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wan/Desktop/Doc/"/>
    </mc:Choice>
  </mc:AlternateContent>
  <xr:revisionPtr revIDLastSave="0" documentId="13_ncr:1_{CE062954-2DE0-5E46-91C8-BA9F5D784FD8}" xr6:coauthVersionLast="47" xr6:coauthVersionMax="47" xr10:uidLastSave="{00000000-0000-0000-0000-000000000000}"/>
  <bookViews>
    <workbookView xWindow="5060" yWindow="1420" windowWidth="28040" windowHeight="15800" activeTab="1" xr2:uid="{00000000-000D-0000-FFFF-FFFF00000000}"/>
  </bookViews>
  <sheets>
    <sheet name="Afterpay Export" sheetId="1" r:id="rId1"/>
    <sheet name="Calculation Layer" sheetId="2" r:id="rId2"/>
    <sheet name="Reconciliation Layer" sheetId="3" r:id="rId3"/>
    <sheet name="Reconciliation Template" sheetId="4" r:id="rId4"/>
  </sheets>
  <definedNames>
    <definedName name="_xlnm._FilterDatabase" localSheetId="0" hidden="1">'Afterpay Export'!$A$1:$AK$1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2" i="2"/>
  <c r="A1608" i="3"/>
  <c r="A1732" i="3"/>
  <c r="A1733" i="3"/>
  <c r="A1734" i="3"/>
  <c r="A1737" i="3"/>
  <c r="A1740" i="3"/>
  <c r="A1741" i="3"/>
  <c r="A1742" i="3"/>
  <c r="A1745" i="3"/>
  <c r="A1748" i="3"/>
  <c r="A1749" i="3"/>
  <c r="A1750" i="3"/>
  <c r="A1753" i="3"/>
  <c r="A1756" i="3"/>
  <c r="A1757" i="3"/>
  <c r="A1758" i="3"/>
  <c r="A1761" i="3"/>
  <c r="A1764" i="3"/>
  <c r="A1765" i="3"/>
  <c r="A1766" i="3"/>
  <c r="A1769" i="3"/>
  <c r="A1772" i="3"/>
  <c r="A1773" i="3"/>
  <c r="A1774" i="3"/>
  <c r="A1777" i="3"/>
  <c r="A1780" i="3"/>
  <c r="A1781" i="3"/>
  <c r="A1782" i="3"/>
  <c r="A1785" i="3"/>
  <c r="A1788" i="3"/>
  <c r="A1789" i="3"/>
  <c r="A1790" i="3"/>
  <c r="A1793" i="3"/>
  <c r="A1796" i="3"/>
  <c r="A1797" i="3"/>
  <c r="A1798" i="3"/>
  <c r="A1801" i="3"/>
  <c r="A1804" i="3"/>
  <c r="A1805" i="3"/>
  <c r="A1806" i="3"/>
  <c r="A1809" i="3"/>
  <c r="A1812" i="3"/>
  <c r="A1813" i="3"/>
  <c r="A1814" i="3"/>
  <c r="A1817" i="3"/>
  <c r="A1820" i="3"/>
  <c r="A1821" i="3"/>
  <c r="A1822" i="3"/>
  <c r="A1825" i="3"/>
  <c r="A1828" i="3"/>
  <c r="A1829" i="3"/>
  <c r="A1830" i="3"/>
  <c r="A1833" i="3"/>
  <c r="A1836" i="3"/>
  <c r="A1837" i="3"/>
  <c r="A1838" i="3"/>
  <c r="A1841" i="3"/>
  <c r="A1844" i="3"/>
  <c r="A1845" i="3"/>
  <c r="A1846" i="3"/>
  <c r="A1849" i="3"/>
  <c r="A1852" i="3"/>
  <c r="A1853" i="3"/>
  <c r="A1854" i="3"/>
  <c r="A1857" i="3"/>
  <c r="A1860" i="3"/>
  <c r="A1861" i="3"/>
  <c r="A1862" i="3"/>
  <c r="A1865" i="3"/>
  <c r="A1868" i="3"/>
  <c r="A1869" i="3"/>
  <c r="A1870" i="3"/>
  <c r="A1873" i="3"/>
  <c r="A1876" i="3"/>
  <c r="A1877" i="3"/>
  <c r="A1878" i="3"/>
  <c r="A1881" i="3"/>
  <c r="A1884" i="3"/>
  <c r="A1885" i="3"/>
  <c r="A1886" i="3"/>
  <c r="A1889" i="3"/>
  <c r="A1892" i="3"/>
  <c r="A1893" i="3"/>
  <c r="A1894" i="3"/>
  <c r="A1897" i="3"/>
  <c r="A1900" i="3"/>
  <c r="A1901" i="3"/>
  <c r="A1902" i="3"/>
  <c r="A1905" i="3"/>
  <c r="A1908" i="3"/>
  <c r="A1909" i="3"/>
  <c r="A1910" i="3"/>
  <c r="A1913" i="3"/>
  <c r="A1916" i="3"/>
  <c r="A1917" i="3"/>
  <c r="A1918" i="3"/>
  <c r="A1921" i="3"/>
  <c r="A1924" i="3"/>
  <c r="A1925" i="3"/>
  <c r="A1926" i="3"/>
  <c r="A1929" i="3"/>
  <c r="A1932" i="3"/>
  <c r="A1933" i="3"/>
  <c r="A1934" i="3"/>
  <c r="A1937" i="3"/>
  <c r="A1940" i="3"/>
  <c r="A1941" i="3"/>
  <c r="A1942" i="3"/>
  <c r="A1945" i="3"/>
  <c r="A1948" i="3"/>
  <c r="A1949" i="3"/>
  <c r="A1950" i="3"/>
  <c r="A1953" i="3"/>
  <c r="A1956" i="3"/>
  <c r="A1957" i="3"/>
  <c r="A1958" i="3"/>
  <c r="A1961" i="3"/>
  <c r="A1964" i="3"/>
  <c r="A1965" i="3"/>
  <c r="A1966" i="3"/>
  <c r="A1969" i="3"/>
  <c r="A1972" i="3"/>
  <c r="A1973" i="3"/>
  <c r="A1974" i="3"/>
  <c r="A1977" i="3"/>
  <c r="A1980" i="3"/>
  <c r="A1981" i="3"/>
  <c r="A1982" i="3"/>
  <c r="A1985" i="3"/>
  <c r="A1988" i="3"/>
  <c r="A1989" i="3"/>
  <c r="A1990" i="3"/>
  <c r="A1993" i="3"/>
  <c r="A1996" i="3"/>
  <c r="A1997" i="3"/>
  <c r="A1998" i="3"/>
  <c r="A2001" i="3"/>
  <c r="A2004" i="3"/>
  <c r="A2005" i="3"/>
  <c r="A2006" i="3"/>
  <c r="B1730" i="3"/>
  <c r="A1730" i="3" s="1"/>
  <c r="B1731" i="3"/>
  <c r="A1731" i="3" s="1"/>
  <c r="B1732" i="3"/>
  <c r="B1733" i="3"/>
  <c r="B1734" i="3"/>
  <c r="B1735" i="3"/>
  <c r="A1735" i="3" s="1"/>
  <c r="B1736" i="3"/>
  <c r="A1736" i="3" s="1"/>
  <c r="B1737" i="3"/>
  <c r="B1738" i="3"/>
  <c r="A1738" i="3" s="1"/>
  <c r="B1739" i="3"/>
  <c r="A1739" i="3" s="1"/>
  <c r="B1740" i="3"/>
  <c r="B1741" i="3"/>
  <c r="B1742" i="3"/>
  <c r="B1743" i="3"/>
  <c r="A1743" i="3" s="1"/>
  <c r="B1744" i="3"/>
  <c r="A1744" i="3" s="1"/>
  <c r="B1745" i="3"/>
  <c r="B1746" i="3"/>
  <c r="A1746" i="3" s="1"/>
  <c r="B1747" i="3"/>
  <c r="A1747" i="3" s="1"/>
  <c r="B1748" i="3"/>
  <c r="B1749" i="3"/>
  <c r="B1750" i="3"/>
  <c r="B1751" i="3"/>
  <c r="A1751" i="3" s="1"/>
  <c r="B1752" i="3"/>
  <c r="A1752" i="3" s="1"/>
  <c r="B1753" i="3"/>
  <c r="B1754" i="3"/>
  <c r="A1754" i="3" s="1"/>
  <c r="B1755" i="3"/>
  <c r="A1755" i="3" s="1"/>
  <c r="B1756" i="3"/>
  <c r="B1757" i="3"/>
  <c r="B1758" i="3"/>
  <c r="B1759" i="3"/>
  <c r="A1759" i="3" s="1"/>
  <c r="B1760" i="3"/>
  <c r="A1760" i="3" s="1"/>
  <c r="B1761" i="3"/>
  <c r="B1762" i="3"/>
  <c r="A1762" i="3" s="1"/>
  <c r="B1763" i="3"/>
  <c r="A1763" i="3" s="1"/>
  <c r="B1764" i="3"/>
  <c r="B1765" i="3"/>
  <c r="B1766" i="3"/>
  <c r="B1767" i="3"/>
  <c r="A1767" i="3" s="1"/>
  <c r="B1768" i="3"/>
  <c r="A1768" i="3" s="1"/>
  <c r="B1769" i="3"/>
  <c r="B1770" i="3"/>
  <c r="A1770" i="3" s="1"/>
  <c r="B1771" i="3"/>
  <c r="A1771" i="3" s="1"/>
  <c r="B1772" i="3"/>
  <c r="B1773" i="3"/>
  <c r="B1774" i="3"/>
  <c r="B1775" i="3"/>
  <c r="A1775" i="3" s="1"/>
  <c r="B1776" i="3"/>
  <c r="A1776" i="3" s="1"/>
  <c r="B1777" i="3"/>
  <c r="B1778" i="3"/>
  <c r="A1778" i="3" s="1"/>
  <c r="B1779" i="3"/>
  <c r="A1779" i="3" s="1"/>
  <c r="B1780" i="3"/>
  <c r="B1781" i="3"/>
  <c r="B1782" i="3"/>
  <c r="B1783" i="3"/>
  <c r="A1783" i="3" s="1"/>
  <c r="B1784" i="3"/>
  <c r="A1784" i="3" s="1"/>
  <c r="B1785" i="3"/>
  <c r="B1786" i="3"/>
  <c r="A1786" i="3" s="1"/>
  <c r="B1787" i="3"/>
  <c r="A1787" i="3" s="1"/>
  <c r="B1788" i="3"/>
  <c r="B1789" i="3"/>
  <c r="B1790" i="3"/>
  <c r="B1791" i="3"/>
  <c r="A1791" i="3" s="1"/>
  <c r="B1792" i="3"/>
  <c r="A1792" i="3" s="1"/>
  <c r="B1793" i="3"/>
  <c r="B1794" i="3"/>
  <c r="A1794" i="3" s="1"/>
  <c r="B1795" i="3"/>
  <c r="A1795" i="3" s="1"/>
  <c r="B1796" i="3"/>
  <c r="B1797" i="3"/>
  <c r="B1798" i="3"/>
  <c r="B1799" i="3"/>
  <c r="A1799" i="3" s="1"/>
  <c r="B1800" i="3"/>
  <c r="A1800" i="3" s="1"/>
  <c r="B1801" i="3"/>
  <c r="B1802" i="3"/>
  <c r="A1802" i="3" s="1"/>
  <c r="B1803" i="3"/>
  <c r="A1803" i="3" s="1"/>
  <c r="B1804" i="3"/>
  <c r="B1805" i="3"/>
  <c r="B1806" i="3"/>
  <c r="B1807" i="3"/>
  <c r="A1807" i="3" s="1"/>
  <c r="B1808" i="3"/>
  <c r="A1808" i="3" s="1"/>
  <c r="B1809" i="3"/>
  <c r="B1810" i="3"/>
  <c r="A1810" i="3" s="1"/>
  <c r="B1811" i="3"/>
  <c r="A1811" i="3" s="1"/>
  <c r="B1812" i="3"/>
  <c r="B1813" i="3"/>
  <c r="B1814" i="3"/>
  <c r="B1815" i="3"/>
  <c r="A1815" i="3" s="1"/>
  <c r="B1816" i="3"/>
  <c r="A1816" i="3" s="1"/>
  <c r="B1817" i="3"/>
  <c r="B1818" i="3"/>
  <c r="A1818" i="3" s="1"/>
  <c r="B1819" i="3"/>
  <c r="A1819" i="3" s="1"/>
  <c r="B1820" i="3"/>
  <c r="B1821" i="3"/>
  <c r="B1822" i="3"/>
  <c r="B1823" i="3"/>
  <c r="A1823" i="3" s="1"/>
  <c r="B1824" i="3"/>
  <c r="A1824" i="3" s="1"/>
  <c r="B1825" i="3"/>
  <c r="B1826" i="3"/>
  <c r="A1826" i="3" s="1"/>
  <c r="B1827" i="3"/>
  <c r="A1827" i="3" s="1"/>
  <c r="B1828" i="3"/>
  <c r="B1829" i="3"/>
  <c r="B1830" i="3"/>
  <c r="B1831" i="3"/>
  <c r="A1831" i="3" s="1"/>
  <c r="B1832" i="3"/>
  <c r="A1832" i="3" s="1"/>
  <c r="B1833" i="3"/>
  <c r="B1834" i="3"/>
  <c r="A1834" i="3" s="1"/>
  <c r="B1835" i="3"/>
  <c r="A1835" i="3" s="1"/>
  <c r="B1836" i="3"/>
  <c r="B1837" i="3"/>
  <c r="B1838" i="3"/>
  <c r="B1839" i="3"/>
  <c r="A1839" i="3" s="1"/>
  <c r="B1840" i="3"/>
  <c r="A1840" i="3" s="1"/>
  <c r="B1841" i="3"/>
  <c r="B1842" i="3"/>
  <c r="A1842" i="3" s="1"/>
  <c r="B1843" i="3"/>
  <c r="A1843" i="3" s="1"/>
  <c r="B1844" i="3"/>
  <c r="B1845" i="3"/>
  <c r="B1846" i="3"/>
  <c r="B1847" i="3"/>
  <c r="A1847" i="3" s="1"/>
  <c r="B1848" i="3"/>
  <c r="A1848" i="3" s="1"/>
  <c r="B1849" i="3"/>
  <c r="B1850" i="3"/>
  <c r="A1850" i="3" s="1"/>
  <c r="B1851" i="3"/>
  <c r="A1851" i="3" s="1"/>
  <c r="B1852" i="3"/>
  <c r="B1853" i="3"/>
  <c r="B1854" i="3"/>
  <c r="B1855" i="3"/>
  <c r="A1855" i="3" s="1"/>
  <c r="B1856" i="3"/>
  <c r="A1856" i="3" s="1"/>
  <c r="B1857" i="3"/>
  <c r="B1858" i="3"/>
  <c r="A1858" i="3" s="1"/>
  <c r="B1859" i="3"/>
  <c r="A1859" i="3" s="1"/>
  <c r="B1860" i="3"/>
  <c r="B1861" i="3"/>
  <c r="B1862" i="3"/>
  <c r="B1863" i="3"/>
  <c r="A1863" i="3" s="1"/>
  <c r="B1864" i="3"/>
  <c r="A1864" i="3" s="1"/>
  <c r="B1865" i="3"/>
  <c r="B1866" i="3"/>
  <c r="A1866" i="3" s="1"/>
  <c r="B1867" i="3"/>
  <c r="A1867" i="3" s="1"/>
  <c r="B1868" i="3"/>
  <c r="B1869" i="3"/>
  <c r="B1870" i="3"/>
  <c r="B1871" i="3"/>
  <c r="A1871" i="3" s="1"/>
  <c r="B1872" i="3"/>
  <c r="A1872" i="3" s="1"/>
  <c r="B1873" i="3"/>
  <c r="B1874" i="3"/>
  <c r="A1874" i="3" s="1"/>
  <c r="B1875" i="3"/>
  <c r="A1875" i="3" s="1"/>
  <c r="B1876" i="3"/>
  <c r="B1877" i="3"/>
  <c r="B1878" i="3"/>
  <c r="B1879" i="3"/>
  <c r="A1879" i="3" s="1"/>
  <c r="B1880" i="3"/>
  <c r="A1880" i="3" s="1"/>
  <c r="B1881" i="3"/>
  <c r="B1882" i="3"/>
  <c r="A1882" i="3" s="1"/>
  <c r="B1883" i="3"/>
  <c r="A1883" i="3" s="1"/>
  <c r="B1884" i="3"/>
  <c r="B1885" i="3"/>
  <c r="B1886" i="3"/>
  <c r="B1887" i="3"/>
  <c r="A1887" i="3" s="1"/>
  <c r="B1888" i="3"/>
  <c r="A1888" i="3" s="1"/>
  <c r="B1889" i="3"/>
  <c r="B1890" i="3"/>
  <c r="A1890" i="3" s="1"/>
  <c r="B1891" i="3"/>
  <c r="A1891" i="3" s="1"/>
  <c r="B1892" i="3"/>
  <c r="B1893" i="3"/>
  <c r="B1894" i="3"/>
  <c r="B1895" i="3"/>
  <c r="A1895" i="3" s="1"/>
  <c r="B1896" i="3"/>
  <c r="A1896" i="3" s="1"/>
  <c r="B1897" i="3"/>
  <c r="B1898" i="3"/>
  <c r="A1898" i="3" s="1"/>
  <c r="B1899" i="3"/>
  <c r="A1899" i="3" s="1"/>
  <c r="B1900" i="3"/>
  <c r="B1901" i="3"/>
  <c r="B1902" i="3"/>
  <c r="B1903" i="3"/>
  <c r="A1903" i="3" s="1"/>
  <c r="B1904" i="3"/>
  <c r="A1904" i="3" s="1"/>
  <c r="B1905" i="3"/>
  <c r="B1906" i="3"/>
  <c r="A1906" i="3" s="1"/>
  <c r="B1907" i="3"/>
  <c r="A1907" i="3" s="1"/>
  <c r="B1908" i="3"/>
  <c r="B1909" i="3"/>
  <c r="B1910" i="3"/>
  <c r="B1911" i="3"/>
  <c r="A1911" i="3" s="1"/>
  <c r="B1912" i="3"/>
  <c r="A1912" i="3" s="1"/>
  <c r="B1913" i="3"/>
  <c r="B1914" i="3"/>
  <c r="A1914" i="3" s="1"/>
  <c r="B1915" i="3"/>
  <c r="A1915" i="3" s="1"/>
  <c r="B1916" i="3"/>
  <c r="B1917" i="3"/>
  <c r="B1918" i="3"/>
  <c r="B1919" i="3"/>
  <c r="A1919" i="3" s="1"/>
  <c r="B1920" i="3"/>
  <c r="A1920" i="3" s="1"/>
  <c r="B1921" i="3"/>
  <c r="B1922" i="3"/>
  <c r="A1922" i="3" s="1"/>
  <c r="B1923" i="3"/>
  <c r="A1923" i="3" s="1"/>
  <c r="B1924" i="3"/>
  <c r="B1925" i="3"/>
  <c r="B1926" i="3"/>
  <c r="B1927" i="3"/>
  <c r="A1927" i="3" s="1"/>
  <c r="B1928" i="3"/>
  <c r="A1928" i="3" s="1"/>
  <c r="B1929" i="3"/>
  <c r="B1930" i="3"/>
  <c r="A1930" i="3" s="1"/>
  <c r="B1931" i="3"/>
  <c r="A1931" i="3" s="1"/>
  <c r="B1932" i="3"/>
  <c r="B1933" i="3"/>
  <c r="B1934" i="3"/>
  <c r="B1935" i="3"/>
  <c r="A1935" i="3" s="1"/>
  <c r="B1936" i="3"/>
  <c r="A1936" i="3" s="1"/>
  <c r="B1937" i="3"/>
  <c r="B1938" i="3"/>
  <c r="A1938" i="3" s="1"/>
  <c r="B1939" i="3"/>
  <c r="A1939" i="3" s="1"/>
  <c r="B1940" i="3"/>
  <c r="B1941" i="3"/>
  <c r="B1942" i="3"/>
  <c r="B1943" i="3"/>
  <c r="A1943" i="3" s="1"/>
  <c r="B1944" i="3"/>
  <c r="A1944" i="3" s="1"/>
  <c r="B1945" i="3"/>
  <c r="B1946" i="3"/>
  <c r="A1946" i="3" s="1"/>
  <c r="B1947" i="3"/>
  <c r="A1947" i="3" s="1"/>
  <c r="B1948" i="3"/>
  <c r="B1949" i="3"/>
  <c r="B1950" i="3"/>
  <c r="B1951" i="3"/>
  <c r="A1951" i="3" s="1"/>
  <c r="B1952" i="3"/>
  <c r="A1952" i="3" s="1"/>
  <c r="B1953" i="3"/>
  <c r="B1954" i="3"/>
  <c r="A1954" i="3" s="1"/>
  <c r="B1955" i="3"/>
  <c r="A1955" i="3" s="1"/>
  <c r="B1956" i="3"/>
  <c r="B1957" i="3"/>
  <c r="B1958" i="3"/>
  <c r="B1959" i="3"/>
  <c r="A1959" i="3" s="1"/>
  <c r="B1960" i="3"/>
  <c r="A1960" i="3" s="1"/>
  <c r="B1961" i="3"/>
  <c r="B1962" i="3"/>
  <c r="A1962" i="3" s="1"/>
  <c r="B1963" i="3"/>
  <c r="A1963" i="3" s="1"/>
  <c r="B1964" i="3"/>
  <c r="B1965" i="3"/>
  <c r="B1966" i="3"/>
  <c r="B1967" i="3"/>
  <c r="A1967" i="3" s="1"/>
  <c r="B1968" i="3"/>
  <c r="A1968" i="3" s="1"/>
  <c r="B1969" i="3"/>
  <c r="B1970" i="3"/>
  <c r="A1970" i="3" s="1"/>
  <c r="B1971" i="3"/>
  <c r="A1971" i="3" s="1"/>
  <c r="B1972" i="3"/>
  <c r="B1973" i="3"/>
  <c r="B1974" i="3"/>
  <c r="B1975" i="3"/>
  <c r="A1975" i="3" s="1"/>
  <c r="B1976" i="3"/>
  <c r="A1976" i="3" s="1"/>
  <c r="B1977" i="3"/>
  <c r="B1978" i="3"/>
  <c r="A1978" i="3" s="1"/>
  <c r="B1979" i="3"/>
  <c r="A1979" i="3" s="1"/>
  <c r="B1980" i="3"/>
  <c r="B1981" i="3"/>
  <c r="B1982" i="3"/>
  <c r="B1983" i="3"/>
  <c r="A1983" i="3" s="1"/>
  <c r="B1984" i="3"/>
  <c r="A1984" i="3" s="1"/>
  <c r="B1985" i="3"/>
  <c r="B1986" i="3"/>
  <c r="A1986" i="3" s="1"/>
  <c r="B1987" i="3"/>
  <c r="A1987" i="3" s="1"/>
  <c r="B1988" i="3"/>
  <c r="B1989" i="3"/>
  <c r="B1990" i="3"/>
  <c r="B1991" i="3"/>
  <c r="A1991" i="3" s="1"/>
  <c r="B1992" i="3"/>
  <c r="A1992" i="3" s="1"/>
  <c r="B1993" i="3"/>
  <c r="B1994" i="3"/>
  <c r="A1994" i="3" s="1"/>
  <c r="B1995" i="3"/>
  <c r="A1995" i="3" s="1"/>
  <c r="B1996" i="3"/>
  <c r="B1997" i="3"/>
  <c r="B1998" i="3"/>
  <c r="B1999" i="3"/>
  <c r="A1999" i="3" s="1"/>
  <c r="B2000" i="3"/>
  <c r="A2000" i="3" s="1"/>
  <c r="B2001" i="3"/>
  <c r="B2002" i="3"/>
  <c r="A2002" i="3" s="1"/>
  <c r="B2003" i="3"/>
  <c r="A2003" i="3" s="1"/>
  <c r="B2004" i="3"/>
  <c r="B2005" i="3"/>
  <c r="B2006" i="3"/>
  <c r="B2007" i="3"/>
  <c r="A2007" i="3" s="1"/>
  <c r="B2008" i="3"/>
  <c r="A2008" i="3" s="1"/>
  <c r="I7" i="4" l="1"/>
  <c r="A1328" i="3" l="1"/>
  <c r="B1328" i="3"/>
  <c r="A1329" i="3"/>
  <c r="B1329" i="3"/>
  <c r="B1330" i="3"/>
  <c r="A1330" i="3" s="1"/>
  <c r="B1331" i="3"/>
  <c r="B1332" i="3"/>
  <c r="A1332" i="3" s="1"/>
  <c r="B1333" i="3"/>
  <c r="A1333" i="3" s="1"/>
  <c r="A1334" i="3"/>
  <c r="B1334" i="3"/>
  <c r="B1335" i="3"/>
  <c r="B1336" i="3"/>
  <c r="A1336" i="3" s="1"/>
  <c r="B1337" i="3"/>
  <c r="A1337" i="3" s="1"/>
  <c r="B1338" i="3"/>
  <c r="A1338" i="3" s="1"/>
  <c r="B1339" i="3"/>
  <c r="B1340" i="3"/>
  <c r="A1340" i="3" s="1"/>
  <c r="B1341" i="3"/>
  <c r="A1341" i="3" s="1"/>
  <c r="B1342" i="3"/>
  <c r="A1342" i="3" s="1"/>
  <c r="B1343" i="3"/>
  <c r="A1343" i="3" s="1"/>
  <c r="B1344" i="3"/>
  <c r="A1344" i="3" s="1"/>
  <c r="A1345" i="3"/>
  <c r="B1345" i="3"/>
  <c r="B1346" i="3"/>
  <c r="A1346" i="3" s="1"/>
  <c r="B1347" i="3"/>
  <c r="B1348" i="3"/>
  <c r="A1348" i="3" s="1"/>
  <c r="B1349" i="3"/>
  <c r="A1349" i="3" s="1"/>
  <c r="B1350" i="3"/>
  <c r="A1350" i="3" s="1"/>
  <c r="B1351" i="3"/>
  <c r="A1352" i="3"/>
  <c r="B1352" i="3"/>
  <c r="B1353" i="3"/>
  <c r="A1353" i="3" s="1"/>
  <c r="B1354" i="3"/>
  <c r="A1354" i="3" s="1"/>
  <c r="B1355" i="3"/>
  <c r="B1356" i="3"/>
  <c r="A1356" i="3" s="1"/>
  <c r="B1357" i="3"/>
  <c r="A1357" i="3" s="1"/>
  <c r="A1358" i="3"/>
  <c r="B1358" i="3"/>
  <c r="B1359" i="3"/>
  <c r="B1360" i="3"/>
  <c r="A1360" i="3" s="1"/>
  <c r="B1361" i="3"/>
  <c r="A1361" i="3" s="1"/>
  <c r="B1362" i="3"/>
  <c r="A1362" i="3" s="1"/>
  <c r="B1363" i="3"/>
  <c r="B1364" i="3"/>
  <c r="A1364" i="3" s="1"/>
  <c r="B1365" i="3"/>
  <c r="B1366" i="3"/>
  <c r="A1366" i="3" s="1"/>
  <c r="B1367" i="3"/>
  <c r="A1368" i="3"/>
  <c r="B1368" i="3"/>
  <c r="B1369" i="3"/>
  <c r="A1369" i="3" s="1"/>
  <c r="B1370" i="3"/>
  <c r="A1370" i="3" s="1"/>
  <c r="B1371" i="3"/>
  <c r="B1372" i="3"/>
  <c r="A1372" i="3" s="1"/>
  <c r="B1373" i="3"/>
  <c r="A1373" i="3" s="1"/>
  <c r="A1374" i="3"/>
  <c r="B1374" i="3"/>
  <c r="B1375" i="3"/>
  <c r="A1375" i="3" s="1"/>
  <c r="B1376" i="3"/>
  <c r="A1376" i="3" s="1"/>
  <c r="A1377" i="3"/>
  <c r="B1377" i="3"/>
  <c r="B1378" i="3"/>
  <c r="B1379" i="3"/>
  <c r="B1380" i="3"/>
  <c r="A1380" i="3" s="1"/>
  <c r="B1381" i="3"/>
  <c r="A1381" i="3" s="1"/>
  <c r="A1382" i="3"/>
  <c r="B1382" i="3"/>
  <c r="B1383" i="3"/>
  <c r="A1383" i="3" s="1"/>
  <c r="A1384" i="3"/>
  <c r="B1384" i="3"/>
  <c r="B1385" i="3"/>
  <c r="B1386" i="3"/>
  <c r="A1386" i="3" s="1"/>
  <c r="B1387" i="3"/>
  <c r="A1387" i="3" s="1"/>
  <c r="B1388" i="3"/>
  <c r="A1388" i="3" s="1"/>
  <c r="A1389" i="3"/>
  <c r="B1389" i="3"/>
  <c r="B1390" i="3"/>
  <c r="A1390" i="3" s="1"/>
  <c r="B1391" i="3"/>
  <c r="A1391" i="3" s="1"/>
  <c r="B1392" i="3"/>
  <c r="A1392" i="3" s="1"/>
  <c r="B1393" i="3"/>
  <c r="A1394" i="3"/>
  <c r="B1394" i="3"/>
  <c r="B1395" i="3"/>
  <c r="A1395" i="3" s="1"/>
  <c r="B1396" i="3"/>
  <c r="A1396" i="3" s="1"/>
  <c r="B1397" i="3"/>
  <c r="B1398" i="3"/>
  <c r="A1398" i="3" s="1"/>
  <c r="B1399" i="3"/>
  <c r="A1399" i="3" s="1"/>
  <c r="A1400" i="3"/>
  <c r="B1400" i="3"/>
  <c r="B1401" i="3"/>
  <c r="A1401" i="3" s="1"/>
  <c r="B1402" i="3"/>
  <c r="A1402" i="3" s="1"/>
  <c r="B1403" i="3"/>
  <c r="A1403" i="3" s="1"/>
  <c r="B1404" i="3"/>
  <c r="A1404" i="3" s="1"/>
  <c r="B1405" i="3"/>
  <c r="B1406" i="3"/>
  <c r="A1406" i="3" s="1"/>
  <c r="B1407" i="3"/>
  <c r="A1407" i="3" s="1"/>
  <c r="B1408" i="3"/>
  <c r="B1409" i="3"/>
  <c r="B1410" i="3"/>
  <c r="A1410" i="3" s="1"/>
  <c r="B1411" i="3"/>
  <c r="B1412" i="3"/>
  <c r="A1412" i="3" s="1"/>
  <c r="B1413" i="3"/>
  <c r="B1414" i="3"/>
  <c r="A1414" i="3" s="1"/>
  <c r="B1415" i="3"/>
  <c r="B1416" i="3"/>
  <c r="B1417" i="3"/>
  <c r="B1418" i="3"/>
  <c r="A1418" i="3" s="1"/>
  <c r="B1419" i="3"/>
  <c r="B1420" i="3"/>
  <c r="A1420" i="3" s="1"/>
  <c r="B1421" i="3"/>
  <c r="A1421" i="3" s="1"/>
  <c r="B1422" i="3"/>
  <c r="A1422" i="3" s="1"/>
  <c r="B1423" i="3"/>
  <c r="A1423" i="3" s="1"/>
  <c r="B1424" i="3"/>
  <c r="A1424" i="3" s="1"/>
  <c r="B1425" i="3"/>
  <c r="A1425" i="3" s="1"/>
  <c r="A1426" i="3"/>
  <c r="B1426" i="3"/>
  <c r="B1427" i="3"/>
  <c r="B1428" i="3"/>
  <c r="A1428" i="3" s="1"/>
  <c r="B1429" i="3"/>
  <c r="A1429" i="3" s="1"/>
  <c r="B1430" i="3"/>
  <c r="A1430" i="3" s="1"/>
  <c r="B1431" i="3"/>
  <c r="A1432" i="3"/>
  <c r="B1432" i="3"/>
  <c r="B1433" i="3"/>
  <c r="A1433" i="3" s="1"/>
  <c r="A1434" i="3"/>
  <c r="B1434" i="3"/>
  <c r="B1435" i="3"/>
  <c r="B1436" i="3"/>
  <c r="A1436" i="3" s="1"/>
  <c r="B1437" i="3"/>
  <c r="A1437" i="3" s="1"/>
  <c r="B1438" i="3"/>
  <c r="A1438" i="3" s="1"/>
  <c r="A1439" i="3"/>
  <c r="B1439" i="3"/>
  <c r="B1440" i="3"/>
  <c r="A1440" i="3" s="1"/>
  <c r="B1441" i="3"/>
  <c r="A1441" i="3" s="1"/>
  <c r="B1442" i="3"/>
  <c r="A1442" i="3" s="1"/>
  <c r="B1443" i="3"/>
  <c r="A1443" i="3" s="1"/>
  <c r="A1444" i="3"/>
  <c r="B1444" i="3"/>
  <c r="B1445" i="3"/>
  <c r="B1446" i="3"/>
  <c r="A1446" i="3" s="1"/>
  <c r="B1447" i="3"/>
  <c r="A1448" i="3"/>
  <c r="B1448" i="3"/>
  <c r="B1449" i="3"/>
  <c r="A1449" i="3" s="1"/>
  <c r="B1450" i="3"/>
  <c r="A1450" i="3" s="1"/>
  <c r="B1451" i="3"/>
  <c r="B1452" i="3"/>
  <c r="A1452" i="3" s="1"/>
  <c r="B1453" i="3"/>
  <c r="A1453" i="3" s="1"/>
  <c r="B1454" i="3"/>
  <c r="A1454" i="3" s="1"/>
  <c r="B1455" i="3"/>
  <c r="A1455" i="3" s="1"/>
  <c r="B1456" i="3"/>
  <c r="A1456" i="3" s="1"/>
  <c r="B1457" i="3"/>
  <c r="A1457" i="3" s="1"/>
  <c r="B1458" i="3"/>
  <c r="B1459" i="3"/>
  <c r="A1459" i="3" s="1"/>
  <c r="B1460" i="3"/>
  <c r="A1460" i="3" s="1"/>
  <c r="A1461" i="3"/>
  <c r="B1461" i="3"/>
  <c r="B1462" i="3"/>
  <c r="A1462" i="3" s="1"/>
  <c r="B1463" i="3"/>
  <c r="A1463" i="3" s="1"/>
  <c r="B1464" i="3"/>
  <c r="A1464" i="3" s="1"/>
  <c r="B1465" i="3"/>
  <c r="A1465" i="3" s="1"/>
  <c r="B1466" i="3"/>
  <c r="A1466" i="3" s="1"/>
  <c r="B1467" i="3"/>
  <c r="B1468" i="3"/>
  <c r="A1468" i="3" s="1"/>
  <c r="B1469" i="3"/>
  <c r="A1469" i="3" s="1"/>
  <c r="A1470" i="3"/>
  <c r="B1470" i="3"/>
  <c r="B1471" i="3"/>
  <c r="A1471" i="3" s="1"/>
  <c r="B1472" i="3"/>
  <c r="A1472" i="3" s="1"/>
  <c r="B1473" i="3"/>
  <c r="A1473" i="3" s="1"/>
  <c r="B1474" i="3"/>
  <c r="B1475" i="3"/>
  <c r="A1475" i="3" s="1"/>
  <c r="A1476" i="3"/>
  <c r="B1476" i="3"/>
  <c r="A1477" i="3"/>
  <c r="B1477" i="3"/>
  <c r="B1478" i="3"/>
  <c r="A1478" i="3" s="1"/>
  <c r="B1479" i="3"/>
  <c r="A1479" i="3" s="1"/>
  <c r="A1480" i="3"/>
  <c r="B1480" i="3"/>
  <c r="B1481" i="3"/>
  <c r="A1481" i="3" s="1"/>
  <c r="B1482" i="3"/>
  <c r="A1482" i="3" s="1"/>
  <c r="B1483" i="3"/>
  <c r="B1484" i="3"/>
  <c r="A1484" i="3" s="1"/>
  <c r="B1485" i="3"/>
  <c r="A1485" i="3" s="1"/>
  <c r="B1486" i="3"/>
  <c r="A1486" i="3" s="1"/>
  <c r="A1487" i="3"/>
  <c r="B1487" i="3"/>
  <c r="B1488" i="3"/>
  <c r="A1488" i="3" s="1"/>
  <c r="B1489" i="3"/>
  <c r="A1489" i="3" s="1"/>
  <c r="B1490" i="3"/>
  <c r="B1491" i="3"/>
  <c r="A1491" i="3" s="1"/>
  <c r="B1492" i="3"/>
  <c r="A1492" i="3" s="1"/>
  <c r="A1493" i="3"/>
  <c r="B1493" i="3"/>
  <c r="B1494" i="3"/>
  <c r="A1494" i="3" s="1"/>
  <c r="B1495" i="3"/>
  <c r="A1495" i="3" s="1"/>
  <c r="B1496" i="3"/>
  <c r="A1496" i="3" s="1"/>
  <c r="B1497" i="3"/>
  <c r="A1497" i="3" s="1"/>
  <c r="B1498" i="3"/>
  <c r="A1498" i="3" s="1"/>
  <c r="B1499" i="3"/>
  <c r="B1500" i="3"/>
  <c r="A1500" i="3" s="1"/>
  <c r="B1501" i="3"/>
  <c r="A1501" i="3" s="1"/>
  <c r="B1502" i="3"/>
  <c r="A1502" i="3" s="1"/>
  <c r="B1503" i="3"/>
  <c r="A1503" i="3" s="1"/>
  <c r="A1504" i="3"/>
  <c r="B1504" i="3"/>
  <c r="B1505" i="3"/>
  <c r="A1505" i="3" s="1"/>
  <c r="B1506" i="3"/>
  <c r="B1507" i="3"/>
  <c r="A1507" i="3" s="1"/>
  <c r="B1508" i="3"/>
  <c r="A1508" i="3" s="1"/>
  <c r="B1509" i="3"/>
  <c r="A1509" i="3" s="1"/>
  <c r="B1510" i="3"/>
  <c r="A1510" i="3" s="1"/>
  <c r="B1511" i="3"/>
  <c r="A1511" i="3" s="1"/>
  <c r="B1512" i="3"/>
  <c r="A1512" i="3" s="1"/>
  <c r="B1513" i="3"/>
  <c r="A1513" i="3" s="1"/>
  <c r="B1514" i="3"/>
  <c r="A1514" i="3" s="1"/>
  <c r="B1515" i="3"/>
  <c r="A1516" i="3"/>
  <c r="B1516" i="3"/>
  <c r="B1517" i="3"/>
  <c r="A1517" i="3" s="1"/>
  <c r="B1518" i="3"/>
  <c r="A1518" i="3" s="1"/>
  <c r="B1519" i="3"/>
  <c r="A1519" i="3" s="1"/>
  <c r="A1520" i="3"/>
  <c r="B1520" i="3"/>
  <c r="B1521" i="3"/>
  <c r="A1521" i="3" s="1"/>
  <c r="B1522" i="3"/>
  <c r="B1523" i="3"/>
  <c r="A1523" i="3" s="1"/>
  <c r="B1524" i="3"/>
  <c r="A1524" i="3" s="1"/>
  <c r="B1525" i="3"/>
  <c r="A1525" i="3" s="1"/>
  <c r="B1526" i="3"/>
  <c r="A1526" i="3" s="1"/>
  <c r="A1527" i="3"/>
  <c r="B1527" i="3"/>
  <c r="B1528" i="3"/>
  <c r="A1528" i="3" s="1"/>
  <c r="B1529" i="3"/>
  <c r="A1529" i="3" s="1"/>
  <c r="B1530" i="3"/>
  <c r="A1530" i="3" s="1"/>
  <c r="B1531" i="3"/>
  <c r="A1532" i="3"/>
  <c r="B1532" i="3"/>
  <c r="B1533" i="3"/>
  <c r="A1533" i="3" s="1"/>
  <c r="B1534" i="3"/>
  <c r="A1534" i="3" s="1"/>
  <c r="B1535" i="3"/>
  <c r="A1535" i="3" s="1"/>
  <c r="B1536" i="3"/>
  <c r="A1536" i="3" s="1"/>
  <c r="B1537" i="3"/>
  <c r="A1537" i="3" s="1"/>
  <c r="B1538" i="3"/>
  <c r="B1539" i="3"/>
  <c r="A1539" i="3" s="1"/>
  <c r="B1540" i="3"/>
  <c r="A1540" i="3" s="1"/>
  <c r="B1541" i="3"/>
  <c r="A1541" i="3" s="1"/>
  <c r="B1542" i="3"/>
  <c r="A1542" i="3" s="1"/>
  <c r="B1543" i="3"/>
  <c r="A1543" i="3" s="1"/>
  <c r="B1544" i="3"/>
  <c r="A1544" i="3" s="1"/>
  <c r="B1545" i="3"/>
  <c r="A1545" i="3" s="1"/>
  <c r="B1546" i="3"/>
  <c r="A1546" i="3" s="1"/>
  <c r="B1547" i="3"/>
  <c r="B1548" i="3"/>
  <c r="A1548" i="3" s="1"/>
  <c r="B1549" i="3"/>
  <c r="A1549" i="3" s="1"/>
  <c r="B1550" i="3"/>
  <c r="A1550" i="3" s="1"/>
  <c r="A1551" i="3"/>
  <c r="B1551" i="3"/>
  <c r="A1552" i="3"/>
  <c r="B1552" i="3"/>
  <c r="B1553" i="3"/>
  <c r="A1553" i="3" s="1"/>
  <c r="B1554" i="3"/>
  <c r="B1555" i="3"/>
  <c r="A1555" i="3" s="1"/>
  <c r="A1556" i="3"/>
  <c r="B1556" i="3"/>
  <c r="B1557" i="3"/>
  <c r="A1557" i="3" s="1"/>
  <c r="A1558" i="3"/>
  <c r="B1558" i="3"/>
  <c r="B1559" i="3"/>
  <c r="B1560" i="3"/>
  <c r="A1560" i="3" s="1"/>
  <c r="B1561" i="3"/>
  <c r="A1561" i="3" s="1"/>
  <c r="A1562" i="3"/>
  <c r="B1562" i="3"/>
  <c r="B1563" i="3"/>
  <c r="A1563" i="3" s="1"/>
  <c r="B1564" i="3"/>
  <c r="A1564" i="3" s="1"/>
  <c r="B1565" i="3"/>
  <c r="A1565" i="3" s="1"/>
  <c r="B1566" i="3"/>
  <c r="A1566" i="3" s="1"/>
  <c r="B1567" i="3"/>
  <c r="B1568" i="3"/>
  <c r="A1568" i="3" s="1"/>
  <c r="B1569" i="3"/>
  <c r="A1569" i="3" s="1"/>
  <c r="B1570" i="3"/>
  <c r="A1570" i="3" s="1"/>
  <c r="B1571" i="3"/>
  <c r="A1571" i="3" s="1"/>
  <c r="A1572" i="3"/>
  <c r="B1572" i="3"/>
  <c r="B1573" i="3"/>
  <c r="A1573" i="3" s="1"/>
  <c r="B1574" i="3"/>
  <c r="A1574" i="3" s="1"/>
  <c r="B1575" i="3"/>
  <c r="A1576" i="3"/>
  <c r="B1576" i="3"/>
  <c r="B1577" i="3"/>
  <c r="A1577" i="3" s="1"/>
  <c r="A1578" i="3"/>
  <c r="B1578" i="3"/>
  <c r="B1579" i="3"/>
  <c r="A1579" i="3" s="1"/>
  <c r="A1580" i="3"/>
  <c r="B1580" i="3"/>
  <c r="B1581" i="3"/>
  <c r="A1581" i="3" s="1"/>
  <c r="A1582" i="3"/>
  <c r="B1582" i="3"/>
  <c r="B1583" i="3"/>
  <c r="B1584" i="3"/>
  <c r="A1584" i="3" s="1"/>
  <c r="B1585" i="3"/>
  <c r="A1585" i="3" s="1"/>
  <c r="B1586" i="3"/>
  <c r="A1586" i="3" s="1"/>
  <c r="B1587" i="3"/>
  <c r="A1587" i="3" s="1"/>
  <c r="A1588" i="3"/>
  <c r="B1588" i="3"/>
  <c r="B1589" i="3"/>
  <c r="A1589" i="3" s="1"/>
  <c r="B1590" i="3"/>
  <c r="A1590" i="3" s="1"/>
  <c r="B1591" i="3"/>
  <c r="B1592" i="3"/>
  <c r="A1592" i="3" s="1"/>
  <c r="B1593" i="3"/>
  <c r="A1593" i="3" s="1"/>
  <c r="A1594" i="3"/>
  <c r="B1594" i="3"/>
  <c r="B1595" i="3"/>
  <c r="A1595" i="3" s="1"/>
  <c r="A1596" i="3"/>
  <c r="B1596" i="3"/>
  <c r="B1597" i="3"/>
  <c r="A1597" i="3" s="1"/>
  <c r="B1598" i="3"/>
  <c r="A1598" i="3" s="1"/>
  <c r="B1599" i="3"/>
  <c r="B1600" i="3"/>
  <c r="A1600" i="3" s="1"/>
  <c r="B1601" i="3"/>
  <c r="A1601" i="3" s="1"/>
  <c r="B1602" i="3"/>
  <c r="A1602" i="3" s="1"/>
  <c r="B1603" i="3"/>
  <c r="A1603" i="3" s="1"/>
  <c r="B1604" i="3"/>
  <c r="A1604" i="3" s="1"/>
  <c r="B1605" i="3"/>
  <c r="A1605" i="3" s="1"/>
  <c r="B1606" i="3"/>
  <c r="A1606" i="3" s="1"/>
  <c r="A1206" i="3"/>
  <c r="B926" i="3"/>
  <c r="A927" i="3"/>
  <c r="B927" i="3"/>
  <c r="B928" i="3"/>
  <c r="A929" i="3"/>
  <c r="B929" i="3"/>
  <c r="B930" i="3"/>
  <c r="A930" i="3" s="1"/>
  <c r="A931" i="3"/>
  <c r="B931" i="3"/>
  <c r="A932" i="3"/>
  <c r="B932" i="3"/>
  <c r="B933" i="3"/>
  <c r="A933" i="3" s="1"/>
  <c r="B934" i="3"/>
  <c r="B935" i="3"/>
  <c r="A935" i="3" s="1"/>
  <c r="B936" i="3"/>
  <c r="A937" i="3"/>
  <c r="B937" i="3"/>
  <c r="B938" i="3"/>
  <c r="A938" i="3" s="1"/>
  <c r="B939" i="3"/>
  <c r="A939" i="3" s="1"/>
  <c r="B940" i="3"/>
  <c r="B941" i="3"/>
  <c r="A941" i="3" s="1"/>
  <c r="B942" i="3"/>
  <c r="B943" i="3"/>
  <c r="A943" i="3" s="1"/>
  <c r="B944" i="3"/>
  <c r="B945" i="3"/>
  <c r="A945" i="3" s="1"/>
  <c r="B946" i="3"/>
  <c r="A946" i="3" s="1"/>
  <c r="A947" i="3"/>
  <c r="B947" i="3"/>
  <c r="B948" i="3"/>
  <c r="B949" i="3"/>
  <c r="A949" i="3" s="1"/>
  <c r="B950" i="3"/>
  <c r="B951" i="3"/>
  <c r="A951" i="3" s="1"/>
  <c r="B952" i="3"/>
  <c r="B953" i="3"/>
  <c r="A953" i="3" s="1"/>
  <c r="B954" i="3"/>
  <c r="A954" i="3" s="1"/>
  <c r="A955" i="3"/>
  <c r="B955" i="3"/>
  <c r="B956" i="3"/>
  <c r="A957" i="3"/>
  <c r="B957" i="3"/>
  <c r="B958" i="3"/>
  <c r="B959" i="3"/>
  <c r="A959" i="3" s="1"/>
  <c r="B960" i="3"/>
  <c r="A961" i="3"/>
  <c r="B961" i="3"/>
  <c r="B962" i="3"/>
  <c r="A963" i="3"/>
  <c r="B963" i="3"/>
  <c r="B964" i="3"/>
  <c r="B965" i="3"/>
  <c r="A965" i="3" s="1"/>
  <c r="B966" i="3"/>
  <c r="A967" i="3"/>
  <c r="B967" i="3"/>
  <c r="B968" i="3"/>
  <c r="B969" i="3"/>
  <c r="A969" i="3" s="1"/>
  <c r="B970" i="3"/>
  <c r="A970" i="3" s="1"/>
  <c r="B971" i="3"/>
  <c r="A971" i="3" s="1"/>
  <c r="A972" i="3"/>
  <c r="B972" i="3"/>
  <c r="A973" i="3"/>
  <c r="B973" i="3"/>
  <c r="B974" i="3"/>
  <c r="B975" i="3"/>
  <c r="A975" i="3" s="1"/>
  <c r="B976" i="3"/>
  <c r="A976" i="3" s="1"/>
  <c r="A977" i="3"/>
  <c r="B977" i="3"/>
  <c r="A978" i="3"/>
  <c r="B978" i="3"/>
  <c r="B979" i="3"/>
  <c r="B980" i="3"/>
  <c r="A980" i="3" s="1"/>
  <c r="B981" i="3"/>
  <c r="A982" i="3"/>
  <c r="B982" i="3"/>
  <c r="B983" i="3"/>
  <c r="A983" i="3" s="1"/>
  <c r="A984" i="3"/>
  <c r="B984" i="3"/>
  <c r="B985" i="3"/>
  <c r="B986" i="3"/>
  <c r="A986" i="3" s="1"/>
  <c r="B987" i="3"/>
  <c r="B988" i="3"/>
  <c r="B989" i="3"/>
  <c r="A990" i="3"/>
  <c r="B990" i="3"/>
  <c r="B991" i="3"/>
  <c r="A991" i="3" s="1"/>
  <c r="B992" i="3"/>
  <c r="A992" i="3" s="1"/>
  <c r="B993" i="3"/>
  <c r="A993" i="3" s="1"/>
  <c r="A994" i="3"/>
  <c r="B994" i="3"/>
  <c r="B995" i="3"/>
  <c r="B996" i="3"/>
  <c r="A996" i="3" s="1"/>
  <c r="B997" i="3"/>
  <c r="B998" i="3"/>
  <c r="A998" i="3" s="1"/>
  <c r="B999" i="3"/>
  <c r="A999" i="3" s="1"/>
  <c r="A1000" i="3"/>
  <c r="B1000" i="3"/>
  <c r="B1001" i="3"/>
  <c r="B1002" i="3"/>
  <c r="A1002" i="3" s="1"/>
  <c r="B1003" i="3"/>
  <c r="B1004" i="3"/>
  <c r="A1004" i="3" s="1"/>
  <c r="B1005" i="3"/>
  <c r="A1006" i="3"/>
  <c r="B1006" i="3"/>
  <c r="B1007" i="3"/>
  <c r="B1008" i="3"/>
  <c r="A1008" i="3" s="1"/>
  <c r="B1009" i="3"/>
  <c r="B1010" i="3"/>
  <c r="A1010" i="3" s="1"/>
  <c r="B1011" i="3"/>
  <c r="A1012" i="3"/>
  <c r="B1012" i="3"/>
  <c r="B1013" i="3"/>
  <c r="B1014" i="3"/>
  <c r="A1014" i="3" s="1"/>
  <c r="B1015" i="3"/>
  <c r="A1015" i="3" s="1"/>
  <c r="B1016" i="3"/>
  <c r="A1016" i="3" s="1"/>
  <c r="B1017" i="3"/>
  <c r="B1018" i="3"/>
  <c r="A1018" i="3" s="1"/>
  <c r="B1019" i="3"/>
  <c r="A1020" i="3"/>
  <c r="B1020" i="3"/>
  <c r="B1021" i="3"/>
  <c r="A1022" i="3"/>
  <c r="B1022" i="3"/>
  <c r="B1023" i="3"/>
  <c r="A1023" i="3" s="1"/>
  <c r="B1024" i="3"/>
  <c r="A1024" i="3" s="1"/>
  <c r="B1025" i="3"/>
  <c r="A1025" i="3" s="1"/>
  <c r="A1026" i="3"/>
  <c r="B1026" i="3"/>
  <c r="B1027" i="3"/>
  <c r="B1028" i="3"/>
  <c r="A1028" i="3" s="1"/>
  <c r="B1029" i="3"/>
  <c r="B1030" i="3"/>
  <c r="A1030" i="3" s="1"/>
  <c r="B1031" i="3"/>
  <c r="A1031" i="3" s="1"/>
  <c r="A1032" i="3"/>
  <c r="B1032" i="3"/>
  <c r="B1033" i="3"/>
  <c r="B1034" i="3"/>
  <c r="A1034" i="3" s="1"/>
  <c r="B1035" i="3"/>
  <c r="A1036" i="3"/>
  <c r="B1036" i="3"/>
  <c r="B1037" i="3"/>
  <c r="A1038" i="3"/>
  <c r="B1038" i="3"/>
  <c r="B1039" i="3"/>
  <c r="A1039" i="3" s="1"/>
  <c r="B1040" i="3"/>
  <c r="A1040" i="3" s="1"/>
  <c r="B1041" i="3"/>
  <c r="A1041" i="3" s="1"/>
  <c r="A1042" i="3"/>
  <c r="B1042" i="3"/>
  <c r="B1043" i="3"/>
  <c r="B1044" i="3"/>
  <c r="A1044" i="3" s="1"/>
  <c r="B1045" i="3"/>
  <c r="B1046" i="3"/>
  <c r="A1046" i="3" s="1"/>
  <c r="B1047" i="3"/>
  <c r="A1047" i="3" s="1"/>
  <c r="B1048" i="3"/>
  <c r="A1048" i="3" s="1"/>
  <c r="B1049" i="3"/>
  <c r="A1050" i="3"/>
  <c r="B1050" i="3"/>
  <c r="B1051" i="3"/>
  <c r="A1051" i="3" s="1"/>
  <c r="B1052" i="3"/>
  <c r="A1052" i="3" s="1"/>
  <c r="B1053" i="3"/>
  <c r="B1054" i="3"/>
  <c r="A1054" i="3" s="1"/>
  <c r="B1055" i="3"/>
  <c r="A1056" i="3"/>
  <c r="B1056" i="3"/>
  <c r="B1057" i="3"/>
  <c r="A1057" i="3" s="1"/>
  <c r="A1058" i="3"/>
  <c r="B1058" i="3"/>
  <c r="B1059" i="3"/>
  <c r="A1059" i="3" s="1"/>
  <c r="B1060" i="3"/>
  <c r="A1060" i="3" s="1"/>
  <c r="B1061" i="3"/>
  <c r="B1062" i="3"/>
  <c r="B1063" i="3"/>
  <c r="A1063" i="3" s="1"/>
  <c r="A1064" i="3"/>
  <c r="B1064" i="3"/>
  <c r="B1065" i="3"/>
  <c r="A1065" i="3" s="1"/>
  <c r="B1066" i="3"/>
  <c r="A1066" i="3" s="1"/>
  <c r="B1067" i="3"/>
  <c r="A1067" i="3" s="1"/>
  <c r="B1068" i="3"/>
  <c r="B1069" i="3"/>
  <c r="B1070" i="3"/>
  <c r="A1070" i="3" s="1"/>
  <c r="B1071" i="3"/>
  <c r="B1072" i="3"/>
  <c r="A1072" i="3" s="1"/>
  <c r="B1073" i="3"/>
  <c r="A1073" i="3" s="1"/>
  <c r="B1074" i="3"/>
  <c r="A1074" i="3" s="1"/>
  <c r="A1075" i="3"/>
  <c r="B1075" i="3"/>
  <c r="B1076" i="3"/>
  <c r="A1076" i="3" s="1"/>
  <c r="B1077" i="3"/>
  <c r="A1077" i="3" s="1"/>
  <c r="B1078" i="3"/>
  <c r="B1079" i="3"/>
  <c r="A1079" i="3" s="1"/>
  <c r="B1080" i="3"/>
  <c r="A1080" i="3" s="1"/>
  <c r="B1081" i="3"/>
  <c r="A1082" i="3"/>
  <c r="B1082" i="3"/>
  <c r="B1083" i="3"/>
  <c r="A1083" i="3" s="1"/>
  <c r="B1084" i="3"/>
  <c r="A1084" i="3" s="1"/>
  <c r="B1085" i="3"/>
  <c r="B1086" i="3"/>
  <c r="A1086" i="3" s="1"/>
  <c r="B1087" i="3"/>
  <c r="A1087" i="3" s="1"/>
  <c r="A1088" i="3"/>
  <c r="B1088" i="3"/>
  <c r="B1089" i="3"/>
  <c r="A1090" i="3"/>
  <c r="B1090" i="3"/>
  <c r="B1091" i="3"/>
  <c r="A1091" i="3" s="1"/>
  <c r="B1092" i="3"/>
  <c r="A1092" i="3" s="1"/>
  <c r="B1093" i="3"/>
  <c r="B1094" i="3"/>
  <c r="A1094" i="3" s="1"/>
  <c r="B1095" i="3"/>
  <c r="A1095" i="3" s="1"/>
  <c r="A1096" i="3"/>
  <c r="B1096" i="3"/>
  <c r="B1097" i="3"/>
  <c r="A1098" i="3"/>
  <c r="B1098" i="3"/>
  <c r="B1099" i="3"/>
  <c r="A1099" i="3" s="1"/>
  <c r="B1100" i="3"/>
  <c r="A1100" i="3" s="1"/>
  <c r="B1101" i="3"/>
  <c r="B1102" i="3"/>
  <c r="A1102" i="3" s="1"/>
  <c r="B1103" i="3"/>
  <c r="A1103" i="3" s="1"/>
  <c r="A1104" i="3"/>
  <c r="B1104" i="3"/>
  <c r="B1105" i="3"/>
  <c r="B1106" i="3"/>
  <c r="A1106" i="3" s="1"/>
  <c r="B1107" i="3"/>
  <c r="A1107" i="3" s="1"/>
  <c r="B1108" i="3"/>
  <c r="A1108" i="3" s="1"/>
  <c r="B1109" i="3"/>
  <c r="B1110" i="3"/>
  <c r="A1110" i="3" s="1"/>
  <c r="B1111" i="3"/>
  <c r="A1111" i="3" s="1"/>
  <c r="B1112" i="3"/>
  <c r="A1112" i="3" s="1"/>
  <c r="B1113" i="3"/>
  <c r="A1113" i="3" s="1"/>
  <c r="B1114" i="3"/>
  <c r="A1114" i="3" s="1"/>
  <c r="B1115" i="3"/>
  <c r="A1115" i="3" s="1"/>
  <c r="B1116" i="3"/>
  <c r="A1116" i="3" s="1"/>
  <c r="B1117" i="3"/>
  <c r="B1118" i="3"/>
  <c r="B1119" i="3"/>
  <c r="A1119" i="3" s="1"/>
  <c r="A1120" i="3"/>
  <c r="B1120" i="3"/>
  <c r="B1121" i="3"/>
  <c r="A1121" i="3" s="1"/>
  <c r="B1122" i="3"/>
  <c r="A1122" i="3" s="1"/>
  <c r="B1123" i="3"/>
  <c r="A1123" i="3" s="1"/>
  <c r="B1124" i="3"/>
  <c r="A1124" i="3" s="1"/>
  <c r="B1125" i="3"/>
  <c r="B1126" i="3"/>
  <c r="A1126" i="3" s="1"/>
  <c r="B1127" i="3"/>
  <c r="A1127" i="3" s="1"/>
  <c r="B1128" i="3"/>
  <c r="A1128" i="3" s="1"/>
  <c r="A1129" i="3"/>
  <c r="B1129" i="3"/>
  <c r="B1130" i="3"/>
  <c r="A1130" i="3" s="1"/>
  <c r="B1131" i="3"/>
  <c r="A1131" i="3" s="1"/>
  <c r="B1132" i="3"/>
  <c r="A1132" i="3" s="1"/>
  <c r="B1133" i="3"/>
  <c r="B1134" i="3"/>
  <c r="B1135" i="3"/>
  <c r="A1135" i="3" s="1"/>
  <c r="B1136" i="3"/>
  <c r="A1136" i="3" s="1"/>
  <c r="B1137" i="3"/>
  <c r="A1137" i="3" s="1"/>
  <c r="A1138" i="3"/>
  <c r="B1138" i="3"/>
  <c r="A1139" i="3"/>
  <c r="B1139" i="3"/>
  <c r="B1140" i="3"/>
  <c r="A1140" i="3" s="1"/>
  <c r="B1141" i="3"/>
  <c r="B1142" i="3"/>
  <c r="A1142" i="3" s="1"/>
  <c r="B1143" i="3"/>
  <c r="A1143" i="3" s="1"/>
  <c r="B1144" i="3"/>
  <c r="A1144" i="3" s="1"/>
  <c r="A1145" i="3"/>
  <c r="B1145" i="3"/>
  <c r="B1146" i="3"/>
  <c r="A1146" i="3" s="1"/>
  <c r="B1147" i="3"/>
  <c r="A1147" i="3" s="1"/>
  <c r="A1148" i="3"/>
  <c r="B1148" i="3"/>
  <c r="B1149" i="3"/>
  <c r="B1150" i="3"/>
  <c r="B1151" i="3"/>
  <c r="A1151" i="3" s="1"/>
  <c r="B1152" i="3"/>
  <c r="A1152" i="3" s="1"/>
  <c r="B1153" i="3"/>
  <c r="A1153" i="3" s="1"/>
  <c r="A1154" i="3"/>
  <c r="B1154" i="3"/>
  <c r="A1155" i="3"/>
  <c r="B1155" i="3"/>
  <c r="B1156" i="3"/>
  <c r="A1156" i="3" s="1"/>
  <c r="B1157" i="3"/>
  <c r="B1158" i="3"/>
  <c r="A1158" i="3" s="1"/>
  <c r="B1159" i="3"/>
  <c r="A1159" i="3" s="1"/>
  <c r="B1160" i="3"/>
  <c r="A1160" i="3" s="1"/>
  <c r="A1161" i="3"/>
  <c r="B1161" i="3"/>
  <c r="A1162" i="3"/>
  <c r="B1162" i="3"/>
  <c r="B1163" i="3"/>
  <c r="A1163" i="3" s="1"/>
  <c r="B1164" i="3"/>
  <c r="A1164" i="3" s="1"/>
  <c r="B1165" i="3"/>
  <c r="B1166" i="3"/>
  <c r="B1167" i="3"/>
  <c r="A1167" i="3" s="1"/>
  <c r="A1168" i="3"/>
  <c r="B1168" i="3"/>
  <c r="B1169" i="3"/>
  <c r="A1169" i="3" s="1"/>
  <c r="A1170" i="3"/>
  <c r="B1170" i="3"/>
  <c r="B1171" i="3"/>
  <c r="A1171" i="3" s="1"/>
  <c r="B1172" i="3"/>
  <c r="A1172" i="3" s="1"/>
  <c r="B1173" i="3"/>
  <c r="B1174" i="3"/>
  <c r="A1174" i="3" s="1"/>
  <c r="B1175" i="3"/>
  <c r="A1175" i="3" s="1"/>
  <c r="B1176" i="3"/>
  <c r="A1176" i="3" s="1"/>
  <c r="B1177" i="3"/>
  <c r="A1177" i="3" s="1"/>
  <c r="B1178" i="3"/>
  <c r="A1178" i="3" s="1"/>
  <c r="B1179" i="3"/>
  <c r="A1179" i="3" s="1"/>
  <c r="B1180" i="3"/>
  <c r="A1180" i="3" s="1"/>
  <c r="B1181" i="3"/>
  <c r="B1182" i="3"/>
  <c r="B1183" i="3"/>
  <c r="A1183" i="3" s="1"/>
  <c r="B1184" i="3"/>
  <c r="A1184" i="3" s="1"/>
  <c r="B1185" i="3"/>
  <c r="A1185" i="3" s="1"/>
  <c r="B1186" i="3"/>
  <c r="A1186" i="3" s="1"/>
  <c r="B1187" i="3"/>
  <c r="A1187" i="3" s="1"/>
  <c r="B1188" i="3"/>
  <c r="A1188" i="3" s="1"/>
  <c r="B1189" i="3"/>
  <c r="B1190" i="3"/>
  <c r="A1190" i="3" s="1"/>
  <c r="B1191" i="3"/>
  <c r="A1191" i="3" s="1"/>
  <c r="B1192" i="3"/>
  <c r="A1192" i="3" s="1"/>
  <c r="B1193" i="3"/>
  <c r="A1193" i="3" s="1"/>
  <c r="B1194" i="3"/>
  <c r="A1194" i="3" s="1"/>
  <c r="B1195" i="3"/>
  <c r="A1195" i="3" s="1"/>
  <c r="A1196" i="3"/>
  <c r="B1196" i="3"/>
  <c r="B1197" i="3"/>
  <c r="B1198" i="3"/>
  <c r="B1199" i="3"/>
  <c r="A1199" i="3" s="1"/>
  <c r="B1200" i="3"/>
  <c r="A1200" i="3" s="1"/>
  <c r="B1201" i="3"/>
  <c r="A1201" i="3" s="1"/>
  <c r="A1202" i="3"/>
  <c r="B1202" i="3"/>
  <c r="B1203" i="3"/>
  <c r="A1203" i="3" s="1"/>
  <c r="B1204" i="3"/>
  <c r="A1204" i="3" s="1"/>
  <c r="A804" i="3"/>
  <c r="A524" i="3"/>
  <c r="A525" i="3"/>
  <c r="A555" i="3"/>
  <c r="A556" i="3"/>
  <c r="A557" i="3"/>
  <c r="A587" i="3"/>
  <c r="A588" i="3"/>
  <c r="A589" i="3"/>
  <c r="A619" i="3"/>
  <c r="A620" i="3"/>
  <c r="A621" i="3"/>
  <c r="A651" i="3"/>
  <c r="A652" i="3"/>
  <c r="A653" i="3"/>
  <c r="A683" i="3"/>
  <c r="A684" i="3"/>
  <c r="A685" i="3"/>
  <c r="A715" i="3"/>
  <c r="A716" i="3"/>
  <c r="A717" i="3"/>
  <c r="A747" i="3"/>
  <c r="A748" i="3"/>
  <c r="A749" i="3"/>
  <c r="A761" i="3"/>
  <c r="A772" i="3"/>
  <c r="A773" i="3"/>
  <c r="A777" i="3"/>
  <c r="A783" i="3"/>
  <c r="A784" i="3"/>
  <c r="A785" i="3"/>
  <c r="A791" i="3"/>
  <c r="A792" i="3"/>
  <c r="A793" i="3"/>
  <c r="A799" i="3"/>
  <c r="A800" i="3"/>
  <c r="A801" i="3"/>
  <c r="B524" i="3"/>
  <c r="B525" i="3"/>
  <c r="B526" i="3"/>
  <c r="A526" i="3" s="1"/>
  <c r="B527" i="3"/>
  <c r="A527" i="3" s="1"/>
  <c r="B528" i="3"/>
  <c r="A528" i="3" s="1"/>
  <c r="B529" i="3"/>
  <c r="A529" i="3" s="1"/>
  <c r="B530" i="3"/>
  <c r="A530" i="3" s="1"/>
  <c r="B531" i="3"/>
  <c r="A531" i="3" s="1"/>
  <c r="B532" i="3"/>
  <c r="A532" i="3" s="1"/>
  <c r="B533" i="3"/>
  <c r="A533" i="3" s="1"/>
  <c r="B534" i="3"/>
  <c r="A534" i="3" s="1"/>
  <c r="B535" i="3"/>
  <c r="A535" i="3" s="1"/>
  <c r="B536" i="3"/>
  <c r="A536" i="3" s="1"/>
  <c r="B537" i="3"/>
  <c r="A537" i="3" s="1"/>
  <c r="B538" i="3"/>
  <c r="A538" i="3" s="1"/>
  <c r="B539" i="3"/>
  <c r="A539" i="3" s="1"/>
  <c r="B540" i="3"/>
  <c r="A540" i="3" s="1"/>
  <c r="B541" i="3"/>
  <c r="A541" i="3" s="1"/>
  <c r="B542" i="3"/>
  <c r="A542" i="3" s="1"/>
  <c r="B543" i="3"/>
  <c r="A543" i="3" s="1"/>
  <c r="B544" i="3"/>
  <c r="A544" i="3" s="1"/>
  <c r="B545" i="3"/>
  <c r="A545" i="3" s="1"/>
  <c r="B546" i="3"/>
  <c r="A546" i="3" s="1"/>
  <c r="B547" i="3"/>
  <c r="A547" i="3" s="1"/>
  <c r="B548" i="3"/>
  <c r="A548" i="3" s="1"/>
  <c r="B549" i="3"/>
  <c r="A549" i="3" s="1"/>
  <c r="B550" i="3"/>
  <c r="A550" i="3" s="1"/>
  <c r="B551" i="3"/>
  <c r="A551" i="3" s="1"/>
  <c r="B552" i="3"/>
  <c r="A552" i="3" s="1"/>
  <c r="B553" i="3"/>
  <c r="A553" i="3" s="1"/>
  <c r="B554" i="3"/>
  <c r="A554" i="3" s="1"/>
  <c r="B555" i="3"/>
  <c r="B556" i="3"/>
  <c r="B557" i="3"/>
  <c r="B558" i="3"/>
  <c r="A558" i="3" s="1"/>
  <c r="B559" i="3"/>
  <c r="A559" i="3" s="1"/>
  <c r="B560" i="3"/>
  <c r="A560" i="3" s="1"/>
  <c r="B561" i="3"/>
  <c r="A561" i="3" s="1"/>
  <c r="B562" i="3"/>
  <c r="A562" i="3" s="1"/>
  <c r="B563" i="3"/>
  <c r="A563" i="3" s="1"/>
  <c r="B564" i="3"/>
  <c r="A564" i="3" s="1"/>
  <c r="B565" i="3"/>
  <c r="A565" i="3" s="1"/>
  <c r="B566" i="3"/>
  <c r="A566" i="3" s="1"/>
  <c r="B567" i="3"/>
  <c r="A567" i="3" s="1"/>
  <c r="B568" i="3"/>
  <c r="A568" i="3" s="1"/>
  <c r="B569" i="3"/>
  <c r="A569" i="3" s="1"/>
  <c r="B570" i="3"/>
  <c r="A570" i="3" s="1"/>
  <c r="B571" i="3"/>
  <c r="A571" i="3" s="1"/>
  <c r="B572" i="3"/>
  <c r="A572" i="3" s="1"/>
  <c r="B573" i="3"/>
  <c r="A573" i="3" s="1"/>
  <c r="B574" i="3"/>
  <c r="A574" i="3" s="1"/>
  <c r="B575" i="3"/>
  <c r="A575" i="3" s="1"/>
  <c r="B576" i="3"/>
  <c r="A576" i="3" s="1"/>
  <c r="B577" i="3"/>
  <c r="A577" i="3" s="1"/>
  <c r="B578" i="3"/>
  <c r="A578" i="3" s="1"/>
  <c r="B579" i="3"/>
  <c r="A579" i="3" s="1"/>
  <c r="B580" i="3"/>
  <c r="A580" i="3" s="1"/>
  <c r="B581" i="3"/>
  <c r="A581" i="3" s="1"/>
  <c r="B582" i="3"/>
  <c r="A582" i="3" s="1"/>
  <c r="B583" i="3"/>
  <c r="A583" i="3" s="1"/>
  <c r="B584" i="3"/>
  <c r="A584" i="3" s="1"/>
  <c r="B585" i="3"/>
  <c r="A585" i="3" s="1"/>
  <c r="B586" i="3"/>
  <c r="A586" i="3" s="1"/>
  <c r="B587" i="3"/>
  <c r="B588" i="3"/>
  <c r="B589" i="3"/>
  <c r="B590" i="3"/>
  <c r="A590" i="3" s="1"/>
  <c r="B591" i="3"/>
  <c r="A591" i="3" s="1"/>
  <c r="B592" i="3"/>
  <c r="A592" i="3" s="1"/>
  <c r="B593" i="3"/>
  <c r="A593" i="3" s="1"/>
  <c r="B594" i="3"/>
  <c r="A594" i="3" s="1"/>
  <c r="B595" i="3"/>
  <c r="A595" i="3" s="1"/>
  <c r="B596" i="3"/>
  <c r="A596" i="3" s="1"/>
  <c r="B597" i="3"/>
  <c r="A597" i="3" s="1"/>
  <c r="B598" i="3"/>
  <c r="A598" i="3" s="1"/>
  <c r="B599" i="3"/>
  <c r="A599" i="3" s="1"/>
  <c r="B600" i="3"/>
  <c r="A600" i="3" s="1"/>
  <c r="B601" i="3"/>
  <c r="A601" i="3" s="1"/>
  <c r="B602" i="3"/>
  <c r="A602" i="3" s="1"/>
  <c r="B603" i="3"/>
  <c r="A603" i="3" s="1"/>
  <c r="B604" i="3"/>
  <c r="A604" i="3" s="1"/>
  <c r="B605" i="3"/>
  <c r="A605" i="3" s="1"/>
  <c r="B606" i="3"/>
  <c r="A606" i="3" s="1"/>
  <c r="B607" i="3"/>
  <c r="A607" i="3" s="1"/>
  <c r="B608" i="3"/>
  <c r="A608" i="3" s="1"/>
  <c r="B609" i="3"/>
  <c r="A609" i="3" s="1"/>
  <c r="B610" i="3"/>
  <c r="A610" i="3" s="1"/>
  <c r="B611" i="3"/>
  <c r="A611" i="3" s="1"/>
  <c r="B612" i="3"/>
  <c r="A612" i="3" s="1"/>
  <c r="B613" i="3"/>
  <c r="A613" i="3" s="1"/>
  <c r="B614" i="3"/>
  <c r="A614" i="3" s="1"/>
  <c r="B615" i="3"/>
  <c r="A615" i="3" s="1"/>
  <c r="B616" i="3"/>
  <c r="A616" i="3" s="1"/>
  <c r="B617" i="3"/>
  <c r="A617" i="3" s="1"/>
  <c r="B618" i="3"/>
  <c r="A618" i="3" s="1"/>
  <c r="B619" i="3"/>
  <c r="B620" i="3"/>
  <c r="B621" i="3"/>
  <c r="B622" i="3"/>
  <c r="A622" i="3" s="1"/>
  <c r="B623" i="3"/>
  <c r="A623" i="3" s="1"/>
  <c r="B624" i="3"/>
  <c r="A624" i="3" s="1"/>
  <c r="B625" i="3"/>
  <c r="A625" i="3" s="1"/>
  <c r="B626" i="3"/>
  <c r="A626" i="3" s="1"/>
  <c r="B627" i="3"/>
  <c r="A627" i="3" s="1"/>
  <c r="B628" i="3"/>
  <c r="A628" i="3" s="1"/>
  <c r="B629" i="3"/>
  <c r="A629" i="3" s="1"/>
  <c r="B630" i="3"/>
  <c r="A630" i="3" s="1"/>
  <c r="B631" i="3"/>
  <c r="A631" i="3" s="1"/>
  <c r="B632" i="3"/>
  <c r="A632" i="3" s="1"/>
  <c r="B633" i="3"/>
  <c r="A633" i="3" s="1"/>
  <c r="B634" i="3"/>
  <c r="A634" i="3" s="1"/>
  <c r="B635" i="3"/>
  <c r="A635" i="3" s="1"/>
  <c r="B636" i="3"/>
  <c r="A636" i="3" s="1"/>
  <c r="B637" i="3"/>
  <c r="A637" i="3" s="1"/>
  <c r="B638" i="3"/>
  <c r="A638" i="3" s="1"/>
  <c r="B639" i="3"/>
  <c r="A639" i="3" s="1"/>
  <c r="B640" i="3"/>
  <c r="A640" i="3" s="1"/>
  <c r="B641" i="3"/>
  <c r="A641" i="3" s="1"/>
  <c r="B642" i="3"/>
  <c r="A642" i="3" s="1"/>
  <c r="B643" i="3"/>
  <c r="A643" i="3" s="1"/>
  <c r="B644" i="3"/>
  <c r="A644" i="3" s="1"/>
  <c r="B645" i="3"/>
  <c r="A645" i="3" s="1"/>
  <c r="B646" i="3"/>
  <c r="A646" i="3" s="1"/>
  <c r="B647" i="3"/>
  <c r="A647" i="3" s="1"/>
  <c r="B648" i="3"/>
  <c r="A648" i="3" s="1"/>
  <c r="B649" i="3"/>
  <c r="A649" i="3" s="1"/>
  <c r="B650" i="3"/>
  <c r="A650" i="3" s="1"/>
  <c r="B651" i="3"/>
  <c r="B652" i="3"/>
  <c r="B653" i="3"/>
  <c r="B654" i="3"/>
  <c r="A654" i="3" s="1"/>
  <c r="B655" i="3"/>
  <c r="A655" i="3" s="1"/>
  <c r="B656" i="3"/>
  <c r="A656" i="3" s="1"/>
  <c r="B657" i="3"/>
  <c r="A657" i="3" s="1"/>
  <c r="B658" i="3"/>
  <c r="A658" i="3" s="1"/>
  <c r="B659" i="3"/>
  <c r="A659" i="3" s="1"/>
  <c r="B660" i="3"/>
  <c r="A660" i="3" s="1"/>
  <c r="B661" i="3"/>
  <c r="A661" i="3" s="1"/>
  <c r="B662" i="3"/>
  <c r="A662" i="3" s="1"/>
  <c r="B663" i="3"/>
  <c r="A663" i="3" s="1"/>
  <c r="B664" i="3"/>
  <c r="A664" i="3" s="1"/>
  <c r="B665" i="3"/>
  <c r="A665" i="3" s="1"/>
  <c r="B666" i="3"/>
  <c r="A666" i="3" s="1"/>
  <c r="B667" i="3"/>
  <c r="A667" i="3" s="1"/>
  <c r="B668" i="3"/>
  <c r="A668" i="3" s="1"/>
  <c r="B669" i="3"/>
  <c r="A669" i="3" s="1"/>
  <c r="B670" i="3"/>
  <c r="A670" i="3" s="1"/>
  <c r="B671" i="3"/>
  <c r="A671" i="3" s="1"/>
  <c r="B672" i="3"/>
  <c r="A672" i="3" s="1"/>
  <c r="B673" i="3"/>
  <c r="A673" i="3" s="1"/>
  <c r="B674" i="3"/>
  <c r="A674" i="3" s="1"/>
  <c r="B675" i="3"/>
  <c r="A675" i="3" s="1"/>
  <c r="B676" i="3"/>
  <c r="A676" i="3" s="1"/>
  <c r="B677" i="3"/>
  <c r="A677" i="3" s="1"/>
  <c r="B678" i="3"/>
  <c r="A678" i="3" s="1"/>
  <c r="B679" i="3"/>
  <c r="A679" i="3" s="1"/>
  <c r="B680" i="3"/>
  <c r="A680" i="3" s="1"/>
  <c r="B681" i="3"/>
  <c r="A681" i="3" s="1"/>
  <c r="B682" i="3"/>
  <c r="A682" i="3" s="1"/>
  <c r="B683" i="3"/>
  <c r="B684" i="3"/>
  <c r="B685" i="3"/>
  <c r="B686" i="3"/>
  <c r="A686" i="3" s="1"/>
  <c r="B687" i="3"/>
  <c r="A687" i="3" s="1"/>
  <c r="B688" i="3"/>
  <c r="A688" i="3" s="1"/>
  <c r="B689" i="3"/>
  <c r="A689" i="3" s="1"/>
  <c r="B690" i="3"/>
  <c r="A690" i="3" s="1"/>
  <c r="B691" i="3"/>
  <c r="A691" i="3" s="1"/>
  <c r="B692" i="3"/>
  <c r="A692" i="3" s="1"/>
  <c r="B693" i="3"/>
  <c r="A693" i="3" s="1"/>
  <c r="B694" i="3"/>
  <c r="A694" i="3" s="1"/>
  <c r="B695" i="3"/>
  <c r="A695" i="3" s="1"/>
  <c r="B696" i="3"/>
  <c r="A696" i="3" s="1"/>
  <c r="B697" i="3"/>
  <c r="A697" i="3" s="1"/>
  <c r="B698" i="3"/>
  <c r="A698" i="3" s="1"/>
  <c r="B699" i="3"/>
  <c r="A699" i="3" s="1"/>
  <c r="B700" i="3"/>
  <c r="A700" i="3" s="1"/>
  <c r="B701" i="3"/>
  <c r="A701" i="3" s="1"/>
  <c r="B702" i="3"/>
  <c r="A702" i="3" s="1"/>
  <c r="B703" i="3"/>
  <c r="A703" i="3" s="1"/>
  <c r="B704" i="3"/>
  <c r="A704" i="3" s="1"/>
  <c r="B705" i="3"/>
  <c r="A705" i="3" s="1"/>
  <c r="B706" i="3"/>
  <c r="A706" i="3" s="1"/>
  <c r="B707" i="3"/>
  <c r="A707" i="3" s="1"/>
  <c r="B708" i="3"/>
  <c r="A708" i="3" s="1"/>
  <c r="B709" i="3"/>
  <c r="A709" i="3" s="1"/>
  <c r="B710" i="3"/>
  <c r="A710" i="3" s="1"/>
  <c r="B711" i="3"/>
  <c r="A711" i="3" s="1"/>
  <c r="B712" i="3"/>
  <c r="A712" i="3" s="1"/>
  <c r="B713" i="3"/>
  <c r="A713" i="3" s="1"/>
  <c r="B714" i="3"/>
  <c r="A714" i="3" s="1"/>
  <c r="B715" i="3"/>
  <c r="B716" i="3"/>
  <c r="B717" i="3"/>
  <c r="B718" i="3"/>
  <c r="A718" i="3" s="1"/>
  <c r="B719" i="3"/>
  <c r="A719" i="3" s="1"/>
  <c r="B720" i="3"/>
  <c r="A720" i="3" s="1"/>
  <c r="B721" i="3"/>
  <c r="A721" i="3" s="1"/>
  <c r="B722" i="3"/>
  <c r="A722" i="3" s="1"/>
  <c r="B723" i="3"/>
  <c r="A723" i="3" s="1"/>
  <c r="B724" i="3"/>
  <c r="A724" i="3" s="1"/>
  <c r="B725" i="3"/>
  <c r="A725" i="3" s="1"/>
  <c r="B726" i="3"/>
  <c r="A726" i="3" s="1"/>
  <c r="B727" i="3"/>
  <c r="A727" i="3" s="1"/>
  <c r="B728" i="3"/>
  <c r="A728" i="3" s="1"/>
  <c r="B729" i="3"/>
  <c r="A729" i="3" s="1"/>
  <c r="B730" i="3"/>
  <c r="A730" i="3" s="1"/>
  <c r="B731" i="3"/>
  <c r="A731" i="3" s="1"/>
  <c r="B732" i="3"/>
  <c r="A732" i="3" s="1"/>
  <c r="B733" i="3"/>
  <c r="A733" i="3" s="1"/>
  <c r="B734" i="3"/>
  <c r="A734" i="3" s="1"/>
  <c r="B735" i="3"/>
  <c r="A735" i="3" s="1"/>
  <c r="B736" i="3"/>
  <c r="A736" i="3" s="1"/>
  <c r="B737" i="3"/>
  <c r="A737" i="3" s="1"/>
  <c r="B738" i="3"/>
  <c r="A738" i="3" s="1"/>
  <c r="B739" i="3"/>
  <c r="A739" i="3" s="1"/>
  <c r="B740" i="3"/>
  <c r="A740" i="3" s="1"/>
  <c r="B741" i="3"/>
  <c r="A741" i="3" s="1"/>
  <c r="B742" i="3"/>
  <c r="A742" i="3" s="1"/>
  <c r="B743" i="3"/>
  <c r="A743" i="3" s="1"/>
  <c r="B744" i="3"/>
  <c r="A744" i="3" s="1"/>
  <c r="B745" i="3"/>
  <c r="A745" i="3" s="1"/>
  <c r="B746" i="3"/>
  <c r="A746" i="3" s="1"/>
  <c r="B747" i="3"/>
  <c r="B748" i="3"/>
  <c r="B749" i="3"/>
  <c r="B750" i="3"/>
  <c r="A750" i="3" s="1"/>
  <c r="B751" i="3"/>
  <c r="A751" i="3" s="1"/>
  <c r="B752" i="3"/>
  <c r="A752" i="3" s="1"/>
  <c r="B753" i="3"/>
  <c r="A753" i="3" s="1"/>
  <c r="B754" i="3"/>
  <c r="A754" i="3" s="1"/>
  <c r="B755" i="3"/>
  <c r="A755" i="3" s="1"/>
  <c r="B756" i="3"/>
  <c r="A756" i="3" s="1"/>
  <c r="B757" i="3"/>
  <c r="A757" i="3" s="1"/>
  <c r="B758" i="3"/>
  <c r="A758" i="3" s="1"/>
  <c r="B759" i="3"/>
  <c r="A759" i="3" s="1"/>
  <c r="B760" i="3"/>
  <c r="A760" i="3" s="1"/>
  <c r="B761" i="3"/>
  <c r="B762" i="3"/>
  <c r="A762" i="3" s="1"/>
  <c r="B763" i="3"/>
  <c r="A763" i="3" s="1"/>
  <c r="B764" i="3"/>
  <c r="A764" i="3" s="1"/>
  <c r="B765" i="3"/>
  <c r="A765" i="3" s="1"/>
  <c r="B766" i="3"/>
  <c r="A766" i="3" s="1"/>
  <c r="B767" i="3"/>
  <c r="A767" i="3" s="1"/>
  <c r="B768" i="3"/>
  <c r="A768" i="3" s="1"/>
  <c r="B769" i="3"/>
  <c r="A769" i="3" s="1"/>
  <c r="B770" i="3"/>
  <c r="A770" i="3" s="1"/>
  <c r="B771" i="3"/>
  <c r="A771" i="3" s="1"/>
  <c r="B772" i="3"/>
  <c r="B773" i="3"/>
  <c r="B774" i="3"/>
  <c r="A774" i="3" s="1"/>
  <c r="B775" i="3"/>
  <c r="A775" i="3" s="1"/>
  <c r="B776" i="3"/>
  <c r="A776" i="3" s="1"/>
  <c r="B777" i="3"/>
  <c r="B778" i="3"/>
  <c r="A778" i="3" s="1"/>
  <c r="B779" i="3"/>
  <c r="A779" i="3" s="1"/>
  <c r="B780" i="3"/>
  <c r="A780" i="3" s="1"/>
  <c r="B781" i="3"/>
  <c r="A781" i="3" s="1"/>
  <c r="B782" i="3"/>
  <c r="A782" i="3" s="1"/>
  <c r="B783" i="3"/>
  <c r="B784" i="3"/>
  <c r="B785" i="3"/>
  <c r="B786" i="3"/>
  <c r="A786" i="3" s="1"/>
  <c r="B787" i="3"/>
  <c r="A787" i="3" s="1"/>
  <c r="B788" i="3"/>
  <c r="A788" i="3" s="1"/>
  <c r="B789" i="3"/>
  <c r="A789" i="3" s="1"/>
  <c r="B790" i="3"/>
  <c r="A790" i="3" s="1"/>
  <c r="B791" i="3"/>
  <c r="B792" i="3"/>
  <c r="B793" i="3"/>
  <c r="B794" i="3"/>
  <c r="A794" i="3" s="1"/>
  <c r="B795" i="3"/>
  <c r="A795" i="3" s="1"/>
  <c r="B796" i="3"/>
  <c r="A796" i="3" s="1"/>
  <c r="B797" i="3"/>
  <c r="A797" i="3" s="1"/>
  <c r="B798" i="3"/>
  <c r="A798" i="3" s="1"/>
  <c r="B799" i="3"/>
  <c r="B800" i="3"/>
  <c r="B801" i="3"/>
  <c r="B802" i="3"/>
  <c r="A802" i="3" s="1"/>
  <c r="A402" i="3"/>
  <c r="A130" i="3"/>
  <c r="A131" i="3"/>
  <c r="A132" i="3"/>
  <c r="A137" i="3"/>
  <c r="A146" i="3"/>
  <c r="A147" i="3"/>
  <c r="A148" i="3"/>
  <c r="A153" i="3"/>
  <c r="A162" i="3"/>
  <c r="A163" i="3"/>
  <c r="A164" i="3"/>
  <c r="A169" i="3"/>
  <c r="A178" i="3"/>
  <c r="A179" i="3"/>
  <c r="A180" i="3"/>
  <c r="A185" i="3"/>
  <c r="A194" i="3"/>
  <c r="A195" i="3"/>
  <c r="A196" i="3"/>
  <c r="A201" i="3"/>
  <c r="A210" i="3"/>
  <c r="A211" i="3"/>
  <c r="A212" i="3"/>
  <c r="A217" i="3"/>
  <c r="A226" i="3"/>
  <c r="A227" i="3"/>
  <c r="A228" i="3"/>
  <c r="A233" i="3"/>
  <c r="A242" i="3"/>
  <c r="A243" i="3"/>
  <c r="A244" i="3"/>
  <c r="A249" i="3"/>
  <c r="A258" i="3"/>
  <c r="A259" i="3"/>
  <c r="A260" i="3"/>
  <c r="A265" i="3"/>
  <c r="A274" i="3"/>
  <c r="A275" i="3"/>
  <c r="A276" i="3"/>
  <c r="A281" i="3"/>
  <c r="A290" i="3"/>
  <c r="A291" i="3"/>
  <c r="A292" i="3"/>
  <c r="A297" i="3"/>
  <c r="A306" i="3"/>
  <c r="A307" i="3"/>
  <c r="A308" i="3"/>
  <c r="A313" i="3"/>
  <c r="A322" i="3"/>
  <c r="A323" i="3"/>
  <c r="A324" i="3"/>
  <c r="A329" i="3"/>
  <c r="A338" i="3"/>
  <c r="A339" i="3"/>
  <c r="A340" i="3"/>
  <c r="A345" i="3"/>
  <c r="A354" i="3"/>
  <c r="A355" i="3"/>
  <c r="A356" i="3"/>
  <c r="A361" i="3"/>
  <c r="A370" i="3"/>
  <c r="A371" i="3"/>
  <c r="A372" i="3"/>
  <c r="A377" i="3"/>
  <c r="A386" i="3"/>
  <c r="A387" i="3"/>
  <c r="A388" i="3"/>
  <c r="A393" i="3"/>
  <c r="A1" i="3"/>
  <c r="B123" i="3"/>
  <c r="A123" i="3" s="1"/>
  <c r="B124" i="3"/>
  <c r="A124" i="3" s="1"/>
  <c r="B125" i="3"/>
  <c r="A125" i="3" s="1"/>
  <c r="B126" i="3"/>
  <c r="A126" i="3" s="1"/>
  <c r="B127" i="3"/>
  <c r="A127" i="3" s="1"/>
  <c r="B128" i="3"/>
  <c r="A128" i="3" s="1"/>
  <c r="B129" i="3"/>
  <c r="A129" i="3" s="1"/>
  <c r="B130" i="3"/>
  <c r="B131" i="3"/>
  <c r="B132" i="3"/>
  <c r="B133" i="3"/>
  <c r="A133" i="3" s="1"/>
  <c r="B134" i="3"/>
  <c r="A134" i="3" s="1"/>
  <c r="B135" i="3"/>
  <c r="A135" i="3" s="1"/>
  <c r="B136" i="3"/>
  <c r="A136" i="3" s="1"/>
  <c r="B137" i="3"/>
  <c r="B138" i="3"/>
  <c r="A138" i="3" s="1"/>
  <c r="B139" i="3"/>
  <c r="A139" i="3" s="1"/>
  <c r="B140" i="3"/>
  <c r="A140" i="3" s="1"/>
  <c r="B141" i="3"/>
  <c r="A141" i="3" s="1"/>
  <c r="B142" i="3"/>
  <c r="A142" i="3" s="1"/>
  <c r="B143" i="3"/>
  <c r="A143" i="3" s="1"/>
  <c r="B144" i="3"/>
  <c r="A144" i="3" s="1"/>
  <c r="B145" i="3"/>
  <c r="A145" i="3" s="1"/>
  <c r="B146" i="3"/>
  <c r="B147" i="3"/>
  <c r="B148" i="3"/>
  <c r="B149" i="3"/>
  <c r="A149" i="3" s="1"/>
  <c r="B150" i="3"/>
  <c r="A150" i="3" s="1"/>
  <c r="B151" i="3"/>
  <c r="A151" i="3" s="1"/>
  <c r="B152" i="3"/>
  <c r="A152" i="3" s="1"/>
  <c r="B153" i="3"/>
  <c r="B154" i="3"/>
  <c r="A154" i="3" s="1"/>
  <c r="B155" i="3"/>
  <c r="A155" i="3" s="1"/>
  <c r="B156" i="3"/>
  <c r="A156" i="3" s="1"/>
  <c r="B157" i="3"/>
  <c r="A157" i="3" s="1"/>
  <c r="B158" i="3"/>
  <c r="A158" i="3" s="1"/>
  <c r="B159" i="3"/>
  <c r="A159" i="3" s="1"/>
  <c r="B160" i="3"/>
  <c r="A160" i="3" s="1"/>
  <c r="B161" i="3"/>
  <c r="A161" i="3" s="1"/>
  <c r="B162" i="3"/>
  <c r="B163" i="3"/>
  <c r="B164" i="3"/>
  <c r="B165" i="3"/>
  <c r="A165" i="3" s="1"/>
  <c r="B166" i="3"/>
  <c r="A166" i="3" s="1"/>
  <c r="B167" i="3"/>
  <c r="A167" i="3" s="1"/>
  <c r="B168" i="3"/>
  <c r="A168" i="3" s="1"/>
  <c r="B169" i="3"/>
  <c r="B170" i="3"/>
  <c r="A170" i="3" s="1"/>
  <c r="B171" i="3"/>
  <c r="A171" i="3" s="1"/>
  <c r="B172" i="3"/>
  <c r="A172" i="3" s="1"/>
  <c r="B173" i="3"/>
  <c r="A173" i="3" s="1"/>
  <c r="B174" i="3"/>
  <c r="A174" i="3" s="1"/>
  <c r="B175" i="3"/>
  <c r="A175" i="3" s="1"/>
  <c r="B176" i="3"/>
  <c r="A176" i="3" s="1"/>
  <c r="B177" i="3"/>
  <c r="A177" i="3" s="1"/>
  <c r="B178" i="3"/>
  <c r="B179" i="3"/>
  <c r="B180" i="3"/>
  <c r="B181" i="3"/>
  <c r="A181" i="3" s="1"/>
  <c r="B182" i="3"/>
  <c r="A182" i="3" s="1"/>
  <c r="B183" i="3"/>
  <c r="A183" i="3" s="1"/>
  <c r="B184" i="3"/>
  <c r="A184" i="3" s="1"/>
  <c r="B185" i="3"/>
  <c r="B186" i="3"/>
  <c r="A186" i="3" s="1"/>
  <c r="B187" i="3"/>
  <c r="A187" i="3" s="1"/>
  <c r="B188" i="3"/>
  <c r="A188" i="3" s="1"/>
  <c r="B189" i="3"/>
  <c r="A189" i="3" s="1"/>
  <c r="B190" i="3"/>
  <c r="A190" i="3" s="1"/>
  <c r="B191" i="3"/>
  <c r="A191" i="3" s="1"/>
  <c r="B192" i="3"/>
  <c r="A192" i="3" s="1"/>
  <c r="B193" i="3"/>
  <c r="A193" i="3" s="1"/>
  <c r="B194" i="3"/>
  <c r="B195" i="3"/>
  <c r="B196" i="3"/>
  <c r="B197" i="3"/>
  <c r="A197" i="3" s="1"/>
  <c r="B198" i="3"/>
  <c r="A198" i="3" s="1"/>
  <c r="B199" i="3"/>
  <c r="A199" i="3" s="1"/>
  <c r="B200" i="3"/>
  <c r="A200" i="3" s="1"/>
  <c r="B201" i="3"/>
  <c r="B202" i="3"/>
  <c r="A202" i="3" s="1"/>
  <c r="B203" i="3"/>
  <c r="A203" i="3" s="1"/>
  <c r="B204" i="3"/>
  <c r="A204" i="3" s="1"/>
  <c r="B205" i="3"/>
  <c r="A205" i="3" s="1"/>
  <c r="B206" i="3"/>
  <c r="A206" i="3" s="1"/>
  <c r="B207" i="3"/>
  <c r="A207" i="3" s="1"/>
  <c r="B208" i="3"/>
  <c r="A208" i="3" s="1"/>
  <c r="B209" i="3"/>
  <c r="A209" i="3" s="1"/>
  <c r="B210" i="3"/>
  <c r="B211" i="3"/>
  <c r="B212" i="3"/>
  <c r="B213" i="3"/>
  <c r="A213" i="3" s="1"/>
  <c r="B214" i="3"/>
  <c r="A214" i="3" s="1"/>
  <c r="B215" i="3"/>
  <c r="A215" i="3" s="1"/>
  <c r="B216" i="3"/>
  <c r="A216" i="3" s="1"/>
  <c r="B217" i="3"/>
  <c r="B218" i="3"/>
  <c r="A218" i="3" s="1"/>
  <c r="B219" i="3"/>
  <c r="A219" i="3" s="1"/>
  <c r="B220" i="3"/>
  <c r="A220" i="3" s="1"/>
  <c r="B221" i="3"/>
  <c r="A221" i="3" s="1"/>
  <c r="B222" i="3"/>
  <c r="A222" i="3" s="1"/>
  <c r="B223" i="3"/>
  <c r="A223" i="3" s="1"/>
  <c r="B224" i="3"/>
  <c r="A224" i="3" s="1"/>
  <c r="B225" i="3"/>
  <c r="A225" i="3" s="1"/>
  <c r="B226" i="3"/>
  <c r="B227" i="3"/>
  <c r="B228" i="3"/>
  <c r="B229" i="3"/>
  <c r="A229" i="3" s="1"/>
  <c r="B230" i="3"/>
  <c r="A230" i="3" s="1"/>
  <c r="B231" i="3"/>
  <c r="A231" i="3" s="1"/>
  <c r="B232" i="3"/>
  <c r="A232" i="3" s="1"/>
  <c r="B233" i="3"/>
  <c r="B234" i="3"/>
  <c r="A234" i="3" s="1"/>
  <c r="B235" i="3"/>
  <c r="A235" i="3" s="1"/>
  <c r="B236" i="3"/>
  <c r="A236" i="3" s="1"/>
  <c r="B237" i="3"/>
  <c r="A237" i="3" s="1"/>
  <c r="B238" i="3"/>
  <c r="A238" i="3" s="1"/>
  <c r="B239" i="3"/>
  <c r="A239" i="3" s="1"/>
  <c r="B240" i="3"/>
  <c r="A240" i="3" s="1"/>
  <c r="B241" i="3"/>
  <c r="A241" i="3" s="1"/>
  <c r="B242" i="3"/>
  <c r="B243" i="3"/>
  <c r="B244" i="3"/>
  <c r="B245" i="3"/>
  <c r="A245" i="3" s="1"/>
  <c r="B246" i="3"/>
  <c r="A246" i="3" s="1"/>
  <c r="B247" i="3"/>
  <c r="A247" i="3" s="1"/>
  <c r="B248" i="3"/>
  <c r="A248" i="3" s="1"/>
  <c r="B249" i="3"/>
  <c r="B250" i="3"/>
  <c r="A250" i="3" s="1"/>
  <c r="B251" i="3"/>
  <c r="A251" i="3" s="1"/>
  <c r="B252" i="3"/>
  <c r="A252" i="3" s="1"/>
  <c r="B253" i="3"/>
  <c r="A253" i="3" s="1"/>
  <c r="B254" i="3"/>
  <c r="A254" i="3" s="1"/>
  <c r="B255" i="3"/>
  <c r="A255" i="3" s="1"/>
  <c r="B256" i="3"/>
  <c r="A256" i="3" s="1"/>
  <c r="B257" i="3"/>
  <c r="A257" i="3" s="1"/>
  <c r="B258" i="3"/>
  <c r="B259" i="3"/>
  <c r="B260" i="3"/>
  <c r="B261" i="3"/>
  <c r="A261" i="3" s="1"/>
  <c r="B262" i="3"/>
  <c r="A262" i="3" s="1"/>
  <c r="B263" i="3"/>
  <c r="A263" i="3" s="1"/>
  <c r="B264" i="3"/>
  <c r="A264" i="3" s="1"/>
  <c r="B265" i="3"/>
  <c r="B266" i="3"/>
  <c r="A266" i="3" s="1"/>
  <c r="B267" i="3"/>
  <c r="A267" i="3" s="1"/>
  <c r="B268" i="3"/>
  <c r="A268" i="3" s="1"/>
  <c r="B269" i="3"/>
  <c r="A269" i="3" s="1"/>
  <c r="B270" i="3"/>
  <c r="A270" i="3" s="1"/>
  <c r="B271" i="3"/>
  <c r="A271" i="3" s="1"/>
  <c r="B272" i="3"/>
  <c r="A272" i="3" s="1"/>
  <c r="B273" i="3"/>
  <c r="A273" i="3" s="1"/>
  <c r="B274" i="3"/>
  <c r="B275" i="3"/>
  <c r="B276" i="3"/>
  <c r="B277" i="3"/>
  <c r="A277" i="3" s="1"/>
  <c r="B278" i="3"/>
  <c r="A278" i="3" s="1"/>
  <c r="B279" i="3"/>
  <c r="A279" i="3" s="1"/>
  <c r="B280" i="3"/>
  <c r="A280" i="3" s="1"/>
  <c r="B281" i="3"/>
  <c r="B282" i="3"/>
  <c r="A282" i="3" s="1"/>
  <c r="B283" i="3"/>
  <c r="A283" i="3" s="1"/>
  <c r="B284" i="3"/>
  <c r="A284" i="3" s="1"/>
  <c r="B285" i="3"/>
  <c r="A285" i="3" s="1"/>
  <c r="B286" i="3"/>
  <c r="A286" i="3" s="1"/>
  <c r="B287" i="3"/>
  <c r="A287" i="3" s="1"/>
  <c r="B288" i="3"/>
  <c r="A288" i="3" s="1"/>
  <c r="B289" i="3"/>
  <c r="A289" i="3" s="1"/>
  <c r="B290" i="3"/>
  <c r="B291" i="3"/>
  <c r="B292" i="3"/>
  <c r="B293" i="3"/>
  <c r="A293" i="3" s="1"/>
  <c r="B294" i="3"/>
  <c r="A294" i="3" s="1"/>
  <c r="B295" i="3"/>
  <c r="A295" i="3" s="1"/>
  <c r="B296" i="3"/>
  <c r="A296" i="3" s="1"/>
  <c r="B297" i="3"/>
  <c r="B298" i="3"/>
  <c r="A298" i="3" s="1"/>
  <c r="B299" i="3"/>
  <c r="A299" i="3" s="1"/>
  <c r="B300" i="3"/>
  <c r="A300" i="3" s="1"/>
  <c r="B301" i="3"/>
  <c r="A301" i="3" s="1"/>
  <c r="B302" i="3"/>
  <c r="A302" i="3" s="1"/>
  <c r="B303" i="3"/>
  <c r="A303" i="3" s="1"/>
  <c r="B304" i="3"/>
  <c r="A304" i="3" s="1"/>
  <c r="B305" i="3"/>
  <c r="A305" i="3" s="1"/>
  <c r="B306" i="3"/>
  <c r="B307" i="3"/>
  <c r="B308" i="3"/>
  <c r="B309" i="3"/>
  <c r="A309" i="3" s="1"/>
  <c r="B310" i="3"/>
  <c r="A310" i="3" s="1"/>
  <c r="B311" i="3"/>
  <c r="A311" i="3" s="1"/>
  <c r="B312" i="3"/>
  <c r="A312" i="3" s="1"/>
  <c r="B313" i="3"/>
  <c r="B314" i="3"/>
  <c r="A314" i="3" s="1"/>
  <c r="B315" i="3"/>
  <c r="A315" i="3" s="1"/>
  <c r="B316" i="3"/>
  <c r="A316" i="3" s="1"/>
  <c r="B317" i="3"/>
  <c r="A317" i="3" s="1"/>
  <c r="B318" i="3"/>
  <c r="A318" i="3" s="1"/>
  <c r="B319" i="3"/>
  <c r="A319" i="3" s="1"/>
  <c r="B320" i="3"/>
  <c r="A320" i="3" s="1"/>
  <c r="B321" i="3"/>
  <c r="A321" i="3" s="1"/>
  <c r="B322" i="3"/>
  <c r="B323" i="3"/>
  <c r="B324" i="3"/>
  <c r="B325" i="3"/>
  <c r="A325" i="3" s="1"/>
  <c r="B326" i="3"/>
  <c r="A326" i="3" s="1"/>
  <c r="B327" i="3"/>
  <c r="A327" i="3" s="1"/>
  <c r="B328" i="3"/>
  <c r="A328" i="3" s="1"/>
  <c r="B329" i="3"/>
  <c r="B330" i="3"/>
  <c r="A330" i="3" s="1"/>
  <c r="B331" i="3"/>
  <c r="A331" i="3" s="1"/>
  <c r="B332" i="3"/>
  <c r="A332" i="3" s="1"/>
  <c r="B333" i="3"/>
  <c r="A333" i="3" s="1"/>
  <c r="B334" i="3"/>
  <c r="A334" i="3" s="1"/>
  <c r="B335" i="3"/>
  <c r="A335" i="3" s="1"/>
  <c r="B336" i="3"/>
  <c r="A336" i="3" s="1"/>
  <c r="B337" i="3"/>
  <c r="A337" i="3" s="1"/>
  <c r="B338" i="3"/>
  <c r="B339" i="3"/>
  <c r="B340" i="3"/>
  <c r="B341" i="3"/>
  <c r="A341" i="3" s="1"/>
  <c r="B342" i="3"/>
  <c r="A342" i="3" s="1"/>
  <c r="B343" i="3"/>
  <c r="A343" i="3" s="1"/>
  <c r="B344" i="3"/>
  <c r="A344" i="3" s="1"/>
  <c r="B345" i="3"/>
  <c r="B346" i="3"/>
  <c r="A346" i="3" s="1"/>
  <c r="B347" i="3"/>
  <c r="A347" i="3" s="1"/>
  <c r="B348" i="3"/>
  <c r="A348" i="3" s="1"/>
  <c r="B349" i="3"/>
  <c r="A349" i="3" s="1"/>
  <c r="B350" i="3"/>
  <c r="A350" i="3" s="1"/>
  <c r="B351" i="3"/>
  <c r="A351" i="3" s="1"/>
  <c r="B352" i="3"/>
  <c r="A352" i="3" s="1"/>
  <c r="B353" i="3"/>
  <c r="A353" i="3" s="1"/>
  <c r="B354" i="3"/>
  <c r="B355" i="3"/>
  <c r="B356" i="3"/>
  <c r="B357" i="3"/>
  <c r="A357" i="3" s="1"/>
  <c r="B358" i="3"/>
  <c r="A358" i="3" s="1"/>
  <c r="B359" i="3"/>
  <c r="A359" i="3" s="1"/>
  <c r="B360" i="3"/>
  <c r="A360" i="3" s="1"/>
  <c r="B361" i="3"/>
  <c r="B362" i="3"/>
  <c r="A362" i="3" s="1"/>
  <c r="B363" i="3"/>
  <c r="A363" i="3" s="1"/>
  <c r="B364" i="3"/>
  <c r="A364" i="3" s="1"/>
  <c r="B365" i="3"/>
  <c r="A365" i="3" s="1"/>
  <c r="B366" i="3"/>
  <c r="A366" i="3" s="1"/>
  <c r="B367" i="3"/>
  <c r="A367" i="3" s="1"/>
  <c r="B368" i="3"/>
  <c r="A368" i="3" s="1"/>
  <c r="B369" i="3"/>
  <c r="A369" i="3" s="1"/>
  <c r="B370" i="3"/>
  <c r="B371" i="3"/>
  <c r="B372" i="3"/>
  <c r="B373" i="3"/>
  <c r="A373" i="3" s="1"/>
  <c r="B374" i="3"/>
  <c r="A374" i="3" s="1"/>
  <c r="B375" i="3"/>
  <c r="A375" i="3" s="1"/>
  <c r="B376" i="3"/>
  <c r="A376" i="3" s="1"/>
  <c r="B377" i="3"/>
  <c r="B378" i="3"/>
  <c r="A378" i="3" s="1"/>
  <c r="B379" i="3"/>
  <c r="A379" i="3" s="1"/>
  <c r="B380" i="3"/>
  <c r="A380" i="3" s="1"/>
  <c r="B381" i="3"/>
  <c r="A381" i="3" s="1"/>
  <c r="B382" i="3"/>
  <c r="A382" i="3" s="1"/>
  <c r="B383" i="3"/>
  <c r="A383" i="3" s="1"/>
  <c r="B384" i="3"/>
  <c r="A384" i="3" s="1"/>
  <c r="B385" i="3"/>
  <c r="A385" i="3" s="1"/>
  <c r="B386" i="3"/>
  <c r="B387" i="3"/>
  <c r="B388" i="3"/>
  <c r="B389" i="3"/>
  <c r="A389" i="3" s="1"/>
  <c r="B390" i="3"/>
  <c r="A390" i="3" s="1"/>
  <c r="B391" i="3"/>
  <c r="A391" i="3" s="1"/>
  <c r="B392" i="3"/>
  <c r="A392" i="3" s="1"/>
  <c r="B393" i="3"/>
  <c r="B394" i="3"/>
  <c r="A394" i="3" s="1"/>
  <c r="B395" i="3"/>
  <c r="A395" i="3" s="1"/>
  <c r="B396" i="3"/>
  <c r="A396" i="3" s="1"/>
  <c r="B397" i="3"/>
  <c r="A397" i="3" s="1"/>
  <c r="B398" i="3"/>
  <c r="A398" i="3" s="1"/>
  <c r="B399" i="3"/>
  <c r="A399" i="3" s="1"/>
  <c r="B400" i="3"/>
  <c r="A400" i="3" s="1"/>
  <c r="A1599" i="3" l="1"/>
  <c r="A1591" i="3"/>
  <c r="A1583" i="3"/>
  <c r="A1575" i="3"/>
  <c r="A1567" i="3"/>
  <c r="A1559" i="3"/>
  <c r="A1554" i="3"/>
  <c r="A1547" i="3"/>
  <c r="A1538" i="3"/>
  <c r="A1531" i="3"/>
  <c r="A1522" i="3"/>
  <c r="A1515" i="3"/>
  <c r="A1506" i="3"/>
  <c r="A1499" i="3"/>
  <c r="A1490" i="3"/>
  <c r="A1483" i="3"/>
  <c r="A1474" i="3"/>
  <c r="A1467" i="3"/>
  <c r="A1458" i="3"/>
  <c r="A1451" i="3"/>
  <c r="A1447" i="3"/>
  <c r="A1445" i="3"/>
  <c r="A1415" i="3"/>
  <c r="A1378" i="3"/>
  <c r="A1365" i="3"/>
  <c r="A1427" i="3"/>
  <c r="A1411" i="3"/>
  <c r="A1435" i="3"/>
  <c r="A1431" i="3"/>
  <c r="A1417" i="3"/>
  <c r="A1408" i="3"/>
  <c r="A1393" i="3"/>
  <c r="A1413" i="3"/>
  <c r="A1419" i="3"/>
  <c r="A1371" i="3"/>
  <c r="A1416" i="3"/>
  <c r="A1351" i="3"/>
  <c r="A1347" i="3"/>
  <c r="A1335" i="3"/>
  <c r="A1331" i="3"/>
  <c r="A1397" i="3"/>
  <c r="A1367" i="3"/>
  <c r="A1363" i="3"/>
  <c r="A1409" i="3"/>
  <c r="A1405" i="3"/>
  <c r="A1385" i="3"/>
  <c r="A1379" i="3"/>
  <c r="A1339" i="3"/>
  <c r="A1359" i="3"/>
  <c r="A1355" i="3"/>
  <c r="A1198" i="3"/>
  <c r="A1189" i="3"/>
  <c r="A1182" i="3"/>
  <c r="A1173" i="3"/>
  <c r="A1166" i="3"/>
  <c r="A1157" i="3"/>
  <c r="A1150" i="3"/>
  <c r="A1141" i="3"/>
  <c r="A1134" i="3"/>
  <c r="A1125" i="3"/>
  <c r="A1118" i="3"/>
  <c r="A1105" i="3"/>
  <c r="A1097" i="3"/>
  <c r="A1089" i="3"/>
  <c r="A1081" i="3"/>
  <c r="A1068" i="3"/>
  <c r="A1049" i="3"/>
  <c r="A1035" i="3"/>
  <c r="A1033" i="3"/>
  <c r="A1019" i="3"/>
  <c r="A1017" i="3"/>
  <c r="A997" i="3"/>
  <c r="A988" i="3"/>
  <c r="A962" i="3"/>
  <c r="A948" i="3"/>
  <c r="A928" i="3"/>
  <c r="A1055" i="3"/>
  <c r="A1037" i="3"/>
  <c r="A1021" i="3"/>
  <c r="A1007" i="3"/>
  <c r="A968" i="3"/>
  <c r="A1078" i="3"/>
  <c r="A1061" i="3"/>
  <c r="A964" i="3"/>
  <c r="A944" i="3"/>
  <c r="A1069" i="3"/>
  <c r="A1009" i="3"/>
  <c r="A1001" i="3"/>
  <c r="A940" i="3"/>
  <c r="A1197" i="3"/>
  <c r="A1181" i="3"/>
  <c r="A1165" i="3"/>
  <c r="A1149" i="3"/>
  <c r="A1133" i="3"/>
  <c r="A1117" i="3"/>
  <c r="A1043" i="3"/>
  <c r="A1027" i="3"/>
  <c r="A1011" i="3"/>
  <c r="A995" i="3"/>
  <c r="A981" i="3"/>
  <c r="A960" i="3"/>
  <c r="A1071" i="3"/>
  <c r="A1045" i="3"/>
  <c r="A1029" i="3"/>
  <c r="A1013" i="3"/>
  <c r="A974" i="3"/>
  <c r="A956" i="3"/>
  <c r="A936" i="3"/>
  <c r="A1062" i="3"/>
  <c r="A1109" i="3"/>
  <c r="A1101" i="3"/>
  <c r="A1093" i="3"/>
  <c r="A1085" i="3"/>
  <c r="A1053" i="3"/>
  <c r="A985" i="3"/>
  <c r="A979" i="3"/>
  <c r="A952" i="3"/>
  <c r="A1003" i="3"/>
  <c r="A987" i="3"/>
  <c r="A966" i="3"/>
  <c r="A958" i="3"/>
  <c r="A950" i="3"/>
  <c r="A942" i="3"/>
  <c r="A934" i="3"/>
  <c r="A926" i="3"/>
  <c r="A1005" i="3"/>
  <c r="A989" i="3"/>
  <c r="A1" i="2" l="1" a="1"/>
  <c r="G123" i="2" l="1"/>
  <c r="H123" i="2" s="1"/>
  <c r="G59" i="2"/>
  <c r="H59" i="2" s="1"/>
  <c r="G51" i="2"/>
  <c r="H51" i="2" s="1"/>
  <c r="G32" i="2"/>
  <c r="H32" i="2" s="1"/>
  <c r="G88" i="2"/>
  <c r="H88" i="2" s="1"/>
  <c r="G80" i="2"/>
  <c r="H80" i="2" s="1"/>
  <c r="G100" i="2"/>
  <c r="H100" i="2" s="1"/>
  <c r="G36" i="2"/>
  <c r="H36" i="2" s="1"/>
  <c r="G45" i="2"/>
  <c r="H45" i="2" s="1"/>
  <c r="G67" i="2"/>
  <c r="H67" i="2" s="1"/>
  <c r="G119" i="2"/>
  <c r="H119" i="2" s="1"/>
  <c r="G94" i="2"/>
  <c r="H94" i="2" s="1"/>
  <c r="G86" i="2"/>
  <c r="H86" i="2" s="1"/>
  <c r="G38" i="2"/>
  <c r="H38" i="2" s="1"/>
  <c r="G30" i="2"/>
  <c r="H30" i="2" s="1"/>
  <c r="G122" i="2"/>
  <c r="H122" i="2" s="1"/>
  <c r="G82" i="2"/>
  <c r="H82" i="2" s="1"/>
  <c r="G74" i="2"/>
  <c r="H74" i="2" s="1"/>
  <c r="G66" i="2"/>
  <c r="H66" i="2" s="1"/>
  <c r="G58" i="2"/>
  <c r="H58" i="2" s="1"/>
  <c r="G117" i="2"/>
  <c r="H117" i="2" s="1"/>
  <c r="G61" i="2"/>
  <c r="H61" i="2" s="1"/>
  <c r="G53" i="2"/>
  <c r="H53" i="2" s="1"/>
  <c r="G97" i="2"/>
  <c r="H97" i="2" s="1"/>
  <c r="G89" i="2"/>
  <c r="H89" i="2" s="1"/>
  <c r="G33" i="2"/>
  <c r="H33" i="2" s="1"/>
  <c r="G92" i="2"/>
  <c r="H92" i="2" s="1"/>
  <c r="G84" i="2"/>
  <c r="H84" i="2" s="1"/>
  <c r="G120" i="2"/>
  <c r="H120" i="2" s="1"/>
  <c r="G112" i="2"/>
  <c r="H112" i="2" s="1"/>
  <c r="G64" i="2"/>
  <c r="H64" i="2" s="1"/>
  <c r="G56" i="2"/>
  <c r="H56" i="2" s="1"/>
  <c r="G48" i="2"/>
  <c r="H48" i="2" s="1"/>
  <c r="G68" i="2"/>
  <c r="H68" i="2" s="1"/>
  <c r="G52" i="2"/>
  <c r="H52" i="2" s="1"/>
  <c r="G91" i="2"/>
  <c r="H91" i="2" s="1"/>
  <c r="G103" i="2"/>
  <c r="H103" i="2" s="1"/>
  <c r="G95" i="2"/>
  <c r="H95" i="2" s="1"/>
  <c r="G39" i="2"/>
  <c r="H39" i="2" s="1"/>
  <c r="G31" i="2"/>
  <c r="H31" i="2" s="1"/>
  <c r="G70" i="2"/>
  <c r="H70" i="2" s="1"/>
  <c r="G62" i="2"/>
  <c r="H62" i="2" s="1"/>
  <c r="B1636" i="3"/>
  <c r="B1644" i="3"/>
  <c r="B1652" i="3"/>
  <c r="B1660" i="3"/>
  <c r="B1668" i="3"/>
  <c r="B1676" i="3"/>
  <c r="B1684" i="3"/>
  <c r="B1692" i="3"/>
  <c r="B1700" i="3"/>
  <c r="B1708" i="3"/>
  <c r="B1716" i="3"/>
  <c r="B1724" i="3"/>
  <c r="B1638" i="3"/>
  <c r="B1654" i="3"/>
  <c r="B1670" i="3"/>
  <c r="B1694" i="3"/>
  <c r="B1710" i="3"/>
  <c r="B1726" i="3"/>
  <c r="B1647" i="3"/>
  <c r="B1679" i="3"/>
  <c r="B1703" i="3"/>
  <c r="B1648" i="3"/>
  <c r="B1680" i="3"/>
  <c r="B1720" i="3"/>
  <c r="B1637" i="3"/>
  <c r="B1645" i="3"/>
  <c r="B1653" i="3"/>
  <c r="B1661" i="3"/>
  <c r="B1669" i="3"/>
  <c r="B1677" i="3"/>
  <c r="B1685" i="3"/>
  <c r="B1693" i="3"/>
  <c r="B1701" i="3"/>
  <c r="B1709" i="3"/>
  <c r="B1717" i="3"/>
  <c r="B1725" i="3"/>
  <c r="B1646" i="3"/>
  <c r="B1662" i="3"/>
  <c r="B1678" i="3"/>
  <c r="B1686" i="3"/>
  <c r="B1702" i="3"/>
  <c r="B1718" i="3"/>
  <c r="B1639" i="3"/>
  <c r="B1663" i="3"/>
  <c r="B1687" i="3"/>
  <c r="B1727" i="3"/>
  <c r="B1664" i="3"/>
  <c r="B1688" i="3"/>
  <c r="B1712" i="3"/>
  <c r="B1641" i="3"/>
  <c r="B1649" i="3"/>
  <c r="B1657" i="3"/>
  <c r="B1665" i="3"/>
  <c r="B1673" i="3"/>
  <c r="B1681" i="3"/>
  <c r="B1689" i="3"/>
  <c r="B1697" i="3"/>
  <c r="B1705" i="3"/>
  <c r="B1713" i="3"/>
  <c r="B1721" i="3"/>
  <c r="B1729" i="3"/>
  <c r="A1729" i="3" s="1"/>
  <c r="B1643" i="3"/>
  <c r="B1659" i="3"/>
  <c r="B1675" i="3"/>
  <c r="B1691" i="3"/>
  <c r="B1707" i="3"/>
  <c r="B1715" i="3"/>
  <c r="B1655" i="3"/>
  <c r="B1695" i="3"/>
  <c r="B1719" i="3"/>
  <c r="B1640" i="3"/>
  <c r="B1672" i="3"/>
  <c r="B1704" i="3"/>
  <c r="B1642" i="3"/>
  <c r="B1650" i="3"/>
  <c r="B1658" i="3"/>
  <c r="B1666" i="3"/>
  <c r="B1674" i="3"/>
  <c r="B1682" i="3"/>
  <c r="B1690" i="3"/>
  <c r="B1698" i="3"/>
  <c r="B1706" i="3"/>
  <c r="B1714" i="3"/>
  <c r="B1722" i="3"/>
  <c r="B1635" i="3"/>
  <c r="B1651" i="3"/>
  <c r="B1667" i="3"/>
  <c r="B1683" i="3"/>
  <c r="B1699" i="3"/>
  <c r="B1723" i="3"/>
  <c r="B1671" i="3"/>
  <c r="B1711" i="3"/>
  <c r="B1656" i="3"/>
  <c r="B1696" i="3"/>
  <c r="B1728" i="3"/>
  <c r="B1233" i="3"/>
  <c r="B1241" i="3"/>
  <c r="B1249" i="3"/>
  <c r="B1257" i="3"/>
  <c r="B1265" i="3"/>
  <c r="B1273" i="3"/>
  <c r="B1281" i="3"/>
  <c r="B1289" i="3"/>
  <c r="B1297" i="3"/>
  <c r="B1305" i="3"/>
  <c r="B1313" i="3"/>
  <c r="B1321" i="3"/>
  <c r="B833" i="3"/>
  <c r="B841" i="3"/>
  <c r="B849" i="3"/>
  <c r="B857" i="3"/>
  <c r="B865" i="3"/>
  <c r="B873" i="3"/>
  <c r="B881" i="3"/>
  <c r="B889" i="3"/>
  <c r="B897" i="3"/>
  <c r="B905" i="3"/>
  <c r="B913" i="3"/>
  <c r="B921" i="3"/>
  <c r="B1234" i="3"/>
  <c r="B1242" i="3"/>
  <c r="B1250" i="3"/>
  <c r="B1258" i="3"/>
  <c r="B1266" i="3"/>
  <c r="B1274" i="3"/>
  <c r="B1282" i="3"/>
  <c r="B1290" i="3"/>
  <c r="B1298" i="3"/>
  <c r="B1306" i="3"/>
  <c r="B1314" i="3"/>
  <c r="B1322" i="3"/>
  <c r="B834" i="3"/>
  <c r="B842" i="3"/>
  <c r="B850" i="3"/>
  <c r="B858" i="3"/>
  <c r="B866" i="3"/>
  <c r="B874" i="3"/>
  <c r="B882" i="3"/>
  <c r="B890" i="3"/>
  <c r="B898" i="3"/>
  <c r="B906" i="3"/>
  <c r="B914" i="3"/>
  <c r="B922" i="3"/>
  <c r="B1235" i="3"/>
  <c r="B1243" i="3"/>
  <c r="B1251" i="3"/>
  <c r="B1259" i="3"/>
  <c r="B1267" i="3"/>
  <c r="B1275" i="3"/>
  <c r="B1283" i="3"/>
  <c r="B1291" i="3"/>
  <c r="B1299" i="3"/>
  <c r="B1307" i="3"/>
  <c r="B1315" i="3"/>
  <c r="B1323" i="3"/>
  <c r="B835" i="3"/>
  <c r="B843" i="3"/>
  <c r="B851" i="3"/>
  <c r="B859" i="3"/>
  <c r="B867" i="3"/>
  <c r="B875" i="3"/>
  <c r="B883" i="3"/>
  <c r="B891" i="3"/>
  <c r="B899" i="3"/>
  <c r="B907" i="3"/>
  <c r="B915" i="3"/>
  <c r="B923" i="3"/>
  <c r="B1236" i="3"/>
  <c r="B1244" i="3"/>
  <c r="B1252" i="3"/>
  <c r="B1260" i="3"/>
  <c r="B1268" i="3"/>
  <c r="B1276" i="3"/>
  <c r="B1284" i="3"/>
  <c r="B1292" i="3"/>
  <c r="B1300" i="3"/>
  <c r="B1308" i="3"/>
  <c r="B1316" i="3"/>
  <c r="B1324" i="3"/>
  <c r="B836" i="3"/>
  <c r="B844" i="3"/>
  <c r="B852" i="3"/>
  <c r="B860" i="3"/>
  <c r="B868" i="3"/>
  <c r="B876" i="3"/>
  <c r="B884" i="3"/>
  <c r="B892" i="3"/>
  <c r="B900" i="3"/>
  <c r="B908" i="3"/>
  <c r="B916" i="3"/>
  <c r="B924" i="3"/>
  <c r="B1237" i="3"/>
  <c r="B1245" i="3"/>
  <c r="B1253" i="3"/>
  <c r="B1261" i="3"/>
  <c r="B1269" i="3"/>
  <c r="B1277" i="3"/>
  <c r="B1285" i="3"/>
  <c r="B1293" i="3"/>
  <c r="B1301" i="3"/>
  <c r="B1309" i="3"/>
  <c r="B1317" i="3"/>
  <c r="B1325" i="3"/>
  <c r="B1238" i="3"/>
  <c r="B1246" i="3"/>
  <c r="B1254" i="3"/>
  <c r="B1262" i="3"/>
  <c r="B1270" i="3"/>
  <c r="B1278" i="3"/>
  <c r="B1286" i="3"/>
  <c r="B1294" i="3"/>
  <c r="B1302" i="3"/>
  <c r="B1310" i="3"/>
  <c r="B1318" i="3"/>
  <c r="B1326" i="3"/>
  <c r="B1239" i="3"/>
  <c r="B1247" i="3"/>
  <c r="B1255" i="3"/>
  <c r="B1263" i="3"/>
  <c r="B1271" i="3"/>
  <c r="B1279" i="3"/>
  <c r="B1287" i="3"/>
  <c r="B1295" i="3"/>
  <c r="B1303" i="3"/>
  <c r="B1311" i="3"/>
  <c r="B1319" i="3"/>
  <c r="B1327" i="3"/>
  <c r="A1327" i="3" s="1"/>
  <c r="B1240" i="3"/>
  <c r="B1248" i="3"/>
  <c r="B1256" i="3"/>
  <c r="B1264" i="3"/>
  <c r="B1272" i="3"/>
  <c r="B1280" i="3"/>
  <c r="B1288" i="3"/>
  <c r="B1296" i="3"/>
  <c r="B1304" i="3"/>
  <c r="B1312" i="3"/>
  <c r="B1320" i="3"/>
  <c r="B831" i="3"/>
  <c r="B847" i="3"/>
  <c r="B863" i="3"/>
  <c r="B879" i="3"/>
  <c r="B895" i="3"/>
  <c r="B911" i="3"/>
  <c r="B431" i="3"/>
  <c r="B439" i="3"/>
  <c r="B447" i="3"/>
  <c r="B455" i="3"/>
  <c r="B463" i="3"/>
  <c r="B471" i="3"/>
  <c r="B479" i="3"/>
  <c r="B487" i="3"/>
  <c r="B495" i="3"/>
  <c r="B503" i="3"/>
  <c r="B511" i="3"/>
  <c r="B519" i="3"/>
  <c r="B32" i="3"/>
  <c r="B40" i="3"/>
  <c r="B832" i="3"/>
  <c r="B848" i="3"/>
  <c r="B864" i="3"/>
  <c r="B880" i="3"/>
  <c r="B896" i="3"/>
  <c r="B912" i="3"/>
  <c r="B432" i="3"/>
  <c r="B440" i="3"/>
  <c r="B448" i="3"/>
  <c r="B456" i="3"/>
  <c r="B464" i="3"/>
  <c r="B472" i="3"/>
  <c r="B480" i="3"/>
  <c r="B488" i="3"/>
  <c r="B496" i="3"/>
  <c r="B504" i="3"/>
  <c r="B512" i="3"/>
  <c r="B520" i="3"/>
  <c r="B33" i="3"/>
  <c r="B41" i="3"/>
  <c r="B837" i="3"/>
  <c r="B853" i="3"/>
  <c r="B869" i="3"/>
  <c r="B885" i="3"/>
  <c r="B901" i="3"/>
  <c r="B917" i="3"/>
  <c r="B433" i="3"/>
  <c r="B441" i="3"/>
  <c r="B449" i="3"/>
  <c r="B457" i="3"/>
  <c r="B465" i="3"/>
  <c r="B473" i="3"/>
  <c r="B481" i="3"/>
  <c r="B489" i="3"/>
  <c r="B497" i="3"/>
  <c r="B505" i="3"/>
  <c r="B513" i="3"/>
  <c r="B521" i="3"/>
  <c r="B34" i="3"/>
  <c r="B846" i="3"/>
  <c r="B862" i="3"/>
  <c r="B878" i="3"/>
  <c r="B894" i="3"/>
  <c r="B910" i="3"/>
  <c r="B925" i="3"/>
  <c r="A925" i="3" s="1"/>
  <c r="B430" i="3"/>
  <c r="B438" i="3"/>
  <c r="B446" i="3"/>
  <c r="B454" i="3"/>
  <c r="B462" i="3"/>
  <c r="B470" i="3"/>
  <c r="B478" i="3"/>
  <c r="B486" i="3"/>
  <c r="B494" i="3"/>
  <c r="B502" i="3"/>
  <c r="B510" i="3"/>
  <c r="B518" i="3"/>
  <c r="B31" i="3"/>
  <c r="B39" i="3"/>
  <c r="B839" i="3"/>
  <c r="B871" i="3"/>
  <c r="B903" i="3"/>
  <c r="B444" i="3"/>
  <c r="B460" i="3"/>
  <c r="B476" i="3"/>
  <c r="B492" i="3"/>
  <c r="B508" i="3"/>
  <c r="B37" i="3"/>
  <c r="B48" i="3"/>
  <c r="B56" i="3"/>
  <c r="B64" i="3"/>
  <c r="B72" i="3"/>
  <c r="B80" i="3"/>
  <c r="B88" i="3"/>
  <c r="B96" i="3"/>
  <c r="B104" i="3"/>
  <c r="B112" i="3"/>
  <c r="B120" i="3"/>
  <c r="B483" i="3"/>
  <c r="B51" i="3"/>
  <c r="B83" i="3"/>
  <c r="B500" i="3"/>
  <c r="B60" i="3"/>
  <c r="B92" i="3"/>
  <c r="B53" i="3"/>
  <c r="B109" i="3"/>
  <c r="B110" i="3"/>
  <c r="B840" i="3"/>
  <c r="B872" i="3"/>
  <c r="B904" i="3"/>
  <c r="B429" i="3"/>
  <c r="B445" i="3"/>
  <c r="B461" i="3"/>
  <c r="B477" i="3"/>
  <c r="B493" i="3"/>
  <c r="B509" i="3"/>
  <c r="B38" i="3"/>
  <c r="B49" i="3"/>
  <c r="B57" i="3"/>
  <c r="B65" i="3"/>
  <c r="B73" i="3"/>
  <c r="B81" i="3"/>
  <c r="B89" i="3"/>
  <c r="B97" i="3"/>
  <c r="B105" i="3"/>
  <c r="B113" i="3"/>
  <c r="B121" i="3"/>
  <c r="B499" i="3"/>
  <c r="B515" i="3"/>
  <c r="B28" i="3"/>
  <c r="B75" i="3"/>
  <c r="B99" i="3"/>
  <c r="B452" i="3"/>
  <c r="B484" i="3"/>
  <c r="B52" i="3"/>
  <c r="B84" i="3"/>
  <c r="B108" i="3"/>
  <c r="B69" i="3"/>
  <c r="B117" i="3"/>
  <c r="B86" i="3"/>
  <c r="B845" i="3"/>
  <c r="B877" i="3"/>
  <c r="B909" i="3"/>
  <c r="B434" i="3"/>
  <c r="B450" i="3"/>
  <c r="B466" i="3"/>
  <c r="B482" i="3"/>
  <c r="B498" i="3"/>
  <c r="B514" i="3"/>
  <c r="B42" i="3"/>
  <c r="B50" i="3"/>
  <c r="B58" i="3"/>
  <c r="B66" i="3"/>
  <c r="B74" i="3"/>
  <c r="B82" i="3"/>
  <c r="B90" i="3"/>
  <c r="B98" i="3"/>
  <c r="B106" i="3"/>
  <c r="B114" i="3"/>
  <c r="B122" i="3"/>
  <c r="A122" i="3" s="1"/>
  <c r="B467" i="3"/>
  <c r="B43" i="3"/>
  <c r="B67" i="3"/>
  <c r="B107" i="3"/>
  <c r="B436" i="3"/>
  <c r="B468" i="3"/>
  <c r="B44" i="3"/>
  <c r="B76" i="3"/>
  <c r="B116" i="3"/>
  <c r="B45" i="3"/>
  <c r="B101" i="3"/>
  <c r="B94" i="3"/>
  <c r="B854" i="3"/>
  <c r="B886" i="3"/>
  <c r="B918" i="3"/>
  <c r="B451" i="3"/>
  <c r="B85" i="3"/>
  <c r="B46" i="3"/>
  <c r="B70" i="3"/>
  <c r="B855" i="3"/>
  <c r="B887" i="3"/>
  <c r="B919" i="3"/>
  <c r="B61" i="3"/>
  <c r="B54" i="3"/>
  <c r="B78" i="3"/>
  <c r="B856" i="3"/>
  <c r="B888" i="3"/>
  <c r="B920" i="3"/>
  <c r="B437" i="3"/>
  <c r="B453" i="3"/>
  <c r="B469" i="3"/>
  <c r="B485" i="3"/>
  <c r="B501" i="3"/>
  <c r="B517" i="3"/>
  <c r="B93" i="3"/>
  <c r="B861" i="3"/>
  <c r="B893" i="3"/>
  <c r="B442" i="3"/>
  <c r="B458" i="3"/>
  <c r="B474" i="3"/>
  <c r="B490" i="3"/>
  <c r="B506" i="3"/>
  <c r="B522" i="3"/>
  <c r="B35" i="3"/>
  <c r="B62" i="3"/>
  <c r="B118" i="3"/>
  <c r="B838" i="3"/>
  <c r="B870" i="3"/>
  <c r="B902" i="3"/>
  <c r="B443" i="3"/>
  <c r="B459" i="3"/>
  <c r="B475" i="3"/>
  <c r="B491" i="3"/>
  <c r="B507" i="3"/>
  <c r="B523" i="3"/>
  <c r="A523" i="3" s="1"/>
  <c r="B36" i="3"/>
  <c r="B47" i="3"/>
  <c r="B55" i="3"/>
  <c r="B63" i="3"/>
  <c r="B71" i="3"/>
  <c r="B79" i="3"/>
  <c r="B87" i="3"/>
  <c r="B95" i="3"/>
  <c r="B103" i="3"/>
  <c r="B111" i="3"/>
  <c r="B119" i="3"/>
  <c r="B435" i="3"/>
  <c r="B59" i="3"/>
  <c r="B91" i="3"/>
  <c r="B115" i="3"/>
  <c r="B516" i="3"/>
  <c r="B29" i="3"/>
  <c r="B68" i="3"/>
  <c r="B100" i="3"/>
  <c r="B30" i="3"/>
  <c r="B77" i="3"/>
  <c r="B102" i="3"/>
  <c r="G73" i="2"/>
  <c r="H73" i="2" s="1"/>
  <c r="G121" i="2"/>
  <c r="H121" i="2" s="1"/>
  <c r="G113" i="2"/>
  <c r="H113" i="2" s="1"/>
  <c r="G65" i="2"/>
  <c r="H65" i="2" s="1"/>
  <c r="G57" i="2"/>
  <c r="H57" i="2" s="1"/>
  <c r="G49" i="2"/>
  <c r="H49" i="2" s="1"/>
  <c r="G93" i="2"/>
  <c r="H93" i="2" s="1"/>
  <c r="G85" i="2"/>
  <c r="H85" i="2" s="1"/>
  <c r="G77" i="2"/>
  <c r="H77" i="2" s="1"/>
  <c r="G29" i="2"/>
  <c r="H29" i="2" s="1"/>
  <c r="B1611" i="3"/>
  <c r="B1619" i="3"/>
  <c r="B1627" i="3"/>
  <c r="B1612" i="3"/>
  <c r="B1620" i="3"/>
  <c r="B1628" i="3"/>
  <c r="B1621" i="3"/>
  <c r="B1613" i="3"/>
  <c r="B1629" i="3"/>
  <c r="B1616" i="3"/>
  <c r="B1624" i="3"/>
  <c r="B1632" i="3"/>
  <c r="B1617" i="3"/>
  <c r="B1633" i="3"/>
  <c r="B1608" i="3"/>
  <c r="B1625" i="3"/>
  <c r="B1610" i="3"/>
  <c r="B1618" i="3"/>
  <c r="B1634" i="3"/>
  <c r="B1622" i="3"/>
  <c r="B1614" i="3"/>
  <c r="B1630" i="3"/>
  <c r="B1623" i="3"/>
  <c r="B1626" i="3"/>
  <c r="B1609" i="3"/>
  <c r="A1609" i="3" s="1"/>
  <c r="A1610" i="3" s="1"/>
  <c r="A1611" i="3" s="1"/>
  <c r="B1615" i="3"/>
  <c r="B1631" i="3"/>
  <c r="B1210" i="3"/>
  <c r="B1218" i="3"/>
  <c r="B1226" i="3"/>
  <c r="B1211" i="3"/>
  <c r="B1219" i="3"/>
  <c r="B1227" i="3"/>
  <c r="B1212" i="3"/>
  <c r="B1220" i="3"/>
  <c r="B1228" i="3"/>
  <c r="B1213" i="3"/>
  <c r="B1221" i="3"/>
  <c r="B1229" i="3"/>
  <c r="B1209" i="3"/>
  <c r="B1225" i="3"/>
  <c r="B1206" i="3"/>
  <c r="B1214" i="3"/>
  <c r="B1230" i="3"/>
  <c r="B1215" i="3"/>
  <c r="B1231" i="3"/>
  <c r="B1222" i="3"/>
  <c r="B1223" i="3"/>
  <c r="B809" i="3"/>
  <c r="B814" i="3"/>
  <c r="B819" i="3"/>
  <c r="B830" i="3"/>
  <c r="B1224" i="3"/>
  <c r="B815" i="3"/>
  <c r="B826" i="3"/>
  <c r="B810" i="3"/>
  <c r="B816" i="3"/>
  <c r="B820" i="3"/>
  <c r="B827" i="3"/>
  <c r="B1232" i="3"/>
  <c r="B1207" i="3"/>
  <c r="B811" i="3"/>
  <c r="B821" i="3"/>
  <c r="B817" i="3"/>
  <c r="B822" i="3"/>
  <c r="B1208" i="3"/>
  <c r="B1216" i="3"/>
  <c r="B1217" i="3"/>
  <c r="B808" i="3"/>
  <c r="B825" i="3"/>
  <c r="B807" i="3"/>
  <c r="B829" i="3"/>
  <c r="B805" i="3"/>
  <c r="B812" i="3"/>
  <c r="B813" i="3"/>
  <c r="B804" i="3"/>
  <c r="B818" i="3"/>
  <c r="B823" i="3"/>
  <c r="B824" i="3"/>
  <c r="B406" i="3"/>
  <c r="B413" i="3"/>
  <c r="B416" i="3"/>
  <c r="B424" i="3"/>
  <c r="B806" i="3"/>
  <c r="B828" i="3"/>
  <c r="B403" i="3"/>
  <c r="B407" i="3"/>
  <c r="B411" i="3"/>
  <c r="B415" i="3"/>
  <c r="B419" i="3"/>
  <c r="B428" i="3"/>
  <c r="B422" i="3"/>
  <c r="B409" i="3"/>
  <c r="B426" i="3"/>
  <c r="B5" i="3"/>
  <c r="B13" i="3"/>
  <c r="B21" i="3"/>
  <c r="B410" i="3"/>
  <c r="B418" i="3"/>
  <c r="B427" i="3"/>
  <c r="B6" i="3"/>
  <c r="B14" i="3"/>
  <c r="B22" i="3"/>
  <c r="B404" i="3"/>
  <c r="B420" i="3"/>
  <c r="B402" i="3"/>
  <c r="B7" i="3"/>
  <c r="B15" i="3"/>
  <c r="B23" i="3"/>
  <c r="B405" i="3"/>
  <c r="B412" i="3"/>
  <c r="B421" i="3"/>
  <c r="B414" i="3"/>
  <c r="B423" i="3"/>
  <c r="B2" i="3"/>
  <c r="B10" i="3"/>
  <c r="B18" i="3"/>
  <c r="B26" i="3"/>
  <c r="B4" i="3"/>
  <c r="B20" i="3"/>
  <c r="B1" i="3"/>
  <c r="B17" i="3"/>
  <c r="B3" i="3"/>
  <c r="B8" i="3"/>
  <c r="B24" i="3"/>
  <c r="B12" i="3"/>
  <c r="B9" i="3"/>
  <c r="B25" i="3"/>
  <c r="B11" i="3"/>
  <c r="B27" i="3"/>
  <c r="B425" i="3"/>
  <c r="B408" i="3"/>
  <c r="B16" i="3"/>
  <c r="B19" i="3"/>
  <c r="B417" i="3"/>
  <c r="G17" i="2"/>
  <c r="H17" i="2" s="1"/>
  <c r="G25" i="2"/>
  <c r="G21" i="2"/>
  <c r="H21" i="2" s="1"/>
  <c r="G16" i="2"/>
  <c r="H16" i="2" s="1"/>
  <c r="G734" i="2"/>
  <c r="H734" i="2" s="1"/>
  <c r="G478" i="2"/>
  <c r="H478" i="2" s="1"/>
  <c r="G222" i="2"/>
  <c r="H222" i="2" s="1"/>
  <c r="G158" i="2"/>
  <c r="H158" i="2" s="1"/>
  <c r="G905" i="2"/>
  <c r="H905" i="2" s="1"/>
  <c r="G841" i="2"/>
  <c r="H841" i="2" s="1"/>
  <c r="G713" i="2"/>
  <c r="H713" i="2" s="1"/>
  <c r="G585" i="2"/>
  <c r="H585" i="2" s="1"/>
  <c r="G350" i="2"/>
  <c r="H350" i="2" s="1"/>
  <c r="G190" i="2"/>
  <c r="H190" i="2" s="1"/>
  <c r="G126" i="2"/>
  <c r="H126" i="2" s="1"/>
  <c r="G985" i="2"/>
  <c r="H985" i="2" s="1"/>
  <c r="G777" i="2"/>
  <c r="H777" i="2" s="1"/>
  <c r="G649" i="2"/>
  <c r="H649" i="2" s="1"/>
  <c r="G521" i="2"/>
  <c r="H521" i="2" s="1"/>
  <c r="G1000" i="2"/>
  <c r="H1000" i="2" s="1"/>
  <c r="G996" i="2"/>
  <c r="H996" i="2" s="1"/>
  <c r="G992" i="2"/>
  <c r="H992" i="2" s="1"/>
  <c r="G988" i="2"/>
  <c r="H988" i="2" s="1"/>
  <c r="G984" i="2"/>
  <c r="H984" i="2" s="1"/>
  <c r="G980" i="2"/>
  <c r="H980" i="2" s="1"/>
  <c r="G976" i="2"/>
  <c r="H976" i="2" s="1"/>
  <c r="G972" i="2"/>
  <c r="H972" i="2" s="1"/>
  <c r="G968" i="2"/>
  <c r="H968" i="2" s="1"/>
  <c r="G964" i="2"/>
  <c r="H964" i="2" s="1"/>
  <c r="G960" i="2"/>
  <c r="H960" i="2" s="1"/>
  <c r="G956" i="2"/>
  <c r="H956" i="2" s="1"/>
  <c r="G952" i="2"/>
  <c r="H952" i="2" s="1"/>
  <c r="G948" i="2"/>
  <c r="H948" i="2" s="1"/>
  <c r="G944" i="2"/>
  <c r="H944" i="2" s="1"/>
  <c r="G940" i="2"/>
  <c r="H940" i="2" s="1"/>
  <c r="G936" i="2"/>
  <c r="H936" i="2" s="1"/>
  <c r="G932" i="2"/>
  <c r="H932" i="2" s="1"/>
  <c r="G928" i="2"/>
  <c r="H928" i="2" s="1"/>
  <c r="G924" i="2"/>
  <c r="H924" i="2" s="1"/>
  <c r="G920" i="2"/>
  <c r="H920" i="2" s="1"/>
  <c r="G916" i="2"/>
  <c r="H916" i="2" s="1"/>
  <c r="G912" i="2"/>
  <c r="H912" i="2" s="1"/>
  <c r="G908" i="2"/>
  <c r="H908" i="2" s="1"/>
  <c r="G904" i="2"/>
  <c r="H904" i="2" s="1"/>
  <c r="G900" i="2"/>
  <c r="H900" i="2" s="1"/>
  <c r="G896" i="2"/>
  <c r="H896" i="2" s="1"/>
  <c r="G892" i="2"/>
  <c r="H892" i="2" s="1"/>
  <c r="G888" i="2"/>
  <c r="H888" i="2" s="1"/>
  <c r="G884" i="2"/>
  <c r="H884" i="2" s="1"/>
  <c r="G880" i="2"/>
  <c r="H880" i="2" s="1"/>
  <c r="G876" i="2"/>
  <c r="H876" i="2" s="1"/>
  <c r="G872" i="2"/>
  <c r="H872" i="2" s="1"/>
  <c r="G868" i="2"/>
  <c r="H868" i="2" s="1"/>
  <c r="G864" i="2"/>
  <c r="H864" i="2" s="1"/>
  <c r="G860" i="2"/>
  <c r="H860" i="2" s="1"/>
  <c r="G856" i="2"/>
  <c r="H856" i="2" s="1"/>
  <c r="G852" i="2"/>
  <c r="H852" i="2" s="1"/>
  <c r="G848" i="2"/>
  <c r="H848" i="2" s="1"/>
  <c r="G844" i="2"/>
  <c r="H844" i="2" s="1"/>
  <c r="G840" i="2"/>
  <c r="H840" i="2" s="1"/>
  <c r="G836" i="2"/>
  <c r="H836" i="2" s="1"/>
  <c r="G832" i="2"/>
  <c r="H832" i="2" s="1"/>
  <c r="G828" i="2"/>
  <c r="H828" i="2" s="1"/>
  <c r="G824" i="2"/>
  <c r="H824" i="2" s="1"/>
  <c r="G820" i="2"/>
  <c r="H820" i="2" s="1"/>
  <c r="G816" i="2"/>
  <c r="H816" i="2" s="1"/>
  <c r="G812" i="2"/>
  <c r="H812" i="2" s="1"/>
  <c r="G808" i="2"/>
  <c r="H808" i="2" s="1"/>
  <c r="G804" i="2"/>
  <c r="H804" i="2" s="1"/>
  <c r="G800" i="2"/>
  <c r="H800" i="2" s="1"/>
  <c r="G796" i="2"/>
  <c r="H796" i="2" s="1"/>
  <c r="G792" i="2"/>
  <c r="H792" i="2" s="1"/>
  <c r="G788" i="2"/>
  <c r="H788" i="2" s="1"/>
  <c r="G784" i="2"/>
  <c r="H784" i="2" s="1"/>
  <c r="G780" i="2"/>
  <c r="H780" i="2" s="1"/>
  <c r="G776" i="2"/>
  <c r="H776" i="2" s="1"/>
  <c r="G772" i="2"/>
  <c r="H772" i="2" s="1"/>
  <c r="G768" i="2"/>
  <c r="H768" i="2" s="1"/>
  <c r="G764" i="2"/>
  <c r="H764" i="2" s="1"/>
  <c r="G760" i="2"/>
  <c r="H760" i="2" s="1"/>
  <c r="G756" i="2"/>
  <c r="H756" i="2" s="1"/>
  <c r="G752" i="2"/>
  <c r="H752" i="2" s="1"/>
  <c r="G748" i="2"/>
  <c r="H748" i="2" s="1"/>
  <c r="G744" i="2"/>
  <c r="H744" i="2" s="1"/>
  <c r="G740" i="2"/>
  <c r="H740" i="2" s="1"/>
  <c r="G736" i="2"/>
  <c r="H736" i="2" s="1"/>
  <c r="G732" i="2"/>
  <c r="H732" i="2" s="1"/>
  <c r="G728" i="2"/>
  <c r="H728" i="2" s="1"/>
  <c r="G724" i="2"/>
  <c r="H724" i="2" s="1"/>
  <c r="G720" i="2"/>
  <c r="H720" i="2" s="1"/>
  <c r="G716" i="2"/>
  <c r="H716" i="2" s="1"/>
  <c r="G712" i="2"/>
  <c r="H712" i="2" s="1"/>
  <c r="G708" i="2"/>
  <c r="H708" i="2" s="1"/>
  <c r="G704" i="2"/>
  <c r="H704" i="2" s="1"/>
  <c r="G700" i="2"/>
  <c r="H700" i="2" s="1"/>
  <c r="G696" i="2"/>
  <c r="H696" i="2" s="1"/>
  <c r="G692" i="2"/>
  <c r="H692" i="2" s="1"/>
  <c r="G688" i="2"/>
  <c r="H688" i="2" s="1"/>
  <c r="G684" i="2"/>
  <c r="H684" i="2" s="1"/>
  <c r="G680" i="2"/>
  <c r="H680" i="2" s="1"/>
  <c r="G676" i="2"/>
  <c r="H676" i="2" s="1"/>
  <c r="G672" i="2"/>
  <c r="H672" i="2" s="1"/>
  <c r="G668" i="2"/>
  <c r="H668" i="2" s="1"/>
  <c r="G664" i="2"/>
  <c r="H664" i="2" s="1"/>
  <c r="G660" i="2"/>
  <c r="H660" i="2" s="1"/>
  <c r="G656" i="2"/>
  <c r="H656" i="2" s="1"/>
  <c r="G652" i="2"/>
  <c r="H652" i="2" s="1"/>
  <c r="G648" i="2"/>
  <c r="H648" i="2" s="1"/>
  <c r="G644" i="2"/>
  <c r="H644" i="2" s="1"/>
  <c r="G640" i="2"/>
  <c r="H640" i="2" s="1"/>
  <c r="G636" i="2"/>
  <c r="H636" i="2" s="1"/>
  <c r="G632" i="2"/>
  <c r="H632" i="2" s="1"/>
  <c r="G628" i="2"/>
  <c r="H628" i="2" s="1"/>
  <c r="G624" i="2"/>
  <c r="H624" i="2" s="1"/>
  <c r="G620" i="2"/>
  <c r="H620" i="2" s="1"/>
  <c r="G616" i="2"/>
  <c r="H616" i="2" s="1"/>
  <c r="G612" i="2"/>
  <c r="H612" i="2" s="1"/>
  <c r="G608" i="2"/>
  <c r="H608" i="2" s="1"/>
  <c r="G604" i="2"/>
  <c r="H604" i="2" s="1"/>
  <c r="G600" i="2"/>
  <c r="H600" i="2" s="1"/>
  <c r="G596" i="2"/>
  <c r="H596" i="2" s="1"/>
  <c r="G592" i="2"/>
  <c r="H592" i="2" s="1"/>
  <c r="G588" i="2"/>
  <c r="H588" i="2" s="1"/>
  <c r="G584" i="2"/>
  <c r="H584" i="2" s="1"/>
  <c r="G995" i="2"/>
  <c r="H995" i="2" s="1"/>
  <c r="G963" i="2"/>
  <c r="H963" i="2" s="1"/>
  <c r="G947" i="2"/>
  <c r="H947" i="2" s="1"/>
  <c r="G883" i="2"/>
  <c r="H883" i="2" s="1"/>
  <c r="G819" i="2"/>
  <c r="H819" i="2" s="1"/>
  <c r="G755" i="2"/>
  <c r="H755" i="2" s="1"/>
  <c r="G691" i="2"/>
  <c r="H691" i="2" s="1"/>
  <c r="G627" i="2"/>
  <c r="H627" i="2" s="1"/>
  <c r="G563" i="2"/>
  <c r="H563" i="2" s="1"/>
  <c r="G499" i="2"/>
  <c r="H499" i="2" s="1"/>
  <c r="G974" i="2"/>
  <c r="H974" i="2" s="1"/>
  <c r="G926" i="2"/>
  <c r="H926" i="2" s="1"/>
  <c r="G862" i="2"/>
  <c r="H862" i="2" s="1"/>
  <c r="G798" i="2"/>
  <c r="H798" i="2" s="1"/>
  <c r="G670" i="2"/>
  <c r="H670" i="2" s="1"/>
  <c r="G606" i="2"/>
  <c r="H606" i="2" s="1"/>
  <c r="G542" i="2"/>
  <c r="H542" i="2" s="1"/>
  <c r="G446" i="2"/>
  <c r="H446" i="2" s="1"/>
  <c r="G414" i="2"/>
  <c r="H414" i="2" s="1"/>
  <c r="G382" i="2"/>
  <c r="H382" i="2" s="1"/>
  <c r="G318" i="2"/>
  <c r="H318" i="2" s="1"/>
  <c r="G286" i="2"/>
  <c r="H286" i="2" s="1"/>
  <c r="G254" i="2"/>
  <c r="H254" i="2" s="1"/>
  <c r="G989" i="2"/>
  <c r="H989" i="2" s="1"/>
  <c r="G973" i="2"/>
  <c r="H973" i="2" s="1"/>
  <c r="G969" i="2"/>
  <c r="H969" i="2" s="1"/>
  <c r="G953" i="2"/>
  <c r="H953" i="2" s="1"/>
  <c r="G937" i="2"/>
  <c r="H937" i="2" s="1"/>
  <c r="G921" i="2"/>
  <c r="H921" i="2" s="1"/>
  <c r="G889" i="2"/>
  <c r="H889" i="2" s="1"/>
  <c r="G873" i="2"/>
  <c r="H873" i="2" s="1"/>
  <c r="G857" i="2"/>
  <c r="H857" i="2" s="1"/>
  <c r="G825" i="2"/>
  <c r="H825" i="2" s="1"/>
  <c r="G809" i="2"/>
  <c r="H809" i="2" s="1"/>
  <c r="G793" i="2"/>
  <c r="H793" i="2" s="1"/>
  <c r="G761" i="2"/>
  <c r="H761" i="2" s="1"/>
  <c r="G745" i="2"/>
  <c r="H745" i="2" s="1"/>
  <c r="G729" i="2"/>
  <c r="H729" i="2" s="1"/>
  <c r="G697" i="2"/>
  <c r="H697" i="2" s="1"/>
  <c r="G681" i="2"/>
  <c r="H681" i="2" s="1"/>
  <c r="G665" i="2"/>
  <c r="H665" i="2" s="1"/>
  <c r="G633" i="2"/>
  <c r="H633" i="2" s="1"/>
  <c r="G617" i="2"/>
  <c r="H617" i="2" s="1"/>
  <c r="G601" i="2"/>
  <c r="H601" i="2" s="1"/>
  <c r="G569" i="2"/>
  <c r="H569" i="2" s="1"/>
  <c r="G553" i="2"/>
  <c r="H553" i="2" s="1"/>
  <c r="G537" i="2"/>
  <c r="H537" i="2" s="1"/>
  <c r="G505" i="2"/>
  <c r="H505" i="2" s="1"/>
  <c r="G489" i="2"/>
  <c r="H489" i="2" s="1"/>
  <c r="G580" i="2"/>
  <c r="H580" i="2" s="1"/>
  <c r="G576" i="2"/>
  <c r="H576" i="2" s="1"/>
  <c r="G572" i="2"/>
  <c r="H572" i="2" s="1"/>
  <c r="G568" i="2"/>
  <c r="H568" i="2" s="1"/>
  <c r="G564" i="2"/>
  <c r="H564" i="2" s="1"/>
  <c r="G560" i="2"/>
  <c r="H560" i="2" s="1"/>
  <c r="G556" i="2"/>
  <c r="H556" i="2" s="1"/>
  <c r="G552" i="2"/>
  <c r="H552" i="2" s="1"/>
  <c r="G548" i="2"/>
  <c r="H548" i="2" s="1"/>
  <c r="G544" i="2"/>
  <c r="H544" i="2" s="1"/>
  <c r="G540" i="2"/>
  <c r="H540" i="2" s="1"/>
  <c r="G536" i="2"/>
  <c r="H536" i="2" s="1"/>
  <c r="G532" i="2"/>
  <c r="H532" i="2" s="1"/>
  <c r="G528" i="2"/>
  <c r="H528" i="2" s="1"/>
  <c r="G524" i="2"/>
  <c r="H524" i="2" s="1"/>
  <c r="G520" i="2"/>
  <c r="H520" i="2" s="1"/>
  <c r="G516" i="2"/>
  <c r="H516" i="2" s="1"/>
  <c r="G512" i="2"/>
  <c r="H512" i="2" s="1"/>
  <c r="G508" i="2"/>
  <c r="H508" i="2" s="1"/>
  <c r="G504" i="2"/>
  <c r="H504" i="2" s="1"/>
  <c r="G500" i="2"/>
  <c r="H500" i="2" s="1"/>
  <c r="G496" i="2"/>
  <c r="H496" i="2" s="1"/>
  <c r="G492" i="2"/>
  <c r="H492" i="2" s="1"/>
  <c r="G488" i="2"/>
  <c r="H488" i="2" s="1"/>
  <c r="G484" i="2"/>
  <c r="H484" i="2" s="1"/>
  <c r="G480" i="2"/>
  <c r="H480" i="2" s="1"/>
  <c r="G476" i="2"/>
  <c r="H476" i="2" s="1"/>
  <c r="G472" i="2"/>
  <c r="H472" i="2" s="1"/>
  <c r="G468" i="2"/>
  <c r="H468" i="2" s="1"/>
  <c r="G464" i="2"/>
  <c r="H464" i="2" s="1"/>
  <c r="G460" i="2"/>
  <c r="H460" i="2" s="1"/>
  <c r="G456" i="2"/>
  <c r="H456" i="2" s="1"/>
  <c r="G452" i="2"/>
  <c r="H452" i="2" s="1"/>
  <c r="G448" i="2"/>
  <c r="H448" i="2" s="1"/>
  <c r="G444" i="2"/>
  <c r="H444" i="2" s="1"/>
  <c r="G440" i="2"/>
  <c r="H440" i="2" s="1"/>
  <c r="G436" i="2"/>
  <c r="H436" i="2" s="1"/>
  <c r="G432" i="2"/>
  <c r="H432" i="2" s="1"/>
  <c r="G428" i="2"/>
  <c r="H428" i="2" s="1"/>
  <c r="G424" i="2"/>
  <c r="H424" i="2" s="1"/>
  <c r="G420" i="2"/>
  <c r="H420" i="2" s="1"/>
  <c r="G416" i="2"/>
  <c r="H416" i="2" s="1"/>
  <c r="G412" i="2"/>
  <c r="H412" i="2" s="1"/>
  <c r="G408" i="2"/>
  <c r="H408" i="2" s="1"/>
  <c r="G404" i="2"/>
  <c r="H404" i="2" s="1"/>
  <c r="G400" i="2"/>
  <c r="H400" i="2" s="1"/>
  <c r="G396" i="2"/>
  <c r="H396" i="2" s="1"/>
  <c r="G392" i="2"/>
  <c r="H392" i="2" s="1"/>
  <c r="G388" i="2"/>
  <c r="H388" i="2" s="1"/>
  <c r="G384" i="2"/>
  <c r="H384" i="2" s="1"/>
  <c r="G380" i="2"/>
  <c r="H380" i="2" s="1"/>
  <c r="G376" i="2"/>
  <c r="H376" i="2" s="1"/>
  <c r="G372" i="2"/>
  <c r="H372" i="2" s="1"/>
  <c r="G368" i="2"/>
  <c r="H368" i="2" s="1"/>
  <c r="G364" i="2"/>
  <c r="H364" i="2" s="1"/>
  <c r="G360" i="2"/>
  <c r="H360" i="2" s="1"/>
  <c r="G356" i="2"/>
  <c r="H356" i="2" s="1"/>
  <c r="G352" i="2"/>
  <c r="H352" i="2" s="1"/>
  <c r="G348" i="2"/>
  <c r="H348" i="2" s="1"/>
  <c r="G344" i="2"/>
  <c r="H344" i="2" s="1"/>
  <c r="G340" i="2"/>
  <c r="H340" i="2" s="1"/>
  <c r="G336" i="2"/>
  <c r="H336" i="2" s="1"/>
  <c r="G332" i="2"/>
  <c r="H332" i="2" s="1"/>
  <c r="G328" i="2"/>
  <c r="H328" i="2" s="1"/>
  <c r="G324" i="2"/>
  <c r="H324" i="2" s="1"/>
  <c r="G320" i="2"/>
  <c r="H320" i="2" s="1"/>
  <c r="G316" i="2"/>
  <c r="H316" i="2" s="1"/>
  <c r="G312" i="2"/>
  <c r="H312" i="2" s="1"/>
  <c r="G308" i="2"/>
  <c r="H308" i="2" s="1"/>
  <c r="G304" i="2"/>
  <c r="H304" i="2" s="1"/>
  <c r="G300" i="2"/>
  <c r="H300" i="2" s="1"/>
  <c r="G296" i="2"/>
  <c r="H296" i="2" s="1"/>
  <c r="G292" i="2"/>
  <c r="H292" i="2" s="1"/>
  <c r="G288" i="2"/>
  <c r="H288" i="2" s="1"/>
  <c r="G284" i="2"/>
  <c r="H284" i="2" s="1"/>
  <c r="G280" i="2"/>
  <c r="H280" i="2" s="1"/>
  <c r="G276" i="2"/>
  <c r="H276" i="2" s="1"/>
  <c r="G272" i="2"/>
  <c r="H272" i="2" s="1"/>
  <c r="G268" i="2"/>
  <c r="H268" i="2" s="1"/>
  <c r="G264" i="2"/>
  <c r="H264" i="2" s="1"/>
  <c r="G260" i="2"/>
  <c r="H260" i="2" s="1"/>
  <c r="G256" i="2"/>
  <c r="H256" i="2" s="1"/>
  <c r="G252" i="2"/>
  <c r="H252" i="2" s="1"/>
  <c r="G248" i="2"/>
  <c r="H248" i="2" s="1"/>
  <c r="G244" i="2"/>
  <c r="H244" i="2" s="1"/>
  <c r="G240" i="2"/>
  <c r="H240" i="2" s="1"/>
  <c r="G236" i="2"/>
  <c r="H236" i="2" s="1"/>
  <c r="G232" i="2"/>
  <c r="H232" i="2" s="1"/>
  <c r="G228" i="2"/>
  <c r="H228" i="2" s="1"/>
  <c r="G224" i="2"/>
  <c r="H224" i="2" s="1"/>
  <c r="G220" i="2"/>
  <c r="H220" i="2" s="1"/>
  <c r="G216" i="2"/>
  <c r="H216" i="2" s="1"/>
  <c r="G212" i="2"/>
  <c r="H212" i="2" s="1"/>
  <c r="G208" i="2"/>
  <c r="H208" i="2" s="1"/>
  <c r="G204" i="2"/>
  <c r="H204" i="2" s="1"/>
  <c r="G200" i="2"/>
  <c r="H200" i="2" s="1"/>
  <c r="G196" i="2"/>
  <c r="H196" i="2" s="1"/>
  <c r="G192" i="2"/>
  <c r="H192" i="2" s="1"/>
  <c r="G188" i="2"/>
  <c r="H188" i="2" s="1"/>
  <c r="G184" i="2"/>
  <c r="H184" i="2" s="1"/>
  <c r="G180" i="2"/>
  <c r="H180" i="2" s="1"/>
  <c r="G176" i="2"/>
  <c r="H176" i="2" s="1"/>
  <c r="G172" i="2"/>
  <c r="H172" i="2" s="1"/>
  <c r="G168" i="2"/>
  <c r="H168" i="2" s="1"/>
  <c r="G164" i="2"/>
  <c r="H164" i="2" s="1"/>
  <c r="G160" i="2"/>
  <c r="H160" i="2" s="1"/>
  <c r="G156" i="2"/>
  <c r="H156" i="2" s="1"/>
  <c r="G152" i="2"/>
  <c r="H152" i="2" s="1"/>
  <c r="G148" i="2"/>
  <c r="H148" i="2" s="1"/>
  <c r="G144" i="2"/>
  <c r="H144" i="2" s="1"/>
  <c r="G140" i="2"/>
  <c r="H140" i="2" s="1"/>
  <c r="G136" i="2"/>
  <c r="H136" i="2" s="1"/>
  <c r="G132" i="2"/>
  <c r="H132" i="2" s="1"/>
  <c r="G128" i="2"/>
  <c r="H128" i="2" s="1"/>
  <c r="G124" i="2"/>
  <c r="H124" i="2" s="1"/>
  <c r="G116" i="2"/>
  <c r="G108" i="2"/>
  <c r="G104" i="2"/>
  <c r="H104" i="2" s="1"/>
  <c r="G96" i="2"/>
  <c r="H96" i="2" s="1"/>
  <c r="G76" i="2"/>
  <c r="H76" i="2" s="1"/>
  <c r="G72" i="2"/>
  <c r="H72" i="2" s="1"/>
  <c r="G60" i="2"/>
  <c r="G44" i="2"/>
  <c r="G40" i="2"/>
  <c r="H40" i="2" s="1"/>
  <c r="G999" i="2"/>
  <c r="H999" i="2" s="1"/>
  <c r="G991" i="2"/>
  <c r="H991" i="2" s="1"/>
  <c r="G987" i="2"/>
  <c r="H987" i="2" s="1"/>
  <c r="G983" i="2"/>
  <c r="H983" i="2" s="1"/>
  <c r="G979" i="2"/>
  <c r="H979" i="2" s="1"/>
  <c r="G975" i="2"/>
  <c r="H975" i="2" s="1"/>
  <c r="G971" i="2"/>
  <c r="H971" i="2" s="1"/>
  <c r="G967" i="2"/>
  <c r="H967" i="2" s="1"/>
  <c r="G959" i="2"/>
  <c r="H959" i="2" s="1"/>
  <c r="G955" i="2"/>
  <c r="H955" i="2" s="1"/>
  <c r="G951" i="2"/>
  <c r="H951" i="2" s="1"/>
  <c r="G943" i="2"/>
  <c r="H943" i="2" s="1"/>
  <c r="G939" i="2"/>
  <c r="H939" i="2" s="1"/>
  <c r="G935" i="2"/>
  <c r="H935" i="2" s="1"/>
  <c r="G931" i="2"/>
  <c r="H931" i="2" s="1"/>
  <c r="G927" i="2"/>
  <c r="H927" i="2" s="1"/>
  <c r="G923" i="2"/>
  <c r="H923" i="2" s="1"/>
  <c r="G919" i="2"/>
  <c r="H919" i="2" s="1"/>
  <c r="G915" i="2"/>
  <c r="H915" i="2" s="1"/>
  <c r="G911" i="2"/>
  <c r="H911" i="2" s="1"/>
  <c r="G907" i="2"/>
  <c r="H907" i="2" s="1"/>
  <c r="G903" i="2"/>
  <c r="H903" i="2" s="1"/>
  <c r="G899" i="2"/>
  <c r="H899" i="2" s="1"/>
  <c r="G895" i="2"/>
  <c r="H895" i="2" s="1"/>
  <c r="G891" i="2"/>
  <c r="H891" i="2" s="1"/>
  <c r="G887" i="2"/>
  <c r="H887" i="2" s="1"/>
  <c r="G879" i="2"/>
  <c r="H879" i="2" s="1"/>
  <c r="G875" i="2"/>
  <c r="H875" i="2" s="1"/>
  <c r="G871" i="2"/>
  <c r="H871" i="2" s="1"/>
  <c r="G867" i="2"/>
  <c r="H867" i="2" s="1"/>
  <c r="G863" i="2"/>
  <c r="H863" i="2" s="1"/>
  <c r="G859" i="2"/>
  <c r="H859" i="2" s="1"/>
  <c r="G855" i="2"/>
  <c r="H855" i="2" s="1"/>
  <c r="G851" i="2"/>
  <c r="H851" i="2" s="1"/>
  <c r="G847" i="2"/>
  <c r="H847" i="2" s="1"/>
  <c r="G843" i="2"/>
  <c r="H843" i="2" s="1"/>
  <c r="G839" i="2"/>
  <c r="H839" i="2" s="1"/>
  <c r="G835" i="2"/>
  <c r="H835" i="2" s="1"/>
  <c r="G831" i="2"/>
  <c r="H831" i="2" s="1"/>
  <c r="G827" i="2"/>
  <c r="H827" i="2" s="1"/>
  <c r="G823" i="2"/>
  <c r="H823" i="2" s="1"/>
  <c r="G815" i="2"/>
  <c r="H815" i="2" s="1"/>
  <c r="G811" i="2"/>
  <c r="H811" i="2" s="1"/>
  <c r="G807" i="2"/>
  <c r="H807" i="2" s="1"/>
  <c r="G803" i="2"/>
  <c r="H803" i="2" s="1"/>
  <c r="G799" i="2"/>
  <c r="H799" i="2" s="1"/>
  <c r="G795" i="2"/>
  <c r="H795" i="2" s="1"/>
  <c r="G791" i="2"/>
  <c r="H791" i="2" s="1"/>
  <c r="G787" i="2"/>
  <c r="H787" i="2" s="1"/>
  <c r="G783" i="2"/>
  <c r="H783" i="2" s="1"/>
  <c r="G779" i="2"/>
  <c r="H779" i="2" s="1"/>
  <c r="G775" i="2"/>
  <c r="H775" i="2" s="1"/>
  <c r="G771" i="2"/>
  <c r="H771" i="2" s="1"/>
  <c r="G767" i="2"/>
  <c r="H767" i="2" s="1"/>
  <c r="G763" i="2"/>
  <c r="H763" i="2" s="1"/>
  <c r="G759" i="2"/>
  <c r="H759" i="2" s="1"/>
  <c r="G751" i="2"/>
  <c r="H751" i="2" s="1"/>
  <c r="G747" i="2"/>
  <c r="H747" i="2" s="1"/>
  <c r="G743" i="2"/>
  <c r="H743" i="2" s="1"/>
  <c r="G739" i="2"/>
  <c r="H739" i="2" s="1"/>
  <c r="G735" i="2"/>
  <c r="H735" i="2" s="1"/>
  <c r="G731" i="2"/>
  <c r="H731" i="2" s="1"/>
  <c r="G727" i="2"/>
  <c r="H727" i="2" s="1"/>
  <c r="G723" i="2"/>
  <c r="H723" i="2" s="1"/>
  <c r="G719" i="2"/>
  <c r="H719" i="2" s="1"/>
  <c r="G715" i="2"/>
  <c r="H715" i="2" s="1"/>
  <c r="G711" i="2"/>
  <c r="H711" i="2" s="1"/>
  <c r="G707" i="2"/>
  <c r="H707" i="2" s="1"/>
  <c r="G703" i="2"/>
  <c r="H703" i="2" s="1"/>
  <c r="G699" i="2"/>
  <c r="H699" i="2" s="1"/>
  <c r="G695" i="2"/>
  <c r="H695" i="2" s="1"/>
  <c r="G687" i="2"/>
  <c r="H687" i="2" s="1"/>
  <c r="G683" i="2"/>
  <c r="H683" i="2" s="1"/>
  <c r="G679" i="2"/>
  <c r="H679" i="2" s="1"/>
  <c r="G675" i="2"/>
  <c r="H675" i="2" s="1"/>
  <c r="G671" i="2"/>
  <c r="H671" i="2" s="1"/>
  <c r="G667" i="2"/>
  <c r="H667" i="2" s="1"/>
  <c r="G663" i="2"/>
  <c r="H663" i="2" s="1"/>
  <c r="G659" i="2"/>
  <c r="H659" i="2" s="1"/>
  <c r="G655" i="2"/>
  <c r="H655" i="2" s="1"/>
  <c r="G651" i="2"/>
  <c r="H651" i="2" s="1"/>
  <c r="G647" i="2"/>
  <c r="H647" i="2" s="1"/>
  <c r="G643" i="2"/>
  <c r="H643" i="2" s="1"/>
  <c r="G639" i="2"/>
  <c r="H639" i="2" s="1"/>
  <c r="G635" i="2"/>
  <c r="H635" i="2" s="1"/>
  <c r="G631" i="2"/>
  <c r="H631" i="2" s="1"/>
  <c r="G623" i="2"/>
  <c r="H623" i="2" s="1"/>
  <c r="G619" i="2"/>
  <c r="H619" i="2" s="1"/>
  <c r="G615" i="2"/>
  <c r="H615" i="2" s="1"/>
  <c r="G611" i="2"/>
  <c r="H611" i="2" s="1"/>
  <c r="G607" i="2"/>
  <c r="H607" i="2" s="1"/>
  <c r="G603" i="2"/>
  <c r="H603" i="2" s="1"/>
  <c r="G599" i="2"/>
  <c r="H599" i="2" s="1"/>
  <c r="G595" i="2"/>
  <c r="H595" i="2" s="1"/>
  <c r="G591" i="2"/>
  <c r="H591" i="2" s="1"/>
  <c r="G587" i="2"/>
  <c r="H587" i="2" s="1"/>
  <c r="G583" i="2"/>
  <c r="H583" i="2" s="1"/>
  <c r="G579" i="2"/>
  <c r="H579" i="2" s="1"/>
  <c r="G575" i="2"/>
  <c r="H575" i="2" s="1"/>
  <c r="G571" i="2"/>
  <c r="H571" i="2" s="1"/>
  <c r="G567" i="2"/>
  <c r="H567" i="2" s="1"/>
  <c r="G559" i="2"/>
  <c r="H559" i="2" s="1"/>
  <c r="G555" i="2"/>
  <c r="H555" i="2" s="1"/>
  <c r="G551" i="2"/>
  <c r="H551" i="2" s="1"/>
  <c r="G547" i="2"/>
  <c r="H547" i="2" s="1"/>
  <c r="G543" i="2"/>
  <c r="H543" i="2" s="1"/>
  <c r="G539" i="2"/>
  <c r="H539" i="2" s="1"/>
  <c r="G535" i="2"/>
  <c r="H535" i="2" s="1"/>
  <c r="G531" i="2"/>
  <c r="H531" i="2" s="1"/>
  <c r="G527" i="2"/>
  <c r="H527" i="2" s="1"/>
  <c r="G523" i="2"/>
  <c r="H523" i="2" s="1"/>
  <c r="G519" i="2"/>
  <c r="H519" i="2" s="1"/>
  <c r="G515" i="2"/>
  <c r="H515" i="2" s="1"/>
  <c r="G511" i="2"/>
  <c r="H511" i="2" s="1"/>
  <c r="G507" i="2"/>
  <c r="H507" i="2" s="1"/>
  <c r="G503" i="2"/>
  <c r="H503" i="2" s="1"/>
  <c r="G495" i="2"/>
  <c r="H495" i="2" s="1"/>
  <c r="G491" i="2"/>
  <c r="H491" i="2" s="1"/>
  <c r="G487" i="2"/>
  <c r="H487" i="2" s="1"/>
  <c r="G483" i="2"/>
  <c r="H483" i="2" s="1"/>
  <c r="G479" i="2"/>
  <c r="H479" i="2" s="1"/>
  <c r="G475" i="2"/>
  <c r="H475" i="2" s="1"/>
  <c r="G471" i="2"/>
  <c r="H471" i="2" s="1"/>
  <c r="G467" i="2"/>
  <c r="H467" i="2" s="1"/>
  <c r="G463" i="2"/>
  <c r="H463" i="2" s="1"/>
  <c r="G459" i="2"/>
  <c r="H459" i="2" s="1"/>
  <c r="G455" i="2"/>
  <c r="H455" i="2" s="1"/>
  <c r="G451" i="2"/>
  <c r="H451" i="2" s="1"/>
  <c r="G447" i="2"/>
  <c r="H447" i="2" s="1"/>
  <c r="G443" i="2"/>
  <c r="H443" i="2" s="1"/>
  <c r="G439" i="2"/>
  <c r="H439" i="2" s="1"/>
  <c r="G435" i="2"/>
  <c r="H435" i="2" s="1"/>
  <c r="G431" i="2"/>
  <c r="H431" i="2" s="1"/>
  <c r="G427" i="2"/>
  <c r="H427" i="2" s="1"/>
  <c r="G423" i="2"/>
  <c r="H423" i="2" s="1"/>
  <c r="G419" i="2"/>
  <c r="H419" i="2" s="1"/>
  <c r="G415" i="2"/>
  <c r="H415" i="2" s="1"/>
  <c r="G411" i="2"/>
  <c r="H411" i="2" s="1"/>
  <c r="G407" i="2"/>
  <c r="H407" i="2" s="1"/>
  <c r="G403" i="2"/>
  <c r="H403" i="2" s="1"/>
  <c r="G399" i="2"/>
  <c r="H399" i="2" s="1"/>
  <c r="G395" i="2"/>
  <c r="H395" i="2" s="1"/>
  <c r="G391" i="2"/>
  <c r="H391" i="2" s="1"/>
  <c r="G387" i="2"/>
  <c r="H387" i="2" s="1"/>
  <c r="G383" i="2"/>
  <c r="H383" i="2" s="1"/>
  <c r="G379" i="2"/>
  <c r="H379" i="2" s="1"/>
  <c r="G375" i="2"/>
  <c r="H375" i="2" s="1"/>
  <c r="G371" i="2"/>
  <c r="H371" i="2" s="1"/>
  <c r="G367" i="2"/>
  <c r="H367" i="2" s="1"/>
  <c r="G363" i="2"/>
  <c r="H363" i="2" s="1"/>
  <c r="G359" i="2"/>
  <c r="H359" i="2" s="1"/>
  <c r="G355" i="2"/>
  <c r="H355" i="2" s="1"/>
  <c r="G351" i="2"/>
  <c r="H351" i="2" s="1"/>
  <c r="G347" i="2"/>
  <c r="H347" i="2" s="1"/>
  <c r="G343" i="2"/>
  <c r="H343" i="2" s="1"/>
  <c r="G339" i="2"/>
  <c r="H339" i="2" s="1"/>
  <c r="G335" i="2"/>
  <c r="H335" i="2" s="1"/>
  <c r="G331" i="2"/>
  <c r="H331" i="2" s="1"/>
  <c r="G327" i="2"/>
  <c r="H327" i="2" s="1"/>
  <c r="G323" i="2"/>
  <c r="H323" i="2" s="1"/>
  <c r="G319" i="2"/>
  <c r="H319" i="2" s="1"/>
  <c r="G315" i="2"/>
  <c r="H315" i="2" s="1"/>
  <c r="G311" i="2"/>
  <c r="H311" i="2" s="1"/>
  <c r="G307" i="2"/>
  <c r="H307" i="2" s="1"/>
  <c r="G303" i="2"/>
  <c r="H303" i="2" s="1"/>
  <c r="G299" i="2"/>
  <c r="H299" i="2" s="1"/>
  <c r="G295" i="2"/>
  <c r="H295" i="2" s="1"/>
  <c r="G291" i="2"/>
  <c r="H291" i="2" s="1"/>
  <c r="G287" i="2"/>
  <c r="H287" i="2" s="1"/>
  <c r="G283" i="2"/>
  <c r="H283" i="2" s="1"/>
  <c r="G279" i="2"/>
  <c r="H279" i="2" s="1"/>
  <c r="G275" i="2"/>
  <c r="H275" i="2" s="1"/>
  <c r="G271" i="2"/>
  <c r="H271" i="2" s="1"/>
  <c r="G267" i="2"/>
  <c r="H267" i="2" s="1"/>
  <c r="G263" i="2"/>
  <c r="H263" i="2" s="1"/>
  <c r="G259" i="2"/>
  <c r="H259" i="2" s="1"/>
  <c r="G255" i="2"/>
  <c r="H255" i="2" s="1"/>
  <c r="G251" i="2"/>
  <c r="H251" i="2" s="1"/>
  <c r="G247" i="2"/>
  <c r="H247" i="2" s="1"/>
  <c r="G243" i="2"/>
  <c r="H243" i="2" s="1"/>
  <c r="G239" i="2"/>
  <c r="H239" i="2" s="1"/>
  <c r="G235" i="2"/>
  <c r="H235" i="2" s="1"/>
  <c r="G231" i="2"/>
  <c r="H231" i="2" s="1"/>
  <c r="G227" i="2"/>
  <c r="H227" i="2" s="1"/>
  <c r="G223" i="2"/>
  <c r="H223" i="2" s="1"/>
  <c r="G219" i="2"/>
  <c r="H219" i="2" s="1"/>
  <c r="G998" i="2"/>
  <c r="H998" i="2" s="1"/>
  <c r="G994" i="2"/>
  <c r="H994" i="2" s="1"/>
  <c r="G990" i="2"/>
  <c r="H990" i="2" s="1"/>
  <c r="G986" i="2"/>
  <c r="H986" i="2" s="1"/>
  <c r="G982" i="2"/>
  <c r="H982" i="2" s="1"/>
  <c r="G978" i="2"/>
  <c r="H978" i="2" s="1"/>
  <c r="G970" i="2"/>
  <c r="H970" i="2" s="1"/>
  <c r="G966" i="2"/>
  <c r="H966" i="2" s="1"/>
  <c r="G962" i="2"/>
  <c r="H962" i="2" s="1"/>
  <c r="G958" i="2"/>
  <c r="H958" i="2" s="1"/>
  <c r="G954" i="2"/>
  <c r="H954" i="2" s="1"/>
  <c r="G950" i="2"/>
  <c r="H950" i="2" s="1"/>
  <c r="G946" i="2"/>
  <c r="H946" i="2" s="1"/>
  <c r="G942" i="2"/>
  <c r="H942" i="2" s="1"/>
  <c r="G938" i="2"/>
  <c r="H938" i="2" s="1"/>
  <c r="G934" i="2"/>
  <c r="H934" i="2" s="1"/>
  <c r="G930" i="2"/>
  <c r="H930" i="2" s="1"/>
  <c r="G922" i="2"/>
  <c r="H922" i="2" s="1"/>
  <c r="G918" i="2"/>
  <c r="H918" i="2" s="1"/>
  <c r="G914" i="2"/>
  <c r="H914" i="2" s="1"/>
  <c r="G910" i="2"/>
  <c r="H910" i="2" s="1"/>
  <c r="G906" i="2"/>
  <c r="H906" i="2" s="1"/>
  <c r="G902" i="2"/>
  <c r="H902" i="2" s="1"/>
  <c r="G898" i="2"/>
  <c r="H898" i="2" s="1"/>
  <c r="G894" i="2"/>
  <c r="H894" i="2" s="1"/>
  <c r="G890" i="2"/>
  <c r="H890" i="2" s="1"/>
  <c r="G886" i="2"/>
  <c r="H886" i="2" s="1"/>
  <c r="G882" i="2"/>
  <c r="H882" i="2" s="1"/>
  <c r="G878" i="2"/>
  <c r="H878" i="2" s="1"/>
  <c r="G874" i="2"/>
  <c r="H874" i="2" s="1"/>
  <c r="G870" i="2"/>
  <c r="H870" i="2" s="1"/>
  <c r="G866" i="2"/>
  <c r="H866" i="2" s="1"/>
  <c r="G858" i="2"/>
  <c r="H858" i="2" s="1"/>
  <c r="G854" i="2"/>
  <c r="H854" i="2" s="1"/>
  <c r="G850" i="2"/>
  <c r="H850" i="2" s="1"/>
  <c r="G846" i="2"/>
  <c r="H846" i="2" s="1"/>
  <c r="G842" i="2"/>
  <c r="H842" i="2" s="1"/>
  <c r="G838" i="2"/>
  <c r="H838" i="2" s="1"/>
  <c r="G834" i="2"/>
  <c r="H834" i="2" s="1"/>
  <c r="G830" i="2"/>
  <c r="H830" i="2" s="1"/>
  <c r="G826" i="2"/>
  <c r="H826" i="2" s="1"/>
  <c r="G822" i="2"/>
  <c r="H822" i="2" s="1"/>
  <c r="G818" i="2"/>
  <c r="H818" i="2" s="1"/>
  <c r="G814" i="2"/>
  <c r="H814" i="2" s="1"/>
  <c r="G810" i="2"/>
  <c r="H810" i="2" s="1"/>
  <c r="G806" i="2"/>
  <c r="H806" i="2" s="1"/>
  <c r="G802" i="2"/>
  <c r="H802" i="2" s="1"/>
  <c r="G794" i="2"/>
  <c r="H794" i="2" s="1"/>
  <c r="G790" i="2"/>
  <c r="H790" i="2" s="1"/>
  <c r="G786" i="2"/>
  <c r="H786" i="2" s="1"/>
  <c r="G782" i="2"/>
  <c r="H782" i="2" s="1"/>
  <c r="G778" i="2"/>
  <c r="H778" i="2" s="1"/>
  <c r="G774" i="2"/>
  <c r="H774" i="2" s="1"/>
  <c r="G770" i="2"/>
  <c r="H770" i="2" s="1"/>
  <c r="G766" i="2"/>
  <c r="H766" i="2" s="1"/>
  <c r="G762" i="2"/>
  <c r="H762" i="2" s="1"/>
  <c r="G758" i="2"/>
  <c r="H758" i="2" s="1"/>
  <c r="G754" i="2"/>
  <c r="H754" i="2" s="1"/>
  <c r="G750" i="2"/>
  <c r="H750" i="2" s="1"/>
  <c r="G746" i="2"/>
  <c r="H746" i="2" s="1"/>
  <c r="G742" i="2"/>
  <c r="H742" i="2" s="1"/>
  <c r="G738" i="2"/>
  <c r="H738" i="2" s="1"/>
  <c r="G730" i="2"/>
  <c r="H730" i="2" s="1"/>
  <c r="G726" i="2"/>
  <c r="H726" i="2" s="1"/>
  <c r="G722" i="2"/>
  <c r="H722" i="2" s="1"/>
  <c r="G718" i="2"/>
  <c r="H718" i="2" s="1"/>
  <c r="G714" i="2"/>
  <c r="H714" i="2" s="1"/>
  <c r="G710" i="2"/>
  <c r="H710" i="2" s="1"/>
  <c r="G706" i="2"/>
  <c r="H706" i="2" s="1"/>
  <c r="G702" i="2"/>
  <c r="H702" i="2" s="1"/>
  <c r="G698" i="2"/>
  <c r="H698" i="2" s="1"/>
  <c r="G694" i="2"/>
  <c r="H694" i="2" s="1"/>
  <c r="G690" i="2"/>
  <c r="H690" i="2" s="1"/>
  <c r="G686" i="2"/>
  <c r="H686" i="2" s="1"/>
  <c r="G682" i="2"/>
  <c r="H682" i="2" s="1"/>
  <c r="G678" i="2"/>
  <c r="H678" i="2" s="1"/>
  <c r="G674" i="2"/>
  <c r="H674" i="2" s="1"/>
  <c r="G666" i="2"/>
  <c r="H666" i="2" s="1"/>
  <c r="G662" i="2"/>
  <c r="H662" i="2" s="1"/>
  <c r="G658" i="2"/>
  <c r="H658" i="2" s="1"/>
  <c r="G654" i="2"/>
  <c r="H654" i="2" s="1"/>
  <c r="G650" i="2"/>
  <c r="H650" i="2" s="1"/>
  <c r="G646" i="2"/>
  <c r="H646" i="2" s="1"/>
  <c r="G642" i="2"/>
  <c r="H642" i="2" s="1"/>
  <c r="G638" i="2"/>
  <c r="H638" i="2" s="1"/>
  <c r="G634" i="2"/>
  <c r="H634" i="2" s="1"/>
  <c r="G630" i="2"/>
  <c r="H630" i="2" s="1"/>
  <c r="G626" i="2"/>
  <c r="H626" i="2" s="1"/>
  <c r="G622" i="2"/>
  <c r="H622" i="2" s="1"/>
  <c r="G618" i="2"/>
  <c r="H618" i="2" s="1"/>
  <c r="G614" i="2"/>
  <c r="H614" i="2" s="1"/>
  <c r="G610" i="2"/>
  <c r="H610" i="2" s="1"/>
  <c r="G602" i="2"/>
  <c r="H602" i="2" s="1"/>
  <c r="G598" i="2"/>
  <c r="H598" i="2" s="1"/>
  <c r="G594" i="2"/>
  <c r="H594" i="2" s="1"/>
  <c r="G590" i="2"/>
  <c r="H590" i="2" s="1"/>
  <c r="G586" i="2"/>
  <c r="H586" i="2" s="1"/>
  <c r="G582" i="2"/>
  <c r="H582" i="2" s="1"/>
  <c r="G578" i="2"/>
  <c r="H578" i="2" s="1"/>
  <c r="G574" i="2"/>
  <c r="H574" i="2" s="1"/>
  <c r="G570" i="2"/>
  <c r="H570" i="2" s="1"/>
  <c r="G566" i="2"/>
  <c r="H566" i="2" s="1"/>
  <c r="G562" i="2"/>
  <c r="H562" i="2" s="1"/>
  <c r="G558" i="2"/>
  <c r="H558" i="2" s="1"/>
  <c r="G554" i="2"/>
  <c r="H554" i="2" s="1"/>
  <c r="G550" i="2"/>
  <c r="H550" i="2" s="1"/>
  <c r="G546" i="2"/>
  <c r="H546" i="2" s="1"/>
  <c r="G538" i="2"/>
  <c r="H538" i="2" s="1"/>
  <c r="G534" i="2"/>
  <c r="H534" i="2" s="1"/>
  <c r="G530" i="2"/>
  <c r="H530" i="2" s="1"/>
  <c r="G526" i="2"/>
  <c r="H526" i="2" s="1"/>
  <c r="G522" i="2"/>
  <c r="H522" i="2" s="1"/>
  <c r="G518" i="2"/>
  <c r="H518" i="2" s="1"/>
  <c r="G514" i="2"/>
  <c r="H514" i="2" s="1"/>
  <c r="G510" i="2"/>
  <c r="H510" i="2" s="1"/>
  <c r="G506" i="2"/>
  <c r="H506" i="2" s="1"/>
  <c r="G502" i="2"/>
  <c r="H502" i="2" s="1"/>
  <c r="G498" i="2"/>
  <c r="H498" i="2" s="1"/>
  <c r="G494" i="2"/>
  <c r="H494" i="2" s="1"/>
  <c r="G490" i="2"/>
  <c r="H490" i="2" s="1"/>
  <c r="G486" i="2"/>
  <c r="H486" i="2" s="1"/>
  <c r="G482" i="2"/>
  <c r="H482" i="2" s="1"/>
  <c r="G474" i="2"/>
  <c r="H474" i="2" s="1"/>
  <c r="G470" i="2"/>
  <c r="H470" i="2" s="1"/>
  <c r="G466" i="2"/>
  <c r="H466" i="2" s="1"/>
  <c r="G462" i="2"/>
  <c r="H462" i="2" s="1"/>
  <c r="G458" i="2"/>
  <c r="H458" i="2" s="1"/>
  <c r="G454" i="2"/>
  <c r="H454" i="2" s="1"/>
  <c r="G450" i="2"/>
  <c r="H450" i="2" s="1"/>
  <c r="G442" i="2"/>
  <c r="H442" i="2" s="1"/>
  <c r="G438" i="2"/>
  <c r="H438" i="2" s="1"/>
  <c r="G434" i="2"/>
  <c r="H434" i="2" s="1"/>
  <c r="G430" i="2"/>
  <c r="H430" i="2" s="1"/>
  <c r="G426" i="2"/>
  <c r="H426" i="2" s="1"/>
  <c r="G422" i="2"/>
  <c r="H422" i="2" s="1"/>
  <c r="G418" i="2"/>
  <c r="H418" i="2" s="1"/>
  <c r="G410" i="2"/>
  <c r="H410" i="2" s="1"/>
  <c r="G406" i="2"/>
  <c r="H406" i="2" s="1"/>
  <c r="G402" i="2"/>
  <c r="H402" i="2" s="1"/>
  <c r="G398" i="2"/>
  <c r="H398" i="2" s="1"/>
  <c r="G394" i="2"/>
  <c r="H394" i="2" s="1"/>
  <c r="G390" i="2"/>
  <c r="H390" i="2" s="1"/>
  <c r="G386" i="2"/>
  <c r="H386" i="2" s="1"/>
  <c r="G378" i="2"/>
  <c r="H378" i="2" s="1"/>
  <c r="G374" i="2"/>
  <c r="H374" i="2" s="1"/>
  <c r="G370" i="2"/>
  <c r="H370" i="2" s="1"/>
  <c r="G366" i="2"/>
  <c r="H366" i="2" s="1"/>
  <c r="G362" i="2"/>
  <c r="H362" i="2" s="1"/>
  <c r="G358" i="2"/>
  <c r="H358" i="2" s="1"/>
  <c r="G354" i="2"/>
  <c r="H354" i="2" s="1"/>
  <c r="G346" i="2"/>
  <c r="H346" i="2" s="1"/>
  <c r="G342" i="2"/>
  <c r="H342" i="2" s="1"/>
  <c r="G338" i="2"/>
  <c r="H338" i="2" s="1"/>
  <c r="G334" i="2"/>
  <c r="H334" i="2" s="1"/>
  <c r="G330" i="2"/>
  <c r="H330" i="2" s="1"/>
  <c r="G326" i="2"/>
  <c r="H326" i="2" s="1"/>
  <c r="G322" i="2"/>
  <c r="H322" i="2" s="1"/>
  <c r="G314" i="2"/>
  <c r="H314" i="2" s="1"/>
  <c r="G310" i="2"/>
  <c r="H310" i="2" s="1"/>
  <c r="G306" i="2"/>
  <c r="H306" i="2" s="1"/>
  <c r="G302" i="2"/>
  <c r="H302" i="2" s="1"/>
  <c r="G298" i="2"/>
  <c r="H298" i="2" s="1"/>
  <c r="G294" i="2"/>
  <c r="H294" i="2" s="1"/>
  <c r="G290" i="2"/>
  <c r="H290" i="2" s="1"/>
  <c r="G282" i="2"/>
  <c r="H282" i="2" s="1"/>
  <c r="G278" i="2"/>
  <c r="H278" i="2" s="1"/>
  <c r="G274" i="2"/>
  <c r="H274" i="2" s="1"/>
  <c r="G270" i="2"/>
  <c r="H270" i="2" s="1"/>
  <c r="G266" i="2"/>
  <c r="H266" i="2" s="1"/>
  <c r="G262" i="2"/>
  <c r="H262" i="2" s="1"/>
  <c r="G258" i="2"/>
  <c r="H258" i="2" s="1"/>
  <c r="G250" i="2"/>
  <c r="H250" i="2" s="1"/>
  <c r="G246" i="2"/>
  <c r="H246" i="2" s="1"/>
  <c r="G242" i="2"/>
  <c r="H242" i="2" s="1"/>
  <c r="G238" i="2"/>
  <c r="H238" i="2" s="1"/>
  <c r="G234" i="2"/>
  <c r="H234" i="2" s="1"/>
  <c r="G230" i="2"/>
  <c r="H230" i="2" s="1"/>
  <c r="G226" i="2"/>
  <c r="H226" i="2" s="1"/>
  <c r="G218" i="2"/>
  <c r="H218" i="2" s="1"/>
  <c r="G214" i="2"/>
  <c r="H214" i="2" s="1"/>
  <c r="G210" i="2"/>
  <c r="H210" i="2" s="1"/>
  <c r="G206" i="2"/>
  <c r="H206" i="2" s="1"/>
  <c r="G202" i="2"/>
  <c r="H202" i="2" s="1"/>
  <c r="G198" i="2"/>
  <c r="H198" i="2" s="1"/>
  <c r="G182" i="2"/>
  <c r="H182" i="2" s="1"/>
  <c r="G174" i="2"/>
  <c r="H174" i="2" s="1"/>
  <c r="G166" i="2"/>
  <c r="H166" i="2" s="1"/>
  <c r="G150" i="2"/>
  <c r="H150" i="2" s="1"/>
  <c r="G142" i="2"/>
  <c r="H142" i="2" s="1"/>
  <c r="G134" i="2"/>
  <c r="H134" i="2" s="1"/>
  <c r="G118" i="2"/>
  <c r="H118" i="2" s="1"/>
  <c r="G110" i="2"/>
  <c r="H110" i="2" s="1"/>
  <c r="G102" i="2"/>
  <c r="H102" i="2" s="1"/>
  <c r="G78" i="2"/>
  <c r="H78" i="2" s="1"/>
  <c r="G54" i="2"/>
  <c r="H54" i="2" s="1"/>
  <c r="G46" i="2"/>
  <c r="H46" i="2" s="1"/>
  <c r="G215" i="2"/>
  <c r="H215" i="2" s="1"/>
  <c r="G211" i="2"/>
  <c r="H211" i="2" s="1"/>
  <c r="G207" i="2"/>
  <c r="H207" i="2" s="1"/>
  <c r="G203" i="2"/>
  <c r="H203" i="2" s="1"/>
  <c r="G199" i="2"/>
  <c r="H199" i="2" s="1"/>
  <c r="G195" i="2"/>
  <c r="H195" i="2" s="1"/>
  <c r="G191" i="2"/>
  <c r="H191" i="2" s="1"/>
  <c r="G187" i="2"/>
  <c r="H187" i="2" s="1"/>
  <c r="G183" i="2"/>
  <c r="H183" i="2" s="1"/>
  <c r="G179" i="2"/>
  <c r="H179" i="2" s="1"/>
  <c r="G175" i="2"/>
  <c r="H175" i="2" s="1"/>
  <c r="G171" i="2"/>
  <c r="H171" i="2" s="1"/>
  <c r="G167" i="2"/>
  <c r="H167" i="2" s="1"/>
  <c r="G163" i="2"/>
  <c r="H163" i="2" s="1"/>
  <c r="G159" i="2"/>
  <c r="H159" i="2" s="1"/>
  <c r="G155" i="2"/>
  <c r="H155" i="2" s="1"/>
  <c r="G151" i="2"/>
  <c r="H151" i="2" s="1"/>
  <c r="G147" i="2"/>
  <c r="H147" i="2" s="1"/>
  <c r="G143" i="2"/>
  <c r="H143" i="2" s="1"/>
  <c r="G139" i="2"/>
  <c r="H139" i="2" s="1"/>
  <c r="G135" i="2"/>
  <c r="H135" i="2" s="1"/>
  <c r="G131" i="2"/>
  <c r="H131" i="2" s="1"/>
  <c r="G127" i="2"/>
  <c r="H127" i="2" s="1"/>
  <c r="G115" i="2"/>
  <c r="H115" i="2" s="1"/>
  <c r="G111" i="2"/>
  <c r="H111" i="2" s="1"/>
  <c r="G107" i="2"/>
  <c r="H107" i="2" s="1"/>
  <c r="G99" i="2"/>
  <c r="H99" i="2" s="1"/>
  <c r="G87" i="2"/>
  <c r="H87" i="2" s="1"/>
  <c r="G83" i="2"/>
  <c r="H83" i="2" s="1"/>
  <c r="G79" i="2"/>
  <c r="H79" i="2" s="1"/>
  <c r="G75" i="2"/>
  <c r="H75" i="2" s="1"/>
  <c r="G71" i="2"/>
  <c r="G63" i="2"/>
  <c r="G55" i="2"/>
  <c r="H55" i="2" s="1"/>
  <c r="G47" i="2"/>
  <c r="H47" i="2" s="1"/>
  <c r="G43" i="2"/>
  <c r="H43" i="2" s="1"/>
  <c r="G35" i="2"/>
  <c r="H35" i="2" s="1"/>
  <c r="G194" i="2"/>
  <c r="H194" i="2" s="1"/>
  <c r="G186" i="2"/>
  <c r="H186" i="2" s="1"/>
  <c r="G178" i="2"/>
  <c r="H178" i="2" s="1"/>
  <c r="G170" i="2"/>
  <c r="H170" i="2" s="1"/>
  <c r="G162" i="2"/>
  <c r="H162" i="2" s="1"/>
  <c r="G154" i="2"/>
  <c r="H154" i="2" s="1"/>
  <c r="G146" i="2"/>
  <c r="H146" i="2" s="1"/>
  <c r="G138" i="2"/>
  <c r="H138" i="2" s="1"/>
  <c r="G130" i="2"/>
  <c r="H130" i="2" s="1"/>
  <c r="G114" i="2"/>
  <c r="H114" i="2" s="1"/>
  <c r="G106" i="2"/>
  <c r="H106" i="2" s="1"/>
  <c r="G98" i="2"/>
  <c r="H98" i="2" s="1"/>
  <c r="G90" i="2"/>
  <c r="H90" i="2" s="1"/>
  <c r="G50" i="2"/>
  <c r="H50" i="2" s="1"/>
  <c r="G42" i="2"/>
  <c r="H42" i="2" s="1"/>
  <c r="G34" i="2"/>
  <c r="H34" i="2" s="1"/>
  <c r="G997" i="2"/>
  <c r="H997" i="2" s="1"/>
  <c r="G993" i="2"/>
  <c r="H993" i="2" s="1"/>
  <c r="G981" i="2"/>
  <c r="H981" i="2" s="1"/>
  <c r="G977" i="2"/>
  <c r="H977" i="2" s="1"/>
  <c r="G965" i="2"/>
  <c r="H965" i="2" s="1"/>
  <c r="G961" i="2"/>
  <c r="H961" i="2" s="1"/>
  <c r="G957" i="2"/>
  <c r="H957" i="2" s="1"/>
  <c r="G949" i="2"/>
  <c r="H949" i="2" s="1"/>
  <c r="G945" i="2"/>
  <c r="H945" i="2" s="1"/>
  <c r="G941" i="2"/>
  <c r="H941" i="2" s="1"/>
  <c r="G933" i="2"/>
  <c r="H933" i="2" s="1"/>
  <c r="G929" i="2"/>
  <c r="H929" i="2" s="1"/>
  <c r="G925" i="2"/>
  <c r="H925" i="2" s="1"/>
  <c r="G917" i="2"/>
  <c r="H917" i="2" s="1"/>
  <c r="G913" i="2"/>
  <c r="H913" i="2" s="1"/>
  <c r="G909" i="2"/>
  <c r="H909" i="2" s="1"/>
  <c r="G901" i="2"/>
  <c r="H901" i="2" s="1"/>
  <c r="G897" i="2"/>
  <c r="H897" i="2" s="1"/>
  <c r="G893" i="2"/>
  <c r="H893" i="2" s="1"/>
  <c r="G885" i="2"/>
  <c r="H885" i="2" s="1"/>
  <c r="G881" i="2"/>
  <c r="H881" i="2" s="1"/>
  <c r="G877" i="2"/>
  <c r="H877" i="2" s="1"/>
  <c r="G869" i="2"/>
  <c r="H869" i="2" s="1"/>
  <c r="G865" i="2"/>
  <c r="H865" i="2" s="1"/>
  <c r="G861" i="2"/>
  <c r="H861" i="2" s="1"/>
  <c r="G853" i="2"/>
  <c r="H853" i="2" s="1"/>
  <c r="G849" i="2"/>
  <c r="H849" i="2" s="1"/>
  <c r="G845" i="2"/>
  <c r="H845" i="2" s="1"/>
  <c r="G837" i="2"/>
  <c r="H837" i="2" s="1"/>
  <c r="G833" i="2"/>
  <c r="H833" i="2" s="1"/>
  <c r="G829" i="2"/>
  <c r="H829" i="2" s="1"/>
  <c r="G821" i="2"/>
  <c r="H821" i="2" s="1"/>
  <c r="G817" i="2"/>
  <c r="H817" i="2" s="1"/>
  <c r="G813" i="2"/>
  <c r="H813" i="2" s="1"/>
  <c r="G805" i="2"/>
  <c r="H805" i="2" s="1"/>
  <c r="G801" i="2"/>
  <c r="H801" i="2" s="1"/>
  <c r="G797" i="2"/>
  <c r="H797" i="2" s="1"/>
  <c r="G789" i="2"/>
  <c r="H789" i="2" s="1"/>
  <c r="G785" i="2"/>
  <c r="H785" i="2" s="1"/>
  <c r="G781" i="2"/>
  <c r="H781" i="2" s="1"/>
  <c r="G773" i="2"/>
  <c r="H773" i="2" s="1"/>
  <c r="G769" i="2"/>
  <c r="H769" i="2" s="1"/>
  <c r="G765" i="2"/>
  <c r="H765" i="2" s="1"/>
  <c r="G757" i="2"/>
  <c r="H757" i="2" s="1"/>
  <c r="G753" i="2"/>
  <c r="H753" i="2" s="1"/>
  <c r="G749" i="2"/>
  <c r="H749" i="2" s="1"/>
  <c r="G741" i="2"/>
  <c r="H741" i="2" s="1"/>
  <c r="G737" i="2"/>
  <c r="H737" i="2" s="1"/>
  <c r="G733" i="2"/>
  <c r="H733" i="2" s="1"/>
  <c r="G725" i="2"/>
  <c r="H725" i="2" s="1"/>
  <c r="G721" i="2"/>
  <c r="H721" i="2" s="1"/>
  <c r="G717" i="2"/>
  <c r="H717" i="2" s="1"/>
  <c r="G709" i="2"/>
  <c r="H709" i="2" s="1"/>
  <c r="G705" i="2"/>
  <c r="H705" i="2" s="1"/>
  <c r="G701" i="2"/>
  <c r="H701" i="2" s="1"/>
  <c r="G693" i="2"/>
  <c r="H693" i="2" s="1"/>
  <c r="G689" i="2"/>
  <c r="H689" i="2" s="1"/>
  <c r="G685" i="2"/>
  <c r="H685" i="2" s="1"/>
  <c r="G677" i="2"/>
  <c r="H677" i="2" s="1"/>
  <c r="G673" i="2"/>
  <c r="H673" i="2" s="1"/>
  <c r="G669" i="2"/>
  <c r="H669" i="2" s="1"/>
  <c r="G661" i="2"/>
  <c r="H661" i="2" s="1"/>
  <c r="G657" i="2"/>
  <c r="H657" i="2" s="1"/>
  <c r="G653" i="2"/>
  <c r="H653" i="2" s="1"/>
  <c r="G645" i="2"/>
  <c r="H645" i="2" s="1"/>
  <c r="G641" i="2"/>
  <c r="H641" i="2" s="1"/>
  <c r="G637" i="2"/>
  <c r="H637" i="2" s="1"/>
  <c r="G629" i="2"/>
  <c r="H629" i="2" s="1"/>
  <c r="G625" i="2"/>
  <c r="H625" i="2" s="1"/>
  <c r="G621" i="2"/>
  <c r="H621" i="2" s="1"/>
  <c r="G613" i="2"/>
  <c r="H613" i="2" s="1"/>
  <c r="G609" i="2"/>
  <c r="H609" i="2" s="1"/>
  <c r="G605" i="2"/>
  <c r="H605" i="2" s="1"/>
  <c r="G597" i="2"/>
  <c r="H597" i="2" s="1"/>
  <c r="G593" i="2"/>
  <c r="H593" i="2" s="1"/>
  <c r="G589" i="2"/>
  <c r="H589" i="2" s="1"/>
  <c r="G581" i="2"/>
  <c r="H581" i="2" s="1"/>
  <c r="G577" i="2"/>
  <c r="H577" i="2" s="1"/>
  <c r="G573" i="2"/>
  <c r="H573" i="2" s="1"/>
  <c r="G565" i="2"/>
  <c r="H565" i="2" s="1"/>
  <c r="G561" i="2"/>
  <c r="H561" i="2" s="1"/>
  <c r="G557" i="2"/>
  <c r="H557" i="2" s="1"/>
  <c r="G549" i="2"/>
  <c r="H549" i="2" s="1"/>
  <c r="G545" i="2"/>
  <c r="H545" i="2" s="1"/>
  <c r="G541" i="2"/>
  <c r="H541" i="2" s="1"/>
  <c r="G533" i="2"/>
  <c r="H533" i="2" s="1"/>
  <c r="G529" i="2"/>
  <c r="H529" i="2" s="1"/>
  <c r="G525" i="2"/>
  <c r="H525" i="2" s="1"/>
  <c r="G517" i="2"/>
  <c r="H517" i="2" s="1"/>
  <c r="G513" i="2"/>
  <c r="H513" i="2" s="1"/>
  <c r="G509" i="2"/>
  <c r="H509" i="2" s="1"/>
  <c r="G501" i="2"/>
  <c r="H501" i="2" s="1"/>
  <c r="G497" i="2"/>
  <c r="H497" i="2" s="1"/>
  <c r="G493" i="2"/>
  <c r="H493" i="2" s="1"/>
  <c r="G485" i="2"/>
  <c r="H485" i="2" s="1"/>
  <c r="G481" i="2"/>
  <c r="H481" i="2" s="1"/>
  <c r="G477" i="2"/>
  <c r="H477" i="2" s="1"/>
  <c r="G473" i="2"/>
  <c r="H473" i="2" s="1"/>
  <c r="G469" i="2"/>
  <c r="H469" i="2" s="1"/>
  <c r="G465" i="2"/>
  <c r="H465" i="2" s="1"/>
  <c r="G461" i="2"/>
  <c r="H461" i="2" s="1"/>
  <c r="G457" i="2"/>
  <c r="H457" i="2" s="1"/>
  <c r="G453" i="2"/>
  <c r="H453" i="2" s="1"/>
  <c r="G449" i="2"/>
  <c r="H449" i="2" s="1"/>
  <c r="G445" i="2"/>
  <c r="H445" i="2" s="1"/>
  <c r="G441" i="2"/>
  <c r="H441" i="2" s="1"/>
  <c r="G437" i="2"/>
  <c r="H437" i="2" s="1"/>
  <c r="G433" i="2"/>
  <c r="H433" i="2" s="1"/>
  <c r="G429" i="2"/>
  <c r="H429" i="2" s="1"/>
  <c r="G425" i="2"/>
  <c r="H425" i="2" s="1"/>
  <c r="G421" i="2"/>
  <c r="H421" i="2" s="1"/>
  <c r="G417" i="2"/>
  <c r="H417" i="2" s="1"/>
  <c r="G413" i="2"/>
  <c r="H413" i="2" s="1"/>
  <c r="G409" i="2"/>
  <c r="H409" i="2" s="1"/>
  <c r="G405" i="2"/>
  <c r="H405" i="2" s="1"/>
  <c r="G401" i="2"/>
  <c r="H401" i="2" s="1"/>
  <c r="G397" i="2"/>
  <c r="H397" i="2" s="1"/>
  <c r="G393" i="2"/>
  <c r="H393" i="2" s="1"/>
  <c r="G389" i="2"/>
  <c r="H389" i="2" s="1"/>
  <c r="G385" i="2"/>
  <c r="H385" i="2" s="1"/>
  <c r="G381" i="2"/>
  <c r="H381" i="2" s="1"/>
  <c r="G377" i="2"/>
  <c r="H377" i="2" s="1"/>
  <c r="G373" i="2"/>
  <c r="H373" i="2" s="1"/>
  <c r="G369" i="2"/>
  <c r="H369" i="2" s="1"/>
  <c r="G365" i="2"/>
  <c r="H365" i="2" s="1"/>
  <c r="G361" i="2"/>
  <c r="H361" i="2" s="1"/>
  <c r="G357" i="2"/>
  <c r="H357" i="2" s="1"/>
  <c r="G353" i="2"/>
  <c r="H353" i="2" s="1"/>
  <c r="G349" i="2"/>
  <c r="H349" i="2" s="1"/>
  <c r="G345" i="2"/>
  <c r="H345" i="2" s="1"/>
  <c r="G341" i="2"/>
  <c r="H341" i="2" s="1"/>
  <c r="G337" i="2"/>
  <c r="H337" i="2" s="1"/>
  <c r="G333" i="2"/>
  <c r="H333" i="2" s="1"/>
  <c r="G329" i="2"/>
  <c r="H329" i="2" s="1"/>
  <c r="G325" i="2"/>
  <c r="H325" i="2" s="1"/>
  <c r="G321" i="2"/>
  <c r="H321" i="2" s="1"/>
  <c r="G317" i="2"/>
  <c r="H317" i="2" s="1"/>
  <c r="G313" i="2"/>
  <c r="H313" i="2" s="1"/>
  <c r="G309" i="2"/>
  <c r="H309" i="2" s="1"/>
  <c r="G305" i="2"/>
  <c r="H305" i="2" s="1"/>
  <c r="G301" i="2"/>
  <c r="H301" i="2" s="1"/>
  <c r="G297" i="2"/>
  <c r="H297" i="2" s="1"/>
  <c r="G293" i="2"/>
  <c r="H293" i="2" s="1"/>
  <c r="G289" i="2"/>
  <c r="H289" i="2" s="1"/>
  <c r="G285" i="2"/>
  <c r="H285" i="2" s="1"/>
  <c r="G281" i="2"/>
  <c r="H281" i="2" s="1"/>
  <c r="G277" i="2"/>
  <c r="H277" i="2" s="1"/>
  <c r="G273" i="2"/>
  <c r="H273" i="2" s="1"/>
  <c r="G269" i="2"/>
  <c r="H269" i="2" s="1"/>
  <c r="G265" i="2"/>
  <c r="H265" i="2" s="1"/>
  <c r="G261" i="2"/>
  <c r="H261" i="2" s="1"/>
  <c r="G257" i="2"/>
  <c r="H257" i="2" s="1"/>
  <c r="G253" i="2"/>
  <c r="H253" i="2" s="1"/>
  <c r="G249" i="2"/>
  <c r="H249" i="2" s="1"/>
  <c r="G245" i="2"/>
  <c r="H245" i="2" s="1"/>
  <c r="G241" i="2"/>
  <c r="H241" i="2" s="1"/>
  <c r="G237" i="2"/>
  <c r="H237" i="2" s="1"/>
  <c r="G233" i="2"/>
  <c r="H233" i="2" s="1"/>
  <c r="G229" i="2"/>
  <c r="H229" i="2" s="1"/>
  <c r="G225" i="2"/>
  <c r="H225" i="2" s="1"/>
  <c r="G221" i="2"/>
  <c r="H221" i="2" s="1"/>
  <c r="G217" i="2"/>
  <c r="H217" i="2" s="1"/>
  <c r="G213" i="2"/>
  <c r="H213" i="2" s="1"/>
  <c r="G209" i="2"/>
  <c r="H209" i="2" s="1"/>
  <c r="G205" i="2"/>
  <c r="H205" i="2" s="1"/>
  <c r="G201" i="2"/>
  <c r="H201" i="2" s="1"/>
  <c r="G197" i="2"/>
  <c r="H197" i="2" s="1"/>
  <c r="G193" i="2"/>
  <c r="H193" i="2" s="1"/>
  <c r="G189" i="2"/>
  <c r="H189" i="2" s="1"/>
  <c r="G185" i="2"/>
  <c r="H185" i="2" s="1"/>
  <c r="G181" i="2"/>
  <c r="H181" i="2" s="1"/>
  <c r="G177" i="2"/>
  <c r="H177" i="2" s="1"/>
  <c r="G173" i="2"/>
  <c r="H173" i="2" s="1"/>
  <c r="G169" i="2"/>
  <c r="H169" i="2" s="1"/>
  <c r="G165" i="2"/>
  <c r="H165" i="2" s="1"/>
  <c r="G161" i="2"/>
  <c r="H161" i="2" s="1"/>
  <c r="G157" i="2"/>
  <c r="H157" i="2" s="1"/>
  <c r="G153" i="2"/>
  <c r="H153" i="2" s="1"/>
  <c r="G149" i="2"/>
  <c r="H149" i="2" s="1"/>
  <c r="G145" i="2"/>
  <c r="H145" i="2" s="1"/>
  <c r="G141" i="2"/>
  <c r="H141" i="2" s="1"/>
  <c r="G137" i="2"/>
  <c r="H137" i="2" s="1"/>
  <c r="G133" i="2"/>
  <c r="H133" i="2" s="1"/>
  <c r="G129" i="2"/>
  <c r="H129" i="2" s="1"/>
  <c r="G125" i="2"/>
  <c r="H125" i="2" s="1"/>
  <c r="G109" i="2"/>
  <c r="H109" i="2" s="1"/>
  <c r="G105" i="2"/>
  <c r="H105" i="2" s="1"/>
  <c r="G101" i="2"/>
  <c r="H101" i="2" s="1"/>
  <c r="G81" i="2"/>
  <c r="H81" i="2" s="1"/>
  <c r="G69" i="2"/>
  <c r="H69" i="2" s="1"/>
  <c r="G41" i="2"/>
  <c r="H41" i="2" s="1"/>
  <c r="G37" i="2"/>
  <c r="H37" i="2" s="1"/>
  <c r="A1" i="2"/>
  <c r="H44" i="2" l="1"/>
  <c r="H116" i="2"/>
  <c r="H63" i="2"/>
  <c r="H108" i="2"/>
  <c r="H60" i="2"/>
  <c r="H71" i="2"/>
  <c r="G12" i="2"/>
  <c r="H12" i="2" s="1"/>
  <c r="G10" i="2"/>
  <c r="H10" i="2" s="1"/>
  <c r="G7" i="2"/>
  <c r="H7" i="2" s="1"/>
  <c r="G20" i="2"/>
  <c r="H20" i="2" s="1"/>
  <c r="G28" i="2"/>
  <c r="H28" i="2" s="1"/>
  <c r="G11" i="2"/>
  <c r="H11" i="2" s="1"/>
  <c r="G8" i="2"/>
  <c r="G13" i="2"/>
  <c r="H13" i="2" s="1"/>
  <c r="G22" i="2"/>
  <c r="H22" i="2" s="1"/>
  <c r="G9" i="2"/>
  <c r="H9" i="2" s="1"/>
  <c r="G24" i="2"/>
  <c r="H24" i="2" s="1"/>
  <c r="G18" i="2"/>
  <c r="H18" i="2" s="1"/>
  <c r="G19" i="2"/>
  <c r="H19" i="2" s="1"/>
  <c r="G27" i="2"/>
  <c r="H27" i="2" s="1"/>
  <c r="G14" i="2"/>
  <c r="H14" i="2" s="1"/>
  <c r="H8" i="2"/>
  <c r="G26" i="2"/>
  <c r="H26" i="2" s="1"/>
  <c r="G23" i="2"/>
  <c r="H23" i="2" s="1"/>
  <c r="G15" i="2"/>
  <c r="H15" i="2" s="1"/>
  <c r="H25" i="2"/>
  <c r="C25" i="3" a="1"/>
  <c r="C25" i="3" s="1"/>
  <c r="C20" i="3" a="1"/>
  <c r="C20" i="3" s="1"/>
  <c r="C421" i="3" a="1"/>
  <c r="C421" i="3" s="1"/>
  <c r="D421" i="3" s="1"/>
  <c r="C404" i="3" a="1"/>
  <c r="C404" i="3" s="1"/>
  <c r="C13" i="3" a="1"/>
  <c r="C13" i="3" s="1"/>
  <c r="C411" i="3" a="1"/>
  <c r="C411" i="3" s="1"/>
  <c r="C406" i="3" a="1"/>
  <c r="C406" i="3" s="1"/>
  <c r="D406" i="3" s="1"/>
  <c r="C829" i="3" a="1"/>
  <c r="C829" i="3" s="1"/>
  <c r="C817" i="3" a="1"/>
  <c r="C817" i="3" s="1"/>
  <c r="C810" i="3" a="1"/>
  <c r="C810" i="3" s="1"/>
  <c r="C1223" i="3" a="1"/>
  <c r="C1223" i="3" s="1"/>
  <c r="C1209" i="3" a="1"/>
  <c r="C1209" i="3" s="1"/>
  <c r="C1219" i="3" a="1"/>
  <c r="C1219" i="3" s="1"/>
  <c r="C417" i="3" a="1"/>
  <c r="C417" i="3" s="1"/>
  <c r="D417" i="3" s="1"/>
  <c r="C9" i="3" a="1"/>
  <c r="C9" i="3" s="1"/>
  <c r="C4" i="3" a="1"/>
  <c r="C4" i="3" s="1"/>
  <c r="C412" i="3" a="1"/>
  <c r="C412" i="3" s="1"/>
  <c r="D412" i="3" s="1"/>
  <c r="C22" i="3" a="1"/>
  <c r="C22" i="3" s="1"/>
  <c r="C5" i="3" a="1"/>
  <c r="C5" i="3" s="1"/>
  <c r="C407" i="3" a="1"/>
  <c r="C407" i="3" s="1"/>
  <c r="C824" i="3" a="1"/>
  <c r="C824" i="3" s="1"/>
  <c r="C807" i="3" a="1"/>
  <c r="C807" i="3" s="1"/>
  <c r="C821" i="3" a="1"/>
  <c r="C821" i="3" s="1"/>
  <c r="C826" i="3" a="1"/>
  <c r="C826" i="3" s="1"/>
  <c r="C1222" i="3" a="1"/>
  <c r="C1222" i="3" s="1"/>
  <c r="C1229" i="3" a="1"/>
  <c r="C1229" i="3" s="1"/>
  <c r="C1211" i="3" a="1"/>
  <c r="C1211" i="3" s="1"/>
  <c r="C19" i="3" a="1"/>
  <c r="C19" i="3" s="1"/>
  <c r="C12" i="3" a="1"/>
  <c r="C12" i="3" s="1"/>
  <c r="C26" i="3" a="1"/>
  <c r="C26" i="3" s="1"/>
  <c r="C405" i="3" a="1"/>
  <c r="C405" i="3" s="1"/>
  <c r="C14" i="3" a="1"/>
  <c r="C14" i="3" s="1"/>
  <c r="C426" i="3" a="1"/>
  <c r="C426" i="3" s="1"/>
  <c r="D426" i="3" s="1"/>
  <c r="C403" i="3" a="1"/>
  <c r="C403" i="3" s="1"/>
  <c r="D403" i="3" s="1"/>
  <c r="A403" i="3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C823" i="3" a="1"/>
  <c r="C823" i="3" s="1"/>
  <c r="C825" i="3" a="1"/>
  <c r="C825" i="3" s="1"/>
  <c r="C811" i="3" a="1"/>
  <c r="C811" i="3" s="1"/>
  <c r="C815" i="3" a="1"/>
  <c r="C815" i="3" s="1"/>
  <c r="C1231" i="3" a="1"/>
  <c r="C1231" i="3" s="1"/>
  <c r="C1221" i="3" a="1"/>
  <c r="C1221" i="3" s="1"/>
  <c r="C1226" i="3" a="1"/>
  <c r="C1226" i="3" s="1"/>
  <c r="C16" i="3" a="1"/>
  <c r="C16" i="3" s="1"/>
  <c r="C24" i="3" a="1"/>
  <c r="C24" i="3" s="1"/>
  <c r="C18" i="3" a="1"/>
  <c r="C18" i="3" s="1"/>
  <c r="C23" i="3" a="1"/>
  <c r="C23" i="3" s="1"/>
  <c r="C6" i="3" a="1"/>
  <c r="C6" i="3" s="1"/>
  <c r="C409" i="3" a="1"/>
  <c r="C409" i="3" s="1"/>
  <c r="D409" i="3" s="1"/>
  <c r="C828" i="3" a="1"/>
  <c r="C828" i="3" s="1"/>
  <c r="C818" i="3" a="1"/>
  <c r="C818" i="3" s="1"/>
  <c r="C808" i="3" a="1"/>
  <c r="C808" i="3" s="1"/>
  <c r="A1207" i="3"/>
  <c r="C1207" i="3" a="1"/>
  <c r="C1207" i="3" s="1"/>
  <c r="C1224" i="3" a="1"/>
  <c r="C1224" i="3" s="1"/>
  <c r="C1215" i="3" a="1"/>
  <c r="C1215" i="3" s="1"/>
  <c r="C1213" i="3" a="1"/>
  <c r="C1213" i="3" s="1"/>
  <c r="C1218" i="3" a="1"/>
  <c r="C1218" i="3" s="1"/>
  <c r="C408" i="3" a="1"/>
  <c r="C408" i="3" s="1"/>
  <c r="C8" i="3" a="1"/>
  <c r="C8" i="3" s="1"/>
  <c r="C10" i="3" a="1"/>
  <c r="C10" i="3" s="1"/>
  <c r="C15" i="3" a="1"/>
  <c r="C15" i="3" s="1"/>
  <c r="C427" i="3" a="1"/>
  <c r="C427" i="3" s="1"/>
  <c r="D427" i="3" s="1"/>
  <c r="C422" i="3" a="1"/>
  <c r="C422" i="3" s="1"/>
  <c r="D422" i="3" s="1"/>
  <c r="C806" i="3" a="1"/>
  <c r="C806" i="3" s="1"/>
  <c r="C804" i="3" a="1"/>
  <c r="C804" i="3" s="1"/>
  <c r="D804" i="3" s="1"/>
  <c r="C1217" i="3" a="1"/>
  <c r="C1217" i="3" s="1"/>
  <c r="C1232" i="3" a="1"/>
  <c r="C1232" i="3" s="1"/>
  <c r="C830" i="3" a="1"/>
  <c r="C830" i="3" s="1"/>
  <c r="C1230" i="3" a="1"/>
  <c r="C1230" i="3" s="1"/>
  <c r="C1228" i="3" a="1"/>
  <c r="C1228" i="3" s="1"/>
  <c r="C1210" i="3" a="1"/>
  <c r="C1210" i="3" s="1"/>
  <c r="C425" i="3" a="1"/>
  <c r="C425" i="3" s="1"/>
  <c r="D425" i="3" s="1"/>
  <c r="C3" i="3" a="1"/>
  <c r="C3" i="3" s="1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C2" i="3" a="1"/>
  <c r="C2" i="3" s="1"/>
  <c r="D2" i="3" s="1"/>
  <c r="C7" i="3" a="1"/>
  <c r="C7" i="3" s="1"/>
  <c r="C418" i="3" a="1"/>
  <c r="C418" i="3" s="1"/>
  <c r="D418" i="3" s="1"/>
  <c r="C428" i="3" a="1"/>
  <c r="C428" i="3" s="1"/>
  <c r="D428" i="3" s="1"/>
  <c r="A428" i="3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C424" i="3" a="1"/>
  <c r="C424" i="3" s="1"/>
  <c r="D424" i="3" s="1"/>
  <c r="C813" i="3" a="1"/>
  <c r="C813" i="3" s="1"/>
  <c r="C1216" i="3" a="1"/>
  <c r="C1216" i="3" s="1"/>
  <c r="C827" i="3" a="1"/>
  <c r="C827" i="3" s="1"/>
  <c r="C819" i="3" a="1"/>
  <c r="C819" i="3" s="1"/>
  <c r="C1214" i="3" a="1"/>
  <c r="C1214" i="3" s="1"/>
  <c r="C1220" i="3" a="1"/>
  <c r="C1220" i="3" s="1"/>
  <c r="C27" i="3" a="1"/>
  <c r="C27" i="3" s="1"/>
  <c r="C17" i="3" a="1"/>
  <c r="C17" i="3" s="1"/>
  <c r="C423" i="3" a="1"/>
  <c r="C423" i="3" s="1"/>
  <c r="D423" i="3" s="1"/>
  <c r="C402" i="3" a="1"/>
  <c r="C402" i="3" s="1"/>
  <c r="D402" i="3" s="1"/>
  <c r="C410" i="3" a="1"/>
  <c r="C410" i="3" s="1"/>
  <c r="D410" i="3" s="1"/>
  <c r="C419" i="3" a="1"/>
  <c r="C419" i="3" s="1"/>
  <c r="D419" i="3" s="1"/>
  <c r="C416" i="3" a="1"/>
  <c r="C416" i="3" s="1"/>
  <c r="D416" i="3" s="1"/>
  <c r="C812" i="3" a="1"/>
  <c r="C812" i="3" s="1"/>
  <c r="A1208" i="3"/>
  <c r="A1209" i="3" s="1"/>
  <c r="C1208" i="3" a="1"/>
  <c r="C1208" i="3" s="1"/>
  <c r="C820" i="3" a="1"/>
  <c r="C820" i="3" s="1"/>
  <c r="C814" i="3" a="1"/>
  <c r="C814" i="3" s="1"/>
  <c r="C1206" i="3" a="1"/>
  <c r="C1206" i="3" s="1"/>
  <c r="D1206" i="3" s="1"/>
  <c r="C1212" i="3" a="1"/>
  <c r="C1212" i="3" s="1"/>
  <c r="C1250" i="3" a="1"/>
  <c r="C1250" i="3" s="1"/>
  <c r="C1255" i="3" a="1"/>
  <c r="C1255" i="3" s="1"/>
  <c r="C1268" i="3" a="1"/>
  <c r="C1268" i="3" s="1"/>
  <c r="C1273" i="3" a="1"/>
  <c r="C1273" i="3" s="1"/>
  <c r="C1279" i="3" a="1"/>
  <c r="C1279" i="3" s="1"/>
  <c r="C1285" i="3" a="1"/>
  <c r="C1285" i="3" s="1"/>
  <c r="C1291" i="3" a="1"/>
  <c r="C1291" i="3" s="1"/>
  <c r="C1297" i="3" a="1"/>
  <c r="C1297" i="3" s="1"/>
  <c r="C1303" i="3" a="1"/>
  <c r="C1303" i="3" s="1"/>
  <c r="C1309" i="3" a="1"/>
  <c r="C1309" i="3" s="1"/>
  <c r="C1315" i="3" a="1"/>
  <c r="C1315" i="3" s="1"/>
  <c r="C1320" i="3" a="1"/>
  <c r="C1320" i="3" s="1"/>
  <c r="C1326" i="3" a="1"/>
  <c r="C1326" i="3" s="1"/>
  <c r="C1338" i="3" a="1"/>
  <c r="C1338" i="3" s="1"/>
  <c r="D1338" i="3" s="1"/>
  <c r="C1344" i="3" a="1"/>
  <c r="C1344" i="3" s="1"/>
  <c r="D1344" i="3" s="1"/>
  <c r="C1355" i="3" a="1"/>
  <c r="C1355" i="3" s="1"/>
  <c r="D1355" i="3" s="1"/>
  <c r="C1361" i="3" a="1"/>
  <c r="C1361" i="3" s="1"/>
  <c r="D1361" i="3" s="1"/>
  <c r="C1367" i="3" a="1"/>
  <c r="C1367" i="3" s="1"/>
  <c r="D1367" i="3" s="1"/>
  <c r="C1373" i="3" a="1"/>
  <c r="C1373" i="3" s="1"/>
  <c r="D1373" i="3" s="1"/>
  <c r="C1379" i="3" a="1"/>
  <c r="C1379" i="3" s="1"/>
  <c r="D1379" i="3" s="1"/>
  <c r="C1384" i="3" a="1"/>
  <c r="C1384" i="3" s="1"/>
  <c r="D1384" i="3" s="1"/>
  <c r="C1390" i="3" a="1"/>
  <c r="C1390" i="3" s="1"/>
  <c r="D1390" i="3" s="1"/>
  <c r="C1402" i="3" a="1"/>
  <c r="C1402" i="3" s="1"/>
  <c r="D1402" i="3" s="1"/>
  <c r="C1408" i="3" a="1"/>
  <c r="C1408" i="3" s="1"/>
  <c r="D1408" i="3" s="1"/>
  <c r="C1419" i="3" a="1"/>
  <c r="C1419" i="3" s="1"/>
  <c r="D1419" i="3" s="1"/>
  <c r="C1425" i="3" a="1"/>
  <c r="C1425" i="3" s="1"/>
  <c r="D1425" i="3" s="1"/>
  <c r="C1431" i="3" a="1"/>
  <c r="C1431" i="3" s="1"/>
  <c r="D1431" i="3" s="1"/>
  <c r="C1437" i="3" a="1"/>
  <c r="C1437" i="3" s="1"/>
  <c r="D1437" i="3" s="1"/>
  <c r="C1443" i="3" a="1"/>
  <c r="C1443" i="3" s="1"/>
  <c r="D1443" i="3" s="1"/>
  <c r="C1448" i="3" a="1"/>
  <c r="C1448" i="3" s="1"/>
  <c r="D1448" i="3" s="1"/>
  <c r="C1454" i="3" a="1"/>
  <c r="C1454" i="3" s="1"/>
  <c r="D1454" i="3" s="1"/>
  <c r="C1466" i="3" a="1"/>
  <c r="C1466" i="3" s="1"/>
  <c r="D1466" i="3" s="1"/>
  <c r="C1472" i="3" a="1"/>
  <c r="C1472" i="3" s="1"/>
  <c r="D1472" i="3" s="1"/>
  <c r="C1483" i="3" a="1"/>
  <c r="C1483" i="3" s="1"/>
  <c r="D1483" i="3" s="1"/>
  <c r="C1489" i="3" a="1"/>
  <c r="C1489" i="3" s="1"/>
  <c r="D1489" i="3" s="1"/>
  <c r="C1495" i="3" a="1"/>
  <c r="C1495" i="3" s="1"/>
  <c r="D1495" i="3" s="1"/>
  <c r="C1501" i="3" a="1"/>
  <c r="C1501" i="3" s="1"/>
  <c r="D1501" i="3" s="1"/>
  <c r="C1507" i="3" a="1"/>
  <c r="C1507" i="3" s="1"/>
  <c r="D1507" i="3" s="1"/>
  <c r="C1512" i="3" a="1"/>
  <c r="C1512" i="3" s="1"/>
  <c r="D1512" i="3" s="1"/>
  <c r="C1518" i="3" a="1"/>
  <c r="C1518" i="3" s="1"/>
  <c r="D1518" i="3" s="1"/>
  <c r="C1530" i="3" a="1"/>
  <c r="C1530" i="3" s="1"/>
  <c r="D1530" i="3" s="1"/>
  <c r="C1536" i="3" a="1"/>
  <c r="C1536" i="3" s="1"/>
  <c r="D1536" i="3" s="1"/>
  <c r="C1547" i="3" a="1"/>
  <c r="C1547" i="3" s="1"/>
  <c r="D1547" i="3" s="1"/>
  <c r="C1554" i="3" a="1"/>
  <c r="C1554" i="3" s="1"/>
  <c r="D1554" i="3" s="1"/>
  <c r="C1560" i="3" a="1"/>
  <c r="C1560" i="3" s="1"/>
  <c r="D1560" i="3" s="1"/>
  <c r="C1573" i="3" a="1"/>
  <c r="C1573" i="3" s="1"/>
  <c r="D1573" i="3" s="1"/>
  <c r="C1579" i="3" a="1"/>
  <c r="C1579" i="3" s="1"/>
  <c r="D1579" i="3" s="1"/>
  <c r="C1586" i="3" a="1"/>
  <c r="C1586" i="3" s="1"/>
  <c r="D1586" i="3" s="1"/>
  <c r="C1593" i="3" a="1"/>
  <c r="C1593" i="3" s="1"/>
  <c r="D1593" i="3" s="1"/>
  <c r="C1601" i="3" a="1"/>
  <c r="C1601" i="3" s="1"/>
  <c r="D1601" i="3" s="1"/>
  <c r="C1233" i="3" a="1"/>
  <c r="C1233" i="3" s="1"/>
  <c r="C1239" i="3" a="1"/>
  <c r="C1239" i="3" s="1"/>
  <c r="C1245" i="3" a="1"/>
  <c r="C1245" i="3" s="1"/>
  <c r="C1251" i="3" a="1"/>
  <c r="C1251" i="3" s="1"/>
  <c r="C1256" i="3" a="1"/>
  <c r="C1256" i="3" s="1"/>
  <c r="C1262" i="3" a="1"/>
  <c r="C1262" i="3" s="1"/>
  <c r="C1274" i="3" a="1"/>
  <c r="C1274" i="3" s="1"/>
  <c r="C1280" i="3" a="1"/>
  <c r="C1280" i="3" s="1"/>
  <c r="C1292" i="3" a="1"/>
  <c r="C1292" i="3" s="1"/>
  <c r="C1298" i="3" a="1"/>
  <c r="C1298" i="3" s="1"/>
  <c r="C1304" i="3" a="1"/>
  <c r="C1304" i="3" s="1"/>
  <c r="C1316" i="3" a="1"/>
  <c r="C1316" i="3" s="1"/>
  <c r="C1321" i="3" a="1"/>
  <c r="C1321" i="3" s="1"/>
  <c r="C1333" i="3" a="1"/>
  <c r="C1333" i="3" s="1"/>
  <c r="D1333" i="3" s="1"/>
  <c r="C1339" i="3" a="1"/>
  <c r="C1339" i="3" s="1"/>
  <c r="D1339" i="3" s="1"/>
  <c r="C1345" i="3" a="1"/>
  <c r="C1345" i="3" s="1"/>
  <c r="D1345" i="3" s="1"/>
  <c r="C1350" i="3" a="1"/>
  <c r="C1350" i="3" s="1"/>
  <c r="D1350" i="3" s="1"/>
  <c r="C1356" i="3" a="1"/>
  <c r="C1356" i="3" s="1"/>
  <c r="D1356" i="3" s="1"/>
  <c r="C1362" i="3" a="1"/>
  <c r="C1362" i="3" s="1"/>
  <c r="D1362" i="3" s="1"/>
  <c r="C1368" i="3" a="1"/>
  <c r="C1368" i="3" s="1"/>
  <c r="D1368" i="3" s="1"/>
  <c r="C1380" i="3" a="1"/>
  <c r="C1380" i="3" s="1"/>
  <c r="D1380" i="3" s="1"/>
  <c r="C1385" i="3" a="1"/>
  <c r="C1385" i="3" s="1"/>
  <c r="D1385" i="3" s="1"/>
  <c r="C1397" i="3" a="1"/>
  <c r="C1397" i="3" s="1"/>
  <c r="D1397" i="3" s="1"/>
  <c r="C1403" i="3" a="1"/>
  <c r="C1403" i="3" s="1"/>
  <c r="D1403" i="3" s="1"/>
  <c r="C1409" i="3" a="1"/>
  <c r="C1409" i="3" s="1"/>
  <c r="D1409" i="3" s="1"/>
  <c r="C1414" i="3" a="1"/>
  <c r="C1414" i="3" s="1"/>
  <c r="D1414" i="3" s="1"/>
  <c r="C1420" i="3" a="1"/>
  <c r="C1420" i="3" s="1"/>
  <c r="D1420" i="3" s="1"/>
  <c r="C1426" i="3" a="1"/>
  <c r="C1426" i="3" s="1"/>
  <c r="D1426" i="3" s="1"/>
  <c r="C1432" i="3" a="1"/>
  <c r="C1432" i="3" s="1"/>
  <c r="D1432" i="3" s="1"/>
  <c r="C1444" i="3" a="1"/>
  <c r="C1444" i="3" s="1"/>
  <c r="D1444" i="3" s="1"/>
  <c r="C1449" i="3" a="1"/>
  <c r="C1449" i="3" s="1"/>
  <c r="D1449" i="3" s="1"/>
  <c r="C1461" i="3" a="1"/>
  <c r="C1461" i="3" s="1"/>
  <c r="D1461" i="3" s="1"/>
  <c r="C1467" i="3" a="1"/>
  <c r="C1467" i="3" s="1"/>
  <c r="D1467" i="3" s="1"/>
  <c r="C1473" i="3" a="1"/>
  <c r="C1473" i="3" s="1"/>
  <c r="D1473" i="3" s="1"/>
  <c r="C1478" i="3" a="1"/>
  <c r="C1478" i="3" s="1"/>
  <c r="D1478" i="3" s="1"/>
  <c r="C1484" i="3" a="1"/>
  <c r="C1484" i="3" s="1"/>
  <c r="D1484" i="3" s="1"/>
  <c r="C1490" i="3" a="1"/>
  <c r="C1490" i="3" s="1"/>
  <c r="D1490" i="3" s="1"/>
  <c r="C1496" i="3" a="1"/>
  <c r="C1496" i="3" s="1"/>
  <c r="D1496" i="3" s="1"/>
  <c r="C1508" i="3" a="1"/>
  <c r="C1508" i="3" s="1"/>
  <c r="D1508" i="3" s="1"/>
  <c r="C1513" i="3" a="1"/>
  <c r="C1513" i="3" s="1"/>
  <c r="D1513" i="3" s="1"/>
  <c r="C1525" i="3" a="1"/>
  <c r="C1525" i="3" s="1"/>
  <c r="D1525" i="3" s="1"/>
  <c r="C1531" i="3" a="1"/>
  <c r="C1531" i="3" s="1"/>
  <c r="D1531" i="3" s="1"/>
  <c r="C1537" i="3" a="1"/>
  <c r="C1537" i="3" s="1"/>
  <c r="D1537" i="3" s="1"/>
  <c r="C1542" i="3" a="1"/>
  <c r="C1542" i="3" s="1"/>
  <c r="D1542" i="3" s="1"/>
  <c r="C1548" i="3" a="1"/>
  <c r="C1548" i="3" s="1"/>
  <c r="D1548" i="3" s="1"/>
  <c r="C1561" i="3" a="1"/>
  <c r="C1561" i="3" s="1"/>
  <c r="D1561" i="3" s="1"/>
  <c r="C1567" i="3" a="1"/>
  <c r="C1567" i="3" s="1"/>
  <c r="D1567" i="3" s="1"/>
  <c r="C1574" i="3" a="1"/>
  <c r="C1574" i="3" s="1"/>
  <c r="D1574" i="3" s="1"/>
  <c r="C1580" i="3" a="1"/>
  <c r="C1580" i="3" s="1"/>
  <c r="D1580" i="3" s="1"/>
  <c r="C1594" i="3" a="1"/>
  <c r="C1594" i="3" s="1"/>
  <c r="D1594" i="3" s="1"/>
  <c r="C1602" i="3" a="1"/>
  <c r="C1602" i="3" s="1"/>
  <c r="D1602" i="3" s="1"/>
  <c r="C1234" i="3" a="1"/>
  <c r="C1234" i="3" s="1"/>
  <c r="C1240" i="3" a="1"/>
  <c r="C1240" i="3" s="1"/>
  <c r="C1252" i="3" a="1"/>
  <c r="C1252" i="3" s="1"/>
  <c r="C1257" i="3" a="1"/>
  <c r="C1257" i="3" s="1"/>
  <c r="C1269" i="3" a="1"/>
  <c r="C1269" i="3" s="1"/>
  <c r="C1275" i="3" a="1"/>
  <c r="C1275" i="3" s="1"/>
  <c r="C1281" i="3" a="1"/>
  <c r="C1281" i="3" s="1"/>
  <c r="C1286" i="3" a="1"/>
  <c r="C1286" i="3" s="1"/>
  <c r="C1293" i="3" a="1"/>
  <c r="C1293" i="3" s="1"/>
  <c r="C1299" i="3" a="1"/>
  <c r="C1299" i="3" s="1"/>
  <c r="C1310" i="3" a="1"/>
  <c r="C1310" i="3" s="1"/>
  <c r="C1322" i="3" a="1"/>
  <c r="C1322" i="3" s="1"/>
  <c r="C1327" i="3" a="1"/>
  <c r="C1327" i="3" s="1"/>
  <c r="D1327" i="3" s="1"/>
  <c r="C1334" i="3" a="1"/>
  <c r="C1334" i="3" s="1"/>
  <c r="D1334" i="3" s="1"/>
  <c r="C1340" i="3" a="1"/>
  <c r="C1340" i="3" s="1"/>
  <c r="D1340" i="3" s="1"/>
  <c r="C1357" i="3" a="1"/>
  <c r="C1357" i="3" s="1"/>
  <c r="D1357" i="3" s="1"/>
  <c r="C1363" i="3" a="1"/>
  <c r="C1363" i="3" s="1"/>
  <c r="D1363" i="3" s="1"/>
  <c r="C1374" i="3" a="1"/>
  <c r="C1374" i="3" s="1"/>
  <c r="D1374" i="3" s="1"/>
  <c r="C1386" i="3" a="1"/>
  <c r="C1386" i="3" s="1"/>
  <c r="D1386" i="3" s="1"/>
  <c r="C1391" i="3" a="1"/>
  <c r="C1391" i="3" s="1"/>
  <c r="D1391" i="3" s="1"/>
  <c r="C1398" i="3" a="1"/>
  <c r="C1398" i="3" s="1"/>
  <c r="D1398" i="3" s="1"/>
  <c r="C1404" i="3" a="1"/>
  <c r="C1404" i="3" s="1"/>
  <c r="D1404" i="3" s="1"/>
  <c r="C1421" i="3" a="1"/>
  <c r="C1421" i="3" s="1"/>
  <c r="D1421" i="3" s="1"/>
  <c r="C1427" i="3" a="1"/>
  <c r="C1427" i="3" s="1"/>
  <c r="D1427" i="3" s="1"/>
  <c r="C1438" i="3" a="1"/>
  <c r="C1438" i="3" s="1"/>
  <c r="D1438" i="3" s="1"/>
  <c r="C1450" i="3" a="1"/>
  <c r="C1450" i="3" s="1"/>
  <c r="D1450" i="3" s="1"/>
  <c r="C1455" i="3" a="1"/>
  <c r="C1455" i="3" s="1"/>
  <c r="D1455" i="3" s="1"/>
  <c r="C1462" i="3" a="1"/>
  <c r="C1462" i="3" s="1"/>
  <c r="D1462" i="3" s="1"/>
  <c r="C1468" i="3" a="1"/>
  <c r="C1468" i="3" s="1"/>
  <c r="D1468" i="3" s="1"/>
  <c r="C1485" i="3" a="1"/>
  <c r="C1485" i="3" s="1"/>
  <c r="D1485" i="3" s="1"/>
  <c r="C1491" i="3" a="1"/>
  <c r="C1491" i="3" s="1"/>
  <c r="D1491" i="3" s="1"/>
  <c r="C1502" i="3" a="1"/>
  <c r="C1502" i="3" s="1"/>
  <c r="D1502" i="3" s="1"/>
  <c r="C1514" i="3" a="1"/>
  <c r="C1514" i="3" s="1"/>
  <c r="D1514" i="3" s="1"/>
  <c r="C1519" i="3" a="1"/>
  <c r="C1519" i="3" s="1"/>
  <c r="D1519" i="3" s="1"/>
  <c r="C1526" i="3" a="1"/>
  <c r="C1526" i="3" s="1"/>
  <c r="D1526" i="3" s="1"/>
  <c r="C1532" i="3" a="1"/>
  <c r="C1532" i="3" s="1"/>
  <c r="D1532" i="3" s="1"/>
  <c r="C1549" i="3" a="1"/>
  <c r="C1549" i="3" s="1"/>
  <c r="D1549" i="3" s="1"/>
  <c r="C1555" i="3" a="1"/>
  <c r="C1555" i="3" s="1"/>
  <c r="D1555" i="3" s="1"/>
  <c r="C1562" i="3" a="1"/>
  <c r="C1562" i="3" s="1"/>
  <c r="D1562" i="3" s="1"/>
  <c r="C1568" i="3" a="1"/>
  <c r="C1568" i="3" s="1"/>
  <c r="D1568" i="3" s="1"/>
  <c r="C1581" i="3" a="1"/>
  <c r="C1581" i="3" s="1"/>
  <c r="D1581" i="3" s="1"/>
  <c r="C1587" i="3" a="1"/>
  <c r="C1587" i="3" s="1"/>
  <c r="D1587" i="3" s="1"/>
  <c r="C1595" i="3" a="1"/>
  <c r="C1595" i="3" s="1"/>
  <c r="D1595" i="3" s="1"/>
  <c r="C1603" i="3" a="1"/>
  <c r="C1603" i="3" s="1"/>
  <c r="D1603" i="3" s="1"/>
  <c r="C1235" i="3" a="1"/>
  <c r="C1235" i="3" s="1"/>
  <c r="C1246" i="3" a="1"/>
  <c r="C1246" i="3" s="1"/>
  <c r="C1258" i="3" a="1"/>
  <c r="C1258" i="3" s="1"/>
  <c r="C1263" i="3" a="1"/>
  <c r="C1263" i="3" s="1"/>
  <c r="C1270" i="3" a="1"/>
  <c r="C1270" i="3" s="1"/>
  <c r="C1276" i="3" a="1"/>
  <c r="C1276" i="3" s="1"/>
  <c r="C1300" i="3" a="1"/>
  <c r="C1300" i="3" s="1"/>
  <c r="C1305" i="3" a="1"/>
  <c r="C1305" i="3" s="1"/>
  <c r="C1311" i="3" a="1"/>
  <c r="C1311" i="3" s="1"/>
  <c r="C1317" i="3" a="1"/>
  <c r="C1317" i="3" s="1"/>
  <c r="C1328" i="3" a="1"/>
  <c r="C1328" i="3" s="1"/>
  <c r="D1328" i="3" s="1"/>
  <c r="C1346" i="3" a="1"/>
  <c r="C1346" i="3" s="1"/>
  <c r="D1346" i="3" s="1"/>
  <c r="C1351" i="3" a="1"/>
  <c r="C1351" i="3" s="1"/>
  <c r="D1351" i="3" s="1"/>
  <c r="C1364" i="3" a="1"/>
  <c r="C1364" i="3" s="1"/>
  <c r="D1364" i="3" s="1"/>
  <c r="C1369" i="3" a="1"/>
  <c r="C1369" i="3" s="1"/>
  <c r="D1369" i="3" s="1"/>
  <c r="C1375" i="3" a="1"/>
  <c r="C1375" i="3" s="1"/>
  <c r="D1375" i="3" s="1"/>
  <c r="C1381" i="3" a="1"/>
  <c r="C1381" i="3" s="1"/>
  <c r="D1381" i="3" s="1"/>
  <c r="C1392" i="3" a="1"/>
  <c r="C1392" i="3" s="1"/>
  <c r="D1392" i="3" s="1"/>
  <c r="C1410" i="3" a="1"/>
  <c r="C1410" i="3" s="1"/>
  <c r="D1410" i="3" s="1"/>
  <c r="C1415" i="3" a="1"/>
  <c r="C1415" i="3" s="1"/>
  <c r="D1415" i="3" s="1"/>
  <c r="C1428" i="3" a="1"/>
  <c r="C1428" i="3" s="1"/>
  <c r="D1428" i="3" s="1"/>
  <c r="C1433" i="3" a="1"/>
  <c r="C1433" i="3" s="1"/>
  <c r="D1433" i="3" s="1"/>
  <c r="C1439" i="3" a="1"/>
  <c r="C1439" i="3" s="1"/>
  <c r="D1439" i="3" s="1"/>
  <c r="C1445" i="3" a="1"/>
  <c r="C1445" i="3" s="1"/>
  <c r="D1445" i="3" s="1"/>
  <c r="C1456" i="3" a="1"/>
  <c r="C1456" i="3" s="1"/>
  <c r="D1456" i="3" s="1"/>
  <c r="C1474" i="3" a="1"/>
  <c r="C1474" i="3" s="1"/>
  <c r="D1474" i="3" s="1"/>
  <c r="C1479" i="3" a="1"/>
  <c r="C1479" i="3" s="1"/>
  <c r="D1479" i="3" s="1"/>
  <c r="C1492" i="3" a="1"/>
  <c r="C1492" i="3" s="1"/>
  <c r="D1492" i="3" s="1"/>
  <c r="C1497" i="3" a="1"/>
  <c r="C1497" i="3" s="1"/>
  <c r="D1497" i="3" s="1"/>
  <c r="C1503" i="3" a="1"/>
  <c r="C1503" i="3" s="1"/>
  <c r="D1503" i="3" s="1"/>
  <c r="C1509" i="3" a="1"/>
  <c r="C1509" i="3" s="1"/>
  <c r="D1509" i="3" s="1"/>
  <c r="C1520" i="3" a="1"/>
  <c r="C1520" i="3" s="1"/>
  <c r="D1520" i="3" s="1"/>
  <c r="C1538" i="3" a="1"/>
  <c r="C1538" i="3" s="1"/>
  <c r="D1538" i="3" s="1"/>
  <c r="C1543" i="3" a="1"/>
  <c r="C1543" i="3" s="1"/>
  <c r="D1543" i="3" s="1"/>
  <c r="C1550" i="3" a="1"/>
  <c r="C1550" i="3" s="1"/>
  <c r="D1550" i="3" s="1"/>
  <c r="C1556" i="3" a="1"/>
  <c r="C1556" i="3" s="1"/>
  <c r="D1556" i="3" s="1"/>
  <c r="C1569" i="3" a="1"/>
  <c r="C1569" i="3" s="1"/>
  <c r="D1569" i="3" s="1"/>
  <c r="C1575" i="3" a="1"/>
  <c r="C1575" i="3" s="1"/>
  <c r="D1575" i="3" s="1"/>
  <c r="C1582" i="3" a="1"/>
  <c r="C1582" i="3" s="1"/>
  <c r="D1582" i="3" s="1"/>
  <c r="C1588" i="3" a="1"/>
  <c r="C1588" i="3" s="1"/>
  <c r="D1588" i="3" s="1"/>
  <c r="C1596" i="3" a="1"/>
  <c r="C1596" i="3" s="1"/>
  <c r="D1596" i="3" s="1"/>
  <c r="C1604" i="3" a="1"/>
  <c r="C1604" i="3" s="1"/>
  <c r="D1604" i="3" s="1"/>
  <c r="C1236" i="3" a="1"/>
  <c r="C1236" i="3" s="1"/>
  <c r="C1241" i="3" a="1"/>
  <c r="C1241" i="3" s="1"/>
  <c r="C1247" i="3" a="1"/>
  <c r="C1247" i="3" s="1"/>
  <c r="C1253" i="3" a="1"/>
  <c r="C1253" i="3" s="1"/>
  <c r="C1264" i="3" a="1"/>
  <c r="C1264" i="3" s="1"/>
  <c r="C1282" i="3" a="1"/>
  <c r="C1282" i="3" s="1"/>
  <c r="C1287" i="3" a="1"/>
  <c r="C1287" i="3" s="1"/>
  <c r="C1294" i="3" a="1"/>
  <c r="C1294" i="3" s="1"/>
  <c r="C1306" i="3" a="1"/>
  <c r="C1306" i="3" s="1"/>
  <c r="C1312" i="3" a="1"/>
  <c r="C1312" i="3" s="1"/>
  <c r="C1323" i="3" a="1"/>
  <c r="C1323" i="3" s="1"/>
  <c r="C1329" i="3" a="1"/>
  <c r="C1329" i="3" s="1"/>
  <c r="D1329" i="3" s="1"/>
  <c r="C1335" i="3" a="1"/>
  <c r="C1335" i="3" s="1"/>
  <c r="D1335" i="3" s="1"/>
  <c r="C1341" i="3" a="1"/>
  <c r="C1341" i="3" s="1"/>
  <c r="D1341" i="3" s="1"/>
  <c r="C1347" i="3" a="1"/>
  <c r="C1347" i="3" s="1"/>
  <c r="D1347" i="3" s="1"/>
  <c r="C1352" i="3" a="1"/>
  <c r="C1352" i="3" s="1"/>
  <c r="D1352" i="3" s="1"/>
  <c r="C1358" i="3" a="1"/>
  <c r="C1358" i="3" s="1"/>
  <c r="D1358" i="3" s="1"/>
  <c r="C1370" i="3" a="1"/>
  <c r="C1370" i="3" s="1"/>
  <c r="D1370" i="3" s="1"/>
  <c r="C1376" i="3" a="1"/>
  <c r="C1376" i="3" s="1"/>
  <c r="D1376" i="3" s="1"/>
  <c r="C1242" i="3" a="1"/>
  <c r="C1242" i="3" s="1"/>
  <c r="C1248" i="3" a="1"/>
  <c r="C1248" i="3" s="1"/>
  <c r="C1259" i="3" a="1"/>
  <c r="C1259" i="3" s="1"/>
  <c r="C1265" i="3" a="1"/>
  <c r="C1265" i="3" s="1"/>
  <c r="C1271" i="3" a="1"/>
  <c r="C1271" i="3" s="1"/>
  <c r="C1277" i="3" a="1"/>
  <c r="C1277" i="3" s="1"/>
  <c r="C1283" i="3" a="1"/>
  <c r="C1283" i="3" s="1"/>
  <c r="C1288" i="3" a="1"/>
  <c r="C1288" i="3" s="1"/>
  <c r="C1301" i="3" a="1"/>
  <c r="C1301" i="3" s="1"/>
  <c r="C1307" i="3" a="1"/>
  <c r="C1307" i="3" s="1"/>
  <c r="C1313" i="3" a="1"/>
  <c r="C1313" i="3" s="1"/>
  <c r="C1318" i="3" a="1"/>
  <c r="C1318" i="3" s="1"/>
  <c r="C1324" i="3" a="1"/>
  <c r="C1324" i="3" s="1"/>
  <c r="C1330" i="3" a="1"/>
  <c r="C1330" i="3" s="1"/>
  <c r="D1330" i="3" s="1"/>
  <c r="C1336" i="3" a="1"/>
  <c r="C1336" i="3" s="1"/>
  <c r="D1336" i="3" s="1"/>
  <c r="C1348" i="3" a="1"/>
  <c r="C1348" i="3" s="1"/>
  <c r="D1348" i="3" s="1"/>
  <c r="C1254" i="3" a="1"/>
  <c r="C1254" i="3" s="1"/>
  <c r="C1302" i="3" a="1"/>
  <c r="C1302" i="3" s="1"/>
  <c r="C1325" i="3" a="1"/>
  <c r="C1325" i="3" s="1"/>
  <c r="C1365" i="3" a="1"/>
  <c r="C1365" i="3" s="1"/>
  <c r="D1365" i="3" s="1"/>
  <c r="C1378" i="3" a="1"/>
  <c r="C1378" i="3" s="1"/>
  <c r="D1378" i="3" s="1"/>
  <c r="C1401" i="3" a="1"/>
  <c r="C1401" i="3" s="1"/>
  <c r="D1401" i="3" s="1"/>
  <c r="C1413" i="3" a="1"/>
  <c r="C1413" i="3" s="1"/>
  <c r="D1413" i="3" s="1"/>
  <c r="C1424" i="3" a="1"/>
  <c r="C1424" i="3" s="1"/>
  <c r="D1424" i="3" s="1"/>
  <c r="C1447" i="3" a="1"/>
  <c r="C1447" i="3" s="1"/>
  <c r="D1447" i="3" s="1"/>
  <c r="C1460" i="3" a="1"/>
  <c r="C1460" i="3" s="1"/>
  <c r="D1460" i="3" s="1"/>
  <c r="C1471" i="3" a="1"/>
  <c r="C1471" i="3" s="1"/>
  <c r="D1471" i="3" s="1"/>
  <c r="C1506" i="3" a="1"/>
  <c r="C1506" i="3" s="1"/>
  <c r="D1506" i="3" s="1"/>
  <c r="C1529" i="3" a="1"/>
  <c r="C1529" i="3" s="1"/>
  <c r="D1529" i="3" s="1"/>
  <c r="C1541" i="3" a="1"/>
  <c r="C1541" i="3" s="1"/>
  <c r="D1541" i="3" s="1"/>
  <c r="C1553" i="3" a="1"/>
  <c r="C1553" i="3" s="1"/>
  <c r="D1553" i="3" s="1"/>
  <c r="C1566" i="3" a="1"/>
  <c r="C1566" i="3" s="1"/>
  <c r="D1566" i="3" s="1"/>
  <c r="C1592" i="3" a="1"/>
  <c r="C1592" i="3" s="1"/>
  <c r="D1592" i="3" s="1"/>
  <c r="C1278" i="3" a="1"/>
  <c r="C1278" i="3" s="1"/>
  <c r="C1349" i="3" a="1"/>
  <c r="C1349" i="3" s="1"/>
  <c r="D1349" i="3" s="1"/>
  <c r="C1366" i="3" a="1"/>
  <c r="C1366" i="3" s="1"/>
  <c r="D1366" i="3" s="1"/>
  <c r="C1393" i="3" a="1"/>
  <c r="C1393" i="3" s="1"/>
  <c r="D1393" i="3" s="1"/>
  <c r="C1405" i="3" a="1"/>
  <c r="C1405" i="3" s="1"/>
  <c r="D1405" i="3" s="1"/>
  <c r="C1416" i="3" a="1"/>
  <c r="C1416" i="3" s="1"/>
  <c r="D1416" i="3" s="1"/>
  <c r="C1440" i="3" a="1"/>
  <c r="C1440" i="3" s="1"/>
  <c r="D1440" i="3" s="1"/>
  <c r="C1451" i="3" a="1"/>
  <c r="C1451" i="3" s="1"/>
  <c r="D1451" i="3" s="1"/>
  <c r="C1463" i="3" a="1"/>
  <c r="C1463" i="3" s="1"/>
  <c r="D1463" i="3" s="1"/>
  <c r="C1475" i="3" a="1"/>
  <c r="C1475" i="3" s="1"/>
  <c r="D1475" i="3" s="1"/>
  <c r="C1486" i="3" a="1"/>
  <c r="C1486" i="3" s="1"/>
  <c r="D1486" i="3" s="1"/>
  <c r="C1498" i="3" a="1"/>
  <c r="C1498" i="3" s="1"/>
  <c r="D1498" i="3" s="1"/>
  <c r="C1521" i="3" a="1"/>
  <c r="C1521" i="3" s="1"/>
  <c r="D1521" i="3" s="1"/>
  <c r="C1533" i="3" a="1"/>
  <c r="C1533" i="3" s="1"/>
  <c r="D1533" i="3" s="1"/>
  <c r="C1544" i="3" a="1"/>
  <c r="C1544" i="3" s="1"/>
  <c r="D1544" i="3" s="1"/>
  <c r="C1557" i="3" a="1"/>
  <c r="C1557" i="3" s="1"/>
  <c r="D1557" i="3" s="1"/>
  <c r="C1570" i="3" a="1"/>
  <c r="C1570" i="3" s="1"/>
  <c r="D1570" i="3" s="1"/>
  <c r="C1597" i="3" a="1"/>
  <c r="C1597" i="3" s="1"/>
  <c r="D1597" i="3" s="1"/>
  <c r="C1237" i="3" a="1"/>
  <c r="C1237" i="3" s="1"/>
  <c r="C1260" i="3" a="1"/>
  <c r="C1260" i="3" s="1"/>
  <c r="C1284" i="3" a="1"/>
  <c r="C1284" i="3" s="1"/>
  <c r="C1308" i="3" a="1"/>
  <c r="C1308" i="3" s="1"/>
  <c r="C1331" i="3" a="1"/>
  <c r="C1331" i="3" s="1"/>
  <c r="D1331" i="3" s="1"/>
  <c r="C1353" i="3" a="1"/>
  <c r="C1353" i="3" s="1"/>
  <c r="D1353" i="3" s="1"/>
  <c r="C1382" i="3" a="1"/>
  <c r="C1382" i="3" s="1"/>
  <c r="D1382" i="3" s="1"/>
  <c r="C1394" i="3" a="1"/>
  <c r="C1394" i="3" s="1"/>
  <c r="D1394" i="3" s="1"/>
  <c r="C1417" i="3" a="1"/>
  <c r="C1417" i="3" s="1"/>
  <c r="D1417" i="3" s="1"/>
  <c r="C1429" i="3" a="1"/>
  <c r="C1429" i="3" s="1"/>
  <c r="D1429" i="3" s="1"/>
  <c r="C1441" i="3" a="1"/>
  <c r="C1441" i="3" s="1"/>
  <c r="D1441" i="3" s="1"/>
  <c r="C1452" i="3" a="1"/>
  <c r="C1452" i="3" s="1"/>
  <c r="D1452" i="3" s="1"/>
  <c r="C1464" i="3" a="1"/>
  <c r="C1464" i="3" s="1"/>
  <c r="D1464" i="3" s="1"/>
  <c r="C1476" i="3" a="1"/>
  <c r="C1476" i="3" s="1"/>
  <c r="D1476" i="3" s="1"/>
  <c r="C1499" i="3" a="1"/>
  <c r="C1499" i="3" s="1"/>
  <c r="D1499" i="3" s="1"/>
  <c r="C1510" i="3" a="1"/>
  <c r="C1510" i="3" s="1"/>
  <c r="D1510" i="3" s="1"/>
  <c r="C1522" i="3" a="1"/>
  <c r="C1522" i="3" s="1"/>
  <c r="D1522" i="3" s="1"/>
  <c r="C1545" i="3" a="1"/>
  <c r="C1545" i="3" s="1"/>
  <c r="D1545" i="3" s="1"/>
  <c r="C1558" i="3" a="1"/>
  <c r="C1558" i="3" s="1"/>
  <c r="D1558" i="3" s="1"/>
  <c r="C1583" i="3" a="1"/>
  <c r="C1583" i="3" s="1"/>
  <c r="D1583" i="3" s="1"/>
  <c r="C1598" i="3" a="1"/>
  <c r="C1598" i="3" s="1"/>
  <c r="D1598" i="3" s="1"/>
  <c r="C1238" i="3" a="1"/>
  <c r="C1238" i="3" s="1"/>
  <c r="C1261" i="3" a="1"/>
  <c r="C1261" i="3" s="1"/>
  <c r="C1332" i="3" a="1"/>
  <c r="C1332" i="3" s="1"/>
  <c r="D1332" i="3" s="1"/>
  <c r="C1354" i="3" a="1"/>
  <c r="C1354" i="3" s="1"/>
  <c r="D1354" i="3" s="1"/>
  <c r="C1371" i="3" a="1"/>
  <c r="C1371" i="3" s="1"/>
  <c r="D1371" i="3" s="1"/>
  <c r="C1395" i="3" a="1"/>
  <c r="C1395" i="3" s="1"/>
  <c r="D1395" i="3" s="1"/>
  <c r="C1406" i="3" a="1"/>
  <c r="C1406" i="3" s="1"/>
  <c r="D1406" i="3" s="1"/>
  <c r="C1418" i="3" a="1"/>
  <c r="C1418" i="3" s="1"/>
  <c r="D1418" i="3" s="1"/>
  <c r="C1430" i="3" a="1"/>
  <c r="C1430" i="3" s="1"/>
  <c r="D1430" i="3" s="1"/>
  <c r="C1453" i="3" a="1"/>
  <c r="C1453" i="3" s="1"/>
  <c r="D1453" i="3" s="1"/>
  <c r="C1487" i="3" a="1"/>
  <c r="C1487" i="3" s="1"/>
  <c r="D1487" i="3" s="1"/>
  <c r="C1500" i="3" a="1"/>
  <c r="C1500" i="3" s="1"/>
  <c r="D1500" i="3" s="1"/>
  <c r="C1243" i="3" a="1"/>
  <c r="C1243" i="3" s="1"/>
  <c r="C1266" i="3" a="1"/>
  <c r="C1266" i="3" s="1"/>
  <c r="C1244" i="3" a="1"/>
  <c r="C1244" i="3" s="1"/>
  <c r="C1267" i="3" a="1"/>
  <c r="C1267" i="3" s="1"/>
  <c r="C1290" i="3" a="1"/>
  <c r="C1290" i="3" s="1"/>
  <c r="C1314" i="3" a="1"/>
  <c r="C1314" i="3" s="1"/>
  <c r="C1337" i="3" a="1"/>
  <c r="C1337" i="3" s="1"/>
  <c r="D1337" i="3" s="1"/>
  <c r="C1387" i="3" a="1"/>
  <c r="C1387" i="3" s="1"/>
  <c r="D1387" i="3" s="1"/>
  <c r="C1399" i="3" a="1"/>
  <c r="C1399" i="3" s="1"/>
  <c r="D1399" i="3" s="1"/>
  <c r="C1411" i="3" a="1"/>
  <c r="C1411" i="3" s="1"/>
  <c r="D1411" i="3" s="1"/>
  <c r="C1422" i="3" a="1"/>
  <c r="C1422" i="3" s="1"/>
  <c r="D1422" i="3" s="1"/>
  <c r="C1434" i="3" a="1"/>
  <c r="C1434" i="3" s="1"/>
  <c r="D1434" i="3" s="1"/>
  <c r="C1457" i="3" a="1"/>
  <c r="C1457" i="3" s="1"/>
  <c r="D1457" i="3" s="1"/>
  <c r="C1469" i="3" a="1"/>
  <c r="C1469" i="3" s="1"/>
  <c r="D1469" i="3" s="1"/>
  <c r="C1480" i="3" a="1"/>
  <c r="C1480" i="3" s="1"/>
  <c r="D1480" i="3" s="1"/>
  <c r="C1504" i="3" a="1"/>
  <c r="C1504" i="3" s="1"/>
  <c r="D1504" i="3" s="1"/>
  <c r="C1515" i="3" a="1"/>
  <c r="C1515" i="3" s="1"/>
  <c r="D1515" i="3" s="1"/>
  <c r="C1527" i="3" a="1"/>
  <c r="C1527" i="3" s="1"/>
  <c r="D1527" i="3" s="1"/>
  <c r="C1539" i="3" a="1"/>
  <c r="C1539" i="3" s="1"/>
  <c r="D1539" i="3" s="1"/>
  <c r="C1563" i="3" a="1"/>
  <c r="C1563" i="3" s="1"/>
  <c r="D1563" i="3" s="1"/>
  <c r="C1576" i="3" a="1"/>
  <c r="C1576" i="3" s="1"/>
  <c r="D1576" i="3" s="1"/>
  <c r="C1589" i="3" a="1"/>
  <c r="C1589" i="3" s="1"/>
  <c r="D1589" i="3" s="1"/>
  <c r="C1605" i="3" a="1"/>
  <c r="C1605" i="3" s="1"/>
  <c r="D1605" i="3" s="1"/>
  <c r="C1296" i="3" a="1"/>
  <c r="C1296" i="3" s="1"/>
  <c r="C1359" i="3" a="1"/>
  <c r="C1359" i="3" s="1"/>
  <c r="D1359" i="3" s="1"/>
  <c r="C1396" i="3" a="1"/>
  <c r="C1396" i="3" s="1"/>
  <c r="D1396" i="3" s="1"/>
  <c r="C1423" i="3" a="1"/>
  <c r="C1423" i="3" s="1"/>
  <c r="D1423" i="3" s="1"/>
  <c r="C1458" i="3" a="1"/>
  <c r="C1458" i="3" s="1"/>
  <c r="D1458" i="3" s="1"/>
  <c r="C1488" i="3" a="1"/>
  <c r="C1488" i="3" s="1"/>
  <c r="D1488" i="3" s="1"/>
  <c r="C1516" i="3" a="1"/>
  <c r="C1516" i="3" s="1"/>
  <c r="D1516" i="3" s="1"/>
  <c r="C1540" i="3" a="1"/>
  <c r="C1540" i="3" s="1"/>
  <c r="D1540" i="3" s="1"/>
  <c r="C1564" i="3" a="1"/>
  <c r="C1564" i="3" s="1"/>
  <c r="D1564" i="3" s="1"/>
  <c r="C1590" i="3" a="1"/>
  <c r="C1590" i="3" s="1"/>
  <c r="D1590" i="3" s="1"/>
  <c r="C851" i="3" a="1"/>
  <c r="C851" i="3" s="1"/>
  <c r="C861" i="3" a="1"/>
  <c r="C861" i="3" s="1"/>
  <c r="C890" i="3" a="1"/>
  <c r="C890" i="3" s="1"/>
  <c r="C931" i="3" a="1"/>
  <c r="C931" i="3" s="1"/>
  <c r="D931" i="3" s="1"/>
  <c r="C938" i="3" a="1"/>
  <c r="C938" i="3" s="1"/>
  <c r="D938" i="3" s="1"/>
  <c r="C982" i="3" a="1"/>
  <c r="C982" i="3" s="1"/>
  <c r="D982" i="3" s="1"/>
  <c r="C986" i="3" a="1"/>
  <c r="C986" i="3" s="1"/>
  <c r="D986" i="3" s="1"/>
  <c r="C1022" i="3" a="1"/>
  <c r="C1022" i="3" s="1"/>
  <c r="D1022" i="3" s="1"/>
  <c r="C1025" i="3" a="1"/>
  <c r="C1025" i="3" s="1"/>
  <c r="D1025" i="3" s="1"/>
  <c r="C1032" i="3" a="1"/>
  <c r="C1032" i="3" s="1"/>
  <c r="D1032" i="3" s="1"/>
  <c r="C1039" i="3" a="1"/>
  <c r="C1039" i="3" s="1"/>
  <c r="D1039" i="3" s="1"/>
  <c r="C1052" i="3" a="1"/>
  <c r="C1052" i="3" s="1"/>
  <c r="D1052" i="3" s="1"/>
  <c r="C1063" i="3" a="1"/>
  <c r="C1063" i="3" s="1"/>
  <c r="D1063" i="3" s="1"/>
  <c r="C1086" i="3" a="1"/>
  <c r="C1086" i="3" s="1"/>
  <c r="D1086" i="3" s="1"/>
  <c r="C1100" i="3" a="1"/>
  <c r="C1100" i="3" s="1"/>
  <c r="D1100" i="3" s="1"/>
  <c r="C1121" i="3" a="1"/>
  <c r="C1121" i="3" s="1"/>
  <c r="D1121" i="3" s="1"/>
  <c r="C1140" i="3" a="1"/>
  <c r="C1140" i="3" s="1"/>
  <c r="D1140" i="3" s="1"/>
  <c r="C1144" i="3" a="1"/>
  <c r="C1144" i="3" s="1"/>
  <c r="D1144" i="3" s="1"/>
  <c r="C1147" i="3" a="1"/>
  <c r="C1147" i="3" s="1"/>
  <c r="D1147" i="3" s="1"/>
  <c r="C1167" i="3" a="1"/>
  <c r="C1167" i="3" s="1"/>
  <c r="D1167" i="3" s="1"/>
  <c r="C1180" i="3" a="1"/>
  <c r="C1180" i="3" s="1"/>
  <c r="D1180" i="3" s="1"/>
  <c r="C1199" i="3" a="1"/>
  <c r="C1199" i="3" s="1"/>
  <c r="D1199" i="3" s="1"/>
  <c r="C1360" i="3" a="1"/>
  <c r="C1360" i="3" s="1"/>
  <c r="D1360" i="3" s="1"/>
  <c r="C1400" i="3" a="1"/>
  <c r="C1400" i="3" s="1"/>
  <c r="D1400" i="3" s="1"/>
  <c r="C1459" i="3" a="1"/>
  <c r="C1459" i="3" s="1"/>
  <c r="D1459" i="3" s="1"/>
  <c r="C1493" i="3" a="1"/>
  <c r="C1493" i="3" s="1"/>
  <c r="D1493" i="3" s="1"/>
  <c r="C1517" i="3" a="1"/>
  <c r="C1517" i="3" s="1"/>
  <c r="D1517" i="3" s="1"/>
  <c r="C1565" i="3" a="1"/>
  <c r="C1565" i="3" s="1"/>
  <c r="D1565" i="3" s="1"/>
  <c r="C1591" i="3" a="1"/>
  <c r="C1591" i="3" s="1"/>
  <c r="D1591" i="3" s="1"/>
  <c r="C843" i="3" a="1"/>
  <c r="C843" i="3" s="1"/>
  <c r="C869" i="3" a="1"/>
  <c r="C869" i="3" s="1"/>
  <c r="C883" i="3" a="1"/>
  <c r="C883" i="3" s="1"/>
  <c r="C906" i="3" a="1"/>
  <c r="C906" i="3" s="1"/>
  <c r="C909" i="3" a="1"/>
  <c r="C909" i="3" s="1"/>
  <c r="C913" i="3" a="1"/>
  <c r="C913" i="3" s="1"/>
  <c r="C917" i="3" a="1"/>
  <c r="C917" i="3" s="1"/>
  <c r="C921" i="3" a="1"/>
  <c r="C921" i="3" s="1"/>
  <c r="C935" i="3" a="1"/>
  <c r="C935" i="3" s="1"/>
  <c r="D935" i="3" s="1"/>
  <c r="C949" i="3" a="1"/>
  <c r="C949" i="3" s="1"/>
  <c r="D949" i="3" s="1"/>
  <c r="C953" i="3" a="1"/>
  <c r="C953" i="3" s="1"/>
  <c r="D953" i="3" s="1"/>
  <c r="C978" i="3" a="1"/>
  <c r="C978" i="3" s="1"/>
  <c r="D978" i="3" s="1"/>
  <c r="C1004" i="3" a="1"/>
  <c r="C1004" i="3" s="1"/>
  <c r="D1004" i="3" s="1"/>
  <c r="C1008" i="3" a="1"/>
  <c r="C1008" i="3" s="1"/>
  <c r="D1008" i="3" s="1"/>
  <c r="C1012" i="3" a="1"/>
  <c r="C1012" i="3" s="1"/>
  <c r="D1012" i="3" s="1"/>
  <c r="C1036" i="3" a="1"/>
  <c r="C1036" i="3" s="1"/>
  <c r="D1036" i="3" s="1"/>
  <c r="C1042" i="3" a="1"/>
  <c r="C1042" i="3" s="1"/>
  <c r="D1042" i="3" s="1"/>
  <c r="C1056" i="3" a="1"/>
  <c r="C1056" i="3" s="1"/>
  <c r="D1056" i="3" s="1"/>
  <c r="C1066" i="3" a="1"/>
  <c r="C1066" i="3" s="1"/>
  <c r="D1066" i="3" s="1"/>
  <c r="C1070" i="3" a="1"/>
  <c r="C1070" i="3" s="1"/>
  <c r="D1070" i="3" s="1"/>
  <c r="C1090" i="3" a="1"/>
  <c r="C1090" i="3" s="1"/>
  <c r="D1090" i="3" s="1"/>
  <c r="C1104" i="3" a="1"/>
  <c r="C1104" i="3" s="1"/>
  <c r="D1104" i="3" s="1"/>
  <c r="C1124" i="3" a="1"/>
  <c r="C1124" i="3" s="1"/>
  <c r="D1124" i="3" s="1"/>
  <c r="C1128" i="3" a="1"/>
  <c r="C1128" i="3" s="1"/>
  <c r="D1128" i="3" s="1"/>
  <c r="C1131" i="3" a="1"/>
  <c r="C1131" i="3" s="1"/>
  <c r="D1131" i="3" s="1"/>
  <c r="C1151" i="3" a="1"/>
  <c r="C1151" i="3" s="1"/>
  <c r="D1151" i="3" s="1"/>
  <c r="C1154" i="3" a="1"/>
  <c r="C1154" i="3" s="1"/>
  <c r="D1154" i="3" s="1"/>
  <c r="C1174" i="3" a="1"/>
  <c r="C1174" i="3" s="1"/>
  <c r="D1174" i="3" s="1"/>
  <c r="C1178" i="3" a="1"/>
  <c r="C1178" i="3" s="1"/>
  <c r="D1178" i="3" s="1"/>
  <c r="C1188" i="3" a="1"/>
  <c r="C1188" i="3" s="1"/>
  <c r="D1188" i="3" s="1"/>
  <c r="C1249" i="3" a="1"/>
  <c r="C1249" i="3" s="1"/>
  <c r="C1372" i="3" a="1"/>
  <c r="C1372" i="3" s="1"/>
  <c r="D1372" i="3" s="1"/>
  <c r="C1435" i="3" a="1"/>
  <c r="C1435" i="3" s="1"/>
  <c r="D1435" i="3" s="1"/>
  <c r="C1465" i="3" a="1"/>
  <c r="C1465" i="3" s="1"/>
  <c r="D1465" i="3" s="1"/>
  <c r="C1494" i="3" a="1"/>
  <c r="C1494" i="3" s="1"/>
  <c r="D1494" i="3" s="1"/>
  <c r="C1523" i="3" a="1"/>
  <c r="C1523" i="3" s="1"/>
  <c r="D1523" i="3" s="1"/>
  <c r="C1546" i="3" a="1"/>
  <c r="C1546" i="3" s="1"/>
  <c r="D1546" i="3" s="1"/>
  <c r="C1571" i="3" a="1"/>
  <c r="C1571" i="3" s="1"/>
  <c r="D1571" i="3" s="1"/>
  <c r="C1599" i="3" a="1"/>
  <c r="C1599" i="3" s="1"/>
  <c r="D1599" i="3" s="1"/>
  <c r="C835" i="3" a="1"/>
  <c r="C835" i="3" s="1"/>
  <c r="C849" i="3" a="1"/>
  <c r="C849" i="3" s="1"/>
  <c r="C856" i="3" a="1"/>
  <c r="C856" i="3" s="1"/>
  <c r="C859" i="3" a="1"/>
  <c r="C859" i="3" s="1"/>
  <c r="C873" i="3" a="1"/>
  <c r="C873" i="3" s="1"/>
  <c r="C887" i="3" a="1"/>
  <c r="C887" i="3" s="1"/>
  <c r="C946" i="3" a="1"/>
  <c r="C946" i="3" s="1"/>
  <c r="D946" i="3" s="1"/>
  <c r="C957" i="3" a="1"/>
  <c r="C957" i="3" s="1"/>
  <c r="D957" i="3" s="1"/>
  <c r="C961" i="3" a="1"/>
  <c r="C961" i="3" s="1"/>
  <c r="D961" i="3" s="1"/>
  <c r="C965" i="3" a="1"/>
  <c r="C965" i="3" s="1"/>
  <c r="D965" i="3" s="1"/>
  <c r="C969" i="3" a="1"/>
  <c r="C969" i="3" s="1"/>
  <c r="D969" i="3" s="1"/>
  <c r="C992" i="3" a="1"/>
  <c r="C992" i="3" s="1"/>
  <c r="D992" i="3" s="1"/>
  <c r="C1000" i="3" a="1"/>
  <c r="C1000" i="3" s="1"/>
  <c r="D1000" i="3" s="1"/>
  <c r="C1016" i="3" a="1"/>
  <c r="C1016" i="3" s="1"/>
  <c r="D1016" i="3" s="1"/>
  <c r="C1023" i="3" a="1"/>
  <c r="C1023" i="3" s="1"/>
  <c r="D1023" i="3" s="1"/>
  <c r="C1046" i="3" a="1"/>
  <c r="C1046" i="3" s="1"/>
  <c r="D1046" i="3" s="1"/>
  <c r="C1050" i="3" a="1"/>
  <c r="C1050" i="3" s="1"/>
  <c r="D1050" i="3" s="1"/>
  <c r="C1074" i="3" a="1"/>
  <c r="C1074" i="3" s="1"/>
  <c r="D1074" i="3" s="1"/>
  <c r="C1076" i="3" a="1"/>
  <c r="C1076" i="3" s="1"/>
  <c r="D1076" i="3" s="1"/>
  <c r="C1080" i="3" a="1"/>
  <c r="C1080" i="3" s="1"/>
  <c r="D1080" i="3" s="1"/>
  <c r="C1083" i="3" a="1"/>
  <c r="C1083" i="3" s="1"/>
  <c r="D1083" i="3" s="1"/>
  <c r="C1087" i="3" a="1"/>
  <c r="C1087" i="3" s="1"/>
  <c r="D1087" i="3" s="1"/>
  <c r="C1094" i="3" a="1"/>
  <c r="C1094" i="3" s="1"/>
  <c r="D1094" i="3" s="1"/>
  <c r="C1108" i="3" a="1"/>
  <c r="C1108" i="3" s="1"/>
  <c r="D1108" i="3" s="1"/>
  <c r="C1112" i="3" a="1"/>
  <c r="C1112" i="3" s="1"/>
  <c r="D1112" i="3" s="1"/>
  <c r="C1115" i="3" a="1"/>
  <c r="C1115" i="3" s="1"/>
  <c r="D1115" i="3" s="1"/>
  <c r="C1135" i="3" a="1"/>
  <c r="C1135" i="3" s="1"/>
  <c r="D1135" i="3" s="1"/>
  <c r="C1138" i="3" a="1"/>
  <c r="C1138" i="3" s="1"/>
  <c r="D1138" i="3" s="1"/>
  <c r="C1203" i="3" a="1"/>
  <c r="C1203" i="3" s="1"/>
  <c r="D1203" i="3" s="1"/>
  <c r="C1319" i="3" a="1"/>
  <c r="C1319" i="3" s="1"/>
  <c r="C1377" i="3" a="1"/>
  <c r="C1377" i="3" s="1"/>
  <c r="D1377" i="3" s="1"/>
  <c r="C1407" i="3" a="1"/>
  <c r="C1407" i="3" s="1"/>
  <c r="D1407" i="3" s="1"/>
  <c r="C1436" i="3" a="1"/>
  <c r="C1436" i="3" s="1"/>
  <c r="D1436" i="3" s="1"/>
  <c r="C1524" i="3" a="1"/>
  <c r="C1524" i="3" s="1"/>
  <c r="D1524" i="3" s="1"/>
  <c r="C1572" i="3" a="1"/>
  <c r="C1572" i="3" s="1"/>
  <c r="D1572" i="3" s="1"/>
  <c r="C1600" i="3" a="1"/>
  <c r="C1600" i="3" s="1"/>
  <c r="D1600" i="3" s="1"/>
  <c r="C1272" i="3" a="1"/>
  <c r="C1272" i="3" s="1"/>
  <c r="C1412" i="3" a="1"/>
  <c r="C1412" i="3" s="1"/>
  <c r="D1412" i="3" s="1"/>
  <c r="C1442" i="3" a="1"/>
  <c r="C1442" i="3" s="1"/>
  <c r="D1442" i="3" s="1"/>
  <c r="C1470" i="3" a="1"/>
  <c r="C1470" i="3" s="1"/>
  <c r="D1470" i="3" s="1"/>
  <c r="C1505" i="3" a="1"/>
  <c r="C1505" i="3" s="1"/>
  <c r="D1505" i="3" s="1"/>
  <c r="C1528" i="3" a="1"/>
  <c r="C1528" i="3" s="1"/>
  <c r="D1528" i="3" s="1"/>
  <c r="C1551" i="3" a="1"/>
  <c r="C1551" i="3" s="1"/>
  <c r="D1551" i="3" s="1"/>
  <c r="C1577" i="3" a="1"/>
  <c r="C1577" i="3" s="1"/>
  <c r="D1577" i="3" s="1"/>
  <c r="C1606" i="3" a="1"/>
  <c r="C1606" i="3" s="1"/>
  <c r="D1606" i="3" s="1"/>
  <c r="C841" i="3" a="1"/>
  <c r="C841" i="3" s="1"/>
  <c r="C1342" i="3" a="1"/>
  <c r="C1342" i="3" s="1"/>
  <c r="D1342" i="3" s="1"/>
  <c r="C1383" i="3" a="1"/>
  <c r="C1383" i="3" s="1"/>
  <c r="D1383" i="3" s="1"/>
  <c r="C1446" i="3" a="1"/>
  <c r="C1446" i="3" s="1"/>
  <c r="D1446" i="3" s="1"/>
  <c r="C1477" i="3" a="1"/>
  <c r="C1477" i="3" s="1"/>
  <c r="D1477" i="3" s="1"/>
  <c r="C1552" i="3" a="1"/>
  <c r="C1552" i="3" s="1"/>
  <c r="D1552" i="3" s="1"/>
  <c r="C1578" i="3" a="1"/>
  <c r="C1578" i="3" s="1"/>
  <c r="D1578" i="3" s="1"/>
  <c r="C1289" i="3" a="1"/>
  <c r="C1289" i="3" s="1"/>
  <c r="C1343" i="3" a="1"/>
  <c r="C1343" i="3" s="1"/>
  <c r="D1343" i="3" s="1"/>
  <c r="C1388" i="3" a="1"/>
  <c r="C1388" i="3" s="1"/>
  <c r="D1388" i="3" s="1"/>
  <c r="C1481" i="3" a="1"/>
  <c r="C1481" i="3" s="1"/>
  <c r="D1481" i="3" s="1"/>
  <c r="C1534" i="3" a="1"/>
  <c r="C1534" i="3" s="1"/>
  <c r="D1534" i="3" s="1"/>
  <c r="C1584" i="3" a="1"/>
  <c r="C1584" i="3" s="1"/>
  <c r="D1584" i="3" s="1"/>
  <c r="C1295" i="3" a="1"/>
  <c r="C1295" i="3" s="1"/>
  <c r="C1389" i="3" a="1"/>
  <c r="C1389" i="3" s="1"/>
  <c r="D1389" i="3" s="1"/>
  <c r="C1482" i="3" a="1"/>
  <c r="C1482" i="3" s="1"/>
  <c r="D1482" i="3" s="1"/>
  <c r="C1511" i="3" a="1"/>
  <c r="C1511" i="3" s="1"/>
  <c r="D1511" i="3" s="1"/>
  <c r="C1535" i="3" a="1"/>
  <c r="C1535" i="3" s="1"/>
  <c r="D1535" i="3" s="1"/>
  <c r="C1559" i="3" a="1"/>
  <c r="C1559" i="3" s="1"/>
  <c r="D1559" i="3" s="1"/>
  <c r="C1585" i="3" a="1"/>
  <c r="C1585" i="3" s="1"/>
  <c r="D1585" i="3" s="1"/>
  <c r="C858" i="3" a="1"/>
  <c r="C858" i="3" s="1"/>
  <c r="C865" i="3" a="1"/>
  <c r="C865" i="3" s="1"/>
  <c r="C872" i="3" a="1"/>
  <c r="C872" i="3" s="1"/>
  <c r="C875" i="3" a="1"/>
  <c r="C875" i="3" s="1"/>
  <c r="C893" i="3" a="1"/>
  <c r="C893" i="3" s="1"/>
  <c r="C897" i="3" a="1"/>
  <c r="C897" i="3" s="1"/>
  <c r="C901" i="3" a="1"/>
  <c r="C901" i="3" s="1"/>
  <c r="C905" i="3" a="1"/>
  <c r="C905" i="3" s="1"/>
  <c r="C927" i="3" a="1"/>
  <c r="C927" i="3" s="1"/>
  <c r="D927" i="3" s="1"/>
  <c r="C941" i="3" a="1"/>
  <c r="C941" i="3" s="1"/>
  <c r="D941" i="3" s="1"/>
  <c r="C945" i="3" a="1"/>
  <c r="C945" i="3" s="1"/>
  <c r="D945" i="3" s="1"/>
  <c r="C971" i="3" a="1"/>
  <c r="C971" i="3" s="1"/>
  <c r="D971" i="3" s="1"/>
  <c r="C994" i="3" a="1"/>
  <c r="C994" i="3" s="1"/>
  <c r="D994" i="3" s="1"/>
  <c r="C999" i="3" a="1"/>
  <c r="C999" i="3" s="1"/>
  <c r="D999" i="3" s="1"/>
  <c r="C1028" i="3" a="1"/>
  <c r="C1028" i="3" s="1"/>
  <c r="D1028" i="3" s="1"/>
  <c r="C1058" i="3" a="1"/>
  <c r="C1058" i="3" s="1"/>
  <c r="D1058" i="3" s="1"/>
  <c r="C1096" i="3" a="1"/>
  <c r="C1096" i="3" s="1"/>
  <c r="D1096" i="3" s="1"/>
  <c r="C1114" i="3" a="1"/>
  <c r="C1114" i="3" s="1"/>
  <c r="D1114" i="3" s="1"/>
  <c r="C1123" i="3" a="1"/>
  <c r="C1123" i="3" s="1"/>
  <c r="D1123" i="3" s="1"/>
  <c r="C1137" i="3" a="1"/>
  <c r="C1137" i="3" s="1"/>
  <c r="D1137" i="3" s="1"/>
  <c r="C1156" i="3" a="1"/>
  <c r="C1156" i="3" s="1"/>
  <c r="D1156" i="3" s="1"/>
  <c r="C1160" i="3" a="1"/>
  <c r="C1160" i="3" s="1"/>
  <c r="D1160" i="3" s="1"/>
  <c r="C867" i="3" a="1"/>
  <c r="C867" i="3" s="1"/>
  <c r="C919" i="3" a="1"/>
  <c r="C919" i="3" s="1"/>
  <c r="C923" i="3" a="1"/>
  <c r="C923" i="3" s="1"/>
  <c r="C943" i="3" a="1"/>
  <c r="C943" i="3" s="1"/>
  <c r="D943" i="3" s="1"/>
  <c r="C947" i="3" a="1"/>
  <c r="C947" i="3" s="1"/>
  <c r="D947" i="3" s="1"/>
  <c r="C1002" i="3" a="1"/>
  <c r="C1002" i="3" s="1"/>
  <c r="D1002" i="3" s="1"/>
  <c r="C1024" i="3" a="1"/>
  <c r="C1024" i="3" s="1"/>
  <c r="D1024" i="3" s="1"/>
  <c r="C1041" i="3" a="1"/>
  <c r="C1041" i="3" s="1"/>
  <c r="D1041" i="3" s="1"/>
  <c r="C1057" i="3" a="1"/>
  <c r="C1057" i="3" s="1"/>
  <c r="D1057" i="3" s="1"/>
  <c r="C1122" i="3" a="1"/>
  <c r="C1122" i="3" s="1"/>
  <c r="D1122" i="3" s="1"/>
  <c r="C1139" i="3" a="1"/>
  <c r="C1139" i="3" s="1"/>
  <c r="D1139" i="3" s="1"/>
  <c r="C1164" i="3" a="1"/>
  <c r="C1164" i="3" s="1"/>
  <c r="D1164" i="3" s="1"/>
  <c r="C1169" i="3" a="1"/>
  <c r="C1169" i="3" s="1"/>
  <c r="D1169" i="3" s="1"/>
  <c r="C1172" i="3" a="1"/>
  <c r="C1172" i="3" s="1"/>
  <c r="D1172" i="3" s="1"/>
  <c r="C1194" i="3" a="1"/>
  <c r="C1194" i="3" s="1"/>
  <c r="D1194" i="3" s="1"/>
  <c r="C1202" i="3" a="1"/>
  <c r="C1202" i="3" s="1"/>
  <c r="D1202" i="3" s="1"/>
  <c r="C850" i="3" a="1"/>
  <c r="C850" i="3" s="1"/>
  <c r="C881" i="3" a="1"/>
  <c r="C881" i="3" s="1"/>
  <c r="C915" i="3" a="1"/>
  <c r="C915" i="3" s="1"/>
  <c r="C939" i="3" a="1"/>
  <c r="C939" i="3" s="1"/>
  <c r="D939" i="3" s="1"/>
  <c r="C970" i="3" a="1"/>
  <c r="C970" i="3" s="1"/>
  <c r="D970" i="3" s="1"/>
  <c r="C973" i="3" a="1"/>
  <c r="C973" i="3" s="1"/>
  <c r="D973" i="3" s="1"/>
  <c r="C998" i="3" a="1"/>
  <c r="C998" i="3" s="1"/>
  <c r="D998" i="3" s="1"/>
  <c r="C1054" i="3" a="1"/>
  <c r="C1054" i="3" s="1"/>
  <c r="D1054" i="3" s="1"/>
  <c r="C1092" i="3" a="1"/>
  <c r="C1092" i="3" s="1"/>
  <c r="D1092" i="3" s="1"/>
  <c r="C1119" i="3" a="1"/>
  <c r="C1119" i="3" s="1"/>
  <c r="D1119" i="3" s="1"/>
  <c r="C1148" i="3" a="1"/>
  <c r="C1148" i="3" s="1"/>
  <c r="D1148" i="3" s="1"/>
  <c r="C1153" i="3" a="1"/>
  <c r="C1153" i="3" s="1"/>
  <c r="D1153" i="3" s="1"/>
  <c r="C1186" i="3" a="1"/>
  <c r="C1186" i="3" s="1"/>
  <c r="D1186" i="3" s="1"/>
  <c r="C1190" i="3" a="1"/>
  <c r="C1190" i="3" s="1"/>
  <c r="D1190" i="3" s="1"/>
  <c r="C889" i="3" a="1"/>
  <c r="C889" i="3" s="1"/>
  <c r="C907" i="3" a="1"/>
  <c r="C907" i="3" s="1"/>
  <c r="C911" i="3" a="1"/>
  <c r="C911" i="3" s="1"/>
  <c r="C1034" i="3" a="1"/>
  <c r="C1034" i="3" s="1"/>
  <c r="D1034" i="3" s="1"/>
  <c r="C1038" i="3" a="1"/>
  <c r="C1038" i="3" s="1"/>
  <c r="D1038" i="3" s="1"/>
  <c r="C1075" i="3" a="1"/>
  <c r="C1075" i="3" s="1"/>
  <c r="D1075" i="3" s="1"/>
  <c r="C1088" i="3" a="1"/>
  <c r="C1088" i="3" s="1"/>
  <c r="D1088" i="3" s="1"/>
  <c r="C1102" i="3" a="1"/>
  <c r="C1102" i="3" s="1"/>
  <c r="D1102" i="3" s="1"/>
  <c r="C1106" i="3" a="1"/>
  <c r="C1106" i="3" s="1"/>
  <c r="D1106" i="3" s="1"/>
  <c r="C1110" i="3" a="1"/>
  <c r="C1110" i="3" s="1"/>
  <c r="D1110" i="3" s="1"/>
  <c r="C1158" i="3" a="1"/>
  <c r="C1158" i="3" s="1"/>
  <c r="D1158" i="3" s="1"/>
  <c r="C1162" i="3" a="1"/>
  <c r="C1162" i="3" s="1"/>
  <c r="D1162" i="3" s="1"/>
  <c r="C885" i="3" a="1"/>
  <c r="C885" i="3" s="1"/>
  <c r="C903" i="3" a="1"/>
  <c r="C903" i="3" s="1"/>
  <c r="C857" i="3" a="1"/>
  <c r="C857" i="3" s="1"/>
  <c r="C895" i="3" a="1"/>
  <c r="C895" i="3" s="1"/>
  <c r="C833" i="3" a="1"/>
  <c r="C833" i="3" s="1"/>
  <c r="C891" i="3" a="1"/>
  <c r="C891" i="3" s="1"/>
  <c r="C930" i="3" a="1"/>
  <c r="C930" i="3" s="1"/>
  <c r="D930" i="3" s="1"/>
  <c r="C959" i="3" a="1"/>
  <c r="C959" i="3" s="1"/>
  <c r="D959" i="3" s="1"/>
  <c r="C972" i="3" a="1"/>
  <c r="C972" i="3" s="1"/>
  <c r="D972" i="3" s="1"/>
  <c r="C976" i="3" a="1"/>
  <c r="C976" i="3" s="1"/>
  <c r="D976" i="3" s="1"/>
  <c r="C1006" i="3" a="1"/>
  <c r="C1006" i="3" s="1"/>
  <c r="D1006" i="3" s="1"/>
  <c r="C1040" i="3" a="1"/>
  <c r="C1040" i="3" s="1"/>
  <c r="D1040" i="3" s="1"/>
  <c r="C1044" i="3" a="1"/>
  <c r="C1044" i="3" s="1"/>
  <c r="D1044" i="3" s="1"/>
  <c r="C1048" i="3" a="1"/>
  <c r="C1048" i="3" s="1"/>
  <c r="D1048" i="3" s="1"/>
  <c r="C1060" i="3" a="1"/>
  <c r="C1060" i="3" s="1"/>
  <c r="D1060" i="3" s="1"/>
  <c r="C1065" i="3" a="1"/>
  <c r="C1065" i="3" s="1"/>
  <c r="D1065" i="3" s="1"/>
  <c r="C1155" i="3" a="1"/>
  <c r="C1155" i="3" s="1"/>
  <c r="D1155" i="3" s="1"/>
  <c r="C1171" i="3" a="1"/>
  <c r="C1171" i="3" s="1"/>
  <c r="D1171" i="3" s="1"/>
  <c r="C1176" i="3" a="1"/>
  <c r="C1176" i="3" s="1"/>
  <c r="D1176" i="3" s="1"/>
  <c r="C1196" i="3" a="1"/>
  <c r="C1196" i="3" s="1"/>
  <c r="D1196" i="3" s="1"/>
  <c r="C435" i="3" a="1"/>
  <c r="C435" i="3" s="1"/>
  <c r="D435" i="3" s="1"/>
  <c r="C439" i="3" a="1"/>
  <c r="C439" i="3" s="1"/>
  <c r="D439" i="3" s="1"/>
  <c r="C899" i="3" a="1"/>
  <c r="C899" i="3" s="1"/>
  <c r="C984" i="3" a="1"/>
  <c r="C984" i="3" s="1"/>
  <c r="D984" i="3" s="1"/>
  <c r="C1073" i="3" a="1"/>
  <c r="C1073" i="3" s="1"/>
  <c r="D1073" i="3" s="1"/>
  <c r="C1126" i="3" a="1"/>
  <c r="C1126" i="3" s="1"/>
  <c r="D1126" i="3" s="1"/>
  <c r="C477" i="3" a="1"/>
  <c r="C477" i="3" s="1"/>
  <c r="D477" i="3" s="1"/>
  <c r="C521" i="3" a="1"/>
  <c r="C521" i="3" s="1"/>
  <c r="D521" i="3" s="1"/>
  <c r="C553" i="3" a="1"/>
  <c r="C553" i="3" s="1"/>
  <c r="D553" i="3" s="1"/>
  <c r="C586" i="3" a="1"/>
  <c r="C586" i="3" s="1"/>
  <c r="D586" i="3" s="1"/>
  <c r="C618" i="3" a="1"/>
  <c r="C618" i="3" s="1"/>
  <c r="D618" i="3" s="1"/>
  <c r="C650" i="3" a="1"/>
  <c r="C650" i="3" s="1"/>
  <c r="D650" i="3" s="1"/>
  <c r="C682" i="3" a="1"/>
  <c r="C682" i="3" s="1"/>
  <c r="D682" i="3" s="1"/>
  <c r="C705" i="3" a="1"/>
  <c r="C705" i="3" s="1"/>
  <c r="D705" i="3" s="1"/>
  <c r="C708" i="3" a="1"/>
  <c r="C708" i="3" s="1"/>
  <c r="D708" i="3" s="1"/>
  <c r="C721" i="3" a="1"/>
  <c r="C721" i="3" s="1"/>
  <c r="D721" i="3" s="1"/>
  <c r="C724" i="3" a="1"/>
  <c r="C724" i="3" s="1"/>
  <c r="D724" i="3" s="1"/>
  <c r="C737" i="3" a="1"/>
  <c r="C737" i="3" s="1"/>
  <c r="D737" i="3" s="1"/>
  <c r="C740" i="3" a="1"/>
  <c r="C740" i="3" s="1"/>
  <c r="D740" i="3" s="1"/>
  <c r="C753" i="3" a="1"/>
  <c r="C753" i="3" s="1"/>
  <c r="D753" i="3" s="1"/>
  <c r="C756" i="3" a="1"/>
  <c r="C756" i="3" s="1"/>
  <c r="D756" i="3" s="1"/>
  <c r="C769" i="3" a="1"/>
  <c r="C769" i="3" s="1"/>
  <c r="D769" i="3" s="1"/>
  <c r="C772" i="3" a="1"/>
  <c r="C772" i="3" s="1"/>
  <c r="D772" i="3" s="1"/>
  <c r="C785" i="3" a="1"/>
  <c r="C785" i="3" s="1"/>
  <c r="D785" i="3" s="1"/>
  <c r="C788" i="3" a="1"/>
  <c r="C788" i="3" s="1"/>
  <c r="D788" i="3" s="1"/>
  <c r="C801" i="3" a="1"/>
  <c r="C801" i="3" s="1"/>
  <c r="D801" i="3" s="1"/>
  <c r="C30" i="3" a="1"/>
  <c r="C30" i="3" s="1"/>
  <c r="C37" i="3" a="1"/>
  <c r="C37" i="3" s="1"/>
  <c r="C44" i="3" a="1"/>
  <c r="C44" i="3" s="1"/>
  <c r="C62" i="3" a="1"/>
  <c r="C62" i="3" s="1"/>
  <c r="C68" i="3" a="1"/>
  <c r="C68" i="3" s="1"/>
  <c r="C75" i="3" a="1"/>
  <c r="C75" i="3" s="1"/>
  <c r="C85" i="3" a="1"/>
  <c r="C85" i="3" s="1"/>
  <c r="C91" i="3" a="1"/>
  <c r="C91" i="3" s="1"/>
  <c r="C97" i="3" a="1"/>
  <c r="C97" i="3" s="1"/>
  <c r="C108" i="3" a="1"/>
  <c r="C108" i="3" s="1"/>
  <c r="C114" i="3" a="1"/>
  <c r="C114" i="3" s="1"/>
  <c r="C119" i="3" a="1"/>
  <c r="C119" i="3" s="1"/>
  <c r="C125" i="3" a="1"/>
  <c r="C125" i="3" s="1"/>
  <c r="D125" i="3" s="1"/>
  <c r="C131" i="3" a="1"/>
  <c r="C131" i="3" s="1"/>
  <c r="D131" i="3" s="1"/>
  <c r="C137" i="3" a="1"/>
  <c r="C137" i="3" s="1"/>
  <c r="D137" i="3" s="1"/>
  <c r="C143" i="3" a="1"/>
  <c r="C143" i="3" s="1"/>
  <c r="D143" i="3" s="1"/>
  <c r="C148" i="3" a="1"/>
  <c r="C148" i="3" s="1"/>
  <c r="D148" i="3" s="1"/>
  <c r="C153" i="3" a="1"/>
  <c r="C153" i="3" s="1"/>
  <c r="D153" i="3" s="1"/>
  <c r="C158" i="3" a="1"/>
  <c r="C158" i="3" s="1"/>
  <c r="D158" i="3" s="1"/>
  <c r="C164" i="3" a="1"/>
  <c r="C164" i="3" s="1"/>
  <c r="D164" i="3" s="1"/>
  <c r="C170" i="3" a="1"/>
  <c r="C170" i="3" s="1"/>
  <c r="D170" i="3" s="1"/>
  <c r="C175" i="3" a="1"/>
  <c r="C175" i="3" s="1"/>
  <c r="D175" i="3" s="1"/>
  <c r="C180" i="3" a="1"/>
  <c r="C180" i="3" s="1"/>
  <c r="D180" i="3" s="1"/>
  <c r="C185" i="3" a="1"/>
  <c r="C185" i="3" s="1"/>
  <c r="D185" i="3" s="1"/>
  <c r="C190" i="3" a="1"/>
  <c r="C190" i="3" s="1"/>
  <c r="D190" i="3" s="1"/>
  <c r="C937" i="3" a="1"/>
  <c r="C937" i="3" s="1"/>
  <c r="D937" i="3" s="1"/>
  <c r="C951" i="3" a="1"/>
  <c r="C951" i="3" s="1"/>
  <c r="D951" i="3" s="1"/>
  <c r="C955" i="3" a="1"/>
  <c r="C955" i="3" s="1"/>
  <c r="D955" i="3" s="1"/>
  <c r="C990" i="3" a="1"/>
  <c r="C990" i="3" s="1"/>
  <c r="D990" i="3" s="1"/>
  <c r="C1020" i="3" a="1"/>
  <c r="C1020" i="3" s="1"/>
  <c r="D1020" i="3" s="1"/>
  <c r="C1064" i="3" a="1"/>
  <c r="C1064" i="3" s="1"/>
  <c r="D1064" i="3" s="1"/>
  <c r="C1195" i="3" a="1"/>
  <c r="C1195" i="3" s="1"/>
  <c r="D1195" i="3" s="1"/>
  <c r="C465" i="3" a="1"/>
  <c r="C465" i="3" s="1"/>
  <c r="D465" i="3" s="1"/>
  <c r="C473" i="3" a="1"/>
  <c r="C473" i="3" s="1"/>
  <c r="C487" i="3" a="1"/>
  <c r="C487" i="3" s="1"/>
  <c r="D487" i="3" s="1"/>
  <c r="C545" i="3" a="1"/>
  <c r="C545" i="3" s="1"/>
  <c r="D545" i="3" s="1"/>
  <c r="C549" i="3" a="1"/>
  <c r="C549" i="3" s="1"/>
  <c r="D549" i="3" s="1"/>
  <c r="C559" i="3" a="1"/>
  <c r="C559" i="3" s="1"/>
  <c r="D559" i="3" s="1"/>
  <c r="C573" i="3" a="1"/>
  <c r="C573" i="3" s="1"/>
  <c r="D573" i="3" s="1"/>
  <c r="C582" i="3" a="1"/>
  <c r="C582" i="3" s="1"/>
  <c r="D582" i="3" s="1"/>
  <c r="C591" i="3" a="1"/>
  <c r="C591" i="3" s="1"/>
  <c r="D591" i="3" s="1"/>
  <c r="C596" i="3" a="1"/>
  <c r="C596" i="3" s="1"/>
  <c r="D596" i="3" s="1"/>
  <c r="C600" i="3" a="1"/>
  <c r="C600" i="3" s="1"/>
  <c r="D600" i="3" s="1"/>
  <c r="C605" i="3" a="1"/>
  <c r="C605" i="3" s="1"/>
  <c r="D605" i="3" s="1"/>
  <c r="C614" i="3" a="1"/>
  <c r="C614" i="3" s="1"/>
  <c r="D614" i="3" s="1"/>
  <c r="C623" i="3" a="1"/>
  <c r="C623" i="3" s="1"/>
  <c r="D623" i="3" s="1"/>
  <c r="C628" i="3" a="1"/>
  <c r="C628" i="3" s="1"/>
  <c r="D628" i="3" s="1"/>
  <c r="C632" i="3" a="1"/>
  <c r="C632" i="3" s="1"/>
  <c r="D632" i="3" s="1"/>
  <c r="C637" i="3" a="1"/>
  <c r="C637" i="3" s="1"/>
  <c r="D637" i="3" s="1"/>
  <c r="C646" i="3" a="1"/>
  <c r="C646" i="3" s="1"/>
  <c r="D646" i="3" s="1"/>
  <c r="C655" i="3" a="1"/>
  <c r="C655" i="3" s="1"/>
  <c r="D655" i="3" s="1"/>
  <c r="C660" i="3" a="1"/>
  <c r="C660" i="3" s="1"/>
  <c r="D660" i="3" s="1"/>
  <c r="C664" i="3" a="1"/>
  <c r="C664" i="3" s="1"/>
  <c r="D664" i="3" s="1"/>
  <c r="C669" i="3" a="1"/>
  <c r="C669" i="3" s="1"/>
  <c r="D669" i="3" s="1"/>
  <c r="C678" i="3" a="1"/>
  <c r="C678" i="3" s="1"/>
  <c r="D678" i="3" s="1"/>
  <c r="C687" i="3" a="1"/>
  <c r="C687" i="3" s="1"/>
  <c r="D687" i="3" s="1"/>
  <c r="C692" i="3" a="1"/>
  <c r="C692" i="3" s="1"/>
  <c r="D692" i="3" s="1"/>
  <c r="C699" i="3" a="1"/>
  <c r="C699" i="3" s="1"/>
  <c r="D699" i="3" s="1"/>
  <c r="C702" i="3" a="1"/>
  <c r="C702" i="3" s="1"/>
  <c r="D702" i="3" s="1"/>
  <c r="C715" i="3" a="1"/>
  <c r="C715" i="3" s="1"/>
  <c r="D715" i="3" s="1"/>
  <c r="C718" i="3" a="1"/>
  <c r="C718" i="3" s="1"/>
  <c r="D718" i="3" s="1"/>
  <c r="C731" i="3" a="1"/>
  <c r="C731" i="3" s="1"/>
  <c r="D731" i="3" s="1"/>
  <c r="C734" i="3" a="1"/>
  <c r="C734" i="3" s="1"/>
  <c r="D734" i="3" s="1"/>
  <c r="C747" i="3" a="1"/>
  <c r="C747" i="3" s="1"/>
  <c r="D747" i="3" s="1"/>
  <c r="C750" i="3" a="1"/>
  <c r="C750" i="3" s="1"/>
  <c r="D750" i="3" s="1"/>
  <c r="C763" i="3" a="1"/>
  <c r="C763" i="3" s="1"/>
  <c r="D763" i="3" s="1"/>
  <c r="C766" i="3" a="1"/>
  <c r="C766" i="3" s="1"/>
  <c r="D766" i="3" s="1"/>
  <c r="C779" i="3" a="1"/>
  <c r="C779" i="3" s="1"/>
  <c r="D779" i="3" s="1"/>
  <c r="C782" i="3" a="1"/>
  <c r="C782" i="3" s="1"/>
  <c r="D782" i="3" s="1"/>
  <c r="C795" i="3" a="1"/>
  <c r="C795" i="3" s="1"/>
  <c r="D795" i="3" s="1"/>
  <c r="C798" i="3" a="1"/>
  <c r="C798" i="3" s="1"/>
  <c r="D798" i="3" s="1"/>
  <c r="C929" i="3" a="1"/>
  <c r="C929" i="3" s="1"/>
  <c r="D929" i="3" s="1"/>
  <c r="C933" i="3" a="1"/>
  <c r="C933" i="3" s="1"/>
  <c r="D933" i="3" s="1"/>
  <c r="C1082" i="3" a="1"/>
  <c r="C1082" i="3" s="1"/>
  <c r="D1082" i="3" s="1"/>
  <c r="C1116" i="3" a="1"/>
  <c r="C1116" i="3" s="1"/>
  <c r="D1116" i="3" s="1"/>
  <c r="C1170" i="3" a="1"/>
  <c r="C1170" i="3" s="1"/>
  <c r="D1170" i="3" s="1"/>
  <c r="C433" i="3" a="1"/>
  <c r="C433" i="3" s="1"/>
  <c r="D433" i="3" s="1"/>
  <c r="C437" i="3" a="1"/>
  <c r="C437" i="3" s="1"/>
  <c r="D437" i="3" s="1"/>
  <c r="C441" i="3" a="1"/>
  <c r="C441" i="3" s="1"/>
  <c r="C445" i="3" a="1"/>
  <c r="C445" i="3" s="1"/>
  <c r="D445" i="3" s="1"/>
  <c r="C449" i="3" a="1"/>
  <c r="C449" i="3" s="1"/>
  <c r="D449" i="3" s="1"/>
  <c r="C453" i="3" a="1"/>
  <c r="C453" i="3" s="1"/>
  <c r="D453" i="3" s="1"/>
  <c r="C461" i="3" a="1"/>
  <c r="C461" i="3" s="1"/>
  <c r="D461" i="3" s="1"/>
  <c r="C469" i="3" a="1"/>
  <c r="C469" i="3" s="1"/>
  <c r="D469" i="3" s="1"/>
  <c r="C483" i="3" a="1"/>
  <c r="C483" i="3" s="1"/>
  <c r="D483" i="3" s="1"/>
  <c r="C491" i="3" a="1"/>
  <c r="C491" i="3" s="1"/>
  <c r="C495" i="3" a="1"/>
  <c r="C495" i="3" s="1"/>
  <c r="D495" i="3" s="1"/>
  <c r="C499" i="3" a="1"/>
  <c r="C499" i="3" s="1"/>
  <c r="D499" i="3" s="1"/>
  <c r="C503" i="3" a="1"/>
  <c r="C503" i="3" s="1"/>
  <c r="D503" i="3" s="1"/>
  <c r="C569" i="3" a="1"/>
  <c r="C569" i="3" s="1"/>
  <c r="D569" i="3" s="1"/>
  <c r="C578" i="3" a="1"/>
  <c r="C578" i="3" s="1"/>
  <c r="D578" i="3" s="1"/>
  <c r="C610" i="3" a="1"/>
  <c r="C610" i="3" s="1"/>
  <c r="D610" i="3" s="1"/>
  <c r="C642" i="3" a="1"/>
  <c r="C642" i="3" s="1"/>
  <c r="D642" i="3" s="1"/>
  <c r="C674" i="3" a="1"/>
  <c r="C674" i="3" s="1"/>
  <c r="D674" i="3" s="1"/>
  <c r="C696" i="3" a="1"/>
  <c r="C696" i="3" s="1"/>
  <c r="D696" i="3" s="1"/>
  <c r="C709" i="3" a="1"/>
  <c r="C709" i="3" s="1"/>
  <c r="D709" i="3" s="1"/>
  <c r="C712" i="3" a="1"/>
  <c r="C712" i="3" s="1"/>
  <c r="D712" i="3" s="1"/>
  <c r="C725" i="3" a="1"/>
  <c r="C725" i="3" s="1"/>
  <c r="D725" i="3" s="1"/>
  <c r="C728" i="3" a="1"/>
  <c r="C728" i="3" s="1"/>
  <c r="D728" i="3" s="1"/>
  <c r="C741" i="3" a="1"/>
  <c r="C741" i="3" s="1"/>
  <c r="D741" i="3" s="1"/>
  <c r="C744" i="3" a="1"/>
  <c r="C744" i="3" s="1"/>
  <c r="D744" i="3" s="1"/>
  <c r="C757" i="3" a="1"/>
  <c r="C757" i="3" s="1"/>
  <c r="D757" i="3" s="1"/>
  <c r="C760" i="3" a="1"/>
  <c r="C760" i="3" s="1"/>
  <c r="D760" i="3" s="1"/>
  <c r="C773" i="3" a="1"/>
  <c r="C773" i="3" s="1"/>
  <c r="D773" i="3" s="1"/>
  <c r="C776" i="3" a="1"/>
  <c r="C776" i="3" s="1"/>
  <c r="D776" i="3" s="1"/>
  <c r="C789" i="3" a="1"/>
  <c r="C789" i="3" s="1"/>
  <c r="D789" i="3" s="1"/>
  <c r="C792" i="3" a="1"/>
  <c r="C792" i="3" s="1"/>
  <c r="D792" i="3" s="1"/>
  <c r="C32" i="3" a="1"/>
  <c r="C32" i="3" s="1"/>
  <c r="C39" i="3" a="1"/>
  <c r="C39" i="3" s="1"/>
  <c r="C46" i="3" a="1"/>
  <c r="C46" i="3" s="1"/>
  <c r="C58" i="3" a="1"/>
  <c r="C58" i="3" s="1"/>
  <c r="C64" i="3" a="1"/>
  <c r="C64" i="3" s="1"/>
  <c r="C925" i="3" a="1"/>
  <c r="C925" i="3" s="1"/>
  <c r="D925" i="3" s="1"/>
  <c r="C1030" i="3" a="1"/>
  <c r="C1030" i="3" s="1"/>
  <c r="D1030" i="3" s="1"/>
  <c r="C1132" i="3" a="1"/>
  <c r="C1132" i="3" s="1"/>
  <c r="D1132" i="3" s="1"/>
  <c r="C1142" i="3" a="1"/>
  <c r="C1142" i="3" s="1"/>
  <c r="D1142" i="3" s="1"/>
  <c r="C1146" i="3" a="1"/>
  <c r="C1146" i="3" s="1"/>
  <c r="D1146" i="3" s="1"/>
  <c r="C882" i="3" a="1"/>
  <c r="C882" i="3" s="1"/>
  <c r="C1026" i="3" a="1"/>
  <c r="C1026" i="3" s="1"/>
  <c r="D1026" i="3" s="1"/>
  <c r="C1098" i="3" a="1"/>
  <c r="C1098" i="3" s="1"/>
  <c r="D1098" i="3" s="1"/>
  <c r="C1103" i="3" a="1"/>
  <c r="C1103" i="3" s="1"/>
  <c r="D1103" i="3" s="1"/>
  <c r="C954" i="3" a="1"/>
  <c r="C954" i="3" s="1"/>
  <c r="D954" i="3" s="1"/>
  <c r="C963" i="3" a="1"/>
  <c r="C963" i="3" s="1"/>
  <c r="D963" i="3" s="1"/>
  <c r="C1014" i="3" a="1"/>
  <c r="C1014" i="3" s="1"/>
  <c r="D1014" i="3" s="1"/>
  <c r="C1051" i="3" a="1"/>
  <c r="C1051" i="3" s="1"/>
  <c r="D1051" i="3" s="1"/>
  <c r="C1084" i="3" a="1"/>
  <c r="C1084" i="3" s="1"/>
  <c r="D1084" i="3" s="1"/>
  <c r="C1095" i="3" a="1"/>
  <c r="C1095" i="3" s="1"/>
  <c r="D1095" i="3" s="1"/>
  <c r="C1183" i="3" a="1"/>
  <c r="C1183" i="3" s="1"/>
  <c r="D1183" i="3" s="1"/>
  <c r="C1187" i="3" a="1"/>
  <c r="C1187" i="3" s="1"/>
  <c r="D1187" i="3" s="1"/>
  <c r="C443" i="3" a="1"/>
  <c r="C443" i="3" s="1"/>
  <c r="D443" i="3" s="1"/>
  <c r="C447" i="3" a="1"/>
  <c r="C447" i="3" s="1"/>
  <c r="D447" i="3" s="1"/>
  <c r="C451" i="3" a="1"/>
  <c r="C451" i="3" s="1"/>
  <c r="D451" i="3" s="1"/>
  <c r="C455" i="3" a="1"/>
  <c r="C455" i="3" s="1"/>
  <c r="D455" i="3" s="1"/>
  <c r="C459" i="3" a="1"/>
  <c r="C459" i="3" s="1"/>
  <c r="D459" i="3" s="1"/>
  <c r="C467" i="3" a="1"/>
  <c r="C467" i="3" s="1"/>
  <c r="D467" i="3" s="1"/>
  <c r="C485" i="3" a="1"/>
  <c r="C485" i="3" s="1"/>
  <c r="D485" i="3" s="1"/>
  <c r="C489" i="3" a="1"/>
  <c r="C489" i="3" s="1"/>
  <c r="D489" i="3" s="1"/>
  <c r="C493" i="3" a="1"/>
  <c r="C493" i="3" s="1"/>
  <c r="D493" i="3" s="1"/>
  <c r="C501" i="3" a="1"/>
  <c r="C501" i="3" s="1"/>
  <c r="D501" i="3" s="1"/>
  <c r="C529" i="3" a="1"/>
  <c r="C529" i="3" s="1"/>
  <c r="D529" i="3" s="1"/>
  <c r="C594" i="3" a="1"/>
  <c r="C594" i="3" s="1"/>
  <c r="D594" i="3" s="1"/>
  <c r="C626" i="3" a="1"/>
  <c r="C626" i="3" s="1"/>
  <c r="D626" i="3" s="1"/>
  <c r="C658" i="3" a="1"/>
  <c r="C658" i="3" s="1"/>
  <c r="D658" i="3" s="1"/>
  <c r="C690" i="3" a="1"/>
  <c r="C690" i="3" s="1"/>
  <c r="D690" i="3" s="1"/>
  <c r="C701" i="3" a="1"/>
  <c r="C701" i="3" s="1"/>
  <c r="D701" i="3" s="1"/>
  <c r="C704" i="3" a="1"/>
  <c r="C704" i="3" s="1"/>
  <c r="D704" i="3" s="1"/>
  <c r="C717" i="3" a="1"/>
  <c r="C717" i="3" s="1"/>
  <c r="D717" i="3" s="1"/>
  <c r="C720" i="3" a="1"/>
  <c r="C720" i="3" s="1"/>
  <c r="D720" i="3" s="1"/>
  <c r="C1010" i="3" a="1"/>
  <c r="C1010" i="3" s="1"/>
  <c r="D1010" i="3" s="1"/>
  <c r="C1067" i="3" a="1"/>
  <c r="C1067" i="3" s="1"/>
  <c r="D1067" i="3" s="1"/>
  <c r="C1130" i="3" a="1"/>
  <c r="C1130" i="3" s="1"/>
  <c r="D1130" i="3" s="1"/>
  <c r="C1163" i="3" a="1"/>
  <c r="C1163" i="3" s="1"/>
  <c r="D1163" i="3" s="1"/>
  <c r="C1179" i="3" a="1"/>
  <c r="C1179" i="3" s="1"/>
  <c r="D1179" i="3" s="1"/>
  <c r="C1204" i="3" a="1"/>
  <c r="C1204" i="3" s="1"/>
  <c r="D1204" i="3" s="1"/>
  <c r="C481" i="3" a="1"/>
  <c r="C481" i="3" s="1"/>
  <c r="D481" i="3" s="1"/>
  <c r="C505" i="3" a="1"/>
  <c r="C505" i="3" s="1"/>
  <c r="D505" i="3" s="1"/>
  <c r="C519" i="3" a="1"/>
  <c r="C519" i="3" s="1"/>
  <c r="C574" i="3" a="1"/>
  <c r="C574" i="3" s="1"/>
  <c r="D574" i="3" s="1"/>
  <c r="C584" i="3" a="1"/>
  <c r="C584" i="3" s="1"/>
  <c r="D584" i="3" s="1"/>
  <c r="C606" i="3" a="1"/>
  <c r="C606" i="3" s="1"/>
  <c r="D606" i="3" s="1"/>
  <c r="C616" i="3" a="1"/>
  <c r="C616" i="3" s="1"/>
  <c r="D616" i="3" s="1"/>
  <c r="C638" i="3" a="1"/>
  <c r="C638" i="3" s="1"/>
  <c r="D638" i="3" s="1"/>
  <c r="C648" i="3" a="1"/>
  <c r="C648" i="3" s="1"/>
  <c r="D648" i="3" s="1"/>
  <c r="C670" i="3" a="1"/>
  <c r="C670" i="3" s="1"/>
  <c r="D670" i="3" s="1"/>
  <c r="C680" i="3" a="1"/>
  <c r="C680" i="3" s="1"/>
  <c r="D680" i="3" s="1"/>
  <c r="C710" i="3" a="1"/>
  <c r="C710" i="3" s="1"/>
  <c r="D710" i="3" s="1"/>
  <c r="C714" i="3" a="1"/>
  <c r="C714" i="3" s="1"/>
  <c r="D714" i="3" s="1"/>
  <c r="C719" i="3" a="1"/>
  <c r="C719" i="3" s="1"/>
  <c r="D719" i="3" s="1"/>
  <c r="C732" i="3" a="1"/>
  <c r="C732" i="3" s="1"/>
  <c r="D732" i="3" s="1"/>
  <c r="C752" i="3" a="1"/>
  <c r="C752" i="3" s="1"/>
  <c r="D752" i="3" s="1"/>
  <c r="C761" i="3" a="1"/>
  <c r="C761" i="3" s="1"/>
  <c r="D761" i="3" s="1"/>
  <c r="C765" i="3" a="1"/>
  <c r="C765" i="3" s="1"/>
  <c r="D765" i="3" s="1"/>
  <c r="C802" i="3" a="1"/>
  <c r="C802" i="3" s="1"/>
  <c r="D802" i="3" s="1"/>
  <c r="C36" i="3" a="1"/>
  <c r="C36" i="3" s="1"/>
  <c r="C45" i="3" a="1"/>
  <c r="C45" i="3" s="1"/>
  <c r="C61" i="3" a="1"/>
  <c r="C61" i="3" s="1"/>
  <c r="C69" i="3" a="1"/>
  <c r="C69" i="3" s="1"/>
  <c r="C83" i="3" a="1"/>
  <c r="C83" i="3" s="1"/>
  <c r="C95" i="3" a="1"/>
  <c r="C95" i="3" s="1"/>
  <c r="C101" i="3" a="1"/>
  <c r="C101" i="3" s="1"/>
  <c r="C121" i="3" a="1"/>
  <c r="C121" i="3" s="1"/>
  <c r="C128" i="3" a="1"/>
  <c r="C128" i="3" s="1"/>
  <c r="D128" i="3" s="1"/>
  <c r="C134" i="3" a="1"/>
  <c r="C134" i="3" s="1"/>
  <c r="D134" i="3" s="1"/>
  <c r="C141" i="3" a="1"/>
  <c r="C141" i="3" s="1"/>
  <c r="D141" i="3" s="1"/>
  <c r="C160" i="3" a="1"/>
  <c r="C160" i="3" s="1"/>
  <c r="D160" i="3" s="1"/>
  <c r="C166" i="3" a="1"/>
  <c r="C166" i="3" s="1"/>
  <c r="D166" i="3" s="1"/>
  <c r="C178" i="3" a="1"/>
  <c r="C178" i="3" s="1"/>
  <c r="D178" i="3" s="1"/>
  <c r="C184" i="3" a="1"/>
  <c r="C184" i="3" s="1"/>
  <c r="D184" i="3" s="1"/>
  <c r="C196" i="3" a="1"/>
  <c r="C196" i="3" s="1"/>
  <c r="D196" i="3" s="1"/>
  <c r="C202" i="3" a="1"/>
  <c r="C202" i="3" s="1"/>
  <c r="D202" i="3" s="1"/>
  <c r="C207" i="3" a="1"/>
  <c r="C207" i="3" s="1"/>
  <c r="D207" i="3" s="1"/>
  <c r="C212" i="3" a="1"/>
  <c r="C212" i="3" s="1"/>
  <c r="D212" i="3" s="1"/>
  <c r="C217" i="3" a="1"/>
  <c r="C217" i="3" s="1"/>
  <c r="D217" i="3" s="1"/>
  <c r="C232" i="3" a="1"/>
  <c r="C232" i="3" s="1"/>
  <c r="D232" i="3" s="1"/>
  <c r="C243" i="3" a="1"/>
  <c r="C243" i="3" s="1"/>
  <c r="D243" i="3" s="1"/>
  <c r="C248" i="3" a="1"/>
  <c r="C248" i="3" s="1"/>
  <c r="D248" i="3" s="1"/>
  <c r="C258" i="3" a="1"/>
  <c r="C258" i="3" s="1"/>
  <c r="D258" i="3" s="1"/>
  <c r="C263" i="3" a="1"/>
  <c r="C263" i="3" s="1"/>
  <c r="D263" i="3" s="1"/>
  <c r="C273" i="3" a="1"/>
  <c r="C273" i="3" s="1"/>
  <c r="D273" i="3" s="1"/>
  <c r="C278" i="3" a="1"/>
  <c r="C278" i="3" s="1"/>
  <c r="D278" i="3" s="1"/>
  <c r="C284" i="3" a="1"/>
  <c r="C284" i="3" s="1"/>
  <c r="D284" i="3" s="1"/>
  <c r="C295" i="3" a="1"/>
  <c r="C295" i="3" s="1"/>
  <c r="D295" i="3" s="1"/>
  <c r="C305" i="3" a="1"/>
  <c r="C305" i="3" s="1"/>
  <c r="D305" i="3" s="1"/>
  <c r="C310" i="3" a="1"/>
  <c r="C310" i="3" s="1"/>
  <c r="D310" i="3" s="1"/>
  <c r="C321" i="3" a="1"/>
  <c r="C321" i="3" s="1"/>
  <c r="D321" i="3" s="1"/>
  <c r="C350" i="3" a="1"/>
  <c r="C350" i="3" s="1"/>
  <c r="D350" i="3" s="1"/>
  <c r="C356" i="3" a="1"/>
  <c r="C356" i="3" s="1"/>
  <c r="D356" i="3" s="1"/>
  <c r="C361" i="3" a="1"/>
  <c r="C361" i="3" s="1"/>
  <c r="D361" i="3" s="1"/>
  <c r="C366" i="3" a="1"/>
  <c r="C366" i="3" s="1"/>
  <c r="D366" i="3" s="1"/>
  <c r="C372" i="3" a="1"/>
  <c r="C372" i="3" s="1"/>
  <c r="D372" i="3" s="1"/>
  <c r="C377" i="3" a="1"/>
  <c r="C377" i="3" s="1"/>
  <c r="D377" i="3" s="1"/>
  <c r="C382" i="3" a="1"/>
  <c r="C382" i="3" s="1"/>
  <c r="D382" i="3" s="1"/>
  <c r="C388" i="3" a="1"/>
  <c r="C388" i="3" s="1"/>
  <c r="D388" i="3" s="1"/>
  <c r="C393" i="3" a="1"/>
  <c r="C393" i="3" s="1"/>
  <c r="D393" i="3" s="1"/>
  <c r="C398" i="3" a="1"/>
  <c r="C398" i="3" s="1"/>
  <c r="D398" i="3" s="1"/>
  <c r="C471" i="3" a="1"/>
  <c r="C471" i="3" s="1"/>
  <c r="C515" i="3" a="1"/>
  <c r="C515" i="3" s="1"/>
  <c r="D515" i="3" s="1"/>
  <c r="C525" i="3" a="1"/>
  <c r="C525" i="3" s="1"/>
  <c r="D525" i="3" s="1"/>
  <c r="C537" i="3" a="1"/>
  <c r="C537" i="3" s="1"/>
  <c r="D537" i="3" s="1"/>
  <c r="C580" i="3" a="1"/>
  <c r="C580" i="3" s="1"/>
  <c r="D580" i="3" s="1"/>
  <c r="C590" i="3" a="1"/>
  <c r="C590" i="3" s="1"/>
  <c r="D590" i="3" s="1"/>
  <c r="C612" i="3" a="1"/>
  <c r="C612" i="3" s="1"/>
  <c r="D612" i="3" s="1"/>
  <c r="C622" i="3" a="1"/>
  <c r="C622" i="3" s="1"/>
  <c r="D622" i="3" s="1"/>
  <c r="C644" i="3" a="1"/>
  <c r="C644" i="3" s="1"/>
  <c r="D644" i="3" s="1"/>
  <c r="C654" i="3" a="1"/>
  <c r="C654" i="3" s="1"/>
  <c r="D654" i="3" s="1"/>
  <c r="C676" i="3" a="1"/>
  <c r="C676" i="3" s="1"/>
  <c r="D676" i="3" s="1"/>
  <c r="C686" i="3" a="1"/>
  <c r="C686" i="3" s="1"/>
  <c r="D686" i="3" s="1"/>
  <c r="C697" i="3" a="1"/>
  <c r="C697" i="3" s="1"/>
  <c r="D697" i="3" s="1"/>
  <c r="C706" i="3" a="1"/>
  <c r="C706" i="3" s="1"/>
  <c r="D706" i="3" s="1"/>
  <c r="C736" i="3" a="1"/>
  <c r="C736" i="3" s="1"/>
  <c r="D736" i="3" s="1"/>
  <c r="C745" i="3" a="1"/>
  <c r="C745" i="3" s="1"/>
  <c r="D745" i="3" s="1"/>
  <c r="C749" i="3" a="1"/>
  <c r="C749" i="3" s="1"/>
  <c r="D749" i="3" s="1"/>
  <c r="C786" i="3" a="1"/>
  <c r="C786" i="3" s="1"/>
  <c r="D786" i="3" s="1"/>
  <c r="C790" i="3" a="1"/>
  <c r="C790" i="3" s="1"/>
  <c r="D790" i="3" s="1"/>
  <c r="C794" i="3" a="1"/>
  <c r="C794" i="3" s="1"/>
  <c r="D794" i="3" s="1"/>
  <c r="C47" i="3" a="1"/>
  <c r="C47" i="3" s="1"/>
  <c r="C54" i="3" a="1"/>
  <c r="C54" i="3" s="1"/>
  <c r="C70" i="3" a="1"/>
  <c r="C70" i="3" s="1"/>
  <c r="C77" i="3" a="1"/>
  <c r="C77" i="3" s="1"/>
  <c r="C89" i="3" a="1"/>
  <c r="C89" i="3" s="1"/>
  <c r="C96" i="3" a="1"/>
  <c r="C96" i="3" s="1"/>
  <c r="C102" i="3" a="1"/>
  <c r="C102" i="3" s="1"/>
  <c r="C109" i="3" a="1"/>
  <c r="C109" i="3" s="1"/>
  <c r="C116" i="3" a="1"/>
  <c r="C116" i="3" s="1"/>
  <c r="C122" i="3" a="1"/>
  <c r="C122" i="3" s="1"/>
  <c r="D122" i="3" s="1"/>
  <c r="C129" i="3" a="1"/>
  <c r="C129" i="3" s="1"/>
  <c r="D129" i="3" s="1"/>
  <c r="C135" i="3" a="1"/>
  <c r="C135" i="3" s="1"/>
  <c r="D135" i="3" s="1"/>
  <c r="C142" i="3" a="1"/>
  <c r="C142" i="3" s="1"/>
  <c r="D142" i="3" s="1"/>
  <c r="C154" i="3" a="1"/>
  <c r="C154" i="3" s="1"/>
  <c r="D154" i="3" s="1"/>
  <c r="C161" i="3" a="1"/>
  <c r="C161" i="3" s="1"/>
  <c r="D161" i="3" s="1"/>
  <c r="C167" i="3" a="1"/>
  <c r="C167" i="3" s="1"/>
  <c r="D167" i="3" s="1"/>
  <c r="C173" i="3" a="1"/>
  <c r="C173" i="3" s="1"/>
  <c r="D173" i="3" s="1"/>
  <c r="C179" i="3" a="1"/>
  <c r="C179" i="3" s="1"/>
  <c r="D179" i="3" s="1"/>
  <c r="C191" i="3" a="1"/>
  <c r="C191" i="3" s="1"/>
  <c r="D191" i="3" s="1"/>
  <c r="C197" i="3" a="1"/>
  <c r="C197" i="3" s="1"/>
  <c r="D197" i="3" s="1"/>
  <c r="C203" i="3" a="1"/>
  <c r="C203" i="3" s="1"/>
  <c r="D203" i="3" s="1"/>
  <c r="C222" i="3" a="1"/>
  <c r="C222" i="3" s="1"/>
  <c r="D222" i="3" s="1"/>
  <c r="C228" i="3" a="1"/>
  <c r="C228" i="3" s="1"/>
  <c r="D228" i="3" s="1"/>
  <c r="C233" i="3" a="1"/>
  <c r="C233" i="3" s="1"/>
  <c r="D233" i="3" s="1"/>
  <c r="C238" i="3" a="1"/>
  <c r="C238" i="3" s="1"/>
  <c r="D238" i="3" s="1"/>
  <c r="C253" i="3" a="1"/>
  <c r="C253" i="3" s="1"/>
  <c r="D253" i="3" s="1"/>
  <c r="C259" i="3" a="1"/>
  <c r="C259" i="3" s="1"/>
  <c r="D259" i="3" s="1"/>
  <c r="C269" i="3" a="1"/>
  <c r="C269" i="3" s="1"/>
  <c r="D269" i="3" s="1"/>
  <c r="C274" i="3" a="1"/>
  <c r="C274" i="3" s="1"/>
  <c r="D274" i="3" s="1"/>
  <c r="C279" i="3" a="1"/>
  <c r="C279" i="3" s="1"/>
  <c r="D279" i="3" s="1"/>
  <c r="C290" i="3" a="1"/>
  <c r="C290" i="3" s="1"/>
  <c r="D290" i="3" s="1"/>
  <c r="C301" i="3" a="1"/>
  <c r="C301" i="3" s="1"/>
  <c r="D301" i="3" s="1"/>
  <c r="C306" i="3" a="1"/>
  <c r="C306" i="3" s="1"/>
  <c r="D306" i="3" s="1"/>
  <c r="C311" i="3" a="1"/>
  <c r="C311" i="3" s="1"/>
  <c r="D311" i="3" s="1"/>
  <c r="C316" i="3" a="1"/>
  <c r="C316" i="3" s="1"/>
  <c r="D316" i="3" s="1"/>
  <c r="C326" i="3" a="1"/>
  <c r="C326" i="3" s="1"/>
  <c r="D326" i="3" s="1"/>
  <c r="C332" i="3" a="1"/>
  <c r="C332" i="3" s="1"/>
  <c r="D332" i="3" s="1"/>
  <c r="C337" i="3" a="1"/>
  <c r="C337" i="3" s="1"/>
  <c r="D337" i="3" s="1"/>
  <c r="C342" i="3" a="1"/>
  <c r="C342" i="3" s="1"/>
  <c r="D342" i="3" s="1"/>
  <c r="C346" i="3" a="1"/>
  <c r="C346" i="3" s="1"/>
  <c r="D346" i="3" s="1"/>
  <c r="C351" i="3" a="1"/>
  <c r="C351" i="3" s="1"/>
  <c r="D351" i="3" s="1"/>
  <c r="C367" i="3" a="1"/>
  <c r="C367" i="3" s="1"/>
  <c r="D367" i="3" s="1"/>
  <c r="C383" i="3" a="1"/>
  <c r="C383" i="3" s="1"/>
  <c r="D383" i="3" s="1"/>
  <c r="C399" i="3" a="1"/>
  <c r="C399" i="3" s="1"/>
  <c r="D399" i="3" s="1"/>
  <c r="C511" i="3" a="1"/>
  <c r="C511" i="3" s="1"/>
  <c r="C575" i="3" a="1"/>
  <c r="C575" i="3" s="1"/>
  <c r="D575" i="3" s="1"/>
  <c r="C597" i="3" a="1"/>
  <c r="C597" i="3" s="1"/>
  <c r="D597" i="3" s="1"/>
  <c r="C602" i="3" a="1"/>
  <c r="C602" i="3" s="1"/>
  <c r="D602" i="3" s="1"/>
  <c r="C607" i="3" a="1"/>
  <c r="C607" i="3" s="1"/>
  <c r="D607" i="3" s="1"/>
  <c r="C629" i="3" a="1"/>
  <c r="C629" i="3" s="1"/>
  <c r="D629" i="3" s="1"/>
  <c r="C634" i="3" a="1"/>
  <c r="C634" i="3" s="1"/>
  <c r="D634" i="3" s="1"/>
  <c r="C639" i="3" a="1"/>
  <c r="C639" i="3" s="1"/>
  <c r="D639" i="3" s="1"/>
  <c r="C661" i="3" a="1"/>
  <c r="C661" i="3" s="1"/>
  <c r="D661" i="3" s="1"/>
  <c r="C666" i="3" a="1"/>
  <c r="C666" i="3" s="1"/>
  <c r="D666" i="3" s="1"/>
  <c r="C671" i="3" a="1"/>
  <c r="C671" i="3" s="1"/>
  <c r="D671" i="3" s="1"/>
  <c r="C693" i="3" a="1"/>
  <c r="C693" i="3" s="1"/>
  <c r="D693" i="3" s="1"/>
  <c r="C711" i="3" a="1"/>
  <c r="C711" i="3" s="1"/>
  <c r="D711" i="3" s="1"/>
  <c r="C729" i="3" a="1"/>
  <c r="C729" i="3" s="1"/>
  <c r="D729" i="3" s="1"/>
  <c r="C733" i="3" a="1"/>
  <c r="C733" i="3" s="1"/>
  <c r="D733" i="3" s="1"/>
  <c r="C770" i="3" a="1"/>
  <c r="C770" i="3" s="1"/>
  <c r="D770" i="3" s="1"/>
  <c r="C774" i="3" a="1"/>
  <c r="C774" i="3" s="1"/>
  <c r="D774" i="3" s="1"/>
  <c r="C778" i="3" a="1"/>
  <c r="C778" i="3" s="1"/>
  <c r="D778" i="3" s="1"/>
  <c r="C799" i="3" a="1"/>
  <c r="C799" i="3" s="1"/>
  <c r="D799" i="3" s="1"/>
  <c r="C28" i="3" a="1"/>
  <c r="C28" i="3" s="1"/>
  <c r="C38" i="3" a="1"/>
  <c r="C38" i="3" s="1"/>
  <c r="C48" i="3" a="1"/>
  <c r="C48" i="3" s="1"/>
  <c r="C55" i="3" a="1"/>
  <c r="C55" i="3" s="1"/>
  <c r="C63" i="3" a="1"/>
  <c r="C63" i="3" s="1"/>
  <c r="C71" i="3" a="1"/>
  <c r="C71" i="3" s="1"/>
  <c r="C84" i="3" a="1"/>
  <c r="C84" i="3" s="1"/>
  <c r="C90" i="3" a="1"/>
  <c r="C90" i="3" s="1"/>
  <c r="C103" i="3" a="1"/>
  <c r="C103" i="3" s="1"/>
  <c r="C110" i="3" a="1"/>
  <c r="C110" i="3" s="1"/>
  <c r="C123" i="3" a="1"/>
  <c r="C123" i="3" s="1"/>
  <c r="D123" i="3" s="1"/>
  <c r="C136" i="3" a="1"/>
  <c r="C136" i="3" s="1"/>
  <c r="D136" i="3" s="1"/>
  <c r="C149" i="3" a="1"/>
  <c r="C149" i="3" s="1"/>
  <c r="D149" i="3" s="1"/>
  <c r="C155" i="3" a="1"/>
  <c r="C155" i="3" s="1"/>
  <c r="D155" i="3" s="1"/>
  <c r="C192" i="3" a="1"/>
  <c r="C192" i="3" s="1"/>
  <c r="D192" i="3" s="1"/>
  <c r="C208" i="3" a="1"/>
  <c r="C208" i="3" s="1"/>
  <c r="D208" i="3" s="1"/>
  <c r="C213" i="3" a="1"/>
  <c r="C213" i="3" s="1"/>
  <c r="D213" i="3" s="1"/>
  <c r="C218" i="3" a="1"/>
  <c r="C218" i="3" s="1"/>
  <c r="D218" i="3" s="1"/>
  <c r="C223" i="3" a="1"/>
  <c r="C223" i="3" s="1"/>
  <c r="D223" i="3" s="1"/>
  <c r="C234" i="3" a="1"/>
  <c r="C234" i="3" s="1"/>
  <c r="D234" i="3" s="1"/>
  <c r="C239" i="3" a="1"/>
  <c r="C239" i="3" s="1"/>
  <c r="D239" i="3" s="1"/>
  <c r="C244" i="3" a="1"/>
  <c r="C244" i="3" s="1"/>
  <c r="D244" i="3" s="1"/>
  <c r="C249" i="3" a="1"/>
  <c r="C249" i="3" s="1"/>
  <c r="D249" i="3" s="1"/>
  <c r="C264" i="3" a="1"/>
  <c r="C264" i="3" s="1"/>
  <c r="D264" i="3" s="1"/>
  <c r="C275" i="3" a="1"/>
  <c r="C275" i="3" s="1"/>
  <c r="D275" i="3" s="1"/>
  <c r="C280" i="3" a="1"/>
  <c r="C280" i="3" s="1"/>
  <c r="D280" i="3" s="1"/>
  <c r="C285" i="3" a="1"/>
  <c r="C285" i="3" s="1"/>
  <c r="D285" i="3" s="1"/>
  <c r="C291" i="3" a="1"/>
  <c r="C291" i="3" s="1"/>
  <c r="D291" i="3" s="1"/>
  <c r="C296" i="3" a="1"/>
  <c r="C296" i="3" s="1"/>
  <c r="D296" i="3" s="1"/>
  <c r="C307" i="3" a="1"/>
  <c r="C307" i="3" s="1"/>
  <c r="D307" i="3" s="1"/>
  <c r="C312" i="3" a="1"/>
  <c r="C312" i="3" s="1"/>
  <c r="D312" i="3" s="1"/>
  <c r="C322" i="3" a="1"/>
  <c r="C322" i="3" s="1"/>
  <c r="D322" i="3" s="1"/>
  <c r="C327" i="3" a="1"/>
  <c r="C327" i="3" s="1"/>
  <c r="D327" i="3" s="1"/>
  <c r="C338" i="3" a="1"/>
  <c r="C338" i="3" s="1"/>
  <c r="D338" i="3" s="1"/>
  <c r="C347" i="3" a="1"/>
  <c r="C347" i="3" s="1"/>
  <c r="D347" i="3" s="1"/>
  <c r="C352" i="3" a="1"/>
  <c r="C352" i="3" s="1"/>
  <c r="D352" i="3" s="1"/>
  <c r="C357" i="3" a="1"/>
  <c r="C357" i="3" s="1"/>
  <c r="D357" i="3" s="1"/>
  <c r="C362" i="3" a="1"/>
  <c r="C362" i="3" s="1"/>
  <c r="D362" i="3" s="1"/>
  <c r="C368" i="3" a="1"/>
  <c r="C368" i="3" s="1"/>
  <c r="D368" i="3" s="1"/>
  <c r="C373" i="3" a="1"/>
  <c r="C373" i="3" s="1"/>
  <c r="D373" i="3" s="1"/>
  <c r="C378" i="3" a="1"/>
  <c r="C378" i="3" s="1"/>
  <c r="D378" i="3" s="1"/>
  <c r="C384" i="3" a="1"/>
  <c r="C384" i="3" s="1"/>
  <c r="D384" i="3" s="1"/>
  <c r="C389" i="3" a="1"/>
  <c r="C389" i="3" s="1"/>
  <c r="D389" i="3" s="1"/>
  <c r="C394" i="3" a="1"/>
  <c r="C394" i="3" s="1"/>
  <c r="D394" i="3" s="1"/>
  <c r="C400" i="3" a="1"/>
  <c r="C400" i="3" s="1"/>
  <c r="D400" i="3" s="1"/>
  <c r="C40" i="3" a="1"/>
  <c r="C40" i="3" s="1"/>
  <c r="C49" i="3" a="1"/>
  <c r="C49" i="3" s="1"/>
  <c r="C65" i="3" a="1"/>
  <c r="C65" i="3" s="1"/>
  <c r="C967" i="3" a="1"/>
  <c r="C967" i="3" s="1"/>
  <c r="D967" i="3" s="1"/>
  <c r="C429" i="3" a="1"/>
  <c r="C429" i="3" s="1"/>
  <c r="D429" i="3" s="1"/>
  <c r="C507" i="3" a="1"/>
  <c r="C507" i="3" s="1"/>
  <c r="D507" i="3" s="1"/>
  <c r="C533" i="3" a="1"/>
  <c r="C533" i="3" s="1"/>
  <c r="D533" i="3" s="1"/>
  <c r="C581" i="3" a="1"/>
  <c r="C581" i="3" s="1"/>
  <c r="D581" i="3" s="1"/>
  <c r="C613" i="3" a="1"/>
  <c r="C613" i="3" s="1"/>
  <c r="D613" i="3" s="1"/>
  <c r="C645" i="3" a="1"/>
  <c r="C645" i="3" s="1"/>
  <c r="D645" i="3" s="1"/>
  <c r="C677" i="3" a="1"/>
  <c r="C677" i="3" s="1"/>
  <c r="D677" i="3" s="1"/>
  <c r="C707" i="3" a="1"/>
  <c r="C707" i="3" s="1"/>
  <c r="D707" i="3" s="1"/>
  <c r="C716" i="3" a="1"/>
  <c r="C716" i="3" s="1"/>
  <c r="D716" i="3" s="1"/>
  <c r="C754" i="3" a="1"/>
  <c r="C754" i="3" s="1"/>
  <c r="D754" i="3" s="1"/>
  <c r="C758" i="3" a="1"/>
  <c r="C758" i="3" s="1"/>
  <c r="D758" i="3" s="1"/>
  <c r="C762" i="3" a="1"/>
  <c r="C762" i="3" s="1"/>
  <c r="D762" i="3" s="1"/>
  <c r="C783" i="3" a="1"/>
  <c r="C783" i="3" s="1"/>
  <c r="D783" i="3" s="1"/>
  <c r="C787" i="3" a="1"/>
  <c r="C787" i="3" s="1"/>
  <c r="D787" i="3" s="1"/>
  <c r="C791" i="3" a="1"/>
  <c r="C791" i="3" s="1"/>
  <c r="D791" i="3" s="1"/>
  <c r="C29" i="3" a="1"/>
  <c r="C29" i="3" s="1"/>
  <c r="C479" i="3" a="1"/>
  <c r="C479" i="3" s="1"/>
  <c r="D479" i="3" s="1"/>
  <c r="C497" i="3" a="1"/>
  <c r="C497" i="3" s="1"/>
  <c r="D497" i="3" s="1"/>
  <c r="C527" i="3" a="1"/>
  <c r="C527" i="3" s="1"/>
  <c r="D527" i="3" s="1"/>
  <c r="C565" i="3" a="1"/>
  <c r="C565" i="3" s="1"/>
  <c r="D565" i="3" s="1"/>
  <c r="C576" i="3" a="1"/>
  <c r="C576" i="3" s="1"/>
  <c r="D576" i="3" s="1"/>
  <c r="C592" i="3" a="1"/>
  <c r="C592" i="3" s="1"/>
  <c r="D592" i="3" s="1"/>
  <c r="C598" i="3" a="1"/>
  <c r="C598" i="3" s="1"/>
  <c r="D598" i="3" s="1"/>
  <c r="C608" i="3" a="1"/>
  <c r="C608" i="3" s="1"/>
  <c r="D608" i="3" s="1"/>
  <c r="C624" i="3" a="1"/>
  <c r="C624" i="3" s="1"/>
  <c r="D624" i="3" s="1"/>
  <c r="C630" i="3" a="1"/>
  <c r="C630" i="3" s="1"/>
  <c r="D630" i="3" s="1"/>
  <c r="C640" i="3" a="1"/>
  <c r="C640" i="3" s="1"/>
  <c r="D640" i="3" s="1"/>
  <c r="C656" i="3" a="1"/>
  <c r="C656" i="3" s="1"/>
  <c r="D656" i="3" s="1"/>
  <c r="C662" i="3" a="1"/>
  <c r="C662" i="3" s="1"/>
  <c r="D662" i="3" s="1"/>
  <c r="C672" i="3" a="1"/>
  <c r="C672" i="3" s="1"/>
  <c r="D672" i="3" s="1"/>
  <c r="C688" i="3" a="1"/>
  <c r="C688" i="3" s="1"/>
  <c r="D688" i="3" s="1"/>
  <c r="C698" i="3" a="1"/>
  <c r="C698" i="3" s="1"/>
  <c r="D698" i="3" s="1"/>
  <c r="C703" i="3" a="1"/>
  <c r="C703" i="3" s="1"/>
  <c r="D703" i="3" s="1"/>
  <c r="C738" i="3" a="1"/>
  <c r="C738" i="3" s="1"/>
  <c r="D738" i="3" s="1"/>
  <c r="C742" i="3" a="1"/>
  <c r="C742" i="3" s="1"/>
  <c r="D742" i="3" s="1"/>
  <c r="C746" i="3" a="1"/>
  <c r="C746" i="3" s="1"/>
  <c r="D746" i="3" s="1"/>
  <c r="C767" i="3" a="1"/>
  <c r="C767" i="3" s="1"/>
  <c r="D767" i="3" s="1"/>
  <c r="C771" i="3" a="1"/>
  <c r="C771" i="3" s="1"/>
  <c r="D771" i="3" s="1"/>
  <c r="C775" i="3" a="1"/>
  <c r="C775" i="3" s="1"/>
  <c r="D775" i="3" s="1"/>
  <c r="C796" i="3" a="1"/>
  <c r="C796" i="3" s="1"/>
  <c r="D796" i="3" s="1"/>
  <c r="C31" i="3" a="1"/>
  <c r="C31" i="3" s="1"/>
  <c r="C517" i="3" a="1"/>
  <c r="C517" i="3" s="1"/>
  <c r="D517" i="3" s="1"/>
  <c r="C588" i="3" a="1"/>
  <c r="C588" i="3" s="1"/>
  <c r="D588" i="3" s="1"/>
  <c r="C604" i="3" a="1"/>
  <c r="C604" i="3" s="1"/>
  <c r="D604" i="3" s="1"/>
  <c r="C620" i="3" a="1"/>
  <c r="C620" i="3" s="1"/>
  <c r="D620" i="3" s="1"/>
  <c r="C636" i="3" a="1"/>
  <c r="C636" i="3" s="1"/>
  <c r="D636" i="3" s="1"/>
  <c r="C652" i="3" a="1"/>
  <c r="C652" i="3" s="1"/>
  <c r="D652" i="3" s="1"/>
  <c r="C668" i="3" a="1"/>
  <c r="C668" i="3" s="1"/>
  <c r="D668" i="3" s="1"/>
  <c r="C684" i="3" a="1"/>
  <c r="C684" i="3" s="1"/>
  <c r="D684" i="3" s="1"/>
  <c r="C713" i="3" a="1"/>
  <c r="C713" i="3" s="1"/>
  <c r="D713" i="3" s="1"/>
  <c r="C722" i="3" a="1"/>
  <c r="C722" i="3" s="1"/>
  <c r="D722" i="3" s="1"/>
  <c r="C726" i="3" a="1"/>
  <c r="C726" i="3" s="1"/>
  <c r="D726" i="3" s="1"/>
  <c r="C730" i="3" a="1"/>
  <c r="C730" i="3" s="1"/>
  <c r="D730" i="3" s="1"/>
  <c r="C751" i="3" a="1"/>
  <c r="C751" i="3" s="1"/>
  <c r="D751" i="3" s="1"/>
  <c r="C755" i="3" a="1"/>
  <c r="C755" i="3" s="1"/>
  <c r="D755" i="3" s="1"/>
  <c r="C759" i="3" a="1"/>
  <c r="C759" i="3" s="1"/>
  <c r="D759" i="3" s="1"/>
  <c r="C780" i="3" a="1"/>
  <c r="C780" i="3" s="1"/>
  <c r="D780" i="3" s="1"/>
  <c r="C800" i="3" a="1"/>
  <c r="C800" i="3" s="1"/>
  <c r="D800" i="3" s="1"/>
  <c r="C33" i="3" a="1"/>
  <c r="C33" i="3" s="1"/>
  <c r="C51" i="3" a="1"/>
  <c r="C51" i="3" s="1"/>
  <c r="C59" i="3" a="1"/>
  <c r="C59" i="3" s="1"/>
  <c r="C66" i="3" a="1"/>
  <c r="C66" i="3" s="1"/>
  <c r="C74" i="3" a="1"/>
  <c r="C74" i="3" s="1"/>
  <c r="C80" i="3" a="1"/>
  <c r="C80" i="3" s="1"/>
  <c r="C86" i="3" a="1"/>
  <c r="C86" i="3" s="1"/>
  <c r="C93" i="3" a="1"/>
  <c r="C93" i="3" s="1"/>
  <c r="C106" i="3" a="1"/>
  <c r="C106" i="3" s="1"/>
  <c r="C112" i="3" a="1"/>
  <c r="C112" i="3" s="1"/>
  <c r="C118" i="3" a="1"/>
  <c r="C118" i="3" s="1"/>
  <c r="C132" i="3" a="1"/>
  <c r="C132" i="3" s="1"/>
  <c r="D132" i="3" s="1"/>
  <c r="C145" i="3" a="1"/>
  <c r="C145" i="3" s="1"/>
  <c r="D145" i="3" s="1"/>
  <c r="C151" i="3" a="1"/>
  <c r="C151" i="3" s="1"/>
  <c r="D151" i="3" s="1"/>
  <c r="C157" i="3" a="1"/>
  <c r="C157" i="3" s="1"/>
  <c r="D157" i="3" s="1"/>
  <c r="C171" i="3" a="1"/>
  <c r="C171" i="3" s="1"/>
  <c r="D171" i="3" s="1"/>
  <c r="C176" i="3" a="1"/>
  <c r="C176" i="3" s="1"/>
  <c r="D176" i="3" s="1"/>
  <c r="C188" i="3" a="1"/>
  <c r="C188" i="3" s="1"/>
  <c r="D188" i="3" s="1"/>
  <c r="C194" i="3" a="1"/>
  <c r="C194" i="3" s="1"/>
  <c r="D194" i="3" s="1"/>
  <c r="C205" i="3" a="1"/>
  <c r="C205" i="3" s="1"/>
  <c r="D205" i="3" s="1"/>
  <c r="C210" i="3" a="1"/>
  <c r="C210" i="3" s="1"/>
  <c r="D210" i="3" s="1"/>
  <c r="C215" i="3" a="1"/>
  <c r="C215" i="3" s="1"/>
  <c r="D215" i="3" s="1"/>
  <c r="C220" i="3" a="1"/>
  <c r="C220" i="3" s="1"/>
  <c r="D220" i="3" s="1"/>
  <c r="C230" i="3" a="1"/>
  <c r="C230" i="3" s="1"/>
  <c r="D230" i="3" s="1"/>
  <c r="C236" i="3" a="1"/>
  <c r="C236" i="3" s="1"/>
  <c r="D236" i="3" s="1"/>
  <c r="C251" i="3" a="1"/>
  <c r="C251" i="3" s="1"/>
  <c r="D251" i="3" s="1"/>
  <c r="C256" i="3" a="1"/>
  <c r="C256" i="3" s="1"/>
  <c r="D256" i="3" s="1"/>
  <c r="C261" i="3" a="1"/>
  <c r="C261" i="3" s="1"/>
  <c r="D261" i="3" s="1"/>
  <c r="C267" i="3" a="1"/>
  <c r="C267" i="3" s="1"/>
  <c r="D267" i="3" s="1"/>
  <c r="C287" i="3" a="1"/>
  <c r="C287" i="3" s="1"/>
  <c r="D287" i="3" s="1"/>
  <c r="C293" i="3" a="1"/>
  <c r="C293" i="3" s="1"/>
  <c r="D293" i="3" s="1"/>
  <c r="C299" i="3" a="1"/>
  <c r="C299" i="3" s="1"/>
  <c r="D299" i="3" s="1"/>
  <c r="C318" i="3" a="1"/>
  <c r="C318" i="3" s="1"/>
  <c r="D318" i="3" s="1"/>
  <c r="C324" i="3" a="1"/>
  <c r="C324" i="3" s="1"/>
  <c r="D324" i="3" s="1"/>
  <c r="C329" i="3" a="1"/>
  <c r="C329" i="3" s="1"/>
  <c r="D329" i="3" s="1"/>
  <c r="C335" i="3" a="1"/>
  <c r="C335" i="3" s="1"/>
  <c r="D335" i="3" s="1"/>
  <c r="C340" i="3" a="1"/>
  <c r="C340" i="3" s="1"/>
  <c r="D340" i="3" s="1"/>
  <c r="C344" i="3" a="1"/>
  <c r="C344" i="3" s="1"/>
  <c r="D344" i="3" s="1"/>
  <c r="C359" i="3" a="1"/>
  <c r="C359" i="3" s="1"/>
  <c r="D359" i="3" s="1"/>
  <c r="C375" i="3" a="1"/>
  <c r="C375" i="3" s="1"/>
  <c r="D375" i="3" s="1"/>
  <c r="C391" i="3" a="1"/>
  <c r="C391" i="3" s="1"/>
  <c r="D391" i="3" s="1"/>
  <c r="C1018" i="3" a="1"/>
  <c r="C1018" i="3" s="1"/>
  <c r="D1018" i="3" s="1"/>
  <c r="C50" i="3" a="1"/>
  <c r="C50" i="3" s="1"/>
  <c r="C67" i="3" a="1"/>
  <c r="C67" i="3" s="1"/>
  <c r="C81" i="3" a="1"/>
  <c r="C81" i="3" s="1"/>
  <c r="C107" i="3" a="1"/>
  <c r="C107" i="3" s="1"/>
  <c r="C120" i="3" a="1"/>
  <c r="C120" i="3" s="1"/>
  <c r="C133" i="3" a="1"/>
  <c r="C133" i="3" s="1"/>
  <c r="D133" i="3" s="1"/>
  <c r="C146" i="3" a="1"/>
  <c r="C146" i="3" s="1"/>
  <c r="D146" i="3" s="1"/>
  <c r="C182" i="3" a="1"/>
  <c r="C182" i="3" s="1"/>
  <c r="D182" i="3" s="1"/>
  <c r="C195" i="3" a="1"/>
  <c r="C195" i="3" s="1"/>
  <c r="D195" i="3" s="1"/>
  <c r="C216" i="3" a="1"/>
  <c r="C216" i="3" s="1"/>
  <c r="D216" i="3" s="1"/>
  <c r="C226" i="3" a="1"/>
  <c r="C226" i="3" s="1"/>
  <c r="D226" i="3" s="1"/>
  <c r="C246" i="3" a="1"/>
  <c r="C246" i="3" s="1"/>
  <c r="D246" i="3" s="1"/>
  <c r="C257" i="3" a="1"/>
  <c r="C257" i="3" s="1"/>
  <c r="D257" i="3" s="1"/>
  <c r="C277" i="3" a="1"/>
  <c r="C277" i="3" s="1"/>
  <c r="D277" i="3" s="1"/>
  <c r="C288" i="3" a="1"/>
  <c r="C288" i="3" s="1"/>
  <c r="D288" i="3" s="1"/>
  <c r="C309" i="3" a="1"/>
  <c r="C309" i="3" s="1"/>
  <c r="D309" i="3" s="1"/>
  <c r="C319" i="3" a="1"/>
  <c r="C319" i="3" s="1"/>
  <c r="D319" i="3" s="1"/>
  <c r="C330" i="3" a="1"/>
  <c r="C330" i="3" s="1"/>
  <c r="D330" i="3" s="1"/>
  <c r="C349" i="3" a="1"/>
  <c r="C349" i="3" s="1"/>
  <c r="D349" i="3" s="1"/>
  <c r="C360" i="3" a="1"/>
  <c r="C360" i="3" s="1"/>
  <c r="D360" i="3" s="1"/>
  <c r="C370" i="3" a="1"/>
  <c r="C370" i="3" s="1"/>
  <c r="D370" i="3" s="1"/>
  <c r="C381" i="3" a="1"/>
  <c r="C381" i="3" s="1"/>
  <c r="D381" i="3" s="1"/>
  <c r="C392" i="3" a="1"/>
  <c r="C392" i="3" s="1"/>
  <c r="D392" i="3" s="1"/>
  <c r="C126" i="3" a="1"/>
  <c r="C126" i="3" s="1"/>
  <c r="D126" i="3" s="1"/>
  <c r="C314" i="3" a="1"/>
  <c r="C314" i="3" s="1"/>
  <c r="D314" i="3" s="1"/>
  <c r="C376" i="3" a="1"/>
  <c r="C376" i="3" s="1"/>
  <c r="D376" i="3" s="1"/>
  <c r="C695" i="3" a="1"/>
  <c r="C695" i="3" s="1"/>
  <c r="D695" i="3" s="1"/>
  <c r="C181" i="3" a="1"/>
  <c r="C181" i="3" s="1"/>
  <c r="D181" i="3" s="1"/>
  <c r="C286" i="3" a="1"/>
  <c r="C286" i="3" s="1"/>
  <c r="D286" i="3" s="1"/>
  <c r="C358" i="3" a="1"/>
  <c r="C358" i="3" s="1"/>
  <c r="D358" i="3" s="1"/>
  <c r="C463" i="3" a="1"/>
  <c r="C463" i="3" s="1"/>
  <c r="C513" i="3" a="1"/>
  <c r="C513" i="3" s="1"/>
  <c r="D513" i="3" s="1"/>
  <c r="C631" i="3" a="1"/>
  <c r="C631" i="3" s="1"/>
  <c r="D631" i="3" s="1"/>
  <c r="C653" i="3" a="1"/>
  <c r="C653" i="3" s="1"/>
  <c r="D653" i="3" s="1"/>
  <c r="C743" i="3" a="1"/>
  <c r="C743" i="3" s="1"/>
  <c r="D743" i="3" s="1"/>
  <c r="C777" i="3" a="1"/>
  <c r="C777" i="3" s="1"/>
  <c r="D777" i="3" s="1"/>
  <c r="C52" i="3" a="1"/>
  <c r="C52" i="3" s="1"/>
  <c r="C82" i="3" a="1"/>
  <c r="C82" i="3" s="1"/>
  <c r="C94" i="3" a="1"/>
  <c r="C94" i="3" s="1"/>
  <c r="C147" i="3" a="1"/>
  <c r="C147" i="3" s="1"/>
  <c r="D147" i="3" s="1"/>
  <c r="C159" i="3" a="1"/>
  <c r="C159" i="3" s="1"/>
  <c r="D159" i="3" s="1"/>
  <c r="C172" i="3" a="1"/>
  <c r="C172" i="3" s="1"/>
  <c r="D172" i="3" s="1"/>
  <c r="C183" i="3" a="1"/>
  <c r="C183" i="3" s="1"/>
  <c r="D183" i="3" s="1"/>
  <c r="C206" i="3" a="1"/>
  <c r="C206" i="3" s="1"/>
  <c r="D206" i="3" s="1"/>
  <c r="C227" i="3" a="1"/>
  <c r="C227" i="3" s="1"/>
  <c r="D227" i="3" s="1"/>
  <c r="C237" i="3" a="1"/>
  <c r="C237" i="3" s="1"/>
  <c r="D237" i="3" s="1"/>
  <c r="C247" i="3" a="1"/>
  <c r="C247" i="3" s="1"/>
  <c r="D247" i="3" s="1"/>
  <c r="C268" i="3" a="1"/>
  <c r="C268" i="3" s="1"/>
  <c r="D268" i="3" s="1"/>
  <c r="C289" i="3" a="1"/>
  <c r="C289" i="3" s="1"/>
  <c r="D289" i="3" s="1"/>
  <c r="C300" i="3" a="1"/>
  <c r="C300" i="3" s="1"/>
  <c r="D300" i="3" s="1"/>
  <c r="C320" i="3" a="1"/>
  <c r="C320" i="3" s="1"/>
  <c r="D320" i="3" s="1"/>
  <c r="C331" i="3" a="1"/>
  <c r="C331" i="3" s="1"/>
  <c r="D331" i="3" s="1"/>
  <c r="C341" i="3" a="1"/>
  <c r="C341" i="3" s="1"/>
  <c r="D341" i="3" s="1"/>
  <c r="C371" i="3" a="1"/>
  <c r="C371" i="3" s="1"/>
  <c r="D371" i="3" s="1"/>
  <c r="C113" i="3" a="1"/>
  <c r="C113" i="3" s="1"/>
  <c r="C241" i="3" a="1"/>
  <c r="C241" i="3" s="1"/>
  <c r="D241" i="3" s="1"/>
  <c r="C282" i="3" a="1"/>
  <c r="C282" i="3" s="1"/>
  <c r="D282" i="3" s="1"/>
  <c r="C354" i="3" a="1"/>
  <c r="C354" i="3" s="1"/>
  <c r="D354" i="3" s="1"/>
  <c r="C386" i="3" a="1"/>
  <c r="C386" i="3" s="1"/>
  <c r="D386" i="3" s="1"/>
  <c r="C748" i="3" a="1"/>
  <c r="C748" i="3" s="1"/>
  <c r="D748" i="3" s="1"/>
  <c r="C43" i="3" a="1"/>
  <c r="C43" i="3" s="1"/>
  <c r="C276" i="3" a="1"/>
  <c r="C276" i="3" s="1"/>
  <c r="D276" i="3" s="1"/>
  <c r="C348" i="3" a="1"/>
  <c r="C348" i="3" s="1"/>
  <c r="D348" i="3" s="1"/>
  <c r="C390" i="3" a="1"/>
  <c r="C390" i="3" s="1"/>
  <c r="D390" i="3" s="1"/>
  <c r="C457" i="3" a="1"/>
  <c r="C457" i="3" s="1"/>
  <c r="D457" i="3" s="1"/>
  <c r="C647" i="3" a="1"/>
  <c r="C647" i="3" s="1"/>
  <c r="D647" i="3" s="1"/>
  <c r="C764" i="3" a="1"/>
  <c r="C764" i="3" s="1"/>
  <c r="D764" i="3" s="1"/>
  <c r="C784" i="3" a="1"/>
  <c r="C784" i="3" s="1"/>
  <c r="D784" i="3" s="1"/>
  <c r="C53" i="3" a="1"/>
  <c r="C53" i="3" s="1"/>
  <c r="C72" i="3" a="1"/>
  <c r="C72" i="3" s="1"/>
  <c r="C98" i="3" a="1"/>
  <c r="C98" i="3" s="1"/>
  <c r="C111" i="3" a="1"/>
  <c r="C111" i="3" s="1"/>
  <c r="C124" i="3" a="1"/>
  <c r="C124" i="3" s="1"/>
  <c r="D124" i="3" s="1"/>
  <c r="C138" i="3" a="1"/>
  <c r="C138" i="3" s="1"/>
  <c r="D138" i="3" s="1"/>
  <c r="C162" i="3" a="1"/>
  <c r="C162" i="3" s="1"/>
  <c r="D162" i="3" s="1"/>
  <c r="C174" i="3" a="1"/>
  <c r="C174" i="3" s="1"/>
  <c r="D174" i="3" s="1"/>
  <c r="C186" i="3" a="1"/>
  <c r="C186" i="3" s="1"/>
  <c r="D186" i="3" s="1"/>
  <c r="C198" i="3" a="1"/>
  <c r="C198" i="3" s="1"/>
  <c r="D198" i="3" s="1"/>
  <c r="C219" i="3" a="1"/>
  <c r="C219" i="3" s="1"/>
  <c r="D219" i="3" s="1"/>
  <c r="C229" i="3" a="1"/>
  <c r="C229" i="3" s="1"/>
  <c r="D229" i="3" s="1"/>
  <c r="C260" i="3" a="1"/>
  <c r="C260" i="3" s="1"/>
  <c r="D260" i="3" s="1"/>
  <c r="C270" i="3" a="1"/>
  <c r="C270" i="3" s="1"/>
  <c r="D270" i="3" s="1"/>
  <c r="C302" i="3" a="1"/>
  <c r="C302" i="3" s="1"/>
  <c r="D302" i="3" s="1"/>
  <c r="C323" i="3" a="1"/>
  <c r="C323" i="3" s="1"/>
  <c r="D323" i="3" s="1"/>
  <c r="C333" i="3" a="1"/>
  <c r="C333" i="3" s="1"/>
  <c r="D333" i="3" s="1"/>
  <c r="C343" i="3" a="1"/>
  <c r="C343" i="3" s="1"/>
  <c r="D343" i="3" s="1"/>
  <c r="C363" i="3" a="1"/>
  <c r="C363" i="3" s="1"/>
  <c r="D363" i="3" s="1"/>
  <c r="C395" i="3" a="1"/>
  <c r="C395" i="3" s="1"/>
  <c r="D395" i="3" s="1"/>
  <c r="C739" i="3" a="1"/>
  <c r="C739" i="3" s="1"/>
  <c r="D739" i="3" s="1"/>
  <c r="C797" i="3" a="1"/>
  <c r="C797" i="3" s="1"/>
  <c r="D797" i="3" s="1"/>
  <c r="C34" i="3" a="1"/>
  <c r="C34" i="3" s="1"/>
  <c r="C73" i="3" a="1"/>
  <c r="C73" i="3" s="1"/>
  <c r="C99" i="3" a="1"/>
  <c r="C99" i="3" s="1"/>
  <c r="C139" i="3" a="1"/>
  <c r="C139" i="3" s="1"/>
  <c r="D139" i="3" s="1"/>
  <c r="C150" i="3" a="1"/>
  <c r="C150" i="3" s="1"/>
  <c r="D150" i="3" s="1"/>
  <c r="C163" i="3" a="1"/>
  <c r="C163" i="3" s="1"/>
  <c r="D163" i="3" s="1"/>
  <c r="C187" i="3" a="1"/>
  <c r="C187" i="3" s="1"/>
  <c r="D187" i="3" s="1"/>
  <c r="C199" i="3" a="1"/>
  <c r="C199" i="3" s="1"/>
  <c r="D199" i="3" s="1"/>
  <c r="C209" i="3" a="1"/>
  <c r="C209" i="3" s="1"/>
  <c r="D209" i="3" s="1"/>
  <c r="C240" i="3" a="1"/>
  <c r="C240" i="3" s="1"/>
  <c r="D240" i="3" s="1"/>
  <c r="C250" i="3" a="1"/>
  <c r="C250" i="3" s="1"/>
  <c r="D250" i="3" s="1"/>
  <c r="C271" i="3" a="1"/>
  <c r="C271" i="3" s="1"/>
  <c r="D271" i="3" s="1"/>
  <c r="C292" i="3" a="1"/>
  <c r="C292" i="3" s="1"/>
  <c r="D292" i="3" s="1"/>
  <c r="C303" i="3" a="1"/>
  <c r="C303" i="3" s="1"/>
  <c r="D303" i="3" s="1"/>
  <c r="C313" i="3" a="1"/>
  <c r="C313" i="3" s="1"/>
  <c r="D313" i="3" s="1"/>
  <c r="C334" i="3" a="1"/>
  <c r="C334" i="3" s="1"/>
  <c r="D334" i="3" s="1"/>
  <c r="C353" i="3" a="1"/>
  <c r="C353" i="3" s="1"/>
  <c r="D353" i="3" s="1"/>
  <c r="C364" i="3" a="1"/>
  <c r="C364" i="3" s="1"/>
  <c r="D364" i="3" s="1"/>
  <c r="C374" i="3" a="1"/>
  <c r="C374" i="3" s="1"/>
  <c r="D374" i="3" s="1"/>
  <c r="C385" i="3" a="1"/>
  <c r="C385" i="3" s="1"/>
  <c r="D385" i="3" s="1"/>
  <c r="C396" i="3" a="1"/>
  <c r="C396" i="3" s="1"/>
  <c r="D396" i="3" s="1"/>
  <c r="C57" i="3" a="1"/>
  <c r="C57" i="3" s="1"/>
  <c r="C152" i="3" a="1"/>
  <c r="C152" i="3" s="1"/>
  <c r="D152" i="3" s="1"/>
  <c r="C165" i="3" a="1"/>
  <c r="C165" i="3" s="1"/>
  <c r="D165" i="3" s="1"/>
  <c r="C211" i="3" a="1"/>
  <c r="C211" i="3" s="1"/>
  <c r="D211" i="3" s="1"/>
  <c r="C231" i="3" a="1"/>
  <c r="C231" i="3" s="1"/>
  <c r="D231" i="3" s="1"/>
  <c r="C272" i="3" a="1"/>
  <c r="C272" i="3" s="1"/>
  <c r="D272" i="3" s="1"/>
  <c r="C365" i="3" a="1"/>
  <c r="C365" i="3" s="1"/>
  <c r="D365" i="3" s="1"/>
  <c r="C397" i="3" a="1"/>
  <c r="C397" i="3" s="1"/>
  <c r="D397" i="3" s="1"/>
  <c r="C723" i="3" a="1"/>
  <c r="C723" i="3" s="1"/>
  <c r="D723" i="3" s="1"/>
  <c r="C105" i="3" a="1"/>
  <c r="C105" i="3" s="1"/>
  <c r="C245" i="3" a="1"/>
  <c r="C245" i="3" s="1"/>
  <c r="D245" i="3" s="1"/>
  <c r="C308" i="3" a="1"/>
  <c r="C308" i="3" s="1"/>
  <c r="D308" i="3" s="1"/>
  <c r="C369" i="3" a="1"/>
  <c r="C369" i="3" s="1"/>
  <c r="D369" i="3" s="1"/>
  <c r="C589" i="3" a="1"/>
  <c r="C589" i="3" s="1"/>
  <c r="D589" i="3" s="1"/>
  <c r="C56" i="3" a="1"/>
  <c r="C56" i="3" s="1"/>
  <c r="C281" i="3" a="1"/>
  <c r="C281" i="3" s="1"/>
  <c r="D281" i="3" s="1"/>
  <c r="C225" i="3" a="1"/>
  <c r="C225" i="3" s="1"/>
  <c r="D225" i="3" s="1"/>
  <c r="C328" i="3" a="1"/>
  <c r="C328" i="3" s="1"/>
  <c r="D328" i="3" s="1"/>
  <c r="C431" i="3" a="1"/>
  <c r="C431" i="3" s="1"/>
  <c r="D431" i="3" s="1"/>
  <c r="C509" i="3" a="1"/>
  <c r="C509" i="3" s="1"/>
  <c r="C561" i="3" a="1"/>
  <c r="C561" i="3" s="1"/>
  <c r="D561" i="3" s="1"/>
  <c r="C583" i="3" a="1"/>
  <c r="C583" i="3" s="1"/>
  <c r="D583" i="3" s="1"/>
  <c r="C663" i="3" a="1"/>
  <c r="C663" i="3" s="1"/>
  <c r="D663" i="3" s="1"/>
  <c r="C685" i="3" a="1"/>
  <c r="C685" i="3" s="1"/>
  <c r="D685" i="3" s="1"/>
  <c r="C727" i="3" a="1"/>
  <c r="C727" i="3" s="1"/>
  <c r="D727" i="3" s="1"/>
  <c r="C35" i="3" a="1"/>
  <c r="C35" i="3" s="1"/>
  <c r="C87" i="3" a="1"/>
  <c r="C87" i="3" s="1"/>
  <c r="C100" i="3" a="1"/>
  <c r="C100" i="3" s="1"/>
  <c r="C140" i="3" a="1"/>
  <c r="C140" i="3" s="1"/>
  <c r="D140" i="3" s="1"/>
  <c r="C200" i="3" a="1"/>
  <c r="C200" i="3" s="1"/>
  <c r="D200" i="3" s="1"/>
  <c r="C304" i="3" a="1"/>
  <c r="C304" i="3" s="1"/>
  <c r="D304" i="3" s="1"/>
  <c r="C541" i="3" a="1"/>
  <c r="C541" i="3" s="1"/>
  <c r="D541" i="3" s="1"/>
  <c r="C169" i="3" a="1"/>
  <c r="C169" i="3" s="1"/>
  <c r="D169" i="3" s="1"/>
  <c r="C298" i="3" a="1"/>
  <c r="C298" i="3" s="1"/>
  <c r="D298" i="3" s="1"/>
  <c r="C679" i="3" a="1"/>
  <c r="C679" i="3" s="1"/>
  <c r="D679" i="3" s="1"/>
  <c r="C700" i="3" a="1"/>
  <c r="C700" i="3" s="1"/>
  <c r="D700" i="3" s="1"/>
  <c r="C735" i="3" a="1"/>
  <c r="C735" i="3" s="1"/>
  <c r="D735" i="3" s="1"/>
  <c r="C793" i="3" a="1"/>
  <c r="C793" i="3" s="1"/>
  <c r="D793" i="3" s="1"/>
  <c r="C41" i="3" a="1"/>
  <c r="C41" i="3" s="1"/>
  <c r="C60" i="3" a="1"/>
  <c r="C60" i="3" s="1"/>
  <c r="C76" i="3" a="1"/>
  <c r="C76" i="3" s="1"/>
  <c r="C88" i="3" a="1"/>
  <c r="C88" i="3" s="1"/>
  <c r="C115" i="3" a="1"/>
  <c r="C115" i="3" s="1"/>
  <c r="C127" i="3" a="1"/>
  <c r="C127" i="3" s="1"/>
  <c r="D127" i="3" s="1"/>
  <c r="C177" i="3" a="1"/>
  <c r="C177" i="3" s="1"/>
  <c r="D177" i="3" s="1"/>
  <c r="C189" i="3" a="1"/>
  <c r="C189" i="3" s="1"/>
  <c r="D189" i="3" s="1"/>
  <c r="C201" i="3" a="1"/>
  <c r="C201" i="3" s="1"/>
  <c r="D201" i="3" s="1"/>
  <c r="C221" i="3" a="1"/>
  <c r="C221" i="3" s="1"/>
  <c r="D221" i="3" s="1"/>
  <c r="C242" i="3" a="1"/>
  <c r="C242" i="3" s="1"/>
  <c r="D242" i="3" s="1"/>
  <c r="C252" i="3" a="1"/>
  <c r="C252" i="3" s="1"/>
  <c r="D252" i="3" s="1"/>
  <c r="C262" i="3" a="1"/>
  <c r="C262" i="3" s="1"/>
  <c r="D262" i="3" s="1"/>
  <c r="C283" i="3" a="1"/>
  <c r="C283" i="3" s="1"/>
  <c r="D283" i="3" s="1"/>
  <c r="C294" i="3" a="1"/>
  <c r="C294" i="3" s="1"/>
  <c r="D294" i="3" s="1"/>
  <c r="C315" i="3" a="1"/>
  <c r="C315" i="3" s="1"/>
  <c r="D315" i="3" s="1"/>
  <c r="C325" i="3" a="1"/>
  <c r="C325" i="3" s="1"/>
  <c r="D325" i="3" s="1"/>
  <c r="C336" i="3" a="1"/>
  <c r="C336" i="3" s="1"/>
  <c r="D336" i="3" s="1"/>
  <c r="C345" i="3" a="1"/>
  <c r="C345" i="3" s="1"/>
  <c r="D345" i="3" s="1"/>
  <c r="C355" i="3" a="1"/>
  <c r="C355" i="3" s="1"/>
  <c r="D355" i="3" s="1"/>
  <c r="C387" i="3" a="1"/>
  <c r="C387" i="3" s="1"/>
  <c r="D387" i="3" s="1"/>
  <c r="C92" i="3" a="1"/>
  <c r="C92" i="3" s="1"/>
  <c r="C117" i="3" a="1"/>
  <c r="C117" i="3" s="1"/>
  <c r="C130" i="3" a="1"/>
  <c r="C130" i="3" s="1"/>
  <c r="D130" i="3" s="1"/>
  <c r="C156" i="3" a="1"/>
  <c r="C156" i="3" s="1"/>
  <c r="D156" i="3" s="1"/>
  <c r="C168" i="3" a="1"/>
  <c r="C168" i="3" s="1"/>
  <c r="D168" i="3" s="1"/>
  <c r="C193" i="3" a="1"/>
  <c r="C193" i="3" s="1"/>
  <c r="D193" i="3" s="1"/>
  <c r="C224" i="3" a="1"/>
  <c r="C224" i="3" s="1"/>
  <c r="D224" i="3" s="1"/>
  <c r="C235" i="3" a="1"/>
  <c r="C235" i="3" s="1"/>
  <c r="D235" i="3" s="1"/>
  <c r="C254" i="3" a="1"/>
  <c r="C254" i="3" s="1"/>
  <c r="D254" i="3" s="1"/>
  <c r="C297" i="3" a="1"/>
  <c r="C297" i="3" s="1"/>
  <c r="D297" i="3" s="1"/>
  <c r="C317" i="3" a="1"/>
  <c r="C317" i="3" s="1"/>
  <c r="D317" i="3" s="1"/>
  <c r="C339" i="3" a="1"/>
  <c r="C339" i="3" s="1"/>
  <c r="D339" i="3" s="1"/>
  <c r="C379" i="3" a="1"/>
  <c r="C379" i="3" s="1"/>
  <c r="D379" i="3" s="1"/>
  <c r="C214" i="3" a="1"/>
  <c r="C214" i="3" s="1"/>
  <c r="D214" i="3" s="1"/>
  <c r="C266" i="3" a="1"/>
  <c r="C266" i="3" s="1"/>
  <c r="D266" i="3" s="1"/>
  <c r="C380" i="3" a="1"/>
  <c r="C380" i="3" s="1"/>
  <c r="D380" i="3" s="1"/>
  <c r="C475" i="3" a="1"/>
  <c r="C475" i="3" s="1"/>
  <c r="D475" i="3" s="1"/>
  <c r="C599" i="3" a="1"/>
  <c r="C599" i="3" s="1"/>
  <c r="D599" i="3" s="1"/>
  <c r="C621" i="3" a="1"/>
  <c r="C621" i="3" s="1"/>
  <c r="D621" i="3" s="1"/>
  <c r="C781" i="3" a="1"/>
  <c r="C781" i="3" s="1"/>
  <c r="D781" i="3" s="1"/>
  <c r="C42" i="3" a="1"/>
  <c r="C42" i="3" s="1"/>
  <c r="C78" i="3" a="1"/>
  <c r="C78" i="3" s="1"/>
  <c r="C104" i="3" a="1"/>
  <c r="C104" i="3" s="1"/>
  <c r="C144" i="3" a="1"/>
  <c r="C144" i="3" s="1"/>
  <c r="D144" i="3" s="1"/>
  <c r="C204" i="3" a="1"/>
  <c r="C204" i="3" s="1"/>
  <c r="D204" i="3" s="1"/>
  <c r="C265" i="3" a="1"/>
  <c r="C265" i="3" s="1"/>
  <c r="D265" i="3" s="1"/>
  <c r="C615" i="3" a="1"/>
  <c r="C615" i="3" s="1"/>
  <c r="D615" i="3" s="1"/>
  <c r="C768" i="3" a="1"/>
  <c r="C768" i="3" s="1"/>
  <c r="D768" i="3" s="1"/>
  <c r="C79" i="3" a="1"/>
  <c r="C79" i="3" s="1"/>
  <c r="C255" i="3" a="1"/>
  <c r="C255" i="3" s="1"/>
  <c r="D255" i="3" s="1"/>
  <c r="C548" i="3" a="1"/>
  <c r="C548" i="3" s="1"/>
  <c r="D548" i="3" s="1"/>
  <c r="C530" i="3" a="1"/>
  <c r="C530" i="3" s="1"/>
  <c r="D530" i="3" s="1"/>
  <c r="C675" i="3" a="1"/>
  <c r="C675" i="3" s="1"/>
  <c r="D675" i="3" s="1"/>
  <c r="C572" i="3" a="1"/>
  <c r="C572" i="3" s="1"/>
  <c r="D572" i="3" s="1"/>
  <c r="C694" i="3" a="1"/>
  <c r="C694" i="3" s="1"/>
  <c r="D694" i="3" s="1"/>
  <c r="C440" i="3" a="1"/>
  <c r="C440" i="3" s="1"/>
  <c r="D440" i="3" s="1"/>
  <c r="C516" i="3" a="1"/>
  <c r="C516" i="3" s="1"/>
  <c r="D516" i="3" s="1"/>
  <c r="C496" i="3" a="1"/>
  <c r="C496" i="3" s="1"/>
  <c r="C556" i="3" a="1"/>
  <c r="C556" i="3" s="1"/>
  <c r="D556" i="3" s="1"/>
  <c r="C681" i="3" a="1"/>
  <c r="C681" i="3" s="1"/>
  <c r="D681" i="3" s="1"/>
  <c r="C476" i="3" a="1"/>
  <c r="C476" i="3" s="1"/>
  <c r="D476" i="3" s="1"/>
  <c r="C1166" i="3" a="1"/>
  <c r="C1166" i="3" s="1"/>
  <c r="D1166" i="3" s="1"/>
  <c r="C683" i="3" a="1"/>
  <c r="C683" i="3" s="1"/>
  <c r="D683" i="3" s="1"/>
  <c r="C531" i="3" a="1"/>
  <c r="C531" i="3" s="1"/>
  <c r="D531" i="3" s="1"/>
  <c r="C568" i="3" a="1"/>
  <c r="C568" i="3" s="1"/>
  <c r="D568" i="3" s="1"/>
  <c r="C468" i="3" a="1"/>
  <c r="C468" i="3" s="1"/>
  <c r="D468" i="3" s="1"/>
  <c r="C1189" i="3" a="1"/>
  <c r="C1189" i="3" s="1"/>
  <c r="D1189" i="3" s="1"/>
  <c r="C1099" i="3" a="1"/>
  <c r="C1099" i="3" s="1"/>
  <c r="D1099" i="3" s="1"/>
  <c r="C1149" i="3" a="1"/>
  <c r="C1149" i="3" s="1"/>
  <c r="D1149" i="3" s="1"/>
  <c r="C1136" i="3" a="1"/>
  <c r="C1136" i="3" s="1"/>
  <c r="D1136" i="3" s="1"/>
  <c r="C844" i="3" a="1"/>
  <c r="C844" i="3" s="1"/>
  <c r="C988" i="3" a="1"/>
  <c r="C988" i="3" s="1"/>
  <c r="D988" i="3" s="1"/>
  <c r="C1157" i="3" a="1"/>
  <c r="C1157" i="3" s="1"/>
  <c r="D1157" i="3" s="1"/>
  <c r="C1019" i="3" a="1"/>
  <c r="C1019" i="3" s="1"/>
  <c r="D1019" i="3" s="1"/>
  <c r="C914" i="3" a="1"/>
  <c r="C914" i="3" s="1"/>
  <c r="C1037" i="3" a="1"/>
  <c r="C1037" i="3" s="1"/>
  <c r="D1037" i="3" s="1"/>
  <c r="C904" i="3" a="1"/>
  <c r="C904" i="3" s="1"/>
  <c r="C981" i="3" a="1"/>
  <c r="C981" i="3" s="1"/>
  <c r="D981" i="3" s="1"/>
  <c r="C983" i="3" a="1"/>
  <c r="C983" i="3" s="1"/>
  <c r="D983" i="3" s="1"/>
  <c r="C1175" i="3" a="1"/>
  <c r="C1175" i="3" s="1"/>
  <c r="D1175" i="3" s="1"/>
  <c r="C1047" i="3" a="1"/>
  <c r="C1047" i="3" s="1"/>
  <c r="D1047" i="3" s="1"/>
  <c r="C1109" i="3" a="1"/>
  <c r="C1109" i="3" s="1"/>
  <c r="D1109" i="3" s="1"/>
  <c r="C888" i="3" a="1"/>
  <c r="C888" i="3" s="1"/>
  <c r="C834" i="3" a="1"/>
  <c r="C834" i="3" s="1"/>
  <c r="C989" i="3" a="1"/>
  <c r="C989" i="3" s="1"/>
  <c r="D989" i="3" s="1"/>
  <c r="C880" i="3" a="1"/>
  <c r="C880" i="3" s="1"/>
  <c r="C920" i="3" a="1"/>
  <c r="C920" i="3" s="1"/>
  <c r="C974" i="3" a="1"/>
  <c r="C974" i="3" s="1"/>
  <c r="D974" i="3" s="1"/>
  <c r="C1031" i="3" a="1"/>
  <c r="C1031" i="3" s="1"/>
  <c r="D1031" i="3" s="1"/>
  <c r="C985" i="3" a="1"/>
  <c r="C985" i="3" s="1"/>
  <c r="D985" i="3" s="1"/>
  <c r="C878" i="3" a="1"/>
  <c r="C878" i="3" s="1"/>
  <c r="C950" i="3" a="1"/>
  <c r="C950" i="3" s="1"/>
  <c r="D950" i="3" s="1"/>
  <c r="C886" i="3" a="1"/>
  <c r="C886" i="3" s="1"/>
  <c r="C975" i="3" a="1"/>
  <c r="C975" i="3" s="1"/>
  <c r="D975" i="3" s="1"/>
  <c r="C845" i="3" a="1"/>
  <c r="C845" i="3" s="1"/>
  <c r="C442" i="3" a="1"/>
  <c r="C442" i="3" s="1"/>
  <c r="D442" i="3" s="1"/>
  <c r="C585" i="3" a="1"/>
  <c r="C585" i="3" s="1"/>
  <c r="D585" i="3" s="1"/>
  <c r="C1091" i="3" a="1"/>
  <c r="C1091" i="3" s="1"/>
  <c r="D1091" i="3" s="1"/>
  <c r="C1177" i="3" a="1"/>
  <c r="C1177" i="3" s="1"/>
  <c r="D1177" i="3" s="1"/>
  <c r="C1145" i="3" a="1"/>
  <c r="C1145" i="3" s="1"/>
  <c r="D1145" i="3" s="1"/>
  <c r="C979" i="3" a="1"/>
  <c r="C979" i="3" s="1"/>
  <c r="D979" i="3" s="1"/>
  <c r="C910" i="3" a="1"/>
  <c r="C910" i="3" s="1"/>
  <c r="C862" i="3" a="1"/>
  <c r="C862" i="3" s="1"/>
  <c r="C1185" i="3" a="1"/>
  <c r="C1185" i="3" s="1"/>
  <c r="D1185" i="3" s="1"/>
  <c r="C912" i="3" a="1"/>
  <c r="C912" i="3" s="1"/>
  <c r="C934" i="3" a="1"/>
  <c r="C934" i="3" s="1"/>
  <c r="D934" i="3" s="1"/>
  <c r="C870" i="3" a="1"/>
  <c r="C870" i="3" s="1"/>
  <c r="C1191" i="3" a="1"/>
  <c r="C1191" i="3" s="1"/>
  <c r="D1191" i="3" s="1"/>
  <c r="C958" i="3" a="1"/>
  <c r="C958" i="3" s="1"/>
  <c r="D958" i="3" s="1"/>
  <c r="C643" i="3" a="1"/>
  <c r="C643" i="3" s="1"/>
  <c r="D643" i="3" s="1"/>
  <c r="C458" i="3" a="1"/>
  <c r="C458" i="3" s="1"/>
  <c r="D458" i="3" s="1"/>
  <c r="C542" i="3" a="1"/>
  <c r="C542" i="3" s="1"/>
  <c r="D542" i="3" s="1"/>
  <c r="C566" i="3" a="1"/>
  <c r="C566" i="3" s="1"/>
  <c r="D566" i="3" s="1"/>
  <c r="C571" i="3" a="1"/>
  <c r="C571" i="3" s="1"/>
  <c r="D571" i="3" s="1"/>
  <c r="C430" i="3" a="1"/>
  <c r="C430" i="3" s="1"/>
  <c r="D430" i="3" s="1"/>
  <c r="C490" i="3" a="1"/>
  <c r="C490" i="3" s="1"/>
  <c r="D490" i="3" s="1"/>
  <c r="C472" i="3" a="1"/>
  <c r="C472" i="3" s="1"/>
  <c r="D472" i="3" s="1"/>
  <c r="C500" i="3" a="1"/>
  <c r="C500" i="3" s="1"/>
  <c r="D500" i="3" s="1"/>
  <c r="C649" i="3" a="1"/>
  <c r="C649" i="3" s="1"/>
  <c r="D649" i="3" s="1"/>
  <c r="C1125" i="3" a="1"/>
  <c r="C1125" i="3" s="1"/>
  <c r="D1125" i="3" s="1"/>
  <c r="C1035" i="3" a="1"/>
  <c r="C1035" i="3" s="1"/>
  <c r="D1035" i="3" s="1"/>
  <c r="C651" i="3" a="1"/>
  <c r="C651" i="3" s="1"/>
  <c r="D651" i="3" s="1"/>
  <c r="C522" i="3" a="1"/>
  <c r="C522" i="3" s="1"/>
  <c r="D522" i="3" s="1"/>
  <c r="C535" i="3" a="1"/>
  <c r="C535" i="3" s="1"/>
  <c r="D535" i="3" s="1"/>
  <c r="C460" i="3" a="1"/>
  <c r="C460" i="3" s="1"/>
  <c r="D460" i="3" s="1"/>
  <c r="C1184" i="3" a="1"/>
  <c r="C1184" i="3" s="1"/>
  <c r="D1184" i="3" s="1"/>
  <c r="C1077" i="3" a="1"/>
  <c r="C1077" i="3" s="1"/>
  <c r="D1077" i="3" s="1"/>
  <c r="C962" i="3" a="1"/>
  <c r="C962" i="3" s="1"/>
  <c r="D962" i="3" s="1"/>
  <c r="C993" i="3" a="1"/>
  <c r="C993" i="3" s="1"/>
  <c r="D993" i="3" s="1"/>
  <c r="C1150" i="3" a="1"/>
  <c r="C1150" i="3" s="1"/>
  <c r="D1150" i="3" s="1"/>
  <c r="C1200" i="3" a="1"/>
  <c r="C1200" i="3" s="1"/>
  <c r="D1200" i="3" s="1"/>
  <c r="C932" i="3" a="1"/>
  <c r="C932" i="3" s="1"/>
  <c r="D932" i="3" s="1"/>
  <c r="C1118" i="3" a="1"/>
  <c r="C1118" i="3" s="1"/>
  <c r="D1118" i="3" s="1"/>
  <c r="C924" i="3" a="1"/>
  <c r="C924" i="3" s="1"/>
  <c r="C1072" i="3" a="1"/>
  <c r="C1072" i="3" s="1"/>
  <c r="D1072" i="3" s="1"/>
  <c r="C1071" i="3" a="1"/>
  <c r="C1071" i="3" s="1"/>
  <c r="D1071" i="3" s="1"/>
  <c r="C1159" i="3" a="1"/>
  <c r="C1159" i="3" s="1"/>
  <c r="D1159" i="3" s="1"/>
  <c r="C918" i="3" a="1"/>
  <c r="C918" i="3" s="1"/>
  <c r="C838" i="3" a="1"/>
  <c r="C838" i="3" s="1"/>
  <c r="C691" i="3" a="1"/>
  <c r="C691" i="3" s="1"/>
  <c r="D691" i="3" s="1"/>
  <c r="C570" i="3" a="1"/>
  <c r="C570" i="3" s="1"/>
  <c r="D570" i="3" s="1"/>
  <c r="C488" i="3" a="1"/>
  <c r="C488" i="3" s="1"/>
  <c r="D488" i="3" s="1"/>
  <c r="C633" i="3" a="1"/>
  <c r="C633" i="3" s="1"/>
  <c r="D633" i="3" s="1"/>
  <c r="C587" i="3" a="1"/>
  <c r="C587" i="3" s="1"/>
  <c r="D587" i="3" s="1"/>
  <c r="C518" i="3" a="1"/>
  <c r="C518" i="3" s="1"/>
  <c r="D518" i="3" s="1"/>
  <c r="C892" i="3" a="1"/>
  <c r="C892" i="3" s="1"/>
  <c r="C1049" i="3" a="1"/>
  <c r="C1049" i="3" s="1"/>
  <c r="D1049" i="3" s="1"/>
  <c r="C831" i="3" a="1"/>
  <c r="C831" i="3" s="1"/>
  <c r="C855" i="3" a="1"/>
  <c r="C855" i="3" s="1"/>
  <c r="C1192" i="3" a="1"/>
  <c r="C1192" i="3" s="1"/>
  <c r="D1192" i="3" s="1"/>
  <c r="C1045" i="3" a="1"/>
  <c r="C1045" i="3" s="1"/>
  <c r="D1045" i="3" s="1"/>
  <c r="C942" i="3" a="1"/>
  <c r="C942" i="3" s="1"/>
  <c r="D942" i="3" s="1"/>
  <c r="C1111" i="3" a="1"/>
  <c r="C1111" i="3" s="1"/>
  <c r="D1111" i="3" s="1"/>
  <c r="C1001" i="3" a="1"/>
  <c r="C1001" i="3" s="1"/>
  <c r="D1001" i="3" s="1"/>
  <c r="C896" i="3" a="1"/>
  <c r="C896" i="3" s="1"/>
  <c r="C936" i="3" a="1"/>
  <c r="C936" i="3" s="1"/>
  <c r="D936" i="3" s="1"/>
  <c r="C966" i="3" a="1"/>
  <c r="C966" i="3" s="1"/>
  <c r="D966" i="3" s="1"/>
  <c r="C1005" i="3" a="1"/>
  <c r="C1005" i="3" s="1"/>
  <c r="D1005" i="3" s="1"/>
  <c r="C1013" i="3" a="1"/>
  <c r="C1013" i="3" s="1"/>
  <c r="D1013" i="3" s="1"/>
  <c r="C1053" i="3" a="1"/>
  <c r="C1053" i="3" s="1"/>
  <c r="D1053" i="3" s="1"/>
  <c r="C926" i="3" a="1"/>
  <c r="C926" i="3" s="1"/>
  <c r="D926" i="3" s="1"/>
  <c r="C555" i="3" a="1"/>
  <c r="C555" i="3" s="1"/>
  <c r="D555" i="3" s="1"/>
  <c r="C579" i="3" a="1"/>
  <c r="C579" i="3" s="1"/>
  <c r="D579" i="3" s="1"/>
  <c r="C492" i="3" a="1"/>
  <c r="C492" i="3" s="1"/>
  <c r="D492" i="3" s="1"/>
  <c r="C560" i="3" a="1"/>
  <c r="C560" i="3" s="1"/>
  <c r="D560" i="3" s="1"/>
  <c r="C552" i="3" a="1"/>
  <c r="C552" i="3" s="1"/>
  <c r="D552" i="3" s="1"/>
  <c r="C1027" i="3" a="1"/>
  <c r="C1027" i="3" s="1"/>
  <c r="D1027" i="3" s="1"/>
  <c r="C434" i="3" a="1"/>
  <c r="C434" i="3" s="1"/>
  <c r="D434" i="3" s="1"/>
  <c r="C450" i="3" a="1"/>
  <c r="C450" i="3" s="1"/>
  <c r="D450" i="3" s="1"/>
  <c r="C494" i="3" a="1"/>
  <c r="C494" i="3" s="1"/>
  <c r="D494" i="3" s="1"/>
  <c r="C617" i="3" a="1"/>
  <c r="C617" i="3" s="1"/>
  <c r="D617" i="3" s="1"/>
  <c r="C908" i="3" a="1"/>
  <c r="C908" i="3" s="1"/>
  <c r="C665" i="3" a="1"/>
  <c r="C665" i="3" s="1"/>
  <c r="D665" i="3" s="1"/>
  <c r="C619" i="3" a="1"/>
  <c r="C619" i="3" s="1"/>
  <c r="D619" i="3" s="1"/>
  <c r="C478" i="3" a="1"/>
  <c r="C478" i="3" s="1"/>
  <c r="D478" i="3" s="1"/>
  <c r="C526" i="3" a="1"/>
  <c r="C526" i="3" s="1"/>
  <c r="D526" i="3" s="1"/>
  <c r="C456" i="3" a="1"/>
  <c r="C456" i="3" s="1"/>
  <c r="D456" i="3" s="1"/>
  <c r="C1068" i="3" a="1"/>
  <c r="C1068" i="3" s="1"/>
  <c r="D1068" i="3" s="1"/>
  <c r="C1011" i="3" a="1"/>
  <c r="C1011" i="3" s="1"/>
  <c r="D1011" i="3" s="1"/>
  <c r="C940" i="3" a="1"/>
  <c r="C940" i="3" s="1"/>
  <c r="D940" i="3" s="1"/>
  <c r="C948" i="3" a="1"/>
  <c r="C948" i="3" s="1"/>
  <c r="D948" i="3" s="1"/>
  <c r="C1117" i="3" a="1"/>
  <c r="C1117" i="3" s="1"/>
  <c r="D1117" i="3" s="1"/>
  <c r="C1168" i="3" a="1"/>
  <c r="C1168" i="3" s="1"/>
  <c r="D1168" i="3" s="1"/>
  <c r="C876" i="3" a="1"/>
  <c r="C876" i="3" s="1"/>
  <c r="C1033" i="3" a="1"/>
  <c r="C1033" i="3" s="1"/>
  <c r="D1033" i="3" s="1"/>
  <c r="C898" i="3" a="1"/>
  <c r="C898" i="3" s="1"/>
  <c r="C997" i="3" a="1"/>
  <c r="C997" i="3" s="1"/>
  <c r="D997" i="3" s="1"/>
  <c r="C1201" i="3" a="1"/>
  <c r="C1201" i="3" s="1"/>
  <c r="D1201" i="3" s="1"/>
  <c r="C1021" i="3" a="1"/>
  <c r="C1021" i="3" s="1"/>
  <c r="D1021" i="3" s="1"/>
  <c r="C1078" i="3" a="1"/>
  <c r="C1078" i="3" s="1"/>
  <c r="D1078" i="3" s="1"/>
  <c r="C1069" i="3" a="1"/>
  <c r="C1069" i="3" s="1"/>
  <c r="D1069" i="3" s="1"/>
  <c r="C837" i="3" a="1"/>
  <c r="C837" i="3" s="1"/>
  <c r="C960" i="3" a="1"/>
  <c r="C960" i="3" s="1"/>
  <c r="D960" i="3" s="1"/>
  <c r="C1143" i="3" a="1"/>
  <c r="C1143" i="3" s="1"/>
  <c r="D1143" i="3" s="1"/>
  <c r="C1015" i="3" a="1"/>
  <c r="C1015" i="3" s="1"/>
  <c r="D1015" i="3" s="1"/>
  <c r="C1101" i="3" a="1"/>
  <c r="C1101" i="3" s="1"/>
  <c r="D1101" i="3" s="1"/>
  <c r="C1003" i="3" a="1"/>
  <c r="C1003" i="3" s="1"/>
  <c r="D1003" i="3" s="1"/>
  <c r="C528" i="3" a="1"/>
  <c r="C528" i="3" s="1"/>
  <c r="D528" i="3" s="1"/>
  <c r="C1197" i="3" a="1"/>
  <c r="C1197" i="3" s="1"/>
  <c r="D1197" i="3" s="1"/>
  <c r="C452" i="3" a="1"/>
  <c r="C452" i="3" s="1"/>
  <c r="D452" i="3" s="1"/>
  <c r="C916" i="3" a="1"/>
  <c r="C916" i="3" s="1"/>
  <c r="C866" i="3" a="1"/>
  <c r="C866" i="3" s="1"/>
  <c r="C1059" i="3" a="1"/>
  <c r="C1059" i="3" s="1"/>
  <c r="D1059" i="3" s="1"/>
  <c r="C1127" i="3" a="1"/>
  <c r="C1127" i="3" s="1"/>
  <c r="D1127" i="3" s="1"/>
  <c r="C848" i="3" a="1"/>
  <c r="C848" i="3" s="1"/>
  <c r="C854" i="3" a="1"/>
  <c r="C854" i="3" s="1"/>
  <c r="C839" i="3" a="1"/>
  <c r="C839" i="3" s="1"/>
  <c r="C1007" i="3" a="1"/>
  <c r="C1007" i="3" s="1"/>
  <c r="D1007" i="3" s="1"/>
  <c r="C1093" i="3" a="1"/>
  <c r="C1093" i="3" s="1"/>
  <c r="D1093" i="3" s="1"/>
  <c r="C996" i="3" a="1"/>
  <c r="C996" i="3" s="1"/>
  <c r="D996" i="3" s="1"/>
  <c r="C840" i="3" a="1"/>
  <c r="C840" i="3" s="1"/>
  <c r="C995" i="3" a="1"/>
  <c r="C995" i="3" s="1"/>
  <c r="D995" i="3" s="1"/>
  <c r="C1029" i="3" a="1"/>
  <c r="C1029" i="3" s="1"/>
  <c r="D1029" i="3" s="1"/>
  <c r="C832" i="3" a="1"/>
  <c r="C832" i="3" s="1"/>
  <c r="C987" i="3" a="1"/>
  <c r="C987" i="3" s="1"/>
  <c r="D987" i="3" s="1"/>
  <c r="C902" i="3" a="1"/>
  <c r="C902" i="3" s="1"/>
  <c r="C1062" i="3" a="1"/>
  <c r="C1062" i="3" s="1"/>
  <c r="D1062" i="3" s="1"/>
  <c r="C853" i="3" a="1"/>
  <c r="C853" i="3" s="1"/>
  <c r="C547" i="3" a="1"/>
  <c r="C547" i="3" s="1"/>
  <c r="D547" i="3" s="1"/>
  <c r="C546" i="3" a="1"/>
  <c r="C546" i="3" s="1"/>
  <c r="D546" i="3" s="1"/>
  <c r="C667" i="3" a="1"/>
  <c r="C667" i="3" s="1"/>
  <c r="D667" i="3" s="1"/>
  <c r="C557" i="3" a="1"/>
  <c r="C557" i="3" s="1"/>
  <c r="D557" i="3" s="1"/>
  <c r="C900" i="3" a="1"/>
  <c r="C900" i="3" s="1"/>
  <c r="C524" i="3" a="1"/>
  <c r="C524" i="3" s="1"/>
  <c r="D524" i="3" s="1"/>
  <c r="C611" i="3" a="1"/>
  <c r="C611" i="3" s="1"/>
  <c r="D611" i="3" s="1"/>
  <c r="C689" i="3" a="1"/>
  <c r="C689" i="3" s="1"/>
  <c r="D689" i="3" s="1"/>
  <c r="C523" i="3" a="1"/>
  <c r="C523" i="3" s="1"/>
  <c r="D523" i="3" s="1"/>
  <c r="C512" i="3" a="1"/>
  <c r="C512" i="3" s="1"/>
  <c r="D512" i="3" s="1"/>
  <c r="C635" i="3" a="1"/>
  <c r="C635" i="3" s="1"/>
  <c r="D635" i="3" s="1"/>
  <c r="C544" i="3" a="1"/>
  <c r="C544" i="3" s="1"/>
  <c r="D544" i="3" s="1"/>
  <c r="C532" i="3" a="1"/>
  <c r="C532" i="3" s="1"/>
  <c r="D532" i="3" s="1"/>
  <c r="C454" i="3" a="1"/>
  <c r="C454" i="3" s="1"/>
  <c r="D454" i="3" s="1"/>
  <c r="C567" i="3" a="1"/>
  <c r="C567" i="3" s="1"/>
  <c r="D567" i="3" s="1"/>
  <c r="C1133" i="3" a="1"/>
  <c r="C1133" i="3" s="1"/>
  <c r="D1133" i="3" s="1"/>
  <c r="C601" i="3" a="1"/>
  <c r="C601" i="3" s="1"/>
  <c r="D601" i="3" s="1"/>
  <c r="C563" i="3" a="1"/>
  <c r="C563" i="3" s="1"/>
  <c r="D563" i="3" s="1"/>
  <c r="C673" i="3" a="1"/>
  <c r="C673" i="3" s="1"/>
  <c r="D673" i="3" s="1"/>
  <c r="C514" i="3" a="1"/>
  <c r="C514" i="3" s="1"/>
  <c r="D514" i="3" s="1"/>
  <c r="C448" i="3" a="1"/>
  <c r="C448" i="3" s="1"/>
  <c r="D448" i="3" s="1"/>
  <c r="C871" i="3" a="1"/>
  <c r="C871" i="3" s="1"/>
  <c r="C852" i="3" a="1"/>
  <c r="C852" i="3" s="1"/>
  <c r="C877" i="3" a="1"/>
  <c r="C877" i="3" s="1"/>
  <c r="C1017" i="3" a="1"/>
  <c r="C1017" i="3" s="1"/>
  <c r="D1017" i="3" s="1"/>
  <c r="C964" i="3" a="1"/>
  <c r="C964" i="3" s="1"/>
  <c r="D964" i="3" s="1"/>
  <c r="C860" i="3" a="1"/>
  <c r="C860" i="3" s="1"/>
  <c r="C1141" i="3" a="1"/>
  <c r="C1141" i="3" s="1"/>
  <c r="D1141" i="3" s="1"/>
  <c r="C894" i="3" a="1"/>
  <c r="C894" i="3" s="1"/>
  <c r="C627" i="3" a="1"/>
  <c r="C627" i="3" s="1"/>
  <c r="D627" i="3" s="1"/>
  <c r="C486" i="3" a="1"/>
  <c r="C486" i="3" s="1"/>
  <c r="D486" i="3" s="1"/>
  <c r="C657" i="3" a="1"/>
  <c r="C657" i="3" s="1"/>
  <c r="D657" i="3" s="1"/>
  <c r="C508" i="3" a="1"/>
  <c r="C508" i="3" s="1"/>
  <c r="D508" i="3" s="1"/>
  <c r="C484" i="3" a="1"/>
  <c r="C484" i="3" s="1"/>
  <c r="D484" i="3" s="1"/>
  <c r="C603" i="3" a="1"/>
  <c r="C603" i="3" s="1"/>
  <c r="D603" i="3" s="1"/>
  <c r="C538" i="3" a="1"/>
  <c r="C538" i="3" s="1"/>
  <c r="D538" i="3" s="1"/>
  <c r="C438" i="3" a="1"/>
  <c r="C438" i="3" s="1"/>
  <c r="D438" i="3" s="1"/>
  <c r="C1089" i="3" a="1"/>
  <c r="C1089" i="3" s="1"/>
  <c r="D1089" i="3" s="1"/>
  <c r="C558" i="3" a="1"/>
  <c r="C558" i="3" s="1"/>
  <c r="D558" i="3" s="1"/>
  <c r="C1129" i="3" a="1"/>
  <c r="C1129" i="3" s="1"/>
  <c r="D1129" i="3" s="1"/>
  <c r="C564" i="3" a="1"/>
  <c r="C564" i="3" s="1"/>
  <c r="D564" i="3" s="1"/>
  <c r="C554" i="3" a="1"/>
  <c r="C554" i="3" s="1"/>
  <c r="D554" i="3" s="1"/>
  <c r="C641" i="3" a="1"/>
  <c r="C641" i="3" s="1"/>
  <c r="D641" i="3" s="1"/>
  <c r="C510" i="3" a="1"/>
  <c r="C510" i="3" s="1"/>
  <c r="D510" i="3" s="1"/>
  <c r="C444" i="3" a="1"/>
  <c r="C444" i="3" s="1"/>
  <c r="D444" i="3" s="1"/>
  <c r="C470" i="3" a="1"/>
  <c r="C470" i="3" s="1"/>
  <c r="D470" i="3" s="1"/>
  <c r="C874" i="3" a="1"/>
  <c r="C874" i="3" s="1"/>
  <c r="C1198" i="3" a="1"/>
  <c r="C1198" i="3" s="1"/>
  <c r="D1198" i="3" s="1"/>
  <c r="C977" i="3" a="1"/>
  <c r="C977" i="3" s="1"/>
  <c r="D977" i="3" s="1"/>
  <c r="C956" i="3" a="1"/>
  <c r="C956" i="3" s="1"/>
  <c r="D956" i="3" s="1"/>
  <c r="C836" i="3" a="1"/>
  <c r="C836" i="3" s="1"/>
  <c r="C1105" i="3" a="1"/>
  <c r="C1105" i="3" s="1"/>
  <c r="D1105" i="3" s="1"/>
  <c r="C1193" i="3" a="1"/>
  <c r="C1193" i="3" s="1"/>
  <c r="D1193" i="3" s="1"/>
  <c r="C1134" i="3" a="1"/>
  <c r="C1134" i="3" s="1"/>
  <c r="D1134" i="3" s="1"/>
  <c r="C1079" i="3" a="1"/>
  <c r="C1079" i="3" s="1"/>
  <c r="D1079" i="3" s="1"/>
  <c r="C480" i="3" a="1"/>
  <c r="C480" i="3" s="1"/>
  <c r="D480" i="3" s="1"/>
  <c r="C464" i="3" a="1"/>
  <c r="C464" i="3" s="1"/>
  <c r="D464" i="3" s="1"/>
  <c r="C625" i="3" a="1"/>
  <c r="C625" i="3" s="1"/>
  <c r="D625" i="3" s="1"/>
  <c r="C504" i="3" a="1"/>
  <c r="C504" i="3" s="1"/>
  <c r="D504" i="3" s="1"/>
  <c r="C462" i="3" a="1"/>
  <c r="C462" i="3" s="1"/>
  <c r="D462" i="3" s="1"/>
  <c r="C551" i="3" a="1"/>
  <c r="C551" i="3" s="1"/>
  <c r="D551" i="3" s="1"/>
  <c r="C520" i="3" a="1"/>
  <c r="C520" i="3" s="1"/>
  <c r="C1152" i="3" a="1"/>
  <c r="C1152" i="3" s="1"/>
  <c r="D1152" i="3" s="1"/>
  <c r="C1120" i="3" a="1"/>
  <c r="C1120" i="3" s="1"/>
  <c r="D1120" i="3" s="1"/>
  <c r="C543" i="3" a="1"/>
  <c r="C543" i="3" s="1"/>
  <c r="D543" i="3" s="1"/>
  <c r="C1061" i="3" a="1"/>
  <c r="C1061" i="3" s="1"/>
  <c r="D1061" i="3" s="1"/>
  <c r="C550" i="3" a="1"/>
  <c r="C550" i="3" s="1"/>
  <c r="D550" i="3" s="1"/>
  <c r="C540" i="3" a="1"/>
  <c r="C540" i="3" s="1"/>
  <c r="D540" i="3" s="1"/>
  <c r="C609" i="3" a="1"/>
  <c r="C609" i="3" s="1"/>
  <c r="D609" i="3" s="1"/>
  <c r="C506" i="3" a="1"/>
  <c r="C506" i="3" s="1"/>
  <c r="D506" i="3" s="1"/>
  <c r="C436" i="3" a="1"/>
  <c r="C436" i="3" s="1"/>
  <c r="D436" i="3" s="1"/>
  <c r="C466" i="3" a="1"/>
  <c r="C466" i="3" s="1"/>
  <c r="D466" i="3" s="1"/>
  <c r="C842" i="3" a="1"/>
  <c r="C842" i="3" s="1"/>
  <c r="C1182" i="3" a="1"/>
  <c r="C1182" i="3" s="1"/>
  <c r="D1182" i="3" s="1"/>
  <c r="C884" i="3" a="1"/>
  <c r="C884" i="3" s="1"/>
  <c r="C879" i="3" a="1"/>
  <c r="C879" i="3" s="1"/>
  <c r="C1043" i="3" a="1"/>
  <c r="C1043" i="3" s="1"/>
  <c r="D1043" i="3" s="1"/>
  <c r="C1181" i="3" a="1"/>
  <c r="C1181" i="3" s="1"/>
  <c r="D1181" i="3" s="1"/>
  <c r="C1107" i="3" a="1"/>
  <c r="C1107" i="3" s="1"/>
  <c r="D1107" i="3" s="1"/>
  <c r="C1055" i="3" a="1"/>
  <c r="C1055" i="3" s="1"/>
  <c r="D1055" i="3" s="1"/>
  <c r="C968" i="3" a="1"/>
  <c r="C968" i="3" s="1"/>
  <c r="D968" i="3" s="1"/>
  <c r="C944" i="3" a="1"/>
  <c r="C944" i="3" s="1"/>
  <c r="D944" i="3" s="1"/>
  <c r="C846" i="3" a="1"/>
  <c r="C846" i="3" s="1"/>
  <c r="C1085" i="3" a="1"/>
  <c r="C1085" i="3" s="1"/>
  <c r="D1085" i="3" s="1"/>
  <c r="C952" i="3" a="1"/>
  <c r="C952" i="3" s="1"/>
  <c r="D952" i="3" s="1"/>
  <c r="C847" i="3" a="1"/>
  <c r="C847" i="3" s="1"/>
  <c r="C991" i="3" a="1"/>
  <c r="C991" i="3" s="1"/>
  <c r="D991" i="3" s="1"/>
  <c r="C659" i="3" a="1"/>
  <c r="C659" i="3" s="1"/>
  <c r="D659" i="3" s="1"/>
  <c r="C595" i="3" a="1"/>
  <c r="C595" i="3" s="1"/>
  <c r="D595" i="3" s="1"/>
  <c r="C593" i="3" a="1"/>
  <c r="C593" i="3" s="1"/>
  <c r="D593" i="3" s="1"/>
  <c r="C498" i="3" a="1"/>
  <c r="C498" i="3" s="1"/>
  <c r="C446" i="3" a="1"/>
  <c r="C446" i="3" s="1"/>
  <c r="D446" i="3" s="1"/>
  <c r="C539" i="3" a="1"/>
  <c r="C539" i="3" s="1"/>
  <c r="D539" i="3" s="1"/>
  <c r="C502" i="3" a="1"/>
  <c r="C502" i="3" s="1"/>
  <c r="C562" i="3" a="1"/>
  <c r="C562" i="3" s="1"/>
  <c r="D562" i="3" s="1"/>
  <c r="C1081" i="3" a="1"/>
  <c r="C1081" i="3" s="1"/>
  <c r="D1081" i="3" s="1"/>
  <c r="C534" i="3" a="1"/>
  <c r="C534" i="3" s="1"/>
  <c r="D534" i="3" s="1"/>
  <c r="C922" i="3" a="1"/>
  <c r="C922" i="3" s="1"/>
  <c r="C474" i="3" a="1"/>
  <c r="C474" i="3" s="1"/>
  <c r="D474" i="3" s="1"/>
  <c r="C536" i="3" a="1"/>
  <c r="C536" i="3" s="1"/>
  <c r="D536" i="3" s="1"/>
  <c r="C577" i="3" a="1"/>
  <c r="C577" i="3" s="1"/>
  <c r="D577" i="3" s="1"/>
  <c r="C482" i="3" a="1"/>
  <c r="C482" i="3" s="1"/>
  <c r="D482" i="3" s="1"/>
  <c r="C432" i="3" a="1"/>
  <c r="C432" i="3" s="1"/>
  <c r="D432" i="3" s="1"/>
  <c r="C1113" i="3" a="1"/>
  <c r="C1113" i="3" s="1"/>
  <c r="D1113" i="3" s="1"/>
  <c r="C1173" i="3" a="1"/>
  <c r="C1173" i="3" s="1"/>
  <c r="D1173" i="3" s="1"/>
  <c r="C1165" i="3" a="1"/>
  <c r="C1165" i="3" s="1"/>
  <c r="D1165" i="3" s="1"/>
  <c r="C863" i="3" a="1"/>
  <c r="C863" i="3" s="1"/>
  <c r="C868" i="3" a="1"/>
  <c r="C868" i="3" s="1"/>
  <c r="C1009" i="3" a="1"/>
  <c r="C1009" i="3" s="1"/>
  <c r="D1009" i="3" s="1"/>
  <c r="C1161" i="3" a="1"/>
  <c r="C1161" i="3" s="1"/>
  <c r="D1161" i="3" s="1"/>
  <c r="C1097" i="3" a="1"/>
  <c r="C1097" i="3" s="1"/>
  <c r="D1097" i="3" s="1"/>
  <c r="C928" i="3" a="1"/>
  <c r="C928" i="3" s="1"/>
  <c r="D928" i="3" s="1"/>
  <c r="C864" i="3" a="1"/>
  <c r="C864" i="3" s="1"/>
  <c r="C980" i="3" a="1"/>
  <c r="C980" i="3" s="1"/>
  <c r="D980" i="3" s="1"/>
  <c r="C11" i="3" a="1"/>
  <c r="C11" i="3" s="1"/>
  <c r="C1" i="3" a="1"/>
  <c r="C1" i="3" s="1"/>
  <c r="D1" i="3" s="1"/>
  <c r="C414" i="3" a="1"/>
  <c r="C414" i="3" s="1"/>
  <c r="D414" i="3" s="1"/>
  <c r="C420" i="3" a="1"/>
  <c r="C420" i="3" s="1"/>
  <c r="D420" i="3" s="1"/>
  <c r="C21" i="3" a="1"/>
  <c r="C21" i="3" s="1"/>
  <c r="C415" i="3" a="1"/>
  <c r="C415" i="3" s="1"/>
  <c r="D415" i="3" s="1"/>
  <c r="C413" i="3" a="1"/>
  <c r="C413" i="3" s="1"/>
  <c r="D413" i="3" s="1"/>
  <c r="A805" i="3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C805" i="3" a="1"/>
  <c r="C805" i="3" s="1"/>
  <c r="C822" i="3" a="1"/>
  <c r="C822" i="3" s="1"/>
  <c r="D822" i="3" s="1"/>
  <c r="C816" i="3" a="1"/>
  <c r="C816" i="3" s="1"/>
  <c r="D816" i="3" s="1"/>
  <c r="C809" i="3" a="1"/>
  <c r="C809" i="3" s="1"/>
  <c r="C1225" i="3" a="1"/>
  <c r="C1225" i="3" s="1"/>
  <c r="C1227" i="3" a="1"/>
  <c r="C1227" i="3" s="1"/>
  <c r="A1612" i="3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G6" i="2"/>
  <c r="H6" i="2" s="1"/>
  <c r="G5" i="2"/>
  <c r="H5" i="2" s="1"/>
  <c r="G4" i="2"/>
  <c r="H4" i="2" s="1"/>
  <c r="G3" i="2"/>
  <c r="H3" i="2" s="1"/>
  <c r="G2" i="2"/>
  <c r="D26" i="3" l="1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D15" i="3"/>
  <c r="D23" i="3"/>
  <c r="D411" i="3"/>
  <c r="D894" i="3"/>
  <c r="D839" i="3"/>
  <c r="D862" i="3"/>
  <c r="D53" i="3"/>
  <c r="D31" i="3"/>
  <c r="D47" i="3"/>
  <c r="D903" i="3"/>
  <c r="D865" i="3"/>
  <c r="D856" i="3"/>
  <c r="D924" i="3"/>
  <c r="D880" i="3"/>
  <c r="D831" i="3"/>
  <c r="D834" i="3"/>
  <c r="D49" i="3"/>
  <c r="D917" i="3"/>
  <c r="D864" i="3"/>
  <c r="D870" i="3"/>
  <c r="D888" i="3"/>
  <c r="D50" i="3"/>
  <c r="D890" i="3"/>
  <c r="D814" i="3"/>
  <c r="D827" i="3"/>
  <c r="D877" i="3"/>
  <c r="D853" i="3"/>
  <c r="D866" i="3"/>
  <c r="D898" i="3"/>
  <c r="D892" i="3"/>
  <c r="D918" i="3"/>
  <c r="D496" i="3"/>
  <c r="D78" i="3"/>
  <c r="D76" i="3"/>
  <c r="D111" i="3"/>
  <c r="D51" i="3"/>
  <c r="D63" i="3"/>
  <c r="D77" i="3"/>
  <c r="D45" i="3"/>
  <c r="D58" i="3"/>
  <c r="D441" i="3"/>
  <c r="D85" i="3"/>
  <c r="D833" i="3"/>
  <c r="D889" i="3"/>
  <c r="D893" i="3"/>
  <c r="D841" i="3"/>
  <c r="D887" i="3"/>
  <c r="D909" i="3"/>
  <c r="D861" i="3"/>
  <c r="D830" i="3"/>
  <c r="D1207" i="3"/>
  <c r="D18" i="3"/>
  <c r="D825" i="3"/>
  <c r="D12" i="3"/>
  <c r="D13" i="3"/>
  <c r="D900" i="3"/>
  <c r="D845" i="3"/>
  <c r="D52" i="3"/>
  <c r="D62" i="3"/>
  <c r="D868" i="3"/>
  <c r="D879" i="3"/>
  <c r="D832" i="3"/>
  <c r="D922" i="3"/>
  <c r="D66" i="3"/>
  <c r="D911" i="3"/>
  <c r="D901" i="3"/>
  <c r="D842" i="3"/>
  <c r="D896" i="3"/>
  <c r="D838" i="3"/>
  <c r="D878" i="3"/>
  <c r="D511" i="3"/>
  <c r="D471" i="3"/>
  <c r="D891" i="3"/>
  <c r="D913" i="3"/>
  <c r="D21" i="3"/>
  <c r="D874" i="3"/>
  <c r="D852" i="3"/>
  <c r="D916" i="3"/>
  <c r="D912" i="3"/>
  <c r="D79" i="3"/>
  <c r="D42" i="3"/>
  <c r="D60" i="3"/>
  <c r="D98" i="3"/>
  <c r="D113" i="3"/>
  <c r="D94" i="3"/>
  <c r="D463" i="3"/>
  <c r="D33" i="3"/>
  <c r="D55" i="3"/>
  <c r="D70" i="3"/>
  <c r="D36" i="3"/>
  <c r="D882" i="3"/>
  <c r="D46" i="3"/>
  <c r="D491" i="3"/>
  <c r="D895" i="3"/>
  <c r="D875" i="3"/>
  <c r="D873" i="3"/>
  <c r="D906" i="3"/>
  <c r="D851" i="3"/>
  <c r="D1208" i="3"/>
  <c r="D17" i="3"/>
  <c r="D24" i="3"/>
  <c r="D19" i="3"/>
  <c r="D38" i="3"/>
  <c r="D32" i="3"/>
  <c r="D908" i="3"/>
  <c r="D30" i="3"/>
  <c r="D899" i="3"/>
  <c r="D850" i="3"/>
  <c r="D867" i="3"/>
  <c r="D840" i="3"/>
  <c r="D914" i="3"/>
  <c r="D40" i="3"/>
  <c r="D907" i="3"/>
  <c r="D897" i="3"/>
  <c r="D809" i="3"/>
  <c r="D502" i="3"/>
  <c r="D847" i="3"/>
  <c r="D520" i="3"/>
  <c r="D871" i="3"/>
  <c r="D902" i="3"/>
  <c r="D837" i="3"/>
  <c r="D876" i="3"/>
  <c r="D41" i="3"/>
  <c r="D56" i="3"/>
  <c r="D72" i="3"/>
  <c r="D82" i="3"/>
  <c r="D93" i="3"/>
  <c r="D48" i="3"/>
  <c r="D54" i="3"/>
  <c r="D121" i="3"/>
  <c r="D519" i="3"/>
  <c r="D39" i="3"/>
  <c r="D68" i="3"/>
  <c r="D857" i="3"/>
  <c r="D872" i="3"/>
  <c r="D859" i="3"/>
  <c r="D883" i="3"/>
  <c r="D3" i="3"/>
  <c r="D16" i="3"/>
  <c r="D22" i="3"/>
  <c r="D20" i="3"/>
  <c r="D25" i="3"/>
  <c r="D920" i="3"/>
  <c r="D844" i="3"/>
  <c r="D43" i="3"/>
  <c r="D86" i="3"/>
  <c r="D110" i="3"/>
  <c r="D116" i="3"/>
  <c r="D869" i="3"/>
  <c r="D854" i="3"/>
  <c r="D910" i="3"/>
  <c r="D73" i="3"/>
  <c r="D29" i="3"/>
  <c r="D28" i="3"/>
  <c r="D44" i="3"/>
  <c r="D885" i="3"/>
  <c r="D915" i="3"/>
  <c r="D923" i="3"/>
  <c r="D858" i="3"/>
  <c r="D849" i="3"/>
  <c r="D843" i="3"/>
  <c r="D806" i="3"/>
  <c r="D828" i="3"/>
  <c r="D805" i="3"/>
  <c r="D11" i="3"/>
  <c r="D863" i="3"/>
  <c r="D498" i="3"/>
  <c r="D846" i="3"/>
  <c r="D884" i="3"/>
  <c r="D836" i="3"/>
  <c r="D860" i="3"/>
  <c r="D848" i="3"/>
  <c r="D855" i="3"/>
  <c r="D886" i="3"/>
  <c r="D904" i="3"/>
  <c r="D509" i="3"/>
  <c r="D34" i="3"/>
  <c r="D74" i="3"/>
  <c r="D65" i="3"/>
  <c r="D473" i="3"/>
  <c r="D37" i="3"/>
  <c r="D881" i="3"/>
  <c r="D919" i="3"/>
  <c r="D905" i="3"/>
  <c r="D835" i="3"/>
  <c r="D921" i="3"/>
  <c r="D14" i="3"/>
  <c r="D826" i="3"/>
  <c r="D829" i="3"/>
  <c r="D7" i="3"/>
  <c r="D6" i="3"/>
  <c r="D405" i="3"/>
  <c r="D104" i="3"/>
  <c r="D88" i="3"/>
  <c r="D105" i="3"/>
  <c r="D118" i="3"/>
  <c r="D71" i="3"/>
  <c r="D89" i="3"/>
  <c r="D61" i="3"/>
  <c r="D64" i="3"/>
  <c r="D91" i="3"/>
  <c r="D119" i="3"/>
  <c r="D27" i="3"/>
  <c r="D117" i="3"/>
  <c r="D107" i="3"/>
  <c r="D80" i="3"/>
  <c r="D103" i="3"/>
  <c r="D109" i="3"/>
  <c r="D95" i="3"/>
  <c r="D92" i="3"/>
  <c r="D100" i="3"/>
  <c r="D81" i="3"/>
  <c r="D90" i="3"/>
  <c r="D102" i="3"/>
  <c r="D83" i="3"/>
  <c r="D108" i="3"/>
  <c r="D115" i="3"/>
  <c r="D87" i="3"/>
  <c r="D84" i="3"/>
  <c r="D96" i="3"/>
  <c r="D69" i="3"/>
  <c r="D97" i="3"/>
  <c r="D8" i="3"/>
  <c r="D408" i="3"/>
  <c r="D4" i="3"/>
  <c r="D813" i="3"/>
  <c r="D9" i="3"/>
  <c r="D407" i="3"/>
  <c r="D10" i="3"/>
  <c r="D5" i="3"/>
  <c r="D404" i="3"/>
  <c r="D1209" i="3"/>
  <c r="D824" i="3"/>
  <c r="D819" i="3"/>
  <c r="A1210" i="3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D810" i="3"/>
  <c r="D812" i="3"/>
  <c r="D815" i="3"/>
  <c r="D817" i="3"/>
  <c r="D808" i="3"/>
  <c r="D811" i="3"/>
  <c r="D818" i="3"/>
  <c r="D823" i="3"/>
  <c r="D821" i="3"/>
  <c r="D820" i="3"/>
  <c r="D807" i="3"/>
  <c r="H2" i="2"/>
  <c r="I8" i="4" s="1"/>
  <c r="I10" i="4" s="1"/>
  <c r="D1226" i="3" l="1"/>
  <c r="A1227" i="3"/>
  <c r="D120" i="3"/>
  <c r="D112" i="3"/>
  <c r="D59" i="3"/>
  <c r="D114" i="3"/>
  <c r="D101" i="3"/>
  <c r="D75" i="3"/>
  <c r="D106" i="3"/>
  <c r="D67" i="3"/>
  <c r="D57" i="3"/>
  <c r="D35" i="3"/>
  <c r="D99" i="3"/>
  <c r="D1212" i="3"/>
  <c r="D1211" i="3"/>
  <c r="D1222" i="3"/>
  <c r="D1213" i="3"/>
  <c r="D1221" i="3"/>
  <c r="D1219" i="3"/>
  <c r="D1223" i="3"/>
  <c r="D1225" i="3"/>
  <c r="D1215" i="3"/>
  <c r="D1217" i="3"/>
  <c r="D1218" i="3"/>
  <c r="D1224" i="3"/>
  <c r="D1220" i="3"/>
  <c r="D1216" i="3"/>
  <c r="D1210" i="3"/>
  <c r="D1214" i="3"/>
  <c r="C1616" i="3" a="1"/>
  <c r="C1616" i="3" s="1"/>
  <c r="D1616" i="3" s="1"/>
  <c r="C1614" i="3" a="1"/>
  <c r="C1614" i="3" s="1"/>
  <c r="D1614" i="3" s="1"/>
  <c r="C1686" i="3" a="1"/>
  <c r="C1686" i="3" s="1"/>
  <c r="D1686" i="3" s="1"/>
  <c r="C1749" i="3" a="1"/>
  <c r="C1749" i="3" s="1"/>
  <c r="D1749" i="3" s="1"/>
  <c r="C1813" i="3" a="1"/>
  <c r="C1813" i="3" s="1"/>
  <c r="D1813" i="3" s="1"/>
  <c r="C1876" i="3" a="1"/>
  <c r="C1876" i="3" s="1"/>
  <c r="D1876" i="3" s="1"/>
  <c r="C1938" i="3" a="1"/>
  <c r="C1938" i="3" s="1"/>
  <c r="D1938" i="3" s="1"/>
  <c r="C2007" i="3" a="1"/>
  <c r="C2007" i="3" s="1"/>
  <c r="D2007" i="3" s="1"/>
  <c r="C1648" i="3" a="1"/>
  <c r="C1648" i="3" s="1"/>
  <c r="D1648" i="3" s="1"/>
  <c r="C1710" i="3" a="1"/>
  <c r="C1710" i="3" s="1"/>
  <c r="D1710" i="3" s="1"/>
  <c r="C1774" i="3" a="1"/>
  <c r="C1774" i="3" s="1"/>
  <c r="D1774" i="3" s="1"/>
  <c r="C1837" i="3" a="1"/>
  <c r="C1837" i="3" s="1"/>
  <c r="D1837" i="3" s="1"/>
  <c r="C1907" i="3" a="1"/>
  <c r="C1907" i="3" s="1"/>
  <c r="D1907" i="3" s="1"/>
  <c r="C1966" i="3" a="1"/>
  <c r="C1966" i="3" s="1"/>
  <c r="D1966" i="3" s="1"/>
  <c r="C1681" i="3" a="1"/>
  <c r="C1681" i="3" s="1"/>
  <c r="D1681" i="3" s="1"/>
  <c r="C1672" i="3" a="1"/>
  <c r="C1672" i="3" s="1"/>
  <c r="D1672" i="3" s="1"/>
  <c r="C1735" i="3" a="1"/>
  <c r="C1735" i="3" s="1"/>
  <c r="D1735" i="3" s="1"/>
  <c r="C1799" i="3" a="1"/>
  <c r="C1799" i="3" s="1"/>
  <c r="D1799" i="3" s="1"/>
  <c r="C1870" i="3" a="1"/>
  <c r="C1870" i="3" s="1"/>
  <c r="D1870" i="3" s="1"/>
  <c r="C1932" i="3" a="1"/>
  <c r="C1932" i="3" s="1"/>
  <c r="D1932" i="3" s="1"/>
  <c r="C1997" i="3" a="1"/>
  <c r="C1997" i="3" s="1"/>
  <c r="D1997" i="3" s="1"/>
  <c r="C1652" i="3" a="1"/>
  <c r="C1652" i="3" s="1"/>
  <c r="D1652" i="3" s="1"/>
  <c r="C1714" i="3" a="1"/>
  <c r="C1714" i="3" s="1"/>
  <c r="D1714" i="3" s="1"/>
  <c r="C1778" i="3" a="1"/>
  <c r="C1778" i="3" s="1"/>
  <c r="D1778" i="3" s="1"/>
  <c r="C1841" i="3" a="1"/>
  <c r="C1841" i="3" s="1"/>
  <c r="D1841" i="3" s="1"/>
  <c r="C1903" i="3" a="1"/>
  <c r="C1903" i="3" s="1"/>
  <c r="D1903" i="3" s="1"/>
  <c r="C1974" i="3" a="1"/>
  <c r="C1974" i="3" s="1"/>
  <c r="D1974" i="3" s="1"/>
  <c r="C1669" i="3" a="1"/>
  <c r="C1669" i="3" s="1"/>
  <c r="D1669" i="3" s="1"/>
  <c r="C1646" i="3" a="1"/>
  <c r="C1646" i="3" s="1"/>
  <c r="D1646" i="3" s="1"/>
  <c r="C1824" i="3" a="1"/>
  <c r="C1824" i="3" s="1"/>
  <c r="D1824" i="3" s="1"/>
  <c r="C1950" i="3" a="1"/>
  <c r="C1950" i="3" s="1"/>
  <c r="D1950" i="3" s="1"/>
  <c r="C1894" i="3" a="1"/>
  <c r="C1894" i="3" s="1"/>
  <c r="D1894" i="3" s="1"/>
  <c r="C1982" i="3" a="1"/>
  <c r="C1982" i="3" s="1"/>
  <c r="D1982" i="3" s="1"/>
  <c r="C1855" i="3" a="1"/>
  <c r="C1855" i="3" s="1"/>
  <c r="D1855" i="3" s="1"/>
  <c r="C1779" i="3" a="1"/>
  <c r="C1779" i="3" s="1"/>
  <c r="D1779" i="3" s="1"/>
  <c r="C1904" i="3" a="1"/>
  <c r="C1904" i="3" s="1"/>
  <c r="D1904" i="3" s="1"/>
  <c r="C1721" i="3" a="1"/>
  <c r="C1721" i="3" s="1"/>
  <c r="D1721" i="3" s="1"/>
  <c r="C1818" i="3" a="1"/>
  <c r="C1818" i="3" s="1"/>
  <c r="D1818" i="3" s="1"/>
  <c r="C2006" i="3" a="1"/>
  <c r="C2006" i="3" s="1"/>
  <c r="D2006" i="3" s="1"/>
  <c r="C1745" i="3" a="1"/>
  <c r="C1745" i="3" s="1"/>
  <c r="D1745" i="3" s="1"/>
  <c r="C1875" i="3" a="1"/>
  <c r="C1875" i="3" s="1"/>
  <c r="D1875" i="3" s="1"/>
  <c r="C1690" i="3" a="1"/>
  <c r="C1690" i="3" s="1"/>
  <c r="D1690" i="3" s="1"/>
  <c r="C1787" i="3" a="1"/>
  <c r="C1787" i="3" s="1"/>
  <c r="D1787" i="3" s="1"/>
  <c r="C1970" i="3" a="1"/>
  <c r="C1970" i="3" s="1"/>
  <c r="D1970" i="3" s="1"/>
  <c r="C1944" i="3" a="1"/>
  <c r="C1944" i="3" s="1"/>
  <c r="D1944" i="3" s="1"/>
  <c r="C1706" i="3" a="1"/>
  <c r="C1706" i="3" s="1"/>
  <c r="D1706" i="3" s="1"/>
  <c r="C1769" i="3" a="1"/>
  <c r="C1769" i="3" s="1"/>
  <c r="D1769" i="3" s="1"/>
  <c r="C1955" i="3" a="1"/>
  <c r="C1955" i="3" s="1"/>
  <c r="D1955" i="3" s="1"/>
  <c r="C1737" i="3" a="1"/>
  <c r="C1737" i="3" s="1"/>
  <c r="D1737" i="3" s="1"/>
  <c r="C1633" i="3" a="1"/>
  <c r="C1633" i="3" s="1"/>
  <c r="D1633" i="3" s="1"/>
  <c r="C1617" i="3" a="1"/>
  <c r="C1617" i="3" s="1"/>
  <c r="D1617" i="3" s="1"/>
  <c r="C1634" i="3" a="1"/>
  <c r="C1634" i="3" s="1"/>
  <c r="D1634" i="3" s="1"/>
  <c r="C1630" i="3" a="1"/>
  <c r="C1630" i="3" s="1"/>
  <c r="D1630" i="3" s="1"/>
  <c r="C1694" i="3" a="1"/>
  <c r="C1694" i="3" s="1"/>
  <c r="D1694" i="3" s="1"/>
  <c r="C1757" i="3" a="1"/>
  <c r="C1757" i="3" s="1"/>
  <c r="D1757" i="3" s="1"/>
  <c r="C1820" i="3" a="1"/>
  <c r="C1820" i="3" s="1"/>
  <c r="D1820" i="3" s="1"/>
  <c r="C1883" i="3" a="1"/>
  <c r="C1883" i="3" s="1"/>
  <c r="D1883" i="3" s="1"/>
  <c r="C1946" i="3" a="1"/>
  <c r="C1946" i="3" s="1"/>
  <c r="D1946" i="3" s="1"/>
  <c r="C1658" i="3" a="1"/>
  <c r="C1658" i="3" s="1"/>
  <c r="D1658" i="3" s="1"/>
  <c r="C1656" i="3" a="1"/>
  <c r="C1656" i="3" s="1"/>
  <c r="D1656" i="3" s="1"/>
  <c r="C1718" i="3" a="1"/>
  <c r="C1718" i="3" s="1"/>
  <c r="D1718" i="3" s="1"/>
  <c r="C1782" i="3" a="1"/>
  <c r="C1782" i="3" s="1"/>
  <c r="D1782" i="3" s="1"/>
  <c r="C1845" i="3" a="1"/>
  <c r="C1845" i="3" s="1"/>
  <c r="D1845" i="3" s="1"/>
  <c r="C1915" i="3" a="1"/>
  <c r="C1915" i="3" s="1"/>
  <c r="D1915" i="3" s="1"/>
  <c r="C1971" i="3" a="1"/>
  <c r="C1971" i="3" s="1"/>
  <c r="D1971" i="3" s="1"/>
  <c r="C1705" i="3" a="1"/>
  <c r="C1705" i="3" s="1"/>
  <c r="D1705" i="3" s="1"/>
  <c r="C1680" i="3" a="1"/>
  <c r="C1680" i="3" s="1"/>
  <c r="D1680" i="3" s="1"/>
  <c r="C1743" i="3" a="1"/>
  <c r="C1743" i="3" s="1"/>
  <c r="D1743" i="3" s="1"/>
  <c r="C1807" i="3" a="1"/>
  <c r="C1807" i="3" s="1"/>
  <c r="D1807" i="3" s="1"/>
  <c r="C1878" i="3" a="1"/>
  <c r="C1878" i="3" s="1"/>
  <c r="D1878" i="3" s="1"/>
  <c r="C1940" i="3" a="1"/>
  <c r="C1940" i="3" s="1"/>
  <c r="D1940" i="3" s="1"/>
  <c r="C1650" i="3" a="1"/>
  <c r="C1650" i="3" s="1"/>
  <c r="D1650" i="3" s="1"/>
  <c r="C1660" i="3" a="1"/>
  <c r="C1660" i="3" s="1"/>
  <c r="D1660" i="3" s="1"/>
  <c r="C1722" i="3" a="1"/>
  <c r="C1722" i="3" s="1"/>
  <c r="D1722" i="3" s="1"/>
  <c r="C1786" i="3" a="1"/>
  <c r="C1786" i="3" s="1"/>
  <c r="D1786" i="3" s="1"/>
  <c r="C1849" i="3" a="1"/>
  <c r="C1849" i="3" s="1"/>
  <c r="D1849" i="3" s="1"/>
  <c r="C1911" i="3" a="1"/>
  <c r="C1911" i="3" s="1"/>
  <c r="D1911" i="3" s="1"/>
  <c r="C1981" i="3" a="1"/>
  <c r="C1981" i="3" s="1"/>
  <c r="D1981" i="3" s="1"/>
  <c r="C1676" i="3" a="1"/>
  <c r="C1676" i="3" s="1"/>
  <c r="D1676" i="3" s="1"/>
  <c r="C1677" i="3" a="1"/>
  <c r="C1677" i="3" s="1"/>
  <c r="D1677" i="3" s="1"/>
  <c r="C1840" i="3" a="1"/>
  <c r="C1840" i="3" s="1"/>
  <c r="D1840" i="3" s="1"/>
  <c r="C1962" i="3" a="1"/>
  <c r="C1962" i="3" s="1"/>
  <c r="D1962" i="3" s="1"/>
  <c r="C1941" i="3" a="1"/>
  <c r="C1941" i="3" s="1"/>
  <c r="D1941" i="3" s="1"/>
  <c r="C1701" i="3" a="1"/>
  <c r="C1701" i="3" s="1"/>
  <c r="D1701" i="3" s="1"/>
  <c r="C1901" i="3" a="1"/>
  <c r="C1901" i="3" s="1"/>
  <c r="D1901" i="3" s="1"/>
  <c r="C1795" i="3" a="1"/>
  <c r="C1795" i="3" s="1"/>
  <c r="D1795" i="3" s="1"/>
  <c r="C1920" i="3" a="1"/>
  <c r="C1920" i="3" s="1"/>
  <c r="D1920" i="3" s="1"/>
  <c r="C1768" i="3" a="1"/>
  <c r="C1768" i="3" s="1"/>
  <c r="D1768" i="3" s="1"/>
  <c r="C1834" i="3" a="1"/>
  <c r="C1834" i="3" s="1"/>
  <c r="D1834" i="3" s="1"/>
  <c r="C1643" i="3" a="1"/>
  <c r="C1643" i="3" s="1"/>
  <c r="D1643" i="3" s="1"/>
  <c r="C1764" i="3" a="1"/>
  <c r="C1764" i="3" s="1"/>
  <c r="D1764" i="3" s="1"/>
  <c r="C1890" i="3" a="1"/>
  <c r="C1890" i="3" s="1"/>
  <c r="D1890" i="3" s="1"/>
  <c r="C1800" i="3" a="1"/>
  <c r="C1800" i="3" s="1"/>
  <c r="D1800" i="3" s="1"/>
  <c r="C1850" i="3" a="1"/>
  <c r="C1850" i="3" s="1"/>
  <c r="D1850" i="3" s="1"/>
  <c r="C1776" i="3" a="1"/>
  <c r="C1776" i="3" s="1"/>
  <c r="D1776" i="3" s="1"/>
  <c r="C2005" i="3" a="1"/>
  <c r="C2005" i="3" s="1"/>
  <c r="D2005" i="3" s="1"/>
  <c r="C1808" i="3" a="1"/>
  <c r="C1808" i="3" s="1"/>
  <c r="D1808" i="3" s="1"/>
  <c r="C1785" i="3" a="1"/>
  <c r="C1785" i="3" s="1"/>
  <c r="D1785" i="3" s="1"/>
  <c r="C1756" i="3" a="1"/>
  <c r="C1756" i="3" s="1"/>
  <c r="D1756" i="3" s="1"/>
  <c r="C1621" i="3" a="1"/>
  <c r="C1621" i="3" s="1"/>
  <c r="D1621" i="3" s="1"/>
  <c r="C1613" i="3" a="1"/>
  <c r="C1613" i="3" s="1"/>
  <c r="D1613" i="3" s="1"/>
  <c r="C1610" i="3" a="1"/>
  <c r="C1610" i="3" s="1"/>
  <c r="D1610" i="3" s="1"/>
  <c r="C1702" i="3" a="1"/>
  <c r="C1702" i="3" s="1"/>
  <c r="D1702" i="3" s="1"/>
  <c r="C1765" i="3" a="1"/>
  <c r="C1765" i="3" s="1"/>
  <c r="D1765" i="3" s="1"/>
  <c r="C1828" i="3" a="1"/>
  <c r="C1828" i="3" s="1"/>
  <c r="D1828" i="3" s="1"/>
  <c r="C1891" i="3" a="1"/>
  <c r="C1891" i="3" s="1"/>
  <c r="D1891" i="3" s="1"/>
  <c r="C1958" i="3" a="1"/>
  <c r="C1958" i="3" s="1"/>
  <c r="D1958" i="3" s="1"/>
  <c r="C1673" i="3" a="1"/>
  <c r="C1673" i="3" s="1"/>
  <c r="D1673" i="3" s="1"/>
  <c r="C1664" i="3" a="1"/>
  <c r="C1664" i="3" s="1"/>
  <c r="D1664" i="3" s="1"/>
  <c r="C1726" i="3" a="1"/>
  <c r="C1726" i="3" s="1"/>
  <c r="D1726" i="3" s="1"/>
  <c r="C1790" i="3" a="1"/>
  <c r="C1790" i="3" s="1"/>
  <c r="D1790" i="3" s="1"/>
  <c r="C1853" i="3" a="1"/>
  <c r="C1853" i="3" s="1"/>
  <c r="D1853" i="3" s="1"/>
  <c r="C1923" i="3" a="1"/>
  <c r="C1923" i="3" s="1"/>
  <c r="D1923" i="3" s="1"/>
  <c r="C1978" i="3" a="1"/>
  <c r="C1978" i="3" s="1"/>
  <c r="D1978" i="3" s="1"/>
  <c r="C1728" i="3" a="1"/>
  <c r="C1728" i="3" s="1"/>
  <c r="D1728" i="3" s="1"/>
  <c r="C1688" i="3" a="1"/>
  <c r="C1688" i="3" s="1"/>
  <c r="D1688" i="3" s="1"/>
  <c r="C1751" i="3" a="1"/>
  <c r="C1751" i="3" s="1"/>
  <c r="D1751" i="3" s="1"/>
  <c r="C1822" i="3" a="1"/>
  <c r="C1822" i="3" s="1"/>
  <c r="D1822" i="3" s="1"/>
  <c r="C1885" i="3" a="1"/>
  <c r="C1885" i="3" s="1"/>
  <c r="D1885" i="3" s="1"/>
  <c r="C1948" i="3" a="1"/>
  <c r="C1948" i="3" s="1"/>
  <c r="D1948" i="3" s="1"/>
  <c r="C1666" i="3" a="1"/>
  <c r="C1666" i="3" s="1"/>
  <c r="D1666" i="3" s="1"/>
  <c r="C1668" i="3" a="1"/>
  <c r="C1668" i="3" s="1"/>
  <c r="D1668" i="3" s="1"/>
  <c r="C1730" i="3" a="1"/>
  <c r="C1730" i="3" s="1"/>
  <c r="D1730" i="3" s="1"/>
  <c r="C1794" i="3" a="1"/>
  <c r="C1794" i="3" s="1"/>
  <c r="D1794" i="3" s="1"/>
  <c r="C1857" i="3" a="1"/>
  <c r="C1857" i="3" s="1"/>
  <c r="D1857" i="3" s="1"/>
  <c r="C1919" i="3" a="1"/>
  <c r="C1919" i="3" s="1"/>
  <c r="D1919" i="3" s="1"/>
  <c r="C1993" i="3" a="1"/>
  <c r="C1993" i="3" s="1"/>
  <c r="D1993" i="3" s="1"/>
  <c r="C1684" i="3" a="1"/>
  <c r="C1684" i="3" s="1"/>
  <c r="D1684" i="3" s="1"/>
  <c r="C1708" i="3" a="1"/>
  <c r="C1708" i="3" s="1"/>
  <c r="D1708" i="3" s="1"/>
  <c r="C1856" i="3" a="1"/>
  <c r="C1856" i="3" s="1"/>
  <c r="D1856" i="3" s="1"/>
  <c r="C1973" i="3" a="1"/>
  <c r="C1973" i="3" s="1"/>
  <c r="D1973" i="3" s="1"/>
  <c r="C1991" i="3" a="1"/>
  <c r="C1991" i="3" s="1"/>
  <c r="D1991" i="3" s="1"/>
  <c r="C1788" i="3" a="1"/>
  <c r="C1788" i="3" s="1"/>
  <c r="D1788" i="3" s="1"/>
  <c r="C1998" i="3" a="1"/>
  <c r="C1998" i="3" s="1"/>
  <c r="D1998" i="3" s="1"/>
  <c r="C1811" i="3" a="1"/>
  <c r="C1811" i="3" s="1"/>
  <c r="D1811" i="3" s="1"/>
  <c r="C1936" i="3" a="1"/>
  <c r="C1936" i="3" s="1"/>
  <c r="D1936" i="3" s="1"/>
  <c r="C1815" i="3" a="1"/>
  <c r="C1815" i="3" s="1"/>
  <c r="D1815" i="3" s="1"/>
  <c r="C1897" i="3" a="1"/>
  <c r="C1897" i="3" s="1"/>
  <c r="D1897" i="3" s="1"/>
  <c r="C1839" i="3" a="1"/>
  <c r="C1839" i="3" s="1"/>
  <c r="D1839" i="3" s="1"/>
  <c r="C1780" i="3" a="1"/>
  <c r="C1780" i="3" s="1"/>
  <c r="D1780" i="3" s="1"/>
  <c r="C1905" i="3" a="1"/>
  <c r="C1905" i="3" s="1"/>
  <c r="D1905" i="3" s="1"/>
  <c r="C1863" i="3" a="1"/>
  <c r="C1863" i="3" s="1"/>
  <c r="D1863" i="3" s="1"/>
  <c r="C1928" i="3" a="1"/>
  <c r="C1928" i="3" s="1"/>
  <c r="D1928" i="3" s="1"/>
  <c r="C1823" i="3" a="1"/>
  <c r="C1823" i="3" s="1"/>
  <c r="D1823" i="3" s="1"/>
  <c r="C1732" i="3" a="1"/>
  <c r="C1732" i="3" s="1"/>
  <c r="D1732" i="3" s="1"/>
  <c r="C1886" i="3" a="1"/>
  <c r="C1886" i="3" s="1"/>
  <c r="D1886" i="3" s="1"/>
  <c r="C1801" i="3" a="1"/>
  <c r="C1801" i="3" s="1"/>
  <c r="D1801" i="3" s="1"/>
  <c r="C1933" i="3" a="1"/>
  <c r="C1933" i="3" s="1"/>
  <c r="D1933" i="3" s="1"/>
  <c r="C1609" i="3" a="1"/>
  <c r="C1609" i="3" s="1"/>
  <c r="D1609" i="3" s="1"/>
  <c r="C1618" i="3" a="1"/>
  <c r="C1618" i="3" s="1"/>
  <c r="D1618" i="3" s="1"/>
  <c r="C1622" i="3" a="1"/>
  <c r="C1622" i="3" s="1"/>
  <c r="D1622" i="3" s="1"/>
  <c r="C1639" i="3" a="1"/>
  <c r="C1639" i="3" s="1"/>
  <c r="D1639" i="3" s="1"/>
  <c r="C1709" i="3" a="1"/>
  <c r="C1709" i="3" s="1"/>
  <c r="D1709" i="3" s="1"/>
  <c r="C1773" i="3" a="1"/>
  <c r="C1773" i="3" s="1"/>
  <c r="D1773" i="3" s="1"/>
  <c r="C1836" i="3" a="1"/>
  <c r="C1836" i="3" s="1"/>
  <c r="D1836" i="3" s="1"/>
  <c r="C1899" i="3" a="1"/>
  <c r="C1899" i="3" s="1"/>
  <c r="D1899" i="3" s="1"/>
  <c r="C1965" i="3" a="1"/>
  <c r="C1965" i="3" s="1"/>
  <c r="D1965" i="3" s="1"/>
  <c r="C1689" i="3" a="1"/>
  <c r="C1689" i="3" s="1"/>
  <c r="D1689" i="3" s="1"/>
  <c r="C1671" i="3" a="1"/>
  <c r="C1671" i="3" s="1"/>
  <c r="D1671" i="3" s="1"/>
  <c r="C1734" i="3" a="1"/>
  <c r="C1734" i="3" s="1"/>
  <c r="D1734" i="3" s="1"/>
  <c r="C1798" i="3" a="1"/>
  <c r="C1798" i="3" s="1"/>
  <c r="D1798" i="3" s="1"/>
  <c r="C1861" i="3" a="1"/>
  <c r="C1861" i="3" s="1"/>
  <c r="D1861" i="3" s="1"/>
  <c r="C1931" i="3" a="1"/>
  <c r="C1931" i="3" s="1"/>
  <c r="D1931" i="3" s="1"/>
  <c r="C1984" i="3" a="1"/>
  <c r="C1984" i="3" s="1"/>
  <c r="D1984" i="3" s="1"/>
  <c r="C1752" i="3" a="1"/>
  <c r="C1752" i="3" s="1"/>
  <c r="D1752" i="3" s="1"/>
  <c r="C1696" i="3" a="1"/>
  <c r="C1696" i="3" s="1"/>
  <c r="D1696" i="3" s="1"/>
  <c r="C1759" i="3" a="1"/>
  <c r="C1759" i="3" s="1"/>
  <c r="D1759" i="3" s="1"/>
  <c r="C1830" i="3" a="1"/>
  <c r="C1830" i="3" s="1"/>
  <c r="D1830" i="3" s="1"/>
  <c r="C1893" i="3" a="1"/>
  <c r="C1893" i="3" s="1"/>
  <c r="D1893" i="3" s="1"/>
  <c r="C1954" i="3" a="1"/>
  <c r="C1954" i="3" s="1"/>
  <c r="D1954" i="3" s="1"/>
  <c r="C1697" i="3" a="1"/>
  <c r="C1697" i="3" s="1"/>
  <c r="D1697" i="3" s="1"/>
  <c r="C1675" i="3" a="1"/>
  <c r="C1675" i="3" s="1"/>
  <c r="D1675" i="3" s="1"/>
  <c r="C1738" i="3" a="1"/>
  <c r="C1738" i="3" s="1"/>
  <c r="D1738" i="3" s="1"/>
  <c r="C1802" i="3" a="1"/>
  <c r="C1802" i="3" s="1"/>
  <c r="D1802" i="3" s="1"/>
  <c r="C1865" i="3" a="1"/>
  <c r="C1865" i="3" s="1"/>
  <c r="D1865" i="3" s="1"/>
  <c r="C1927" i="3" a="1"/>
  <c r="C1927" i="3" s="1"/>
  <c r="D1927" i="3" s="1"/>
  <c r="C1999" i="3" a="1"/>
  <c r="C1999" i="3" s="1"/>
  <c r="D1999" i="3" s="1"/>
  <c r="C1692" i="3" a="1"/>
  <c r="C1692" i="3" s="1"/>
  <c r="D1692" i="3" s="1"/>
  <c r="C1739" i="3" a="1"/>
  <c r="C1739" i="3" s="1"/>
  <c r="D1739" i="3" s="1"/>
  <c r="C1872" i="3" a="1"/>
  <c r="C1872" i="3" s="1"/>
  <c r="D1872" i="3" s="1"/>
  <c r="C1986" i="3" a="1"/>
  <c r="C1986" i="3" s="1"/>
  <c r="D1986" i="3" s="1"/>
  <c r="C1926" i="3" a="1"/>
  <c r="C1926" i="3" s="1"/>
  <c r="D1926" i="3" s="1"/>
  <c r="C1835" i="3" a="1"/>
  <c r="C1835" i="3" s="1"/>
  <c r="D1835" i="3" s="1"/>
  <c r="C1651" i="3" a="1"/>
  <c r="C1651" i="3" s="1"/>
  <c r="D1651" i="3" s="1"/>
  <c r="C1826" i="3" a="1"/>
  <c r="C1826" i="3" s="1"/>
  <c r="D1826" i="3" s="1"/>
  <c r="C1951" i="3" a="1"/>
  <c r="C1951" i="3" s="1"/>
  <c r="D1951" i="3" s="1"/>
  <c r="C1847" i="3" a="1"/>
  <c r="C1847" i="3" s="1"/>
  <c r="D1847" i="3" s="1"/>
  <c r="C1969" i="3" a="1"/>
  <c r="C1969" i="3" s="1"/>
  <c r="D1969" i="3" s="1"/>
  <c r="C1917" i="3" a="1"/>
  <c r="C1917" i="3" s="1"/>
  <c r="D1917" i="3" s="1"/>
  <c r="C1796" i="3" a="1"/>
  <c r="C1796" i="3" s="1"/>
  <c r="D1796" i="3" s="1"/>
  <c r="C1921" i="3" a="1"/>
  <c r="C1921" i="3" s="1"/>
  <c r="D1921" i="3" s="1"/>
  <c r="C1925" i="3" a="1"/>
  <c r="C1925" i="3" s="1"/>
  <c r="D1925" i="3" s="1"/>
  <c r="C1994" i="3" a="1"/>
  <c r="C1994" i="3" s="1"/>
  <c r="D1994" i="3" s="1"/>
  <c r="C1871" i="3" a="1"/>
  <c r="C1871" i="3" s="1"/>
  <c r="D1871" i="3" s="1"/>
  <c r="C1755" i="3" a="1"/>
  <c r="C1755" i="3" s="1"/>
  <c r="D1755" i="3" s="1"/>
  <c r="C1961" i="3" a="1"/>
  <c r="C1961" i="3" s="1"/>
  <c r="D1961" i="3" s="1"/>
  <c r="C1816" i="3" a="1"/>
  <c r="C1816" i="3" s="1"/>
  <c r="D1816" i="3" s="1"/>
  <c r="C1635" i="3" a="1"/>
  <c r="C1635" i="3" s="1"/>
  <c r="D1635" i="3" s="1"/>
  <c r="C1625" i="3" a="1"/>
  <c r="C1625" i="3" s="1"/>
  <c r="D1625" i="3" s="1"/>
  <c r="C1624" i="3" a="1"/>
  <c r="C1624" i="3" s="1"/>
  <c r="D1624" i="3" s="1"/>
  <c r="C1623" i="3" a="1"/>
  <c r="C1623" i="3" s="1"/>
  <c r="D1623" i="3" s="1"/>
  <c r="C1615" i="3" a="1"/>
  <c r="C1615" i="3" s="1"/>
  <c r="D1615" i="3" s="1"/>
  <c r="C1612" i="3" a="1"/>
  <c r="C1612" i="3" s="1"/>
  <c r="D1612" i="3" s="1"/>
  <c r="C1647" i="3" a="1"/>
  <c r="C1647" i="3" s="1"/>
  <c r="D1647" i="3" s="1"/>
  <c r="C1717" i="3" a="1"/>
  <c r="C1717" i="3" s="1"/>
  <c r="D1717" i="3" s="1"/>
  <c r="C1781" i="3" a="1"/>
  <c r="C1781" i="3" s="1"/>
  <c r="D1781" i="3" s="1"/>
  <c r="C1844" i="3" a="1"/>
  <c r="C1844" i="3" s="1"/>
  <c r="D1844" i="3" s="1"/>
  <c r="C1906" i="3" a="1"/>
  <c r="C1906" i="3" s="1"/>
  <c r="D1906" i="3" s="1"/>
  <c r="C1977" i="3" a="1"/>
  <c r="C1977" i="3" s="1"/>
  <c r="D1977" i="3" s="1"/>
  <c r="C1712" i="3" a="1"/>
  <c r="C1712" i="3" s="1"/>
  <c r="D1712" i="3" s="1"/>
  <c r="C1679" i="3" a="1"/>
  <c r="C1679" i="3" s="1"/>
  <c r="D1679" i="3" s="1"/>
  <c r="C1742" i="3" a="1"/>
  <c r="C1742" i="3" s="1"/>
  <c r="D1742" i="3" s="1"/>
  <c r="C1806" i="3" a="1"/>
  <c r="C1806" i="3" s="1"/>
  <c r="D1806" i="3" s="1"/>
  <c r="C1869" i="3" a="1"/>
  <c r="C1869" i="3" s="1"/>
  <c r="D1869" i="3" s="1"/>
  <c r="C1939" i="3" a="1"/>
  <c r="C1939" i="3" s="1"/>
  <c r="D1939" i="3" s="1"/>
  <c r="C1989" i="3" a="1"/>
  <c r="C1989" i="3" s="1"/>
  <c r="D1989" i="3" s="1"/>
  <c r="C1641" i="3" a="1"/>
  <c r="C1641" i="3" s="1"/>
  <c r="D1641" i="3" s="1"/>
  <c r="C1704" i="3" a="1"/>
  <c r="C1704" i="3" s="1"/>
  <c r="D1704" i="3" s="1"/>
  <c r="C1767" i="3" a="1"/>
  <c r="C1767" i="3" s="1"/>
  <c r="D1767" i="3" s="1"/>
  <c r="C1838" i="3" a="1"/>
  <c r="C1838" i="3" s="1"/>
  <c r="D1838" i="3" s="1"/>
  <c r="C1900" i="3" a="1"/>
  <c r="C1900" i="3" s="1"/>
  <c r="D1900" i="3" s="1"/>
  <c r="C1960" i="3" a="1"/>
  <c r="C1960" i="3" s="1"/>
  <c r="D1960" i="3" s="1"/>
  <c r="C1720" i="3" a="1"/>
  <c r="C1720" i="3" s="1"/>
  <c r="D1720" i="3" s="1"/>
  <c r="C1683" i="3" a="1"/>
  <c r="C1683" i="3" s="1"/>
  <c r="D1683" i="3" s="1"/>
  <c r="C1746" i="3" a="1"/>
  <c r="C1746" i="3" s="1"/>
  <c r="D1746" i="3" s="1"/>
  <c r="C1810" i="3" a="1"/>
  <c r="C1810" i="3" s="1"/>
  <c r="D1810" i="3" s="1"/>
  <c r="C1873" i="3" a="1"/>
  <c r="C1873" i="3" s="1"/>
  <c r="D1873" i="3" s="1"/>
  <c r="C1935" i="3" a="1"/>
  <c r="C1935" i="3" s="1"/>
  <c r="D1935" i="3" s="1"/>
  <c r="C1637" i="3" a="1"/>
  <c r="C1637" i="3" s="1"/>
  <c r="D1637" i="3" s="1"/>
  <c r="C1700" i="3" a="1"/>
  <c r="C1700" i="3" s="1"/>
  <c r="D1700" i="3" s="1"/>
  <c r="C1761" i="3" a="1"/>
  <c r="C1761" i="3" s="1"/>
  <c r="D1761" i="3" s="1"/>
  <c r="C1887" i="3" a="1"/>
  <c r="C1887" i="3" s="1"/>
  <c r="D1887" i="3" s="1"/>
  <c r="C1659" i="3" a="1"/>
  <c r="C1659" i="3" s="1"/>
  <c r="D1659" i="3" s="1"/>
  <c r="C1968" i="3" a="1"/>
  <c r="C1968" i="3" s="1"/>
  <c r="D1968" i="3" s="1"/>
  <c r="C1898" i="3" a="1"/>
  <c r="C1898" i="3" s="1"/>
  <c r="D1898" i="3" s="1"/>
  <c r="C1682" i="3" a="1"/>
  <c r="C1682" i="3" s="1"/>
  <c r="D1682" i="3" s="1"/>
  <c r="C1842" i="3" a="1"/>
  <c r="C1842" i="3" s="1"/>
  <c r="D1842" i="3" s="1"/>
  <c r="C1964" i="3" a="1"/>
  <c r="C1964" i="3" s="1"/>
  <c r="D1964" i="3" s="1"/>
  <c r="C1909" i="3" a="1"/>
  <c r="C1909" i="3" s="1"/>
  <c r="D1909" i="3" s="1"/>
  <c r="C1638" i="3" a="1"/>
  <c r="C1638" i="3" s="1"/>
  <c r="D1638" i="3" s="1"/>
  <c r="C1985" i="3" a="1"/>
  <c r="C1985" i="3" s="1"/>
  <c r="D1985" i="3" s="1"/>
  <c r="C1812" i="3" a="1"/>
  <c r="C1812" i="3" s="1"/>
  <c r="D1812" i="3" s="1"/>
  <c r="C1937" i="3" a="1"/>
  <c r="C1937" i="3" s="1"/>
  <c r="D1937" i="3" s="1"/>
  <c r="C1967" i="3" a="1"/>
  <c r="C1967" i="3" s="1"/>
  <c r="D1967" i="3" s="1"/>
  <c r="C1670" i="3" a="1"/>
  <c r="C1670" i="3" s="1"/>
  <c r="D1670" i="3" s="1"/>
  <c r="C1949" i="3" a="1"/>
  <c r="C1949" i="3" s="1"/>
  <c r="D1949" i="3" s="1"/>
  <c r="C1819" i="3" a="1"/>
  <c r="C1819" i="3" s="1"/>
  <c r="D1819" i="3" s="1"/>
  <c r="C1662" i="3" a="1"/>
  <c r="C1662" i="3" s="1"/>
  <c r="D1662" i="3" s="1"/>
  <c r="C1832" i="3" a="1"/>
  <c r="C1832" i="3" s="1"/>
  <c r="D1832" i="3" s="1"/>
  <c r="C1667" i="3" a="1"/>
  <c r="C1667" i="3" s="1"/>
  <c r="D1667" i="3" s="1"/>
  <c r="C1655" i="3" a="1"/>
  <c r="C1655" i="3" s="1"/>
  <c r="D1655" i="3" s="1"/>
  <c r="C1725" i="3" a="1"/>
  <c r="C1725" i="3" s="1"/>
  <c r="D1725" i="3" s="1"/>
  <c r="C1789" i="3" a="1"/>
  <c r="C1789" i="3" s="1"/>
  <c r="D1789" i="3" s="1"/>
  <c r="C1852" i="3" a="1"/>
  <c r="C1852" i="3" s="1"/>
  <c r="D1852" i="3" s="1"/>
  <c r="C1914" i="3" a="1"/>
  <c r="C1914" i="3" s="1"/>
  <c r="D1914" i="3" s="1"/>
  <c r="C1983" i="3" a="1"/>
  <c r="C1983" i="3" s="1"/>
  <c r="D1983" i="3" s="1"/>
  <c r="C1736" i="3" a="1"/>
  <c r="C1736" i="3" s="1"/>
  <c r="D1736" i="3" s="1"/>
  <c r="C1687" i="3" a="1"/>
  <c r="C1687" i="3" s="1"/>
  <c r="D1687" i="3" s="1"/>
  <c r="C1750" i="3" a="1"/>
  <c r="C1750" i="3" s="1"/>
  <c r="D1750" i="3" s="1"/>
  <c r="C1814" i="3" a="1"/>
  <c r="C1814" i="3" s="1"/>
  <c r="D1814" i="3" s="1"/>
  <c r="C1877" i="3" a="1"/>
  <c r="C1877" i="3" s="1"/>
  <c r="D1877" i="3" s="1"/>
  <c r="C1947" i="3" a="1"/>
  <c r="C1947" i="3" s="1"/>
  <c r="D1947" i="3" s="1"/>
  <c r="C2002" i="3" a="1"/>
  <c r="C2002" i="3" s="1"/>
  <c r="D2002" i="3" s="1"/>
  <c r="C1649" i="3" a="1"/>
  <c r="C1649" i="3" s="1"/>
  <c r="D1649" i="3" s="1"/>
  <c r="C1711" i="3" a="1"/>
  <c r="C1711" i="3" s="1"/>
  <c r="D1711" i="3" s="1"/>
  <c r="C1775" i="3" a="1"/>
  <c r="C1775" i="3" s="1"/>
  <c r="D1775" i="3" s="1"/>
  <c r="C1846" i="3" a="1"/>
  <c r="C1846" i="3" s="1"/>
  <c r="D1846" i="3" s="1"/>
  <c r="C1908" i="3" a="1"/>
  <c r="C1908" i="3" s="1"/>
  <c r="D1908" i="3" s="1"/>
  <c r="C1972" i="3" a="1"/>
  <c r="C1972" i="3" s="1"/>
  <c r="D1972" i="3" s="1"/>
  <c r="C1744" i="3" a="1"/>
  <c r="C1744" i="3" s="1"/>
  <c r="D1744" i="3" s="1"/>
  <c r="C1691" i="3" a="1"/>
  <c r="C1691" i="3" s="1"/>
  <c r="D1691" i="3" s="1"/>
  <c r="C1754" i="3" a="1"/>
  <c r="C1754" i="3" s="1"/>
  <c r="D1754" i="3" s="1"/>
  <c r="C1817" i="3" a="1"/>
  <c r="C1817" i="3" s="1"/>
  <c r="D1817" i="3" s="1"/>
  <c r="C1880" i="3" a="1"/>
  <c r="C1880" i="3" s="1"/>
  <c r="D1880" i="3" s="1"/>
  <c r="C1943" i="3" a="1"/>
  <c r="C1943" i="3" s="1"/>
  <c r="D1943" i="3" s="1"/>
  <c r="C1645" i="3" a="1"/>
  <c r="C1645" i="3" s="1"/>
  <c r="D1645" i="3" s="1"/>
  <c r="C1715" i="3" a="1"/>
  <c r="C1715" i="3" s="1"/>
  <c r="D1715" i="3" s="1"/>
  <c r="C1777" i="3" a="1"/>
  <c r="C1777" i="3" s="1"/>
  <c r="D1777" i="3" s="1"/>
  <c r="C1902" i="3" a="1"/>
  <c r="C1902" i="3" s="1"/>
  <c r="D1902" i="3" s="1"/>
  <c r="C1747" i="3" a="1"/>
  <c r="C1747" i="3" s="1"/>
  <c r="D1747" i="3" s="1"/>
  <c r="C1803" i="3" a="1"/>
  <c r="C1803" i="3" s="1"/>
  <c r="D1803" i="3" s="1"/>
  <c r="C1957" i="3" a="1"/>
  <c r="C1957" i="3" s="1"/>
  <c r="D1957" i="3" s="1"/>
  <c r="C1713" i="3" a="1"/>
  <c r="C1713" i="3" s="1"/>
  <c r="D1713" i="3" s="1"/>
  <c r="C1858" i="3" a="1"/>
  <c r="C1858" i="3" s="1"/>
  <c r="D1858" i="3" s="1"/>
  <c r="C1975" i="3" a="1"/>
  <c r="C1975" i="3" s="1"/>
  <c r="D1975" i="3" s="1"/>
  <c r="C1980" i="3" a="1"/>
  <c r="C1980" i="3" s="1"/>
  <c r="D1980" i="3" s="1"/>
  <c r="C1804" i="3" a="1"/>
  <c r="C1804" i="3" s="1"/>
  <c r="D1804" i="3" s="1"/>
  <c r="C1654" i="3" a="1"/>
  <c r="C1654" i="3" s="1"/>
  <c r="D1654" i="3" s="1"/>
  <c r="C1827" i="3" a="1"/>
  <c r="C1827" i="3" s="1"/>
  <c r="D1827" i="3" s="1"/>
  <c r="C1952" i="3" a="1"/>
  <c r="C1952" i="3" s="1"/>
  <c r="D1952" i="3" s="1"/>
  <c r="C2003" i="3" a="1"/>
  <c r="C2003" i="3" s="1"/>
  <c r="D2003" i="3" s="1"/>
  <c r="C1772" i="3" a="1"/>
  <c r="C1772" i="3" s="1"/>
  <c r="D1772" i="3" s="1"/>
  <c r="C1942" i="3" a="1"/>
  <c r="C1942" i="3" s="1"/>
  <c r="D1942" i="3" s="1"/>
  <c r="C1882" i="3" a="1"/>
  <c r="C1882" i="3" s="1"/>
  <c r="D1882" i="3" s="1"/>
  <c r="C1693" i="3" a="1"/>
  <c r="C1693" i="3" s="1"/>
  <c r="D1693" i="3" s="1"/>
  <c r="C1848" i="3" a="1"/>
  <c r="C1848" i="3" s="1"/>
  <c r="D1848" i="3" s="1"/>
  <c r="C1698" i="3" a="1"/>
  <c r="C1698" i="3" s="1"/>
  <c r="D1698" i="3" s="1"/>
  <c r="C1626" i="3" a="1"/>
  <c r="C1626" i="3" s="1"/>
  <c r="D1626" i="3" s="1"/>
  <c r="C1619" i="3" a="1"/>
  <c r="C1619" i="3" s="1"/>
  <c r="D1619" i="3" s="1"/>
  <c r="C1632" i="3" a="1"/>
  <c r="C1632" i="3" s="1"/>
  <c r="D1632" i="3" s="1"/>
  <c r="C1608" i="3" a="1"/>
  <c r="C1608" i="3" s="1"/>
  <c r="D1608" i="3" s="1"/>
  <c r="C1663" i="3" a="1"/>
  <c r="C1663" i="3" s="1"/>
  <c r="D1663" i="3" s="1"/>
  <c r="C1733" i="3" a="1"/>
  <c r="C1733" i="3" s="1"/>
  <c r="D1733" i="3" s="1"/>
  <c r="C1797" i="3" a="1"/>
  <c r="C1797" i="3" s="1"/>
  <c r="D1797" i="3" s="1"/>
  <c r="C1860" i="3" a="1"/>
  <c r="C1860" i="3" s="1"/>
  <c r="D1860" i="3" s="1"/>
  <c r="C1922" i="3" a="1"/>
  <c r="C1922" i="3" s="1"/>
  <c r="D1922" i="3" s="1"/>
  <c r="C1996" i="3" a="1"/>
  <c r="C1996" i="3" s="1"/>
  <c r="D1996" i="3" s="1"/>
  <c r="C1760" i="3" a="1"/>
  <c r="C1760" i="3" s="1"/>
  <c r="D1760" i="3" s="1"/>
  <c r="C1695" i="3" a="1"/>
  <c r="C1695" i="3" s="1"/>
  <c r="D1695" i="3" s="1"/>
  <c r="C1758" i="3" a="1"/>
  <c r="C1758" i="3" s="1"/>
  <c r="D1758" i="3" s="1"/>
  <c r="C1821" i="3" a="1"/>
  <c r="C1821" i="3" s="1"/>
  <c r="D1821" i="3" s="1"/>
  <c r="C1884" i="3" a="1"/>
  <c r="C1884" i="3" s="1"/>
  <c r="D1884" i="3" s="1"/>
  <c r="C1953" i="3" a="1"/>
  <c r="C1953" i="3" s="1"/>
  <c r="D1953" i="3" s="1"/>
  <c r="C2008" i="3" a="1"/>
  <c r="C2008" i="3" s="1"/>
  <c r="D2008" i="3" s="1"/>
  <c r="C1657" i="3" a="1"/>
  <c r="C1657" i="3" s="1"/>
  <c r="D1657" i="3" s="1"/>
  <c r="C1719" i="3" a="1"/>
  <c r="C1719" i="3" s="1"/>
  <c r="D1719" i="3" s="1"/>
  <c r="C1783" i="3" a="1"/>
  <c r="C1783" i="3" s="1"/>
  <c r="D1783" i="3" s="1"/>
  <c r="C1854" i="3" a="1"/>
  <c r="C1854" i="3" s="1"/>
  <c r="D1854" i="3" s="1"/>
  <c r="C1916" i="3" a="1"/>
  <c r="C1916" i="3" s="1"/>
  <c r="D1916" i="3" s="1"/>
  <c r="C1979" i="3" a="1"/>
  <c r="C1979" i="3" s="1"/>
  <c r="D1979" i="3" s="1"/>
  <c r="C1636" i="3" a="1"/>
  <c r="C1636" i="3" s="1"/>
  <c r="D1636" i="3" s="1"/>
  <c r="C1699" i="3" a="1"/>
  <c r="C1699" i="3" s="1"/>
  <c r="D1699" i="3" s="1"/>
  <c r="C1762" i="3" a="1"/>
  <c r="C1762" i="3" s="1"/>
  <c r="D1762" i="3" s="1"/>
  <c r="C1825" i="3" a="1"/>
  <c r="C1825" i="3" s="1"/>
  <c r="D1825" i="3" s="1"/>
  <c r="C1888" i="3" a="1"/>
  <c r="C1888" i="3" s="1"/>
  <c r="D1888" i="3" s="1"/>
  <c r="C1956" i="3" a="1"/>
  <c r="C1956" i="3" s="1"/>
  <c r="D1956" i="3" s="1"/>
  <c r="C1653" i="3" a="1"/>
  <c r="C1653" i="3" s="1"/>
  <c r="D1653" i="3" s="1"/>
  <c r="C1723" i="3" a="1"/>
  <c r="C1723" i="3" s="1"/>
  <c r="D1723" i="3" s="1"/>
  <c r="C1793" i="3" a="1"/>
  <c r="C1793" i="3" s="1"/>
  <c r="D1793" i="3" s="1"/>
  <c r="C1918" i="3" a="1"/>
  <c r="C1918" i="3" s="1"/>
  <c r="D1918" i="3" s="1"/>
  <c r="C1784" i="3" a="1"/>
  <c r="C1784" i="3" s="1"/>
  <c r="D1784" i="3" s="1"/>
  <c r="C1866" i="3" a="1"/>
  <c r="C1866" i="3" s="1"/>
  <c r="D1866" i="3" s="1"/>
  <c r="C1674" i="3" a="1"/>
  <c r="C1674" i="3" s="1"/>
  <c r="D1674" i="3" s="1"/>
  <c r="C1740" i="3" a="1"/>
  <c r="C1740" i="3" s="1"/>
  <c r="D1740" i="3" s="1"/>
  <c r="C1874" i="3" a="1"/>
  <c r="C1874" i="3" s="1"/>
  <c r="D1874" i="3" s="1"/>
  <c r="C1987" i="3" a="1"/>
  <c r="C1987" i="3" s="1"/>
  <c r="D1987" i="3" s="1"/>
  <c r="C1910" i="3" a="1"/>
  <c r="C1910" i="3" s="1"/>
  <c r="D1910" i="3" s="1"/>
  <c r="C1867" i="3" a="1"/>
  <c r="C1867" i="3" s="1"/>
  <c r="D1867" i="3" s="1"/>
  <c r="C1685" i="3" a="1"/>
  <c r="C1685" i="3" s="1"/>
  <c r="D1685" i="3" s="1"/>
  <c r="C1843" i="3" a="1"/>
  <c r="C1843" i="3" s="1"/>
  <c r="D1843" i="3" s="1"/>
  <c r="C1976" i="3" a="1"/>
  <c r="C1976" i="3" s="1"/>
  <c r="D1976" i="3" s="1"/>
  <c r="C1895" i="3" a="1"/>
  <c r="C1895" i="3" s="1"/>
  <c r="D1895" i="3" s="1"/>
  <c r="C1851" i="3" a="1"/>
  <c r="C1851" i="3" s="1"/>
  <c r="D1851" i="3" s="1"/>
  <c r="C1771" i="3" a="1"/>
  <c r="C1771" i="3" s="1"/>
  <c r="D1771" i="3" s="1"/>
  <c r="C1945" i="3" a="1"/>
  <c r="C1945" i="3" s="1"/>
  <c r="D1945" i="3" s="1"/>
  <c r="C1724" i="3" a="1"/>
  <c r="C1724" i="3" s="1"/>
  <c r="D1724" i="3" s="1"/>
  <c r="C1864" i="3" a="1"/>
  <c r="C1864" i="3" s="1"/>
  <c r="D1864" i="3" s="1"/>
  <c r="C1729" i="3" a="1"/>
  <c r="C1729" i="3" s="1"/>
  <c r="D1729" i="3" s="1"/>
  <c r="C1611" i="3" a="1"/>
  <c r="C1611" i="3" s="1"/>
  <c r="D1611" i="3" s="1"/>
  <c r="C1631" i="3" a="1"/>
  <c r="C1631" i="3" s="1"/>
  <c r="D1631" i="3" s="1"/>
  <c r="C1628" i="3" a="1"/>
  <c r="C1628" i="3" s="1"/>
  <c r="D1628" i="3" s="1"/>
  <c r="C1620" i="3" a="1"/>
  <c r="C1620" i="3" s="1"/>
  <c r="D1620" i="3" s="1"/>
  <c r="C1678" i="3" a="1"/>
  <c r="C1678" i="3" s="1"/>
  <c r="D1678" i="3" s="1"/>
  <c r="C1741" i="3" a="1"/>
  <c r="C1741" i="3" s="1"/>
  <c r="D1741" i="3" s="1"/>
  <c r="C1805" i="3" a="1"/>
  <c r="C1805" i="3" s="1"/>
  <c r="D1805" i="3" s="1"/>
  <c r="C1868" i="3" a="1"/>
  <c r="C1868" i="3" s="1"/>
  <c r="D1868" i="3" s="1"/>
  <c r="C1930" i="3" a="1"/>
  <c r="C1930" i="3" s="1"/>
  <c r="D1930" i="3" s="1"/>
  <c r="C2001" i="3" a="1"/>
  <c r="C2001" i="3" s="1"/>
  <c r="D2001" i="3" s="1"/>
  <c r="C1640" i="3" a="1"/>
  <c r="C1640" i="3" s="1"/>
  <c r="D1640" i="3" s="1"/>
  <c r="C1703" i="3" a="1"/>
  <c r="C1703" i="3" s="1"/>
  <c r="D1703" i="3" s="1"/>
  <c r="C1766" i="3" a="1"/>
  <c r="C1766" i="3" s="1"/>
  <c r="D1766" i="3" s="1"/>
  <c r="C1829" i="3" a="1"/>
  <c r="C1829" i="3" s="1"/>
  <c r="D1829" i="3" s="1"/>
  <c r="C1892" i="3" a="1"/>
  <c r="C1892" i="3" s="1"/>
  <c r="D1892" i="3" s="1"/>
  <c r="C1959" i="3" a="1"/>
  <c r="C1959" i="3" s="1"/>
  <c r="D1959" i="3" s="1"/>
  <c r="C1642" i="3" a="1"/>
  <c r="C1642" i="3" s="1"/>
  <c r="D1642" i="3" s="1"/>
  <c r="C1665" i="3" a="1"/>
  <c r="C1665" i="3" s="1"/>
  <c r="D1665" i="3" s="1"/>
  <c r="C1727" i="3" a="1"/>
  <c r="C1727" i="3" s="1"/>
  <c r="D1727" i="3" s="1"/>
  <c r="C1791" i="3" a="1"/>
  <c r="C1791" i="3" s="1"/>
  <c r="D1791" i="3" s="1"/>
  <c r="C1862" i="3" a="1"/>
  <c r="C1862" i="3" s="1"/>
  <c r="D1862" i="3" s="1"/>
  <c r="C1924" i="3" a="1"/>
  <c r="C1924" i="3" s="1"/>
  <c r="D1924" i="3" s="1"/>
  <c r="C1990" i="3" a="1"/>
  <c r="C1990" i="3" s="1"/>
  <c r="D1990" i="3" s="1"/>
  <c r="C1644" i="3" a="1"/>
  <c r="C1644" i="3" s="1"/>
  <c r="D1644" i="3" s="1"/>
  <c r="C1707" i="3" a="1"/>
  <c r="C1707" i="3" s="1"/>
  <c r="D1707" i="3" s="1"/>
  <c r="C1770" i="3" a="1"/>
  <c r="C1770" i="3" s="1"/>
  <c r="D1770" i="3" s="1"/>
  <c r="C1833" i="3" a="1"/>
  <c r="C1833" i="3" s="1"/>
  <c r="D1833" i="3" s="1"/>
  <c r="C1896" i="3" a="1"/>
  <c r="C1896" i="3" s="1"/>
  <c r="D1896" i="3" s="1"/>
  <c r="C1963" i="3" a="1"/>
  <c r="C1963" i="3" s="1"/>
  <c r="D1963" i="3" s="1"/>
  <c r="C1661" i="3" a="1"/>
  <c r="C1661" i="3" s="1"/>
  <c r="D1661" i="3" s="1"/>
  <c r="C1731" i="3" a="1"/>
  <c r="C1731" i="3" s="1"/>
  <c r="D1731" i="3" s="1"/>
  <c r="C1809" i="3" a="1"/>
  <c r="C1809" i="3" s="1"/>
  <c r="D1809" i="3" s="1"/>
  <c r="C1934" i="3" a="1"/>
  <c r="C1934" i="3" s="1"/>
  <c r="D1934" i="3" s="1"/>
  <c r="C1831" i="3" a="1"/>
  <c r="C1831" i="3" s="1"/>
  <c r="D1831" i="3" s="1"/>
  <c r="C1912" i="3" a="1"/>
  <c r="C1912" i="3" s="1"/>
  <c r="D1912" i="3" s="1"/>
  <c r="C1792" i="3" a="1"/>
  <c r="C1792" i="3" s="1"/>
  <c r="D1792" i="3" s="1"/>
  <c r="C1763" i="3" a="1"/>
  <c r="C1763" i="3" s="1"/>
  <c r="D1763" i="3" s="1"/>
  <c r="C1889" i="3" a="1"/>
  <c r="C1889" i="3" s="1"/>
  <c r="D1889" i="3" s="1"/>
  <c r="C2000" i="3" a="1"/>
  <c r="C2000" i="3" s="1"/>
  <c r="D2000" i="3" s="1"/>
  <c r="C1992" i="3" a="1"/>
  <c r="C1992" i="3" s="1"/>
  <c r="D1992" i="3" s="1"/>
  <c r="C1929" i="3" a="1"/>
  <c r="C1929" i="3" s="1"/>
  <c r="D1929" i="3" s="1"/>
  <c r="C1716" i="3" a="1"/>
  <c r="C1716" i="3" s="1"/>
  <c r="D1716" i="3" s="1"/>
  <c r="C1859" i="3" a="1"/>
  <c r="C1859" i="3" s="1"/>
  <c r="D1859" i="3" s="1"/>
  <c r="C1988" i="3" a="1"/>
  <c r="C1988" i="3" s="1"/>
  <c r="D1988" i="3" s="1"/>
  <c r="C2004" i="3" a="1"/>
  <c r="C2004" i="3" s="1"/>
  <c r="D2004" i="3" s="1"/>
  <c r="C1913" i="3" a="1"/>
  <c r="C1913" i="3" s="1"/>
  <c r="D1913" i="3" s="1"/>
  <c r="C1881" i="3" a="1"/>
  <c r="C1881" i="3" s="1"/>
  <c r="D1881" i="3" s="1"/>
  <c r="C1995" i="3" a="1"/>
  <c r="C1995" i="3" s="1"/>
  <c r="D1995" i="3" s="1"/>
  <c r="C1748" i="3" a="1"/>
  <c r="C1748" i="3" s="1"/>
  <c r="D1748" i="3" s="1"/>
  <c r="C1879" i="3" a="1"/>
  <c r="C1879" i="3" s="1"/>
  <c r="D1879" i="3" s="1"/>
  <c r="C1753" i="3" a="1"/>
  <c r="C1753" i="3" s="1"/>
  <c r="D1753" i="3" s="1"/>
  <c r="C1629" i="3" a="1"/>
  <c r="C1629" i="3" s="1"/>
  <c r="D1629" i="3" s="1"/>
  <c r="C1627" i="3" a="1"/>
  <c r="C1627" i="3" s="1"/>
  <c r="D1627" i="3" s="1"/>
  <c r="A1228" i="3" l="1"/>
  <c r="D1227" i="3"/>
  <c r="A1229" i="3" l="1"/>
  <c r="D1228" i="3"/>
  <c r="A1230" i="3" l="1"/>
  <c r="D1229" i="3"/>
  <c r="A1231" i="3" l="1"/>
  <c r="D1230" i="3"/>
  <c r="A1232" i="3" l="1"/>
  <c r="D1231" i="3"/>
  <c r="A1233" i="3" l="1"/>
  <c r="D1232" i="3"/>
  <c r="A1234" i="3" l="1"/>
  <c r="D1233" i="3"/>
  <c r="A1235" i="3" l="1"/>
  <c r="D1234" i="3"/>
  <c r="A1236" i="3" l="1"/>
  <c r="D1235" i="3"/>
  <c r="A1237" i="3" l="1"/>
  <c r="D1236" i="3"/>
  <c r="A1238" i="3" l="1"/>
  <c r="D1237" i="3"/>
  <c r="A1239" i="3" l="1"/>
  <c r="D1238" i="3"/>
  <c r="A1240" i="3" l="1"/>
  <c r="D1239" i="3"/>
  <c r="A1241" i="3" l="1"/>
  <c r="D1240" i="3"/>
  <c r="A1242" i="3" l="1"/>
  <c r="D1241" i="3"/>
  <c r="A1243" i="3" l="1"/>
  <c r="D1242" i="3"/>
  <c r="A1244" i="3" l="1"/>
  <c r="D1243" i="3"/>
  <c r="A1245" i="3" l="1"/>
  <c r="D1244" i="3"/>
  <c r="A1246" i="3" l="1"/>
  <c r="D1245" i="3"/>
  <c r="A1247" i="3" l="1"/>
  <c r="D1246" i="3"/>
  <c r="A1248" i="3" l="1"/>
  <c r="D1247" i="3"/>
  <c r="A1249" i="3" l="1"/>
  <c r="D1248" i="3"/>
  <c r="A1250" i="3" l="1"/>
  <c r="D1249" i="3"/>
  <c r="A1251" i="3" l="1"/>
  <c r="D1250" i="3"/>
  <c r="A1252" i="3" l="1"/>
  <c r="D1251" i="3"/>
  <c r="A1253" i="3" l="1"/>
  <c r="D1252" i="3"/>
  <c r="A1254" i="3" l="1"/>
  <c r="D1253" i="3"/>
  <c r="A1255" i="3" l="1"/>
  <c r="D1254" i="3"/>
  <c r="A1256" i="3" l="1"/>
  <c r="D1255" i="3"/>
  <c r="A1257" i="3" l="1"/>
  <c r="D1256" i="3"/>
  <c r="A1258" i="3" l="1"/>
  <c r="D1257" i="3"/>
  <c r="A1259" i="3" l="1"/>
  <c r="D1258" i="3"/>
  <c r="A1260" i="3" l="1"/>
  <c r="D1259" i="3"/>
  <c r="A1261" i="3" l="1"/>
  <c r="D1260" i="3"/>
  <c r="A1262" i="3" l="1"/>
  <c r="D1261" i="3"/>
  <c r="A1263" i="3" l="1"/>
  <c r="D1262" i="3"/>
  <c r="A1264" i="3" l="1"/>
  <c r="D1263" i="3"/>
  <c r="A1265" i="3" l="1"/>
  <c r="D1264" i="3"/>
  <c r="A1266" i="3" l="1"/>
  <c r="D1265" i="3"/>
  <c r="A1267" i="3" l="1"/>
  <c r="D1266" i="3"/>
  <c r="A1268" i="3" l="1"/>
  <c r="D1267" i="3"/>
  <c r="A1269" i="3" l="1"/>
  <c r="D1268" i="3"/>
  <c r="A1270" i="3" l="1"/>
  <c r="D1269" i="3"/>
  <c r="A1271" i="3" l="1"/>
  <c r="D1270" i="3"/>
  <c r="A1272" i="3" l="1"/>
  <c r="D1271" i="3"/>
  <c r="A1273" i="3" l="1"/>
  <c r="D1272" i="3"/>
  <c r="A1274" i="3" l="1"/>
  <c r="D1273" i="3"/>
  <c r="A1275" i="3" l="1"/>
  <c r="D1274" i="3"/>
  <c r="A1276" i="3" l="1"/>
  <c r="D1275" i="3"/>
  <c r="A1277" i="3" l="1"/>
  <c r="D1276" i="3"/>
  <c r="A1278" i="3" l="1"/>
  <c r="D1277" i="3"/>
  <c r="A1279" i="3" l="1"/>
  <c r="D1278" i="3"/>
  <c r="A1280" i="3" l="1"/>
  <c r="D1279" i="3"/>
  <c r="A1281" i="3" l="1"/>
  <c r="D1280" i="3"/>
  <c r="A1282" i="3" l="1"/>
  <c r="D1281" i="3"/>
  <c r="A1283" i="3" l="1"/>
  <c r="D1282" i="3"/>
  <c r="A1284" i="3" l="1"/>
  <c r="D1283" i="3"/>
  <c r="A1285" i="3" l="1"/>
  <c r="D1284" i="3"/>
  <c r="A1286" i="3" l="1"/>
  <c r="D1285" i="3"/>
  <c r="A1287" i="3" l="1"/>
  <c r="D1286" i="3"/>
  <c r="A1288" i="3" l="1"/>
  <c r="D1287" i="3"/>
  <c r="A1289" i="3" l="1"/>
  <c r="D1288" i="3"/>
  <c r="A1290" i="3" l="1"/>
  <c r="D1289" i="3"/>
  <c r="A1291" i="3" l="1"/>
  <c r="D1290" i="3"/>
  <c r="A1292" i="3" l="1"/>
  <c r="D1291" i="3"/>
  <c r="A1293" i="3" l="1"/>
  <c r="D1292" i="3"/>
  <c r="A1294" i="3" l="1"/>
  <c r="D1293" i="3"/>
  <c r="A1295" i="3" l="1"/>
  <c r="D1294" i="3"/>
  <c r="A1296" i="3" l="1"/>
  <c r="D1295" i="3"/>
  <c r="A1297" i="3" l="1"/>
  <c r="D1296" i="3"/>
  <c r="A1298" i="3" l="1"/>
  <c r="D1297" i="3"/>
  <c r="A1299" i="3" l="1"/>
  <c r="D1298" i="3"/>
  <c r="A1300" i="3" l="1"/>
  <c r="D1299" i="3"/>
  <c r="A1301" i="3" l="1"/>
  <c r="D1300" i="3"/>
  <c r="A1302" i="3" l="1"/>
  <c r="D1301" i="3"/>
  <c r="A1303" i="3" l="1"/>
  <c r="D1302" i="3"/>
  <c r="A1304" i="3" l="1"/>
  <c r="D1303" i="3"/>
  <c r="A1305" i="3" l="1"/>
  <c r="D1304" i="3"/>
  <c r="A1306" i="3" l="1"/>
  <c r="D1305" i="3"/>
  <c r="A1307" i="3" l="1"/>
  <c r="D1306" i="3"/>
  <c r="A1308" i="3" l="1"/>
  <c r="D1307" i="3"/>
  <c r="A1309" i="3" l="1"/>
  <c r="D1308" i="3"/>
  <c r="A1310" i="3" l="1"/>
  <c r="D1309" i="3"/>
  <c r="A1311" i="3" l="1"/>
  <c r="D1310" i="3"/>
  <c r="A1312" i="3" l="1"/>
  <c r="D1311" i="3"/>
  <c r="A1313" i="3" l="1"/>
  <c r="D1312" i="3"/>
  <c r="A1314" i="3" l="1"/>
  <c r="D1313" i="3"/>
  <c r="A1315" i="3" l="1"/>
  <c r="D1314" i="3"/>
  <c r="A1316" i="3" l="1"/>
  <c r="D1315" i="3"/>
  <c r="A1317" i="3" l="1"/>
  <c r="D1316" i="3"/>
  <c r="A1318" i="3" l="1"/>
  <c r="D1317" i="3"/>
  <c r="A1319" i="3" l="1"/>
  <c r="D1318" i="3"/>
  <c r="A1320" i="3" l="1"/>
  <c r="D1319" i="3"/>
  <c r="A1321" i="3" l="1"/>
  <c r="D1320" i="3"/>
  <c r="A1322" i="3" l="1"/>
  <c r="D1321" i="3"/>
  <c r="A1323" i="3" l="1"/>
  <c r="D1322" i="3"/>
  <c r="A1324" i="3" l="1"/>
  <c r="D1323" i="3"/>
  <c r="A1325" i="3" l="1"/>
  <c r="D1324" i="3"/>
  <c r="A1326" i="3" l="1"/>
  <c r="D1326" i="3" s="1"/>
  <c r="D1325" i="3"/>
  <c r="D1605" i="4" l="1" a="1"/>
  <c r="D1605" i="4" s="1"/>
  <c r="D8230" i="4" a="1"/>
  <c r="D8230" i="4" s="1"/>
  <c r="C3712" i="4" a="1"/>
  <c r="C3712" i="4" s="1"/>
  <c r="C6728" i="4" a="1"/>
  <c r="C6728" i="4" s="1"/>
  <c r="C4383" i="4" a="1"/>
  <c r="C4383" i="4" s="1"/>
  <c r="D1571" i="4" a="1"/>
  <c r="D1571" i="4" s="1"/>
  <c r="D7457" i="4" a="1"/>
  <c r="D7457" i="4" s="1"/>
  <c r="D7998" i="4" a="1"/>
  <c r="D7998" i="4" s="1"/>
  <c r="C5195" i="4" a="1"/>
  <c r="C5195" i="4" s="1"/>
  <c r="E6118" i="4" a="1"/>
  <c r="E6118" i="4" s="1"/>
  <c r="C2178" i="4" a="1"/>
  <c r="C2178" i="4" s="1"/>
  <c r="E5738" i="4" a="1"/>
  <c r="E5738" i="4" s="1"/>
  <c r="C7348" i="4" a="1"/>
  <c r="C7348" i="4" s="1"/>
  <c r="C1600" i="4" a="1"/>
  <c r="C1600" i="4" s="1"/>
  <c r="C5393" i="4" a="1"/>
  <c r="C5393" i="4" s="1"/>
  <c r="D500" i="4" a="1"/>
  <c r="D500" i="4" s="1"/>
  <c r="D5203" i="4" a="1"/>
  <c r="D5203" i="4" s="1"/>
  <c r="D7878" i="4" a="1"/>
  <c r="D7878" i="4" s="1"/>
  <c r="C6350" i="4" a="1"/>
  <c r="C6350" i="4" s="1"/>
  <c r="D6060" i="4" a="1"/>
  <c r="D6060" i="4" s="1"/>
  <c r="C7256" i="4" a="1"/>
  <c r="C7256" i="4" s="1"/>
  <c r="D9316" i="4" a="1"/>
  <c r="D9316" i="4" s="1"/>
  <c r="D3350" i="4" a="1"/>
  <c r="D3350" i="4" s="1"/>
  <c r="E5540" i="4" a="1"/>
  <c r="E5540" i="4" s="1"/>
  <c r="D5694" i="4" a="1"/>
  <c r="D5694" i="4" s="1"/>
  <c r="C7220" i="4" a="1"/>
  <c r="C7220" i="4" s="1"/>
  <c r="E6053" i="4" a="1"/>
  <c r="E6053" i="4" s="1"/>
  <c r="D6573" i="4" a="1"/>
  <c r="D6573" i="4" s="1"/>
  <c r="C5745" i="4" a="1"/>
  <c r="C5745" i="4" s="1"/>
  <c r="E603" i="4" a="1"/>
  <c r="E603" i="4" s="1"/>
  <c r="C9970" i="4" a="1"/>
  <c r="C9970" i="4" s="1"/>
  <c r="D3467" i="4" a="1"/>
  <c r="D3467" i="4" s="1"/>
  <c r="D3632" i="4" a="1"/>
  <c r="D3632" i="4" s="1"/>
  <c r="C8084" i="4" a="1"/>
  <c r="C8084" i="4" s="1"/>
  <c r="E8552" i="4" a="1"/>
  <c r="E8552" i="4" s="1"/>
  <c r="E7710" i="4" a="1"/>
  <c r="E7710" i="4" s="1"/>
  <c r="D4043" i="4" a="1"/>
  <c r="D4043" i="4" s="1"/>
  <c r="E9823" i="4" a="1"/>
  <c r="E9823" i="4" s="1"/>
  <c r="C2362" i="4" a="1"/>
  <c r="C2362" i="4" s="1"/>
  <c r="E7419" i="4" a="1"/>
  <c r="E7419" i="4" s="1"/>
  <c r="D4655" i="4" a="1"/>
  <c r="D4655" i="4" s="1"/>
  <c r="E3104" i="4" a="1"/>
  <c r="E3104" i="4" s="1"/>
  <c r="E6654" i="4" a="1"/>
  <c r="E6654" i="4" s="1"/>
  <c r="D1394" i="4" a="1"/>
  <c r="D1394" i="4" s="1"/>
  <c r="C5758" i="4" a="1"/>
  <c r="C5758" i="4" s="1"/>
  <c r="E2878" i="4" a="1"/>
  <c r="E2878" i="4" s="1"/>
  <c r="C9094" i="4" a="1"/>
  <c r="C9094" i="4" s="1"/>
  <c r="E4490" i="4" a="1"/>
  <c r="E4490" i="4" s="1"/>
  <c r="E7381" i="4" a="1"/>
  <c r="E7381" i="4" s="1"/>
  <c r="D7834" i="4" a="1"/>
  <c r="D7834" i="4" s="1"/>
  <c r="C720" i="4" a="1"/>
  <c r="C720" i="4" s="1"/>
  <c r="E2094" i="4" a="1"/>
  <c r="E2094" i="4" s="1"/>
  <c r="E2083" i="4" a="1"/>
  <c r="E2083" i="4" s="1"/>
  <c r="D4447" i="4" a="1"/>
  <c r="D4447" i="4" s="1"/>
  <c r="D1622" i="4" a="1"/>
  <c r="D1622" i="4" s="1"/>
  <c r="E802" i="4" a="1"/>
  <c r="E802" i="4" s="1"/>
  <c r="D595" i="4" a="1"/>
  <c r="D595" i="4" s="1"/>
  <c r="D6964" i="4" a="1"/>
  <c r="D6964" i="4" s="1"/>
  <c r="C1962" i="4" a="1"/>
  <c r="C1962" i="4" s="1"/>
  <c r="D4457" i="4" a="1"/>
  <c r="D4457" i="4" s="1"/>
  <c r="E4627" i="4" a="1"/>
  <c r="E4627" i="4" s="1"/>
  <c r="D2504" i="4" a="1"/>
  <c r="D2504" i="4" s="1"/>
  <c r="C7097" i="4" a="1"/>
  <c r="C7097" i="4" s="1"/>
  <c r="D4253" i="4" a="1"/>
  <c r="D4253" i="4" s="1"/>
  <c r="E3781" i="4" a="1"/>
  <c r="E3781" i="4" s="1"/>
  <c r="D6410" i="4" a="1"/>
  <c r="D6410" i="4" s="1"/>
  <c r="E2135" i="4" a="1"/>
  <c r="E2135" i="4" s="1"/>
  <c r="C6190" i="4" a="1"/>
  <c r="C6190" i="4" s="1"/>
  <c r="E3509" i="4" a="1"/>
  <c r="E3509" i="4" s="1"/>
  <c r="E7647" i="4" a="1"/>
  <c r="E7647" i="4" s="1"/>
  <c r="D8817" i="4" a="1"/>
  <c r="D8817" i="4" s="1"/>
  <c r="E4781" i="4" a="1"/>
  <c r="E4781" i="4" s="1"/>
  <c r="E6720" i="4" a="1"/>
  <c r="E6720" i="4" s="1"/>
  <c r="D8697" i="4" a="1"/>
  <c r="D8697" i="4" s="1"/>
  <c r="C9102" i="4" a="1"/>
  <c r="C9102" i="4" s="1"/>
  <c r="C2799" i="4" a="1"/>
  <c r="C2799" i="4" s="1"/>
  <c r="C3790" i="4" a="1"/>
  <c r="C3790" i="4" s="1"/>
  <c r="E723" i="4" a="1"/>
  <c r="E723" i="4" s="1"/>
  <c r="C9829" i="4" a="1"/>
  <c r="C9829" i="4" s="1"/>
  <c r="E5500" i="4" a="1"/>
  <c r="E5500" i="4" s="1"/>
  <c r="D7981" i="4" a="1"/>
  <c r="D7981" i="4" s="1"/>
  <c r="D8358" i="4" a="1"/>
  <c r="D8358" i="4" s="1"/>
  <c r="E5657" i="4" a="1"/>
  <c r="E5657" i="4" s="1"/>
  <c r="E1095" i="4" a="1"/>
  <c r="E1095" i="4" s="1"/>
  <c r="E9711" i="4" a="1"/>
  <c r="E9711" i="4" s="1"/>
  <c r="D2488" i="4" a="1"/>
  <c r="D2488" i="4" s="1"/>
  <c r="C5243" i="4" a="1"/>
  <c r="C5243" i="4" s="1"/>
  <c r="D1974" i="4" a="1"/>
  <c r="D1974" i="4" s="1"/>
  <c r="E1355" i="4" a="1"/>
  <c r="E1355" i="4" s="1"/>
  <c r="E6463" i="4" a="1"/>
  <c r="E6463" i="4" s="1"/>
  <c r="C8868" i="4" a="1"/>
  <c r="C8868" i="4" s="1"/>
  <c r="D7619" i="4" a="1"/>
  <c r="D7619" i="4" s="1"/>
  <c r="C3331" i="4" a="1"/>
  <c r="C3331" i="4" s="1"/>
  <c r="D7007" i="4" a="1"/>
  <c r="D7007" i="4" s="1"/>
  <c r="E824" i="4" a="1"/>
  <c r="E824" i="4" s="1"/>
  <c r="E6183" i="4" a="1"/>
  <c r="E6183" i="4" s="1"/>
  <c r="D9937" i="4" a="1"/>
  <c r="D9937" i="4" s="1"/>
  <c r="E2539" i="4" a="1"/>
  <c r="E2539" i="4" s="1"/>
  <c r="E2582" i="4" a="1"/>
  <c r="E2582" i="4" s="1"/>
  <c r="E3436" i="4" a="1"/>
  <c r="E3436" i="4" s="1"/>
  <c r="E4612" i="4" a="1"/>
  <c r="E4612" i="4" s="1"/>
  <c r="C3904" i="4" a="1"/>
  <c r="C3904" i="4" s="1"/>
  <c r="E1914" i="4" a="1"/>
  <c r="E1914" i="4" s="1"/>
  <c r="E5217" i="4" a="1"/>
  <c r="E5217" i="4" s="1"/>
  <c r="D9021" i="4" a="1"/>
  <c r="D9021" i="4" s="1"/>
  <c r="D5965" i="4" a="1"/>
  <c r="D5965" i="4" s="1"/>
  <c r="D5775" i="4" a="1"/>
  <c r="D5775" i="4" s="1"/>
  <c r="D8892" i="4" a="1"/>
  <c r="D8892" i="4" s="1"/>
  <c r="D3984" i="4" a="1"/>
  <c r="D3984" i="4" s="1"/>
  <c r="C5941" i="4" a="1"/>
  <c r="C5941" i="4" s="1"/>
  <c r="D5300" i="4" a="1"/>
  <c r="D5300" i="4" s="1"/>
  <c r="D625" i="4" a="1"/>
  <c r="D625" i="4" s="1"/>
  <c r="D3148" i="4" a="1"/>
  <c r="D3148" i="4" s="1"/>
  <c r="D1200" i="4" a="1"/>
  <c r="D1200" i="4" s="1"/>
  <c r="E2533" i="4" a="1"/>
  <c r="E2533" i="4" s="1"/>
  <c r="E3744" i="4" a="1"/>
  <c r="E3744" i="4" s="1"/>
  <c r="C2973" i="4" a="1"/>
  <c r="C2973" i="4" s="1"/>
  <c r="E6546" i="4" a="1"/>
  <c r="E6546" i="4" s="1"/>
  <c r="C3115" i="4" a="1"/>
  <c r="C3115" i="4" s="1"/>
  <c r="C3125" i="4" a="1"/>
  <c r="C3125" i="4" s="1"/>
  <c r="E6535" i="4" a="1"/>
  <c r="E6535" i="4" s="1"/>
  <c r="E7993" i="4" a="1"/>
  <c r="E7993" i="4" s="1"/>
  <c r="C3431" i="4" a="1"/>
  <c r="C3431" i="4" s="1"/>
  <c r="E6307" i="4" a="1"/>
  <c r="E6307" i="4" s="1"/>
  <c r="E2566" i="4" a="1"/>
  <c r="E2566" i="4" s="1"/>
  <c r="C2193" i="4" a="1"/>
  <c r="C2193" i="4" s="1"/>
  <c r="D1410" i="4" a="1"/>
  <c r="D1410" i="4" s="1"/>
  <c r="C9432" i="4" a="1"/>
  <c r="C9432" i="4" s="1"/>
  <c r="E6643" i="4" a="1"/>
  <c r="E6643" i="4" s="1"/>
  <c r="D6609" i="4" a="1"/>
  <c r="D6609" i="4" s="1"/>
  <c r="D8915" i="4" a="1"/>
  <c r="D8915" i="4" s="1"/>
  <c r="D2421" i="4" a="1"/>
  <c r="D2421" i="4" s="1"/>
  <c r="D2324" i="4" a="1"/>
  <c r="D2324" i="4" s="1"/>
  <c r="E7646" i="4" a="1"/>
  <c r="E7646" i="4" s="1"/>
  <c r="C8140" i="4" a="1"/>
  <c r="C8140" i="4" s="1"/>
  <c r="C3843" i="4" a="1"/>
  <c r="C3843" i="4" s="1"/>
  <c r="C1045" i="4" a="1"/>
  <c r="C1045" i="4" s="1"/>
  <c r="D5613" i="4" a="1"/>
  <c r="D5613" i="4" s="1"/>
  <c r="E3723" i="4" a="1"/>
  <c r="E3723" i="4" s="1"/>
  <c r="D423" i="4" a="1"/>
  <c r="D423" i="4" s="1"/>
  <c r="D1063" i="4" a="1"/>
  <c r="D1063" i="4" s="1"/>
  <c r="C5804" i="4" a="1"/>
  <c r="C5804" i="4" s="1"/>
  <c r="C778" i="4" a="1"/>
  <c r="C778" i="4" s="1"/>
  <c r="E1694" i="4" a="1"/>
  <c r="E1694" i="4" s="1"/>
  <c r="E6058" i="4" a="1"/>
  <c r="E6058" i="4" s="1"/>
  <c r="D5903" i="4" a="1"/>
  <c r="D5903" i="4" s="1"/>
  <c r="E1692" i="4" a="1"/>
  <c r="E1692" i="4" s="1"/>
  <c r="C1656" i="4" a="1"/>
  <c r="C1656" i="4" s="1"/>
  <c r="D2402" i="4" a="1"/>
  <c r="D2402" i="4" s="1"/>
  <c r="D8637" i="4" a="1"/>
  <c r="D8637" i="4" s="1"/>
  <c r="D2378" i="4" a="1"/>
  <c r="D2378" i="4" s="1"/>
  <c r="D5910" i="4" a="1"/>
  <c r="D5910" i="4" s="1"/>
  <c r="D9207" i="4" a="1"/>
  <c r="D9207" i="4" s="1"/>
  <c r="D6399" i="4" a="1"/>
  <c r="D6399" i="4" s="1"/>
  <c r="E1292" i="4" a="1"/>
  <c r="E1292" i="4" s="1"/>
  <c r="E2990" i="4" a="1"/>
  <c r="E2990" i="4" s="1"/>
  <c r="D1236" i="4" a="1"/>
  <c r="D1236" i="4" s="1"/>
  <c r="E3731" i="4" a="1"/>
  <c r="E3731" i="4" s="1"/>
  <c r="E8997" i="4" a="1"/>
  <c r="E8997" i="4" s="1"/>
  <c r="D6023" i="4" a="1"/>
  <c r="D6023" i="4" s="1"/>
  <c r="D9449" i="4" a="1"/>
  <c r="D9449" i="4" s="1"/>
  <c r="D7551" i="4" a="1"/>
  <c r="D7551" i="4" s="1"/>
  <c r="E7982" i="4" a="1"/>
  <c r="E7982" i="4" s="1"/>
  <c r="C6700" i="4" a="1"/>
  <c r="C6700" i="4" s="1"/>
  <c r="D8759" i="4" a="1"/>
  <c r="D8759" i="4" s="1"/>
  <c r="C8081" i="4" a="1"/>
  <c r="C8081" i="4" s="1"/>
  <c r="D524" i="4" a="1"/>
  <c r="D524" i="4" s="1"/>
  <c r="D6320" i="4" a="1"/>
  <c r="D6320" i="4" s="1"/>
  <c r="C2086" i="4" a="1"/>
  <c r="C2086" i="4" s="1"/>
  <c r="E6873" i="4" a="1"/>
  <c r="E6873" i="4" s="1"/>
  <c r="D7088" i="4" a="1"/>
  <c r="D7088" i="4" s="1"/>
  <c r="C6641" i="4" a="1"/>
  <c r="C6641" i="4" s="1"/>
  <c r="E9431" i="4" a="1"/>
  <c r="E9431" i="4" s="1"/>
  <c r="E1382" i="4" a="1"/>
  <c r="E1382" i="4" s="1"/>
  <c r="E7408" i="4" a="1"/>
  <c r="E7408" i="4" s="1"/>
  <c r="E8055" i="4" a="1"/>
  <c r="E8055" i="4" s="1"/>
  <c r="E7373" i="4" a="1"/>
  <c r="E7373" i="4" s="1"/>
  <c r="C4526" i="4" a="1"/>
  <c r="C4526" i="4" s="1"/>
  <c r="C6206" i="4" a="1"/>
  <c r="C6206" i="4" s="1"/>
  <c r="D5602" i="4" a="1"/>
  <c r="D5602" i="4" s="1"/>
  <c r="E5012" i="4" a="1"/>
  <c r="E5012" i="4" s="1"/>
  <c r="C8884" i="4" a="1"/>
  <c r="C8884" i="4" s="1"/>
  <c r="E8244" i="4" a="1"/>
  <c r="E8244" i="4" s="1"/>
  <c r="D9593" i="4" a="1"/>
  <c r="D9593" i="4" s="1"/>
  <c r="E7694" i="4" a="1"/>
  <c r="E7694" i="4" s="1"/>
  <c r="D4553" i="4" a="1"/>
  <c r="D4553" i="4" s="1"/>
  <c r="C1941" i="4" a="1"/>
  <c r="C1941" i="4" s="1"/>
  <c r="C9505" i="4" a="1"/>
  <c r="C9505" i="4" s="1"/>
  <c r="C7192" i="4" a="1"/>
  <c r="C7192" i="4" s="1"/>
  <c r="E1778" i="4" a="1"/>
  <c r="E1778" i="4" s="1"/>
  <c r="E8946" i="4" a="1"/>
  <c r="E8946" i="4" s="1"/>
  <c r="C5080" i="4" a="1"/>
  <c r="C5080" i="4" s="1"/>
  <c r="D1273" i="4" a="1"/>
  <c r="D1273" i="4" s="1"/>
  <c r="D1443" i="4" a="1"/>
  <c r="D1443" i="4" s="1"/>
  <c r="D2401" i="4" a="1"/>
  <c r="D2401" i="4" s="1"/>
  <c r="E9803" i="4" a="1"/>
  <c r="E9803" i="4" s="1"/>
  <c r="D3155" i="4" a="1"/>
  <c r="D3155" i="4" s="1"/>
  <c r="D9102" i="4" a="1"/>
  <c r="D9102" i="4" s="1"/>
  <c r="E6398" i="4" a="1"/>
  <c r="E6398" i="4" s="1"/>
  <c r="D2615" i="4" a="1"/>
  <c r="D2615" i="4" s="1"/>
  <c r="E4779" i="4" a="1"/>
  <c r="E4779" i="4" s="1"/>
  <c r="C2384" i="4" a="1"/>
  <c r="C2384" i="4" s="1"/>
  <c r="D3069" i="4" a="1"/>
  <c r="D3069" i="4" s="1"/>
  <c r="E8187" i="4" a="1"/>
  <c r="E8187" i="4" s="1"/>
  <c r="E8010" i="4" a="1"/>
  <c r="E8010" i="4" s="1"/>
  <c r="D9177" i="4" a="1"/>
  <c r="D9177" i="4" s="1"/>
  <c r="D8259" i="4" a="1"/>
  <c r="D8259" i="4" s="1"/>
  <c r="D6693" i="4" a="1"/>
  <c r="D6693" i="4" s="1"/>
  <c r="C6564" i="4" a="1"/>
  <c r="C6564" i="4" s="1"/>
  <c r="D1699" i="4" a="1"/>
  <c r="D1699" i="4" s="1"/>
  <c r="E4206" i="4" a="1"/>
  <c r="E4206" i="4" s="1"/>
  <c r="E5911" i="4" a="1"/>
  <c r="E5911" i="4" s="1"/>
  <c r="E4452" i="4" a="1"/>
  <c r="E4452" i="4" s="1"/>
  <c r="D2149" i="4" a="1"/>
  <c r="D2149" i="4" s="1"/>
  <c r="D1295" i="4" a="1"/>
  <c r="D1295" i="4" s="1"/>
  <c r="E6143" i="4" a="1"/>
  <c r="E6143" i="4" s="1"/>
  <c r="D6860" i="4" a="1"/>
  <c r="D6860" i="4" s="1"/>
  <c r="D4186" i="4" a="1"/>
  <c r="D4186" i="4" s="1"/>
  <c r="D9578" i="4" a="1"/>
  <c r="D9578" i="4" s="1"/>
  <c r="C839" i="4" a="1"/>
  <c r="C839" i="4" s="1"/>
  <c r="D2109" i="4" a="1"/>
  <c r="D2109" i="4" s="1"/>
  <c r="C5260" i="4" a="1"/>
  <c r="C5260" i="4" s="1"/>
  <c r="E4591" i="4" a="1"/>
  <c r="E4591" i="4" s="1"/>
  <c r="D2117" i="4" a="1"/>
  <c r="D2117" i="4" s="1"/>
  <c r="D5279" i="4" a="1"/>
  <c r="D5279" i="4" s="1"/>
  <c r="D4905" i="4" a="1"/>
  <c r="D4905" i="4" s="1"/>
  <c r="C8128" i="4" a="1"/>
  <c r="C8128" i="4" s="1"/>
  <c r="D1660" i="4" a="1"/>
  <c r="D1660" i="4" s="1"/>
  <c r="E6745" i="4" a="1"/>
  <c r="E6745" i="4" s="1"/>
  <c r="C9111" i="4" a="1"/>
  <c r="C9111" i="4" s="1"/>
  <c r="E1986" i="4" a="1"/>
  <c r="E1986" i="4" s="1"/>
  <c r="E9654" i="4" a="1"/>
  <c r="E9654" i="4" s="1"/>
  <c r="E6099" i="4" a="1"/>
  <c r="E6099" i="4" s="1"/>
  <c r="D5062" i="4" a="1"/>
  <c r="D5062" i="4" s="1"/>
  <c r="C6876" i="4" a="1"/>
  <c r="C6876" i="4" s="1"/>
  <c r="D4768" i="4" a="1"/>
  <c r="D4768" i="4" s="1"/>
  <c r="C6381" i="4" a="1"/>
  <c r="C6381" i="4" s="1"/>
  <c r="D4034" i="4" a="1"/>
  <c r="D4034" i="4" s="1"/>
  <c r="C8403" i="4" a="1"/>
  <c r="C8403" i="4" s="1"/>
  <c r="D2802" i="4" a="1"/>
  <c r="D2802" i="4" s="1"/>
  <c r="E1388" i="4" a="1"/>
  <c r="E1388" i="4" s="1"/>
  <c r="E6019" i="4" a="1"/>
  <c r="E6019" i="4" s="1"/>
  <c r="C2911" i="4" a="1"/>
  <c r="C2911" i="4" s="1"/>
  <c r="C8617" i="4" a="1"/>
  <c r="C8617" i="4" s="1"/>
  <c r="D5972" i="4" a="1"/>
  <c r="D5972" i="4" s="1"/>
  <c r="E1291" i="4" a="1"/>
  <c r="E1291" i="4" s="1"/>
  <c r="D2413" i="4" a="1"/>
  <c r="D2413" i="4" s="1"/>
  <c r="D6846" i="4" a="1"/>
  <c r="D6846" i="4" s="1"/>
  <c r="E7940" i="4" a="1"/>
  <c r="E7940" i="4" s="1"/>
  <c r="D4738" i="4" a="1"/>
  <c r="D4738" i="4" s="1"/>
  <c r="E9581" i="4" a="1"/>
  <c r="E9581" i="4" s="1"/>
  <c r="C3002" i="4" a="1"/>
  <c r="C3002" i="4" s="1"/>
  <c r="C3552" i="4" a="1"/>
  <c r="C3552" i="4" s="1"/>
  <c r="C9382" i="4" a="1"/>
  <c r="C9382" i="4" s="1"/>
  <c r="C2006" i="4" a="1"/>
  <c r="C2006" i="4" s="1"/>
  <c r="E539" i="4" a="1"/>
  <c r="E539" i="4" s="1"/>
  <c r="C9916" i="4" a="1"/>
  <c r="C9916" i="4" s="1"/>
  <c r="E5355" i="4" a="1"/>
  <c r="E5355" i="4" s="1"/>
  <c r="C640" i="4" a="1"/>
  <c r="C640" i="4" s="1"/>
  <c r="E3835" i="4" a="1"/>
  <c r="E3835" i="4" s="1"/>
  <c r="D1244" i="4" a="1"/>
  <c r="D1244" i="4" s="1"/>
  <c r="D3610" i="4" a="1"/>
  <c r="D3610" i="4" s="1"/>
  <c r="E7480" i="4" a="1"/>
  <c r="E7480" i="4" s="1"/>
  <c r="D5709" i="4" a="1"/>
  <c r="D5709" i="4" s="1"/>
  <c r="C7191" i="4" a="1"/>
  <c r="C7191" i="4" s="1"/>
  <c r="D8327" i="4" a="1"/>
  <c r="D8327" i="4" s="1"/>
  <c r="D3646" i="4" a="1"/>
  <c r="D3646" i="4" s="1"/>
  <c r="C8800" i="4" a="1"/>
  <c r="C8800" i="4" s="1"/>
  <c r="E6115" i="4" a="1"/>
  <c r="E6115" i="4" s="1"/>
  <c r="E481" i="4" a="1"/>
  <c r="E481" i="4" s="1"/>
  <c r="D9086" i="4" a="1"/>
  <c r="D9086" i="4" s="1"/>
  <c r="D3362" i="4" a="1"/>
  <c r="D3362" i="4" s="1"/>
  <c r="C4130" i="4" a="1"/>
  <c r="C4130" i="4" s="1"/>
  <c r="C2670" i="4" a="1"/>
  <c r="C2670" i="4" s="1"/>
  <c r="C764" i="4" a="1"/>
  <c r="C764" i="4" s="1"/>
  <c r="D6557" i="4" a="1"/>
  <c r="D6557" i="4" s="1"/>
  <c r="C964" i="4" a="1"/>
  <c r="C964" i="4" s="1"/>
  <c r="C5184" i="4" a="1"/>
  <c r="C5184" i="4" s="1"/>
  <c r="C3405" i="4" a="1"/>
  <c r="C3405" i="4" s="1"/>
  <c r="E6423" i="4" a="1"/>
  <c r="E6423" i="4" s="1"/>
  <c r="D2674" i="4" a="1"/>
  <c r="D2674" i="4" s="1"/>
  <c r="D6496" i="4" a="1"/>
  <c r="D6496" i="4" s="1"/>
  <c r="C9573" i="4" a="1"/>
  <c r="C9573" i="4" s="1"/>
  <c r="C1859" i="4" a="1"/>
  <c r="C1859" i="4" s="1"/>
  <c r="D6915" i="4" a="1"/>
  <c r="D6915" i="4" s="1"/>
  <c r="E6984" i="4" a="1"/>
  <c r="E6984" i="4" s="1"/>
  <c r="E3044" i="4" a="1"/>
  <c r="E3044" i="4" s="1"/>
  <c r="D3941" i="4" a="1"/>
  <c r="D3941" i="4" s="1"/>
  <c r="C9721" i="4" a="1"/>
  <c r="C9721" i="4" s="1"/>
  <c r="D9528" i="4" a="1"/>
  <c r="D9528" i="4" s="1"/>
  <c r="E3756" i="4" a="1"/>
  <c r="E3756" i="4" s="1"/>
  <c r="D1545" i="4" a="1"/>
  <c r="D1545" i="4" s="1"/>
  <c r="C3481" i="4" a="1"/>
  <c r="C3481" i="4" s="1"/>
  <c r="E5692" i="4" a="1"/>
  <c r="E5692" i="4" s="1"/>
  <c r="C4188" i="4" a="1"/>
  <c r="C4188" i="4" s="1"/>
  <c r="D6996" i="4" a="1"/>
  <c r="D6996" i="4" s="1"/>
  <c r="C7307" i="4" a="1"/>
  <c r="C7307" i="4" s="1"/>
  <c r="C7389" i="4" a="1"/>
  <c r="C7389" i="4" s="1"/>
  <c r="E7447" i="4" a="1"/>
  <c r="E7447" i="4" s="1"/>
  <c r="E5665" i="4" a="1"/>
  <c r="E5665" i="4" s="1"/>
  <c r="E8452" i="4" a="1"/>
  <c r="E8452" i="4" s="1"/>
  <c r="E6152" i="4" a="1"/>
  <c r="E6152" i="4" s="1"/>
  <c r="C4641" i="4" a="1"/>
  <c r="C4641" i="4" s="1"/>
  <c r="E2424" i="4" a="1"/>
  <c r="E2424" i="4" s="1"/>
  <c r="C4075" i="4" a="1"/>
  <c r="C4075" i="4" s="1"/>
  <c r="C2486" i="4" a="1"/>
  <c r="C2486" i="4" s="1"/>
  <c r="C5557" i="4" a="1"/>
  <c r="C5557" i="4" s="1"/>
  <c r="E8811" i="4" a="1"/>
  <c r="E8811" i="4" s="1"/>
  <c r="C3250" i="4" a="1"/>
  <c r="C3250" i="4" s="1"/>
  <c r="D9523" i="4" a="1"/>
  <c r="D9523" i="4" s="1"/>
  <c r="C1797" i="4" a="1"/>
  <c r="C1797" i="4" s="1"/>
  <c r="E3498" i="4" a="1"/>
  <c r="E3498" i="4" s="1"/>
  <c r="D6762" i="4" a="1"/>
  <c r="D6762" i="4" s="1"/>
  <c r="C7378" i="4" a="1"/>
  <c r="C7378" i="4" s="1"/>
  <c r="D3614" i="4" a="1"/>
  <c r="D3614" i="4" s="1"/>
  <c r="D501" i="4" a="1"/>
  <c r="D501" i="4" s="1"/>
  <c r="D9020" i="4" a="1"/>
  <c r="D9020" i="4" s="1"/>
  <c r="E9949" i="4" a="1"/>
  <c r="E9949" i="4" s="1"/>
  <c r="C2487" i="4" a="1"/>
  <c r="C2487" i="4" s="1"/>
  <c r="E7948" i="4" a="1"/>
  <c r="E7948" i="4" s="1"/>
  <c r="D2885" i="4" a="1"/>
  <c r="D2885" i="4" s="1"/>
  <c r="C7020" i="4" a="1"/>
  <c r="C7020" i="4" s="1"/>
  <c r="E948" i="4" a="1"/>
  <c r="E948" i="4" s="1"/>
  <c r="C8179" i="4" a="1"/>
  <c r="C8179" i="4" s="1"/>
  <c r="E5537" i="4" a="1"/>
  <c r="E5537" i="4" s="1"/>
  <c r="E7473" i="4" a="1"/>
  <c r="E7473" i="4" s="1"/>
  <c r="D1042" i="4" a="1"/>
  <c r="D1042" i="4" s="1"/>
  <c r="E2420" i="4" a="1"/>
  <c r="E2420" i="4" s="1"/>
  <c r="C8332" i="4" a="1"/>
  <c r="C8332" i="4" s="1"/>
  <c r="D4011" i="4" a="1"/>
  <c r="D4011" i="4" s="1"/>
  <c r="E8982" i="4" a="1"/>
  <c r="E8982" i="4" s="1"/>
  <c r="E5485" i="4" a="1"/>
  <c r="E5485" i="4" s="1"/>
  <c r="D8286" i="4" a="1"/>
  <c r="D8286" i="4" s="1"/>
  <c r="C3664" i="4" a="1"/>
  <c r="C3664" i="4" s="1"/>
  <c r="D853" i="4" a="1"/>
  <c r="D853" i="4" s="1"/>
  <c r="E508" i="4" a="1"/>
  <c r="E508" i="4" s="1"/>
  <c r="E3735" i="4" a="1"/>
  <c r="E3735" i="4" s="1"/>
  <c r="C7784" i="4" a="1"/>
  <c r="C7784" i="4" s="1"/>
  <c r="C8569" i="4" a="1"/>
  <c r="C8569" i="4" s="1"/>
  <c r="D6869" i="4" a="1"/>
  <c r="D6869" i="4" s="1"/>
  <c r="C9316" i="4" a="1"/>
  <c r="C9316" i="4" s="1"/>
  <c r="C4186" i="4" a="1"/>
  <c r="C4186" i="4" s="1"/>
  <c r="D9251" i="4" a="1"/>
  <c r="D9251" i="4" s="1"/>
  <c r="C1366" i="4" a="1"/>
  <c r="C1366" i="4" s="1"/>
  <c r="D4618" i="4" a="1"/>
  <c r="D4618" i="4" s="1"/>
  <c r="C2898" i="4" a="1"/>
  <c r="C2898" i="4" s="1"/>
  <c r="E3901" i="4" a="1"/>
  <c r="E3901" i="4" s="1"/>
  <c r="E8074" i="4" a="1"/>
  <c r="E8074" i="4" s="1"/>
  <c r="D4536" i="4" a="1"/>
  <c r="D4536" i="4" s="1"/>
  <c r="D3779" i="4" a="1"/>
  <c r="D3779" i="4" s="1"/>
  <c r="E2312" i="4" a="1"/>
  <c r="E2312" i="4" s="1"/>
  <c r="D1786" i="4" a="1"/>
  <c r="D1786" i="4" s="1"/>
  <c r="E1758" i="4" a="1"/>
  <c r="E1758" i="4" s="1"/>
  <c r="E1422" i="4" a="1"/>
  <c r="E1422" i="4" s="1"/>
  <c r="E5865" i="4" a="1"/>
  <c r="E5865" i="4" s="1"/>
  <c r="E8690" i="4" a="1"/>
  <c r="E8690" i="4" s="1"/>
  <c r="D5698" i="4" a="1"/>
  <c r="D5698" i="4" s="1"/>
  <c r="D2298" i="4" a="1"/>
  <c r="D2298" i="4" s="1"/>
  <c r="D2405" i="4" a="1"/>
  <c r="D2405" i="4" s="1"/>
  <c r="C3993" i="4" a="1"/>
  <c r="C3993" i="4" s="1"/>
  <c r="E5324" i="4" a="1"/>
  <c r="E5324" i="4" s="1"/>
  <c r="E4399" i="4" a="1"/>
  <c r="E4399" i="4" s="1"/>
  <c r="C9670" i="4" a="1"/>
  <c r="C9670" i="4" s="1"/>
  <c r="E4679" i="4" a="1"/>
  <c r="E4679" i="4" s="1"/>
  <c r="D1459" i="4" a="1"/>
  <c r="D1459" i="4" s="1"/>
  <c r="C3225" i="4" a="1"/>
  <c r="C3225" i="4" s="1"/>
  <c r="C8905" i="4" a="1"/>
  <c r="C8905" i="4" s="1"/>
  <c r="D6225" i="4" a="1"/>
  <c r="D6225" i="4" s="1"/>
  <c r="C4217" i="4" a="1"/>
  <c r="C4217" i="4" s="1"/>
  <c r="C6106" i="4" a="1"/>
  <c r="C6106" i="4" s="1"/>
  <c r="C9502" i="4" a="1"/>
  <c r="C9502" i="4" s="1"/>
  <c r="D818" i="4" a="1"/>
  <c r="D818" i="4" s="1"/>
  <c r="E7481" i="4" a="1"/>
  <c r="E7481" i="4" s="1"/>
  <c r="C1406" i="4" a="1"/>
  <c r="C1406" i="4" s="1"/>
  <c r="E9130" i="4" a="1"/>
  <c r="E9130" i="4" s="1"/>
  <c r="E1110" i="4" a="1"/>
  <c r="E1110" i="4" s="1"/>
  <c r="C2873" i="4" a="1"/>
  <c r="C2873" i="4" s="1"/>
  <c r="D5877" i="4" a="1"/>
  <c r="D5877" i="4" s="1"/>
  <c r="C8649" i="4" a="1"/>
  <c r="C8649" i="4" s="1"/>
  <c r="C9691" i="4" a="1"/>
  <c r="C9691" i="4" s="1"/>
  <c r="E1269" i="4" a="1"/>
  <c r="E1269" i="4" s="1"/>
  <c r="E4333" i="4" a="1"/>
  <c r="E4333" i="4" s="1"/>
  <c r="C9168" i="4" a="1"/>
  <c r="C9168" i="4" s="1"/>
  <c r="C6566" i="4" a="1"/>
  <c r="C6566" i="4" s="1"/>
  <c r="E3140" i="4" a="1"/>
  <c r="E3140" i="4" s="1"/>
  <c r="E8096" i="4" a="1"/>
  <c r="E8096" i="4" s="1"/>
  <c r="E4796" i="4" a="1"/>
  <c r="E4796" i="4" s="1"/>
  <c r="E7106" i="4" a="1"/>
  <c r="E7106" i="4" s="1"/>
  <c r="C946" i="4" a="1"/>
  <c r="C946" i="4" s="1"/>
  <c r="E4363" i="4" a="1"/>
  <c r="E4363" i="4" s="1"/>
  <c r="D2346" i="4" a="1"/>
  <c r="D2346" i="4" s="1"/>
  <c r="C1350" i="4" a="1"/>
  <c r="C1350" i="4" s="1"/>
  <c r="C5297" i="4" a="1"/>
  <c r="C5297" i="4" s="1"/>
  <c r="E4285" i="4" a="1"/>
  <c r="E4285" i="4" s="1"/>
  <c r="E6848" i="4" a="1"/>
  <c r="E6848" i="4" s="1"/>
  <c r="D9270" i="4" a="1"/>
  <c r="D9270" i="4" s="1"/>
  <c r="C4820" i="4" a="1"/>
  <c r="C4820" i="4" s="1"/>
  <c r="D5243" i="4" a="1"/>
  <c r="D5243" i="4" s="1"/>
  <c r="E3497" i="4" a="1"/>
  <c r="E3497" i="4" s="1"/>
  <c r="C1191" i="4" a="1"/>
  <c r="C1191" i="4" s="1"/>
  <c r="E6277" i="4" a="1"/>
  <c r="E6277" i="4" s="1"/>
  <c r="D6488" i="4" a="1"/>
  <c r="D6488" i="4" s="1"/>
  <c r="D7900" i="4" a="1"/>
  <c r="D7900" i="4" s="1"/>
  <c r="E8154" i="4" a="1"/>
  <c r="E8154" i="4" s="1"/>
  <c r="E3212" i="4" a="1"/>
  <c r="E3212" i="4" s="1"/>
  <c r="D9958" i="4" a="1"/>
  <c r="D9958" i="4" s="1"/>
  <c r="D5267" i="4" a="1"/>
  <c r="D5267" i="4" s="1"/>
  <c r="E8964" i="4" a="1"/>
  <c r="E8964" i="4" s="1"/>
  <c r="D9358" i="4" a="1"/>
  <c r="D9358" i="4" s="1"/>
  <c r="D451" i="4" a="1"/>
  <c r="D451" i="4" s="1"/>
  <c r="D6579" i="4" a="1"/>
  <c r="D6579" i="4" s="1"/>
  <c r="D9866" i="4" a="1"/>
  <c r="D9866" i="4" s="1"/>
  <c r="D9841" i="4" a="1"/>
  <c r="D9841" i="4" s="1"/>
  <c r="C9954" i="4" a="1"/>
  <c r="C9954" i="4" s="1"/>
  <c r="D6542" i="4" a="1"/>
  <c r="D6542" i="4" s="1"/>
  <c r="C9592" i="4" a="1"/>
  <c r="C9592" i="4" s="1"/>
  <c r="E3437" i="4" a="1"/>
  <c r="E3437" i="4" s="1"/>
  <c r="D2128" i="4" a="1"/>
  <c r="D2128" i="4" s="1"/>
  <c r="D8348" i="4" a="1"/>
  <c r="D8348" i="4" s="1"/>
  <c r="C2048" i="4" a="1"/>
  <c r="C2048" i="4" s="1"/>
  <c r="E2965" i="4" a="1"/>
  <c r="E2965" i="4" s="1"/>
  <c r="C4199" i="4" a="1"/>
  <c r="C4199" i="4" s="1"/>
  <c r="D3315" i="4" a="1"/>
  <c r="D3315" i="4" s="1"/>
  <c r="D8383" i="4" a="1"/>
  <c r="D8383" i="4" s="1"/>
  <c r="D9910" i="4" a="1"/>
  <c r="D9910" i="4" s="1"/>
  <c r="C3532" i="4" a="1"/>
  <c r="C3532" i="4" s="1"/>
  <c r="C7164" i="4" a="1"/>
  <c r="C7164" i="4" s="1"/>
  <c r="E1465" i="4" a="1"/>
  <c r="E1465" i="4" s="1"/>
  <c r="D6365" i="4" a="1"/>
  <c r="D6365" i="4" s="1"/>
  <c r="C6034" i="4" a="1"/>
  <c r="C6034" i="4" s="1"/>
  <c r="C8290" i="4" a="1"/>
  <c r="C8290" i="4" s="1"/>
  <c r="D6146" i="4" a="1"/>
  <c r="D6146" i="4" s="1"/>
  <c r="E5641" i="4" a="1"/>
  <c r="E5641" i="4" s="1"/>
  <c r="E4840" i="4" a="1"/>
  <c r="E4840" i="4" s="1"/>
  <c r="D9169" i="4" a="1"/>
  <c r="D9169" i="4" s="1"/>
  <c r="C3730" i="4" a="1"/>
  <c r="C3730" i="4" s="1"/>
  <c r="C6870" i="4" a="1"/>
  <c r="C6870" i="4" s="1"/>
  <c r="E591" i="4" a="1"/>
  <c r="E591" i="4" s="1"/>
  <c r="C586" i="4" a="1"/>
  <c r="C586" i="4" s="1"/>
  <c r="D4222" i="4" a="1"/>
  <c r="D4222" i="4" s="1"/>
  <c r="E7203" i="4" a="1"/>
  <c r="E7203" i="4" s="1"/>
  <c r="E6030" i="4" a="1"/>
  <c r="E6030" i="4" s="1"/>
  <c r="D1610" i="4" a="1"/>
  <c r="D1610" i="4" s="1"/>
  <c r="E7476" i="4" a="1"/>
  <c r="E7476" i="4" s="1"/>
  <c r="C3909" i="4" a="1"/>
  <c r="C3909" i="4" s="1"/>
  <c r="D2867" i="4" a="1"/>
  <c r="D2867" i="4" s="1"/>
  <c r="C9419" i="4" a="1"/>
  <c r="C9419" i="4" s="1"/>
  <c r="D7660" i="4" a="1"/>
  <c r="D7660" i="4" s="1"/>
  <c r="C8910" i="4" a="1"/>
  <c r="C8910" i="4" s="1"/>
  <c r="C7688" i="4" a="1"/>
  <c r="C7688" i="4" s="1"/>
  <c r="C471" i="4" a="1"/>
  <c r="C471" i="4" s="1"/>
  <c r="E711" i="4" a="1"/>
  <c r="E711" i="4" s="1"/>
  <c r="C7852" i="4" a="1"/>
  <c r="C7852" i="4" s="1"/>
  <c r="E946" i="4" a="1"/>
  <c r="E946" i="4" s="1"/>
  <c r="D442" i="4" a="1"/>
  <c r="D442" i="4" s="1"/>
  <c r="D6708" i="4" a="1"/>
  <c r="D6708" i="4" s="1"/>
  <c r="D8874" i="4" a="1"/>
  <c r="D8874" i="4" s="1"/>
  <c r="E7398" i="4" a="1"/>
  <c r="E7398" i="4" s="1"/>
  <c r="D9014" i="4" a="1"/>
  <c r="D9014" i="4" s="1"/>
  <c r="D3488" i="4" a="1"/>
  <c r="D3488" i="4" s="1"/>
  <c r="C1778" i="4" a="1"/>
  <c r="C1778" i="4" s="1"/>
  <c r="D2793" i="4" a="1"/>
  <c r="D2793" i="4" s="1"/>
  <c r="D4299" i="4" a="1"/>
  <c r="D4299" i="4" s="1"/>
  <c r="C1414" i="4" a="1"/>
  <c r="C1414" i="4" s="1"/>
  <c r="C6113" i="4" a="1"/>
  <c r="C6113" i="4" s="1"/>
  <c r="C7321" i="4" a="1"/>
  <c r="C7321" i="4" s="1"/>
  <c r="C8209" i="4" a="1"/>
  <c r="C8209" i="4" s="1"/>
  <c r="C5983" i="4" a="1"/>
  <c r="C5983" i="4" s="1"/>
  <c r="C2828" i="4" a="1"/>
  <c r="C2828" i="4" s="1"/>
  <c r="E7669" i="4" a="1"/>
  <c r="E7669" i="4" s="1"/>
  <c r="C2615" i="4" a="1"/>
  <c r="C2615" i="4" s="1"/>
  <c r="E2277" i="4" a="1"/>
  <c r="E2277" i="4" s="1"/>
  <c r="C6902" i="4" a="1"/>
  <c r="C6902" i="4" s="1"/>
  <c r="C6246" i="4" a="1"/>
  <c r="C6246" i="4" s="1"/>
  <c r="C390" i="4" a="1"/>
  <c r="C390" i="4" s="1"/>
  <c r="C6957" i="4" a="1"/>
  <c r="C6957" i="4" s="1"/>
  <c r="D4643" i="4" a="1"/>
  <c r="D4643" i="4" s="1"/>
  <c r="D7441" i="4" a="1"/>
  <c r="D7441" i="4" s="1"/>
  <c r="D6639" i="4" a="1"/>
  <c r="D6639" i="4" s="1"/>
  <c r="D4809" i="4" a="1"/>
  <c r="D4809" i="4" s="1"/>
  <c r="C9887" i="4" a="1"/>
  <c r="C9887" i="4" s="1"/>
  <c r="E9651" i="4" a="1"/>
  <c r="E9651" i="4" s="1"/>
  <c r="D5114" i="4" a="1"/>
  <c r="D5114" i="4" s="1"/>
  <c r="C7158" i="4" a="1"/>
  <c r="C7158" i="4" s="1"/>
  <c r="C7937" i="4" a="1"/>
  <c r="C7937" i="4" s="1"/>
  <c r="E6113" i="4" a="1"/>
  <c r="E6113" i="4" s="1"/>
  <c r="C7510" i="4" a="1"/>
  <c r="C7510" i="4" s="1"/>
  <c r="D9626" i="4" a="1"/>
  <c r="D9626" i="4" s="1"/>
  <c r="E6078" i="4" a="1"/>
  <c r="E6078" i="4" s="1"/>
  <c r="C3906" i="4" a="1"/>
  <c r="C3906" i="4" s="1"/>
  <c r="C1355" i="4" a="1"/>
  <c r="C1355" i="4" s="1"/>
  <c r="D1857" i="4" a="1"/>
  <c r="D1857" i="4" s="1"/>
  <c r="C9124" i="4" a="1"/>
  <c r="C9124" i="4" s="1"/>
  <c r="E2148" i="4" a="1"/>
  <c r="E2148" i="4" s="1"/>
  <c r="C6858" i="4" a="1"/>
  <c r="C6858" i="4" s="1"/>
  <c r="D3798" i="4" a="1"/>
  <c r="D3798" i="4" s="1"/>
  <c r="D2376" i="4" a="1"/>
  <c r="D2376" i="4" s="1"/>
  <c r="D2263" i="4" a="1"/>
  <c r="D2263" i="4" s="1"/>
  <c r="C7030" i="4" a="1"/>
  <c r="C7030" i="4" s="1"/>
  <c r="E7110" i="4" a="1"/>
  <c r="E7110" i="4" s="1"/>
  <c r="E1078" i="4" a="1"/>
  <c r="E1078" i="4" s="1"/>
  <c r="C8381" i="4" a="1"/>
  <c r="C8381" i="4" s="1"/>
  <c r="C5566" i="4" a="1"/>
  <c r="C5566" i="4" s="1"/>
  <c r="C5776" i="4" a="1"/>
  <c r="C5776" i="4" s="1"/>
  <c r="C901" i="4" a="1"/>
  <c r="C901" i="4" s="1"/>
  <c r="C2836" i="4" a="1"/>
  <c r="C2836" i="4" s="1"/>
  <c r="C5474" i="4" a="1"/>
  <c r="C5474" i="4" s="1"/>
  <c r="E8567" i="4" a="1"/>
  <c r="E8567" i="4" s="1"/>
  <c r="C6861" i="4" a="1"/>
  <c r="C6861" i="4" s="1"/>
  <c r="D8699" i="4" a="1"/>
  <c r="D8699" i="4" s="1"/>
  <c r="D1744" i="4" a="1"/>
  <c r="D1744" i="4" s="1"/>
  <c r="D8858" i="4" a="1"/>
  <c r="D8858" i="4" s="1"/>
  <c r="D1599" i="4" a="1"/>
  <c r="D1599" i="4" s="1"/>
  <c r="E7204" i="4" a="1"/>
  <c r="E7204" i="4" s="1"/>
  <c r="E468" i="4" a="1"/>
  <c r="E468" i="4" s="1"/>
  <c r="D2906" i="4" a="1"/>
  <c r="D2906" i="4" s="1"/>
  <c r="C1862" i="4" a="1"/>
  <c r="C1862" i="4" s="1"/>
  <c r="C5674" i="4" a="1"/>
  <c r="C5674" i="4" s="1"/>
  <c r="E3130" i="4" a="1"/>
  <c r="E3130" i="4" s="1"/>
  <c r="E2452" i="4" a="1"/>
  <c r="E2452" i="4" s="1"/>
  <c r="E4648" i="4" a="1"/>
  <c r="E4648" i="4" s="1"/>
  <c r="E8908" i="4" a="1"/>
  <c r="E8908" i="4" s="1"/>
  <c r="D8539" i="4" a="1"/>
  <c r="D8539" i="4" s="1"/>
  <c r="E1021" i="4" a="1"/>
  <c r="E1021" i="4" s="1"/>
  <c r="C4937" i="4" a="1"/>
  <c r="C4937" i="4" s="1"/>
  <c r="E4256" i="4" a="1"/>
  <c r="E4256" i="4" s="1"/>
  <c r="D9886" i="4" a="1"/>
  <c r="D9886" i="4" s="1"/>
  <c r="D2909" i="4" a="1"/>
  <c r="D2909" i="4" s="1"/>
  <c r="D3187" i="4" a="1"/>
  <c r="D3187" i="4" s="1"/>
  <c r="D3232" i="4" a="1"/>
  <c r="D3232" i="4" s="1"/>
  <c r="C7817" i="4" a="1"/>
  <c r="C7817" i="4" s="1"/>
  <c r="D5963" i="4" a="1"/>
  <c r="D5963" i="4" s="1"/>
  <c r="C1179" i="4" a="1"/>
  <c r="C1179" i="4" s="1"/>
  <c r="C520" i="4" a="1"/>
  <c r="C520" i="4" s="1"/>
  <c r="E8806" i="4" a="1"/>
  <c r="E8806" i="4" s="1"/>
  <c r="C1195" i="4" a="1"/>
  <c r="C1195" i="4" s="1"/>
  <c r="C4782" i="4" a="1"/>
  <c r="C4782" i="4" s="1"/>
  <c r="D7384" i="4" a="1"/>
  <c r="D7384" i="4" s="1"/>
  <c r="C6372" i="4" a="1"/>
  <c r="C6372" i="4" s="1"/>
  <c r="E4587" i="4" a="1"/>
  <c r="E4587" i="4" s="1"/>
  <c r="E7033" i="4" a="1"/>
  <c r="E7033" i="4" s="1"/>
  <c r="C1424" i="4" a="1"/>
  <c r="C1424" i="4" s="1"/>
  <c r="C6255" i="4" a="1"/>
  <c r="C6255" i="4" s="1"/>
  <c r="C1372" i="4" a="1"/>
  <c r="C1372" i="4" s="1"/>
  <c r="C805" i="4" a="1"/>
  <c r="C805" i="4" s="1"/>
  <c r="E1456" i="4" a="1"/>
  <c r="E1456" i="4" s="1"/>
  <c r="E4085" i="4" a="1"/>
  <c r="E4085" i="4" s="1"/>
  <c r="D9119" i="4" a="1"/>
  <c r="D9119" i="4" s="1"/>
  <c r="D5905" i="4" a="1"/>
  <c r="D5905" i="4" s="1"/>
  <c r="C6542" i="4" a="1"/>
  <c r="C6542" i="4" s="1"/>
  <c r="D8474" i="4" a="1"/>
  <c r="D8474" i="4" s="1"/>
  <c r="D2453" i="4" a="1"/>
  <c r="D2453" i="4" s="1"/>
  <c r="E1050" i="4" a="1"/>
  <c r="E1050" i="4" s="1"/>
  <c r="D3737" i="4" a="1"/>
  <c r="D3737" i="4" s="1"/>
  <c r="D9843" i="4" a="1"/>
  <c r="D9843" i="4" s="1"/>
  <c r="C3387" i="4" a="1"/>
  <c r="C3387" i="4" s="1"/>
  <c r="C1872" i="4" a="1"/>
  <c r="C1872" i="4" s="1"/>
  <c r="E1117" i="4" a="1"/>
  <c r="E1117" i="4" s="1"/>
  <c r="C6167" i="4" a="1"/>
  <c r="C6167" i="4" s="1"/>
  <c r="C3301" i="4" a="1"/>
  <c r="C3301" i="4" s="1"/>
  <c r="E3904" i="4" a="1"/>
  <c r="E3904" i="4" s="1"/>
  <c r="D1933" i="4" a="1"/>
  <c r="D1933" i="4" s="1"/>
  <c r="E932" i="4" a="1"/>
  <c r="E932" i="4" s="1"/>
  <c r="C585" i="4" a="1"/>
  <c r="C585" i="4" s="1"/>
  <c r="C3235" i="4" a="1"/>
  <c r="C3235" i="4" s="1"/>
  <c r="D3163" i="4" a="1"/>
  <c r="D3163" i="4" s="1"/>
  <c r="D2531" i="4" a="1"/>
  <c r="D2531" i="4" s="1"/>
  <c r="D1275" i="4" a="1"/>
  <c r="D1275" i="4" s="1"/>
  <c r="C9561" i="4" a="1"/>
  <c r="C9561" i="4" s="1"/>
  <c r="D9696" i="4" a="1"/>
  <c r="D9696" i="4" s="1"/>
  <c r="D674" i="4" a="1"/>
  <c r="D674" i="4" s="1"/>
  <c r="C6089" i="4" a="1"/>
  <c r="C6089" i="4" s="1"/>
  <c r="C9093" i="4" a="1"/>
  <c r="C9093" i="4" s="1"/>
  <c r="D4219" i="4" a="1"/>
  <c r="D4219" i="4" s="1"/>
  <c r="E9853" i="4" a="1"/>
  <c r="E9853" i="4" s="1"/>
  <c r="D8258" i="4" a="1"/>
  <c r="D8258" i="4" s="1"/>
  <c r="C8824" i="4" a="1"/>
  <c r="C8824" i="4" s="1"/>
  <c r="D8448" i="4" a="1"/>
  <c r="D8448" i="4" s="1"/>
  <c r="D2532" i="4" a="1"/>
  <c r="D2532" i="4" s="1"/>
  <c r="D9991" i="4" a="1"/>
  <c r="D9991" i="4" s="1"/>
  <c r="E784" i="4" a="1"/>
  <c r="E784" i="4" s="1"/>
  <c r="E2425" i="4" a="1"/>
  <c r="E2425" i="4" s="1"/>
  <c r="E4752" i="4" a="1"/>
  <c r="E4752" i="4" s="1"/>
  <c r="D3327" i="4" a="1"/>
  <c r="D3327" i="4" s="1"/>
  <c r="E842" i="4" a="1"/>
  <c r="E842" i="4" s="1"/>
  <c r="D6120" i="4" a="1"/>
  <c r="D6120" i="4" s="1"/>
  <c r="C9787" i="4" a="1"/>
  <c r="C9787" i="4" s="1"/>
  <c r="C7628" i="4" a="1"/>
  <c r="C7628" i="4" s="1"/>
  <c r="E5853" i="4" a="1"/>
  <c r="E5853" i="4" s="1"/>
  <c r="D3462" i="4" a="1"/>
  <c r="D3462" i="4" s="1"/>
  <c r="D5199" i="4" a="1"/>
  <c r="D5199" i="4" s="1"/>
  <c r="C6734" i="4" a="1"/>
  <c r="C6734" i="4" s="1"/>
  <c r="D3860" i="4" a="1"/>
  <c r="D3860" i="4" s="1"/>
  <c r="E9907" i="4" a="1"/>
  <c r="E9907" i="4" s="1"/>
  <c r="E8648" i="4" a="1"/>
  <c r="E8648" i="4" s="1"/>
  <c r="C1364" i="4" a="1"/>
  <c r="C1364" i="4" s="1"/>
  <c r="E7241" i="4" a="1"/>
  <c r="E7241" i="4" s="1"/>
  <c r="D3705" i="4" a="1"/>
  <c r="D3705" i="4" s="1"/>
  <c r="C4884" i="4" a="1"/>
  <c r="C4884" i="4" s="1"/>
  <c r="C727" i="4" a="1"/>
  <c r="C727" i="4" s="1"/>
  <c r="D1645" i="4" a="1"/>
  <c r="D1645" i="4" s="1"/>
  <c r="C6871" i="4" a="1"/>
  <c r="C6871" i="4" s="1"/>
  <c r="C1056" i="4" a="1"/>
  <c r="C1056" i="4" s="1"/>
  <c r="C3627" i="4" a="1"/>
  <c r="C3627" i="4" s="1"/>
  <c r="C5556" i="4" a="1"/>
  <c r="C5556" i="4" s="1"/>
  <c r="E3148" i="4" a="1"/>
  <c r="E3148" i="4" s="1"/>
  <c r="E4306" i="4" a="1"/>
  <c r="E4306" i="4" s="1"/>
  <c r="D860" i="4" a="1"/>
  <c r="D860" i="4" s="1"/>
  <c r="D4989" i="4" a="1"/>
  <c r="D4989" i="4" s="1"/>
  <c r="E623" i="4" a="1"/>
  <c r="E623" i="4" s="1"/>
  <c r="C7995" i="4" a="1"/>
  <c r="C7995" i="4" s="1"/>
  <c r="E6697" i="4" a="1"/>
  <c r="E6697" i="4" s="1"/>
  <c r="E5374" i="4" a="1"/>
  <c r="E5374" i="4" s="1"/>
  <c r="D2251" i="4" a="1"/>
  <c r="D2251" i="4" s="1"/>
  <c r="C7392" i="4" a="1"/>
  <c r="C7392" i="4" s="1"/>
  <c r="C4888" i="4" a="1"/>
  <c r="C4888" i="4" s="1"/>
  <c r="D2448" i="4" a="1"/>
  <c r="D2448" i="4" s="1"/>
  <c r="C3265" i="4" a="1"/>
  <c r="C3265" i="4" s="1"/>
  <c r="E2118" i="4" a="1"/>
  <c r="E2118" i="4" s="1"/>
  <c r="D4321" i="4" a="1"/>
  <c r="D4321" i="4" s="1"/>
  <c r="C1893" i="4" a="1"/>
  <c r="C1893" i="4" s="1"/>
  <c r="D6960" i="4" a="1"/>
  <c r="D6960" i="4" s="1"/>
  <c r="D3722" i="4" a="1"/>
  <c r="D3722" i="4" s="1"/>
  <c r="C893" i="4" a="1"/>
  <c r="C893" i="4" s="1"/>
  <c r="C5646" i="4" a="1"/>
  <c r="C5646" i="4" s="1"/>
  <c r="E6373" i="4" a="1"/>
  <c r="E6373" i="4" s="1"/>
  <c r="E5143" i="4" a="1"/>
  <c r="E5143" i="4" s="1"/>
  <c r="E9360" i="4" a="1"/>
  <c r="E9360" i="4" s="1"/>
  <c r="E6937" i="4" a="1"/>
  <c r="E6937" i="4" s="1"/>
  <c r="C5390" i="4" a="1"/>
  <c r="C5390" i="4" s="1"/>
  <c r="D9865" i="4" a="1"/>
  <c r="D9865" i="4" s="1"/>
  <c r="D4360" i="4" a="1"/>
  <c r="D4360" i="4" s="1"/>
  <c r="E6613" i="4" a="1"/>
  <c r="E6613" i="4" s="1"/>
  <c r="C5480" i="4" a="1"/>
  <c r="C5480" i="4" s="1"/>
  <c r="C4646" i="4" a="1"/>
  <c r="C4646" i="4" s="1"/>
  <c r="E4953" i="4" a="1"/>
  <c r="E4953" i="4" s="1"/>
  <c r="C5688" i="4" a="1"/>
  <c r="C5688" i="4" s="1"/>
  <c r="E1140" i="4" a="1"/>
  <c r="E1140" i="4" s="1"/>
  <c r="C7991" i="4" a="1"/>
  <c r="C7991" i="4" s="1"/>
  <c r="C7526" i="4" a="1"/>
  <c r="C7526" i="4" s="1"/>
  <c r="C1967" i="4" a="1"/>
  <c r="C1967" i="4" s="1"/>
  <c r="D4145" i="4" a="1"/>
  <c r="D4145" i="4" s="1"/>
  <c r="C8820" i="4" a="1"/>
  <c r="C8820" i="4" s="1"/>
  <c r="E4476" i="4" a="1"/>
  <c r="E4476" i="4" s="1"/>
  <c r="C9156" i="4" a="1"/>
  <c r="C9156" i="4" s="1"/>
  <c r="E5626" i="4" a="1"/>
  <c r="E5626" i="4" s="1"/>
  <c r="E2867" i="4" a="1"/>
  <c r="E2867" i="4" s="1"/>
  <c r="C6908" i="4" a="1"/>
  <c r="C6908" i="4" s="1"/>
  <c r="C4327" i="4" a="1"/>
  <c r="C4327" i="4" s="1"/>
  <c r="D4800" i="4" a="1"/>
  <c r="D4800" i="4" s="1"/>
  <c r="E4238" i="4" a="1"/>
  <c r="E4238" i="4" s="1"/>
  <c r="E9516" i="4" a="1"/>
  <c r="E9516" i="4" s="1"/>
  <c r="C2846" i="4" a="1"/>
  <c r="C2846" i="4" s="1"/>
  <c r="E2175" i="4" a="1"/>
  <c r="E2175" i="4" s="1"/>
  <c r="E5776" i="4" a="1"/>
  <c r="E5776" i="4" s="1"/>
  <c r="D8607" i="4" a="1"/>
  <c r="D8607" i="4" s="1"/>
  <c r="D9605" i="4" a="1"/>
  <c r="D9605" i="4" s="1"/>
  <c r="C1568" i="4" a="1"/>
  <c r="C1568" i="4" s="1"/>
  <c r="E8713" i="4" a="1"/>
  <c r="E8713" i="4" s="1"/>
  <c r="C6863" i="4" a="1"/>
  <c r="C6863" i="4" s="1"/>
  <c r="C5163" i="4" a="1"/>
  <c r="C5163" i="4" s="1"/>
  <c r="E5666" i="4" a="1"/>
  <c r="E5666" i="4" s="1"/>
  <c r="C2406" i="4" a="1"/>
  <c r="C2406" i="4" s="1"/>
  <c r="D7750" i="4" a="1"/>
  <c r="D7750" i="4" s="1"/>
  <c r="C2005" i="4" a="1"/>
  <c r="C2005" i="4" s="1"/>
  <c r="C3655" i="4" a="1"/>
  <c r="C3655" i="4" s="1"/>
  <c r="D3519" i="4" a="1"/>
  <c r="D3519" i="4" s="1"/>
  <c r="E5368" i="4" a="1"/>
  <c r="E5368" i="4" s="1"/>
  <c r="C8583" i="4" a="1"/>
  <c r="C8583" i="4" s="1"/>
  <c r="E3245" i="4" a="1"/>
  <c r="E3245" i="4" s="1"/>
  <c r="E2890" i="4" a="1"/>
  <c r="E2890" i="4" s="1"/>
  <c r="E9274" i="4" a="1"/>
  <c r="E9274" i="4" s="1"/>
  <c r="D5521" i="4" a="1"/>
  <c r="D5521" i="4" s="1"/>
  <c r="C9839" i="4" a="1"/>
  <c r="C9839" i="4" s="1"/>
  <c r="C5002" i="4" a="1"/>
  <c r="C5002" i="4" s="1"/>
  <c r="C4633" i="4" a="1"/>
  <c r="C4633" i="4" s="1"/>
  <c r="D2979" i="4" a="1"/>
  <c r="D2979" i="4" s="1"/>
  <c r="D5853" i="4" a="1"/>
  <c r="D5853" i="4" s="1"/>
  <c r="C7602" i="4" a="1"/>
  <c r="C7602" i="4" s="1"/>
  <c r="E5255" i="4" a="1"/>
  <c r="E5255" i="4" s="1"/>
  <c r="D3146" i="4" a="1"/>
  <c r="D3146" i="4" s="1"/>
  <c r="C8067" i="4" a="1"/>
  <c r="C8067" i="4" s="1"/>
  <c r="D675" i="4" a="1"/>
  <c r="D675" i="4" s="1"/>
  <c r="E4765" i="4" a="1"/>
  <c r="E4765" i="4" s="1"/>
  <c r="C4437" i="4" a="1"/>
  <c r="C4437" i="4" s="1"/>
  <c r="E8956" i="4" a="1"/>
  <c r="E8956" i="4" s="1"/>
  <c r="C1622" i="4" a="1"/>
  <c r="C1622" i="4" s="1"/>
  <c r="E8876" i="4" a="1"/>
  <c r="E8876" i="4" s="1"/>
  <c r="C1323" i="4" a="1"/>
  <c r="C1323" i="4" s="1"/>
  <c r="C4469" i="4" a="1"/>
  <c r="C4469" i="4" s="1"/>
  <c r="E4560" i="4" a="1"/>
  <c r="E4560" i="4" s="1"/>
  <c r="E4859" i="4" a="1"/>
  <c r="E4859" i="4" s="1"/>
  <c r="D2748" i="4" a="1"/>
  <c r="D2748" i="4" s="1"/>
  <c r="E5108" i="4" a="1"/>
  <c r="E5108" i="4" s="1"/>
  <c r="C3220" i="4" a="1"/>
  <c r="C3220" i="4" s="1"/>
  <c r="D5930" i="4" a="1"/>
  <c r="D5930" i="4" s="1"/>
  <c r="D7499" i="4" a="1"/>
  <c r="D7499" i="4" s="1"/>
  <c r="E2524" i="4" a="1"/>
  <c r="E2524" i="4" s="1"/>
  <c r="E528" i="4" a="1"/>
  <c r="E528" i="4" s="1"/>
  <c r="E3005" i="4" a="1"/>
  <c r="E3005" i="4" s="1"/>
  <c r="E3768" i="4" a="1"/>
  <c r="E3768" i="4" s="1"/>
  <c r="C7387" i="4" a="1"/>
  <c r="C7387" i="4" s="1"/>
  <c r="D3562" i="4" a="1"/>
  <c r="D3562" i="4" s="1"/>
  <c r="D9813" i="4" a="1"/>
  <c r="D9813" i="4" s="1"/>
  <c r="D2038" i="4" a="1"/>
  <c r="D2038" i="4" s="1"/>
  <c r="C4187" i="4" a="1"/>
  <c r="C4187" i="4" s="1"/>
  <c r="D6180" i="4" a="1"/>
  <c r="D6180" i="4" s="1"/>
  <c r="E3757" i="4" a="1"/>
  <c r="E3757" i="4" s="1"/>
  <c r="D2816" i="4" a="1"/>
  <c r="D2816" i="4" s="1"/>
  <c r="D2358" i="4" a="1"/>
  <c r="D2358" i="4" s="1"/>
  <c r="C9925" i="4" a="1"/>
  <c r="C9925" i="4" s="1"/>
  <c r="C5085" i="4" a="1"/>
  <c r="C5085" i="4" s="1"/>
  <c r="E2779" i="4" a="1"/>
  <c r="E2779" i="4" s="1"/>
  <c r="D8532" i="4" a="1"/>
  <c r="D8532" i="4" s="1"/>
  <c r="C694" i="4" a="1"/>
  <c r="C694" i="4" s="1"/>
  <c r="D1450" i="4" a="1"/>
  <c r="D1450" i="4" s="1"/>
  <c r="E2501" i="4" a="1"/>
  <c r="E2501" i="4" s="1"/>
  <c r="C1613" i="4" a="1"/>
  <c r="C1613" i="4" s="1"/>
  <c r="C6477" i="4" a="1"/>
  <c r="C6477" i="4" s="1"/>
  <c r="E6254" i="4" a="1"/>
  <c r="E6254" i="4" s="1"/>
  <c r="C9232" i="4" a="1"/>
  <c r="C9232" i="4" s="1"/>
  <c r="D9162" i="4" a="1"/>
  <c r="D9162" i="4" s="1"/>
  <c r="E477" i="4" a="1"/>
  <c r="E477" i="4" s="1"/>
  <c r="D5335" i="4" a="1"/>
  <c r="D5335" i="4" s="1"/>
  <c r="C2959" i="4" a="1"/>
  <c r="C2959" i="4" s="1"/>
  <c r="D3564" i="4" a="1"/>
  <c r="D3564" i="4" s="1"/>
  <c r="C4657" i="4" a="1"/>
  <c r="C4657" i="4" s="1"/>
  <c r="E8576" i="4" a="1"/>
  <c r="E8576" i="4" s="1"/>
  <c r="D2716" i="4" a="1"/>
  <c r="D2716" i="4" s="1"/>
  <c r="C8768" i="4" a="1"/>
  <c r="C8768" i="4" s="1"/>
  <c r="E745" i="4" a="1"/>
  <c r="E745" i="4" s="1"/>
  <c r="C8992" i="4" a="1"/>
  <c r="C8992" i="4" s="1"/>
  <c r="E5940" i="4" a="1"/>
  <c r="E5940" i="4" s="1"/>
  <c r="E8601" i="4" a="1"/>
  <c r="E8601" i="4" s="1"/>
  <c r="D898" i="4" a="1"/>
  <c r="D898" i="4" s="1"/>
  <c r="E1397" i="4" a="1"/>
  <c r="E1397" i="4" s="1"/>
  <c r="D8413" i="4" a="1"/>
  <c r="D8413" i="4" s="1"/>
  <c r="D4672" i="4" a="1"/>
  <c r="D4672" i="4" s="1"/>
  <c r="D1881" i="4" a="1"/>
  <c r="D1881" i="4" s="1"/>
  <c r="D2512" i="4" a="1"/>
  <c r="D2512" i="4" s="1"/>
  <c r="D9625" i="4" a="1"/>
  <c r="D9625" i="4" s="1"/>
  <c r="C7692" i="4" a="1"/>
  <c r="C7692" i="4" s="1"/>
  <c r="E1503" i="4" a="1"/>
  <c r="E1503" i="4" s="1"/>
  <c r="D3624" i="4" a="1"/>
  <c r="D3624" i="4" s="1"/>
  <c r="C8613" i="4" a="1"/>
  <c r="C8613" i="4" s="1"/>
  <c r="E7726" i="4" a="1"/>
  <c r="E7726" i="4" s="1"/>
  <c r="C5536" i="4" a="1"/>
  <c r="C5536" i="4" s="1"/>
  <c r="E4951" i="4" a="1"/>
  <c r="E4951" i="4" s="1"/>
  <c r="E1669" i="4" a="1"/>
  <c r="E1669" i="4" s="1"/>
  <c r="E2206" i="4" a="1"/>
  <c r="E2206" i="4" s="1"/>
  <c r="D8487" i="4" a="1"/>
  <c r="D8487" i="4" s="1"/>
  <c r="C8073" i="4" a="1"/>
  <c r="C8073" i="4" s="1"/>
  <c r="D3699" i="4" a="1"/>
  <c r="D3699" i="4" s="1"/>
  <c r="D1782" i="4" a="1"/>
  <c r="D1782" i="4" s="1"/>
  <c r="D7267" i="4" a="1"/>
  <c r="D7267" i="4" s="1"/>
  <c r="C4507" i="4" a="1"/>
  <c r="C4507" i="4" s="1"/>
  <c r="C6179" i="4" a="1"/>
  <c r="C6179" i="4" s="1"/>
  <c r="C2001" i="4" a="1"/>
  <c r="C2001" i="4" s="1"/>
  <c r="C7054" i="4" a="1"/>
  <c r="C7054" i="4" s="1"/>
  <c r="E5266" i="4" a="1"/>
  <c r="E5266" i="4" s="1"/>
  <c r="E1893" i="4" a="1"/>
  <c r="E1893" i="4" s="1"/>
  <c r="C1128" i="4" a="1"/>
  <c r="C1128" i="4" s="1"/>
  <c r="C7536" i="4" a="1"/>
  <c r="C7536" i="4" s="1"/>
  <c r="D8500" i="4" a="1"/>
  <c r="D8500" i="4" s="1"/>
  <c r="E7882" i="4" a="1"/>
  <c r="E7882" i="4" s="1"/>
  <c r="C9046" i="4" a="1"/>
  <c r="C9046" i="4" s="1"/>
  <c r="E7826" i="4" a="1"/>
  <c r="E7826" i="4" s="1"/>
  <c r="D5150" i="4" a="1"/>
  <c r="D5150" i="4" s="1"/>
  <c r="E8583" i="4" a="1"/>
  <c r="E8583" i="4" s="1"/>
  <c r="E1847" i="4" a="1"/>
  <c r="E1847" i="4" s="1"/>
  <c r="C3420" i="4" a="1"/>
  <c r="C3420" i="4" s="1"/>
  <c r="D2300" i="4" a="1"/>
  <c r="D2300" i="4" s="1"/>
  <c r="D1421" i="4" a="1"/>
  <c r="D1421" i="4" s="1"/>
  <c r="D9082" i="4" a="1"/>
  <c r="D9082" i="4" s="1"/>
  <c r="D1097" i="4" a="1"/>
  <c r="D1097" i="4" s="1"/>
  <c r="E9437" i="4" a="1"/>
  <c r="E9437" i="4" s="1"/>
  <c r="E5415" i="4" a="1"/>
  <c r="E5415" i="4" s="1"/>
  <c r="E6306" i="4" a="1"/>
  <c r="E6306" i="4" s="1"/>
  <c r="E2627" i="4" a="1"/>
  <c r="E2627" i="4" s="1"/>
  <c r="E2557" i="4" a="1"/>
  <c r="E2557" i="4" s="1"/>
  <c r="D9446" i="4" a="1"/>
  <c r="D9446" i="4" s="1"/>
  <c r="D9810" i="4" a="1"/>
  <c r="D9810" i="4" s="1"/>
  <c r="D4184" i="4" a="1"/>
  <c r="D4184" i="4" s="1"/>
  <c r="E3181" i="4" a="1"/>
  <c r="E3181" i="4" s="1"/>
  <c r="C6043" i="4" a="1"/>
  <c r="C6043" i="4" s="1"/>
  <c r="C5648" i="4" a="1"/>
  <c r="C5648" i="4" s="1"/>
  <c r="C5685" i="4" a="1"/>
  <c r="C5685" i="4" s="1"/>
  <c r="D3834" i="4" a="1"/>
  <c r="D3834" i="4" s="1"/>
  <c r="D9253" i="4" a="1"/>
  <c r="D9253" i="4" s="1"/>
  <c r="C3476" i="4" a="1"/>
  <c r="C3476" i="4" s="1"/>
  <c r="C5606" i="4" a="1"/>
  <c r="C5606" i="4" s="1"/>
  <c r="C5848" i="4" a="1"/>
  <c r="C5848" i="4" s="1"/>
  <c r="C7901" i="4" a="1"/>
  <c r="C7901" i="4" s="1"/>
  <c r="E1646" i="4" a="1"/>
  <c r="E1646" i="4" s="1"/>
  <c r="E878" i="4" a="1"/>
  <c r="E878" i="4" s="1"/>
  <c r="D5107" i="4" a="1"/>
  <c r="D5107" i="4" s="1"/>
  <c r="E5601" i="4" a="1"/>
  <c r="E5601" i="4" s="1"/>
  <c r="C2647" i="4" a="1"/>
  <c r="C2647" i="4" s="1"/>
  <c r="E1765" i="4" a="1"/>
  <c r="E1765" i="4" s="1"/>
  <c r="E1901" i="4" a="1"/>
  <c r="E1901" i="4" s="1"/>
  <c r="C6772" i="4" a="1"/>
  <c r="C6772" i="4" s="1"/>
  <c r="E6220" i="4" a="1"/>
  <c r="E6220" i="4" s="1"/>
  <c r="E3891" i="4" a="1"/>
  <c r="E3891" i="4" s="1"/>
  <c r="C3123" i="4" a="1"/>
  <c r="C3123" i="4" s="1"/>
  <c r="D6191" i="4" a="1"/>
  <c r="D6191" i="4" s="1"/>
  <c r="C2077" i="4" a="1"/>
  <c r="C2077" i="4" s="1"/>
  <c r="E2177" i="4" a="1"/>
  <c r="E2177" i="4" s="1"/>
  <c r="E1807" i="4" a="1"/>
  <c r="E1807" i="4" s="1"/>
  <c r="C7833" i="4" a="1"/>
  <c r="C7833" i="4" s="1"/>
  <c r="D1139" i="4" a="1"/>
  <c r="D1139" i="4" s="1"/>
  <c r="D2602" i="4" a="1"/>
  <c r="D2602" i="4" s="1"/>
  <c r="E3388" i="4" a="1"/>
  <c r="E3388" i="4" s="1"/>
  <c r="E8716" i="4" a="1"/>
  <c r="E8716" i="4" s="1"/>
  <c r="E4116" i="4" a="1"/>
  <c r="E4116" i="4" s="1"/>
  <c r="C5517" i="4" a="1"/>
  <c r="C5517" i="4" s="1"/>
  <c r="C7219" i="4" a="1"/>
  <c r="C7219" i="4" s="1"/>
  <c r="D5140" i="4" a="1"/>
  <c r="D5140" i="4" s="1"/>
  <c r="D7736" i="4" a="1"/>
  <c r="D7736" i="4" s="1"/>
  <c r="E2386" i="4" a="1"/>
  <c r="E2386" i="4" s="1"/>
  <c r="C813" i="4" a="1"/>
  <c r="C813" i="4" s="1"/>
  <c r="C9331" i="4" a="1"/>
  <c r="C9331" i="4" s="1"/>
  <c r="D7629" i="4" a="1"/>
  <c r="D7629" i="4" s="1"/>
  <c r="C3671" i="4" a="1"/>
  <c r="C3671" i="4" s="1"/>
  <c r="E8788" i="4" a="1"/>
  <c r="E8788" i="4" s="1"/>
  <c r="C2010" i="4" a="1"/>
  <c r="C2010" i="4" s="1"/>
  <c r="D3212" i="4" a="1"/>
  <c r="D3212" i="4" s="1"/>
  <c r="C3172" i="4" a="1"/>
  <c r="C3172" i="4" s="1"/>
  <c r="D2177" i="4" a="1"/>
  <c r="D2177" i="4" s="1"/>
  <c r="D3241" i="4" a="1"/>
  <c r="D3241" i="4" s="1"/>
  <c r="C2210" i="4" a="1"/>
  <c r="C2210" i="4" s="1"/>
  <c r="E6389" i="4" a="1"/>
  <c r="E6389" i="4" s="1"/>
  <c r="C8650" i="4" a="1"/>
  <c r="C8650" i="4" s="1"/>
  <c r="C415" i="4" a="1"/>
  <c r="C415" i="4" s="1"/>
  <c r="D7604" i="4" a="1"/>
  <c r="D7604" i="4" s="1"/>
  <c r="D8713" i="4" a="1"/>
  <c r="D8713" i="4" s="1"/>
  <c r="D9410" i="4" a="1"/>
  <c r="D9410" i="4" s="1"/>
  <c r="C5827" i="4" a="1"/>
  <c r="C5827" i="4" s="1"/>
  <c r="C6292" i="4" a="1"/>
  <c r="C6292" i="4" s="1"/>
  <c r="C5958" i="4" a="1"/>
  <c r="C5958" i="4" s="1"/>
  <c r="E1159" i="4" a="1"/>
  <c r="E1159" i="4" s="1"/>
  <c r="E7390" i="4" a="1"/>
  <c r="E7390" i="4" s="1"/>
  <c r="D4969" i="4" a="1"/>
  <c r="D4969" i="4" s="1"/>
  <c r="D6647" i="4" a="1"/>
  <c r="D6647" i="4" s="1"/>
  <c r="E3029" i="4" a="1"/>
  <c r="E3029" i="4" s="1"/>
  <c r="E3782" i="4" a="1"/>
  <c r="E3782" i="4" s="1"/>
  <c r="C6267" i="4" a="1"/>
  <c r="C6267" i="4" s="1"/>
  <c r="D4112" i="4" a="1"/>
  <c r="D4112" i="4" s="1"/>
  <c r="C5824" i="4" a="1"/>
  <c r="C5824" i="4" s="1"/>
  <c r="E9555" i="4" a="1"/>
  <c r="E9555" i="4" s="1"/>
  <c r="C2903" i="4" a="1"/>
  <c r="C2903" i="4" s="1"/>
  <c r="C2207" i="4" a="1"/>
  <c r="C2207" i="4" s="1"/>
  <c r="E3998" i="4" a="1"/>
  <c r="E3998" i="4" s="1"/>
  <c r="E2833" i="4" a="1"/>
  <c r="E2833" i="4" s="1"/>
  <c r="C1690" i="4" a="1"/>
  <c r="C1690" i="4" s="1"/>
  <c r="D7963" i="4" a="1"/>
  <c r="D7963" i="4" s="1"/>
  <c r="C6104" i="4" a="1"/>
  <c r="C6104" i="4" s="1"/>
  <c r="C5702" i="4" a="1"/>
  <c r="C5702" i="4" s="1"/>
  <c r="E9328" i="4" a="1"/>
  <c r="E9328" i="4" s="1"/>
  <c r="D3906" i="4" a="1"/>
  <c r="D3906" i="4" s="1"/>
  <c r="C1945" i="4" a="1"/>
  <c r="C1945" i="4" s="1"/>
  <c r="E4341" i="4" a="1"/>
  <c r="E4341" i="4" s="1"/>
  <c r="E8878" i="4" a="1"/>
  <c r="E8878" i="4" s="1"/>
  <c r="D6201" i="4" a="1"/>
  <c r="D6201" i="4" s="1"/>
  <c r="C9404" i="4" a="1"/>
  <c r="C9404" i="4" s="1"/>
  <c r="E3248" i="4" a="1"/>
  <c r="E3248" i="4" s="1"/>
  <c r="D4818" i="4" a="1"/>
  <c r="D4818" i="4" s="1"/>
  <c r="C795" i="4" a="1"/>
  <c r="C795" i="4" s="1"/>
  <c r="C6697" i="4" a="1"/>
  <c r="C6697" i="4" s="1"/>
  <c r="C4238" i="4" a="1"/>
  <c r="C4238" i="4" s="1"/>
  <c r="E8220" i="4" a="1"/>
  <c r="E8220" i="4" s="1"/>
  <c r="E5437" i="4" a="1"/>
  <c r="E5437" i="4" s="1"/>
  <c r="D3670" i="4" a="1"/>
  <c r="D3670" i="4" s="1"/>
  <c r="C9035" i="4" a="1"/>
  <c r="C9035" i="4" s="1"/>
  <c r="C4137" i="4" a="1"/>
  <c r="C4137" i="4" s="1"/>
  <c r="C8420" i="4" a="1"/>
  <c r="C8420" i="4" s="1"/>
  <c r="C7031" i="4" a="1"/>
  <c r="C7031" i="4" s="1"/>
  <c r="C4842" i="4" a="1"/>
  <c r="C4842" i="4" s="1"/>
  <c r="E5017" i="4" a="1"/>
  <c r="E5017" i="4" s="1"/>
  <c r="C3077" i="4" a="1"/>
  <c r="C3077" i="4" s="1"/>
  <c r="D1172" i="4" a="1"/>
  <c r="D1172" i="4" s="1"/>
  <c r="D2380" i="4" a="1"/>
  <c r="D2380" i="4" s="1"/>
  <c r="D5800" i="4" a="1"/>
  <c r="D5800" i="4" s="1"/>
  <c r="E7983" i="4" a="1"/>
  <c r="E7983" i="4" s="1"/>
  <c r="C5416" i="4" a="1"/>
  <c r="C5416" i="4" s="1"/>
  <c r="E1212" i="4" a="1"/>
  <c r="E1212" i="4" s="1"/>
  <c r="D3325" i="4" a="1"/>
  <c r="D3325" i="4" s="1"/>
  <c r="E821" i="4" a="1"/>
  <c r="E821" i="4" s="1"/>
  <c r="C2975" i="4" a="1"/>
  <c r="C2975" i="4" s="1"/>
  <c r="E1438" i="4" a="1"/>
  <c r="E1438" i="4" s="1"/>
  <c r="D1328" i="4" a="1"/>
  <c r="D1328" i="4" s="1"/>
  <c r="C5726" i="4" a="1"/>
  <c r="C5726" i="4" s="1"/>
  <c r="D9142" i="4" a="1"/>
  <c r="D9142" i="4" s="1"/>
  <c r="C802" i="4" a="1"/>
  <c r="C802" i="4" s="1"/>
  <c r="E5507" i="4" a="1"/>
  <c r="E5507" i="4" s="1"/>
  <c r="C5551" i="4" a="1"/>
  <c r="C5551" i="4" s="1"/>
  <c r="C5926" i="4" a="1"/>
  <c r="C5926" i="4" s="1"/>
  <c r="D3491" i="4" a="1"/>
  <c r="D3491" i="4" s="1"/>
  <c r="C7659" i="4" a="1"/>
  <c r="C7659" i="4" s="1"/>
  <c r="D4256" i="4" a="1"/>
  <c r="D4256" i="4" s="1"/>
  <c r="C834" i="4" a="1"/>
  <c r="C834" i="4" s="1"/>
  <c r="D1264" i="4" a="1"/>
  <c r="D1264" i="4" s="1"/>
  <c r="D1770" i="4" a="1"/>
  <c r="D1770" i="4" s="1"/>
  <c r="C9016" i="4" a="1"/>
  <c r="C9016" i="4" s="1"/>
  <c r="D9730" i="4" a="1"/>
  <c r="D9730" i="4" s="1"/>
  <c r="D8925" i="4" a="1"/>
  <c r="D8925" i="4" s="1"/>
  <c r="D2878" i="4" a="1"/>
  <c r="D2878" i="4" s="1"/>
  <c r="C2314" i="4" a="1"/>
  <c r="C2314" i="4" s="1"/>
  <c r="C875" i="4" a="1"/>
  <c r="C875" i="4" s="1"/>
  <c r="C6900" i="4" a="1"/>
  <c r="C6900" i="4" s="1"/>
  <c r="E7886" i="4" a="1"/>
  <c r="E7886" i="4" s="1"/>
  <c r="D4815" i="4" a="1"/>
  <c r="D4815" i="4" s="1"/>
  <c r="D5860" i="4" a="1"/>
  <c r="D5860" i="4" s="1"/>
  <c r="C1458" i="4" a="1"/>
  <c r="C1458" i="4" s="1"/>
  <c r="E6553" i="4" a="1"/>
  <c r="E6553" i="4" s="1"/>
  <c r="D3191" i="4" a="1"/>
  <c r="D3191" i="4" s="1"/>
  <c r="D8182" i="4" a="1"/>
  <c r="D8182" i="4" s="1"/>
  <c r="E4073" i="4" a="1"/>
  <c r="E4073" i="4" s="1"/>
  <c r="E9270" i="4" a="1"/>
  <c r="E9270" i="4" s="1"/>
  <c r="D6852" i="4" a="1"/>
  <c r="D6852" i="4" s="1"/>
  <c r="E7296" i="4" a="1"/>
  <c r="E7296" i="4" s="1"/>
  <c r="E1509" i="4" a="1"/>
  <c r="E1509" i="4" s="1"/>
  <c r="D8592" i="4" a="1"/>
  <c r="D8592" i="4" s="1"/>
  <c r="C3756" i="4" a="1"/>
  <c r="C3756" i="4" s="1"/>
  <c r="D7171" i="4" a="1"/>
  <c r="D7171" i="4" s="1"/>
  <c r="D9016" i="4" a="1"/>
  <c r="D9016" i="4" s="1"/>
  <c r="E3652" i="4" a="1"/>
  <c r="E3652" i="4" s="1"/>
  <c r="E7362" i="4" a="1"/>
  <c r="E7362" i="4" s="1"/>
  <c r="E3145" i="4" a="1"/>
  <c r="E3145" i="4" s="1"/>
  <c r="D4103" i="4" a="1"/>
  <c r="D4103" i="4" s="1"/>
  <c r="D1804" i="4" a="1"/>
  <c r="D1804" i="4" s="1"/>
  <c r="C3556" i="4" a="1"/>
  <c r="C3556" i="4" s="1"/>
  <c r="E7322" i="4" a="1"/>
  <c r="E7322" i="4" s="1"/>
  <c r="E8146" i="4" a="1"/>
  <c r="E8146" i="4" s="1"/>
  <c r="E2706" i="4" a="1"/>
  <c r="E2706" i="4" s="1"/>
  <c r="E1015" i="4" a="1"/>
  <c r="E1015" i="4" s="1"/>
  <c r="D9804" i="4" a="1"/>
  <c r="D9804" i="4" s="1"/>
  <c r="C8173" i="4" a="1"/>
  <c r="C8173" i="4" s="1"/>
  <c r="C4736" i="4" a="1"/>
  <c r="C4736" i="4" s="1"/>
  <c r="E4506" i="4" a="1"/>
  <c r="E4506" i="4" s="1"/>
  <c r="D871" i="4" a="1"/>
  <c r="D871" i="4" s="1"/>
  <c r="E2192" i="4" a="1"/>
  <c r="E2192" i="4" s="1"/>
  <c r="E5948" i="4" a="1"/>
  <c r="E5948" i="4" s="1"/>
  <c r="E7591" i="4" a="1"/>
  <c r="E7591" i="4" s="1"/>
  <c r="C5755" i="4" a="1"/>
  <c r="C5755" i="4" s="1"/>
  <c r="E8630" i="4" a="1"/>
  <c r="E8630" i="4" s="1"/>
  <c r="E7174" i="4" a="1"/>
  <c r="E7174" i="4" s="1"/>
  <c r="E5936" i="4" a="1"/>
  <c r="E5936" i="4" s="1"/>
  <c r="D9431" i="4" a="1"/>
  <c r="D9431" i="4" s="1"/>
  <c r="D1984" i="4" a="1"/>
  <c r="D1984" i="4" s="1"/>
  <c r="C6964" i="4" a="1"/>
  <c r="C6964" i="4" s="1"/>
  <c r="D3171" i="4" a="1"/>
  <c r="D3171" i="4" s="1"/>
  <c r="C8546" i="4" a="1"/>
  <c r="C8546" i="4" s="1"/>
  <c r="E4974" i="4" a="1"/>
  <c r="E4974" i="4" s="1"/>
  <c r="D2650" i="4" a="1"/>
  <c r="D2650" i="4" s="1"/>
  <c r="D4665" i="4" a="1"/>
  <c r="D4665" i="4" s="1"/>
  <c r="E9443" i="4" a="1"/>
  <c r="E9443" i="4" s="1"/>
  <c r="E6464" i="4" a="1"/>
  <c r="E6464" i="4" s="1"/>
  <c r="C6612" i="4" a="1"/>
  <c r="C6612" i="4" s="1"/>
  <c r="D3980" i="4" a="1"/>
  <c r="D3980" i="4" s="1"/>
  <c r="D1464" i="4" a="1"/>
  <c r="D1464" i="4" s="1"/>
  <c r="E2912" i="4" a="1"/>
  <c r="E2912" i="4" s="1"/>
  <c r="D5014" i="4" a="1"/>
  <c r="D5014" i="4" s="1"/>
  <c r="E6621" i="4" a="1"/>
  <c r="E6621" i="4" s="1"/>
  <c r="D6318" i="4" a="1"/>
  <c r="D6318" i="4" s="1"/>
  <c r="E3060" i="4" a="1"/>
  <c r="E3060" i="4" s="1"/>
  <c r="C5670" i="4" a="1"/>
  <c r="C5670" i="4" s="1"/>
  <c r="C6745" i="4" a="1"/>
  <c r="C6745" i="4" s="1"/>
  <c r="D4214" i="4" a="1"/>
  <c r="D4214" i="4" s="1"/>
  <c r="E5262" i="4" a="1"/>
  <c r="E5262" i="4" s="1"/>
  <c r="D707" i="4" a="1"/>
  <c r="D707" i="4" s="1"/>
  <c r="E5636" i="4" a="1"/>
  <c r="E5636" i="4" s="1"/>
  <c r="E519" i="4" a="1"/>
  <c r="E519" i="4" s="1"/>
  <c r="D2487" i="4" a="1"/>
  <c r="D2487" i="4" s="1"/>
  <c r="E3290" i="4" a="1"/>
  <c r="E3290" i="4" s="1"/>
  <c r="E3846" i="4" a="1"/>
  <c r="E3846" i="4" s="1"/>
  <c r="E2474" i="4" a="1"/>
  <c r="E2474" i="4" s="1"/>
  <c r="D6109" i="4" a="1"/>
  <c r="D6109" i="4" s="1"/>
  <c r="C7386" i="4" a="1"/>
  <c r="C7386" i="4" s="1"/>
  <c r="D7964" i="4" a="1"/>
  <c r="D7964" i="4" s="1"/>
  <c r="D6246" i="4" a="1"/>
  <c r="D6246" i="4" s="1"/>
  <c r="C4666" i="4" a="1"/>
  <c r="C4666" i="4" s="1"/>
  <c r="E2005" i="4" a="1"/>
  <c r="E2005" i="4" s="1"/>
  <c r="E2406" i="4" a="1"/>
  <c r="E2406" i="4" s="1"/>
  <c r="D5401" i="4" a="1"/>
  <c r="D5401" i="4" s="1"/>
  <c r="C3222" i="4" a="1"/>
  <c r="C3222" i="4" s="1"/>
  <c r="C3001" i="4" a="1"/>
  <c r="C3001" i="4" s="1"/>
  <c r="E1816" i="4" a="1"/>
  <c r="E1816" i="4" s="1"/>
  <c r="E5381" i="4" a="1"/>
  <c r="E5381" i="4" s="1"/>
  <c r="C2187" i="4" a="1"/>
  <c r="C2187" i="4" s="1"/>
  <c r="E1598" i="4" a="1"/>
  <c r="E1598" i="4" s="1"/>
  <c r="E2181" i="4" a="1"/>
  <c r="E2181" i="4" s="1"/>
  <c r="C4605" i="4" a="1"/>
  <c r="C4605" i="4" s="1"/>
  <c r="D3724" i="4" a="1"/>
  <c r="D3724" i="4" s="1"/>
  <c r="C1143" i="4" a="1"/>
  <c r="C1143" i="4" s="1"/>
  <c r="D2473" i="4" a="1"/>
  <c r="D2473" i="4" s="1"/>
  <c r="E3783" i="4" a="1"/>
  <c r="E3783" i="4" s="1"/>
  <c r="D7902" i="4" a="1"/>
  <c r="D7902" i="4" s="1"/>
  <c r="C4267" i="4" a="1"/>
  <c r="C4267" i="4" s="1"/>
  <c r="C3704" i="4" a="1"/>
  <c r="C3704" i="4" s="1"/>
  <c r="C8283" i="4" a="1"/>
  <c r="C8283" i="4" s="1"/>
  <c r="C2797" i="4" a="1"/>
  <c r="C2797" i="4" s="1"/>
  <c r="D2610" i="4" a="1"/>
  <c r="D2610" i="4" s="1"/>
  <c r="C5642" i="4" a="1"/>
  <c r="C5642" i="4" s="1"/>
  <c r="E5159" i="4" a="1"/>
  <c r="E5159" i="4" s="1"/>
  <c r="E5971" i="4" a="1"/>
  <c r="E5971" i="4" s="1"/>
  <c r="E9597" i="4" a="1"/>
  <c r="E9597" i="4" s="1"/>
  <c r="E2544" i="4" a="1"/>
  <c r="E2544" i="4" s="1"/>
  <c r="C1389" i="4" a="1"/>
  <c r="C1389" i="4" s="1"/>
  <c r="D8138" i="4" a="1"/>
  <c r="D8138" i="4" s="1"/>
  <c r="E8221" i="4" a="1"/>
  <c r="E8221" i="4" s="1"/>
  <c r="E7863" i="4" a="1"/>
  <c r="E7863" i="4" s="1"/>
  <c r="C8328" i="4" a="1"/>
  <c r="C8328" i="4" s="1"/>
  <c r="D8603" i="4" a="1"/>
  <c r="D8603" i="4" s="1"/>
  <c r="D5165" i="4" a="1"/>
  <c r="D5165" i="4" s="1"/>
  <c r="C6161" i="4" a="1"/>
  <c r="C6161" i="4" s="1"/>
  <c r="E4184" i="4" a="1"/>
  <c r="E4184" i="4" s="1"/>
  <c r="C6831" i="4" a="1"/>
  <c r="C6831" i="4" s="1"/>
  <c r="D1631" i="4" a="1"/>
  <c r="D1631" i="4" s="1"/>
  <c r="D4230" i="4" a="1"/>
  <c r="D4230" i="4" s="1"/>
  <c r="E1943" i="4" a="1"/>
  <c r="E1943" i="4" s="1"/>
  <c r="D2766" i="4" a="1"/>
  <c r="D2766" i="4" s="1"/>
  <c r="E7961" i="4" a="1"/>
  <c r="E7961" i="4" s="1"/>
  <c r="E9811" i="4" a="1"/>
  <c r="E9811" i="4" s="1"/>
  <c r="D9520" i="4" a="1"/>
  <c r="D9520" i="4" s="1"/>
  <c r="E9384" i="4" a="1"/>
  <c r="E9384" i="4" s="1"/>
  <c r="C9618" i="4" a="1"/>
  <c r="C9618" i="4" s="1"/>
  <c r="E9859" i="4" a="1"/>
  <c r="E9859" i="4" s="1"/>
  <c r="C7487" i="4" a="1"/>
  <c r="C7487" i="4" s="1"/>
  <c r="E8105" i="4" a="1"/>
  <c r="E8105" i="4" s="1"/>
  <c r="D4975" i="4" a="1"/>
  <c r="D4975" i="4" s="1"/>
  <c r="C8150" i="4" a="1"/>
  <c r="C8150" i="4" s="1"/>
  <c r="E6836" i="4" a="1"/>
  <c r="E6836" i="4" s="1"/>
  <c r="D9480" i="4" a="1"/>
  <c r="D9480" i="4" s="1"/>
  <c r="D3536" i="4" a="1"/>
  <c r="D3536" i="4" s="1"/>
  <c r="C3335" i="4" a="1"/>
  <c r="C3335" i="4" s="1"/>
  <c r="C7524" i="4" a="1"/>
  <c r="C7524" i="4" s="1"/>
  <c r="D3305" i="4" a="1"/>
  <c r="D3305" i="4" s="1"/>
  <c r="D7649" i="4" a="1"/>
  <c r="D7649" i="4" s="1"/>
  <c r="C4055" i="4" a="1"/>
  <c r="C4055" i="4" s="1"/>
  <c r="D9912" i="4" a="1"/>
  <c r="D9912" i="4" s="1"/>
  <c r="E2986" i="4" a="1"/>
  <c r="E2986" i="4" s="1"/>
  <c r="E4943" i="4" a="1"/>
  <c r="E4943" i="4" s="1"/>
  <c r="C5531" i="4" a="1"/>
  <c r="C5531" i="4" s="1"/>
  <c r="D1154" i="4" a="1"/>
  <c r="D1154" i="4" s="1"/>
  <c r="D4845" i="4" a="1"/>
  <c r="D4845" i="4" s="1"/>
  <c r="C9994" i="4" a="1"/>
  <c r="C9994" i="4" s="1"/>
  <c r="E3792" i="4" a="1"/>
  <c r="E3792" i="4" s="1"/>
  <c r="E6392" i="4" a="1"/>
  <c r="E6392" i="4" s="1"/>
  <c r="C1408" i="4" a="1"/>
  <c r="C1408" i="4" s="1"/>
  <c r="C2999" i="4" a="1"/>
  <c r="C2999" i="4" s="1"/>
  <c r="D6189" i="4" a="1"/>
  <c r="D6189" i="4" s="1"/>
  <c r="C8706" i="4" a="1"/>
  <c r="C8706" i="4" s="1"/>
  <c r="C1865" i="4" a="1"/>
  <c r="C1865" i="4" s="1"/>
  <c r="E7815" i="4" a="1"/>
  <c r="E7815" i="4" s="1"/>
  <c r="C7650" i="4" a="1"/>
  <c r="C7650" i="4" s="1"/>
  <c r="E3502" i="4" a="1"/>
  <c r="E3502" i="4" s="1"/>
  <c r="D1834" i="4" a="1"/>
  <c r="D1834" i="4" s="1"/>
  <c r="C3423" i="4" a="1"/>
  <c r="C3423" i="4" s="1"/>
  <c r="C627" i="4" a="1"/>
  <c r="C627" i="4" s="1"/>
  <c r="C9551" i="4" a="1"/>
  <c r="C9551" i="4" s="1"/>
  <c r="D5622" i="4" a="1"/>
  <c r="D5622" i="4" s="1"/>
  <c r="D4864" i="4" a="1"/>
  <c r="D4864" i="4" s="1"/>
  <c r="D1641" i="4" a="1"/>
  <c r="D1641" i="4" s="1"/>
  <c r="D6838" i="4" a="1"/>
  <c r="D6838" i="4" s="1"/>
  <c r="C1874" i="4" a="1"/>
  <c r="C1874" i="4" s="1"/>
  <c r="E420" i="4" a="1"/>
  <c r="E420" i="4" s="1"/>
  <c r="C9999" i="4" a="1"/>
  <c r="C9999" i="4" s="1"/>
  <c r="D495" i="4" a="1"/>
  <c r="D495" i="4" s="1"/>
  <c r="D3841" i="4" a="1"/>
  <c r="D3841" i="4" s="1"/>
  <c r="C3311" i="4" a="1"/>
  <c r="C3311" i="4" s="1"/>
  <c r="E6287" i="4" a="1"/>
  <c r="E6287" i="4" s="1"/>
  <c r="D3508" i="4" a="1"/>
  <c r="D3508" i="4" s="1"/>
  <c r="D8811" i="4" a="1"/>
  <c r="D8811" i="4" s="1"/>
  <c r="E6476" i="4" a="1"/>
  <c r="E6476" i="4" s="1"/>
  <c r="C1644" i="4" a="1"/>
  <c r="C1644" i="4" s="1"/>
  <c r="E9311" i="4" a="1"/>
  <c r="E9311" i="4" s="1"/>
  <c r="C8223" i="4" a="1"/>
  <c r="C8223" i="4" s="1"/>
  <c r="C3934" i="4" a="1"/>
  <c r="C3934" i="4" s="1"/>
  <c r="C8448" i="4" a="1"/>
  <c r="C8448" i="4" s="1"/>
  <c r="E7848" i="4" a="1"/>
  <c r="E7848" i="4" s="1"/>
  <c r="E6689" i="4" a="1"/>
  <c r="E6689" i="4" s="1"/>
  <c r="C1511" i="4" a="1"/>
  <c r="C1511" i="4" s="1"/>
  <c r="D9742" i="4" a="1"/>
  <c r="D9742" i="4" s="1"/>
  <c r="C1608" i="4" a="1"/>
  <c r="C1608" i="4" s="1"/>
  <c r="D1521" i="4" a="1"/>
  <c r="D1521" i="4" s="1"/>
  <c r="E6140" i="4" a="1"/>
  <c r="E6140" i="4" s="1"/>
  <c r="D1286" i="4" a="1"/>
  <c r="D1286" i="4" s="1"/>
  <c r="C7850" i="4" a="1"/>
  <c r="C7850" i="4" s="1"/>
  <c r="E8141" i="4" a="1"/>
  <c r="E8141" i="4" s="1"/>
  <c r="C9332" i="4" a="1"/>
  <c r="C9332" i="4" s="1"/>
  <c r="C8616" i="4" a="1"/>
  <c r="C8616" i="4" s="1"/>
  <c r="E6213" i="4" a="1"/>
  <c r="E6213" i="4" s="1"/>
  <c r="C1795" i="4" a="1"/>
  <c r="C1795" i="4" s="1"/>
  <c r="D7295" i="4" a="1"/>
  <c r="D7295" i="4" s="1"/>
  <c r="E9610" i="4" a="1"/>
  <c r="E9610" i="4" s="1"/>
  <c r="D6741" i="4" a="1"/>
  <c r="D6741" i="4" s="1"/>
  <c r="E3820" i="4" a="1"/>
  <c r="E3820" i="4" s="1"/>
  <c r="E3910" i="4" a="1"/>
  <c r="E3910" i="4" s="1"/>
  <c r="C4689" i="4" a="1"/>
  <c r="C4689" i="4" s="1"/>
  <c r="D8422" i="4" a="1"/>
  <c r="D8422" i="4" s="1"/>
  <c r="E4856" i="4" a="1"/>
  <c r="E4856" i="4" s="1"/>
  <c r="E483" i="4" a="1"/>
  <c r="E483" i="4" s="1"/>
  <c r="E8812" i="4" a="1"/>
  <c r="E8812" i="4" s="1"/>
  <c r="C6795" i="4" a="1"/>
  <c r="C6795" i="4" s="1"/>
  <c r="C5595" i="4" a="1"/>
  <c r="C5595" i="4" s="1"/>
  <c r="D1662" i="4" a="1"/>
  <c r="D1662" i="4" s="1"/>
  <c r="D1044" i="4" a="1"/>
  <c r="D1044" i="4" s="1"/>
  <c r="D4669" i="4" a="1"/>
  <c r="D4669" i="4" s="1"/>
  <c r="C1878" i="4" a="1"/>
  <c r="C1878" i="4" s="1"/>
  <c r="E940" i="4" a="1"/>
  <c r="E940" i="4" s="1"/>
  <c r="E7260" i="4" a="1"/>
  <c r="E7260" i="4" s="1"/>
  <c r="D2385" i="4" a="1"/>
  <c r="D2385" i="4" s="1"/>
  <c r="D5050" i="4" a="1"/>
  <c r="D5050" i="4" s="1"/>
  <c r="E3720" i="4" a="1"/>
  <c r="E3720" i="4" s="1"/>
  <c r="E7312" i="4" a="1"/>
  <c r="E7312" i="4" s="1"/>
  <c r="C7958" i="4" a="1"/>
  <c r="C7958" i="4" s="1"/>
  <c r="E5397" i="4" a="1"/>
  <c r="E5397" i="4" s="1"/>
  <c r="C7464" i="4" a="1"/>
  <c r="C7464" i="4" s="1"/>
  <c r="D1047" i="4" a="1"/>
  <c r="D1047" i="4" s="1"/>
  <c r="E1667" i="4" a="1"/>
  <c r="E1667" i="4" s="1"/>
  <c r="E8636" i="4" a="1"/>
  <c r="E8636" i="4" s="1"/>
  <c r="D2188" i="4" a="1"/>
  <c r="D2188" i="4" s="1"/>
  <c r="D2559" i="4" a="1"/>
  <c r="D2559" i="4" s="1"/>
  <c r="D6157" i="4" a="1"/>
  <c r="D6157" i="4" s="1"/>
  <c r="C8704" i="4" a="1"/>
  <c r="C8704" i="4" s="1"/>
  <c r="E3659" i="4" a="1"/>
  <c r="E3659" i="4" s="1"/>
  <c r="E880" i="4" a="1"/>
  <c r="E880" i="4" s="1"/>
  <c r="C8416" i="4" a="1"/>
  <c r="C8416" i="4" s="1"/>
  <c r="C7971" i="4" a="1"/>
  <c r="C7971" i="4" s="1"/>
  <c r="D2537" i="4" a="1"/>
  <c r="D2537" i="4" s="1"/>
  <c r="E5475" i="4" a="1"/>
  <c r="E5475" i="4" s="1"/>
  <c r="C2632" i="4" a="1"/>
  <c r="C2632" i="4" s="1"/>
  <c r="C5403" i="4" a="1"/>
  <c r="C5403" i="4" s="1"/>
  <c r="E9936" i="4" a="1"/>
  <c r="E9936" i="4" s="1"/>
  <c r="D1033" i="4" a="1"/>
  <c r="D1033" i="4" s="1"/>
  <c r="C2515" i="4" a="1"/>
  <c r="C2515" i="4" s="1"/>
  <c r="D6575" i="4" a="1"/>
  <c r="D6575" i="4" s="1"/>
  <c r="E9881" i="4" a="1"/>
  <c r="E9881" i="4" s="1"/>
  <c r="E4277" i="4" a="1"/>
  <c r="E4277" i="4" s="1"/>
  <c r="E9810" i="4" a="1"/>
  <c r="E9810" i="4" s="1"/>
  <c r="E7687" i="4" a="1"/>
  <c r="E7687" i="4" s="1"/>
  <c r="D9808" i="4" a="1"/>
  <c r="D9808" i="4" s="1"/>
  <c r="C8900" i="4" a="1"/>
  <c r="C8900" i="4" s="1"/>
  <c r="E823" i="4" a="1"/>
  <c r="E823" i="4" s="1"/>
  <c r="C9211" i="4" a="1"/>
  <c r="C9211" i="4" s="1"/>
  <c r="C9912" i="4" a="1"/>
  <c r="C9912" i="4" s="1"/>
  <c r="E7682" i="4" a="1"/>
  <c r="E7682" i="4" s="1"/>
  <c r="D9346" i="4" a="1"/>
  <c r="D9346" i="4" s="1"/>
  <c r="E2053" i="4" a="1"/>
  <c r="E2053" i="4" s="1"/>
  <c r="E3097" i="4" a="1"/>
  <c r="E3097" i="4" s="1"/>
  <c r="E7802" i="4" a="1"/>
  <c r="E7802" i="4" s="1"/>
  <c r="C8851" i="4" a="1"/>
  <c r="C8851" i="4" s="1"/>
  <c r="E9463" i="4" a="1"/>
  <c r="E9463" i="4" s="1"/>
  <c r="D9668" i="4" a="1"/>
  <c r="D9668" i="4" s="1"/>
  <c r="C1961" i="4" a="1"/>
  <c r="C1961" i="4" s="1"/>
  <c r="E9498" i="4" a="1"/>
  <c r="E9498" i="4" s="1"/>
  <c r="C484" i="4" a="1"/>
  <c r="C484" i="4" s="1"/>
  <c r="C3660" i="4" a="1"/>
  <c r="C3660" i="4" s="1"/>
  <c r="E1949" i="4" a="1"/>
  <c r="E1949" i="4" s="1"/>
  <c r="E4958" i="4" a="1"/>
  <c r="E4958" i="4" s="1"/>
  <c r="C9437" i="4" a="1"/>
  <c r="C9437" i="4" s="1"/>
  <c r="E2549" i="4" a="1"/>
  <c r="E2549" i="4" s="1"/>
  <c r="E2635" i="4" a="1"/>
  <c r="E2635" i="4" s="1"/>
  <c r="C3767" i="4" a="1"/>
  <c r="C3767" i="4" s="1"/>
  <c r="C9057" i="4" a="1"/>
  <c r="C9057" i="4" s="1"/>
  <c r="C8682" i="4" a="1"/>
  <c r="C8682" i="4" s="1"/>
  <c r="D6876" i="4" a="1"/>
  <c r="D6876" i="4" s="1"/>
  <c r="D7513" i="4" a="1"/>
  <c r="D7513" i="4" s="1"/>
  <c r="D4090" i="4" a="1"/>
  <c r="D4090" i="4" s="1"/>
  <c r="E1599" i="4" a="1"/>
  <c r="E1599" i="4" s="1"/>
  <c r="E9679" i="4" a="1"/>
  <c r="E9679" i="4" s="1"/>
  <c r="E9592" i="4" a="1"/>
  <c r="E9592" i="4" s="1"/>
  <c r="E6587" i="4" a="1"/>
  <c r="E6587" i="4" s="1"/>
  <c r="C4105" i="4" a="1"/>
  <c r="C4105" i="4" s="1"/>
  <c r="C4086" i="4" a="1"/>
  <c r="C4086" i="4" s="1"/>
  <c r="E7728" i="4" a="1"/>
  <c r="E7728" i="4" s="1"/>
  <c r="E8492" i="4" a="1"/>
  <c r="E8492" i="4" s="1"/>
  <c r="E6709" i="4" a="1"/>
  <c r="E6709" i="4" s="1"/>
  <c r="D5465" i="4" a="1"/>
  <c r="D5465" i="4" s="1"/>
  <c r="C6920" i="4" a="1"/>
  <c r="C6920" i="4" s="1"/>
  <c r="C444" i="4" a="1"/>
  <c r="C444" i="4" s="1"/>
  <c r="E5293" i="4" a="1"/>
  <c r="E5293" i="4" s="1"/>
  <c r="E2291" i="4" a="1"/>
  <c r="E2291" i="4" s="1"/>
  <c r="E5332" i="4" a="1"/>
  <c r="E5332" i="4" s="1"/>
  <c r="E6226" i="4" a="1"/>
  <c r="E6226" i="4" s="1"/>
  <c r="E2620" i="4" a="1"/>
  <c r="E2620" i="4" s="1"/>
  <c r="D4250" i="4" a="1"/>
  <c r="D4250" i="4" s="1"/>
  <c r="C5375" i="4" a="1"/>
  <c r="C5375" i="4" s="1"/>
  <c r="C1507" i="4" a="1"/>
  <c r="C1507" i="4" s="1"/>
  <c r="D3884" i="4" a="1"/>
  <c r="D3884" i="4" s="1"/>
  <c r="D2260" i="4" a="1"/>
  <c r="D2260" i="4" s="1"/>
  <c r="E4368" i="4" a="1"/>
  <c r="E4368" i="4" s="1"/>
  <c r="D3537" i="4" a="1"/>
  <c r="D3537" i="4" s="1"/>
  <c r="E2829" i="4" a="1"/>
  <c r="E2829" i="4" s="1"/>
  <c r="E2022" i="4" a="1"/>
  <c r="E2022" i="4" s="1"/>
  <c r="D6309" i="4" a="1"/>
  <c r="D6309" i="4" s="1"/>
  <c r="E4532" i="4" a="1"/>
  <c r="E4532" i="4" s="1"/>
  <c r="C6431" i="4" a="1"/>
  <c r="C6431" i="4" s="1"/>
  <c r="E4280" i="4" a="1"/>
  <c r="E4280" i="4" s="1"/>
  <c r="E5401" i="4" a="1"/>
  <c r="E5401" i="4" s="1"/>
  <c r="E8031" i="4" a="1"/>
  <c r="E8031" i="4" s="1"/>
  <c r="E2093" i="4" a="1"/>
  <c r="E2093" i="4" s="1"/>
  <c r="C8977" i="4" a="1"/>
  <c r="C8977" i="4" s="1"/>
  <c r="C6545" i="4" a="1"/>
  <c r="C6545" i="4" s="1"/>
  <c r="D2843" i="4" a="1"/>
  <c r="D2843" i="4" s="1"/>
  <c r="D1674" i="4" a="1"/>
  <c r="D1674" i="4" s="1"/>
  <c r="C4841" i="4" a="1"/>
  <c r="C4841" i="4" s="1"/>
  <c r="E3440" i="4" a="1"/>
  <c r="E3440" i="4" s="1"/>
  <c r="E4501" i="4" a="1"/>
  <c r="E4501" i="4" s="1"/>
  <c r="E2614" i="4" a="1"/>
  <c r="E2614" i="4" s="1"/>
  <c r="D9307" i="4" a="1"/>
  <c r="D9307" i="4" s="1"/>
  <c r="D9150" i="4" a="1"/>
  <c r="D9150" i="4" s="1"/>
  <c r="C4629" i="4" a="1"/>
  <c r="C4629" i="4" s="1"/>
  <c r="D6145" i="4" a="1"/>
  <c r="D6145" i="4" s="1"/>
  <c r="E570" i="4" a="1"/>
  <c r="E570" i="4" s="1"/>
  <c r="D5257" i="4" a="1"/>
  <c r="D5257" i="4" s="1"/>
  <c r="D1313" i="4" a="1"/>
  <c r="D1313" i="4" s="1"/>
  <c r="E7547" i="4" a="1"/>
  <c r="E7547" i="4" s="1"/>
  <c r="C5714" i="4" a="1"/>
  <c r="C5714" i="4" s="1"/>
  <c r="D7383" i="4" a="1"/>
  <c r="D7383" i="4" s="1"/>
  <c r="C3317" i="4" a="1"/>
  <c r="C3317" i="4" s="1"/>
  <c r="E1001" i="4" a="1"/>
  <c r="E1001" i="4" s="1"/>
  <c r="C3504" i="4" a="1"/>
  <c r="C3504" i="4" s="1"/>
  <c r="C9904" i="4" a="1"/>
  <c r="C9904" i="4" s="1"/>
  <c r="D4113" i="4" a="1"/>
  <c r="D4113" i="4" s="1"/>
  <c r="E2682" i="4" a="1"/>
  <c r="E2682" i="4" s="1"/>
  <c r="E5826" i="4" a="1"/>
  <c r="E5826" i="4" s="1"/>
  <c r="C7323" i="4" a="1"/>
  <c r="C7323" i="4" s="1"/>
  <c r="C4885" i="4" a="1"/>
  <c r="C4885" i="4" s="1"/>
  <c r="C1562" i="4" a="1"/>
  <c r="C1562" i="4" s="1"/>
  <c r="C1427" i="4" a="1"/>
  <c r="C1427" i="4" s="1"/>
  <c r="E6218" i="4" a="1"/>
  <c r="E6218" i="4" s="1"/>
  <c r="D9110" i="4" a="1"/>
  <c r="D9110" i="4" s="1"/>
  <c r="D1885" i="4" a="1"/>
  <c r="D1885" i="4" s="1"/>
  <c r="E7186" i="4" a="1"/>
  <c r="E7186" i="4" s="1"/>
  <c r="D4198" i="4" a="1"/>
  <c r="D4198" i="4" s="1"/>
  <c r="C2778" i="4" a="1"/>
  <c r="C2778" i="4" s="1"/>
  <c r="C855" i="4" a="1"/>
  <c r="C855" i="4" s="1"/>
  <c r="C6392" i="4" a="1"/>
  <c r="C6392" i="4" s="1"/>
  <c r="D2932" i="4" a="1"/>
  <c r="D2932" i="4" s="1"/>
  <c r="E9724" i="4" a="1"/>
  <c r="E9724" i="4" s="1"/>
  <c r="E7589" i="4" a="1"/>
  <c r="E7589" i="4" s="1"/>
  <c r="D6392" i="4" a="1"/>
  <c r="D6392" i="4" s="1"/>
  <c r="E2832" i="4" a="1"/>
  <c r="E2832" i="4" s="1"/>
  <c r="E7602" i="4" a="1"/>
  <c r="E7602" i="4" s="1"/>
  <c r="E9154" i="4" a="1"/>
  <c r="E9154" i="4" s="1"/>
  <c r="D6348" i="4" a="1"/>
  <c r="D6348" i="4" s="1"/>
  <c r="D5496" i="4" a="1"/>
  <c r="D5496" i="4" s="1"/>
  <c r="C8938" i="4" a="1"/>
  <c r="C8938" i="4" s="1"/>
  <c r="D3550" i="4" a="1"/>
  <c r="D3550" i="4" s="1"/>
  <c r="C2790" i="4" a="1"/>
  <c r="C2790" i="4" s="1"/>
  <c r="D8075" i="4" a="1"/>
  <c r="D8075" i="4" s="1"/>
  <c r="E4270" i="4" a="1"/>
  <c r="E4270" i="4" s="1"/>
  <c r="E5863" i="4" a="1"/>
  <c r="E5863" i="4" s="1"/>
  <c r="C9795" i="4" a="1"/>
  <c r="C9795" i="4" s="1"/>
  <c r="C8096" i="4" a="1"/>
  <c r="C8096" i="4" s="1"/>
  <c r="C7972" i="4" a="1"/>
  <c r="C7972" i="4" s="1"/>
  <c r="E5164" i="4" a="1"/>
  <c r="E5164" i="4" s="1"/>
  <c r="D3321" i="4" a="1"/>
  <c r="D3321" i="4" s="1"/>
  <c r="D4614" i="4" a="1"/>
  <c r="D4614" i="4" s="1"/>
  <c r="C7279" i="4" a="1"/>
  <c r="C7279" i="4" s="1"/>
  <c r="C3455" i="4" a="1"/>
  <c r="C3455" i="4" s="1"/>
  <c r="D6475" i="4" a="1"/>
  <c r="D6475" i="4" s="1"/>
  <c r="D9294" i="4" a="1"/>
  <c r="D9294" i="4" s="1"/>
  <c r="E2954" i="4" a="1"/>
  <c r="E2954" i="4" s="1"/>
  <c r="C9659" i="4" a="1"/>
  <c r="C9659" i="4" s="1"/>
  <c r="E6907" i="4" a="1"/>
  <c r="E6907" i="4" s="1"/>
  <c r="C3686" i="4" a="1"/>
  <c r="C3686" i="4" s="1"/>
  <c r="D8836" i="4" a="1"/>
  <c r="D8836" i="4" s="1"/>
  <c r="E8992" i="4" a="1"/>
  <c r="E8992" i="4" s="1"/>
  <c r="E833" i="4" a="1"/>
  <c r="E833" i="4" s="1"/>
  <c r="E3804" i="4" a="1"/>
  <c r="E3804" i="4" s="1"/>
  <c r="D9472" i="4" a="1"/>
  <c r="D9472" i="4" s="1"/>
  <c r="C8041" i="4" a="1"/>
  <c r="C8041" i="4" s="1"/>
  <c r="D4484" i="4" a="1"/>
  <c r="D4484" i="4" s="1"/>
  <c r="E3199" i="4" a="1"/>
  <c r="E3199" i="4" s="1"/>
  <c r="D2431" i="4" a="1"/>
  <c r="D2431" i="4" s="1"/>
  <c r="E3043" i="4" a="1"/>
  <c r="E3043" i="4" s="1"/>
  <c r="D7864" i="4" a="1"/>
  <c r="D7864" i="4" s="1"/>
  <c r="C7087" i="4" a="1"/>
  <c r="C7087" i="4" s="1"/>
  <c r="E5549" i="4" a="1"/>
  <c r="E5549" i="4" s="1"/>
  <c r="C7082" i="4" a="1"/>
  <c r="C7082" i="4" s="1"/>
  <c r="D893" i="4" a="1"/>
  <c r="D893" i="4" s="1"/>
  <c r="E5846" i="4" a="1"/>
  <c r="E5846" i="4" s="1"/>
  <c r="E6111" i="4" a="1"/>
  <c r="E6111" i="4" s="1"/>
  <c r="D1468" i="4" a="1"/>
  <c r="D1468" i="4" s="1"/>
  <c r="E8870" i="4" a="1"/>
  <c r="E8870" i="4" s="1"/>
  <c r="E2520" i="4" a="1"/>
  <c r="E2520" i="4" s="1"/>
  <c r="D9778" i="4" a="1"/>
  <c r="D9778" i="4" s="1"/>
  <c r="E2542" i="4" a="1"/>
  <c r="E2542" i="4" s="1"/>
  <c r="D3290" i="4" a="1"/>
  <c r="D3290" i="4" s="1"/>
  <c r="C8104" i="4" a="1"/>
  <c r="C8104" i="4" s="1"/>
  <c r="D5244" i="4" a="1"/>
  <c r="D5244" i="4" s="1"/>
  <c r="E8065" i="4" a="1"/>
  <c r="E8065" i="4" s="1"/>
  <c r="C2943" i="4" a="1"/>
  <c r="C2943" i="4" s="1"/>
  <c r="D5376" i="4" a="1"/>
  <c r="D5376" i="4" s="1"/>
  <c r="C9990" i="4" a="1"/>
  <c r="C9990" i="4" s="1"/>
  <c r="E6201" i="4" a="1"/>
  <c r="E6201" i="4" s="1"/>
  <c r="C8392" i="4" a="1"/>
  <c r="C8392" i="4" s="1"/>
  <c r="D6745" i="4" a="1"/>
  <c r="D6745" i="4" s="1"/>
  <c r="D6170" i="4" a="1"/>
  <c r="D6170" i="4" s="1"/>
  <c r="E5896" i="4" a="1"/>
  <c r="E5896" i="4" s="1"/>
  <c r="D9037" i="4" a="1"/>
  <c r="D9037" i="4" s="1"/>
  <c r="E7445" i="4" a="1"/>
  <c r="E7445" i="4" s="1"/>
  <c r="E9745" i="4" a="1"/>
  <c r="E9745" i="4" s="1"/>
  <c r="C8471" i="4" a="1"/>
  <c r="C8471" i="4" s="1"/>
  <c r="C2167" i="4" a="1"/>
  <c r="C2167" i="4" s="1"/>
  <c r="D7217" i="4" a="1"/>
  <c r="D7217" i="4" s="1"/>
  <c r="C9947" i="4" a="1"/>
  <c r="C9947" i="4" s="1"/>
  <c r="C6829" i="4" a="1"/>
  <c r="C6829" i="4" s="1"/>
  <c r="C437" i="4" a="1"/>
  <c r="C437" i="4" s="1"/>
  <c r="C7931" i="4" a="1"/>
  <c r="C7931" i="4" s="1"/>
  <c r="C8334" i="4" a="1"/>
  <c r="C8334" i="4" s="1"/>
  <c r="C6421" i="4" a="1"/>
  <c r="C6421" i="4" s="1"/>
  <c r="C891" i="4" a="1"/>
  <c r="C891" i="4" s="1"/>
  <c r="E8304" i="4" a="1"/>
  <c r="E8304" i="4" s="1"/>
  <c r="C4778" i="4" a="1"/>
  <c r="C4778" i="4" s="1"/>
  <c r="D4075" i="4" a="1"/>
  <c r="D4075" i="4" s="1"/>
  <c r="E438" i="4" a="1"/>
  <c r="E438" i="4" s="1"/>
  <c r="E7410" i="4" a="1"/>
  <c r="E7410" i="4" s="1"/>
  <c r="C4793" i="4" a="1"/>
  <c r="C4793" i="4" s="1"/>
  <c r="D4439" i="4" a="1"/>
  <c r="D4439" i="4" s="1"/>
  <c r="E5058" i="4" a="1"/>
  <c r="E5058" i="4" s="1"/>
  <c r="E2384" i="4" a="1"/>
  <c r="E2384" i="4" s="1"/>
  <c r="C4635" i="4" a="1"/>
  <c r="C4635" i="4" s="1"/>
  <c r="C9858" i="4" a="1"/>
  <c r="C9858" i="4" s="1"/>
  <c r="D5374" i="4" a="1"/>
  <c r="D5374" i="4" s="1"/>
  <c r="E7957" i="4" a="1"/>
  <c r="E7957" i="4" s="1"/>
  <c r="D2091" i="4" a="1"/>
  <c r="D2091" i="4" s="1"/>
  <c r="D5032" i="4" a="1"/>
  <c r="D5032" i="4" s="1"/>
  <c r="C3273" i="4" a="1"/>
  <c r="C3273" i="4" s="1"/>
  <c r="C2816" i="4" a="1"/>
  <c r="C2816" i="4" s="1"/>
  <c r="D7488" i="4" a="1"/>
  <c r="D7488" i="4" s="1"/>
  <c r="C8169" i="4" a="1"/>
  <c r="C8169" i="4" s="1"/>
  <c r="E6695" i="4" a="1"/>
  <c r="E6695" i="4" s="1"/>
  <c r="C4963" i="4" a="1"/>
  <c r="C4963" i="4" s="1"/>
  <c r="E7629" i="4" a="1"/>
  <c r="E7629" i="4" s="1"/>
  <c r="C4906" i="4" a="1"/>
  <c r="C4906" i="4" s="1"/>
  <c r="E5679" i="4" a="1"/>
  <c r="E5679" i="4" s="1"/>
  <c r="E613" i="4" a="1"/>
  <c r="E613" i="4" s="1"/>
  <c r="C5825" i="4" a="1"/>
  <c r="C5825" i="4" s="1"/>
  <c r="D1755" i="4" a="1"/>
  <c r="D1755" i="4" s="1"/>
  <c r="D7839" i="4" a="1"/>
  <c r="D7839" i="4" s="1"/>
  <c r="D7626" i="4" a="1"/>
  <c r="D7626" i="4" s="1"/>
  <c r="C9334" i="4" a="1"/>
  <c r="C9334" i="4" s="1"/>
  <c r="E6355" i="4" a="1"/>
  <c r="E6355" i="4" s="1"/>
  <c r="E1991" i="4" a="1"/>
  <c r="E1991" i="4" s="1"/>
  <c r="C6203" i="4" a="1"/>
  <c r="C6203" i="4" s="1"/>
  <c r="D1899" i="4" a="1"/>
  <c r="D1899" i="4" s="1"/>
  <c r="E3870" i="4" a="1"/>
  <c r="E3870" i="4" s="1"/>
  <c r="D9452" i="4" a="1"/>
  <c r="D9452" i="4" s="1"/>
  <c r="C9261" i="4" a="1"/>
  <c r="C9261" i="4" s="1"/>
  <c r="E9184" i="4" a="1"/>
  <c r="E9184" i="4" s="1"/>
  <c r="D1471" i="4" a="1"/>
  <c r="D1471" i="4" s="1"/>
  <c r="C8871" i="4" a="1"/>
  <c r="C8871" i="4" s="1"/>
  <c r="C4257" i="4" a="1"/>
  <c r="C4257" i="4" s="1"/>
  <c r="E8109" i="4" a="1"/>
  <c r="E8109" i="4" s="1"/>
  <c r="D2332" i="4" a="1"/>
  <c r="D2332" i="4" s="1"/>
  <c r="C2597" i="4" a="1"/>
  <c r="C2597" i="4" s="1"/>
  <c r="C1969" i="4" a="1"/>
  <c r="C1969" i="4" s="1"/>
  <c r="C1135" i="4" a="1"/>
  <c r="C1135" i="4" s="1"/>
  <c r="C513" i="4" a="1"/>
  <c r="C513" i="4" s="1"/>
  <c r="E5695" i="4" a="1"/>
  <c r="E5695" i="4" s="1"/>
  <c r="E5170" i="4" a="1"/>
  <c r="E5170" i="4" s="1"/>
  <c r="C4774" i="4" a="1"/>
  <c r="C4774" i="4" s="1"/>
  <c r="D4323" i="4" a="1"/>
  <c r="D4323" i="4" s="1"/>
  <c r="D3110" i="4" a="1"/>
  <c r="D3110" i="4" s="1"/>
  <c r="D3768" i="4" a="1"/>
  <c r="D3768" i="4" s="1"/>
  <c r="C7018" i="4" a="1"/>
  <c r="C7018" i="4" s="1"/>
  <c r="E7594" i="4" a="1"/>
  <c r="E7594" i="4" s="1"/>
  <c r="D9214" i="4" a="1"/>
  <c r="D9214" i="4" s="1"/>
  <c r="E8050" i="4" a="1"/>
  <c r="E8050" i="4" s="1"/>
  <c r="D2914" i="4" a="1"/>
  <c r="D2914" i="4" s="1"/>
  <c r="C3887" i="4" a="1"/>
  <c r="C3887" i="4" s="1"/>
  <c r="C5811" i="4" a="1"/>
  <c r="C5811" i="4" s="1"/>
  <c r="C7300" i="4" a="1"/>
  <c r="C7300" i="4" s="1"/>
  <c r="E3584" i="4" a="1"/>
  <c r="E3584" i="4" s="1"/>
  <c r="E1019" i="4" a="1"/>
  <c r="E1019" i="4" s="1"/>
  <c r="D5433" i="4" a="1"/>
  <c r="D5433" i="4" s="1"/>
  <c r="C3162" i="4" a="1"/>
  <c r="C3162" i="4" s="1"/>
  <c r="D8944" i="4" a="1"/>
  <c r="D8944" i="4" s="1"/>
  <c r="E5499" i="4" a="1"/>
  <c r="E5499" i="4" s="1"/>
  <c r="D2142" i="4" a="1"/>
  <c r="D2142" i="4" s="1"/>
  <c r="E6386" i="4" a="1"/>
  <c r="E6386" i="4" s="1"/>
  <c r="D2144" i="4" a="1"/>
  <c r="D2144" i="4" s="1"/>
  <c r="D4622" i="4" a="1"/>
  <c r="D4622" i="4" s="1"/>
  <c r="E8724" i="4" a="1"/>
  <c r="E8724" i="4" s="1"/>
  <c r="C2096" i="4" a="1"/>
  <c r="C2096" i="4" s="1"/>
  <c r="C4531" i="4" a="1"/>
  <c r="C4531" i="4" s="1"/>
  <c r="D5158" i="4" a="1"/>
  <c r="D5158" i="4" s="1"/>
  <c r="C5810" i="4" a="1"/>
  <c r="C5810" i="4" s="1"/>
  <c r="D589" i="4" a="1"/>
  <c r="D589" i="4" s="1"/>
  <c r="D9114" i="4" a="1"/>
  <c r="D9114" i="4" s="1"/>
  <c r="C7411" i="4" a="1"/>
  <c r="C7411" i="4" s="1"/>
  <c r="D9686" i="4" a="1"/>
  <c r="D9686" i="4" s="1"/>
  <c r="C5477" i="4" a="1"/>
  <c r="C5477" i="4" s="1"/>
  <c r="D5361" i="4" a="1"/>
  <c r="D5361" i="4" s="1"/>
  <c r="D9641" i="4" a="1"/>
  <c r="D9641" i="4" s="1"/>
  <c r="E3126" i="4" a="1"/>
  <c r="E3126" i="4" s="1"/>
  <c r="E8379" i="4" a="1"/>
  <c r="E8379" i="4" s="1"/>
  <c r="E6475" i="4" a="1"/>
  <c r="E6475" i="4" s="1"/>
  <c r="D1016" i="4" a="1"/>
  <c r="D1016" i="4" s="1"/>
  <c r="C5355" i="4" a="1"/>
  <c r="C5355" i="4" s="1"/>
  <c r="C8692" i="4" a="1"/>
  <c r="C8692" i="4" s="1"/>
  <c r="C9153" i="4" a="1"/>
  <c r="C9153" i="4" s="1"/>
  <c r="C8221" i="4" a="1"/>
  <c r="C8221" i="4" s="1"/>
  <c r="D6047" i="4" a="1"/>
  <c r="D6047" i="4" s="1"/>
  <c r="C2616" i="4" a="1"/>
  <c r="C2616" i="4" s="1"/>
  <c r="D6531" i="4" a="1"/>
  <c r="D6531" i="4" s="1"/>
  <c r="C4851" i="4" a="1"/>
  <c r="C4851" i="4" s="1"/>
  <c r="D8872" i="4" a="1"/>
  <c r="D8872" i="4" s="1"/>
  <c r="D7305" i="4" a="1"/>
  <c r="D7305" i="4" s="1"/>
  <c r="C669" i="4" a="1"/>
  <c r="C669" i="4" s="1"/>
  <c r="C9617" i="4" a="1"/>
  <c r="C9617" i="4" s="1"/>
  <c r="D8025" i="4" a="1"/>
  <c r="D8025" i="4" s="1"/>
  <c r="E1463" i="4" a="1"/>
  <c r="E1463" i="4" s="1"/>
  <c r="D7860" i="4" a="1"/>
  <c r="D7860" i="4" s="1"/>
  <c r="E3152" i="4" a="1"/>
  <c r="E3152" i="4" s="1"/>
  <c r="C1836" i="4" a="1"/>
  <c r="C1836" i="4" s="1"/>
  <c r="C8009" i="4" a="1"/>
  <c r="C8009" i="4" s="1"/>
  <c r="D417" i="4" a="1"/>
  <c r="D417" i="4" s="1"/>
  <c r="D5137" i="4" a="1"/>
  <c r="D5137" i="4" s="1"/>
  <c r="E2210" i="4" a="1"/>
  <c r="E2210" i="4" s="1"/>
  <c r="D7815" i="4" a="1"/>
  <c r="D7815" i="4" s="1"/>
  <c r="C6685" i="4" a="1"/>
  <c r="C6685" i="4" s="1"/>
  <c r="E1830" i="4" a="1"/>
  <c r="E1830" i="4" s="1"/>
  <c r="C8175" i="4" a="1"/>
  <c r="C8175" i="4" s="1"/>
  <c r="C1712" i="4" a="1"/>
  <c r="C1712" i="4" s="1"/>
  <c r="D9321" i="4" a="1"/>
  <c r="D9321" i="4" s="1"/>
  <c r="C1818" i="4" a="1"/>
  <c r="C1818" i="4" s="1"/>
  <c r="E7790" i="4" a="1"/>
  <c r="E7790" i="4" s="1"/>
  <c r="E3907" i="4" a="1"/>
  <c r="E3907" i="4" s="1"/>
  <c r="C6458" i="4" a="1"/>
  <c r="C6458" i="4" s="1"/>
  <c r="D8329" i="4" a="1"/>
  <c r="D8329" i="4" s="1"/>
  <c r="E1479" i="4" a="1"/>
  <c r="E1479" i="4" s="1"/>
  <c r="D4467" i="4" a="1"/>
  <c r="D4467" i="4" s="1"/>
  <c r="E5227" i="4" a="1"/>
  <c r="E5227" i="4" s="1"/>
  <c r="C8687" i="4" a="1"/>
  <c r="C8687" i="4" s="1"/>
  <c r="E4788" i="4" a="1"/>
  <c r="E4788" i="4" s="1"/>
  <c r="D1884" i="4" a="1"/>
  <c r="D1884" i="4" s="1"/>
  <c r="D1506" i="4" a="1"/>
  <c r="D1506" i="4" s="1"/>
  <c r="D2926" i="4" a="1"/>
  <c r="D2926" i="4" s="1"/>
  <c r="E1897" i="4" a="1"/>
  <c r="E1897" i="4" s="1"/>
  <c r="C5419" i="4" a="1"/>
  <c r="C5419" i="4" s="1"/>
  <c r="E2276" i="4" a="1"/>
  <c r="E2276" i="4" s="1"/>
  <c r="E9134" i="4" a="1"/>
  <c r="E9134" i="4" s="1"/>
  <c r="E2904" i="4" a="1"/>
  <c r="E2904" i="4" s="1"/>
  <c r="D8290" i="4" a="1"/>
  <c r="D8290" i="4" s="1"/>
  <c r="E7732" i="4" a="1"/>
  <c r="E7732" i="4" s="1"/>
  <c r="C6024" i="4" a="1"/>
  <c r="C6024" i="4" s="1"/>
  <c r="C5604" i="4" a="1"/>
  <c r="C5604" i="4" s="1"/>
  <c r="C3758" i="4" a="1"/>
  <c r="C3758" i="4" s="1"/>
  <c r="D9987" i="4" a="1"/>
  <c r="D9987" i="4" s="1"/>
  <c r="C2383" i="4" a="1"/>
  <c r="C2383" i="4" s="1"/>
  <c r="C7714" i="4" a="1"/>
  <c r="C7714" i="4" s="1"/>
  <c r="C467" i="4" a="1"/>
  <c r="C467" i="4" s="1"/>
  <c r="C4972" i="4" a="1"/>
  <c r="C4972" i="4" s="1"/>
  <c r="E6893" i="4" a="1"/>
  <c r="E6893" i="4" s="1"/>
  <c r="E6065" i="4" a="1"/>
  <c r="E6065" i="4" s="1"/>
  <c r="D7982" i="4" a="1"/>
  <c r="D7982" i="4" s="1"/>
  <c r="C4914" i="4" a="1"/>
  <c r="C4914" i="4" s="1"/>
  <c r="E741" i="4" a="1"/>
  <c r="E741" i="4" s="1"/>
  <c r="D5657" i="4" a="1"/>
  <c r="D5657" i="4" s="1"/>
  <c r="E3094" i="4" a="1"/>
  <c r="E3094" i="4" s="1"/>
  <c r="D1167" i="4" a="1"/>
  <c r="D1167" i="4" s="1"/>
  <c r="C9206" i="4" a="1"/>
  <c r="C9206" i="4" s="1"/>
  <c r="C4285" i="4" a="1"/>
  <c r="C4285" i="4" s="1"/>
  <c r="E7433" i="4" a="1"/>
  <c r="E7433" i="4" s="1"/>
  <c r="E9078" i="4" a="1"/>
  <c r="E9078" i="4" s="1"/>
  <c r="C7743" i="4" a="1"/>
  <c r="C7743" i="4" s="1"/>
  <c r="E2217" i="4" a="1"/>
  <c r="E2217" i="4" s="1"/>
  <c r="E1757" i="4" a="1"/>
  <c r="E1757" i="4" s="1"/>
  <c r="D8536" i="4" a="1"/>
  <c r="D8536" i="4" s="1"/>
  <c r="E5490" i="4" a="1"/>
  <c r="E5490" i="4" s="1"/>
  <c r="D5682" i="4" a="1"/>
  <c r="D5682" i="4" s="1"/>
  <c r="E4766" i="4" a="1"/>
  <c r="E4766" i="4" s="1"/>
  <c r="D2336" i="4" a="1"/>
  <c r="D2336" i="4" s="1"/>
  <c r="C9378" i="4" a="1"/>
  <c r="C9378" i="4" s="1"/>
  <c r="C4490" i="4" a="1"/>
  <c r="C4490" i="4" s="1"/>
  <c r="E6875" i="4" a="1"/>
  <c r="E6875" i="4" s="1"/>
  <c r="D1178" i="4" a="1"/>
  <c r="D1178" i="4" s="1"/>
  <c r="C7563" i="4" a="1"/>
  <c r="C7563" i="4" s="1"/>
  <c r="E5468" i="4" a="1"/>
  <c r="E5468" i="4" s="1"/>
  <c r="E3336" i="4" a="1"/>
  <c r="E3336" i="4" s="1"/>
  <c r="D7580" i="4" a="1"/>
  <c r="D7580" i="4" s="1"/>
  <c r="E7605" i="4" a="1"/>
  <c r="E7605" i="4" s="1"/>
  <c r="C6916" i="4" a="1"/>
  <c r="C6916" i="4" s="1"/>
  <c r="E7820" i="4" a="1"/>
  <c r="E7820" i="4" s="1"/>
  <c r="D6053" i="4" a="1"/>
  <c r="D6053" i="4" s="1"/>
  <c r="C8493" i="4" a="1"/>
  <c r="C8493" i="4" s="1"/>
  <c r="E9442" i="4" a="1"/>
  <c r="E9442" i="4" s="1"/>
  <c r="C7241" i="4" a="1"/>
  <c r="C7241" i="4" s="1"/>
  <c r="E7718" i="4" a="1"/>
  <c r="E7718" i="4" s="1"/>
  <c r="E7432" i="4" a="1"/>
  <c r="E7432" i="4" s="1"/>
  <c r="C8947" i="4" a="1"/>
  <c r="C8947" i="4" s="1"/>
  <c r="D5012" i="4" a="1"/>
  <c r="D5012" i="4" s="1"/>
  <c r="E2984" i="4" a="1"/>
  <c r="E2984" i="4" s="1"/>
  <c r="D7788" i="4" a="1"/>
  <c r="D7788" i="4" s="1"/>
  <c r="E8841" i="4" a="1"/>
  <c r="E8841" i="4" s="1"/>
  <c r="D5388" i="4" a="1"/>
  <c r="D5388" i="4" s="1"/>
  <c r="D1934" i="4" a="1"/>
  <c r="D1934" i="4" s="1"/>
  <c r="C8405" i="4" a="1"/>
  <c r="C8405" i="4" s="1"/>
  <c r="D5052" i="4" a="1"/>
  <c r="D5052" i="4" s="1"/>
  <c r="D7507" i="4" a="1"/>
  <c r="D7507" i="4" s="1"/>
  <c r="E3749" i="4" a="1"/>
  <c r="E3749" i="4" s="1"/>
  <c r="D697" i="4" a="1"/>
  <c r="D697" i="4" s="1"/>
  <c r="E1812" i="4" a="1"/>
  <c r="E1812" i="4" s="1"/>
  <c r="C1010" i="4" a="1"/>
  <c r="C1010" i="4" s="1"/>
  <c r="D7956" i="4" a="1"/>
  <c r="D7956" i="4" s="1"/>
  <c r="D3168" i="4" a="1"/>
  <c r="D3168" i="4" s="1"/>
  <c r="D1788" i="4" a="1"/>
  <c r="D1788" i="4" s="1"/>
  <c r="C997" i="4" a="1"/>
  <c r="C997" i="4" s="1"/>
  <c r="C4428" i="4" a="1"/>
  <c r="C4428" i="4" s="1"/>
  <c r="C6826" i="4" a="1"/>
  <c r="C6826" i="4" s="1"/>
  <c r="D9373" i="4" a="1"/>
  <c r="D9373" i="4" s="1"/>
  <c r="D4565" i="4" a="1"/>
  <c r="D4565" i="4" s="1"/>
  <c r="E952" i="4" a="1"/>
  <c r="E952" i="4" s="1"/>
  <c r="E2808" i="4" a="1"/>
  <c r="E2808" i="4" s="1"/>
  <c r="E9446" i="4" a="1"/>
  <c r="E9446" i="4" s="1"/>
  <c r="E2601" i="4" a="1"/>
  <c r="E2601" i="4" s="1"/>
  <c r="E2578" i="4" a="1"/>
  <c r="E2578" i="4" s="1"/>
  <c r="D7549" i="4" a="1"/>
  <c r="D7549" i="4" s="1"/>
  <c r="E1359" i="4" a="1"/>
  <c r="E1359" i="4" s="1"/>
  <c r="D6132" i="4" a="1"/>
  <c r="D6132" i="4" s="1"/>
  <c r="D9702" i="4" a="1"/>
  <c r="D9702" i="4" s="1"/>
  <c r="E6060" i="4" a="1"/>
  <c r="E6060" i="4" s="1"/>
  <c r="D8034" i="4" a="1"/>
  <c r="D8034" i="4" s="1"/>
  <c r="C5300" i="4" a="1"/>
  <c r="C5300" i="4" s="1"/>
  <c r="D9569" i="4" a="1"/>
  <c r="D9569" i="4" s="1"/>
  <c r="C8526" i="4" a="1"/>
  <c r="C8526" i="4" s="1"/>
  <c r="C1645" i="4" a="1"/>
  <c r="C1645" i="4" s="1"/>
  <c r="E4394" i="4" a="1"/>
  <c r="E4394" i="4" s="1"/>
  <c r="D6435" i="4" a="1"/>
  <c r="D6435" i="4" s="1"/>
  <c r="E7058" i="4" a="1"/>
  <c r="E7058" i="4" s="1"/>
  <c r="E2636" i="4" a="1"/>
  <c r="E2636" i="4" s="1"/>
  <c r="C493" i="4" a="1"/>
  <c r="C493" i="4" s="1"/>
  <c r="D1311" i="4" a="1"/>
  <c r="D1311" i="4" s="1"/>
  <c r="D2085" i="4" a="1"/>
  <c r="D2085" i="4" s="1"/>
  <c r="E7539" i="4" a="1"/>
  <c r="E7539" i="4" s="1"/>
  <c r="D3435" i="4" a="1"/>
  <c r="D3435" i="4" s="1"/>
  <c r="C6884" i="4" a="1"/>
  <c r="C6884" i="4" s="1"/>
  <c r="D8023" i="4" a="1"/>
  <c r="D8023" i="4" s="1"/>
  <c r="D2289" i="4" a="1"/>
  <c r="D2289" i="4" s="1"/>
  <c r="E724" i="4" a="1"/>
  <c r="E724" i="4" s="1"/>
  <c r="E2763" i="4" a="1"/>
  <c r="E2763" i="4" s="1"/>
  <c r="C8178" i="4" a="1"/>
  <c r="C8178" i="4" s="1"/>
  <c r="E2111" i="4" a="1"/>
  <c r="E2111" i="4" s="1"/>
  <c r="D6270" i="4" a="1"/>
  <c r="D6270" i="4" s="1"/>
  <c r="E7047" i="4" a="1"/>
  <c r="E7047" i="4" s="1"/>
  <c r="D1496" i="4" a="1"/>
  <c r="D1496" i="4" s="1"/>
  <c r="C8429" i="4" a="1"/>
  <c r="C8429" i="4" s="1"/>
  <c r="D7589" i="4" a="1"/>
  <c r="D7589" i="4" s="1"/>
  <c r="E5285" i="4" a="1"/>
  <c r="E5285" i="4" s="1"/>
  <c r="E3858" i="4" a="1"/>
  <c r="E3858" i="4" s="1"/>
  <c r="E4935" i="4" a="1"/>
  <c r="E4935" i="4" s="1"/>
  <c r="E8659" i="4" a="1"/>
  <c r="E8659" i="4" s="1"/>
  <c r="D6360" i="4" a="1"/>
  <c r="D6360" i="4" s="1"/>
  <c r="C9279" i="4" a="1"/>
  <c r="C9279" i="4" s="1"/>
  <c r="D2273" i="4" a="1"/>
  <c r="D2273" i="4" s="1"/>
  <c r="C6602" i="4" a="1"/>
  <c r="C6602" i="4" s="1"/>
  <c r="D3968" i="4" a="1"/>
  <c r="D3968" i="4" s="1"/>
  <c r="E7231" i="4" a="1"/>
  <c r="E7231" i="4" s="1"/>
  <c r="C1132" i="4" a="1"/>
  <c r="C1132" i="4" s="1"/>
  <c r="D8906" i="4" a="1"/>
  <c r="D8906" i="4" s="1"/>
  <c r="D2286" i="4" a="1"/>
  <c r="D2286" i="4" s="1"/>
  <c r="C9370" i="4" a="1"/>
  <c r="C9370" i="4" s="1"/>
  <c r="E2444" i="4" a="1"/>
  <c r="E2444" i="4" s="1"/>
  <c r="E6209" i="4" a="1"/>
  <c r="E6209" i="4" s="1"/>
  <c r="E3967" i="4" a="1"/>
  <c r="E3967" i="4" s="1"/>
  <c r="E1360" i="4" a="1"/>
  <c r="E1360" i="4" s="1"/>
  <c r="C3447" i="4" a="1"/>
  <c r="C3447" i="4" s="1"/>
  <c r="C3728" i="4" a="1"/>
  <c r="C3728" i="4" s="1"/>
  <c r="C1738" i="4" a="1"/>
  <c r="C1738" i="4" s="1"/>
  <c r="D2054" i="4" a="1"/>
  <c r="D2054" i="4" s="1"/>
  <c r="D3575" i="4" a="1"/>
  <c r="D3575" i="4" s="1"/>
  <c r="D1316" i="4" a="1"/>
  <c r="D1316" i="4" s="1"/>
  <c r="E3847" i="4" a="1"/>
  <c r="E3847" i="4" s="1"/>
  <c r="E6020" i="4" a="1"/>
  <c r="E6020" i="4" s="1"/>
  <c r="C2715" i="4" a="1"/>
  <c r="C2715" i="4" s="1"/>
  <c r="D4542" i="4" a="1"/>
  <c r="D4542" i="4" s="1"/>
  <c r="D5530" i="4" a="1"/>
  <c r="D5530" i="4" s="1"/>
  <c r="C1646" i="4" a="1"/>
  <c r="C1646" i="4" s="1"/>
  <c r="E5967" i="4" a="1"/>
  <c r="E5967" i="4" s="1"/>
  <c r="D4888" i="4" a="1"/>
  <c r="D4888" i="4" s="1"/>
  <c r="D2295" i="4" a="1"/>
  <c r="D2295" i="4" s="1"/>
  <c r="C1714" i="4" a="1"/>
  <c r="C1714" i="4" s="1"/>
  <c r="D7272" i="4" a="1"/>
  <c r="D7272" i="4" s="1"/>
  <c r="D1611" i="4" a="1"/>
  <c r="D1611" i="4" s="1"/>
  <c r="E1480" i="4" a="1"/>
  <c r="E1480" i="4" s="1"/>
  <c r="D3017" i="4" a="1"/>
  <c r="D3017" i="4" s="1"/>
  <c r="E1668" i="4" a="1"/>
  <c r="E1668" i="4" s="1"/>
  <c r="E822" i="4" a="1"/>
  <c r="E822" i="4" s="1"/>
  <c r="C6581" i="4" a="1"/>
  <c r="C6581" i="4" s="1"/>
  <c r="C3506" i="4" a="1"/>
  <c r="C3506" i="4" s="1"/>
  <c r="D7883" i="4" a="1"/>
  <c r="D7883" i="4" s="1"/>
  <c r="E2055" i="4" a="1"/>
  <c r="E2055" i="4" s="1"/>
  <c r="E2226" i="4" a="1"/>
  <c r="E2226" i="4" s="1"/>
  <c r="C2419" i="4" a="1"/>
  <c r="C2419" i="4" s="1"/>
  <c r="E8245" i="4" a="1"/>
  <c r="E8245" i="4" s="1"/>
  <c r="E918" i="4" a="1"/>
  <c r="E918" i="4" s="1"/>
  <c r="D8661" i="4" a="1"/>
  <c r="D8661" i="4" s="1"/>
  <c r="D1993" i="4" a="1"/>
  <c r="D1993" i="4" s="1"/>
  <c r="E7881" i="4" a="1"/>
  <c r="E7881" i="4" s="1"/>
  <c r="E7238" i="4" a="1"/>
  <c r="E7238" i="4" s="1"/>
  <c r="E7842" i="4" a="1"/>
  <c r="E7842" i="4" s="1"/>
  <c r="C4235" i="4" a="1"/>
  <c r="C4235" i="4" s="1"/>
  <c r="D2565" i="4" a="1"/>
  <c r="D2565" i="4" s="1"/>
  <c r="C3368" i="4" a="1"/>
  <c r="C3368" i="4" s="1"/>
  <c r="D7764" i="4" a="1"/>
  <c r="D7764" i="4" s="1"/>
  <c r="C3041" i="4" a="1"/>
  <c r="C3041" i="4" s="1"/>
  <c r="D8071" i="4" a="1"/>
  <c r="D8071" i="4" s="1"/>
  <c r="C6586" i="4" a="1"/>
  <c r="C6586" i="4" s="1"/>
  <c r="E7909" i="4" a="1"/>
  <c r="E7909" i="4" s="1"/>
  <c r="C3889" i="4" a="1"/>
  <c r="C3889" i="4" s="1"/>
  <c r="D9597" i="4" a="1"/>
  <c r="D9597" i="4" s="1"/>
  <c r="E3818" i="4" a="1"/>
  <c r="E3818" i="4" s="1"/>
  <c r="C2443" i="4" a="1"/>
  <c r="C2443" i="4" s="1"/>
  <c r="E3826" i="4" a="1"/>
  <c r="E3826" i="4" s="1"/>
  <c r="E6642" i="4" a="1"/>
  <c r="E6642" i="4" s="1"/>
  <c r="C6134" i="4" a="1"/>
  <c r="C6134" i="4" s="1"/>
  <c r="C4945" i="4" a="1"/>
  <c r="C4945" i="4" s="1"/>
  <c r="D3726" i="4" a="1"/>
  <c r="D3726" i="4" s="1"/>
  <c r="D1649" i="4" a="1"/>
  <c r="D1649" i="4" s="1"/>
  <c r="C2964" i="4" a="1"/>
  <c r="C2964" i="4" s="1"/>
  <c r="D1736" i="4" a="1"/>
  <c r="D1736" i="4" s="1"/>
  <c r="E1327" i="4" a="1"/>
  <c r="E1327" i="4" s="1"/>
  <c r="D5748" i="4" a="1"/>
  <c r="D5748" i="4" s="1"/>
  <c r="E9775" i="4" a="1"/>
  <c r="E9775" i="4" s="1"/>
  <c r="E8080" i="4" a="1"/>
  <c r="E8080" i="4" s="1"/>
  <c r="C4534" i="4" a="1"/>
  <c r="C4534" i="4" s="1"/>
  <c r="E496" i="4" a="1"/>
  <c r="E496" i="4" s="1"/>
  <c r="E2703" i="4" a="1"/>
  <c r="E2703" i="4" s="1"/>
  <c r="E9537" i="4" a="1"/>
  <c r="E9537" i="4" s="1"/>
  <c r="D4373" i="4" a="1"/>
  <c r="D4373" i="4" s="1"/>
  <c r="E7869" i="4" a="1"/>
  <c r="E7869" i="4" s="1"/>
  <c r="C1256" i="4" a="1"/>
  <c r="C1256" i="4" s="1"/>
  <c r="D7997" i="4" a="1"/>
  <c r="D7997" i="4" s="1"/>
  <c r="D8143" i="4" a="1"/>
  <c r="D8143" i="4" s="1"/>
  <c r="C2718" i="4" a="1"/>
  <c r="C2718" i="4" s="1"/>
  <c r="E9734" i="4" a="1"/>
  <c r="E9734" i="4" s="1"/>
  <c r="E8282" i="4" a="1"/>
  <c r="E8282" i="4" s="1"/>
  <c r="E1102" i="4" a="1"/>
  <c r="E1102" i="4" s="1"/>
  <c r="C9416" i="4" a="1"/>
  <c r="C9416" i="4" s="1"/>
  <c r="D509" i="4" a="1"/>
  <c r="D509" i="4" s="1"/>
  <c r="C1994" i="4" a="1"/>
  <c r="C1994" i="4" s="1"/>
  <c r="D7980" i="4" a="1"/>
  <c r="D7980" i="4" s="1"/>
  <c r="E3807" i="4" a="1"/>
  <c r="E3807" i="4" s="1"/>
  <c r="D8068" i="4" a="1"/>
  <c r="D8068" i="4" s="1"/>
  <c r="C2567" i="4" a="1"/>
  <c r="C2567" i="4" s="1"/>
  <c r="E5209" i="4" a="1"/>
  <c r="E5209" i="4" s="1"/>
  <c r="E8434" i="4" a="1"/>
  <c r="E8434" i="4" s="1"/>
  <c r="C8436" i="4" a="1"/>
  <c r="C8436" i="4" s="1"/>
  <c r="C1235" i="4" a="1"/>
  <c r="C1235" i="4" s="1"/>
  <c r="C1602" i="4" a="1"/>
  <c r="C1602" i="4" s="1"/>
  <c r="D1909" i="4" a="1"/>
  <c r="D1909" i="4" s="1"/>
  <c r="E4415" i="4" a="1"/>
  <c r="E4415" i="4" s="1"/>
  <c r="C9704" i="4" a="1"/>
  <c r="C9704" i="4" s="1"/>
  <c r="C7551" i="4" a="1"/>
  <c r="C7551" i="4" s="1"/>
  <c r="E9576" i="4" a="1"/>
  <c r="E9576" i="4" s="1"/>
  <c r="C4964" i="4" a="1"/>
  <c r="C4964" i="4" s="1"/>
  <c r="D5405" i="4" a="1"/>
  <c r="D5405" i="4" s="1"/>
  <c r="E1035" i="4" a="1"/>
  <c r="E1035" i="4" s="1"/>
  <c r="D1684" i="4" a="1"/>
  <c r="D1684" i="4" s="1"/>
  <c r="D3725" i="4" a="1"/>
  <c r="D3725" i="4" s="1"/>
  <c r="E6340" i="4" a="1"/>
  <c r="E6340" i="4" s="1"/>
  <c r="E3556" i="4" a="1"/>
  <c r="E3556" i="4" s="1"/>
  <c r="E2459" i="4" a="1"/>
  <c r="E2459" i="4" s="1"/>
  <c r="D2466" i="4" a="1"/>
  <c r="D2466" i="4" s="1"/>
  <c r="E7977" i="4" a="1"/>
  <c r="E7977" i="4" s="1"/>
  <c r="C3067" i="4" a="1"/>
  <c r="C3067" i="4" s="1"/>
  <c r="C6605" i="4" a="1"/>
  <c r="C6605" i="4" s="1"/>
  <c r="C8048" i="4" a="1"/>
  <c r="C8048" i="4" s="1"/>
  <c r="C5259" i="4" a="1"/>
  <c r="C5259" i="4" s="1"/>
  <c r="E9999" i="4" a="1"/>
  <c r="E9999" i="4" s="1"/>
  <c r="E6625" i="4" a="1"/>
  <c r="E6625" i="4" s="1"/>
  <c r="E1563" i="4" a="1"/>
  <c r="E1563" i="4" s="1"/>
  <c r="C1630" i="4" a="1"/>
  <c r="C1630" i="4" s="1"/>
  <c r="C7857" i="4" a="1"/>
  <c r="C7857" i="4" s="1"/>
  <c r="D3760" i="4" a="1"/>
  <c r="D3760" i="4" s="1"/>
  <c r="C8198" i="4" a="1"/>
  <c r="C8198" i="4" s="1"/>
  <c r="D9508" i="4" a="1"/>
  <c r="D9508" i="4" s="1"/>
  <c r="D8544" i="4" a="1"/>
  <c r="D8544" i="4" s="1"/>
  <c r="C1972" i="4" a="1"/>
  <c r="C1972" i="4" s="1"/>
  <c r="C9599" i="4" a="1"/>
  <c r="C9599" i="4" s="1"/>
  <c r="E3971" i="4" a="1"/>
  <c r="E3971" i="4" s="1"/>
  <c r="D4502" i="4" a="1"/>
  <c r="D4502" i="4" s="1"/>
  <c r="E5835" i="4" a="1"/>
  <c r="E5835" i="4" s="1"/>
  <c r="D4267" i="4" a="1"/>
  <c r="D4267" i="4" s="1"/>
  <c r="E7258" i="4" a="1"/>
  <c r="E7258" i="4" s="1"/>
  <c r="D4486" i="4" a="1"/>
  <c r="D4486" i="4" s="1"/>
  <c r="E951" i="4" a="1"/>
  <c r="E951" i="4" s="1"/>
  <c r="C9251" i="4" a="1"/>
  <c r="C9251" i="4" s="1"/>
  <c r="C2151" i="4" a="1"/>
  <c r="C2151" i="4" s="1"/>
  <c r="E3896" i="4" a="1"/>
  <c r="E3896" i="4" s="1"/>
  <c r="E4967" i="4" a="1"/>
  <c r="E4967" i="4" s="1"/>
  <c r="E4404" i="4" a="1"/>
  <c r="E4404" i="4" s="1"/>
  <c r="D4549" i="4" a="1"/>
  <c r="D4549" i="4" s="1"/>
  <c r="C3581" i="4" a="1"/>
  <c r="C3581" i="4" s="1"/>
  <c r="E6938" i="4" a="1"/>
  <c r="E6938" i="4" s="1"/>
  <c r="E4437" i="4" a="1"/>
  <c r="E4437" i="4" s="1"/>
  <c r="D890" i="4" a="1"/>
  <c r="D890" i="4" s="1"/>
  <c r="C6289" i="4" a="1"/>
  <c r="C6289" i="4" s="1"/>
  <c r="E7519" i="4" a="1"/>
  <c r="E7519" i="4" s="1"/>
  <c r="C2002" i="4" a="1"/>
  <c r="C2002" i="4" s="1"/>
  <c r="D3867" i="4" a="1"/>
  <c r="D3867" i="4" s="1"/>
  <c r="E3708" i="4" a="1"/>
  <c r="E3708" i="4" s="1"/>
  <c r="C9315" i="4" a="1"/>
  <c r="C9315" i="4" s="1"/>
  <c r="E7657" i="4" a="1"/>
  <c r="E7657" i="4" s="1"/>
  <c r="D537" i="4" a="1"/>
  <c r="D537" i="4" s="1"/>
  <c r="C2989" i="4" a="1"/>
  <c r="C2989" i="4" s="1"/>
  <c r="C6117" i="4" a="1"/>
  <c r="C6117" i="4" s="1"/>
  <c r="C5021" i="4" a="1"/>
  <c r="C5021" i="4" s="1"/>
  <c r="C6496" i="4" a="1"/>
  <c r="C6496" i="4" s="1"/>
  <c r="C2555" i="4" a="1"/>
  <c r="C2555" i="4" s="1"/>
  <c r="C8515" i="4" a="1"/>
  <c r="C8515" i="4" s="1"/>
  <c r="C9032" i="4" a="1"/>
  <c r="C9032" i="4" s="1"/>
  <c r="E1002" i="4" a="1"/>
  <c r="E1002" i="4" s="1"/>
  <c r="C2761" i="4" a="1"/>
  <c r="C2761" i="4" s="1"/>
  <c r="E1685" i="4" a="1"/>
  <c r="E1685" i="4" s="1"/>
  <c r="E1080" i="4" a="1"/>
  <c r="E1080" i="4" s="1"/>
  <c r="E9921" i="4" a="1"/>
  <c r="E9921" i="4" s="1"/>
  <c r="D5385" i="4" a="1"/>
  <c r="D5385" i="4" s="1"/>
  <c r="D1614" i="4" a="1"/>
  <c r="D1614" i="4" s="1"/>
  <c r="E9471" i="4" a="1"/>
  <c r="E9471" i="4" s="1"/>
  <c r="C3960" i="4" a="1"/>
  <c r="C3960" i="4" s="1"/>
  <c r="C8674" i="4" a="1"/>
  <c r="C8674" i="4" s="1"/>
  <c r="E6741" i="4" a="1"/>
  <c r="E6741" i="4" s="1"/>
  <c r="D7333" i="4" a="1"/>
  <c r="D7333" i="4" s="1"/>
  <c r="E9737" i="4" a="1"/>
  <c r="E9737" i="4" s="1"/>
  <c r="E7952" i="4" a="1"/>
  <c r="E7952" i="4" s="1"/>
  <c r="C8457" i="4" a="1"/>
  <c r="C8457" i="4" s="1"/>
  <c r="C9654" i="4" a="1"/>
  <c r="C9654" i="4" s="1"/>
  <c r="E4097" i="4" a="1"/>
  <c r="E4097" i="4" s="1"/>
  <c r="E7700" i="4" a="1"/>
  <c r="E7700" i="4" s="1"/>
  <c r="E3514" i="4" a="1"/>
  <c r="E3514" i="4" s="1"/>
  <c r="E4895" i="4" a="1"/>
  <c r="E4895" i="4" s="1"/>
  <c r="D8870" i="4" a="1"/>
  <c r="D8870" i="4" s="1"/>
  <c r="E4540" i="4" a="1"/>
  <c r="E4540" i="4" s="1"/>
  <c r="E6168" i="4" a="1"/>
  <c r="E6168" i="4" s="1"/>
  <c r="C9726" i="4" a="1"/>
  <c r="C9726" i="4" s="1"/>
  <c r="C9281" i="4" a="1"/>
  <c r="C9281" i="4" s="1"/>
  <c r="E3993" i="4" a="1"/>
  <c r="E3993" i="4" s="1"/>
  <c r="E5622" i="4" a="1"/>
  <c r="E5622" i="4" s="1"/>
  <c r="D1262" i="4" a="1"/>
  <c r="D1262" i="4" s="1"/>
  <c r="C6188" i="4" a="1"/>
  <c r="C6188" i="4" s="1"/>
  <c r="D781" i="4" a="1"/>
  <c r="D781" i="4" s="1"/>
  <c r="C4089" i="4" a="1"/>
  <c r="C4089" i="4" s="1"/>
  <c r="C2123" i="4" a="1"/>
  <c r="C2123" i="4" s="1"/>
  <c r="E7027" i="4" a="1"/>
  <c r="E7027" i="4" s="1"/>
  <c r="D511" i="4" a="1"/>
  <c r="D511" i="4" s="1"/>
  <c r="E3519" i="4" a="1"/>
  <c r="E3519" i="4" s="1"/>
  <c r="C1688" i="4" a="1"/>
  <c r="C1688" i="4" s="1"/>
  <c r="E3698" i="4" a="1"/>
  <c r="E3698" i="4" s="1"/>
  <c r="C2403" i="4" a="1"/>
  <c r="C2403" i="4" s="1"/>
  <c r="C8042" i="4" a="1"/>
  <c r="C8042" i="4" s="1"/>
  <c r="D609" i="4" a="1"/>
  <c r="D609" i="4" s="1"/>
  <c r="E5336" i="4" a="1"/>
  <c r="E5336" i="4" s="1"/>
  <c r="C5516" i="4" a="1"/>
  <c r="C5516" i="4" s="1"/>
  <c r="E1988" i="4" a="1"/>
  <c r="E1988" i="4" s="1"/>
  <c r="D7059" i="4" a="1"/>
  <c r="D7059" i="4" s="1"/>
  <c r="C6035" i="4" a="1"/>
  <c r="C6035" i="4" s="1"/>
  <c r="E4649" i="4" a="1"/>
  <c r="E4649" i="4" s="1"/>
  <c r="D8408" i="4" a="1"/>
  <c r="D8408" i="4" s="1"/>
  <c r="C9291" i="4" a="1"/>
  <c r="C9291" i="4" s="1"/>
  <c r="E5110" i="4" a="1"/>
  <c r="E5110" i="4" s="1"/>
  <c r="D6621" i="4" a="1"/>
  <c r="D6621" i="4" s="1"/>
  <c r="D1819" i="4" a="1"/>
  <c r="D1819" i="4" s="1"/>
  <c r="D3813" i="4" a="1"/>
  <c r="D3813" i="4" s="1"/>
  <c r="D6683" i="4" a="1"/>
  <c r="D6683" i="4" s="1"/>
  <c r="D2872" i="4" a="1"/>
  <c r="D2872" i="4" s="1"/>
  <c r="D7429" i="4" a="1"/>
  <c r="D7429" i="4" s="1"/>
  <c r="C4907" i="4" a="1"/>
  <c r="C4907" i="4" s="1"/>
  <c r="D8281" i="4" a="1"/>
  <c r="D8281" i="4" s="1"/>
  <c r="E2341" i="4" a="1"/>
  <c r="E2341" i="4" s="1"/>
  <c r="C7676" i="4" a="1"/>
  <c r="C7676" i="4" s="1"/>
  <c r="E7641" i="4" a="1"/>
  <c r="E7641" i="4" s="1"/>
  <c r="C3795" i="4" a="1"/>
  <c r="C3795" i="4" s="1"/>
  <c r="D3529" i="4" a="1"/>
  <c r="D3529" i="4" s="1"/>
  <c r="C3890" i="4" a="1"/>
  <c r="C3890" i="4" s="1"/>
  <c r="D3616" i="4" a="1"/>
  <c r="D3616" i="4" s="1"/>
  <c r="C1117" i="4" a="1"/>
  <c r="C1117" i="4" s="1"/>
  <c r="D8760" i="4" a="1"/>
  <c r="D8760" i="4" s="1"/>
  <c r="E1855" i="4" a="1"/>
  <c r="E1855" i="4" s="1"/>
  <c r="D8210" i="4" a="1"/>
  <c r="D8210" i="4" s="1"/>
  <c r="D8785" i="4" a="1"/>
  <c r="D8785" i="4" s="1"/>
  <c r="D8377" i="4" a="1"/>
  <c r="D8377" i="4" s="1"/>
  <c r="C7581" i="4" a="1"/>
  <c r="C7581" i="4" s="1"/>
  <c r="D6450" i="4" a="1"/>
  <c r="D6450" i="4" s="1"/>
  <c r="E7194" i="4" a="1"/>
  <c r="E7194" i="4" s="1"/>
  <c r="E6824" i="4" a="1"/>
  <c r="E6824" i="4" s="1"/>
  <c r="E7573" i="4" a="1"/>
  <c r="E7573" i="4" s="1"/>
  <c r="C2920" i="4" a="1"/>
  <c r="C2920" i="4" s="1"/>
  <c r="D7561" i="4" a="1"/>
  <c r="D7561" i="4" s="1"/>
  <c r="D6936" i="4" a="1"/>
  <c r="D6936" i="4" s="1"/>
  <c r="D4593" i="4" a="1"/>
  <c r="D4593" i="4" s="1"/>
  <c r="D5346" i="4" a="1"/>
  <c r="D5346" i="4" s="1"/>
  <c r="C2124" i="4" a="1"/>
  <c r="C2124" i="4" s="1"/>
  <c r="D6679" i="4" a="1"/>
  <c r="D6679" i="4" s="1"/>
  <c r="E892" i="4" a="1"/>
  <c r="E892" i="4" s="1"/>
  <c r="E9992" i="4" a="1"/>
  <c r="E9992" i="4" s="1"/>
  <c r="D5932" i="4" a="1"/>
  <c r="D5932" i="4" s="1"/>
  <c r="E2306" i="4" a="1"/>
  <c r="E2306" i="4" s="1"/>
  <c r="D1726" i="4" a="1"/>
  <c r="D1726" i="4" s="1"/>
  <c r="E2449" i="4" a="1"/>
  <c r="E2449" i="4" s="1"/>
  <c r="D6242" i="4" a="1"/>
  <c r="D6242" i="4" s="1"/>
  <c r="D4564" i="4" a="1"/>
  <c r="D4564" i="4" s="1"/>
  <c r="C8300" i="4" a="1"/>
  <c r="C8300" i="4" s="1"/>
  <c r="D4429" i="4" a="1"/>
  <c r="D4429" i="4" s="1"/>
  <c r="C1098" i="4" a="1"/>
  <c r="C1098" i="4" s="1"/>
  <c r="D8426" i="4" a="1"/>
  <c r="D8426" i="4" s="1"/>
  <c r="D9407" i="4" a="1"/>
  <c r="D9407" i="4" s="1"/>
  <c r="D1029" i="4" a="1"/>
  <c r="D1029" i="4" s="1"/>
  <c r="D7516" i="4" a="1"/>
  <c r="D7516" i="4" s="1"/>
  <c r="D7734" i="4" a="1"/>
  <c r="D7734" i="4" s="1"/>
  <c r="D3714" i="4" a="1"/>
  <c r="D3714" i="4" s="1"/>
  <c r="D5064" i="4" a="1"/>
  <c r="D5064" i="4" s="1"/>
  <c r="D6671" i="4" a="1"/>
  <c r="D6671" i="4" s="1"/>
  <c r="C4124" i="4" a="1"/>
  <c r="C4124" i="4" s="1"/>
  <c r="E407" i="4" a="1"/>
  <c r="E407" i="4" s="1"/>
  <c r="C4789" i="4" a="1"/>
  <c r="C4789" i="4" s="1"/>
  <c r="C1433" i="4" a="1"/>
  <c r="C1433" i="4" s="1"/>
  <c r="D2988" i="4" a="1"/>
  <c r="D2988" i="4" s="1"/>
  <c r="D1673" i="4" a="1"/>
  <c r="D1673" i="4" s="1"/>
  <c r="D3055" i="4" a="1"/>
  <c r="D3055" i="4" s="1"/>
  <c r="C1686" i="4" a="1"/>
  <c r="C1686" i="4" s="1"/>
  <c r="C9961" i="4" a="1"/>
  <c r="C9961" i="4" s="1"/>
  <c r="E2027" i="4" a="1"/>
  <c r="E2027" i="4" s="1"/>
  <c r="D4448" i="4" a="1"/>
  <c r="D4448" i="4" s="1"/>
  <c r="C7430" i="4" a="1"/>
  <c r="C7430" i="4" s="1"/>
  <c r="E563" i="4" a="1"/>
  <c r="E563" i="4" s="1"/>
  <c r="E6914" i="4" a="1"/>
  <c r="E6914" i="4" s="1"/>
  <c r="C8888" i="4" a="1"/>
  <c r="C8888" i="4" s="1"/>
  <c r="C2669" i="4" a="1"/>
  <c r="C2669" i="4" s="1"/>
  <c r="E5147" i="4" a="1"/>
  <c r="E5147" i="4" s="1"/>
  <c r="E8569" i="4" a="1"/>
  <c r="E8569" i="4" s="1"/>
  <c r="D4252" i="4" a="1"/>
  <c r="D4252" i="4" s="1"/>
  <c r="E2698" i="4" a="1"/>
  <c r="E2698" i="4" s="1"/>
  <c r="C9807" i="4" a="1"/>
  <c r="C9807" i="4" s="1"/>
  <c r="D4601" i="4" a="1"/>
  <c r="D4601" i="4" s="1"/>
  <c r="D1272" i="4" a="1"/>
  <c r="D1272" i="4" s="1"/>
  <c r="D851" i="4" a="1"/>
  <c r="D851" i="4" s="1"/>
  <c r="E2314" i="4" a="1"/>
  <c r="E2314" i="4" s="1"/>
  <c r="C9226" i="4" a="1"/>
  <c r="C9226" i="4" s="1"/>
  <c r="D646" i="4" a="1"/>
  <c r="D646" i="4" s="1"/>
  <c r="C748" i="4" a="1"/>
  <c r="C748" i="4" s="1"/>
  <c r="C3196" i="4" a="1"/>
  <c r="C3196" i="4" s="1"/>
  <c r="D5002" i="4" a="1"/>
  <c r="D5002" i="4" s="1"/>
  <c r="C4462" i="4" a="1"/>
  <c r="C4462" i="4" s="1"/>
  <c r="D2499" i="4" a="1"/>
  <c r="D2499" i="4" s="1"/>
  <c r="D3194" i="4" a="1"/>
  <c r="D3194" i="4" s="1"/>
  <c r="E4009" i="4" a="1"/>
  <c r="E4009" i="4" s="1"/>
  <c r="D1912" i="4" a="1"/>
  <c r="D1912" i="4" s="1"/>
  <c r="C6736" i="4" a="1"/>
  <c r="C6736" i="4" s="1"/>
  <c r="C8656" i="4" a="1"/>
  <c r="C8656" i="4" s="1"/>
  <c r="E1206" i="4" a="1"/>
  <c r="E1206" i="4" s="1"/>
  <c r="C5032" i="4" a="1"/>
  <c r="C5032" i="4" s="1"/>
  <c r="E4164" i="4" a="1"/>
  <c r="E4164" i="4" s="1"/>
  <c r="E2859" i="4" a="1"/>
  <c r="E2859" i="4" s="1"/>
  <c r="C7890" i="4" a="1"/>
  <c r="C7890" i="4" s="1"/>
  <c r="D5620" i="4" a="1"/>
  <c r="D5620" i="4" s="1"/>
  <c r="C4799" i="4" a="1"/>
  <c r="C4799" i="4" s="1"/>
  <c r="D4218" i="4" a="1"/>
  <c r="D4218" i="4" s="1"/>
  <c r="D2822" i="4" a="1"/>
  <c r="D2822" i="4" s="1"/>
  <c r="D1762" i="4" a="1"/>
  <c r="D1762" i="4" s="1"/>
  <c r="C5373" i="4" a="1"/>
  <c r="C5373" i="4" s="1"/>
  <c r="E4088" i="4" a="1"/>
  <c r="E4088" i="4" s="1"/>
  <c r="C5731" i="4" a="1"/>
  <c r="C5731" i="4" s="1"/>
  <c r="D4021" i="4" a="1"/>
  <c r="D4021" i="4" s="1"/>
  <c r="C7119" i="4" a="1"/>
  <c r="C7119" i="4" s="1"/>
  <c r="E2741" i="4" a="1"/>
  <c r="E2741" i="4" s="1"/>
  <c r="D6932" i="4" a="1"/>
  <c r="D6932" i="4" s="1"/>
  <c r="C6228" i="4" a="1"/>
  <c r="C6228" i="4" s="1"/>
  <c r="E3370" i="4" a="1"/>
  <c r="E3370" i="4" s="1"/>
  <c r="D5350" i="4" a="1"/>
  <c r="D5350" i="4" s="1"/>
  <c r="E2076" i="4" a="1"/>
  <c r="E2076" i="4" s="1"/>
  <c r="E5560" i="4" a="1"/>
  <c r="E5560" i="4" s="1"/>
  <c r="C4438" i="4" a="1"/>
  <c r="C4438" i="4" s="1"/>
  <c r="E7107" i="4" a="1"/>
  <c r="E7107" i="4" s="1"/>
  <c r="C7150" i="4" a="1"/>
  <c r="C7150" i="4" s="1"/>
  <c r="E8037" i="4" a="1"/>
  <c r="E8037" i="4" s="1"/>
  <c r="C9100" i="4" a="1"/>
  <c r="C9100" i="4" s="1"/>
  <c r="E4673" i="4" a="1"/>
  <c r="E4673" i="4" s="1"/>
  <c r="D4925" i="4" a="1"/>
  <c r="D4925" i="4" s="1"/>
  <c r="C6045" i="4" a="1"/>
  <c r="C6045" i="4" s="1"/>
  <c r="D9091" i="4" a="1"/>
  <c r="D9091" i="4" s="1"/>
  <c r="C464" i="4" a="1"/>
  <c r="C464" i="4" s="1"/>
  <c r="D3827" i="4" a="1"/>
  <c r="D3827" i="4" s="1"/>
  <c r="D1035" i="4" a="1"/>
  <c r="D1035" i="4" s="1"/>
  <c r="C6856" i="4" a="1"/>
  <c r="C6856" i="4" s="1"/>
  <c r="E6230" i="4" a="1"/>
  <c r="E6230" i="4" s="1"/>
  <c r="D6887" i="4" a="1"/>
  <c r="D6887" i="4" s="1"/>
  <c r="C3907" i="4" a="1"/>
  <c r="C3907" i="4" s="1"/>
  <c r="C6841" i="4" a="1"/>
  <c r="C6841" i="4" s="1"/>
  <c r="D2837" i="4" a="1"/>
  <c r="D2837" i="4" s="1"/>
  <c r="E5995" i="4" a="1"/>
  <c r="E5995" i="4" s="1"/>
  <c r="E6935" i="4" a="1"/>
  <c r="E6935" i="4" s="1"/>
  <c r="E4865" i="4" a="1"/>
  <c r="E4865" i="4" s="1"/>
  <c r="C6368" i="4" a="1"/>
  <c r="C6368" i="4" s="1"/>
  <c r="C5186" i="4" a="1"/>
  <c r="C5186" i="4" s="1"/>
  <c r="D7122" i="4" a="1"/>
  <c r="D7122" i="4" s="1"/>
  <c r="D6199" i="4" a="1"/>
  <c r="D6199" i="4" s="1"/>
  <c r="E6517" i="4" a="1"/>
  <c r="E6517" i="4" s="1"/>
  <c r="E3633" i="4" a="1"/>
  <c r="E3633" i="4" s="1"/>
  <c r="E446" i="4" a="1"/>
  <c r="E446" i="4" s="1"/>
  <c r="D1707" i="4" a="1"/>
  <c r="D1707" i="4" s="1"/>
  <c r="D3767" i="4" a="1"/>
  <c r="D3767" i="4" s="1"/>
  <c r="E8214" i="4" a="1"/>
  <c r="E8214" i="4" s="1"/>
  <c r="D3948" i="4" a="1"/>
  <c r="D3948" i="4" s="1"/>
  <c r="C6663" i="4" a="1"/>
  <c r="C6663" i="4" s="1"/>
  <c r="E8710" i="4" a="1"/>
  <c r="E8710" i="4" s="1"/>
  <c r="C3426" i="4" a="1"/>
  <c r="C3426" i="4" s="1"/>
  <c r="C2194" i="4" a="1"/>
  <c r="C2194" i="4" s="1"/>
  <c r="C4644" i="4" a="1"/>
  <c r="C4644" i="4" s="1"/>
  <c r="D9971" i="4" a="1"/>
  <c r="D9971" i="4" s="1"/>
  <c r="C7232" i="4" a="1"/>
  <c r="C7232" i="4" s="1"/>
  <c r="C8437" i="4" a="1"/>
  <c r="C8437" i="4" s="1"/>
  <c r="D9873" i="4" a="1"/>
  <c r="D9873" i="4" s="1"/>
  <c r="E4188" i="4" a="1"/>
  <c r="E4188" i="4" s="1"/>
  <c r="D1376" i="4" a="1"/>
  <c r="D1376" i="4" s="1"/>
  <c r="C1632" i="4" a="1"/>
  <c r="C1632" i="4" s="1"/>
  <c r="D5409" i="4" a="1"/>
  <c r="D5409" i="4" s="1"/>
  <c r="D4757" i="4" a="1"/>
  <c r="D4757" i="4" s="1"/>
  <c r="D5034" i="4" a="1"/>
  <c r="D5034" i="4" s="1"/>
  <c r="E2626" i="4" a="1"/>
  <c r="E2626" i="4" s="1"/>
  <c r="C4955" i="4" a="1"/>
  <c r="C4955" i="4" s="1"/>
  <c r="D4937" i="4" a="1"/>
  <c r="D4937" i="4" s="1"/>
  <c r="D2420" i="4" a="1"/>
  <c r="D2420" i="4" s="1"/>
  <c r="C1177" i="4" a="1"/>
  <c r="C1177" i="4" s="1"/>
  <c r="C4997" i="4" a="1"/>
  <c r="C4997" i="4" s="1"/>
  <c r="D9493" i="4" a="1"/>
  <c r="D9493" i="4" s="1"/>
  <c r="E5944" i="4" a="1"/>
  <c r="E5944" i="4" s="1"/>
  <c r="E8924" i="4" a="1"/>
  <c r="E8924" i="4" s="1"/>
  <c r="E7479" i="4" a="1"/>
  <c r="E7479" i="4" s="1"/>
  <c r="C4048" i="4" a="1"/>
  <c r="C4048" i="4" s="1"/>
  <c r="D533" i="4" a="1"/>
  <c r="D533" i="4" s="1"/>
  <c r="D9563" i="4" a="1"/>
  <c r="D9563" i="4" s="1"/>
  <c r="E3431" i="4" a="1"/>
  <c r="E3431" i="4" s="1"/>
  <c r="E7257" i="4" a="1"/>
  <c r="E7257" i="4" s="1"/>
  <c r="E7338" i="4" a="1"/>
  <c r="E7338" i="4" s="1"/>
  <c r="C6088" i="4" a="1"/>
  <c r="C6088" i="4" s="1"/>
  <c r="E5691" i="4" a="1"/>
  <c r="E5691" i="4" s="1"/>
  <c r="C7769" i="4" a="1"/>
  <c r="C7769" i="4" s="1"/>
  <c r="D546" i="4" a="1"/>
  <c r="D546" i="4" s="1"/>
  <c r="E6537" i="4" a="1"/>
  <c r="E6537" i="4" s="1"/>
  <c r="C4352" i="4" a="1"/>
  <c r="C4352" i="4" s="1"/>
  <c r="C4537" i="4" a="1"/>
  <c r="C4537" i="4" s="1"/>
  <c r="C993" i="4" a="1"/>
  <c r="C993" i="4" s="1"/>
  <c r="C1983" i="4" a="1"/>
  <c r="C1983" i="4" s="1"/>
  <c r="C5154" i="4" a="1"/>
  <c r="C5154" i="4" s="1"/>
  <c r="E9221" i="4" a="1"/>
  <c r="E9221" i="4" s="1"/>
  <c r="E3013" i="4" a="1"/>
  <c r="E3013" i="4" s="1"/>
  <c r="E8012" i="4" a="1"/>
  <c r="E8012" i="4" s="1"/>
  <c r="C8139" i="4" a="1"/>
  <c r="C8139" i="4" s="1"/>
  <c r="E6567" i="4" a="1"/>
  <c r="E6567" i="4" s="1"/>
  <c r="E1157" i="4" a="1"/>
  <c r="E1157" i="4" s="1"/>
  <c r="D6898" i="4" a="1"/>
  <c r="D6898" i="4" s="1"/>
  <c r="D4232" i="4" a="1"/>
  <c r="D4232" i="4" s="1"/>
  <c r="E5146" i="4" a="1"/>
  <c r="E5146" i="4" s="1"/>
  <c r="E1132" i="4" a="1"/>
  <c r="E1132" i="4" s="1"/>
  <c r="C4126" i="4" a="1"/>
  <c r="C4126" i="4" s="1"/>
  <c r="E4161" i="4" a="1"/>
  <c r="E4161" i="4" s="1"/>
  <c r="C2919" i="4" a="1"/>
  <c r="C2919" i="4" s="1"/>
  <c r="D4473" i="4" a="1"/>
  <c r="D4473" i="4" s="1"/>
  <c r="D8503" i="4" a="1"/>
  <c r="D8503" i="4" s="1"/>
  <c r="C4699" i="4" a="1"/>
  <c r="C4699" i="4" s="1"/>
  <c r="D6441" i="4" a="1"/>
  <c r="D6441" i="4" s="1"/>
  <c r="C8342" i="4" a="1"/>
  <c r="C8342" i="4" s="1"/>
  <c r="C9114" i="4" a="1"/>
  <c r="C9114" i="4" s="1"/>
  <c r="E2334" i="4" a="1"/>
  <c r="E2334" i="4" s="1"/>
  <c r="D2835" i="4" a="1"/>
  <c r="D2835" i="4" s="1"/>
  <c r="C4185" i="4" a="1"/>
  <c r="C4185" i="4" s="1"/>
  <c r="E5346" i="4" a="1"/>
  <c r="E5346" i="4" s="1"/>
  <c r="E3138" i="4" a="1"/>
  <c r="E3138" i="4" s="1"/>
  <c r="C2417" i="4" a="1"/>
  <c r="C2417" i="4" s="1"/>
  <c r="D9788" i="4" a="1"/>
  <c r="D9788" i="4" s="1"/>
  <c r="D2030" i="4" a="1"/>
  <c r="D2030" i="4" s="1"/>
  <c r="E3615" i="4" a="1"/>
  <c r="E3615" i="4" s="1"/>
  <c r="E8271" i="4" a="1"/>
  <c r="E8271" i="4" s="1"/>
  <c r="D406" i="4" a="1"/>
  <c r="D406" i="4" s="1"/>
  <c r="D1112" i="4" a="1"/>
  <c r="D1112" i="4" s="1"/>
  <c r="C9690" i="4" a="1"/>
  <c r="C9690" i="4" s="1"/>
  <c r="E8560" i="4" a="1"/>
  <c r="E8560" i="4" s="1"/>
  <c r="C9510" i="4" a="1"/>
  <c r="C9510" i="4" s="1"/>
  <c r="D6705" i="4" a="1"/>
  <c r="D6705" i="4" s="1"/>
  <c r="E1027" i="4" a="1"/>
  <c r="E1027" i="4" s="1"/>
  <c r="D1732" i="4" a="1"/>
  <c r="D1732" i="4" s="1"/>
  <c r="C5345" i="4" a="1"/>
  <c r="C5345" i="4" s="1"/>
  <c r="E2588" i="4" a="1"/>
  <c r="E2588" i="4" s="1"/>
  <c r="D5822" i="4" a="1"/>
  <c r="D5822" i="4" s="1"/>
  <c r="C4625" i="4" a="1"/>
  <c r="C4625" i="4" s="1"/>
  <c r="D5545" i="4" a="1"/>
  <c r="D5545" i="4" s="1"/>
  <c r="D8424" i="4" a="1"/>
  <c r="D8424" i="4" s="1"/>
  <c r="D4440" i="4" a="1"/>
  <c r="D4440" i="4" s="1"/>
  <c r="D3548" i="4" a="1"/>
  <c r="D3548" i="4" s="1"/>
  <c r="D5643" i="4" a="1"/>
  <c r="D5643" i="4" s="1"/>
  <c r="D6493" i="4" a="1"/>
  <c r="D6493" i="4" s="1"/>
  <c r="D1992" i="4" a="1"/>
  <c r="D1992" i="4" s="1"/>
  <c r="E1252" i="4" a="1"/>
  <c r="E1252" i="4" s="1"/>
  <c r="C9660" i="4" a="1"/>
  <c r="C9660" i="4" s="1"/>
  <c r="E7111" i="4" a="1"/>
  <c r="E7111" i="4" s="1"/>
  <c r="C9105" i="4" a="1"/>
  <c r="C9105" i="4" s="1"/>
  <c r="C2939" i="4" a="1"/>
  <c r="C2939" i="4" s="1"/>
  <c r="C6608" i="4" a="1"/>
  <c r="C6608" i="4" s="1"/>
  <c r="D1088" i="4" a="1"/>
  <c r="D1088" i="4" s="1"/>
  <c r="C8578" i="4" a="1"/>
  <c r="C8578" i="4" s="1"/>
  <c r="D3062" i="4" a="1"/>
  <c r="D3062" i="4" s="1"/>
  <c r="D1516" i="4" a="1"/>
  <c r="D1516" i="4" s="1"/>
  <c r="D4949" i="4" a="1"/>
  <c r="D4949" i="4" s="1"/>
  <c r="C1306" i="4" a="1"/>
  <c r="C1306" i="4" s="1"/>
  <c r="D8227" i="4" a="1"/>
  <c r="D8227" i="4" s="1"/>
  <c r="E4899" i="4" a="1"/>
  <c r="E4899" i="4" s="1"/>
  <c r="D8962" i="4" a="1"/>
  <c r="D8962" i="4" s="1"/>
  <c r="D3426" i="4" a="1"/>
  <c r="D3426" i="4" s="1"/>
  <c r="E4008" i="4" a="1"/>
  <c r="E4008" i="4" s="1"/>
  <c r="E1582" i="4" a="1"/>
  <c r="E1582" i="4" s="1"/>
  <c r="E2517" i="4" a="1"/>
  <c r="E2517" i="4" s="1"/>
  <c r="E2150" i="4" a="1"/>
  <c r="E2150" i="4" s="1"/>
  <c r="D3747" i="4" a="1"/>
  <c r="D3747" i="4" s="1"/>
  <c r="E1887" i="4" a="1"/>
  <c r="E1887" i="4" s="1"/>
  <c r="C7554" i="4" a="1"/>
  <c r="C7554" i="4" s="1"/>
  <c r="C3846" i="4" a="1"/>
  <c r="C3846" i="4" s="1"/>
  <c r="E1639" i="4" a="1"/>
  <c r="E1639" i="4" s="1"/>
  <c r="E8337" i="4" a="1"/>
  <c r="E8337" i="4" s="1"/>
  <c r="C3844" i="4" a="1"/>
  <c r="C3844" i="4" s="1"/>
  <c r="D2247" i="4" a="1"/>
  <c r="D2247" i="4" s="1"/>
  <c r="D4172" i="4" a="1"/>
  <c r="D4172" i="4" s="1"/>
  <c r="E6189" i="4" a="1"/>
  <c r="E6189" i="4" s="1"/>
  <c r="D2314" i="4" a="1"/>
  <c r="D2314" i="4" s="1"/>
  <c r="C4621" i="4" a="1"/>
  <c r="C4621" i="4" s="1"/>
  <c r="C8125" i="4" a="1"/>
  <c r="C8125" i="4" s="1"/>
  <c r="E8543" i="4" a="1"/>
  <c r="E8543" i="4" s="1"/>
  <c r="C8668" i="4" a="1"/>
  <c r="C8668" i="4" s="1"/>
  <c r="E796" i="4" a="1"/>
  <c r="E796" i="4" s="1"/>
  <c r="C9967" i="4" a="1"/>
  <c r="C9967" i="4" s="1"/>
  <c r="E2350" i="4" a="1"/>
  <c r="E2350" i="4" s="1"/>
  <c r="E2711" i="4" a="1"/>
  <c r="E2711" i="4" s="1"/>
  <c r="E3794" i="4" a="1"/>
  <c r="E3794" i="4" s="1"/>
  <c r="E8632" i="4" a="1"/>
  <c r="E8632" i="4" s="1"/>
  <c r="C880" i="4" a="1"/>
  <c r="C880" i="4" s="1"/>
  <c r="D7620" i="4" a="1"/>
  <c r="D7620" i="4" s="1"/>
  <c r="E3015" i="4" a="1"/>
  <c r="E3015" i="4" s="1"/>
  <c r="E1196" i="4" a="1"/>
  <c r="E1196" i="4" s="1"/>
  <c r="D1559" i="4" a="1"/>
  <c r="D1559" i="4" s="1"/>
  <c r="E8502" i="4" a="1"/>
  <c r="E8502" i="4" s="1"/>
  <c r="D2597" i="4" a="1"/>
  <c r="D2597" i="4" s="1"/>
  <c r="E2477" i="4" a="1"/>
  <c r="E2477" i="4" s="1"/>
  <c r="E5792" i="4" a="1"/>
  <c r="E5792" i="4" s="1"/>
  <c r="D2414" i="4" a="1"/>
  <c r="D2414" i="4" s="1"/>
  <c r="C4800" i="4" a="1"/>
  <c r="C4800" i="4" s="1"/>
  <c r="E2473" i="4" a="1"/>
  <c r="E2473" i="4" s="1"/>
  <c r="E9277" i="4" a="1"/>
  <c r="E9277" i="4" s="1"/>
  <c r="E4291" i="4" a="1"/>
  <c r="E4291" i="4" s="1"/>
  <c r="C5505" i="4" a="1"/>
  <c r="C5505" i="4" s="1"/>
  <c r="C690" i="4" a="1"/>
  <c r="C690" i="4" s="1"/>
  <c r="C6601" i="4" a="1"/>
  <c r="C6601" i="4" s="1"/>
  <c r="D8825" i="4" a="1"/>
  <c r="D8825" i="4" s="1"/>
  <c r="D3340" i="4" a="1"/>
  <c r="D3340" i="4" s="1"/>
  <c r="E4578" i="4" a="1"/>
  <c r="E4578" i="4" s="1"/>
  <c r="D5945" i="4" a="1"/>
  <c r="D5945" i="4" s="1"/>
  <c r="C3944" i="4" a="1"/>
  <c r="C3944" i="4" s="1"/>
  <c r="E5882" i="4" a="1"/>
  <c r="E5882" i="4" s="1"/>
  <c r="C6003" i="4" a="1"/>
  <c r="C6003" i="4" s="1"/>
  <c r="E8720" i="4" a="1"/>
  <c r="E8720" i="4" s="1"/>
  <c r="D8423" i="4" a="1"/>
  <c r="D8423" i="4" s="1"/>
  <c r="E2136" i="4" a="1"/>
  <c r="E2136" i="4" s="1"/>
  <c r="E3315" i="4" a="1"/>
  <c r="E3315" i="4" s="1"/>
  <c r="C5835" i="4" a="1"/>
  <c r="C5835" i="4" s="1"/>
  <c r="E602" i="4" a="1"/>
  <c r="E602" i="4" s="1"/>
  <c r="C8255" i="4" a="1"/>
  <c r="C8255" i="4" s="1"/>
  <c r="C3195" i="4" a="1"/>
  <c r="C3195" i="4" s="1"/>
  <c r="C4328" i="4" a="1"/>
  <c r="C4328" i="4" s="1"/>
  <c r="D7042" i="4" a="1"/>
  <c r="D7042" i="4" s="1"/>
  <c r="D2186" i="4" a="1"/>
  <c r="D2186" i="4" s="1"/>
  <c r="C567" i="4" a="1"/>
  <c r="C567" i="4" s="1"/>
  <c r="C8509" i="4" a="1"/>
  <c r="C8509" i="4" s="1"/>
  <c r="D6083" i="4" a="1"/>
  <c r="D6083" i="4" s="1"/>
  <c r="C3380" i="4" a="1"/>
  <c r="C3380" i="4" s="1"/>
  <c r="C8100" i="4" a="1"/>
  <c r="C8100" i="4" s="1"/>
  <c r="E718" i="4" a="1"/>
  <c r="E718" i="4" s="1"/>
  <c r="D9131" i="4" a="1"/>
  <c r="D9131" i="4" s="1"/>
  <c r="E1832" i="4" a="1"/>
  <c r="E1832" i="4" s="1"/>
  <c r="E1782" i="4" a="1"/>
  <c r="E1782" i="4" s="1"/>
  <c r="E4225" i="4" a="1"/>
  <c r="E4225" i="4" s="1"/>
  <c r="C2423" i="4" a="1"/>
  <c r="C2423" i="4" s="1"/>
  <c r="D5499" i="4" a="1"/>
  <c r="D5499" i="4" s="1"/>
  <c r="C5873" i="4" a="1"/>
  <c r="C5873" i="4" s="1"/>
  <c r="C8975" i="4" a="1"/>
  <c r="C8975" i="4" s="1"/>
  <c r="E9377" i="4" a="1"/>
  <c r="E9377" i="4" s="1"/>
  <c r="C4988" i="4" a="1"/>
  <c r="C4988" i="4" s="1"/>
  <c r="D6824" i="4" a="1"/>
  <c r="D6824" i="4" s="1"/>
  <c r="D5444" i="4" a="1"/>
  <c r="D5444" i="4" s="1"/>
  <c r="D8541" i="4" a="1"/>
  <c r="D8541" i="4" s="1"/>
  <c r="D6326" i="4" a="1"/>
  <c r="D6326" i="4" s="1"/>
  <c r="D5869" i="4" a="1"/>
  <c r="D5869" i="4" s="1"/>
  <c r="C5247" i="4" a="1"/>
  <c r="C5247" i="4" s="1"/>
  <c r="E1333" i="4" a="1"/>
  <c r="E1333" i="4" s="1"/>
  <c r="E1542" i="4" a="1"/>
  <c r="E1542" i="4" s="1"/>
  <c r="C3395" i="4" a="1"/>
  <c r="C3395" i="4" s="1"/>
  <c r="C8972" i="4" a="1"/>
  <c r="C8972" i="4" s="1"/>
  <c r="D2814" i="4" a="1"/>
  <c r="D2814" i="4" s="1"/>
  <c r="E3635" i="4" a="1"/>
  <c r="E3635" i="4" s="1"/>
  <c r="E4047" i="4" a="1"/>
  <c r="E4047" i="4" s="1"/>
  <c r="D1134" i="4" a="1"/>
  <c r="D1134" i="4" s="1"/>
  <c r="C3983" i="4" a="1"/>
  <c r="C3983" i="4" s="1"/>
  <c r="C8467" i="4" a="1"/>
  <c r="C8467" i="4" s="1"/>
  <c r="C1418" i="4" a="1"/>
  <c r="C1418" i="4" s="1"/>
  <c r="C925" i="4" a="1"/>
  <c r="C925" i="4" s="1"/>
  <c r="D2845" i="4" a="1"/>
  <c r="D2845" i="4" s="1"/>
  <c r="D1477" i="4" a="1"/>
  <c r="D1477" i="4" s="1"/>
  <c r="C8588" i="4" a="1"/>
  <c r="C8588" i="4" s="1"/>
  <c r="D4557" i="4" a="1"/>
  <c r="D4557" i="4" s="1"/>
  <c r="D951" i="4" a="1"/>
  <c r="D951" i="4" s="1"/>
  <c r="C5179" i="4" a="1"/>
  <c r="C5179" i="4" s="1"/>
  <c r="E2710" i="4" a="1"/>
  <c r="E2710" i="4" s="1"/>
  <c r="C2586" i="4" a="1"/>
  <c r="C2586" i="4" s="1"/>
  <c r="C4601" i="4" a="1"/>
  <c r="C4601" i="4" s="1"/>
  <c r="C7758" i="4" a="1"/>
  <c r="C7758" i="4" s="1"/>
  <c r="C3963" i="4" a="1"/>
  <c r="C3963" i="4" s="1"/>
  <c r="C4969" i="4" a="1"/>
  <c r="C4969" i="4" s="1"/>
  <c r="C7477" i="4" a="1"/>
  <c r="C7477" i="4" s="1"/>
  <c r="C392" i="4" a="1"/>
  <c r="C392" i="4" s="1"/>
  <c r="D467" i="4" a="1"/>
  <c r="D467" i="4" s="1"/>
  <c r="E4901" i="4" a="1"/>
  <c r="E4901" i="4" s="1"/>
  <c r="E7305" i="4" a="1"/>
  <c r="E7305" i="4" s="1"/>
  <c r="C2517" i="4" a="1"/>
  <c r="C2517" i="4" s="1"/>
  <c r="C8224" i="4" a="1"/>
  <c r="C8224" i="4" s="1"/>
  <c r="E1034" i="4" a="1"/>
  <c r="E1034" i="4" s="1"/>
  <c r="D2050" i="4" a="1"/>
  <c r="D2050" i="4" s="1"/>
  <c r="C3599" i="4" a="1"/>
  <c r="C3599" i="4" s="1"/>
  <c r="E1310" i="4" a="1"/>
  <c r="E1310" i="4" s="1"/>
  <c r="C6001" i="4" a="1"/>
  <c r="C6001" i="4" s="1"/>
  <c r="E8177" i="4" a="1"/>
  <c r="E8177" i="4" s="1"/>
  <c r="E1950" i="4" a="1"/>
  <c r="E1950" i="4" s="1"/>
  <c r="C5972" i="4" a="1"/>
  <c r="C5972" i="4" s="1"/>
  <c r="D4704" i="4" a="1"/>
  <c r="D4704" i="4" s="1"/>
  <c r="E9367" i="4" a="1"/>
  <c r="E9367" i="4" s="1"/>
  <c r="E7785" i="4" a="1"/>
  <c r="E7785" i="4" s="1"/>
  <c r="D1932" i="4" a="1"/>
  <c r="D1932" i="4" s="1"/>
  <c r="D5778" i="4" a="1"/>
  <c r="D5778" i="4" s="1"/>
  <c r="C7035" i="4" a="1"/>
  <c r="C7035" i="4" s="1"/>
  <c r="C5512" i="4" a="1"/>
  <c r="C5512" i="4" s="1"/>
  <c r="E6237" i="4" a="1"/>
  <c r="E6237" i="4" s="1"/>
  <c r="D5680" i="4" a="1"/>
  <c r="D5680" i="4" s="1"/>
  <c r="C1388" i="4" a="1"/>
  <c r="C1388" i="4" s="1"/>
  <c r="C6109" i="4" a="1"/>
  <c r="C6109" i="4" s="1"/>
  <c r="C8296" i="4" a="1"/>
  <c r="C8296" i="4" s="1"/>
  <c r="E9527" i="4" a="1"/>
  <c r="E9527" i="4" s="1"/>
  <c r="C6800" i="4" a="1"/>
  <c r="C6800" i="4" s="1"/>
  <c r="D3997" i="4" a="1"/>
  <c r="D3997" i="4" s="1"/>
  <c r="E8615" i="4" a="1"/>
  <c r="E8615" i="4" s="1"/>
  <c r="E6723" i="4" a="1"/>
  <c r="E6723" i="4" s="1"/>
  <c r="D4791" i="4" a="1"/>
  <c r="D4791" i="4" s="1"/>
  <c r="C2439" i="4" a="1"/>
  <c r="C2439" i="4" s="1"/>
  <c r="E5041" i="4" a="1"/>
  <c r="E5041" i="4" s="1"/>
  <c r="C2416" i="4" a="1"/>
  <c r="C2416" i="4" s="1"/>
  <c r="D9078" i="4" a="1"/>
  <c r="D9078" i="4" s="1"/>
  <c r="D8537" i="4" a="1"/>
  <c r="D8537" i="4" s="1"/>
  <c r="D882" i="4" a="1"/>
  <c r="D882" i="4" s="1"/>
  <c r="C7095" i="4" a="1"/>
  <c r="C7095" i="4" s="1"/>
  <c r="D1090" i="4" a="1"/>
  <c r="D1090" i="4" s="1"/>
  <c r="E4568" i="4" a="1"/>
  <c r="E4568" i="4" s="1"/>
  <c r="C7447" i="4" a="1"/>
  <c r="C7447" i="4" s="1"/>
  <c r="C2321" i="4" a="1"/>
  <c r="C2321" i="4" s="1"/>
  <c r="D429" i="4" a="1"/>
  <c r="D429" i="4" s="1"/>
  <c r="D6874" i="4" a="1"/>
  <c r="D6874" i="4" s="1"/>
  <c r="E8229" i="4" a="1"/>
  <c r="E8229" i="4" s="1"/>
  <c r="E7533" i="4" a="1"/>
  <c r="E7533" i="4" s="1"/>
  <c r="E1545" i="4" a="1"/>
  <c r="E1545" i="4" s="1"/>
  <c r="C7327" i="4" a="1"/>
  <c r="C7327" i="4" s="1"/>
  <c r="D4497" i="4" a="1"/>
  <c r="D4497" i="4" s="1"/>
  <c r="C7680" i="4" a="1"/>
  <c r="C7680" i="4" s="1"/>
  <c r="D1752" i="4" a="1"/>
  <c r="D1752" i="4" s="1"/>
  <c r="D1319" i="4" a="1"/>
  <c r="D1319" i="4" s="1"/>
  <c r="C9066" i="4" a="1"/>
  <c r="C9066" i="4" s="1"/>
  <c r="C1258" i="4" a="1"/>
  <c r="C1258" i="4" s="1"/>
  <c r="C1578" i="4" a="1"/>
  <c r="C1578" i="4" s="1"/>
  <c r="E9903" i="4" a="1"/>
  <c r="E9903" i="4" s="1"/>
  <c r="E6911" i="4" a="1"/>
  <c r="E6911" i="4" s="1"/>
  <c r="D1783" i="4" a="1"/>
  <c r="D1783" i="4" s="1"/>
  <c r="D1494" i="4" a="1"/>
  <c r="D1494" i="4" s="1"/>
  <c r="D3857" i="4" a="1"/>
  <c r="D3857" i="4" s="1"/>
  <c r="E4465" i="4" a="1"/>
  <c r="E4465" i="4" s="1"/>
  <c r="C2447" i="4" a="1"/>
  <c r="C2447" i="4" s="1"/>
  <c r="C2230" i="4" a="1"/>
  <c r="C2230" i="4" s="1"/>
  <c r="C7725" i="4" a="1"/>
  <c r="C7725" i="4" s="1"/>
  <c r="D5504" i="4" a="1"/>
  <c r="D5504" i="4" s="1"/>
  <c r="C796" i="4" a="1"/>
  <c r="C796" i="4" s="1"/>
  <c r="C9613" i="4" a="1"/>
  <c r="C9613" i="4" s="1"/>
  <c r="C9780" i="4" a="1"/>
  <c r="C9780" i="4" s="1"/>
  <c r="E975" i="4" a="1"/>
  <c r="E975" i="4" s="1"/>
  <c r="C2335" i="4" a="1"/>
  <c r="C2335" i="4" s="1"/>
  <c r="D7531" i="4" a="1"/>
  <c r="D7531" i="4" s="1"/>
  <c r="E3531" i="4" a="1"/>
  <c r="E3531" i="4" s="1"/>
  <c r="E8268" i="4" a="1"/>
  <c r="E8268" i="4" s="1"/>
  <c r="E462" i="4" a="1"/>
  <c r="E462" i="4" s="1"/>
  <c r="D724" i="4" a="1"/>
  <c r="D724" i="4" s="1"/>
  <c r="C7566" i="4" a="1"/>
  <c r="C7566" i="4" s="1"/>
  <c r="E5343" i="4" a="1"/>
  <c r="E5343" i="4" s="1"/>
  <c r="D8193" i="4" a="1"/>
  <c r="D8193" i="4" s="1"/>
  <c r="E2772" i="4" a="1"/>
  <c r="E2772" i="4" s="1"/>
  <c r="D6754" i="4" a="1"/>
  <c r="D6754" i="4" s="1"/>
  <c r="D8937" i="4" a="1"/>
  <c r="D8937" i="4" s="1"/>
  <c r="D9213" i="4" a="1"/>
  <c r="D9213" i="4" s="1"/>
  <c r="C7654" i="4" a="1"/>
  <c r="C7654" i="4" s="1"/>
  <c r="C1071" i="4" a="1"/>
  <c r="C1071" i="4" s="1"/>
  <c r="C5128" i="4" a="1"/>
  <c r="C5128" i="4" s="1"/>
  <c r="E2768" i="4" a="1"/>
  <c r="E2768" i="4" s="1"/>
  <c r="C7222" i="4" a="1"/>
  <c r="C7222" i="4" s="1"/>
  <c r="E8628" i="4" a="1"/>
  <c r="E8628" i="4" s="1"/>
  <c r="E402" i="4" a="1"/>
  <c r="E402" i="4" s="1"/>
  <c r="C8374" i="4" a="1"/>
  <c r="C8374" i="4" s="1"/>
  <c r="E9492" i="4" a="1"/>
  <c r="E9492" i="4" s="1"/>
  <c r="E3536" i="4" a="1"/>
  <c r="E3536" i="4" s="1"/>
  <c r="E9244" i="4" a="1"/>
  <c r="E9244" i="4" s="1"/>
  <c r="E3568" i="4" a="1"/>
  <c r="E3568" i="4" s="1"/>
  <c r="E5030" i="4" a="1"/>
  <c r="E5030" i="4" s="1"/>
  <c r="C7043" i="4" a="1"/>
  <c r="C7043" i="4" s="1"/>
  <c r="D8582" i="4" a="1"/>
  <c r="D8582" i="4" s="1"/>
  <c r="D6799" i="4" a="1"/>
  <c r="D6799" i="4" s="1"/>
  <c r="E6358" i="4" a="1"/>
  <c r="E6358" i="4" s="1"/>
  <c r="D7814" i="4" a="1"/>
  <c r="D7814" i="4" s="1"/>
  <c r="E7518" i="4" a="1"/>
  <c r="E7518" i="4" s="1"/>
  <c r="C6162" i="4" a="1"/>
  <c r="C6162" i="4" s="1"/>
  <c r="D7983" i="4" a="1"/>
  <c r="D7983" i="4" s="1"/>
  <c r="C841" i="4" a="1"/>
  <c r="C841" i="4" s="1"/>
  <c r="D9791" i="4" a="1"/>
  <c r="D9791" i="4" s="1"/>
  <c r="E2657" i="4" a="1"/>
  <c r="E2657" i="4" s="1"/>
  <c r="C8810" i="4" a="1"/>
  <c r="C8810" i="4" s="1"/>
  <c r="C8648" i="4" a="1"/>
  <c r="C8648" i="4" s="1"/>
  <c r="D3686" i="4" a="1"/>
  <c r="D3686" i="4" s="1"/>
  <c r="C9545" i="4" a="1"/>
  <c r="C9545" i="4" s="1"/>
  <c r="C3174" i="4" a="1"/>
  <c r="C3174" i="4" s="1"/>
  <c r="E2717" i="4" a="1"/>
  <c r="E2717" i="4" s="1"/>
  <c r="D9527" i="4" a="1"/>
  <c r="D9527" i="4" s="1"/>
  <c r="D6240" i="4" a="1"/>
  <c r="D6240" i="4" s="1"/>
  <c r="E9017" i="4" a="1"/>
  <c r="E9017" i="4" s="1"/>
  <c r="D9669" i="4" a="1"/>
  <c r="D9669" i="4" s="1"/>
  <c r="C4087" i="4" a="1"/>
  <c r="C4087" i="4" s="1"/>
  <c r="D9618" i="4" a="1"/>
  <c r="D9618" i="4" s="1"/>
  <c r="C9236" i="4" a="1"/>
  <c r="C9236" i="4" s="1"/>
  <c r="C7074" i="4" a="1"/>
  <c r="C7074" i="4" s="1"/>
  <c r="D3665" i="4" a="1"/>
  <c r="D3665" i="4" s="1"/>
  <c r="E7643" i="4" a="1"/>
  <c r="E7643" i="4" s="1"/>
  <c r="D2742" i="4" a="1"/>
  <c r="D2742" i="4" s="1"/>
  <c r="E7307" i="4" a="1"/>
  <c r="E7307" i="4" s="1"/>
  <c r="D6402" i="4" a="1"/>
  <c r="D6402" i="4" s="1"/>
  <c r="C4066" i="4" a="1"/>
  <c r="C4066" i="4" s="1"/>
  <c r="E2599" i="4" a="1"/>
  <c r="E2599" i="4" s="1"/>
  <c r="D8611" i="4" a="1"/>
  <c r="D8611" i="4" s="1"/>
  <c r="C2731" i="4" a="1"/>
  <c r="C2731" i="4" s="1"/>
  <c r="D4856" i="4" a="1"/>
  <c r="D4856" i="4" s="1"/>
  <c r="C6852" i="4" a="1"/>
  <c r="C6852" i="4" s="1"/>
  <c r="C3872" i="4" a="1"/>
  <c r="C3872" i="4" s="1"/>
  <c r="C8146" i="4" a="1"/>
  <c r="C8146" i="4" s="1"/>
  <c r="C3941" i="4" a="1"/>
  <c r="C3941" i="4" s="1"/>
  <c r="E4376" i="4" a="1"/>
  <c r="E4376" i="4" s="1"/>
  <c r="E2042" i="4" a="1"/>
  <c r="E2042" i="4" s="1"/>
  <c r="E6215" i="4" a="1"/>
  <c r="E6215" i="4" s="1"/>
  <c r="E1116" i="4" a="1"/>
  <c r="E1116" i="4" s="1"/>
  <c r="E551" i="4" a="1"/>
  <c r="E551" i="4" s="1"/>
  <c r="D5193" i="4" a="1"/>
  <c r="D5193" i="4" s="1"/>
  <c r="D1584" i="4" a="1"/>
  <c r="D1584" i="4" s="1"/>
  <c r="C7644" i="4" a="1"/>
  <c r="C7644" i="4" s="1"/>
  <c r="E6440" i="4" a="1"/>
  <c r="E6440" i="4" s="1"/>
  <c r="C9524" i="4" a="1"/>
  <c r="C9524" i="4" s="1"/>
  <c r="E5952" i="4" a="1"/>
  <c r="E5952" i="4" s="1"/>
  <c r="C9427" i="4" a="1"/>
  <c r="C9427" i="4" s="1"/>
  <c r="D1735" i="4" a="1"/>
  <c r="D1735" i="4" s="1"/>
  <c r="D518" i="4" a="1"/>
  <c r="D518" i="4" s="1"/>
  <c r="C4608" i="4" a="1"/>
  <c r="C4608" i="4" s="1"/>
  <c r="E5433" i="4" a="1"/>
  <c r="E5433" i="4" s="1"/>
  <c r="C865" i="4" a="1"/>
  <c r="C865" i="4" s="1"/>
  <c r="D9217" i="4" a="1"/>
  <c r="D9217" i="4" s="1"/>
  <c r="C8850" i="4" a="1"/>
  <c r="C8850" i="4" s="1"/>
  <c r="C5072" i="4" a="1"/>
  <c r="C5072" i="4" s="1"/>
  <c r="D3166" i="4" a="1"/>
  <c r="D3166" i="4" s="1"/>
  <c r="C8909" i="4" a="1"/>
  <c r="C8909" i="4" s="1"/>
  <c r="D1230" i="4" a="1"/>
  <c r="D1230" i="4" s="1"/>
  <c r="C7911" i="4" a="1"/>
  <c r="C7911" i="4" s="1"/>
  <c r="E5487" i="4" a="1"/>
  <c r="E5487" i="4" s="1"/>
  <c r="E8944" i="4" a="1"/>
  <c r="E8944" i="4" s="1"/>
  <c r="D1127" i="4" a="1"/>
  <c r="D1127" i="4" s="1"/>
  <c r="C5350" i="4" a="1"/>
  <c r="C5350" i="4" s="1"/>
  <c r="D7357" i="4" a="1"/>
  <c r="D7357" i="4" s="1"/>
  <c r="E6402" i="4" a="1"/>
  <c r="E6402" i="4" s="1"/>
  <c r="D5802" i="4" a="1"/>
  <c r="D5802" i="4" s="1"/>
  <c r="D8717" i="4" a="1"/>
  <c r="D8717" i="4" s="1"/>
  <c r="E9892" i="4" a="1"/>
  <c r="E9892" i="4" s="1"/>
  <c r="E3752" i="4" a="1"/>
  <c r="E3752" i="4" s="1"/>
  <c r="D8751" i="4" a="1"/>
  <c r="D8751" i="4" s="1"/>
  <c r="E9731" i="4" a="1"/>
  <c r="E9731" i="4" s="1"/>
  <c r="E2946" i="4" a="1"/>
  <c r="E2946" i="4" s="1"/>
  <c r="E9008" i="4" a="1"/>
  <c r="E9008" i="4" s="1"/>
  <c r="D685" i="4" a="1"/>
  <c r="D685" i="4" s="1"/>
  <c r="D4604" i="4" a="1"/>
  <c r="D4604" i="4" s="1"/>
  <c r="E2767" i="4" a="1"/>
  <c r="E2767" i="4" s="1"/>
  <c r="E8344" i="4" a="1"/>
  <c r="E8344" i="4" s="1"/>
  <c r="E1466" i="4" a="1"/>
  <c r="E1466" i="4" s="1"/>
  <c r="E9781" i="4" a="1"/>
  <c r="E9781" i="4" s="1"/>
  <c r="D4829" i="4" a="1"/>
  <c r="D4829" i="4" s="1"/>
  <c r="C3370" i="4" a="1"/>
  <c r="C3370" i="4" s="1"/>
  <c r="C3213" i="4" a="1"/>
  <c r="C3213" i="4" s="1"/>
  <c r="C576" i="4" a="1"/>
  <c r="C576" i="4" s="1"/>
  <c r="C2752" i="4" a="1"/>
  <c r="C2752" i="4" s="1"/>
  <c r="C2787" i="4" a="1"/>
  <c r="C2787" i="4" s="1"/>
  <c r="C2432" i="4" a="1"/>
  <c r="C2432" i="4" s="1"/>
  <c r="E6668" i="4" a="1"/>
  <c r="E6668" i="4" s="1"/>
  <c r="D424" i="4" a="1"/>
  <c r="D424" i="4" s="1"/>
  <c r="D2593" i="4" a="1"/>
  <c r="D2593" i="4" s="1"/>
  <c r="E4059" i="4" a="1"/>
  <c r="E4059" i="4" s="1"/>
  <c r="C1542" i="4" a="1"/>
  <c r="C1542" i="4" s="1"/>
  <c r="C3638" i="4" a="1"/>
  <c r="C3638" i="4" s="1"/>
  <c r="C2766" i="4" a="1"/>
  <c r="C2766" i="4" s="1"/>
  <c r="E6155" i="4" a="1"/>
  <c r="E6155" i="4" s="1"/>
  <c r="D5579" i="4" a="1"/>
  <c r="D5579" i="4" s="1"/>
  <c r="C6268" i="4" a="1"/>
  <c r="C6268" i="4" s="1"/>
  <c r="D2124" i="4" a="1"/>
  <c r="D2124" i="4" s="1"/>
  <c r="D9234" i="4" a="1"/>
  <c r="D9234" i="4" s="1"/>
  <c r="D7886" i="4" a="1"/>
  <c r="D7886" i="4" s="1"/>
  <c r="C3484" i="4" a="1"/>
  <c r="C3484" i="4" s="1"/>
  <c r="C8089" i="4" a="1"/>
  <c r="C8089" i="4" s="1"/>
  <c r="C3785" i="4" a="1"/>
  <c r="C3785" i="4" s="1"/>
  <c r="D9314" i="4" a="1"/>
  <c r="D9314" i="4" s="1"/>
  <c r="D2394" i="4" a="1"/>
  <c r="D2394" i="4" s="1"/>
  <c r="C9886" i="4" a="1"/>
  <c r="C9886" i="4" s="1"/>
  <c r="E8058" i="4" a="1"/>
  <c r="E8058" i="4" s="1"/>
  <c r="C2088" i="4" a="1"/>
  <c r="C2088" i="4" s="1"/>
  <c r="E733" i="4" a="1"/>
  <c r="E733" i="4" s="1"/>
  <c r="E8699" i="4" a="1"/>
  <c r="E8699" i="4" s="1"/>
  <c r="D2738" i="4" a="1"/>
  <c r="D2738" i="4" s="1"/>
  <c r="C3737" i="4" a="1"/>
  <c r="C3737" i="4" s="1"/>
  <c r="E7645" i="4" a="1"/>
  <c r="E7645" i="4" s="1"/>
  <c r="D1635" i="4" a="1"/>
  <c r="D1635" i="4" s="1"/>
  <c r="D7093" i="4" a="1"/>
  <c r="D7093" i="4" s="1"/>
  <c r="C3577" i="4" a="1"/>
  <c r="C3577" i="4" s="1"/>
  <c r="E1531" i="4" a="1"/>
  <c r="E1531" i="4" s="1"/>
  <c r="D598" i="4" a="1"/>
  <c r="D598" i="4" s="1"/>
  <c r="E1690" i="4" a="1"/>
  <c r="E1690" i="4" s="1"/>
  <c r="E1802" i="4" a="1"/>
  <c r="E1802" i="4" s="1"/>
  <c r="D8903" i="4" a="1"/>
  <c r="D8903" i="4" s="1"/>
  <c r="C1709" i="4" a="1"/>
  <c r="C1709" i="4" s="1"/>
  <c r="D1961" i="4" a="1"/>
  <c r="D1961" i="4" s="1"/>
  <c r="C7382" i="4" a="1"/>
  <c r="C7382" i="4" s="1"/>
  <c r="D4858" i="4" a="1"/>
  <c r="D4858" i="4" s="1"/>
  <c r="C2953" i="4" a="1"/>
  <c r="C2953" i="4" s="1"/>
  <c r="C6943" i="4" a="1"/>
  <c r="C6943" i="4" s="1"/>
  <c r="C3746" i="4" a="1"/>
  <c r="C3746" i="4" s="1"/>
  <c r="E8224" i="4" a="1"/>
  <c r="E8224" i="4" s="1"/>
  <c r="C4290" i="4" a="1"/>
  <c r="C4290" i="4" s="1"/>
  <c r="C830" i="4" a="1"/>
  <c r="C830" i="4" s="1"/>
  <c r="D664" i="4" a="1"/>
  <c r="D664" i="4" s="1"/>
  <c r="E4310" i="4" a="1"/>
  <c r="E4310" i="4" s="1"/>
  <c r="E6170" i="4" a="1"/>
  <c r="E6170" i="4" s="1"/>
  <c r="E5742" i="4" a="1"/>
  <c r="E5742" i="4" s="1"/>
  <c r="E8138" i="4" a="1"/>
  <c r="E8138" i="4" s="1"/>
  <c r="D5310" i="4" a="1"/>
  <c r="D5310" i="4" s="1"/>
  <c r="D9054" i="4" a="1"/>
  <c r="D9054" i="4" s="1"/>
  <c r="D5215" i="4" a="1"/>
  <c r="D5215" i="4" s="1"/>
  <c r="E2966" i="4" a="1"/>
  <c r="E2966" i="4" s="1"/>
  <c r="E6381" i="4" a="1"/>
  <c r="E6381" i="4" s="1"/>
  <c r="D801" i="4" a="1"/>
  <c r="D801" i="4" s="1"/>
  <c r="D4808" i="4" a="1"/>
  <c r="D4808" i="4" s="1"/>
  <c r="D466" i="4" a="1"/>
  <c r="D466" i="4" s="1"/>
  <c r="D2673" i="4" a="1"/>
  <c r="D2673" i="4" s="1"/>
  <c r="E5344" i="4" a="1"/>
  <c r="E5344" i="4" s="1"/>
  <c r="E8865" i="4" a="1"/>
  <c r="E8865" i="4" s="1"/>
  <c r="E9396" i="4" a="1"/>
  <c r="E9396" i="4" s="1"/>
  <c r="D4654" i="4" a="1"/>
  <c r="D4654" i="4" s="1"/>
  <c r="E2388" i="4" a="1"/>
  <c r="E2388" i="4" s="1"/>
  <c r="C6027" i="4" a="1"/>
  <c r="C6027" i="4" s="1"/>
  <c r="E3648" i="4" a="1"/>
  <c r="E3648" i="4" s="1"/>
  <c r="C3592" i="4" a="1"/>
  <c r="C3592" i="4" s="1"/>
  <c r="C9036" i="4" a="1"/>
  <c r="C9036" i="4" s="1"/>
  <c r="D9879" i="4" a="1"/>
  <c r="D9879" i="4" s="1"/>
  <c r="E7962" i="4" a="1"/>
  <c r="E7962" i="4" s="1"/>
  <c r="C4553" i="4" a="1"/>
  <c r="C4553" i="4" s="1"/>
  <c r="E8743" i="4" a="1"/>
  <c r="E8743" i="4" s="1"/>
  <c r="E1024" i="4" a="1"/>
  <c r="E1024" i="4" s="1"/>
  <c r="D9109" i="4" a="1"/>
  <c r="D9109" i="4" s="1"/>
  <c r="C9883" i="4" a="1"/>
  <c r="C9883" i="4" s="1"/>
  <c r="E1233" i="4" a="1"/>
  <c r="E1233" i="4" s="1"/>
  <c r="C4943" i="4" a="1"/>
  <c r="C4943" i="4" s="1"/>
  <c r="C5290" i="4" a="1"/>
  <c r="C5290" i="4" s="1"/>
  <c r="C3292" i="4" a="1"/>
  <c r="C3292" i="4" s="1"/>
  <c r="C6967" i="4" a="1"/>
  <c r="C6967" i="4" s="1"/>
  <c r="D3140" i="4" a="1"/>
  <c r="D3140" i="4" s="1"/>
  <c r="D3311" i="4" a="1"/>
  <c r="D3311" i="4" s="1"/>
  <c r="D1816" i="4" a="1"/>
  <c r="D1816" i="4" s="1"/>
  <c r="D7339" i="4" a="1"/>
  <c r="D7339" i="4" s="1"/>
  <c r="C3385" i="4" a="1"/>
  <c r="C3385" i="4" s="1"/>
  <c r="E820" i="4" a="1"/>
  <c r="E820" i="4" s="1"/>
  <c r="D7253" i="4" a="1"/>
  <c r="D7253" i="4" s="1"/>
  <c r="D1738" i="4" a="1"/>
  <c r="D1738" i="4" s="1"/>
  <c r="D7793" i="4" a="1"/>
  <c r="D7793" i="4" s="1"/>
  <c r="D2472" i="4" a="1"/>
  <c r="D2472" i="4" s="1"/>
  <c r="D4504" i="4" a="1"/>
  <c r="D4504" i="4" s="1"/>
  <c r="D549" i="4" a="1"/>
  <c r="D549" i="4" s="1"/>
  <c r="E7951" i="4" a="1"/>
  <c r="E7951" i="4" s="1"/>
  <c r="E8524" i="4" a="1"/>
  <c r="E8524" i="4" s="1"/>
  <c r="D9996" i="4" a="1"/>
  <c r="D9996" i="4" s="1"/>
  <c r="C3444" i="4" a="1"/>
  <c r="C3444" i="4" s="1"/>
  <c r="E637" i="4" a="1"/>
  <c r="E637" i="4" s="1"/>
  <c r="D8748" i="4" a="1"/>
  <c r="D8748" i="4" s="1"/>
  <c r="C9727" i="4" a="1"/>
  <c r="C9727" i="4" s="1"/>
  <c r="D6231" i="4" a="1"/>
  <c r="D6231" i="4" s="1"/>
  <c r="E6595" i="4" a="1"/>
  <c r="E6595" i="4" s="1"/>
  <c r="C483" i="4" a="1"/>
  <c r="C483" i="4" s="1"/>
  <c r="D1476" i="4" a="1"/>
  <c r="D1476" i="4" s="1"/>
  <c r="E5442" i="4" a="1"/>
  <c r="E5442" i="4" s="1"/>
  <c r="E6452" i="4" a="1"/>
  <c r="E6452" i="4" s="1"/>
  <c r="C1086" i="4" a="1"/>
  <c r="C1086" i="4" s="1"/>
  <c r="E7762" i="4" a="1"/>
  <c r="E7762" i="4" s="1"/>
  <c r="E5923" i="4" a="1"/>
  <c r="E5923" i="4" s="1"/>
  <c r="C3202" i="4" a="1"/>
  <c r="C3202" i="4" s="1"/>
  <c r="C1236" i="4" a="1"/>
  <c r="C1236" i="4" s="1"/>
  <c r="C8389" i="4" a="1"/>
  <c r="C8389" i="4" s="1"/>
  <c r="D6720" i="4" a="1"/>
  <c r="D6720" i="4" s="1"/>
  <c r="D6414" i="4" a="1"/>
  <c r="D6414" i="4" s="1"/>
  <c r="C2916" i="4" a="1"/>
  <c r="C2916" i="4" s="1"/>
  <c r="E3850" i="4" a="1"/>
  <c r="E3850" i="4" s="1"/>
  <c r="C7111" i="4" a="1"/>
  <c r="C7111" i="4" s="1"/>
  <c r="D2341" i="4" a="1"/>
  <c r="D2341" i="4" s="1"/>
  <c r="E6800" i="4" a="1"/>
  <c r="E6800" i="4" s="1"/>
  <c r="C4615" i="4" a="1"/>
  <c r="C4615" i="4" s="1"/>
  <c r="C3155" i="4" a="1"/>
  <c r="C3155" i="4" s="1"/>
  <c r="E7415" i="4" a="1"/>
  <c r="E7415" i="4" s="1"/>
  <c r="D4391" i="4" a="1"/>
  <c r="D4391" i="4" s="1"/>
  <c r="D5338" i="4" a="1"/>
  <c r="D5338" i="4" s="1"/>
  <c r="C3359" i="4" a="1"/>
  <c r="C3359" i="4" s="1"/>
  <c r="C5915" i="4" a="1"/>
  <c r="C5915" i="4" s="1"/>
  <c r="C9506" i="4" a="1"/>
  <c r="C9506" i="4" s="1"/>
  <c r="D4711" i="4" a="1"/>
  <c r="D4711" i="4" s="1"/>
  <c r="E6100" i="4" a="1"/>
  <c r="E6100" i="4" s="1"/>
  <c r="E6713" i="4" a="1"/>
  <c r="E6713" i="4" s="1"/>
  <c r="D7345" i="4" a="1"/>
  <c r="D7345" i="4" s="1"/>
  <c r="D7199" i="4" a="1"/>
  <c r="D7199" i="4" s="1"/>
  <c r="E4595" i="4" a="1"/>
  <c r="E4595" i="4" s="1"/>
  <c r="E2008" i="4" a="1"/>
  <c r="E2008" i="4" s="1"/>
  <c r="C1321" i="4" a="1"/>
  <c r="C1321" i="4" s="1"/>
  <c r="D5880" i="4" a="1"/>
  <c r="D5880" i="4" s="1"/>
  <c r="C6498" i="4" a="1"/>
  <c r="C6498" i="4" s="1"/>
  <c r="D9964" i="4" a="1"/>
  <c r="D9964" i="4" s="1"/>
  <c r="D1973" i="4" a="1"/>
  <c r="D1973" i="4" s="1"/>
  <c r="E7772" i="4" a="1"/>
  <c r="E7772" i="4" s="1"/>
  <c r="C7244" i="4" a="1"/>
  <c r="C7244" i="4" s="1"/>
  <c r="D3009" i="4" a="1"/>
  <c r="D3009" i="4" s="1"/>
  <c r="C9715" i="4" a="1"/>
  <c r="C9715" i="4" s="1"/>
  <c r="E5179" i="4" a="1"/>
  <c r="E5179" i="4" s="1"/>
  <c r="C1142" i="4" a="1"/>
  <c r="C1142" i="4" s="1"/>
  <c r="C8818" i="4" a="1"/>
  <c r="C8818" i="4" s="1"/>
  <c r="C2603" i="4" a="1"/>
  <c r="C2603" i="4" s="1"/>
  <c r="D2065" i="4" a="1"/>
  <c r="D2065" i="4" s="1"/>
  <c r="E8617" i="4" a="1"/>
  <c r="E8617" i="4" s="1"/>
  <c r="C9857" i="4" a="1"/>
  <c r="C9857" i="4" s="1"/>
  <c r="D4125" i="4" a="1"/>
  <c r="D4125" i="4" s="1"/>
  <c r="E7283" i="4" a="1"/>
  <c r="E7283" i="4" s="1"/>
  <c r="D6715" i="4" a="1"/>
  <c r="D6715" i="4" s="1"/>
  <c r="C9764" i="4" a="1"/>
  <c r="C9764" i="4" s="1"/>
  <c r="E6374" i="4" a="1"/>
  <c r="E6374" i="4" s="1"/>
  <c r="D1861" i="4" a="1"/>
  <c r="D1861" i="4" s="1"/>
  <c r="D5363" i="4" a="1"/>
  <c r="D5363" i="4" s="1"/>
  <c r="C9271" i="4" a="1"/>
  <c r="C9271" i="4" s="1"/>
  <c r="E5335" i="4" a="1"/>
  <c r="E5335" i="4" s="1"/>
  <c r="D9428" i="4" a="1"/>
  <c r="D9428" i="4" s="1"/>
  <c r="D1317" i="4" a="1"/>
  <c r="D1317" i="4" s="1"/>
  <c r="E5710" i="4" a="1"/>
  <c r="E5710" i="4" s="1"/>
  <c r="D7303" i="4" a="1"/>
  <c r="D7303" i="4" s="1"/>
  <c r="C8356" i="4" a="1"/>
  <c r="C8356" i="4" s="1"/>
  <c r="D671" i="4" a="1"/>
  <c r="D671" i="4" s="1"/>
  <c r="D1375" i="4" a="1"/>
  <c r="D1375" i="4" s="1"/>
  <c r="E1579" i="4" a="1"/>
  <c r="E1579" i="4" s="1"/>
  <c r="D8739" i="4" a="1"/>
  <c r="D8739" i="4" s="1"/>
  <c r="D2620" i="4" a="1"/>
  <c r="D2620" i="4" s="1"/>
  <c r="C8846" i="4" a="1"/>
  <c r="C8846" i="4" s="1"/>
  <c r="C2170" i="4" a="1"/>
  <c r="C2170" i="4" s="1"/>
  <c r="E863" i="4" a="1"/>
  <c r="E863" i="4" s="1"/>
  <c r="E9709" i="4" a="1"/>
  <c r="E9709" i="4" s="1"/>
  <c r="D7876" i="4" a="1"/>
  <c r="D7876" i="4" s="1"/>
  <c r="C9835" i="4" a="1"/>
  <c r="C9835" i="4" s="1"/>
  <c r="E6580" i="4" a="1"/>
  <c r="E6580" i="4" s="1"/>
  <c r="E5070" i="4" a="1"/>
  <c r="E5070" i="4" s="1"/>
  <c r="C3106" i="4" a="1"/>
  <c r="C3106" i="4" s="1"/>
  <c r="E7724" i="4" a="1"/>
  <c r="E7724" i="4" s="1"/>
  <c r="D5043" i="4" a="1"/>
  <c r="D5043" i="4" s="1"/>
  <c r="D1052" i="4" a="1"/>
  <c r="D1052" i="4" s="1"/>
  <c r="C3491" i="4" a="1"/>
  <c r="C3491" i="4" s="1"/>
  <c r="D8002" i="4" a="1"/>
  <c r="D8002" i="4" s="1"/>
  <c r="D9860" i="4" a="1"/>
  <c r="D9860" i="4" s="1"/>
  <c r="D6976" i="4" a="1"/>
  <c r="D6976" i="4" s="1"/>
  <c r="C3049" i="4" a="1"/>
  <c r="C3049" i="4" s="1"/>
  <c r="C7865" i="4" a="1"/>
  <c r="C7865" i="4" s="1"/>
  <c r="E590" i="4" a="1"/>
  <c r="E590" i="4" s="1"/>
  <c r="C7373" i="4" a="1"/>
  <c r="C7373" i="4" s="1"/>
  <c r="D4799" i="4" a="1"/>
  <c r="D4799" i="4" s="1"/>
  <c r="D5764" i="4" a="1"/>
  <c r="D5764" i="4" s="1"/>
  <c r="E3402" i="4" a="1"/>
  <c r="E3402" i="4" s="1"/>
  <c r="D3031" i="4" a="1"/>
  <c r="D3031" i="4" s="1"/>
  <c r="D4065" i="4" a="1"/>
  <c r="D4065" i="4" s="1"/>
  <c r="E736" i="4" a="1"/>
  <c r="E736" i="4" s="1"/>
  <c r="D1307" i="4" a="1"/>
  <c r="D1307" i="4" s="1"/>
  <c r="E4994" i="4" a="1"/>
  <c r="E4994" i="4" s="1"/>
  <c r="D9905" i="4" a="1"/>
  <c r="D9905" i="4" s="1"/>
  <c r="D3909" i="4" a="1"/>
  <c r="D3909" i="4" s="1"/>
  <c r="E1395" i="4" a="1"/>
  <c r="E1395" i="4" s="1"/>
  <c r="C2452" i="4" a="1"/>
  <c r="C2452" i="4" s="1"/>
  <c r="D3677" i="4" a="1"/>
  <c r="D3677" i="4" s="1"/>
  <c r="E4708" i="4" a="1"/>
  <c r="E4708" i="4" s="1"/>
  <c r="D4933" i="4" a="1"/>
  <c r="D4933" i="4" s="1"/>
  <c r="E1974" i="4" a="1"/>
  <c r="E1974" i="4" s="1"/>
  <c r="C8462" i="4" a="1"/>
  <c r="C8462" i="4" s="1"/>
  <c r="C8538" i="4" a="1"/>
  <c r="C8538" i="4" s="1"/>
  <c r="D2192" i="4" a="1"/>
  <c r="D2192" i="4" s="1"/>
  <c r="D1222" i="4" a="1"/>
  <c r="D1222" i="4" s="1"/>
  <c r="C5202" i="4" a="1"/>
  <c r="C5202" i="4" s="1"/>
  <c r="E5887" i="4" a="1"/>
  <c r="E5887" i="4" s="1"/>
  <c r="C8174" i="4" a="1"/>
  <c r="C8174" i="4" s="1"/>
  <c r="C9710" i="4" a="1"/>
  <c r="C9710" i="4" s="1"/>
  <c r="E3301" i="4" a="1"/>
  <c r="E3301" i="4" s="1"/>
  <c r="E2236" i="4" a="1"/>
  <c r="E2236" i="4" s="1"/>
  <c r="D7926" i="4" a="1"/>
  <c r="D7926" i="4" s="1"/>
  <c r="D4626" i="4" a="1"/>
  <c r="D4626" i="4" s="1"/>
  <c r="D8597" i="4" a="1"/>
  <c r="D8597" i="4" s="1"/>
  <c r="E4342" i="4" a="1"/>
  <c r="E4342" i="4" s="1"/>
  <c r="D1221" i="4" a="1"/>
  <c r="D1221" i="4" s="1"/>
  <c r="C6662" i="4" a="1"/>
  <c r="C6662" i="4" s="1"/>
  <c r="E5715" i="4" a="1"/>
  <c r="E5715" i="4" s="1"/>
  <c r="D8591" i="4" a="1"/>
  <c r="D8591" i="4" s="1"/>
  <c r="D6648" i="4" a="1"/>
  <c r="D6648" i="4" s="1"/>
  <c r="C3720" i="4" a="1"/>
  <c r="C3720" i="4" s="1"/>
  <c r="C3242" i="4" a="1"/>
  <c r="C3242" i="4" s="1"/>
  <c r="E8639" i="4" a="1"/>
  <c r="E8639" i="4" s="1"/>
  <c r="D8818" i="4" a="1"/>
  <c r="D8818" i="4" s="1"/>
  <c r="C1551" i="4" a="1"/>
  <c r="C1551" i="4" s="1"/>
  <c r="E3353" i="4" a="1"/>
  <c r="E3353" i="4" s="1"/>
  <c r="C6562" i="4" a="1"/>
  <c r="C6562" i="4" s="1"/>
  <c r="C606" i="4" a="1"/>
  <c r="C606" i="4" s="1"/>
  <c r="E3293" i="4" a="1"/>
  <c r="E3293" i="4" s="1"/>
  <c r="C2749" i="4" a="1"/>
  <c r="C2749" i="4" s="1"/>
  <c r="C4835" i="4" a="1"/>
  <c r="C4835" i="4" s="1"/>
  <c r="D9157" i="4" a="1"/>
  <c r="D9157" i="4" s="1"/>
  <c r="C9363" i="4" a="1"/>
  <c r="C9363" i="4" s="1"/>
  <c r="D4492" i="4" a="1"/>
  <c r="D4492" i="4" s="1"/>
  <c r="E8589" i="4" a="1"/>
  <c r="E8589" i="4" s="1"/>
  <c r="E1361" i="4" a="1"/>
  <c r="E1361" i="4" s="1"/>
  <c r="C9343" i="4" a="1"/>
  <c r="C9343" i="4" s="1"/>
  <c r="D9993" i="4" a="1"/>
  <c r="D9993" i="4" s="1"/>
  <c r="D1300" i="4" a="1"/>
  <c r="D1300" i="4" s="1"/>
  <c r="D4066" i="4" a="1"/>
  <c r="D4066" i="4" s="1"/>
  <c r="C9799" i="4" a="1"/>
  <c r="C9799" i="4" s="1"/>
  <c r="D9562" i="4" a="1"/>
  <c r="D9562" i="4" s="1"/>
  <c r="D2333" i="4" a="1"/>
  <c r="D2333" i="4" s="1"/>
  <c r="D601" i="4" a="1"/>
  <c r="D601" i="4" s="1"/>
  <c r="E1969" i="4" a="1"/>
  <c r="E1969" i="4" s="1"/>
  <c r="E877" i="4" a="1"/>
  <c r="E877" i="4" s="1"/>
  <c r="D2829" i="4" a="1"/>
  <c r="D2829" i="4" s="1"/>
  <c r="D3513" i="4" a="1"/>
  <c r="D3513" i="4" s="1"/>
  <c r="D5047" i="4" a="1"/>
  <c r="D5047" i="4" s="1"/>
  <c r="E3613" i="4" a="1"/>
  <c r="E3613" i="4" s="1"/>
  <c r="C7340" i="4" a="1"/>
  <c r="C7340" i="4" s="1"/>
  <c r="C7181" i="4" a="1"/>
  <c r="C7181" i="4" s="1"/>
  <c r="E2090" i="4" a="1"/>
  <c r="E2090" i="4" s="1"/>
  <c r="E2690" i="4" a="1"/>
  <c r="E2690" i="4" s="1"/>
  <c r="E1835" i="4" a="1"/>
  <c r="E1835" i="4" s="1"/>
  <c r="E959" i="4" a="1"/>
  <c r="E959" i="4" s="1"/>
  <c r="E2805" i="4" a="1"/>
  <c r="E2805" i="4" s="1"/>
  <c r="C2039" i="4" a="1"/>
  <c r="C2039" i="4" s="1"/>
  <c r="C7800" i="4" a="1"/>
  <c r="C7800" i="4" s="1"/>
  <c r="E8073" i="4" a="1"/>
  <c r="E8073" i="4" s="1"/>
  <c r="E7668" i="4" a="1"/>
  <c r="E7668" i="4" s="1"/>
  <c r="D4449" i="4" a="1"/>
  <c r="D4449" i="4" s="1"/>
  <c r="D8492" i="4" a="1"/>
  <c r="D8492" i="4" s="1"/>
  <c r="E7197" i="4" a="1"/>
  <c r="E7197" i="4" s="1"/>
  <c r="D6965" i="4" a="1"/>
  <c r="D6965" i="4" s="1"/>
  <c r="C1788" i="4" a="1"/>
  <c r="C1788" i="4" s="1"/>
  <c r="E2343" i="4" a="1"/>
  <c r="E2343" i="4" s="1"/>
  <c r="C1737" i="4" a="1"/>
  <c r="C1737" i="4" s="1"/>
  <c r="C5475" i="4" a="1"/>
  <c r="C5475" i="4" s="1"/>
  <c r="E8062" i="4" a="1"/>
  <c r="E8062" i="4" s="1"/>
  <c r="C2405" i="4" a="1"/>
  <c r="C2405" i="4" s="1"/>
  <c r="E930" i="4" a="1"/>
  <c r="E930" i="4" s="1"/>
  <c r="C7872" i="4" a="1"/>
  <c r="C7872" i="4" s="1"/>
  <c r="E2104" i="4" a="1"/>
  <c r="E2104" i="4" s="1"/>
  <c r="D3151" i="4" a="1"/>
  <c r="D3151" i="4" s="1"/>
  <c r="C3535" i="4" a="1"/>
  <c r="C3535" i="4" s="1"/>
  <c r="E1485" i="4" a="1"/>
  <c r="E1485" i="4" s="1"/>
  <c r="E4282" i="4" a="1"/>
  <c r="E4282" i="4" s="1"/>
  <c r="C8836" i="4" a="1"/>
  <c r="C8836" i="4" s="1"/>
  <c r="E9074" i="4" a="1"/>
  <c r="E9074" i="4" s="1"/>
  <c r="D5967" i="4" a="1"/>
  <c r="D5967" i="4" s="1"/>
  <c r="E6756" i="4" a="1"/>
  <c r="E6756" i="4" s="1"/>
  <c r="E8662" i="4" a="1"/>
  <c r="E8662" i="4" s="1"/>
  <c r="E6857" i="4" a="1"/>
  <c r="E6857" i="4" s="1"/>
  <c r="E7368" i="4" a="1"/>
  <c r="E7368" i="4" s="1"/>
  <c r="D4659" i="4" a="1"/>
  <c r="D4659" i="4" s="1"/>
  <c r="C8954" i="4" a="1"/>
  <c r="C8954" i="4" s="1"/>
  <c r="E4514" i="4" a="1"/>
  <c r="E4514" i="4" s="1"/>
  <c r="E9016" i="4" a="1"/>
  <c r="E9016" i="4" s="1"/>
  <c r="D9272" i="4" a="1"/>
  <c r="D9272" i="4" s="1"/>
  <c r="E2327" i="4" a="1"/>
  <c r="E2327" i="4" s="1"/>
  <c r="C8572" i="4" a="1"/>
  <c r="C8572" i="4" s="1"/>
  <c r="D5858" i="4" a="1"/>
  <c r="D5858" i="4" s="1"/>
  <c r="E2124" i="4" a="1"/>
  <c r="E2124" i="4" s="1"/>
  <c r="D6857" i="4" a="1"/>
  <c r="D6857" i="4" s="1"/>
  <c r="D4912" i="4" a="1"/>
  <c r="D4912" i="4" s="1"/>
  <c r="E3522" i="4" a="1"/>
  <c r="E3522" i="4" s="1"/>
  <c r="C9189" i="4" a="1"/>
  <c r="C9189" i="4" s="1"/>
  <c r="E2092" i="4" a="1"/>
  <c r="E2092" i="4" s="1"/>
  <c r="C9450" i="4" a="1"/>
  <c r="C9450" i="4" s="1"/>
  <c r="D1447" i="4" a="1"/>
  <c r="D1447" i="4" s="1"/>
  <c r="E5595" i="4" a="1"/>
  <c r="E5595" i="4" s="1"/>
  <c r="E4657" i="4" a="1"/>
  <c r="E4657" i="4" s="1"/>
  <c r="D8538" i="4" a="1"/>
  <c r="D8538" i="4" s="1"/>
  <c r="D7861" i="4" a="1"/>
  <c r="D7861" i="4" s="1"/>
  <c r="E1439" i="4" a="1"/>
  <c r="E1439" i="4" s="1"/>
  <c r="D2577" i="4" a="1"/>
  <c r="D2577" i="4" s="1"/>
  <c r="E7011" i="4" a="1"/>
  <c r="E7011" i="4" s="1"/>
  <c r="D1437" i="4" a="1"/>
  <c r="D1437" i="4" s="1"/>
  <c r="D828" i="4" a="1"/>
  <c r="D828" i="4" s="1"/>
  <c r="D3770" i="4" a="1"/>
  <c r="D3770" i="4" s="1"/>
  <c r="D8063" i="4" a="1"/>
  <c r="D8063" i="4" s="1"/>
  <c r="C6313" i="4" a="1"/>
  <c r="C6313" i="4" s="1"/>
  <c r="C5450" i="4" a="1"/>
  <c r="C5450" i="4" s="1"/>
  <c r="E5222" i="4" a="1"/>
  <c r="E5222" i="4" s="1"/>
  <c r="D7994" i="4" a="1"/>
  <c r="D7994" i="4" s="1"/>
  <c r="D7848" i="4" a="1"/>
  <c r="D7848" i="4" s="1"/>
  <c r="C2548" i="4" a="1"/>
  <c r="C2548" i="4" s="1"/>
  <c r="D8531" i="4" a="1"/>
  <c r="D8531" i="4" s="1"/>
  <c r="C713" i="4" a="1"/>
  <c r="C713" i="4" s="1"/>
  <c r="E3654" i="4" a="1"/>
  <c r="E3654" i="4" s="1"/>
  <c r="C3640" i="4" a="1"/>
  <c r="C3640" i="4" s="1"/>
  <c r="E9049" i="4" a="1"/>
  <c r="E9049" i="4" s="1"/>
  <c r="E9600" i="4" a="1"/>
  <c r="E9600" i="4" s="1"/>
  <c r="E5562" i="4" a="1"/>
  <c r="E5562" i="4" s="1"/>
  <c r="D4235" i="4" a="1"/>
  <c r="D4235" i="4" s="1"/>
  <c r="D1589" i="4" a="1"/>
  <c r="D1589" i="4" s="1"/>
  <c r="E2914" i="4" a="1"/>
  <c r="E2914" i="4" s="1"/>
  <c r="C8717" i="4" a="1"/>
  <c r="C8717" i="4" s="1"/>
  <c r="C4068" i="4" a="1"/>
  <c r="C4068" i="4" s="1"/>
  <c r="E6773" i="4" a="1"/>
  <c r="E6773" i="4" s="1"/>
  <c r="C3633" i="4" a="1"/>
  <c r="C3633" i="4" s="1"/>
  <c r="D7524" i="4" a="1"/>
  <c r="D7524" i="4" s="1"/>
  <c r="C9477" i="4" a="1"/>
  <c r="C9477" i="4" s="1"/>
  <c r="E5491" i="4" a="1"/>
  <c r="E5491" i="4" s="1"/>
  <c r="D8908" i="4" a="1"/>
  <c r="D8908" i="4" s="1"/>
  <c r="D7220" i="4" a="1"/>
  <c r="D7220" i="4" s="1"/>
  <c r="E6491" i="4" a="1"/>
  <c r="E6491" i="4" s="1"/>
  <c r="D905" i="4" a="1"/>
  <c r="D905" i="4" s="1"/>
  <c r="D8418" i="4" a="1"/>
  <c r="D8418" i="4" s="1"/>
  <c r="E8152" i="4" a="1"/>
  <c r="E8152" i="4" s="1"/>
  <c r="D5576" i="4" a="1"/>
  <c r="D5576" i="4" s="1"/>
  <c r="D6081" i="4" a="1"/>
  <c r="D6081" i="4" s="1"/>
  <c r="D6723" i="4" a="1"/>
  <c r="D6723" i="4" s="1"/>
  <c r="E1332" i="4" a="1"/>
  <c r="E1332" i="4" s="1"/>
  <c r="E1029" i="4" a="1"/>
  <c r="E1029" i="4" s="1"/>
  <c r="C7281" i="4" a="1"/>
  <c r="C7281" i="4" s="1"/>
  <c r="E2172" i="4" a="1"/>
  <c r="E2172" i="4" s="1"/>
  <c r="D5513" i="4" a="1"/>
  <c r="D5513" i="4" s="1"/>
  <c r="E9806" i="4" a="1"/>
  <c r="E9806" i="4" s="1"/>
  <c r="E4614" i="4" a="1"/>
  <c r="E4614" i="4" s="1"/>
  <c r="E5744" i="4" a="1"/>
  <c r="E5744" i="4" s="1"/>
  <c r="C935" i="4" a="1"/>
  <c r="C935" i="4" s="1"/>
  <c r="E7004" i="4" a="1"/>
  <c r="E7004" i="4" s="1"/>
  <c r="E8533" i="4" a="1"/>
  <c r="E8533" i="4" s="1"/>
  <c r="C2431" i="4" a="1"/>
  <c r="C2431" i="4" s="1"/>
  <c r="E7358" i="4" a="1"/>
  <c r="E7358" i="4" s="1"/>
  <c r="E7325" i="4" a="1"/>
  <c r="E7325" i="4" s="1"/>
  <c r="E5609" i="4" a="1"/>
  <c r="E5609" i="4" s="1"/>
  <c r="D3512" i="4" a="1"/>
  <c r="D3512" i="4" s="1"/>
  <c r="C6244" i="4" a="1"/>
  <c r="C6244" i="4" s="1"/>
  <c r="E5559" i="4" a="1"/>
  <c r="E5559" i="4" s="1"/>
  <c r="C7280" i="4" a="1"/>
  <c r="C7280" i="4" s="1"/>
  <c r="D3326" i="4" a="1"/>
  <c r="D3326" i="4" s="1"/>
  <c r="D8523" i="4" a="1"/>
  <c r="D8523" i="4" s="1"/>
  <c r="E6353" i="4" a="1"/>
  <c r="E6353" i="4" s="1"/>
  <c r="D3617" i="4" a="1"/>
  <c r="D3617" i="4" s="1"/>
  <c r="C9629" i="4" a="1"/>
  <c r="C9629" i="4" s="1"/>
  <c r="C7462" i="4" a="1"/>
  <c r="C7462" i="4" s="1"/>
  <c r="C2910" i="4" a="1"/>
  <c r="C2910" i="4" s="1"/>
  <c r="D5584" i="4" a="1"/>
  <c r="D5584" i="4" s="1"/>
  <c r="E6843" i="4" a="1"/>
  <c r="E6843" i="4" s="1"/>
  <c r="C3487" i="4" a="1"/>
  <c r="C3487" i="4" s="1"/>
  <c r="D3704" i="4" a="1"/>
  <c r="D3704" i="4" s="1"/>
  <c r="C8494" i="4" a="1"/>
  <c r="C8494" i="4" s="1"/>
  <c r="E3300" i="4" a="1"/>
  <c r="E3300" i="4" s="1"/>
  <c r="E2355" i="4" a="1"/>
  <c r="E2355" i="4" s="1"/>
  <c r="C2725" i="4" a="1"/>
  <c r="C2725" i="4" s="1"/>
  <c r="D8630" i="4" a="1"/>
  <c r="D8630" i="4" s="1"/>
  <c r="C2027" i="4" a="1"/>
  <c r="C2027" i="4" s="1"/>
  <c r="C2656" i="4" a="1"/>
  <c r="C2656" i="4" s="1"/>
  <c r="C5673" i="4" a="1"/>
  <c r="C5673" i="4" s="1"/>
  <c r="C8879" i="4" a="1"/>
  <c r="C8879" i="4" s="1"/>
  <c r="D5458" i="4" a="1"/>
  <c r="D5458" i="4" s="1"/>
  <c r="D8442" i="4" a="1"/>
  <c r="D8442" i="4" s="1"/>
  <c r="E8599" i="4" a="1"/>
  <c r="E8599" i="4" s="1"/>
  <c r="E8477" i="4" a="1"/>
  <c r="E8477" i="4" s="1"/>
  <c r="E2045" i="4" a="1"/>
  <c r="E2045" i="4" s="1"/>
  <c r="D5823" i="4" a="1"/>
  <c r="D5823" i="4" s="1"/>
  <c r="C8618" i="4" a="1"/>
  <c r="C8618" i="4" s="1"/>
  <c r="E5339" i="4" a="1"/>
  <c r="E5339" i="4" s="1"/>
  <c r="D4117" i="4" a="1"/>
  <c r="D4117" i="4" s="1"/>
  <c r="C5083" i="4" a="1"/>
  <c r="C5083" i="4" s="1"/>
  <c r="C7301" i="4" a="1"/>
  <c r="C7301" i="4" s="1"/>
  <c r="C8204" i="4" a="1"/>
  <c r="C8204" i="4" s="1"/>
  <c r="C7697" i="4" a="1"/>
  <c r="C7697" i="4" s="1"/>
  <c r="C2165" i="4" a="1"/>
  <c r="C2165" i="4" s="1"/>
  <c r="E4586" i="4" a="1"/>
  <c r="E4586" i="4" s="1"/>
  <c r="D7591" i="4" a="1"/>
  <c r="D7591" i="4" s="1"/>
  <c r="C7686" i="4" a="1"/>
  <c r="C7686" i="4" s="1"/>
  <c r="C7354" i="4" a="1"/>
  <c r="C7354" i="4" s="1"/>
  <c r="C957" i="4" a="1"/>
  <c r="C957" i="4" s="1"/>
  <c r="E3761" i="4" a="1"/>
  <c r="E3761" i="4" s="1"/>
  <c r="E8180" i="4" a="1"/>
  <c r="E8180" i="4" s="1"/>
  <c r="D9297" i="4" a="1"/>
  <c r="D9297" i="4" s="1"/>
  <c r="D7047" i="4" a="1"/>
  <c r="D7047" i="4" s="1"/>
  <c r="D6816" i="4" a="1"/>
  <c r="D6816" i="4" s="1"/>
  <c r="E7711" i="4" a="1"/>
  <c r="E7711" i="4" s="1"/>
  <c r="C7811" i="4" a="1"/>
  <c r="C7811" i="4" s="1"/>
  <c r="D512" i="4" a="1"/>
  <c r="D512" i="4" s="1"/>
  <c r="C8591" i="4" a="1"/>
  <c r="C8591" i="4" s="1"/>
  <c r="E8828" i="4" a="1"/>
  <c r="E8828" i="4" s="1"/>
  <c r="D5508" i="4" a="1"/>
  <c r="D5508" i="4" s="1"/>
  <c r="D2696" i="4" a="1"/>
  <c r="D2696" i="4" s="1"/>
  <c r="E9616" i="4" a="1"/>
  <c r="E9616" i="4" s="1"/>
  <c r="C7292" i="4" a="1"/>
  <c r="C7292" i="4" s="1"/>
  <c r="E5732" i="4" a="1"/>
  <c r="E5732" i="4" s="1"/>
  <c r="D5207" i="4" a="1"/>
  <c r="D5207" i="4" s="1"/>
  <c r="C2827" i="4" a="1"/>
  <c r="C2827" i="4" s="1"/>
  <c r="E432" i="4" a="1"/>
  <c r="E432" i="4" s="1"/>
  <c r="C7525" i="4" a="1"/>
  <c r="C7525" i="4" s="1"/>
  <c r="D940" i="4" a="1"/>
  <c r="D940" i="4" s="1"/>
  <c r="C2229" i="4" a="1"/>
  <c r="C2229" i="4" s="1"/>
  <c r="C2469" i="4" a="1"/>
  <c r="C2469" i="4" s="1"/>
  <c r="D8326" i="4" a="1"/>
  <c r="D8326" i="4" s="1"/>
  <c r="D4313" i="4" a="1"/>
  <c r="D4313" i="4" s="1"/>
  <c r="C1246" i="4" a="1"/>
  <c r="C1246" i="4" s="1"/>
  <c r="E5947" i="4" a="1"/>
  <c r="E5947" i="4" s="1"/>
  <c r="C1663" i="4" a="1"/>
  <c r="C1663" i="4" s="1"/>
  <c r="D3561" i="4" a="1"/>
  <c r="D3561" i="4" s="1"/>
  <c r="E8681" i="4" a="1"/>
  <c r="E8681" i="4" s="1"/>
  <c r="D3097" i="4" a="1"/>
  <c r="D3097" i="4" s="1"/>
  <c r="C674" i="4" a="1"/>
  <c r="C674" i="4" s="1"/>
  <c r="D2718" i="4" a="1"/>
  <c r="D2718" i="4" s="1"/>
  <c r="D3027" i="4" a="1"/>
  <c r="D3027" i="4" s="1"/>
  <c r="E7675" i="4" a="1"/>
  <c r="E7675" i="4" s="1"/>
  <c r="D6718" i="4" a="1"/>
  <c r="D6718" i="4" s="1"/>
  <c r="E1165" i="4" a="1"/>
  <c r="E1165" i="4" s="1"/>
  <c r="D7169" i="4" a="1"/>
  <c r="D7169" i="4" s="1"/>
  <c r="E6470" i="4" a="1"/>
  <c r="E6470" i="4" s="1"/>
  <c r="E6602" i="4" a="1"/>
  <c r="E6602" i="4" s="1"/>
  <c r="D7297" i="4" a="1"/>
  <c r="D7297" i="4" s="1"/>
  <c r="E7045" i="4" a="1"/>
  <c r="E7045" i="4" s="1"/>
  <c r="E538" i="4" a="1"/>
  <c r="E538" i="4" s="1"/>
  <c r="E1580" i="4" a="1"/>
  <c r="E1580" i="4" s="1"/>
  <c r="C4599" i="4" a="1"/>
  <c r="C4599" i="4" s="1"/>
  <c r="D6230" i="4" a="1"/>
  <c r="D6230" i="4" s="1"/>
  <c r="D7459" i="4" a="1"/>
  <c r="D7459" i="4" s="1"/>
  <c r="D7904" i="4" a="1"/>
  <c r="D7904" i="4" s="1"/>
  <c r="C2585" i="4" a="1"/>
  <c r="C2585" i="4" s="1"/>
  <c r="D5102" i="4" a="1"/>
  <c r="D5102" i="4" s="1"/>
  <c r="C2116" i="4" a="1"/>
  <c r="C2116" i="4" s="1"/>
  <c r="C6755" i="4" a="1"/>
  <c r="C6755" i="4" s="1"/>
  <c r="D6967" i="4" a="1"/>
  <c r="D6967" i="4" s="1"/>
  <c r="D5616" i="4" a="1"/>
  <c r="D5616" i="4" s="1"/>
  <c r="D6238" i="4" a="1"/>
  <c r="D6238" i="4" s="1"/>
  <c r="D4164" i="4" a="1"/>
  <c r="D4164" i="4" s="1"/>
  <c r="C4334" i="4" a="1"/>
  <c r="C4334" i="4" s="1"/>
  <c r="D3876" i="4" a="1"/>
  <c r="D3876" i="4" s="1"/>
  <c r="C1109" i="4" a="1"/>
  <c r="C1109" i="4" s="1"/>
  <c r="E1915" i="4" a="1"/>
  <c r="E1915" i="4" s="1"/>
  <c r="C2036" i="4" a="1"/>
  <c r="C2036" i="4" s="1"/>
  <c r="C1923" i="4" a="1"/>
  <c r="C1923" i="4" s="1"/>
  <c r="C6195" i="4" a="1"/>
  <c r="C6195" i="4" s="1"/>
  <c r="E9141" i="4" a="1"/>
  <c r="E9141" i="4" s="1"/>
  <c r="D5992" i="4" a="1"/>
  <c r="D5992" i="4" s="1"/>
  <c r="D9194" i="4" a="1"/>
  <c r="D9194" i="4" s="1"/>
  <c r="E6217" i="4" a="1"/>
  <c r="E6217" i="4" s="1"/>
  <c r="C7038" i="4" a="1"/>
  <c r="C7038" i="4" s="1"/>
  <c r="E9887" i="4" a="1"/>
  <c r="E9887" i="4" s="1"/>
  <c r="E1873" i="4" a="1"/>
  <c r="E1873" i="4" s="1"/>
  <c r="E2317" i="4" a="1"/>
  <c r="E2317" i="4" s="1"/>
  <c r="C4859" i="4" a="1"/>
  <c r="C4859" i="4" s="1"/>
  <c r="E2081" i="4" a="1"/>
  <c r="E2081" i="4" s="1"/>
  <c r="C1165" i="4" a="1"/>
  <c r="C1165" i="4" s="1"/>
  <c r="C3342" i="4" a="1"/>
  <c r="C3342" i="4" s="1"/>
  <c r="E1386" i="4" a="1"/>
  <c r="E1386" i="4" s="1"/>
  <c r="E1025" i="4" a="1"/>
  <c r="E1025" i="4" s="1"/>
  <c r="E8637" i="4" a="1"/>
  <c r="E8637" i="4" s="1"/>
  <c r="E6955" i="4" a="1"/>
  <c r="E6955" i="4" s="1"/>
  <c r="D9898" i="4" a="1"/>
  <c r="D9898" i="4" s="1"/>
  <c r="D4452" i="4" a="1"/>
  <c r="D4452" i="4" s="1"/>
  <c r="D6256" i="4" a="1"/>
  <c r="D6256" i="4" s="1"/>
  <c r="C8562" i="4" a="1"/>
  <c r="C8562" i="4" s="1"/>
  <c r="C6823" i="4" a="1"/>
  <c r="C6823" i="4" s="1"/>
  <c r="C4618" i="4" a="1"/>
  <c r="C4618" i="4" s="1"/>
  <c r="C8384" i="4" a="1"/>
  <c r="C8384" i="4" s="1"/>
  <c r="E1874" i="4" a="1"/>
  <c r="E1874" i="4" s="1"/>
  <c r="C722" i="4" a="1"/>
  <c r="C722" i="4" s="1"/>
  <c r="D4285" i="4" a="1"/>
  <c r="D4285" i="4" s="1"/>
  <c r="C8730" i="4" a="1"/>
  <c r="C8730" i="4" s="1"/>
  <c r="E1242" i="4" a="1"/>
  <c r="E1242" i="4" s="1"/>
  <c r="C1995" i="4" a="1"/>
  <c r="C1995" i="4" s="1"/>
  <c r="D8847" i="4" a="1"/>
  <c r="D8847" i="4" s="1"/>
  <c r="D2925" i="4" a="1"/>
  <c r="D2925" i="4" s="1"/>
  <c r="D4538" i="4" a="1"/>
  <c r="D4538" i="4" s="1"/>
  <c r="D6484" i="4" a="1"/>
  <c r="D6484" i="4" s="1"/>
  <c r="C6324" i="4" a="1"/>
  <c r="C6324" i="4" s="1"/>
  <c r="E3938" i="4" a="1"/>
  <c r="E3938" i="4" s="1"/>
  <c r="E1412" i="4" a="1"/>
  <c r="E1412" i="4" s="1"/>
  <c r="C2070" i="4" a="1"/>
  <c r="C2070" i="4" s="1"/>
  <c r="C7582" i="4" a="1"/>
  <c r="C7582" i="4" s="1"/>
  <c r="D2898" i="4" a="1"/>
  <c r="D2898" i="4" s="1"/>
  <c r="D6498" i="4" a="1"/>
  <c r="D6498" i="4" s="1"/>
  <c r="D4182" i="4" a="1"/>
  <c r="D4182" i="4" s="1"/>
  <c r="D1595" i="4" a="1"/>
  <c r="D1595" i="4" s="1"/>
  <c r="C5954" i="4" a="1"/>
  <c r="C5954" i="4" s="1"/>
  <c r="D1919" i="4" a="1"/>
  <c r="D1919" i="4" s="1"/>
  <c r="E4563" i="4" a="1"/>
  <c r="E4563" i="4" s="1"/>
  <c r="D6277" i="4" a="1"/>
  <c r="D6277" i="4" s="1"/>
  <c r="C3964" i="4" a="1"/>
  <c r="C3964" i="4" s="1"/>
  <c r="E4707" i="4" a="1"/>
  <c r="E4707" i="4" s="1"/>
  <c r="C8685" i="4" a="1"/>
  <c r="C8685" i="4" s="1"/>
  <c r="C5836" i="4" a="1"/>
  <c r="C5836" i="4" s="1"/>
  <c r="C1119" i="4" a="1"/>
  <c r="C1119" i="4" s="1"/>
  <c r="E8550" i="4" a="1"/>
  <c r="E8550" i="4" s="1"/>
  <c r="C6817" i="4" a="1"/>
  <c r="C6817" i="4" s="1"/>
  <c r="D1147" i="4" a="1"/>
  <c r="D1147" i="4" s="1"/>
  <c r="E1630" i="4" a="1"/>
  <c r="E1630" i="4" s="1"/>
  <c r="D5509" i="4" a="1"/>
  <c r="D5509" i="4" s="1"/>
  <c r="C7022" i="4" a="1"/>
  <c r="C7022" i="4" s="1"/>
  <c r="E6035" i="4" a="1"/>
  <c r="E6035" i="4" s="1"/>
  <c r="D446" i="4" a="1"/>
  <c r="D446" i="4" s="1"/>
  <c r="C5663" i="4" a="1"/>
  <c r="C5663" i="4" s="1"/>
  <c r="E5752" i="4" a="1"/>
  <c r="E5752" i="4" s="1"/>
  <c r="E3565" i="4" a="1"/>
  <c r="E3565" i="4" s="1"/>
  <c r="C2758" i="4" a="1"/>
  <c r="C2758" i="4" s="1"/>
  <c r="E5714" i="4" a="1"/>
  <c r="E5714" i="4" s="1"/>
  <c r="E8249" i="4" a="1"/>
  <c r="E8249" i="4" s="1"/>
  <c r="C5324" i="4" a="1"/>
  <c r="C5324" i="4" s="1"/>
  <c r="C9080" i="4" a="1"/>
  <c r="C9080" i="4" s="1"/>
  <c r="E2656" i="4" a="1"/>
  <c r="E2656" i="4" s="1"/>
  <c r="C6215" i="4" a="1"/>
  <c r="C6215" i="4" s="1"/>
  <c r="C803" i="4" a="1"/>
  <c r="C803" i="4" s="1"/>
  <c r="D3452" i="4" a="1"/>
  <c r="D3452" i="4" s="1"/>
  <c r="D7772" i="4" a="1"/>
  <c r="D7772" i="4" s="1"/>
  <c r="C7945" i="4" a="1"/>
  <c r="C7945" i="4" s="1"/>
  <c r="E3362" i="4" a="1"/>
  <c r="E3362" i="4" s="1"/>
  <c r="E5111" i="4" a="1"/>
  <c r="E5111" i="4" s="1"/>
  <c r="E2576" i="4" a="1"/>
  <c r="E2576" i="4" s="1"/>
  <c r="E3806" i="4" a="1"/>
  <c r="E3806" i="4" s="1"/>
  <c r="D2503" i="4" a="1"/>
  <c r="D2503" i="4" s="1"/>
  <c r="E9934" i="4" a="1"/>
  <c r="E9934" i="4" s="1"/>
  <c r="E7844" i="4" a="1"/>
  <c r="E7844" i="4" s="1"/>
  <c r="D931" i="4" a="1"/>
  <c r="D931" i="4" s="1"/>
  <c r="E9792" i="4" a="1"/>
  <c r="E9792" i="4" s="1"/>
  <c r="C2779" i="4" a="1"/>
  <c r="C2779" i="4" s="1"/>
  <c r="E7749" i="4" a="1"/>
  <c r="E7749" i="4" s="1"/>
  <c r="E8318" i="4" a="1"/>
  <c r="E8318" i="4" s="1"/>
  <c r="D9456" i="4" a="1"/>
  <c r="D9456" i="4" s="1"/>
  <c r="C6407" i="4" a="1"/>
  <c r="C6407" i="4" s="1"/>
  <c r="C1011" i="4" a="1"/>
  <c r="C1011" i="4" s="1"/>
  <c r="D4348" i="4" a="1"/>
  <c r="D4348" i="4" s="1"/>
  <c r="C4941" i="4" a="1"/>
  <c r="C4941" i="4" s="1"/>
  <c r="C6830" i="4" a="1"/>
  <c r="C6830" i="4" s="1"/>
  <c r="D8578" i="4" a="1"/>
  <c r="D8578" i="4" s="1"/>
  <c r="E5498" i="4" a="1"/>
  <c r="E5498" i="4" s="1"/>
  <c r="E5455" i="4" a="1"/>
  <c r="E5455" i="4" s="1"/>
  <c r="E998" i="4" a="1"/>
  <c r="E998" i="4" s="1"/>
  <c r="D2021" i="4" a="1"/>
  <c r="D2021" i="4" s="1"/>
  <c r="E7465" i="4" a="1"/>
  <c r="E7465" i="4" s="1"/>
  <c r="D9652" i="4" a="1"/>
  <c r="D9652" i="4" s="1"/>
  <c r="C3820" i="4" a="1"/>
  <c r="C3820" i="4" s="1"/>
  <c r="D7835" i="4" a="1"/>
  <c r="D7835" i="4" s="1"/>
  <c r="E9362" i="4" a="1"/>
  <c r="E9362" i="4" s="1"/>
  <c r="E6309" i="4" a="1"/>
  <c r="E6309" i="4" s="1"/>
  <c r="E4477" i="4" a="1"/>
  <c r="E4477" i="4" s="1"/>
  <c r="D7342" i="4" a="1"/>
  <c r="D7342" i="4" s="1"/>
  <c r="E3569" i="4" a="1"/>
  <c r="E3569" i="4" s="1"/>
  <c r="E3992" i="4" a="1"/>
  <c r="E3992" i="4" s="1"/>
  <c r="E2737" i="4" a="1"/>
  <c r="E2737" i="4" s="1"/>
  <c r="E3105" i="4" a="1"/>
  <c r="E3105" i="4" s="1"/>
  <c r="E435" i="4" a="1"/>
  <c r="E435" i="4" s="1"/>
  <c r="E2294" i="4" a="1"/>
  <c r="E2294" i="4" s="1"/>
  <c r="E7217" i="4" a="1"/>
  <c r="E7217" i="4" s="1"/>
  <c r="D3855" i="4" a="1"/>
  <c r="D3855" i="4" s="1"/>
  <c r="D9803" i="4" a="1"/>
  <c r="D9803" i="4" s="1"/>
  <c r="D3791" i="4" a="1"/>
  <c r="D3791" i="4" s="1"/>
  <c r="C2234" i="4" a="1"/>
  <c r="C2234" i="4" s="1"/>
  <c r="D8145" i="4" a="1"/>
  <c r="D8145" i="4" s="1"/>
  <c r="E8063" i="4" a="1"/>
  <c r="E8063" i="4" s="1"/>
  <c r="D5914" i="4" a="1"/>
  <c r="D5914" i="4" s="1"/>
  <c r="D9794" i="4" a="1"/>
  <c r="D9794" i="4" s="1"/>
  <c r="E6628" i="4" a="1"/>
  <c r="E6628" i="4" s="1"/>
  <c r="E1869" i="4" a="1"/>
  <c r="E1869" i="4" s="1"/>
  <c r="E3959" i="4" a="1"/>
  <c r="E3959" i="4" s="1"/>
  <c r="D7194" i="4" a="1"/>
  <c r="D7194" i="4" s="1"/>
  <c r="D7062" i="4" a="1"/>
  <c r="D7062" i="4" s="1"/>
  <c r="E648" i="4" a="1"/>
  <c r="E648" i="4" s="1"/>
  <c r="D6168" i="4" a="1"/>
  <c r="D6168" i="4" s="1"/>
  <c r="D6606" i="4" a="1"/>
  <c r="D6606" i="4" s="1"/>
  <c r="D1608" i="4" a="1"/>
  <c r="D1608" i="4" s="1"/>
  <c r="E8116" i="4" a="1"/>
  <c r="E8116" i="4" s="1"/>
  <c r="C4555" i="4" a="1"/>
  <c r="C4555" i="4" s="1"/>
  <c r="D1392" i="4" a="1"/>
  <c r="D1392" i="4" s="1"/>
  <c r="E6593" i="4" a="1"/>
  <c r="E6593" i="4" s="1"/>
  <c r="C6217" i="4" a="1"/>
  <c r="C6217" i="4" s="1"/>
  <c r="C3764" i="4" a="1"/>
  <c r="C3764" i="4" s="1"/>
  <c r="E7025" i="4" a="1"/>
  <c r="E7025" i="4" s="1"/>
  <c r="C6241" i="4" a="1"/>
  <c r="C6241" i="4" s="1"/>
  <c r="E5443" i="4" a="1"/>
  <c r="E5443" i="4" s="1"/>
  <c r="D2729" i="4" a="1"/>
  <c r="D2729" i="4" s="1"/>
  <c r="E2955" i="4" a="1"/>
  <c r="E2955" i="4" s="1"/>
  <c r="C1655" i="4" a="1"/>
  <c r="C1655" i="4" s="1"/>
  <c r="C5679" i="4" a="1"/>
  <c r="C5679" i="4" s="1"/>
  <c r="C3783" i="4" a="1"/>
  <c r="C3783" i="4" s="1"/>
  <c r="D2213" i="4" a="1"/>
  <c r="D2213" i="4" s="1"/>
  <c r="D1045" i="4" a="1"/>
  <c r="D1045" i="4" s="1"/>
  <c r="E5708" i="4" a="1"/>
  <c r="E5708" i="4" s="1"/>
  <c r="C852" i="4" a="1"/>
  <c r="C852" i="4" s="1"/>
  <c r="E7151" i="4" a="1"/>
  <c r="E7151" i="4" s="1"/>
  <c r="E6315" i="4" a="1"/>
  <c r="E6315" i="4" s="1"/>
  <c r="C5896" i="4" a="1"/>
  <c r="C5896" i="4" s="1"/>
  <c r="E7192" i="4" a="1"/>
  <c r="E7192" i="4" s="1"/>
  <c r="C1572" i="4" a="1"/>
  <c r="C1572" i="4" s="1"/>
  <c r="C4813" i="4" a="1"/>
  <c r="C4813" i="4" s="1"/>
  <c r="C3071" i="4" a="1"/>
  <c r="C3071" i="4" s="1"/>
  <c r="C3842" i="4" a="1"/>
  <c r="C3842" i="4" s="1"/>
  <c r="C5694" i="4" a="1"/>
  <c r="C5694" i="4" s="1"/>
  <c r="D1980" i="4" a="1"/>
  <c r="D1980" i="4" s="1"/>
  <c r="D4289" i="4" a="1"/>
  <c r="D4289" i="4" s="1"/>
  <c r="C7949" i="4" a="1"/>
  <c r="C7949" i="4" s="1"/>
  <c r="C1227" i="4" a="1"/>
  <c r="C1227" i="4" s="1"/>
  <c r="D8081" i="4" a="1"/>
  <c r="D8081" i="4" s="1"/>
  <c r="C3868" i="4" a="1"/>
  <c r="C3868" i="4" s="1"/>
  <c r="E1865" i="4" a="1"/>
  <c r="E1865" i="4" s="1"/>
  <c r="C4162" i="4" a="1"/>
  <c r="C4162" i="4" s="1"/>
  <c r="C8559" i="4" a="1"/>
  <c r="C8559" i="4" s="1"/>
  <c r="E2597" i="4" a="1"/>
  <c r="E2597" i="4" s="1"/>
  <c r="D1540" i="4" a="1"/>
  <c r="D1540" i="4" s="1"/>
  <c r="C4850" i="4" a="1"/>
  <c r="C4850" i="4" s="1"/>
  <c r="C6419" i="4" a="1"/>
  <c r="C6419" i="4" s="1"/>
  <c r="C5061" i="4" a="1"/>
  <c r="C5061" i="4" s="1"/>
  <c r="E8667" i="4" a="1"/>
  <c r="E8667" i="4" s="1"/>
  <c r="C2046" i="4" a="1"/>
  <c r="C2046" i="4" s="1"/>
  <c r="D481" i="4" a="1"/>
  <c r="D481" i="4" s="1"/>
  <c r="D9176" i="4" a="1"/>
  <c r="D9176" i="4" s="1"/>
  <c r="D4708" i="4" a="1"/>
  <c r="D4708" i="4" s="1"/>
  <c r="D6354" i="4" a="1"/>
  <c r="D6354" i="4" s="1"/>
  <c r="C9496" i="4" a="1"/>
  <c r="C9496" i="4" s="1"/>
  <c r="E4292" i="4" a="1"/>
  <c r="E4292" i="4" s="1"/>
  <c r="D3439" i="4" a="1"/>
  <c r="D3439" i="4" s="1"/>
  <c r="C1588" i="4" a="1"/>
  <c r="C1588" i="4" s="1"/>
  <c r="D4883" i="4" a="1"/>
  <c r="D4883" i="4" s="1"/>
  <c r="D2764" i="4" a="1"/>
  <c r="D2764" i="4" s="1"/>
  <c r="D9185" i="4" a="1"/>
  <c r="D9185" i="4" s="1"/>
  <c r="E5226" i="4" a="1"/>
  <c r="E5226" i="4" s="1"/>
  <c r="C2494" i="4" a="1"/>
  <c r="C2494" i="4" s="1"/>
  <c r="D1708" i="4" a="1"/>
  <c r="D1708" i="4" s="1"/>
  <c r="E7834" i="4" a="1"/>
  <c r="E7834" i="4" s="1"/>
  <c r="D9793" i="4" a="1"/>
  <c r="D9793" i="4" s="1"/>
  <c r="D1187" i="4" a="1"/>
  <c r="D1187" i="4" s="1"/>
  <c r="C3281" i="4" a="1"/>
  <c r="C3281" i="4" s="1"/>
  <c r="E4886" i="4" a="1"/>
  <c r="E4886" i="4" s="1"/>
  <c r="C6007" i="4" a="1"/>
  <c r="C6007" i="4" s="1"/>
  <c r="E1468" i="4" a="1"/>
  <c r="E1468" i="4" s="1"/>
  <c r="E8416" i="4" a="1"/>
  <c r="E8416" i="4" s="1"/>
  <c r="C8152" i="4" a="1"/>
  <c r="C8152" i="4" s="1"/>
  <c r="E9761" i="4" a="1"/>
  <c r="E9761" i="4" s="1"/>
  <c r="D5754" i="4" a="1"/>
  <c r="D5754" i="4" s="1"/>
  <c r="C2644" i="4" a="1"/>
  <c r="C2644" i="4" s="1"/>
  <c r="C1492" i="4" a="1"/>
  <c r="C1492" i="4" s="1"/>
  <c r="E2769" i="4" a="1"/>
  <c r="E2769" i="4" s="1"/>
  <c r="C1869" i="4" a="1"/>
  <c r="C1869" i="4" s="1"/>
  <c r="C1400" i="4" a="1"/>
  <c r="C1400" i="4" s="1"/>
  <c r="E3028" i="4" a="1"/>
  <c r="E3028" i="4" s="1"/>
  <c r="C2954" i="4" a="1"/>
  <c r="C2954" i="4" s="1"/>
  <c r="E8823" i="4" a="1"/>
  <c r="E8823" i="4" s="1"/>
  <c r="E1406" i="4" a="1"/>
  <c r="E1406" i="4" s="1"/>
  <c r="C5978" i="4" a="1"/>
  <c r="C5978" i="4" s="1"/>
  <c r="C9373" i="4" a="1"/>
  <c r="C9373" i="4" s="1"/>
  <c r="C8651" i="4" a="1"/>
  <c r="C8651" i="4" s="1"/>
  <c r="D5533" i="4" a="1"/>
  <c r="D5533" i="4" s="1"/>
  <c r="C8475" i="4" a="1"/>
  <c r="C8475" i="4" s="1"/>
  <c r="E3200" i="4" a="1"/>
  <c r="E3200" i="4" s="1"/>
  <c r="C9258" i="4" a="1"/>
  <c r="C9258" i="4" s="1"/>
  <c r="D5198" i="4" a="1"/>
  <c r="D5198" i="4" s="1"/>
  <c r="D802" i="4" a="1"/>
  <c r="D802" i="4" s="1"/>
  <c r="E2727" i="4" a="1"/>
  <c r="E2727" i="4" s="1"/>
  <c r="D3337" i="4" a="1"/>
  <c r="D3337" i="4" s="1"/>
  <c r="D7635" i="4" a="1"/>
  <c r="D7635" i="4" s="1"/>
  <c r="C2734" i="4" a="1"/>
  <c r="C2734" i="4" s="1"/>
  <c r="E2893" i="4" a="1"/>
  <c r="E2893" i="4" s="1"/>
  <c r="E7986" i="4" a="1"/>
  <c r="E7986" i="4" s="1"/>
  <c r="C413" i="4" a="1"/>
  <c r="C413" i="4" s="1"/>
  <c r="D1866" i="4" a="1"/>
  <c r="D1866" i="4" s="1"/>
  <c r="E995" i="4" a="1"/>
  <c r="E995" i="4" s="1"/>
  <c r="C1392" i="4" a="1"/>
  <c r="C1392" i="4" s="1"/>
  <c r="D1321" i="4" a="1"/>
  <c r="D1321" i="4" s="1"/>
  <c r="D427" i="4" a="1"/>
  <c r="D427" i="4" s="1"/>
  <c r="D6829" i="4" a="1"/>
  <c r="D6829" i="4" s="1"/>
  <c r="C8943" i="4" a="1"/>
  <c r="C8943" i="4" s="1"/>
  <c r="E5125" i="4" a="1"/>
  <c r="E5125" i="4" s="1"/>
  <c r="D1655" i="4" a="1"/>
  <c r="D1655" i="4" s="1"/>
  <c r="C456" i="4" a="1"/>
  <c r="C456" i="4" s="1"/>
  <c r="E3726" i="4" a="1"/>
  <c r="E3726" i="4" s="1"/>
  <c r="D3510" i="4" a="1"/>
  <c r="D3510" i="4" s="1"/>
  <c r="C4501" i="4" a="1"/>
  <c r="C4501" i="4" s="1"/>
  <c r="C8561" i="4" a="1"/>
  <c r="C8561" i="4" s="1"/>
  <c r="D8581" i="4" a="1"/>
  <c r="D8581" i="4" s="1"/>
  <c r="E4815" i="4" a="1"/>
  <c r="E4815" i="4" s="1"/>
  <c r="D1593" i="4" a="1"/>
  <c r="D1593" i="4" s="1"/>
  <c r="C8550" i="4" a="1"/>
  <c r="C8550" i="4" s="1"/>
  <c r="D1781" i="4" a="1"/>
  <c r="D1781" i="4" s="1"/>
  <c r="C9270" i="4" a="1"/>
  <c r="C9270" i="4" s="1"/>
  <c r="C4954" i="4" a="1"/>
  <c r="C4954" i="4" s="1"/>
  <c r="D1646" i="4" a="1"/>
  <c r="D1646" i="4" s="1"/>
  <c r="D3238" i="4" a="1"/>
  <c r="D3238" i="4" s="1"/>
  <c r="C408" i="4" a="1"/>
  <c r="C408" i="4" s="1"/>
  <c r="D8898" i="4" a="1"/>
  <c r="D8898" i="4" s="1"/>
  <c r="D3415" i="4" a="1"/>
  <c r="D3415" i="4" s="1"/>
  <c r="E1306" i="4" a="1"/>
  <c r="E1306" i="4" s="1"/>
  <c r="D531" i="4" a="1"/>
  <c r="D531" i="4" s="1"/>
  <c r="D6182" i="4" a="1"/>
  <c r="D6182" i="4" s="1"/>
  <c r="E4922" i="4" a="1"/>
  <c r="E4922" i="4" s="1"/>
  <c r="D1138" i="4" a="1"/>
  <c r="D1138" i="4" s="1"/>
  <c r="D435" i="4" a="1"/>
  <c r="D435" i="4" s="1"/>
  <c r="D990" i="4" a="1"/>
  <c r="D990" i="4" s="1"/>
  <c r="C9689" i="4" a="1"/>
  <c r="C9689" i="4" s="1"/>
  <c r="E8315" i="4" a="1"/>
  <c r="E8315" i="4" s="1"/>
  <c r="C9580" i="4" a="1"/>
  <c r="C9580" i="4" s="1"/>
  <c r="E8867" i="4" a="1"/>
  <c r="E8867" i="4" s="1"/>
  <c r="C7122" i="4" a="1"/>
  <c r="C7122" i="4" s="1"/>
  <c r="C6832" i="4" a="1"/>
  <c r="C6832" i="4" s="1"/>
  <c r="C5046" i="4" a="1"/>
  <c r="C5046" i="4" s="1"/>
  <c r="E1554" i="4" a="1"/>
  <c r="E1554" i="4" s="1"/>
  <c r="E8406" i="4" a="1"/>
  <c r="E8406" i="4" s="1"/>
  <c r="C9911" i="4" a="1"/>
  <c r="C9911" i="4" s="1"/>
  <c r="C8352" i="4" a="1"/>
  <c r="C8352" i="4" s="1"/>
  <c r="D9757" i="4" a="1"/>
  <c r="D9757" i="4" s="1"/>
  <c r="C1185" i="4" a="1"/>
  <c r="C1185" i="4" s="1"/>
  <c r="D8091" i="4" a="1"/>
  <c r="D8091" i="4" s="1"/>
  <c r="C8777" i="4" a="1"/>
  <c r="C8777" i="4" s="1"/>
  <c r="C9718" i="4" a="1"/>
  <c r="C9718" i="4" s="1"/>
  <c r="E8554" i="4" a="1"/>
  <c r="E8554" i="4" s="1"/>
  <c r="E9325" i="4" a="1"/>
  <c r="E9325" i="4" s="1"/>
  <c r="C9577" i="4" a="1"/>
  <c r="C9577" i="4" s="1"/>
  <c r="C8380" i="4" a="1"/>
  <c r="C8380" i="4" s="1"/>
  <c r="D2373" i="4" a="1"/>
  <c r="D2373" i="4" s="1"/>
  <c r="C6670" i="4" a="1"/>
  <c r="C6670" i="4" s="1"/>
  <c r="C9816" i="4" a="1"/>
  <c r="C9816" i="4" s="1"/>
  <c r="D8106" i="4" a="1"/>
  <c r="D8106" i="4" s="1"/>
  <c r="E1831" i="4" a="1"/>
  <c r="E1831" i="4" s="1"/>
  <c r="C4047" i="4" a="1"/>
  <c r="C4047" i="4" s="1"/>
  <c r="C9085" i="4" a="1"/>
  <c r="C9085" i="4" s="1"/>
  <c r="C3086" i="4" a="1"/>
  <c r="C3086" i="4" s="1"/>
  <c r="C7286" i="4" a="1"/>
  <c r="C7286" i="4" s="1"/>
  <c r="D3218" i="4" a="1"/>
  <c r="D3218" i="4" s="1"/>
  <c r="C4827" i="4" a="1"/>
  <c r="C4827" i="4" s="1"/>
  <c r="D5874" i="4" a="1"/>
  <c r="D5874" i="4" s="1"/>
  <c r="C8831" i="4" a="1"/>
  <c r="C8831" i="4" s="1"/>
  <c r="C1096" i="4" a="1"/>
  <c r="C1096" i="4" s="1"/>
  <c r="C7136" i="4" a="1"/>
  <c r="C7136" i="4" s="1"/>
  <c r="D1894" i="4" a="1"/>
  <c r="D1894" i="4" s="1"/>
  <c r="E6249" i="4" a="1"/>
  <c r="E6249" i="4" s="1"/>
  <c r="D7013" i="4" a="1"/>
  <c r="D7013" i="4" s="1"/>
  <c r="E1189" i="4" a="1"/>
  <c r="E1189" i="4" s="1"/>
  <c r="C5828" i="4" a="1"/>
  <c r="C5828" i="4" s="1"/>
  <c r="C7285" i="4" a="1"/>
  <c r="C7285" i="4" s="1"/>
  <c r="E4252" i="4" a="1"/>
  <c r="E4252" i="4" s="1"/>
  <c r="E1316" i="4" a="1"/>
  <c r="E1316" i="4" s="1"/>
  <c r="D5358" i="4" a="1"/>
  <c r="D5358" i="4" s="1"/>
  <c r="D5109" i="4" a="1"/>
  <c r="D5109" i="4" s="1"/>
  <c r="D6786" i="4" a="1"/>
  <c r="D6786" i="4" s="1"/>
  <c r="D4279" i="4" a="1"/>
  <c r="D4279" i="4" s="1"/>
  <c r="D1015" i="4" a="1"/>
  <c r="D1015" i="4" s="1"/>
  <c r="E1350" i="4" a="1"/>
  <c r="E1350" i="4" s="1"/>
  <c r="D5327" i="4" a="1"/>
  <c r="D5327" i="4" s="1"/>
  <c r="C7681" i="4" a="1"/>
  <c r="C7681" i="4" s="1"/>
  <c r="E2905" i="4" a="1"/>
  <c r="E2905" i="4" s="1"/>
  <c r="E8814" i="4" a="1"/>
  <c r="E8814" i="4" s="1"/>
  <c r="E5546" i="4" a="1"/>
  <c r="E5546" i="4" s="1"/>
  <c r="C3215" i="4" a="1"/>
  <c r="C3215" i="4" s="1"/>
  <c r="E9614" i="4" a="1"/>
  <c r="E9614" i="4" s="1"/>
  <c r="E5153" i="4" a="1"/>
  <c r="E5153" i="4" s="1"/>
  <c r="E2790" i="4" a="1"/>
  <c r="E2790" i="4" s="1"/>
  <c r="C662" i="4" a="1"/>
  <c r="C662" i="4" s="1"/>
  <c r="C1387" i="4" a="1"/>
  <c r="C1387" i="4" s="1"/>
  <c r="C2262" i="4" a="1"/>
  <c r="C2262" i="4" s="1"/>
  <c r="E536" i="4" a="1"/>
  <c r="E536" i="4" s="1"/>
  <c r="E5161" i="4" a="1"/>
  <c r="E5161" i="4" s="1"/>
  <c r="D4877" i="4" a="1"/>
  <c r="D4877" i="4" s="1"/>
  <c r="D1019" i="4" a="1"/>
  <c r="D1019" i="4" s="1"/>
  <c r="E3597" i="4" a="1"/>
  <c r="E3597" i="4" s="1"/>
  <c r="E1612" i="4" a="1"/>
  <c r="E1612" i="4" s="1"/>
  <c r="E9684" i="4" a="1"/>
  <c r="E9684" i="4" s="1"/>
  <c r="E2834" i="4" a="1"/>
  <c r="E2834" i="4" s="1"/>
  <c r="C5102" i="4" a="1"/>
  <c r="C5102" i="4" s="1"/>
  <c r="E5211" i="4" a="1"/>
  <c r="E5211" i="4" s="1"/>
  <c r="E9279" i="4" a="1"/>
  <c r="E9279" i="4" s="1"/>
  <c r="C4634" i="4" a="1"/>
  <c r="C4634" i="4" s="1"/>
  <c r="E5520" i="4" a="1"/>
  <c r="E5520" i="4" s="1"/>
  <c r="E7000" i="4" a="1"/>
  <c r="E7000" i="4" s="1"/>
  <c r="C9658" i="4" a="1"/>
  <c r="C9658" i="4" s="1"/>
  <c r="E1124" i="4" a="1"/>
  <c r="E1124" i="4" s="1"/>
  <c r="D8720" i="4" a="1"/>
  <c r="D8720" i="4" s="1"/>
  <c r="C6298" i="4" a="1"/>
  <c r="C6298" i="4" s="1"/>
  <c r="E5957" i="4" a="1"/>
  <c r="E5957" i="4" s="1"/>
  <c r="E719" i="4" a="1"/>
  <c r="E719" i="4" s="1"/>
  <c r="D6657" i="4" a="1"/>
  <c r="D6657" i="4" s="1"/>
  <c r="D4682" i="4" a="1"/>
  <c r="D4682" i="4" s="1"/>
  <c r="E1436" i="4" a="1"/>
  <c r="E1436" i="4" s="1"/>
  <c r="C8201" i="4" a="1"/>
  <c r="C8201" i="4" s="1"/>
  <c r="C2693" i="4" a="1"/>
  <c r="C2693" i="4" s="1"/>
  <c r="D3275" i="4" a="1"/>
  <c r="D3275" i="4" s="1"/>
  <c r="C1288" i="4" a="1"/>
  <c r="C1288" i="4" s="1"/>
  <c r="C4994" i="4" a="1"/>
  <c r="C4994" i="4" s="1"/>
  <c r="E9124" i="4" a="1"/>
  <c r="E9124" i="4" s="1"/>
  <c r="C5237" i="4" a="1"/>
  <c r="C5237" i="4" s="1"/>
  <c r="C9215" i="4" a="1"/>
  <c r="C9215" i="4" s="1"/>
  <c r="E7213" i="4" a="1"/>
  <c r="E7213" i="4" s="1"/>
  <c r="E6165" i="4" a="1"/>
  <c r="E6165" i="4" s="1"/>
  <c r="C3064" i="4" a="1"/>
  <c r="C3064" i="4" s="1"/>
  <c r="C5387" i="4" a="1"/>
  <c r="C5387" i="4" s="1"/>
  <c r="C4399" i="4" a="1"/>
  <c r="C4399" i="4" s="1"/>
  <c r="E2730" i="4" a="1"/>
  <c r="E2730" i="4" s="1"/>
  <c r="E6495" i="4" a="1"/>
  <c r="E6495" i="4" s="1"/>
  <c r="C6404" i="4" a="1"/>
  <c r="C6404" i="4" s="1"/>
  <c r="D3071" i="4" a="1"/>
  <c r="D3071" i="4" s="1"/>
  <c r="E6013" i="4" a="1"/>
  <c r="E6013" i="4" s="1"/>
  <c r="D2796" i="4" a="1"/>
  <c r="D2796" i="4" s="1"/>
  <c r="C3543" i="4" a="1"/>
  <c r="C3543" i="4" s="1"/>
  <c r="E7828" i="4" a="1"/>
  <c r="E7828" i="4" s="1"/>
  <c r="E9091" i="4" a="1"/>
  <c r="E9091" i="4" s="1"/>
  <c r="D4166" i="4" a="1"/>
  <c r="D4166" i="4" s="1"/>
  <c r="C8599" i="4" a="1"/>
  <c r="C8599" i="4" s="1"/>
  <c r="E6641" i="4" a="1"/>
  <c r="E6641" i="4" s="1"/>
  <c r="E8310" i="4" a="1"/>
  <c r="E8310" i="4" s="1"/>
  <c r="D8204" i="4" a="1"/>
  <c r="D8204" i="4" s="1"/>
  <c r="C8022" i="4" a="1"/>
  <c r="C8022" i="4" s="1"/>
  <c r="E9994" i="4" a="1"/>
  <c r="E9994" i="4" s="1"/>
  <c r="C8512" i="4" a="1"/>
  <c r="C8512" i="4" s="1"/>
  <c r="E9638" i="4" a="1"/>
  <c r="E9638" i="4" s="1"/>
  <c r="C5033" i="4" a="1"/>
  <c r="C5033" i="4" s="1"/>
  <c r="C869" i="4" a="1"/>
  <c r="C869" i="4" s="1"/>
  <c r="C4638" i="4" a="1"/>
  <c r="C4638" i="4" s="1"/>
  <c r="C1435" i="4" a="1"/>
  <c r="C1435" i="4" s="1"/>
  <c r="E9199" i="4" a="1"/>
  <c r="E9199" i="4" s="1"/>
  <c r="E3470" i="4" a="1"/>
  <c r="E3470" i="4" s="1"/>
  <c r="E3303" i="4" a="1"/>
  <c r="E3303" i="4" s="1"/>
  <c r="D9488" i="4" a="1"/>
  <c r="D9488" i="4" s="1"/>
  <c r="C6945" i="4" a="1"/>
  <c r="C6945" i="4" s="1"/>
  <c r="D9039" i="4" a="1"/>
  <c r="D9039" i="4" s="1"/>
  <c r="E6281" i="4" a="1"/>
  <c r="E6281" i="4" s="1"/>
  <c r="D3696" i="4" a="1"/>
  <c r="D3696" i="4" s="1"/>
  <c r="C3715" i="4" a="1"/>
  <c r="C3715" i="4" s="1"/>
  <c r="E715" i="4" a="1"/>
  <c r="E715" i="4" s="1"/>
  <c r="C5859" i="4" a="1"/>
  <c r="C5859" i="4" s="1"/>
  <c r="D9867" i="4" a="1"/>
  <c r="D9867" i="4" s="1"/>
  <c r="E9587" i="4" a="1"/>
  <c r="E9587" i="4" s="1"/>
  <c r="C6565" i="4" a="1"/>
  <c r="C6565" i="4" s="1"/>
  <c r="C6887" i="4" a="1"/>
  <c r="C6887" i="4" s="1"/>
  <c r="D3420" i="4" a="1"/>
  <c r="D3420" i="4" s="1"/>
  <c r="C6443" i="4" a="1"/>
  <c r="C6443" i="4" s="1"/>
  <c r="C1810" i="4" a="1"/>
  <c r="C1810" i="4" s="1"/>
  <c r="C1704" i="4" a="1"/>
  <c r="C1704" i="4" s="1"/>
  <c r="C6891" i="4" a="1"/>
  <c r="C6891" i="4" s="1"/>
  <c r="E1501" i="4" a="1"/>
  <c r="E1501" i="4" s="1"/>
  <c r="E7905" i="4" a="1"/>
  <c r="E7905" i="4" s="1"/>
  <c r="C9458" i="4" a="1"/>
  <c r="C9458" i="4" s="1"/>
  <c r="D1132" i="4" a="1"/>
  <c r="D1132" i="4" s="1"/>
  <c r="E9935" i="4" a="1"/>
  <c r="E9935" i="4" s="1"/>
  <c r="D7705" i="4" a="1"/>
  <c r="D7705" i="4" s="1"/>
  <c r="C4587" i="4" a="1"/>
  <c r="C4587" i="4" s="1"/>
  <c r="D5921" i="4" a="1"/>
  <c r="D5921" i="4" s="1"/>
  <c r="D6999" i="4" a="1"/>
  <c r="D6999" i="4" s="1"/>
  <c r="D2299" i="4" a="1"/>
  <c r="D2299" i="4" s="1"/>
  <c r="D2145" i="4" a="1"/>
  <c r="D2145" i="4" s="1"/>
  <c r="E2940" i="4" a="1"/>
  <c r="E2940" i="4" s="1"/>
  <c r="D4503" i="4" a="1"/>
  <c r="D4503" i="4" s="1"/>
  <c r="E3218" i="4" a="1"/>
  <c r="E3218" i="4" s="1"/>
  <c r="C5571" i="4" a="1"/>
  <c r="C5571" i="4" s="1"/>
  <c r="E7512" i="4" a="1"/>
  <c r="E7512" i="4" s="1"/>
  <c r="D9079" i="4" a="1"/>
  <c r="D9079" i="4" s="1"/>
  <c r="D9158" i="4" a="1"/>
  <c r="D9158" i="4" s="1"/>
  <c r="C3400" i="4" a="1"/>
  <c r="C3400" i="4" s="1"/>
  <c r="D6613" i="4" a="1"/>
  <c r="D6613" i="4" s="1"/>
  <c r="E9232" i="4" a="1"/>
  <c r="E9232" i="4" s="1"/>
  <c r="C7966" i="4" a="1"/>
  <c r="C7966" i="4" s="1"/>
  <c r="E3463" i="4" a="1"/>
  <c r="E3463" i="4" s="1"/>
  <c r="C1475" i="4" a="1"/>
  <c r="C1475" i="4" s="1"/>
  <c r="C5590" i="4" a="1"/>
  <c r="C5590" i="4" s="1"/>
  <c r="E6715" i="4" a="1"/>
  <c r="E6715" i="4" s="1"/>
  <c r="D2276" i="4" a="1"/>
  <c r="D2276" i="4" s="1"/>
  <c r="E6682" i="4" a="1"/>
  <c r="E6682" i="4" s="1"/>
  <c r="C4174" i="4" a="1"/>
  <c r="C4174" i="4" s="1"/>
  <c r="E2639" i="4" a="1"/>
  <c r="E2639" i="4" s="1"/>
  <c r="C2351" i="4" a="1"/>
  <c r="C2351" i="4" s="1"/>
  <c r="C2446" i="4" a="1"/>
  <c r="C2446" i="4" s="1"/>
  <c r="E8094" i="4" a="1"/>
  <c r="E8094" i="4" s="1"/>
  <c r="D2317" i="4" a="1"/>
  <c r="D2317" i="4" s="1"/>
  <c r="E9878" i="4" a="1"/>
  <c r="E9878" i="4" s="1"/>
  <c r="C8211" i="4" a="1"/>
  <c r="C8211" i="4" s="1"/>
  <c r="D7137" i="4" a="1"/>
  <c r="D7137" i="4" s="1"/>
  <c r="D9031" i="4" a="1"/>
  <c r="D9031" i="4" s="1"/>
  <c r="D8095" i="4" a="1"/>
  <c r="D8095" i="4" s="1"/>
  <c r="D5922" i="4" a="1"/>
  <c r="D5922" i="4" s="1"/>
  <c r="E9744" i="4" a="1"/>
  <c r="E9744" i="4" s="1"/>
  <c r="C4911" i="4" a="1"/>
  <c r="C4911" i="4" s="1"/>
  <c r="E1226" i="4" a="1"/>
  <c r="E1226" i="4" s="1"/>
  <c r="E9162" i="4" a="1"/>
  <c r="E9162" i="4" s="1"/>
  <c r="D9616" i="4" a="1"/>
  <c r="D9616" i="4" s="1"/>
  <c r="E6371" i="4" a="1"/>
  <c r="E6371" i="4" s="1"/>
  <c r="D3545" i="4" a="1"/>
  <c r="D3545" i="4" s="1"/>
  <c r="D8736" i="4" a="1"/>
  <c r="D8736" i="4" s="1"/>
  <c r="D6591" i="4" a="1"/>
  <c r="D6591" i="4" s="1"/>
  <c r="D5956" i="4" a="1"/>
  <c r="D5956" i="4" s="1"/>
  <c r="C8823" i="4" a="1"/>
  <c r="C8823" i="4" s="1"/>
  <c r="E8222" i="4" a="1"/>
  <c r="E8222" i="4" s="1"/>
  <c r="C3522" i="4" a="1"/>
  <c r="C3522" i="4" s="1"/>
  <c r="E4556" i="4" a="1"/>
  <c r="E4556" i="4" s="1"/>
  <c r="C5839" i="4" a="1"/>
  <c r="C5839" i="4" s="1"/>
  <c r="E7883" i="4" a="1"/>
  <c r="E7883" i="4" s="1"/>
  <c r="C2444" i="4" a="1"/>
  <c r="C2444" i="4" s="1"/>
  <c r="C5036" i="4" a="1"/>
  <c r="C5036" i="4" s="1"/>
  <c r="E1990" i="4" a="1"/>
  <c r="E1990" i="4" s="1"/>
  <c r="E6845" i="4" a="1"/>
  <c r="E6845" i="4" s="1"/>
  <c r="D5745" i="4" a="1"/>
  <c r="D5745" i="4" s="1"/>
  <c r="D6187" i="4" a="1"/>
  <c r="D6187" i="4" s="1"/>
  <c r="C1677" i="4" a="1"/>
  <c r="C1677" i="4" s="1"/>
  <c r="E3284" i="4" a="1"/>
  <c r="E3284" i="4" s="1"/>
  <c r="D1109" i="4" a="1"/>
  <c r="D1109" i="4" s="1"/>
  <c r="C8390" i="4" a="1"/>
  <c r="C8390" i="4" s="1"/>
  <c r="C3514" i="4" a="1"/>
  <c r="C3514" i="4" s="1"/>
  <c r="C3832" i="4" a="1"/>
  <c r="C3832" i="4" s="1"/>
  <c r="D4539" i="4" a="1"/>
  <c r="D4539" i="4" s="1"/>
  <c r="D3973" i="4" a="1"/>
  <c r="D3973" i="4" s="1"/>
  <c r="D7603" i="4" a="1"/>
  <c r="D7603" i="4" s="1"/>
  <c r="D1111" i="4" a="1"/>
  <c r="D1111" i="4" s="1"/>
  <c r="C3212" i="4" a="1"/>
  <c r="C3212" i="4" s="1"/>
  <c r="D4976" i="4" a="1"/>
  <c r="D4976" i="4" s="1"/>
  <c r="D5589" i="4" a="1"/>
  <c r="D5589" i="4" s="1"/>
  <c r="E3480" i="4" a="1"/>
  <c r="E3480" i="4" s="1"/>
  <c r="D975" i="4" a="1"/>
  <c r="D975" i="4" s="1"/>
  <c r="D1102" i="4" a="1"/>
  <c r="D1102" i="4" s="1"/>
  <c r="C749" i="4" a="1"/>
  <c r="C749" i="4" s="1"/>
  <c r="C7177" i="4" a="1"/>
  <c r="C7177" i="4" s="1"/>
  <c r="D1935" i="4" a="1"/>
  <c r="D1935" i="4" s="1"/>
  <c r="D8169" i="4" a="1"/>
  <c r="D8169" i="4" s="1"/>
  <c r="D6497" i="4" a="1"/>
  <c r="D6497" i="4" s="1"/>
  <c r="C1571" i="4" a="1"/>
  <c r="C1571" i="4" s="1"/>
  <c r="D7573" i="4" a="1"/>
  <c r="D7573" i="4" s="1"/>
  <c r="C3523" i="4" a="1"/>
  <c r="C3523" i="4" s="1"/>
  <c r="D6649" i="4" a="1"/>
  <c r="D6649" i="4" s="1"/>
  <c r="C1482" i="4" a="1"/>
  <c r="C1482" i="4" s="1"/>
  <c r="C7398" i="4" a="1"/>
  <c r="C7398" i="4" s="1"/>
  <c r="E1094" i="4" a="1"/>
  <c r="E1094" i="4" s="1"/>
  <c r="C8983" i="4" a="1"/>
  <c r="C8983" i="4" s="1"/>
  <c r="D3188" i="4" a="1"/>
  <c r="D3188" i="4" s="1"/>
  <c r="D5312" i="4" a="1"/>
  <c r="D5312" i="4" s="1"/>
  <c r="D9968" i="4" a="1"/>
  <c r="D9968" i="4" s="1"/>
  <c r="D6588" i="4" a="1"/>
  <c r="D6588" i="4" s="1"/>
  <c r="C1057" i="4" a="1"/>
  <c r="C1057" i="4" s="1"/>
  <c r="E9387" i="4" a="1"/>
  <c r="E9387" i="4" s="1"/>
  <c r="C556" i="4" a="1"/>
  <c r="C556" i="4" s="1"/>
  <c r="E862" i="4" a="1"/>
  <c r="E862" i="4" s="1"/>
  <c r="C3329" i="4" a="1"/>
  <c r="C3329" i="4" s="1"/>
  <c r="D6602" i="4" a="1"/>
  <c r="D6602" i="4" s="1"/>
  <c r="C455" i="4" a="1"/>
  <c r="C455" i="4" s="1"/>
  <c r="E1435" i="4" a="1"/>
  <c r="E1435" i="4" s="1"/>
  <c r="C6935" i="4" a="1"/>
  <c r="C6935" i="4" s="1"/>
  <c r="D6821" i="4" a="1"/>
  <c r="D6821" i="4" s="1"/>
  <c r="D6567" i="4" a="1"/>
  <c r="D6567" i="4" s="1"/>
  <c r="D2139" i="4" a="1"/>
  <c r="D2139" i="4" s="1"/>
  <c r="D7398" i="4" a="1"/>
  <c r="D7398" i="4" s="1"/>
  <c r="C8833" i="4" a="1"/>
  <c r="C8833" i="4" s="1"/>
  <c r="E5836" i="4" a="1"/>
  <c r="E5836" i="4" s="1"/>
  <c r="D5639" i="4" a="1"/>
  <c r="D5639" i="4" s="1"/>
  <c r="C1648" i="4" a="1"/>
  <c r="C1648" i="4" s="1"/>
  <c r="C2376" i="4" a="1"/>
  <c r="C2376" i="4" s="1"/>
  <c r="C2503" i="4" a="1"/>
  <c r="C2503" i="4" s="1"/>
  <c r="D5849" i="4" a="1"/>
  <c r="D5849" i="4" s="1"/>
  <c r="D8122" i="4" a="1"/>
  <c r="D8122" i="4" s="1"/>
  <c r="D7049" i="4" a="1"/>
  <c r="D7049" i="4" s="1"/>
  <c r="C4785" i="4" a="1"/>
  <c r="C4785" i="4" s="1"/>
  <c r="D8277" i="4" a="1"/>
  <c r="D8277" i="4" s="1"/>
  <c r="C5658" i="4" a="1"/>
  <c r="C5658" i="4" s="1"/>
  <c r="E7171" i="4" a="1"/>
  <c r="E7171" i="4" s="1"/>
  <c r="E7636" i="4" a="1"/>
  <c r="E7636" i="4" s="1"/>
  <c r="D8805" i="4" a="1"/>
  <c r="D8805" i="4" s="1"/>
  <c r="E6700" i="4" a="1"/>
  <c r="E6700" i="4" s="1"/>
  <c r="D8997" i="4" a="1"/>
  <c r="D8997" i="4" s="1"/>
  <c r="D7880" i="4" a="1"/>
  <c r="D7880" i="4" s="1"/>
  <c r="C5504" i="4" a="1"/>
  <c r="C5504" i="4" s="1"/>
  <c r="D4340" i="4" a="1"/>
  <c r="D4340" i="4" s="1"/>
  <c r="D8588" i="4" a="1"/>
  <c r="D8588" i="4" s="1"/>
  <c r="E3054" i="4" a="1"/>
  <c r="E3054" i="4" s="1"/>
  <c r="E6199" i="4" a="1"/>
  <c r="E6199" i="4" s="1"/>
  <c r="E1973" i="4" a="1"/>
  <c r="E1973" i="4" s="1"/>
  <c r="D3468" i="4" a="1"/>
  <c r="D3468" i="4" s="1"/>
  <c r="C9125" i="4" a="1"/>
  <c r="C9125" i="4" s="1"/>
  <c r="E708" i="4" a="1"/>
  <c r="E708" i="4" s="1"/>
  <c r="D6383" i="4" a="1"/>
  <c r="D6383" i="4" s="1"/>
  <c r="C5795" i="4" a="1"/>
  <c r="C5795" i="4" s="1"/>
  <c r="D3828" i="4" a="1"/>
  <c r="D3828" i="4" s="1"/>
  <c r="C9367" i="4" a="1"/>
  <c r="C9367" i="4" s="1"/>
  <c r="E4884" i="4" a="1"/>
  <c r="E4884" i="4" s="1"/>
  <c r="E9625" i="4" a="1"/>
  <c r="E9625" i="4" s="1"/>
  <c r="C3602" i="4" a="1"/>
  <c r="C3602" i="4" s="1"/>
  <c r="C7343" i="4" a="1"/>
  <c r="C7343" i="4" s="1"/>
  <c r="C3882" i="4" a="1"/>
  <c r="C3882" i="4" s="1"/>
  <c r="E1905" i="4" a="1"/>
  <c r="E1905" i="4" s="1"/>
  <c r="E3123" i="4" a="1"/>
  <c r="E3123" i="4" s="1"/>
  <c r="E4593" i="4" a="1"/>
  <c r="E4593" i="4" s="1"/>
  <c r="E2137" i="4" a="1"/>
  <c r="E2137" i="4" s="1"/>
  <c r="C7423" i="4" a="1"/>
  <c r="C7423" i="4" s="1"/>
  <c r="C2196" i="4" a="1"/>
  <c r="C2196" i="4" s="1"/>
  <c r="C9176" i="4" a="1"/>
  <c r="C9176" i="4" s="1"/>
  <c r="E7145" i="4" a="1"/>
  <c r="E7145" i="4" s="1"/>
  <c r="E5619" i="4" a="1"/>
  <c r="E5619" i="4" s="1"/>
  <c r="D1957" i="4" a="1"/>
  <c r="D1957" i="4" s="1"/>
  <c r="E1251" i="4" a="1"/>
  <c r="E1251" i="4" s="1"/>
  <c r="C5383" i="4" a="1"/>
  <c r="C5383" i="4" s="1"/>
  <c r="E9056" i="4" a="1"/>
  <c r="E9056" i="4" s="1"/>
  <c r="D3721" i="4" a="1"/>
  <c r="D3721" i="4" s="1"/>
  <c r="D4241" i="4" a="1"/>
  <c r="D4241" i="4" s="1"/>
  <c r="C2551" i="4" a="1"/>
  <c r="C2551" i="4" s="1"/>
  <c r="D1705" i="4" a="1"/>
  <c r="D1705" i="4" s="1"/>
  <c r="E3469" i="4" a="1"/>
  <c r="E3469" i="4" s="1"/>
  <c r="E8225" i="4" a="1"/>
  <c r="E8225" i="4" s="1"/>
  <c r="D8917" i="4" a="1"/>
  <c r="D8917" i="4" s="1"/>
  <c r="C1465" i="4" a="1"/>
  <c r="C1465" i="4" s="1"/>
  <c r="D4785" i="4" a="1"/>
  <c r="D4785" i="4" s="1"/>
  <c r="C5126" i="4" a="1"/>
  <c r="C5126" i="4" s="1"/>
  <c r="E7531" i="4" a="1"/>
  <c r="E7531" i="4" s="1"/>
  <c r="C4099" i="4" a="1"/>
  <c r="C4099" i="4" s="1"/>
  <c r="E8578" i="4" a="1"/>
  <c r="E8578" i="4" s="1"/>
  <c r="E4123" i="4" a="1"/>
  <c r="E4123" i="4" s="1"/>
  <c r="E4488" i="4" a="1"/>
  <c r="E4488" i="4" s="1"/>
  <c r="C3735" i="4" a="1"/>
  <c r="C3735" i="4" s="1"/>
  <c r="C5407" i="4" a="1"/>
  <c r="C5407" i="4" s="1"/>
  <c r="D6006" i="4" a="1"/>
  <c r="D6006" i="4" s="1"/>
  <c r="E6899" i="4" a="1"/>
  <c r="E6899" i="4" s="1"/>
  <c r="D3738" i="4" a="1"/>
  <c r="D3738" i="4" s="1"/>
  <c r="E5480" i="4" a="1"/>
  <c r="E5480" i="4" s="1"/>
  <c r="C5356" i="4" a="1"/>
  <c r="C5356" i="4" s="1"/>
  <c r="E3270" i="4" a="1"/>
  <c r="E3270" i="4" s="1"/>
  <c r="C2353" i="4" a="1"/>
  <c r="C2353" i="4" s="1"/>
  <c r="D4455" i="4" a="1"/>
  <c r="D4455" i="4" s="1"/>
  <c r="E4204" i="4" a="1"/>
  <c r="E4204" i="4" s="1"/>
  <c r="D5806" i="4" a="1"/>
  <c r="D5806" i="4" s="1"/>
  <c r="D1967" i="4" a="1"/>
  <c r="D1967" i="4" s="1"/>
  <c r="C7079" i="4" a="1"/>
  <c r="C7079" i="4" s="1"/>
  <c r="D3865" i="4" a="1"/>
  <c r="D3865" i="4" s="1"/>
  <c r="E3644" i="4" a="1"/>
  <c r="E3644" i="4" s="1"/>
  <c r="C591" i="4" a="1"/>
  <c r="C591" i="4" s="1"/>
  <c r="E7850" i="4" a="1"/>
  <c r="E7850" i="4" s="1"/>
  <c r="D3742" i="4" a="1"/>
  <c r="D3742" i="4" s="1"/>
  <c r="C6237" i="4" a="1"/>
  <c r="C6237" i="4" s="1"/>
  <c r="C5069" i="4" a="1"/>
  <c r="C5069" i="4" s="1"/>
  <c r="E1597" i="4" a="1"/>
  <c r="E1597" i="4" s="1"/>
  <c r="D1963" i="4" a="1"/>
  <c r="D1963" i="4" s="1"/>
  <c r="D2965" i="4" a="1"/>
  <c r="D2965" i="4" s="1"/>
  <c r="D9631" i="4" a="1"/>
  <c r="D9631" i="4" s="1"/>
  <c r="E2725" i="4" a="1"/>
  <c r="E2725" i="4" s="1"/>
  <c r="D8972" i="4" a="1"/>
  <c r="D8972" i="4" s="1"/>
  <c r="E849" i="4" a="1"/>
  <c r="E849" i="4" s="1"/>
  <c r="C5549" i="4" a="1"/>
  <c r="C5549" i="4" s="1"/>
  <c r="E3951" i="4" a="1"/>
  <c r="E3951" i="4" s="1"/>
  <c r="C2812" i="4" a="1"/>
  <c r="C2812" i="4" s="1"/>
  <c r="D5287" i="4" a="1"/>
  <c r="D5287" i="4" s="1"/>
  <c r="C9821" i="4" a="1"/>
  <c r="C9821" i="4" s="1"/>
  <c r="E3041" i="4" a="1"/>
  <c r="E3041" i="4" s="1"/>
  <c r="D1715" i="4" a="1"/>
  <c r="D1715" i="4" s="1"/>
  <c r="C2753" i="4" a="1"/>
  <c r="C2753" i="4" s="1"/>
  <c r="D9738" i="4" a="1"/>
  <c r="D9738" i="4" s="1"/>
  <c r="E6582" i="4" a="1"/>
  <c r="E6582" i="4" s="1"/>
  <c r="D1369" i="4" a="1"/>
  <c r="D1369" i="4" s="1"/>
  <c r="C4792" i="4" a="1"/>
  <c r="C4792" i="4" s="1"/>
  <c r="E657" i="4" a="1"/>
  <c r="E657" i="4" s="1"/>
  <c r="E1048" i="4" a="1"/>
  <c r="E1048" i="4" s="1"/>
  <c r="E7361" i="4" a="1"/>
  <c r="E7361" i="4" s="1"/>
  <c r="D2950" i="4" a="1"/>
  <c r="D2950" i="4" s="1"/>
  <c r="D4324" i="4" a="1"/>
  <c r="D4324" i="4" s="1"/>
  <c r="E4945" i="4" a="1"/>
  <c r="E4945" i="4" s="1"/>
  <c r="E7930" i="4" a="1"/>
  <c r="E7930" i="4" s="1"/>
  <c r="E2099" i="4" a="1"/>
  <c r="E2099" i="4" s="1"/>
  <c r="D9218" i="4" a="1"/>
  <c r="D9218" i="4" s="1"/>
  <c r="C2463" i="4" a="1"/>
  <c r="C2463" i="4" s="1"/>
  <c r="E3348" i="4" a="1"/>
  <c r="E3348" i="4" s="1"/>
  <c r="C4198" i="4" a="1"/>
  <c r="C4198" i="4" s="1"/>
  <c r="E4312" i="4" a="1"/>
  <c r="E4312" i="4" s="1"/>
  <c r="D2116" i="4" a="1"/>
  <c r="D2116" i="4" s="1"/>
  <c r="C8229" i="4" a="1"/>
  <c r="C8229" i="4" s="1"/>
  <c r="D8899" i="4" a="1"/>
  <c r="D8899" i="4" s="1"/>
  <c r="C8336" i="4" a="1"/>
  <c r="C8336" i="4" s="1"/>
  <c r="E4051" i="4" a="1"/>
  <c r="E4051" i="4" s="1"/>
  <c r="C3765" i="4" a="1"/>
  <c r="C3765" i="4" s="1"/>
  <c r="D5898" i="4" a="1"/>
  <c r="D5898" i="4" s="1"/>
  <c r="D5611" i="4" a="1"/>
  <c r="D5611" i="4" s="1"/>
  <c r="C7138" i="4" a="1"/>
  <c r="C7138" i="4" s="1"/>
  <c r="C6893" i="4" a="1"/>
  <c r="C6893" i="4" s="1"/>
  <c r="D3989" i="4" a="1"/>
  <c r="D3989" i="4" s="1"/>
  <c r="C6715" i="4" a="1"/>
  <c r="C6715" i="4" s="1"/>
  <c r="D7624" i="4" a="1"/>
  <c r="D7624" i="4" s="1"/>
  <c r="C653" i="4" a="1"/>
  <c r="C653" i="4" s="1"/>
  <c r="C648" i="4" a="1"/>
  <c r="C648" i="4" s="1"/>
  <c r="D9930" i="4" a="1"/>
  <c r="D9930" i="4" s="1"/>
  <c r="E5927" i="4" a="1"/>
  <c r="E5927" i="4" s="1"/>
  <c r="E2738" i="4" a="1"/>
  <c r="E2738" i="4" s="1"/>
  <c r="E1886" i="4" a="1"/>
  <c r="E1886" i="4" s="1"/>
  <c r="D1156" i="4" a="1"/>
  <c r="D1156" i="4" s="1"/>
  <c r="D8339" i="4" a="1"/>
  <c r="D8339" i="4" s="1"/>
  <c r="D9444" i="4" a="1"/>
  <c r="D9444" i="4" s="1"/>
  <c r="C4704" i="4" a="1"/>
  <c r="C4704" i="4" s="1"/>
  <c r="C8160" i="4" a="1"/>
  <c r="C8160" i="4" s="1"/>
  <c r="D8533" i="4" a="1"/>
  <c r="D8533" i="4" s="1"/>
  <c r="E5884" i="4" a="1"/>
  <c r="E5884" i="4" s="1"/>
  <c r="D7512" i="4" a="1"/>
  <c r="D7512" i="4" s="1"/>
  <c r="D5686" i="4" a="1"/>
  <c r="D5686" i="4" s="1"/>
  <c r="C9513" i="4" a="1"/>
  <c r="C9513" i="4" s="1"/>
  <c r="C8987" i="4" a="1"/>
  <c r="C8987" i="4" s="1"/>
  <c r="C5408" i="4" a="1"/>
  <c r="C5408" i="4" s="1"/>
  <c r="D4713" i="4" a="1"/>
  <c r="D4713" i="4" s="1"/>
  <c r="E6238" i="4" a="1"/>
  <c r="E6238" i="4" s="1"/>
  <c r="D6771" i="4" a="1"/>
  <c r="D6771" i="4" s="1"/>
  <c r="C4237" i="4" a="1"/>
  <c r="C4237" i="4" s="1"/>
  <c r="E2394" i="4" a="1"/>
  <c r="E2394" i="4" s="1"/>
  <c r="C7976" i="4" a="1"/>
  <c r="C7976" i="4" s="1"/>
  <c r="C7787" i="4" a="1"/>
  <c r="C7787" i="4" s="1"/>
  <c r="C5965" i="4" a="1"/>
  <c r="C5965" i="4" s="1"/>
  <c r="C843" i="4" a="1"/>
  <c r="C843" i="4" s="1"/>
  <c r="C9471" i="4" a="1"/>
  <c r="C9471" i="4" s="1"/>
  <c r="D1938" i="4" a="1"/>
  <c r="D1938" i="4" s="1"/>
  <c r="D8407" i="4" a="1"/>
  <c r="D8407" i="4" s="1"/>
  <c r="C9160" i="4" a="1"/>
  <c r="C9160" i="4" s="1"/>
  <c r="C2709" i="4" a="1"/>
  <c r="C2709" i="4" s="1"/>
  <c r="E4158" i="4" a="1"/>
  <c r="E4158" i="4" s="1"/>
  <c r="C4753" i="4" a="1"/>
  <c r="C4753" i="4" s="1"/>
  <c r="D6701" i="4" a="1"/>
  <c r="D6701" i="4" s="1"/>
  <c r="E6502" i="4" a="1"/>
  <c r="E6502" i="4" s="1"/>
  <c r="D1906" i="4" a="1"/>
  <c r="D1906" i="4" s="1"/>
  <c r="D2189" i="4" a="1"/>
  <c r="D2189" i="4" s="1"/>
  <c r="C5981" i="4" a="1"/>
  <c r="C5981" i="4" s="1"/>
  <c r="E7023" i="4" a="1"/>
  <c r="E7023" i="4" s="1"/>
  <c r="D557" i="4" a="1"/>
  <c r="D557" i="4" s="1"/>
  <c r="C4810" i="4" a="1"/>
  <c r="C4810" i="4" s="1"/>
  <c r="C3667" i="4" a="1"/>
  <c r="C3667" i="4" s="1"/>
  <c r="E3619" i="4" a="1"/>
  <c r="E3619" i="4" s="1"/>
  <c r="D762" i="4" a="1"/>
  <c r="D762" i="4" s="1"/>
  <c r="E7354" i="4" a="1"/>
  <c r="E7354" i="4" s="1"/>
  <c r="C3468" i="4" a="1"/>
  <c r="C3468" i="4" s="1"/>
  <c r="E6481" i="4" a="1"/>
  <c r="E6481" i="4" s="1"/>
  <c r="C2155" i="4" a="1"/>
  <c r="C2155" i="4" s="1"/>
  <c r="E3368" i="4" a="1"/>
  <c r="E3368" i="4" s="1"/>
  <c r="D499" i="4" a="1"/>
  <c r="D499" i="4" s="1"/>
  <c r="E5155" i="4" a="1"/>
  <c r="E5155" i="4" s="1"/>
  <c r="D6022" i="4" a="1"/>
  <c r="D6022" i="4" s="1"/>
  <c r="C6302" i="4" a="1"/>
  <c r="C6302" i="4" s="1"/>
  <c r="C6093" i="4" a="1"/>
  <c r="C6093" i="4" s="1"/>
  <c r="D4636" i="4" a="1"/>
  <c r="D4636" i="4" s="1"/>
  <c r="C3191" i="4" a="1"/>
  <c r="C3191" i="4" s="1"/>
  <c r="D7269" i="4" a="1"/>
  <c r="D7269" i="4" s="1"/>
  <c r="E8183" i="4" a="1"/>
  <c r="E8183" i="4" s="1"/>
  <c r="C7425" i="4" a="1"/>
  <c r="C7425" i="4" s="1"/>
  <c r="E7287" i="4" a="1"/>
  <c r="E7287" i="4" s="1"/>
  <c r="C4776" i="4" a="1"/>
  <c r="C4776" i="4" s="1"/>
  <c r="C9744" i="4" a="1"/>
  <c r="C9744" i="4" s="1"/>
  <c r="D6437" i="4" a="1"/>
  <c r="D6437" i="4" s="1"/>
  <c r="D7298" i="4" a="1"/>
  <c r="D7298" i="4" s="1"/>
  <c r="E2502" i="4" a="1"/>
  <c r="E2502" i="4" s="1"/>
  <c r="C7611" i="4" a="1"/>
  <c r="C7611" i="4" s="1"/>
  <c r="C7750" i="4" a="1"/>
  <c r="C7750" i="4" s="1"/>
  <c r="D1211" i="4" a="1"/>
  <c r="D1211" i="4" s="1"/>
  <c r="E3766" i="4" a="1"/>
  <c r="E3766" i="4" s="1"/>
  <c r="E1160" i="4" a="1"/>
  <c r="E1160" i="4" s="1"/>
  <c r="E6607" i="4" a="1"/>
  <c r="E6607" i="4" s="1"/>
  <c r="E3579" i="4" a="1"/>
  <c r="E3579" i="4" s="1"/>
  <c r="D5863" i="4" a="1"/>
  <c r="D5863" i="4" s="1"/>
  <c r="D8142" i="4" a="1"/>
  <c r="D8142" i="4" s="1"/>
  <c r="E3445" i="4" a="1"/>
  <c r="E3445" i="4" s="1"/>
  <c r="E6301" i="4" a="1"/>
  <c r="E6301" i="4" s="1"/>
  <c r="D2303" i="4" a="1"/>
  <c r="D2303" i="4" s="1"/>
  <c r="E2633" i="4" a="1"/>
  <c r="E2633" i="4" s="1"/>
  <c r="E1492" i="4" a="1"/>
  <c r="E1492" i="4" s="1"/>
  <c r="E530" i="4" a="1"/>
  <c r="E530" i="4" s="1"/>
  <c r="C6997" i="4" a="1"/>
  <c r="C6997" i="4" s="1"/>
  <c r="D3444" i="4" a="1"/>
  <c r="D3444" i="4" s="1"/>
  <c r="D656" i="4" a="1"/>
  <c r="D656" i="4" s="1"/>
  <c r="D2964" i="4" a="1"/>
  <c r="D2964" i="4" s="1"/>
  <c r="D8829" i="4" a="1"/>
  <c r="D8829" i="4" s="1"/>
  <c r="C774" i="4" a="1"/>
  <c r="C774" i="4" s="1"/>
  <c r="E1578" i="4" a="1"/>
  <c r="E1578" i="4" s="1"/>
  <c r="E3458" i="4" a="1"/>
  <c r="E3458" i="4" s="1"/>
  <c r="C8492" i="4" a="1"/>
  <c r="C8492" i="4" s="1"/>
  <c r="E875" i="4" a="1"/>
  <c r="E875" i="4" s="1"/>
  <c r="E2149" i="4" a="1"/>
  <c r="E2149" i="4" s="1"/>
  <c r="C4708" i="4" a="1"/>
  <c r="C4708" i="4" s="1"/>
  <c r="C7420" i="4" a="1"/>
  <c r="C7420" i="4" s="1"/>
  <c r="D9417" i="4" a="1"/>
  <c r="D9417" i="4" s="1"/>
  <c r="C3003" i="4" a="1"/>
  <c r="C3003" i="4" s="1"/>
  <c r="C8017" i="4" a="1"/>
  <c r="C8017" i="4" s="1"/>
  <c r="D5105" i="4" a="1"/>
  <c r="D5105" i="4" s="1"/>
  <c r="E8787" i="4" a="1"/>
  <c r="E8787" i="4" s="1"/>
  <c r="D2956" i="4" a="1"/>
  <c r="D2956" i="4" s="1"/>
  <c r="D4684" i="4" a="1"/>
  <c r="D4684" i="4" s="1"/>
  <c r="E3675" i="4" a="1"/>
  <c r="E3675" i="4" s="1"/>
  <c r="D7992" i="4" a="1"/>
  <c r="D7992" i="4" s="1"/>
  <c r="C7402" i="4" a="1"/>
  <c r="C7402" i="4" s="1"/>
  <c r="D9659" i="4" a="1"/>
  <c r="D9659" i="4" s="1"/>
  <c r="D1748" i="4" a="1"/>
  <c r="D1748" i="4" s="1"/>
  <c r="D3527" i="4" a="1"/>
  <c r="D3527" i="4" s="1"/>
  <c r="D7454" i="4" a="1"/>
  <c r="D7454" i="4" s="1"/>
  <c r="C5609" i="4" a="1"/>
  <c r="C5609" i="4" s="1"/>
  <c r="D3210" i="4" a="1"/>
  <c r="D3210" i="4" s="1"/>
  <c r="E2431" i="4" a="1"/>
  <c r="E2431" i="4" s="1"/>
  <c r="C7083" i="4" a="1"/>
  <c r="C7083" i="4" s="1"/>
  <c r="C1853" i="4" a="1"/>
  <c r="C1853" i="4" s="1"/>
  <c r="E1366" i="4" a="1"/>
  <c r="E1366" i="4" s="1"/>
  <c r="E966" i="4" a="1"/>
  <c r="E966" i="4" s="1"/>
  <c r="D6490" i="4" a="1"/>
  <c r="D6490" i="4" s="1"/>
  <c r="C5371" i="4" a="1"/>
  <c r="C5371" i="4" s="1"/>
  <c r="D1876" i="4" a="1"/>
  <c r="D1876" i="4" s="1"/>
  <c r="D3425" i="4" a="1"/>
  <c r="D3425" i="4" s="1"/>
  <c r="E7899" i="4" a="1"/>
  <c r="E7899" i="4" s="1"/>
  <c r="E2931" i="4" a="1"/>
  <c r="E2931" i="4" s="1"/>
  <c r="E7582" i="4" a="1"/>
  <c r="E7582" i="4" s="1"/>
  <c r="E6459" i="4" a="1"/>
  <c r="E6459" i="4" s="1"/>
  <c r="C1457" i="4" a="1"/>
  <c r="C1457" i="4" s="1"/>
  <c r="C7558" i="4" a="1"/>
  <c r="C7558" i="4" s="1"/>
  <c r="C6440" i="4" a="1"/>
  <c r="C6440" i="4" s="1"/>
  <c r="E4299" i="4" a="1"/>
  <c r="E4299" i="4" s="1"/>
  <c r="D9216" i="4" a="1"/>
  <c r="D9216" i="4" s="1"/>
  <c r="D3688" i="4" a="1"/>
  <c r="D3688" i="4" s="1"/>
  <c r="E2849" i="4" a="1"/>
  <c r="E2849" i="4" s="1"/>
  <c r="E6223" i="4" a="1"/>
  <c r="E6223" i="4" s="1"/>
  <c r="C9725" i="4" a="1"/>
  <c r="C9725" i="4" s="1"/>
  <c r="E6859" i="4" a="1"/>
  <c r="E6859" i="4" s="1"/>
  <c r="C8589" i="4" a="1"/>
  <c r="C8589" i="4" s="1"/>
  <c r="E8542" i="4" a="1"/>
  <c r="E8542" i="4" s="1"/>
  <c r="E9267" i="4" a="1"/>
  <c r="E9267" i="4" s="1"/>
  <c r="D1282" i="4" a="1"/>
  <c r="D1282" i="4" s="1"/>
  <c r="E5318" i="4" a="1"/>
  <c r="E5318" i="4" s="1"/>
  <c r="C4210" i="4" a="1"/>
  <c r="C4210" i="4" s="1"/>
  <c r="C4745" i="4" a="1"/>
  <c r="C4745" i="4" s="1"/>
  <c r="E7692" i="4" a="1"/>
  <c r="E7692" i="4" s="1"/>
  <c r="D1241" i="4" a="1"/>
  <c r="D1241" i="4" s="1"/>
  <c r="E7349" i="4" a="1"/>
  <c r="E7349" i="4" s="1"/>
  <c r="E3712" i="4" a="1"/>
  <c r="E3712" i="4" s="1"/>
  <c r="D8489" i="4" a="1"/>
  <c r="D8489" i="4" s="1"/>
  <c r="D2592" i="4" a="1"/>
  <c r="D2592" i="4" s="1"/>
  <c r="C3968" i="4" a="1"/>
  <c r="C3968" i="4" s="1"/>
  <c r="D4699" i="4" a="1"/>
  <c r="D4699" i="4" s="1"/>
  <c r="D4064" i="4" a="1"/>
  <c r="D4064" i="4" s="1"/>
  <c r="C3870" i="4" a="1"/>
  <c r="C3870" i="4" s="1"/>
  <c r="C7047" i="4" a="1"/>
  <c r="C7047" i="4" s="1"/>
  <c r="C8319" i="4" a="1"/>
  <c r="C8319" i="4" s="1"/>
  <c r="E9080" i="4" a="1"/>
  <c r="E9080" i="4" s="1"/>
  <c r="D4246" i="4" a="1"/>
  <c r="D4246" i="4" s="1"/>
  <c r="C1745" i="4" a="1"/>
  <c r="C1745" i="4" s="1"/>
  <c r="C9946" i="4" a="1"/>
  <c r="C9946" i="4" s="1"/>
  <c r="D4862" i="4" a="1"/>
  <c r="D4862" i="4" s="1"/>
  <c r="C3027" i="4" a="1"/>
  <c r="C3027" i="4" s="1"/>
  <c r="D2454" i="4" a="1"/>
  <c r="D2454" i="4" s="1"/>
  <c r="C4142" i="4" a="1"/>
  <c r="C4142" i="4" s="1"/>
  <c r="C5024" i="4" a="1"/>
  <c r="C5024" i="4" s="1"/>
  <c r="C8218" i="4" a="1"/>
  <c r="C8218" i="4" s="1"/>
  <c r="E9538" i="4" a="1"/>
  <c r="E9538" i="4" s="1"/>
  <c r="D7443" i="4" a="1"/>
  <c r="D7443" i="4" s="1"/>
  <c r="C9122" i="4" a="1"/>
  <c r="C9122" i="4" s="1"/>
  <c r="D9155" i="4" a="1"/>
  <c r="D9155" i="4" s="1"/>
  <c r="C4678" i="4" a="1"/>
  <c r="C4678" i="4" s="1"/>
  <c r="E3621" i="4" a="1"/>
  <c r="E3621" i="4" s="1"/>
  <c r="D438" i="4" a="1"/>
  <c r="D438" i="4" s="1"/>
  <c r="E8316" i="4" a="1"/>
  <c r="E8316" i="4" s="1"/>
  <c r="D7276" i="4" a="1"/>
  <c r="D7276" i="4" s="1"/>
  <c r="C3150" i="4" a="1"/>
  <c r="C3150" i="4" s="1"/>
  <c r="D9552" i="4" a="1"/>
  <c r="D9552" i="4" s="1"/>
  <c r="D2249" i="4" a="1"/>
  <c r="D2249" i="4" s="1"/>
  <c r="C2578" i="4" a="1"/>
  <c r="C2578" i="4" s="1"/>
  <c r="C2584" i="4" a="1"/>
  <c r="C2584" i="4" s="1"/>
  <c r="E9670" i="4" a="1"/>
  <c r="E9670" i="4" s="1"/>
  <c r="D3436" i="4" a="1"/>
  <c r="D3436" i="4" s="1"/>
  <c r="C8607" i="4" a="1"/>
  <c r="C8607" i="4" s="1"/>
  <c r="C6423" i="4" a="1"/>
  <c r="C6423" i="4" s="1"/>
  <c r="E2095" i="4" a="1"/>
  <c r="E2095" i="4" s="1"/>
  <c r="D4861" i="4" a="1"/>
  <c r="D4861" i="4" s="1"/>
  <c r="C9566" i="4" a="1"/>
  <c r="C9566" i="4" s="1"/>
  <c r="C1055" i="4" a="1"/>
  <c r="C1055" i="4" s="1"/>
  <c r="C4609" i="4" a="1"/>
  <c r="C4609" i="4" s="1"/>
  <c r="E9652" i="4" a="1"/>
  <c r="E9652" i="4" s="1"/>
  <c r="D8083" i="4" a="1"/>
  <c r="D8083" i="4" s="1"/>
  <c r="D9636" i="4" a="1"/>
  <c r="D9636" i="4" s="1"/>
  <c r="C1987" i="4" a="1"/>
  <c r="C1987" i="4" s="1"/>
  <c r="C3815" i="4" a="1"/>
  <c r="C3815" i="4" s="1"/>
  <c r="E5315" i="4" a="1"/>
  <c r="E5315" i="4" s="1"/>
  <c r="D3466" i="4" a="1"/>
  <c r="D3466" i="4" s="1"/>
  <c r="D749" i="4" a="1"/>
  <c r="D749" i="4" s="1"/>
  <c r="C1425" i="4" a="1"/>
  <c r="C1425" i="4" s="1"/>
  <c r="C2815" i="4" a="1"/>
  <c r="C2815" i="4" s="1"/>
  <c r="C1399" i="4" a="1"/>
  <c r="C1399" i="4" s="1"/>
  <c r="C980" i="4" a="1"/>
  <c r="C980" i="4" s="1"/>
  <c r="C8980" i="4" a="1"/>
  <c r="C8980" i="4" s="1"/>
  <c r="D5485" i="4" a="1"/>
  <c r="D5485" i="4" s="1"/>
  <c r="C5923" i="4" a="1"/>
  <c r="C5923" i="4" s="1"/>
  <c r="E6043" i="4" a="1"/>
  <c r="E6043" i="4" s="1"/>
  <c r="E7584" i="4" a="1"/>
  <c r="E7584" i="4" s="1"/>
  <c r="C9121" i="4" a="1"/>
  <c r="C9121" i="4" s="1"/>
  <c r="D5644" i="4" a="1"/>
  <c r="D5644" i="4" s="1"/>
  <c r="E5517" i="4" a="1"/>
  <c r="E5517" i="4" s="1"/>
  <c r="E888" i="4" a="1"/>
  <c r="E888" i="4" s="1"/>
  <c r="D8384" i="4" a="1"/>
  <c r="D8384" i="4" s="1"/>
  <c r="D7806" i="4" a="1"/>
  <c r="D7806" i="4" s="1"/>
  <c r="C1170" i="4" a="1"/>
  <c r="C1170" i="4" s="1"/>
  <c r="C8499" i="4" a="1"/>
  <c r="C8499" i="4" s="1"/>
  <c r="E8916" i="4" a="1"/>
  <c r="E8916" i="4" s="1"/>
  <c r="C1617" i="4" a="1"/>
  <c r="C1617" i="4" s="1"/>
  <c r="D5582" i="4" a="1"/>
  <c r="D5582" i="4" s="1"/>
  <c r="D771" i="4" a="1"/>
  <c r="D771" i="4" s="1"/>
  <c r="E3542" i="4" a="1"/>
  <c r="E3542" i="4" s="1"/>
  <c r="C4265" i="4" a="1"/>
  <c r="C4265" i="4" s="1"/>
  <c r="C9819" i="4" a="1"/>
  <c r="C9819" i="4" s="1"/>
  <c r="C7228" i="4" a="1"/>
  <c r="C7228" i="4" s="1"/>
  <c r="D8731" i="4" a="1"/>
  <c r="D8731" i="4" s="1"/>
  <c r="C5342" i="4" a="1"/>
  <c r="C5342" i="4" s="1"/>
  <c r="C9556" i="4" a="1"/>
  <c r="C9556" i="4" s="1"/>
  <c r="E1779" i="4" a="1"/>
  <c r="E1779" i="4" s="1"/>
  <c r="E2683" i="4" a="1"/>
  <c r="E2683" i="4" s="1"/>
  <c r="E4543" i="4" a="1"/>
  <c r="E4543" i="4" s="1"/>
  <c r="D5539" i="4" a="1"/>
  <c r="D5539" i="4" s="1"/>
  <c r="E2419" i="4" a="1"/>
  <c r="E2419" i="4" s="1"/>
  <c r="E5428" i="4" a="1"/>
  <c r="E5428" i="4" s="1"/>
  <c r="E1411" i="4" a="1"/>
  <c r="E1411" i="4" s="1"/>
  <c r="C8091" i="4" a="1"/>
  <c r="C8091" i="4" s="1"/>
  <c r="C1105" i="4" a="1"/>
  <c r="C1105" i="4" s="1"/>
  <c r="C668" i="4" a="1"/>
  <c r="C668" i="4" s="1"/>
  <c r="C7041" i="4" a="1"/>
  <c r="C7041" i="4" s="1"/>
  <c r="C7849" i="4" a="1"/>
  <c r="C7849" i="4" s="1"/>
  <c r="C7619" i="4" a="1"/>
  <c r="C7619" i="4" s="1"/>
  <c r="C9753" i="4" a="1"/>
  <c r="C9753" i="4" s="1"/>
  <c r="C4733" i="4" a="1"/>
  <c r="C4733" i="4" s="1"/>
  <c r="C9136" i="4" a="1"/>
  <c r="C9136" i="4" s="1"/>
  <c r="D8838" i="4" a="1"/>
  <c r="D8838" i="4" s="1"/>
  <c r="C5337" i="4" a="1"/>
  <c r="C5337" i="4" s="1"/>
  <c r="C8554" i="4" a="1"/>
  <c r="C8554" i="4" s="1"/>
  <c r="E6620" i="4" a="1"/>
  <c r="E6620" i="4" s="1"/>
  <c r="D2498" i="4" a="1"/>
  <c r="D2498" i="4" s="1"/>
  <c r="D912" i="4" a="1"/>
  <c r="D912" i="4" s="1"/>
  <c r="E2470" i="4" a="1"/>
  <c r="E2470" i="4" s="1"/>
  <c r="E9628" i="4" a="1"/>
  <c r="E9628" i="4" s="1"/>
  <c r="E6045" i="4" a="1"/>
  <c r="E6045" i="4" s="1"/>
  <c r="E4652" i="4" a="1"/>
  <c r="E4652" i="4" s="1"/>
  <c r="E1010" i="4" a="1"/>
  <c r="E1010" i="4" s="1"/>
  <c r="C4122" i="4" a="1"/>
  <c r="C4122" i="4" s="1"/>
  <c r="E1698" i="4" a="1"/>
  <c r="E1698" i="4" s="1"/>
  <c r="D9575" i="4" a="1"/>
  <c r="D9575" i="4" s="1"/>
  <c r="E9812" i="4" a="1"/>
  <c r="E9812" i="4" s="1"/>
  <c r="C2076" i="4" a="1"/>
  <c r="C2076" i="4" s="1"/>
  <c r="C3899" i="4" a="1"/>
  <c r="C3899" i="4" s="1"/>
  <c r="C8095" i="4" a="1"/>
  <c r="C8095" i="4" s="1"/>
  <c r="C3243" i="4" a="1"/>
  <c r="C3243" i="4" s="1"/>
  <c r="E3278" i="4" a="1"/>
  <c r="E3278" i="4" s="1"/>
  <c r="C3288" i="4" a="1"/>
  <c r="C3288" i="4" s="1"/>
  <c r="E8642" i="4" a="1"/>
  <c r="E8642" i="4" s="1"/>
  <c r="E3750" i="4" a="1"/>
  <c r="E3750" i="4" s="1"/>
  <c r="C9050" i="4" a="1"/>
  <c r="C9050" i="4" s="1"/>
  <c r="D7929" i="4" a="1"/>
  <c r="D7929" i="4" s="1"/>
  <c r="C7933" i="4" a="1"/>
  <c r="C7933" i="4" s="1"/>
  <c r="E1103" i="4" a="1"/>
  <c r="E1103" i="4" s="1"/>
  <c r="C6512" i="4" a="1"/>
  <c r="C6512" i="4" s="1"/>
  <c r="D623" i="4" a="1"/>
  <c r="D623" i="4" s="1"/>
  <c r="C1541" i="4" a="1"/>
  <c r="C1541" i="4" s="1"/>
  <c r="C8960" i="4" a="1"/>
  <c r="C8960" i="4" s="1"/>
  <c r="C4581" i="4" a="1"/>
  <c r="C4581" i="4" s="1"/>
  <c r="D6090" i="4" a="1"/>
  <c r="D6090" i="4" s="1"/>
  <c r="C8289" i="4" a="1"/>
  <c r="C8289" i="4" s="1"/>
  <c r="D8415" i="4" a="1"/>
  <c r="D8415" i="4" s="1"/>
  <c r="E6091" i="4" a="1"/>
  <c r="E6091" i="4" s="1"/>
  <c r="E4653" i="4" a="1"/>
  <c r="E4653" i="4" s="1"/>
  <c r="C9277" i="4" a="1"/>
  <c r="C9277" i="4" s="1"/>
  <c r="D8391" i="4" a="1"/>
  <c r="D8391" i="4" s="1"/>
  <c r="E7255" i="4" a="1"/>
  <c r="E7255" i="4" s="1"/>
  <c r="D9399" i="4" a="1"/>
  <c r="D9399" i="4" s="1"/>
  <c r="C8913" i="4" a="1"/>
  <c r="C8913" i="4" s="1"/>
  <c r="C6637" i="4" a="1"/>
  <c r="C6637" i="4" s="1"/>
  <c r="D7757" i="4" a="1"/>
  <c r="D7757" i="4" s="1"/>
  <c r="E8761" i="4" a="1"/>
  <c r="E8761" i="4" s="1"/>
  <c r="C4837" i="4" a="1"/>
  <c r="C4837" i="4" s="1"/>
  <c r="D404" i="4" a="1"/>
  <c r="D404" i="4" s="1"/>
  <c r="E4033" i="4" a="1"/>
  <c r="E4033" i="4" s="1"/>
  <c r="E9958" i="4" a="1"/>
  <c r="E9958" i="4" s="1"/>
  <c r="D1596" i="4" a="1"/>
  <c r="D1596" i="4" s="1"/>
  <c r="C9993" i="4" a="1"/>
  <c r="C9993" i="4" s="1"/>
  <c r="D4207" i="4" a="1"/>
  <c r="D4207" i="4" s="1"/>
  <c r="C7412" i="4" a="1"/>
  <c r="C7412" i="4" s="1"/>
  <c r="E7304" i="4" a="1"/>
  <c r="E7304" i="4" s="1"/>
  <c r="C5816" i="4" a="1"/>
  <c r="C5816" i="4" s="1"/>
  <c r="E6171" i="4" a="1"/>
  <c r="E6171" i="4" s="1"/>
  <c r="E2585" i="4" a="1"/>
  <c r="E2585" i="4" s="1"/>
  <c r="E2193" i="4" a="1"/>
  <c r="E2193" i="4" s="1"/>
  <c r="E7528" i="4" a="1"/>
  <c r="E7528" i="4" s="1"/>
  <c r="C4556" i="4" a="1"/>
  <c r="C4556" i="4" s="1"/>
  <c r="E8089" i="4" a="1"/>
  <c r="E8089" i="4" s="1"/>
  <c r="E8970" i="4" a="1"/>
  <c r="E8970" i="4" s="1"/>
  <c r="E6110" i="4" a="1"/>
  <c r="E6110" i="4" s="1"/>
  <c r="D6280" i="4" a="1"/>
  <c r="D6280" i="4" s="1"/>
  <c r="D1182" i="4" a="1"/>
  <c r="D1182" i="4" s="1"/>
  <c r="D2901" i="4" a="1"/>
  <c r="D2901" i="4" s="1"/>
  <c r="E6497" i="4" a="1"/>
  <c r="E6497" i="4" s="1"/>
  <c r="E1420" i="4" a="1"/>
  <c r="E1420" i="4" s="1"/>
  <c r="D3122" i="4" a="1"/>
  <c r="D3122" i="4" s="1"/>
  <c r="E5768" i="4" a="1"/>
  <c r="E5768" i="4" s="1"/>
  <c r="C7649" i="4" a="1"/>
  <c r="C7649" i="4" s="1"/>
  <c r="D3552" i="4" a="1"/>
  <c r="D3552" i="4" s="1"/>
  <c r="C7983" i="4" a="1"/>
  <c r="C7983" i="4" s="1"/>
  <c r="E4472" i="4" a="1"/>
  <c r="E4472" i="4" s="1"/>
  <c r="C4389" i="4" a="1"/>
  <c r="C4389" i="4" s="1"/>
  <c r="E3977" i="4" a="1"/>
  <c r="E3977" i="4" s="1"/>
  <c r="C8974" i="4" a="1"/>
  <c r="C8974" i="4" s="1"/>
  <c r="C9755" i="4" a="1"/>
  <c r="C9755" i="4" s="1"/>
  <c r="E5329" i="4" a="1"/>
  <c r="E5329" i="4" s="1"/>
  <c r="C558" i="4" a="1"/>
  <c r="C558" i="4" s="1"/>
  <c r="D9257" i="4" a="1"/>
  <c r="D9257" i="4" s="1"/>
  <c r="C6271" i="4" a="1"/>
  <c r="C6271" i="4" s="1"/>
  <c r="E6792" i="4" a="1"/>
  <c r="E6792" i="4" s="1"/>
  <c r="C7336" i="4" a="1"/>
  <c r="C7336" i="4" s="1"/>
  <c r="E8041" i="4" a="1"/>
  <c r="E8041" i="4" s="1"/>
  <c r="C1145" i="4" a="1"/>
  <c r="C1145" i="4" s="1"/>
  <c r="D7587" i="4" a="1"/>
  <c r="D7587" i="4" s="1"/>
  <c r="E5280" i="4" a="1"/>
  <c r="E5280" i="4" s="1"/>
  <c r="E8898" i="4" a="1"/>
  <c r="E8898" i="4" s="1"/>
  <c r="E5820" i="4" a="1"/>
  <c r="E5820" i="4" s="1"/>
  <c r="C5550" i="4" a="1"/>
  <c r="C5550" i="4" s="1"/>
  <c r="E1471" i="4" a="1"/>
  <c r="E1471" i="4" s="1"/>
  <c r="C2119" i="4" a="1"/>
  <c r="C2119" i="4" s="1"/>
  <c r="C8488" i="4" a="1"/>
  <c r="C8488" i="4" s="1"/>
  <c r="D5604" i="4" a="1"/>
  <c r="D5604" i="4" s="1"/>
  <c r="C5241" i="4" a="1"/>
  <c r="C5241" i="4" s="1"/>
  <c r="D4898" i="4" a="1"/>
  <c r="D4898" i="4" s="1"/>
  <c r="D8900" i="4" a="1"/>
  <c r="D8900" i="4" s="1"/>
  <c r="D4832" i="4" a="1"/>
  <c r="D4832" i="4" s="1"/>
  <c r="E5990" i="4" a="1"/>
  <c r="E5990" i="4" s="1"/>
  <c r="C1060" i="4" a="1"/>
  <c r="C1060" i="4" s="1"/>
  <c r="C9259" i="4" a="1"/>
  <c r="C9259" i="4" s="1"/>
  <c r="D2483" i="4" a="1"/>
  <c r="D2483" i="4" s="1"/>
  <c r="C2455" i="4" a="1"/>
  <c r="C2455" i="4" s="1"/>
  <c r="D9776" i="4" a="1"/>
  <c r="D9776" i="4" s="1"/>
  <c r="D4648" i="4" a="1"/>
  <c r="D4648" i="4" s="1"/>
  <c r="D4560" i="4" a="1"/>
  <c r="D4560" i="4" s="1"/>
  <c r="C6114" i="4" a="1"/>
  <c r="C6114" i="4" s="1"/>
  <c r="E4311" i="4" a="1"/>
  <c r="E4311" i="4" s="1"/>
  <c r="C5305" i="4" a="1"/>
  <c r="C5305" i="4" s="1"/>
  <c r="C9777" i="4" a="1"/>
  <c r="C9777" i="4" s="1"/>
  <c r="E1317" i="4" a="1"/>
  <c r="E1317" i="4" s="1"/>
  <c r="C1569" i="4" a="1"/>
  <c r="C1569" i="4" s="1"/>
  <c r="D5366" i="4" a="1"/>
  <c r="D5366" i="4" s="1"/>
  <c r="E2490" i="4" a="1"/>
  <c r="E2490" i="4" s="1"/>
  <c r="E3754" i="4" a="1"/>
  <c r="E3754" i="4" s="1"/>
  <c r="E7290" i="4" a="1"/>
  <c r="E7290" i="4" s="1"/>
  <c r="D4236" i="4" a="1"/>
  <c r="D4236" i="4" s="1"/>
  <c r="C5506" i="4" a="1"/>
  <c r="C5506" i="4" s="1"/>
  <c r="C507" i="4" a="1"/>
  <c r="C507" i="4" s="1"/>
  <c r="D2356" i="4" a="1"/>
  <c r="D2356" i="4" s="1"/>
  <c r="D4668" i="4" a="1"/>
  <c r="D4668" i="4" s="1"/>
  <c r="E9488" i="4" a="1"/>
  <c r="E9488" i="4" s="1"/>
  <c r="C8517" i="4" a="1"/>
  <c r="C8517" i="4" s="1"/>
  <c r="D2008" i="4" a="1"/>
  <c r="D2008" i="4" s="1"/>
  <c r="E7048" i="4" a="1"/>
  <c r="E7048" i="4" s="1"/>
  <c r="D4556" i="4" a="1"/>
  <c r="D4556" i="4" s="1"/>
  <c r="C8426" i="4" a="1"/>
  <c r="C8426" i="4" s="1"/>
  <c r="E7639" i="4" a="1"/>
  <c r="E7639" i="4" s="1"/>
  <c r="D4992" i="4" a="1"/>
  <c r="D4992" i="4" s="1"/>
  <c r="E7600" i="4" a="1"/>
  <c r="E7600" i="4" s="1"/>
  <c r="C3947" i="4" a="1"/>
  <c r="C3947" i="4" s="1"/>
  <c r="E9197" i="4" a="1"/>
  <c r="E9197" i="4" s="1"/>
  <c r="E6649" i="4" a="1"/>
  <c r="E6649" i="4" s="1"/>
  <c r="D7967" i="4" a="1"/>
  <c r="D7967" i="4" s="1"/>
  <c r="E1488" i="4" a="1"/>
  <c r="E1488" i="4" s="1"/>
  <c r="E8773" i="4" a="1"/>
  <c r="E8773" i="4" s="1"/>
  <c r="E6932" i="4" a="1"/>
  <c r="E6932" i="4" s="1"/>
  <c r="D6123" i="4" a="1"/>
  <c r="D6123" i="4" s="1"/>
  <c r="C2748" i="4" a="1"/>
  <c r="C2748" i="4" s="1"/>
  <c r="D8887" i="4" a="1"/>
  <c r="D8887" i="4" s="1"/>
  <c r="C5682" i="4" a="1"/>
  <c r="C5682" i="4" s="1"/>
  <c r="C8782" i="4" a="1"/>
  <c r="C8782" i="4" s="1"/>
  <c r="D9193" i="4" a="1"/>
  <c r="D9193" i="4" s="1"/>
  <c r="E1878" i="4" a="1"/>
  <c r="E1878" i="4" s="1"/>
  <c r="E9962" i="4" a="1"/>
  <c r="E9962" i="4" s="1"/>
  <c r="D6218" i="4" a="1"/>
  <c r="D6218" i="4" s="1"/>
  <c r="D9884" i="4" a="1"/>
  <c r="D9884" i="4" s="1"/>
  <c r="E1491" i="4" a="1"/>
  <c r="E1491" i="4" s="1"/>
  <c r="C8474" i="4" a="1"/>
  <c r="C8474" i="4" s="1"/>
  <c r="E8001" i="4" a="1"/>
  <c r="E8001" i="4" s="1"/>
  <c r="E9520" i="4" a="1"/>
  <c r="E9520" i="4" s="1"/>
  <c r="C5231" i="4" a="1"/>
  <c r="C5231" i="4" s="1"/>
  <c r="D3449" i="4" a="1"/>
  <c r="D3449" i="4" s="1"/>
  <c r="C8979" i="4" a="1"/>
  <c r="C8979" i="4" s="1"/>
  <c r="E9415" i="4" a="1"/>
  <c r="E9415" i="4" s="1"/>
  <c r="E7745" i="4" a="1"/>
  <c r="E7745" i="4" s="1"/>
  <c r="D4196" i="4" a="1"/>
  <c r="D4196" i="4" s="1"/>
  <c r="E9836" i="4" a="1"/>
  <c r="E9836" i="4" s="1"/>
  <c r="C5242" i="4" a="1"/>
  <c r="C5242" i="4" s="1"/>
  <c r="D9908" i="4" a="1"/>
  <c r="D9908" i="4" s="1"/>
  <c r="E6153" i="4" a="1"/>
  <c r="E6153" i="4" s="1"/>
  <c r="E6617" i="4" a="1"/>
  <c r="E6617" i="4" s="1"/>
  <c r="D9096" i="4" a="1"/>
  <c r="D9096" i="4" s="1"/>
  <c r="E1493" i="4" a="1"/>
  <c r="E1493" i="4" s="1"/>
  <c r="E9340" i="4" a="1"/>
  <c r="E9340" i="4" s="1"/>
  <c r="E2403" i="4" a="1"/>
  <c r="E2403" i="4" s="1"/>
  <c r="D3758" i="4" a="1"/>
  <c r="D3758" i="4" s="1"/>
  <c r="C7335" i="4" a="1"/>
  <c r="C7335" i="4" s="1"/>
  <c r="D3634" i="4" a="1"/>
  <c r="D3634" i="4" s="1"/>
  <c r="C9531" i="4" a="1"/>
  <c r="C9531" i="4" s="1"/>
  <c r="D8300" i="4" a="1"/>
  <c r="D8300" i="4" s="1"/>
  <c r="C3750" i="4" a="1"/>
  <c r="C3750" i="4" s="1"/>
  <c r="E7441" i="4" a="1"/>
  <c r="E7441" i="4" s="1"/>
  <c r="E2208" i="4" a="1"/>
  <c r="E2208" i="4" s="1"/>
  <c r="D5196" i="4" a="1"/>
  <c r="D5196" i="4" s="1"/>
  <c r="C5070" i="4" a="1"/>
  <c r="C5070" i="4" s="1"/>
  <c r="E3163" i="4" a="1"/>
  <c r="E3163" i="4" s="1"/>
  <c r="C8401" i="4" a="1"/>
  <c r="C8401" i="4" s="1"/>
  <c r="C7538" i="4" a="1"/>
  <c r="C7538" i="4" s="1"/>
  <c r="C1478" i="4" a="1"/>
  <c r="C1478" i="4" s="1"/>
  <c r="E3432" i="4" a="1"/>
  <c r="E3432" i="4" s="1"/>
  <c r="E2926" i="4" a="1"/>
  <c r="E2926" i="4" s="1"/>
  <c r="D7379" i="4" a="1"/>
  <c r="D7379" i="4" s="1"/>
  <c r="E7344" i="4" a="1"/>
  <c r="E7344" i="4" s="1"/>
  <c r="E627" i="4" a="1"/>
  <c r="E627" i="4" s="1"/>
  <c r="E6379" i="4" a="1"/>
  <c r="E6379" i="4" s="1"/>
  <c r="E5615" i="4" a="1"/>
  <c r="E5615" i="4" s="1"/>
  <c r="C9296" i="4" a="1"/>
  <c r="C9296" i="4" s="1"/>
  <c r="C973" i="4" a="1"/>
  <c r="C973" i="4" s="1"/>
  <c r="D4262" i="4" a="1"/>
  <c r="D4262" i="4" s="1"/>
  <c r="E4986" i="4" a="1"/>
  <c r="E4986" i="4" s="1"/>
  <c r="D1918" i="4" a="1"/>
  <c r="D1918" i="4" s="1"/>
  <c r="D6175" i="4" a="1"/>
  <c r="D6175" i="4" s="1"/>
  <c r="E7139" i="4" a="1"/>
  <c r="E7139" i="4" s="1"/>
  <c r="D5615" i="4" a="1"/>
  <c r="D5615" i="4" s="1"/>
  <c r="E8491" i="4" a="1"/>
  <c r="E8491" i="4" s="1"/>
  <c r="D8194" i="4" a="1"/>
  <c r="D8194" i="4" s="1"/>
  <c r="D1720" i="4" a="1"/>
  <c r="D1720" i="4" s="1"/>
  <c r="C8305" i="4" a="1"/>
  <c r="C8305" i="4" s="1"/>
  <c r="E3095" i="4" a="1"/>
  <c r="E3095" i="4" s="1"/>
  <c r="C3699" i="4" a="1"/>
  <c r="C3699" i="4" s="1"/>
  <c r="C2436" i="4" a="1"/>
  <c r="C2436" i="4" s="1"/>
  <c r="E1972" i="4" a="1"/>
  <c r="E1972" i="4" s="1"/>
  <c r="E6088" i="4" a="1"/>
  <c r="E6088" i="4" s="1"/>
  <c r="E3878" i="4" a="1"/>
  <c r="E3878" i="4" s="1"/>
  <c r="C5207" i="4" a="1"/>
  <c r="C5207" i="4" s="1"/>
  <c r="D5023" i="4" a="1"/>
  <c r="D5023" i="4" s="1"/>
  <c r="E489" i="4" a="1"/>
  <c r="E489" i="4" s="1"/>
  <c r="C8689" i="4" a="1"/>
  <c r="C8689" i="4" s="1"/>
  <c r="C8051" i="4" a="1"/>
  <c r="C8051" i="4" s="1"/>
  <c r="E470" i="4" a="1"/>
  <c r="E470" i="4" s="1"/>
  <c r="E3689" i="4" a="1"/>
  <c r="E3689" i="4" s="1"/>
  <c r="C2683" i="4" a="1"/>
  <c r="C2683" i="4" s="1"/>
  <c r="C1589" i="4" a="1"/>
  <c r="C1589" i="4" s="1"/>
  <c r="C9150" i="4" a="1"/>
  <c r="C9150" i="4" s="1"/>
  <c r="D7610" i="4" a="1"/>
  <c r="D7610" i="4" s="1"/>
  <c r="D2875" i="4" a="1"/>
  <c r="D2875" i="4" s="1"/>
  <c r="D6343" i="4" a="1"/>
  <c r="D6343" i="4" s="1"/>
  <c r="C4097" i="4" a="1"/>
  <c r="C4097" i="4" s="1"/>
  <c r="E5693" i="4" a="1"/>
  <c r="E5693" i="4" s="1"/>
  <c r="D2236" i="4" a="1"/>
  <c r="D2236" i="4" s="1"/>
  <c r="D2330" i="4" a="1"/>
  <c r="D2330" i="4" s="1"/>
  <c r="E8127" i="4" a="1"/>
  <c r="E8127" i="4" s="1"/>
  <c r="D7427" i="4" a="1"/>
  <c r="D7427" i="4" s="1"/>
  <c r="C2931" i="4" a="1"/>
  <c r="C2931" i="4" s="1"/>
  <c r="D4039" i="4" a="1"/>
  <c r="D4039" i="4" s="1"/>
  <c r="D8756" i="4" a="1"/>
  <c r="D8756" i="4" s="1"/>
  <c r="E1934" i="4" a="1"/>
  <c r="E1934" i="4" s="1"/>
  <c r="D9546" i="4" a="1"/>
  <c r="D9546" i="4" s="1"/>
  <c r="E3679" i="4" a="1"/>
  <c r="E3679" i="4" s="1"/>
  <c r="C1157" i="4" a="1"/>
  <c r="C1157" i="4" s="1"/>
  <c r="E874" i="4" a="1"/>
  <c r="E874" i="4" s="1"/>
  <c r="C2380" i="4" a="1"/>
  <c r="C2380" i="4" s="1"/>
  <c r="E3444" i="4" a="1"/>
  <c r="E3444" i="4" s="1"/>
  <c r="E9111" i="4" a="1"/>
  <c r="E9111" i="4" s="1"/>
  <c r="D8039" i="4" a="1"/>
  <c r="D8039" i="4" s="1"/>
  <c r="E1885" i="4" a="1"/>
  <c r="E1885" i="4" s="1"/>
  <c r="C1837" i="4" a="1"/>
  <c r="C1837" i="4" s="1"/>
  <c r="D9396" i="4" a="1"/>
  <c r="D9396" i="4" s="1"/>
  <c r="C5862" i="4" a="1"/>
  <c r="C5862" i="4" s="1"/>
  <c r="C5971" i="4" a="1"/>
  <c r="C5971" i="4" s="1"/>
  <c r="C4320" i="4" a="1"/>
  <c r="C4320" i="4" s="1"/>
  <c r="C4321" i="4" a="1"/>
  <c r="C4321" i="4" s="1"/>
  <c r="C6493" i="4" a="1"/>
  <c r="C6493" i="4" s="1"/>
  <c r="C5178" i="4" a="1"/>
  <c r="C5178" i="4" s="1"/>
  <c r="D654" i="4" a="1"/>
  <c r="D654" i="4" s="1"/>
  <c r="D5601" i="4" a="1"/>
  <c r="D5601" i="4" s="1"/>
  <c r="E9160" i="4" a="1"/>
  <c r="E9160" i="4" s="1"/>
  <c r="D2695" i="4" a="1"/>
  <c r="D2695" i="4" s="1"/>
  <c r="E3667" i="4" a="1"/>
  <c r="E3667" i="4" s="1"/>
  <c r="C7479" i="4" a="1"/>
  <c r="C7479" i="4" s="1"/>
  <c r="D3355" i="4" a="1"/>
  <c r="D3355" i="4" s="1"/>
  <c r="D6456" i="4" a="1"/>
  <c r="D6456" i="4" s="1"/>
  <c r="D3382" i="4" a="1"/>
  <c r="D3382" i="4" s="1"/>
  <c r="E7488" i="4" a="1"/>
  <c r="E7488" i="4" s="1"/>
  <c r="C2040" i="4" a="1"/>
  <c r="C2040" i="4" s="1"/>
  <c r="C4331" i="4" a="1"/>
  <c r="C4331" i="4" s="1"/>
  <c r="E537" i="4" a="1"/>
  <c r="E537" i="4" s="1"/>
  <c r="D2595" i="4" a="1"/>
  <c r="D2595" i="4" s="1"/>
  <c r="C3722" i="4" a="1"/>
  <c r="C3722" i="4" s="1"/>
  <c r="D9334" i="4" a="1"/>
  <c r="D9334" i="4" s="1"/>
  <c r="C6180" i="4" a="1"/>
  <c r="C6180" i="4" s="1"/>
  <c r="C7247" i="4" a="1"/>
  <c r="C7247" i="4" s="1"/>
  <c r="E2178" i="4" a="1"/>
  <c r="E2178" i="4" s="1"/>
  <c r="D1487" i="4" a="1"/>
  <c r="D1487" i="4" s="1"/>
  <c r="C3881" i="4" a="1"/>
  <c r="C3881" i="4" s="1"/>
  <c r="C1960" i="4" a="1"/>
  <c r="C1960" i="4" s="1"/>
  <c r="E5720" i="4" a="1"/>
  <c r="E5720" i="4" s="1"/>
  <c r="C1944" i="4" a="1"/>
  <c r="C1944" i="4" s="1"/>
  <c r="D1913" i="4" a="1"/>
  <c r="D1913" i="4" s="1"/>
  <c r="D4617" i="4" a="1"/>
  <c r="D4617" i="4" s="1"/>
  <c r="C8172" i="4" a="1"/>
  <c r="C8172" i="4" s="1"/>
  <c r="E4952" i="4" a="1"/>
  <c r="E4952" i="4" s="1"/>
  <c r="D8702" i="4" a="1"/>
  <c r="D8702" i="4" s="1"/>
  <c r="E2234" i="4" a="1"/>
  <c r="E2234" i="4" s="1"/>
  <c r="D4491" i="4" a="1"/>
  <c r="D4491" i="4" s="1"/>
  <c r="E5643" i="4" a="1"/>
  <c r="E5643" i="4" s="1"/>
  <c r="D702" i="4" a="1"/>
  <c r="D702" i="4" s="1"/>
  <c r="E4016" i="4" a="1"/>
  <c r="E4016" i="4" s="1"/>
  <c r="D2100" i="4" a="1"/>
  <c r="D2100" i="4" s="1"/>
  <c r="E4530" i="4" a="1"/>
  <c r="E4530" i="4" s="1"/>
  <c r="E7506" i="4" a="1"/>
  <c r="E7506" i="4" s="1"/>
  <c r="D432" i="4" a="1"/>
  <c r="D432" i="4" s="1"/>
  <c r="C7874" i="4" a="1"/>
  <c r="C7874" i="4" s="1"/>
  <c r="D5457" i="4" a="1"/>
  <c r="D5457" i="4" s="1"/>
  <c r="C2000" i="4" a="1"/>
  <c r="C2000" i="4" s="1"/>
  <c r="E6552" i="4" a="1"/>
  <c r="E6552" i="4" s="1"/>
  <c r="E5115" i="4" a="1"/>
  <c r="E5115" i="4" s="1"/>
  <c r="C4794" i="4" a="1"/>
  <c r="C4794" i="4" s="1"/>
  <c r="D8621" i="4" a="1"/>
  <c r="D8621" i="4" s="1"/>
  <c r="D9455" i="4" a="1"/>
  <c r="D9455" i="4" s="1"/>
  <c r="D6620" i="4" a="1"/>
  <c r="D6620" i="4" s="1"/>
  <c r="C6589" i="4" a="1"/>
  <c r="C6589" i="4" s="1"/>
  <c r="C9677" i="4" a="1"/>
  <c r="C9677" i="4" s="1"/>
  <c r="C4293" i="4" a="1"/>
  <c r="C4293" i="4" s="1"/>
  <c r="D4153" i="4" a="1"/>
  <c r="D4153" i="4" s="1"/>
  <c r="D3664" i="4" a="1"/>
  <c r="D3664" i="4" s="1"/>
  <c r="D8315" i="4" a="1"/>
  <c r="D8315" i="4" s="1"/>
  <c r="E9183" i="4" a="1"/>
  <c r="E9183" i="4" s="1"/>
  <c r="D6149" i="4" a="1"/>
  <c r="D6149" i="4" s="1"/>
  <c r="C7147" i="4" a="1"/>
  <c r="C7147" i="4" s="1"/>
  <c r="D9755" i="4" a="1"/>
  <c r="D9755" i="4" s="1"/>
  <c r="D9315" i="4" a="1"/>
  <c r="D9315" i="4" s="1"/>
  <c r="C4492" i="4" a="1"/>
  <c r="C4492" i="4" s="1"/>
  <c r="D4513" i="4" a="1"/>
  <c r="D4513" i="4" s="1"/>
  <c r="D2686" i="4" a="1"/>
  <c r="D2686" i="4" s="1"/>
  <c r="E4803" i="4" a="1"/>
  <c r="E4803" i="4" s="1"/>
  <c r="D6584" i="4" a="1"/>
  <c r="D6584" i="4" s="1"/>
  <c r="E3629" i="4" a="1"/>
  <c r="E3629" i="4" s="1"/>
  <c r="D2963" i="4" a="1"/>
  <c r="D2963" i="4" s="1"/>
  <c r="E9912" i="4" a="1"/>
  <c r="E9912" i="4" s="1"/>
  <c r="E6892" i="4" a="1"/>
  <c r="E6892" i="4" s="1"/>
  <c r="C8536" i="4" a="1"/>
  <c r="C8536" i="4" s="1"/>
  <c r="D3285" i="4" a="1"/>
  <c r="D3285" i="4" s="1"/>
  <c r="D3339" i="4" a="1"/>
  <c r="D3339" i="4" s="1"/>
  <c r="C6092" i="4" a="1"/>
  <c r="C6092" i="4" s="1"/>
  <c r="C2923" i="4" a="1"/>
  <c r="C2923" i="4" s="1"/>
  <c r="E8414" i="4" a="1"/>
  <c r="E8414" i="4" s="1"/>
  <c r="D746" i="4" a="1"/>
  <c r="D746" i="4" s="1"/>
  <c r="D5460" i="4" a="1"/>
  <c r="D5460" i="4" s="1"/>
  <c r="D3972" i="4" a="1"/>
  <c r="D3972" i="4" s="1"/>
  <c r="D3099" i="4" a="1"/>
  <c r="D3099" i="4" s="1"/>
  <c r="C6107" i="4" a="1"/>
  <c r="C6107" i="4" s="1"/>
  <c r="C962" i="4" a="1"/>
  <c r="C962" i="4" s="1"/>
  <c r="E2526" i="4" a="1"/>
  <c r="E2526" i="4" s="1"/>
  <c r="D4083" i="4" a="1"/>
  <c r="D4083" i="4" s="1"/>
  <c r="D971" i="4" a="1"/>
  <c r="D971" i="4" s="1"/>
  <c r="D6195" i="4" a="1"/>
  <c r="D6195" i="4" s="1"/>
  <c r="E5085" i="4" a="1"/>
  <c r="E5085" i="4" s="1"/>
  <c r="E8676" i="4" a="1"/>
  <c r="E8676" i="4" s="1"/>
  <c r="E3266" i="4" a="1"/>
  <c r="E3266" i="4" s="1"/>
  <c r="D4493" i="4" a="1"/>
  <c r="D4493" i="4" s="1"/>
  <c r="E5042" i="4" a="1"/>
  <c r="E5042" i="4" s="1"/>
  <c r="C407" i="4" a="1"/>
  <c r="C407" i="4" s="1"/>
  <c r="E7138" i="4" a="1"/>
  <c r="E7138" i="4" s="1"/>
  <c r="C7437" i="4" a="1"/>
  <c r="C7437" i="4" s="1"/>
  <c r="E7104" i="4" a="1"/>
  <c r="E7104" i="4" s="1"/>
  <c r="C2893" i="4" a="1"/>
  <c r="C2893" i="4" s="1"/>
  <c r="D1400" i="4" a="1"/>
  <c r="D1400" i="4" s="1"/>
  <c r="E4879" i="4" a="1"/>
  <c r="E4879" i="4" s="1"/>
  <c r="E9987" i="4" a="1"/>
  <c r="E9987" i="4" s="1"/>
  <c r="E8383" i="4" a="1"/>
  <c r="E8383" i="4" s="1"/>
  <c r="E4880" i="4" a="1"/>
  <c r="E4880" i="4" s="1"/>
  <c r="D5788" i="4" a="1"/>
  <c r="D5788" i="4" s="1"/>
  <c r="D9044" i="4" a="1"/>
  <c r="D9044" i="4" s="1"/>
  <c r="C4616" i="4" a="1"/>
  <c r="C4616" i="4" s="1"/>
  <c r="C2906" i="4" a="1"/>
  <c r="C2906" i="4" s="1"/>
  <c r="E3177" i="4" a="1"/>
  <c r="E3177" i="4" s="1"/>
  <c r="D8388" i="4" a="1"/>
  <c r="D8388" i="4" s="1"/>
  <c r="D4908" i="4" a="1"/>
  <c r="D4908" i="4" s="1"/>
  <c r="D1142" i="4" a="1"/>
  <c r="D1142" i="4" s="1"/>
  <c r="D9530" i="4" a="1"/>
  <c r="D9530" i="4" s="1"/>
  <c r="C7324" i="4" a="1"/>
  <c r="C7324" i="4" s="1"/>
  <c r="D2915" i="4" a="1"/>
  <c r="D2915" i="4" s="1"/>
  <c r="E9613" i="4" a="1"/>
  <c r="E9613" i="4" s="1"/>
  <c r="E3894" i="4" a="1"/>
  <c r="E3894" i="4" s="1"/>
  <c r="C9578" i="4" a="1"/>
  <c r="C9578" i="4" s="1"/>
  <c r="C1619" i="4" a="1"/>
  <c r="C1619" i="4" s="1"/>
  <c r="D7156" i="4" a="1"/>
  <c r="D7156" i="4" s="1"/>
  <c r="D3871" i="4" a="1"/>
  <c r="D3871" i="4" s="1"/>
  <c r="E4783" i="4" a="1"/>
  <c r="E4783" i="4" s="1"/>
  <c r="C7037" i="4" a="1"/>
  <c r="C7037" i="4" s="1"/>
  <c r="E1223" i="4" a="1"/>
  <c r="E1223" i="4" s="1"/>
  <c r="D1722" i="4" a="1"/>
  <c r="D1722" i="4" s="1"/>
  <c r="E9131" i="4" a="1"/>
  <c r="E9131" i="4" s="1"/>
  <c r="C3171" i="4" a="1"/>
  <c r="C3171" i="4" s="1"/>
  <c r="C5299" i="4" a="1"/>
  <c r="C5299" i="4" s="1"/>
  <c r="C6975" i="4" a="1"/>
  <c r="C6975" i="4" s="1"/>
  <c r="D3066" i="4" a="1"/>
  <c r="D3066" i="4" s="1"/>
  <c r="C1508" i="4" a="1"/>
  <c r="C1508" i="4" s="1"/>
  <c r="E4894" i="4" a="1"/>
  <c r="E4894" i="4" s="1"/>
  <c r="D9318" i="4" a="1"/>
  <c r="D9318" i="4" s="1"/>
  <c r="C6081" i="4" a="1"/>
  <c r="C6081" i="4" s="1"/>
  <c r="C9984" i="4" a="1"/>
  <c r="C9984" i="4" s="1"/>
  <c r="D2654" i="4" a="1"/>
  <c r="D2654" i="4" s="1"/>
  <c r="D444" i="4" a="1"/>
  <c r="D444" i="4" s="1"/>
  <c r="D8820" i="4" a="1"/>
  <c r="D8820" i="4" s="1"/>
  <c r="D5954" i="4" a="1"/>
  <c r="D5954" i="4" s="1"/>
  <c r="D5642" i="4" a="1"/>
  <c r="D5642" i="4" s="1"/>
  <c r="E6177" i="4" a="1"/>
  <c r="E6177" i="4" s="1"/>
  <c r="D3697" i="4" a="1"/>
  <c r="D3697" i="4" s="1"/>
  <c r="E8953" i="4" a="1"/>
  <c r="E8953" i="4" s="1"/>
  <c r="C9407" i="4" a="1"/>
  <c r="C9407" i="4" s="1"/>
  <c r="E1009" i="4" a="1"/>
  <c r="E1009" i="4" s="1"/>
  <c r="E1716" i="4" a="1"/>
  <c r="E1716" i="4" s="1"/>
  <c r="C826" i="4" a="1"/>
  <c r="C826" i="4" s="1"/>
  <c r="C6263" i="4" a="1"/>
  <c r="C6263" i="4" s="1"/>
  <c r="E9763" i="4" a="1"/>
  <c r="E9763" i="4" s="1"/>
  <c r="D7420" i="4" a="1"/>
  <c r="D7420" i="4" s="1"/>
  <c r="E6631" i="4" a="1"/>
  <c r="E6631" i="4" s="1"/>
  <c r="D1001" i="4" a="1"/>
  <c r="D1001" i="4" s="1"/>
  <c r="D7818" i="4" a="1"/>
  <c r="D7818" i="4" s="1"/>
  <c r="D2596" i="4" a="1"/>
  <c r="D2596" i="4" s="1"/>
  <c r="D2202" i="4" a="1"/>
  <c r="D2202" i="4" s="1"/>
  <c r="E5036" i="4" a="1"/>
  <c r="E5036" i="4" s="1"/>
  <c r="D7100" i="4" a="1"/>
  <c r="D7100" i="4" s="1"/>
  <c r="C6386" i="4" a="1"/>
  <c r="C6386" i="4" s="1"/>
  <c r="D5676" i="4" a="1"/>
  <c r="D5676" i="4" s="1"/>
  <c r="D4952" i="4" a="1"/>
  <c r="D4952" i="4" s="1"/>
  <c r="D2992" i="4" a="1"/>
  <c r="D2992" i="4" s="1"/>
  <c r="E2783" i="4" a="1"/>
  <c r="E2783" i="4" s="1"/>
  <c r="C7189" i="4" a="1"/>
  <c r="C7189" i="4" s="1"/>
  <c r="C9516" i="4" a="1"/>
  <c r="C9516" i="4" s="1"/>
  <c r="C5523" i="4" a="1"/>
  <c r="C5523" i="4" s="1"/>
  <c r="D4057" i="4" a="1"/>
  <c r="D4057" i="4" s="1"/>
  <c r="C5638" i="4" a="1"/>
  <c r="C5638" i="4" s="1"/>
  <c r="E7105" i="4" a="1"/>
  <c r="E7105" i="4" s="1"/>
  <c r="D8131" i="4" a="1"/>
  <c r="D8131" i="4" s="1"/>
  <c r="D8444" i="4" a="1"/>
  <c r="D8444" i="4" s="1"/>
  <c r="D5679" i="4" a="1"/>
  <c r="D5679" i="4" s="1"/>
  <c r="E756" i="4" a="1"/>
  <c r="E756" i="4" s="1"/>
  <c r="C9402" i="4" a="1"/>
  <c r="C9402" i="4" s="1"/>
  <c r="C1570" i="4" a="1"/>
  <c r="C1570" i="4" s="1"/>
  <c r="C8008" i="4" a="1"/>
  <c r="C8008" i="4" s="1"/>
  <c r="C755" i="4" a="1"/>
  <c r="C755" i="4" s="1"/>
  <c r="D9940" i="4" a="1"/>
  <c r="D9940" i="4" s="1"/>
  <c r="D3233" i="4" a="1"/>
  <c r="D3233" i="4" s="1"/>
  <c r="C6995" i="4" a="1"/>
  <c r="C6995" i="4" s="1"/>
  <c r="C1103" i="4" a="1"/>
  <c r="C1103" i="4" s="1"/>
  <c r="E7492" i="4" a="1"/>
  <c r="E7492" i="4" s="1"/>
  <c r="E7990" i="4" a="1"/>
  <c r="E7990" i="4" s="1"/>
  <c r="C8998" i="4" a="1"/>
  <c r="C8998" i="4" s="1"/>
  <c r="D7518" i="4" a="1"/>
  <c r="D7518" i="4" s="1"/>
  <c r="D7081" i="4" a="1"/>
  <c r="D7081" i="4" s="1"/>
  <c r="D840" i="4" a="1"/>
  <c r="D840" i="4" s="1"/>
  <c r="C2599" i="4" a="1"/>
  <c r="C2599" i="4" s="1"/>
  <c r="E5236" i="4" a="1"/>
  <c r="E5236" i="4" s="1"/>
  <c r="C5931" i="4" a="1"/>
  <c r="C5931" i="4" s="1"/>
  <c r="C6221" i="4" a="1"/>
  <c r="C6221" i="4" s="1"/>
  <c r="C3694" i="4" a="1"/>
  <c r="C3694" i="4" s="1"/>
  <c r="E633" i="4" a="1"/>
  <c r="E633" i="4" s="1"/>
  <c r="E8845" i="4" a="1"/>
  <c r="E8845" i="4" s="1"/>
  <c r="C5867" i="4" a="1"/>
  <c r="C5867" i="4" s="1"/>
  <c r="C9848" i="4" a="1"/>
  <c r="C9848" i="4" s="1"/>
  <c r="D8321" i="4" a="1"/>
  <c r="D8321" i="4" s="1"/>
  <c r="C6335" i="4" a="1"/>
  <c r="C6335" i="4" s="1"/>
  <c r="C7040" i="4" a="1"/>
  <c r="C7040" i="4" s="1"/>
  <c r="E9009" i="4" a="1"/>
  <c r="E9009" i="4" s="1"/>
  <c r="E6005" i="4" a="1"/>
  <c r="E6005" i="4" s="1"/>
  <c r="C9964" i="4" a="1"/>
  <c r="C9964" i="4" s="1"/>
  <c r="E5389" i="4" a="1"/>
  <c r="E5389" i="4" s="1"/>
  <c r="D4745" i="4" a="1"/>
  <c r="D4745" i="4" s="1"/>
  <c r="C9326" i="4" a="1"/>
  <c r="C9326" i="4" s="1"/>
  <c r="E9928" i="4" a="1"/>
  <c r="E9928" i="4" s="1"/>
  <c r="C1263" i="4" a="1"/>
  <c r="C1263" i="4" s="1"/>
  <c r="D662" i="4" a="1"/>
  <c r="D662" i="4" s="1"/>
  <c r="E729" i="4" a="1"/>
  <c r="E729" i="4" s="1"/>
  <c r="D1712" i="4" a="1"/>
  <c r="D1712" i="4" s="1"/>
  <c r="D2959" i="4" a="1"/>
  <c r="D2959" i="4" s="1"/>
  <c r="E7430" i="4" a="1"/>
  <c r="E7430" i="4" s="1"/>
  <c r="E4743" i="4" a="1"/>
  <c r="E4743" i="4" s="1"/>
  <c r="D6815" i="4" a="1"/>
  <c r="D6815" i="4" s="1"/>
  <c r="D607" i="4" a="1"/>
  <c r="D607" i="4" s="1"/>
  <c r="C9791" i="4" a="1"/>
  <c r="C9791" i="4" s="1"/>
  <c r="C6082" i="4" a="1"/>
  <c r="C6082" i="4" s="1"/>
  <c r="C4812" i="4" a="1"/>
  <c r="C4812" i="4" s="1"/>
  <c r="D8141" i="4" a="1"/>
  <c r="D8141" i="4" s="1"/>
  <c r="D4984" i="4" a="1"/>
  <c r="D4984" i="4" s="1"/>
  <c r="C5780" i="4" a="1"/>
  <c r="C5780" i="4" s="1"/>
  <c r="E7829" i="4" a="1"/>
  <c r="E7829" i="4" s="1"/>
  <c r="E4053" i="4" a="1"/>
  <c r="E4053" i="4" s="1"/>
  <c r="D2583" i="4" a="1"/>
  <c r="D2583" i="4" s="1"/>
  <c r="D8672" i="4" a="1"/>
  <c r="D8672" i="4" s="1"/>
  <c r="D1568" i="4" a="1"/>
  <c r="D1568" i="4" s="1"/>
  <c r="D7745" i="4" a="1"/>
  <c r="D7745" i="4" s="1"/>
  <c r="D7912" i="4" a="1"/>
  <c r="D7912" i="4" s="1"/>
  <c r="D5780" i="4" a="1"/>
  <c r="D5780" i="4" s="1"/>
  <c r="D3885" i="4" a="1"/>
  <c r="D3885" i="4" s="1"/>
  <c r="E2004" i="4" a="1"/>
  <c r="E2004" i="4" s="1"/>
  <c r="E9343" i="4" a="1"/>
  <c r="E9343" i="4" s="1"/>
  <c r="C3245" i="4" a="1"/>
  <c r="C3245" i="4" s="1"/>
  <c r="C3938" i="4" a="1"/>
  <c r="C3938" i="4" s="1"/>
  <c r="E9336" i="4" a="1"/>
  <c r="E9336" i="4" s="1"/>
  <c r="D584" i="4" a="1"/>
  <c r="D584" i="4" s="1"/>
  <c r="D6455" i="4" a="1"/>
  <c r="D6455" i="4" s="1"/>
  <c r="D4689" i="4" a="1"/>
  <c r="D4689" i="4" s="1"/>
  <c r="C404" i="4" a="1"/>
  <c r="C404" i="4" s="1"/>
  <c r="D3601" i="4" a="1"/>
  <c r="D3601" i="4" s="1"/>
  <c r="E9858" i="4" a="1"/>
  <c r="E9858" i="4" s="1"/>
  <c r="D6748" i="4" a="1"/>
  <c r="D6748" i="4" s="1"/>
  <c r="E7941" i="4" a="1"/>
  <c r="E7941" i="4" s="1"/>
  <c r="C4250" i="4" a="1"/>
  <c r="C4250" i="4" s="1"/>
  <c r="E3639" i="4" a="1"/>
  <c r="E3639" i="4" s="1"/>
  <c r="C5887" i="4" a="1"/>
  <c r="C5887" i="4" s="1"/>
  <c r="C6156" i="4" a="1"/>
  <c r="C6156" i="4" s="1"/>
  <c r="E1795" i="4" a="1"/>
  <c r="E1795" i="4" s="1"/>
  <c r="D5733" i="4" a="1"/>
  <c r="D5733" i="4" s="1"/>
  <c r="E5805" i="4" a="1"/>
  <c r="E5805" i="4" s="1"/>
  <c r="E5711" i="4" a="1"/>
  <c r="E5711" i="4" s="1"/>
  <c r="D3880" i="4" a="1"/>
  <c r="D3880" i="4" s="1"/>
  <c r="D8244" i="4" a="1"/>
  <c r="D8244" i="4" s="1"/>
  <c r="E1149" i="4" a="1"/>
  <c r="E1149" i="4" s="1"/>
  <c r="E6804" i="4" a="1"/>
  <c r="E6804" i="4" s="1"/>
  <c r="C6452" i="4" a="1"/>
  <c r="C6452" i="4" s="1"/>
  <c r="E5103" i="4" a="1"/>
  <c r="E5103" i="4" s="1"/>
  <c r="D902" i="4" a="1"/>
  <c r="D902" i="4" s="1"/>
  <c r="C432" i="4" a="1"/>
  <c r="C432" i="4" s="1"/>
  <c r="E3570" i="4" a="1"/>
  <c r="E3570" i="4" s="1"/>
  <c r="C5993" i="4" a="1"/>
  <c r="C5993" i="4" s="1"/>
  <c r="E1442" i="4" a="1"/>
  <c r="E1442" i="4" s="1"/>
  <c r="C9962" i="4" a="1"/>
  <c r="C9962" i="4" s="1"/>
  <c r="C1365" i="4" a="1"/>
  <c r="C1365" i="4" s="1"/>
  <c r="C6705" i="4" a="1"/>
  <c r="C6705" i="4" s="1"/>
  <c r="E3449" i="4" a="1"/>
  <c r="E3449" i="4" s="1"/>
  <c r="E1853" i="4" a="1"/>
  <c r="E1853" i="4" s="1"/>
  <c r="E949" i="4" a="1"/>
  <c r="E949" i="4" s="1"/>
  <c r="C391" i="4" a="1"/>
  <c r="C391" i="4" s="1"/>
  <c r="D5479" i="4" a="1"/>
  <c r="D5479" i="4" s="1"/>
  <c r="D1901" i="4" a="1"/>
  <c r="D1901" i="4" s="1"/>
  <c r="C8477" i="4" a="1"/>
  <c r="C8477" i="4" s="1"/>
  <c r="C9101" i="4" a="1"/>
  <c r="C9101" i="4" s="1"/>
  <c r="C2626" i="4" a="1"/>
  <c r="C2626" i="4" s="1"/>
  <c r="E9510" i="4" a="1"/>
  <c r="E9510" i="4" s="1"/>
  <c r="C2338" i="4" a="1"/>
  <c r="C2338" i="4" s="1"/>
  <c r="C1336" i="4" a="1"/>
  <c r="C1336" i="4" s="1"/>
  <c r="C4600" i="4" a="1"/>
  <c r="C4600" i="4" s="1"/>
  <c r="C6892" i="4" a="1"/>
  <c r="C6892" i="4" s="1"/>
  <c r="E9621" i="4" a="1"/>
  <c r="E9621" i="4" s="1"/>
  <c r="C2857" i="4" a="1"/>
  <c r="C2857" i="4" s="1"/>
  <c r="C7920" i="4" a="1"/>
  <c r="C7920" i="4" s="1"/>
  <c r="E1861" i="4" a="1"/>
  <c r="E1861" i="4" s="1"/>
  <c r="E466" i="4" a="1"/>
  <c r="E466" i="4" s="1"/>
  <c r="E7335" i="4" a="1"/>
  <c r="E7335" i="4" s="1"/>
  <c r="D1092" i="4" a="1"/>
  <c r="D1092" i="4" s="1"/>
  <c r="E5362" i="4" a="1"/>
  <c r="E5362" i="4" s="1"/>
  <c r="D1331" i="4" a="1"/>
  <c r="D1331" i="4" s="1"/>
  <c r="C4486" i="4" a="1"/>
  <c r="C4486" i="4" s="1"/>
  <c r="C5850" i="4" a="1"/>
  <c r="C5850" i="4" s="1"/>
  <c r="D6073" i="4" a="1"/>
  <c r="D6073" i="4" s="1"/>
  <c r="C4999" i="4" a="1"/>
  <c r="C4999" i="4" s="1"/>
  <c r="D9424" i="4" a="1"/>
  <c r="D9424" i="4" s="1"/>
  <c r="D4885" i="4" a="1"/>
  <c r="D4885" i="4" s="1"/>
  <c r="E5204" i="4" a="1"/>
  <c r="E5204" i="4" s="1"/>
  <c r="C2502" i="4" a="1"/>
  <c r="C2502" i="4" s="1"/>
  <c r="D740" i="4" a="1"/>
  <c r="D740" i="4" s="1"/>
  <c r="E4521" i="4" a="1"/>
  <c r="E4521" i="4" s="1"/>
  <c r="C6426" i="4" a="1"/>
  <c r="C6426" i="4" s="1"/>
  <c r="C402" i="4" a="1"/>
  <c r="C402" i="4" s="1"/>
  <c r="D1648" i="4" a="1"/>
  <c r="D1648" i="4" s="1"/>
  <c r="C8349" i="4" a="1"/>
  <c r="C8349" i="4" s="1"/>
  <c r="D3091" i="4" a="1"/>
  <c r="D3091" i="4" s="1"/>
  <c r="C4550" i="4" a="1"/>
  <c r="C4550" i="4" s="1"/>
  <c r="E7927" i="4" a="1"/>
  <c r="E7927" i="4" s="1"/>
  <c r="C6909" i="4" a="1"/>
  <c r="C6909" i="4" s="1"/>
  <c r="C6741" i="4" a="1"/>
  <c r="C6741" i="4" s="1"/>
  <c r="C2201" i="4" a="1"/>
  <c r="C2201" i="4" s="1"/>
  <c r="D9734" i="4" a="1"/>
  <c r="D9734" i="4" s="1"/>
  <c r="D5229" i="4" a="1"/>
  <c r="D5229" i="4" s="1"/>
  <c r="E6395" i="4" a="1"/>
  <c r="E6395" i="4" s="1"/>
  <c r="C7625" i="4" a="1"/>
  <c r="C7625" i="4" s="1"/>
  <c r="D6272" i="4" a="1"/>
  <c r="D6272" i="4" s="1"/>
  <c r="E4961" i="4" a="1"/>
  <c r="E4961" i="4" s="1"/>
  <c r="E6540" i="4" a="1"/>
  <c r="E6540" i="4" s="1"/>
  <c r="E8326" i="4" a="1"/>
  <c r="E8326" i="4" s="1"/>
  <c r="C4154" i="4" a="1"/>
  <c r="C4154" i="4" s="1"/>
  <c r="D7817" i="4" a="1"/>
  <c r="D7817" i="4" s="1"/>
  <c r="E2581" i="4" a="1"/>
  <c r="E2581" i="4" s="1"/>
  <c r="E1410" i="4" a="1"/>
  <c r="E1410" i="4" s="1"/>
  <c r="C1294" i="4" a="1"/>
  <c r="C1294" i="4" s="1"/>
  <c r="E4484" i="4" a="1"/>
  <c r="E4484" i="4" s="1"/>
  <c r="D8237" i="4" a="1"/>
  <c r="D8237" i="4" s="1"/>
  <c r="E9840" i="4" a="1"/>
  <c r="E9840" i="4" s="1"/>
  <c r="D2792" i="4" a="1"/>
  <c r="D2792" i="4" s="1"/>
  <c r="D6494" i="4" a="1"/>
  <c r="D6494" i="4" s="1"/>
  <c r="D4206" i="4" a="1"/>
  <c r="D4206" i="4" s="1"/>
  <c r="C6528" i="4" a="1"/>
  <c r="C6528" i="4" s="1"/>
  <c r="D2762" i="4" a="1"/>
  <c r="D2762" i="4" s="1"/>
  <c r="D9135" i="4" a="1"/>
  <c r="D9135" i="4" s="1"/>
  <c r="E6632" i="4" a="1"/>
  <c r="E6632" i="4" s="1"/>
  <c r="C1604" i="4" a="1"/>
  <c r="C1604" i="4" s="1"/>
  <c r="D8774" i="4" a="1"/>
  <c r="D8774" i="4" s="1"/>
  <c r="C9197" i="4" a="1"/>
  <c r="C9197" i="4" s="1"/>
  <c r="C2832" i="4" a="1"/>
  <c r="C2832" i="4" s="1"/>
  <c r="E6979" i="4" a="1"/>
  <c r="E6979" i="4" s="1"/>
  <c r="D6581" i="4" a="1"/>
  <c r="D6581" i="4" s="1"/>
  <c r="C5283" i="4" a="1"/>
  <c r="C5283" i="4" s="1"/>
  <c r="E9435" i="4" a="1"/>
  <c r="E9435" i="4" s="1"/>
  <c r="C8861" i="4" a="1"/>
  <c r="C8861" i="4" s="1"/>
  <c r="D5835" i="4" a="1"/>
  <c r="D5835" i="4" s="1"/>
  <c r="E1186" i="4" a="1"/>
  <c r="E1186" i="4" s="1"/>
  <c r="E5035" i="4" a="1"/>
  <c r="E5035" i="4" s="1"/>
  <c r="C2063" i="4" a="1"/>
  <c r="C2063" i="4" s="1"/>
  <c r="E8290" i="4" a="1"/>
  <c r="E8290" i="4" s="1"/>
  <c r="C8568" i="4" a="1"/>
  <c r="C8568" i="4" s="1"/>
  <c r="C2657" i="4" a="1"/>
  <c r="C2657" i="4" s="1"/>
  <c r="C5737" i="4" a="1"/>
  <c r="C5737" i="4" s="1"/>
  <c r="E1773" i="4" a="1"/>
  <c r="E1773" i="4" s="1"/>
  <c r="A3" i="4" a="1"/>
  <c r="E3089" i="4" a="1"/>
  <c r="E3089" i="4" s="1"/>
  <c r="C1772" i="4" a="1"/>
  <c r="C1772" i="4" s="1"/>
  <c r="C8862" i="4" a="1"/>
  <c r="C8862" i="4" s="1"/>
  <c r="C9072" i="4" a="1"/>
  <c r="C9072" i="4" s="1"/>
  <c r="E5062" i="4" a="1"/>
  <c r="E5062" i="4" s="1"/>
  <c r="D6465" i="4" a="1"/>
  <c r="D6465" i="4" s="1"/>
  <c r="E5511" i="4" a="1"/>
  <c r="E5511" i="4" s="1"/>
  <c r="C8111" i="4" a="1"/>
  <c r="C8111" i="4" s="1"/>
  <c r="C6249" i="4" a="1"/>
  <c r="C6249" i="4" s="1"/>
  <c r="C6226" i="4" a="1"/>
  <c r="C6226" i="4" s="1"/>
  <c r="C2400" i="4" a="1"/>
  <c r="C2400" i="4" s="1"/>
  <c r="D7021" i="4" a="1"/>
  <c r="D7021" i="4" s="1"/>
  <c r="D5245" i="4" a="1"/>
  <c r="D5245" i="4" s="1"/>
  <c r="C7273" i="4" a="1"/>
  <c r="C7273" i="4" s="1"/>
  <c r="E1428" i="4" a="1"/>
  <c r="E1428" i="4" s="1"/>
  <c r="E3776" i="4" a="1"/>
  <c r="E3776" i="4" s="1"/>
  <c r="E2439" i="4" a="1"/>
  <c r="E2439" i="4" s="1"/>
  <c r="C5886" i="4" a="1"/>
  <c r="C5886" i="4" s="1"/>
  <c r="E4297" i="4" a="1"/>
  <c r="E4297" i="4" s="1"/>
  <c r="E9494" i="4" a="1"/>
  <c r="E9494" i="4" s="1"/>
  <c r="D3167" i="4" a="1"/>
  <c r="D3167" i="4" s="1"/>
  <c r="D6428" i="4" a="1"/>
  <c r="D6428" i="4" s="1"/>
  <c r="D5115" i="4" a="1"/>
  <c r="D5115" i="4" s="1"/>
  <c r="D5928" i="4" a="1"/>
  <c r="D5928" i="4" s="1"/>
  <c r="D2017" i="4" a="1"/>
  <c r="D2017" i="4" s="1"/>
  <c r="D9436" i="4" a="1"/>
  <c r="D9436" i="4" s="1"/>
  <c r="D9680" i="4" a="1"/>
  <c r="D9680" i="4" s="1"/>
  <c r="C5699" i="4" a="1"/>
  <c r="C5699" i="4" s="1"/>
  <c r="D7715" i="4" a="1"/>
  <c r="D7715" i="4" s="1"/>
  <c r="E6702" i="4" a="1"/>
  <c r="E6702" i="4" s="1"/>
  <c r="D7946" i="4" a="1"/>
  <c r="D7946" i="4" s="1"/>
  <c r="E4637" i="4" a="1"/>
  <c r="E4637" i="4" s="1"/>
  <c r="D5446" i="4" a="1"/>
  <c r="D5446" i="4" s="1"/>
  <c r="C7023" i="4" a="1"/>
  <c r="C7023" i="4" s="1"/>
  <c r="D908" i="4" a="1"/>
  <c r="D908" i="4" s="1"/>
  <c r="C5187" i="4" a="1"/>
  <c r="C5187" i="4" s="1"/>
  <c r="C611" i="4" a="1"/>
  <c r="C611" i="4" s="1"/>
  <c r="C6855" i="4" a="1"/>
  <c r="C6855" i="4" s="1"/>
  <c r="C6234" i="4" a="1"/>
  <c r="C6234" i="4" s="1"/>
  <c r="E3802" i="4" a="1"/>
  <c r="E3802" i="4" s="1"/>
  <c r="C418" i="4" a="1"/>
  <c r="C418" i="4" s="1"/>
  <c r="C527" i="4" a="1"/>
  <c r="C527" i="4" s="1"/>
  <c r="C3373" i="4" a="1"/>
  <c r="C3373" i="4" s="1"/>
  <c r="D3746" i="4" a="1"/>
  <c r="D3746" i="4" s="1"/>
  <c r="E774" i="4" a="1"/>
  <c r="E774" i="4" s="1"/>
  <c r="E8388" i="4" a="1"/>
  <c r="E8388" i="4" s="1"/>
  <c r="C8847" i="4" a="1"/>
  <c r="C8847" i="4" s="1"/>
  <c r="D7240" i="4" a="1"/>
  <c r="D7240" i="4" s="1"/>
  <c r="C3773" i="4" a="1"/>
  <c r="C3773" i="4" s="1"/>
  <c r="C4146" i="4" a="1"/>
  <c r="C4146" i="4" s="1"/>
  <c r="D4404" i="4" a="1"/>
  <c r="D4404" i="4" s="1"/>
  <c r="C1685" i="4" a="1"/>
  <c r="C1685" i="4" s="1"/>
  <c r="E6011" i="4" a="1"/>
  <c r="E6011" i="4" s="1"/>
  <c r="E2841" i="4" a="1"/>
  <c r="E2841" i="4" s="1"/>
  <c r="C8241" i="4" a="1"/>
  <c r="C8241" i="4" s="1"/>
  <c r="C6048" i="4" a="1"/>
  <c r="C6048" i="4" s="1"/>
  <c r="C9464" i="4" a="1"/>
  <c r="C9464" i="4" s="1"/>
  <c r="C2819" i="4" a="1"/>
  <c r="C2819" i="4" s="1"/>
  <c r="E2128" i="4" a="1"/>
  <c r="E2128" i="4" s="1"/>
  <c r="C9889" i="4" a="1"/>
  <c r="C9889" i="4" s="1"/>
  <c r="E2421" i="4" a="1"/>
  <c r="E2421" i="4" s="1"/>
  <c r="C5548" i="4" a="1"/>
  <c r="C5548" i="4" s="1"/>
  <c r="C9306" i="4" a="1"/>
  <c r="C9306" i="4" s="1"/>
  <c r="E4554" i="4" a="1"/>
  <c r="E4554" i="4" s="1"/>
  <c r="E4755" i="4" a="1"/>
  <c r="E4755" i="4" s="1"/>
  <c r="C468" i="4" a="1"/>
  <c r="C468" i="4" s="1"/>
  <c r="D9725" i="4" a="1"/>
  <c r="D9725" i="4" s="1"/>
  <c r="C7544" i="4" a="1"/>
  <c r="C7544" i="4" s="1"/>
  <c r="D5122" i="4" a="1"/>
  <c r="D5122" i="4" s="1"/>
  <c r="D813" i="4" a="1"/>
  <c r="D813" i="4" s="1"/>
  <c r="D8073" i="4" a="1"/>
  <c r="D8073" i="4" s="1"/>
  <c r="E3116" i="4" a="1"/>
  <c r="E3116" i="4" s="1"/>
  <c r="D2138" i="4" a="1"/>
  <c r="D2138" i="4" s="1"/>
  <c r="D7437" i="4" a="1"/>
  <c r="D7437" i="4" s="1"/>
  <c r="D1480" i="4" a="1"/>
  <c r="D1480" i="4" s="1"/>
  <c r="E764" i="4" a="1"/>
  <c r="E764" i="4" s="1"/>
  <c r="E6814" i="4" a="1"/>
  <c r="E6814" i="4" s="1"/>
  <c r="D1706" i="4" a="1"/>
  <c r="D1706" i="4" s="1"/>
  <c r="E3298" i="4" a="1"/>
  <c r="E3298" i="4" s="1"/>
  <c r="D2029" i="4" a="1"/>
  <c r="D2029" i="4" s="1"/>
  <c r="C1381" i="4" a="1"/>
  <c r="C1381" i="4" s="1"/>
  <c r="E6104" i="4" a="1"/>
  <c r="E6104" i="4" s="1"/>
  <c r="E792" i="4" a="1"/>
  <c r="E792" i="4" s="1"/>
  <c r="D1877" i="4" a="1"/>
  <c r="D1877" i="4" s="1"/>
  <c r="E9121" i="4" a="1"/>
  <c r="E9121" i="4" s="1"/>
  <c r="D4030" i="4" a="1"/>
  <c r="D4030" i="4" s="1"/>
  <c r="D5045" i="4" a="1"/>
  <c r="D5045" i="4" s="1"/>
  <c r="C9366" i="4" a="1"/>
  <c r="C9366" i="4" s="1"/>
  <c r="D2553" i="4" a="1"/>
  <c r="D2553" i="4" s="1"/>
  <c r="E5378" i="4" a="1"/>
  <c r="E5378" i="4" s="1"/>
  <c r="D8447" i="4" a="1"/>
  <c r="D8447" i="4" s="1"/>
  <c r="E1045" i="4" a="1"/>
  <c r="E1045" i="4" s="1"/>
  <c r="C7922" i="4" a="1"/>
  <c r="C7922" i="4" s="1"/>
  <c r="E8469" i="4" a="1"/>
  <c r="E8469" i="4" s="1"/>
  <c r="C7433" i="4" a="1"/>
  <c r="C7433" i="4" s="1"/>
  <c r="D2415" i="4" a="1"/>
  <c r="D2415" i="4" s="1"/>
  <c r="C7906" i="4" a="1"/>
  <c r="C7906" i="4" s="1"/>
  <c r="E8906" i="4" a="1"/>
  <c r="E8906" i="4" s="1"/>
  <c r="C5514" i="4" a="1"/>
  <c r="C5514" i="4" s="1"/>
  <c r="C7024" i="4" a="1"/>
  <c r="C7024" i="4" s="1"/>
  <c r="E9398" i="4" a="1"/>
  <c r="E9398" i="4" s="1"/>
  <c r="E8139" i="4" a="1"/>
  <c r="E8139" i="4" s="1"/>
  <c r="D1091" i="4" a="1"/>
  <c r="D1091" i="4" s="1"/>
  <c r="E7572" i="4" a="1"/>
  <c r="E7572" i="4" s="1"/>
  <c r="D3403" i="4" a="1"/>
  <c r="D3403" i="4" s="1"/>
  <c r="C4043" i="4" a="1"/>
  <c r="C4043" i="4" s="1"/>
  <c r="C5170" i="4" a="1"/>
  <c r="C5170" i="4" s="1"/>
  <c r="C8131" i="4" a="1"/>
  <c r="C8131" i="4" s="1"/>
  <c r="E5075" i="4" a="1"/>
  <c r="E5075" i="4" s="1"/>
  <c r="C1555" i="4" a="1"/>
  <c r="C1555" i="4" s="1"/>
  <c r="D8197" i="4" a="1"/>
  <c r="D8197" i="4" s="1"/>
  <c r="D1343" i="4" a="1"/>
  <c r="D1343" i="4" s="1"/>
  <c r="E6939" i="4" a="1"/>
  <c r="E6939" i="4" s="1"/>
  <c r="C6626" i="4" a="1"/>
  <c r="C6626" i="4" s="1"/>
  <c r="D2424" i="4" a="1"/>
  <c r="D2424" i="4" s="1"/>
  <c r="E2718" i="4" a="1"/>
  <c r="E2718" i="4" s="1"/>
  <c r="D5400" i="4" a="1"/>
  <c r="D5400" i="4" s="1"/>
  <c r="E8392" i="4" a="1"/>
  <c r="E8392" i="4" s="1"/>
  <c r="E558" i="4" a="1"/>
  <c r="E558" i="4" s="1"/>
  <c r="D2773" i="4" a="1"/>
  <c r="D2773" i="4" s="1"/>
  <c r="E7916" i="4" a="1"/>
  <c r="E7916" i="4" s="1"/>
  <c r="E6427" i="4" a="1"/>
  <c r="E6427" i="4" s="1"/>
  <c r="D7292" i="4" a="1"/>
  <c r="D7292" i="4" s="1"/>
  <c r="D4173" i="4" a="1"/>
  <c r="D4173" i="4" s="1"/>
  <c r="C8251" i="4" a="1"/>
  <c r="C8251" i="4" s="1"/>
  <c r="D3397" i="4" a="1"/>
  <c r="D3397" i="4" s="1"/>
  <c r="E510" i="4" a="1"/>
  <c r="E510" i="4" s="1"/>
  <c r="E4319" i="4" a="1"/>
  <c r="E4319" i="4" s="1"/>
  <c r="E872" i="4" a="1"/>
  <c r="E872" i="4" s="1"/>
  <c r="C7008" i="4" a="1"/>
  <c r="C7008" i="4" s="1"/>
  <c r="C1881" i="4" a="1"/>
  <c r="C1881" i="4" s="1"/>
  <c r="C4118" i="4" a="1"/>
  <c r="C4118" i="4" s="1"/>
  <c r="E1850" i="4" a="1"/>
  <c r="E1850" i="4" s="1"/>
  <c r="D1040" i="4" a="1"/>
  <c r="D1040" i="4" s="1"/>
  <c r="D1692" i="4" a="1"/>
  <c r="D1692" i="4" s="1"/>
  <c r="E5963" i="4" a="1"/>
  <c r="E5963" i="4" s="1"/>
  <c r="D3703" i="4" a="1"/>
  <c r="D3703" i="4" s="1"/>
  <c r="E6583" i="4" a="1"/>
  <c r="E6583" i="4" s="1"/>
  <c r="D5009" i="4" a="1"/>
  <c r="D5009" i="4" s="1"/>
  <c r="D396" i="4" a="1"/>
  <c r="D396" i="4" s="1"/>
  <c r="C4407" i="4" a="1"/>
  <c r="C4407" i="4" s="1"/>
  <c r="C8644" i="4" a="1"/>
  <c r="C8644" i="4" s="1"/>
  <c r="E5060" i="4" a="1"/>
  <c r="E5060" i="4" s="1"/>
  <c r="C4730" i="4" a="1"/>
  <c r="C4730" i="4" s="1"/>
  <c r="E8967" i="4" a="1"/>
  <c r="E8967" i="4" s="1"/>
  <c r="D6607" i="4" a="1"/>
  <c r="D6607" i="4" s="1"/>
  <c r="E5658" i="4" a="1"/>
  <c r="E5658" i="4" s="1"/>
  <c r="C8116" i="4" a="1"/>
  <c r="C8116" i="4" s="1"/>
  <c r="E6634" i="4" a="1"/>
  <c r="E6634" i="4" s="1"/>
  <c r="C5637" i="4" a="1"/>
  <c r="C5637" i="4" s="1"/>
  <c r="C1721" i="4" a="1"/>
  <c r="C1721" i="4" s="1"/>
  <c r="E2855" i="4" a="1"/>
  <c r="E2855" i="4" s="1"/>
  <c r="C1282" i="4" a="1"/>
  <c r="C1282" i="4" s="1"/>
  <c r="C910" i="4" a="1"/>
  <c r="C910" i="4" s="1"/>
  <c r="C5380" i="4" a="1"/>
  <c r="C5380" i="4" s="1"/>
  <c r="E6541" i="4" a="1"/>
  <c r="E6541" i="4" s="1"/>
  <c r="D1824" i="4" a="1"/>
  <c r="D1824" i="4" s="1"/>
  <c r="D8026" i="4" a="1"/>
  <c r="D8026" i="4" s="1"/>
  <c r="E2782" i="4" a="1"/>
  <c r="E2782" i="4" s="1"/>
  <c r="D2018" i="4" a="1"/>
  <c r="D2018" i="4" s="1"/>
  <c r="E2142" i="4" a="1"/>
  <c r="E2142" i="4" s="1"/>
  <c r="C1705" i="4" a="1"/>
  <c r="C1705" i="4" s="1"/>
  <c r="E1063" i="4" a="1"/>
  <c r="E1063" i="4" s="1"/>
  <c r="E7765" i="4" a="1"/>
  <c r="E7765" i="4" s="1"/>
  <c r="D2643" i="4" a="1"/>
  <c r="D2643" i="4" s="1"/>
  <c r="E7148" i="4" a="1"/>
  <c r="E7148" i="4" s="1"/>
  <c r="C6245" i="4" a="1"/>
  <c r="C6245" i="4" s="1"/>
  <c r="E6830" i="4" a="1"/>
  <c r="E6830" i="4" s="1"/>
  <c r="E9217" i="4" a="1"/>
  <c r="E9217" i="4" s="1"/>
  <c r="E5979" i="4" a="1"/>
  <c r="E5979" i="4" s="1"/>
  <c r="D6314" i="4" a="1"/>
  <c r="D6314" i="4" s="1"/>
  <c r="C9540" i="4" a="1"/>
  <c r="C9540" i="4" s="1"/>
  <c r="D3393" i="4" a="1"/>
  <c r="D3393" i="4" s="1"/>
  <c r="C4395" i="4" a="1"/>
  <c r="C4395" i="4" s="1"/>
  <c r="D7360" i="4" a="1"/>
  <c r="D7360" i="4" s="1"/>
  <c r="E1067" i="4" a="1"/>
  <c r="E1067" i="4" s="1"/>
  <c r="D8579" i="4" a="1"/>
  <c r="D8579" i="4" s="1"/>
  <c r="D5048" i="4" a="1"/>
  <c r="D5048" i="4" s="1"/>
  <c r="C636" i="4" a="1"/>
  <c r="C636" i="4" s="1"/>
  <c r="C1153" i="4" a="1"/>
  <c r="C1153" i="4" s="1"/>
  <c r="C999" i="4" a="1"/>
  <c r="C999" i="4" s="1"/>
  <c r="C639" i="4" a="1"/>
  <c r="C639" i="4" s="1"/>
  <c r="E9215" i="4" a="1"/>
  <c r="E9215" i="4" s="1"/>
  <c r="E2598" i="4" a="1"/>
  <c r="E2598" i="4" s="1"/>
  <c r="D5621" i="4" a="1"/>
  <c r="D5621" i="4" s="1"/>
  <c r="C7670" i="4" a="1"/>
  <c r="C7670" i="4" s="1"/>
  <c r="D6689" i="4" a="1"/>
  <c r="D6689" i="4" s="1"/>
  <c r="E6566" i="4" a="1"/>
  <c r="E6566" i="4" s="1"/>
  <c r="E5138" i="4" a="1"/>
  <c r="E5138" i="4" s="1"/>
  <c r="E9392" i="4" a="1"/>
  <c r="E9392" i="4" s="1"/>
  <c r="D5587" i="4" a="1"/>
  <c r="D5587" i="4" s="1"/>
  <c r="C475" i="4" a="1"/>
  <c r="C475" i="4" s="1"/>
  <c r="C4303" i="4" a="1"/>
  <c r="C4303" i="4" s="1"/>
  <c r="C9571" i="4" a="1"/>
  <c r="C9571" i="4" s="1"/>
  <c r="E5197" i="4" a="1"/>
  <c r="E5197" i="4" s="1"/>
  <c r="E1114" i="4" a="1"/>
  <c r="E1114" i="4" s="1"/>
  <c r="D776" i="4" a="1"/>
  <c r="D776" i="4" s="1"/>
  <c r="E2324" i="4" a="1"/>
  <c r="E2324" i="4" s="1"/>
  <c r="D9717" i="4" a="1"/>
  <c r="D9717" i="4" s="1"/>
  <c r="E8048" i="4" a="1"/>
  <c r="E8048" i="4" s="1"/>
  <c r="D7234" i="4" a="1"/>
  <c r="D7234" i="4" s="1"/>
  <c r="E8518" i="4" a="1"/>
  <c r="E8518" i="4" s="1"/>
  <c r="C8867" i="4" a="1"/>
  <c r="C8867" i="4" s="1"/>
  <c r="E5117" i="4" a="1"/>
  <c r="E5117" i="4" s="1"/>
  <c r="E4664" i="4" a="1"/>
  <c r="E4664" i="4" s="1"/>
  <c r="C1731" i="4" a="1"/>
  <c r="C1731" i="4" s="1"/>
  <c r="C7349" i="4" a="1"/>
  <c r="C7349" i="4" s="1"/>
  <c r="E3669" i="4" a="1"/>
  <c r="E3669" i="4" s="1"/>
  <c r="D5691" i="4" a="1"/>
  <c r="D5691" i="4" s="1"/>
  <c r="C4832" i="4" a="1"/>
  <c r="C4832" i="4" s="1"/>
  <c r="E1370" i="4" a="1"/>
  <c r="E1370" i="4" s="1"/>
  <c r="D4913" i="4" a="1"/>
  <c r="D4913" i="4" s="1"/>
  <c r="D6506" i="4" a="1"/>
  <c r="D6506" i="4" s="1"/>
  <c r="E8091" i="4" a="1"/>
  <c r="E8091" i="4" s="1"/>
  <c r="E4249" i="4" a="1"/>
  <c r="E4249" i="4" s="1"/>
  <c r="D4825" i="4" a="1"/>
  <c r="D4825" i="4" s="1"/>
  <c r="E9609" i="4" a="1"/>
  <c r="E9609" i="4" s="1"/>
  <c r="D4088" i="4" a="1"/>
  <c r="D4088" i="4" s="1"/>
  <c r="D963" i="4" a="1"/>
  <c r="D963" i="4" s="1"/>
  <c r="D5741" i="4" a="1"/>
  <c r="D5741" i="4" s="1"/>
  <c r="C6191" i="4" a="1"/>
  <c r="C6191" i="4" s="1"/>
  <c r="D5295" i="4" a="1"/>
  <c r="D5295" i="4" s="1"/>
  <c r="D2694" i="4" a="1"/>
  <c r="D2694" i="4" s="1"/>
  <c r="C6069" i="4" a="1"/>
  <c r="C6069" i="4" s="1"/>
  <c r="C8369" i="4" a="1"/>
  <c r="C8369" i="4" s="1"/>
  <c r="E3786" i="4" a="1"/>
  <c r="E3786" i="4" s="1"/>
  <c r="E3017" i="4" a="1"/>
  <c r="E3017" i="4" s="1"/>
  <c r="E854" i="4" a="1"/>
  <c r="E854" i="4" s="1"/>
  <c r="D1122" i="4" a="1"/>
  <c r="D1122" i="4" s="1"/>
  <c r="E6908" i="4" a="1"/>
  <c r="E6908" i="4" s="1"/>
  <c r="D3252" i="4" a="1"/>
  <c r="D3252" i="4" s="1"/>
  <c r="E2866" i="4" a="1"/>
  <c r="E2866" i="4" s="1"/>
  <c r="C6090" i="4" a="1"/>
  <c r="C6090" i="4" s="1"/>
  <c r="C7261" i="4" a="1"/>
  <c r="C7261" i="4" s="1"/>
  <c r="D3800" i="4" a="1"/>
  <c r="D3800" i="4" s="1"/>
  <c r="C6120" i="4" a="1"/>
  <c r="C6120" i="4" s="1"/>
  <c r="C4299" i="4" a="1"/>
  <c r="C4299" i="4" s="1"/>
  <c r="D4263" i="4" a="1"/>
  <c r="D4263" i="4" s="1"/>
  <c r="D2763" i="4" a="1"/>
  <c r="D2763" i="4" s="1"/>
  <c r="D2927" i="4" a="1"/>
  <c r="D2927" i="4" s="1"/>
  <c r="E7022" i="4" a="1"/>
  <c r="E7022" i="4" s="1"/>
  <c r="D8331" i="4" a="1"/>
  <c r="D8331" i="4" s="1"/>
  <c r="C5895" i="4" a="1"/>
  <c r="C5895" i="4" s="1"/>
  <c r="D4884" i="4" a="1"/>
  <c r="D4884" i="4" s="1"/>
  <c r="D1842" i="4" a="1"/>
  <c r="D1842" i="4" s="1"/>
  <c r="E9331" i="4" a="1"/>
  <c r="E9331" i="4" s="1"/>
  <c r="C5076" i="4" a="1"/>
  <c r="C5076" i="4" s="1"/>
  <c r="C6658" i="4" a="1"/>
  <c r="C6658" i="4" s="1"/>
  <c r="D1745" i="4" a="1"/>
  <c r="D1745" i="4" s="1"/>
  <c r="E2308" i="4" a="1"/>
  <c r="E2308" i="4" s="1"/>
  <c r="D7659" i="4" a="1"/>
  <c r="D7659" i="4" s="1"/>
  <c r="D6736" i="4" a="1"/>
  <c r="D6736" i="4" s="1"/>
  <c r="D3803" i="4" a="1"/>
  <c r="D3803" i="4" s="1"/>
  <c r="E8023" i="4" a="1"/>
  <c r="E8023" i="4" s="1"/>
  <c r="E9400" i="4" a="1"/>
  <c r="E9400" i="4" s="1"/>
  <c r="D5724" i="4" a="1"/>
  <c r="D5724" i="4" s="1"/>
  <c r="C5530" i="4" a="1"/>
  <c r="C5530" i="4" s="1"/>
  <c r="D4317" i="4" a="1"/>
  <c r="D4317" i="4" s="1"/>
  <c r="C4804" i="4" a="1"/>
  <c r="C4804" i="4" s="1"/>
  <c r="E7773" i="4" a="1"/>
  <c r="E7773" i="4" s="1"/>
  <c r="C1430" i="4" a="1"/>
  <c r="C1430" i="4" s="1"/>
  <c r="E977" i="4" a="1"/>
  <c r="E977" i="4" s="1"/>
  <c r="D7763" i="4" a="1"/>
  <c r="D7763" i="4" s="1"/>
  <c r="D6311" i="4" a="1"/>
  <c r="D6311" i="4" s="1"/>
  <c r="D7520" i="4" a="1"/>
  <c r="D7520" i="4" s="1"/>
  <c r="D2939" i="4" a="1"/>
  <c r="D2939" i="4" s="1"/>
  <c r="E2448" i="4" a="1"/>
  <c r="E2448" i="4" s="1"/>
  <c r="D3544" i="4" a="1"/>
  <c r="D3544" i="4" s="1"/>
  <c r="E4471" i="4" a="1"/>
  <c r="E4471" i="4" s="1"/>
  <c r="D9807" i="4" a="1"/>
  <c r="D9807" i="4" s="1"/>
  <c r="E6272" i="4" a="1"/>
  <c r="E6272" i="4" s="1"/>
  <c r="D3792" i="4" a="1"/>
  <c r="D3792" i="4" s="1"/>
  <c r="D1975" i="4" a="1"/>
  <c r="D1975" i="4" s="1"/>
  <c r="D9143" i="4" a="1"/>
  <c r="D9143" i="4" s="1"/>
  <c r="E2969" i="4" a="1"/>
  <c r="E2969" i="4" s="1"/>
  <c r="C9627" i="4" a="1"/>
  <c r="C9627" i="4" s="1"/>
  <c r="C907" i="4" a="1"/>
  <c r="C907" i="4" s="1"/>
  <c r="C7978" i="4" a="1"/>
  <c r="C7978" i="4" s="1"/>
  <c r="C2237" i="4" a="1"/>
  <c r="C2237" i="4" s="1"/>
  <c r="C3707" i="4" a="1"/>
  <c r="C3707" i="4" s="1"/>
  <c r="D3566" i="4" a="1"/>
  <c r="D3566" i="4" s="1"/>
  <c r="C8779" i="4" a="1"/>
  <c r="C8779" i="4" s="1"/>
  <c r="E5347" i="4" a="1"/>
  <c r="E5347" i="4" s="1"/>
  <c r="E4400" i="4" a="1"/>
  <c r="E4400" i="4" s="1"/>
  <c r="D7837" i="4" a="1"/>
  <c r="D7837" i="4" s="1"/>
  <c r="E3961" i="4" a="1"/>
  <c r="E3961" i="4" s="1"/>
  <c r="D1266" i="4" a="1"/>
  <c r="D1266" i="4" s="1"/>
  <c r="C6173" i="4" a="1"/>
  <c r="C6173" i="4" s="1"/>
  <c r="E7429" i="4" a="1"/>
  <c r="E7429" i="4" s="1"/>
  <c r="C7135" i="4" a="1"/>
  <c r="C7135" i="4" s="1"/>
  <c r="E1544" i="4" a="1"/>
  <c r="E1544" i="4" s="1"/>
  <c r="E5739" i="4" a="1"/>
  <c r="E5739" i="4" s="1"/>
  <c r="D7925" i="4" a="1"/>
  <c r="D7925" i="4" s="1"/>
  <c r="C2783" i="4" a="1"/>
  <c r="C2783" i="4" s="1"/>
  <c r="D4517" i="4" a="1"/>
  <c r="D4517" i="4" s="1"/>
  <c r="E6976" i="4" a="1"/>
  <c r="E6976" i="4" s="1"/>
  <c r="D9024" i="4" a="1"/>
  <c r="D9024" i="4" s="1"/>
  <c r="E8374" i="4" a="1"/>
  <c r="E8374" i="4" s="1"/>
  <c r="C7463" i="4" a="1"/>
  <c r="C7463" i="4" s="1"/>
  <c r="D9366" i="4" a="1"/>
  <c r="D9366" i="4" s="1"/>
  <c r="C1774" i="4" a="1"/>
  <c r="C1774" i="4" s="1"/>
  <c r="C7080" i="4" a="1"/>
  <c r="C7080" i="4" s="1"/>
  <c r="C7693" i="4" a="1"/>
  <c r="C7693" i="4" s="1"/>
  <c r="C8765" i="4" a="1"/>
  <c r="C8765" i="4" s="1"/>
  <c r="D3336" i="4" a="1"/>
  <c r="D3336" i="4" s="1"/>
  <c r="C9007" i="4" a="1"/>
  <c r="C9007" i="4" s="1"/>
  <c r="C6628" i="4" a="1"/>
  <c r="C6628" i="4" s="1"/>
  <c r="C3411" i="4" a="1"/>
  <c r="C3411" i="4" s="1"/>
  <c r="D9060" i="4" a="1"/>
  <c r="D9060" i="4" s="1"/>
  <c r="E6210" i="4" a="1"/>
  <c r="E6210" i="4" s="1"/>
  <c r="D9352" i="4" a="1"/>
  <c r="D9352" i="4" s="1"/>
  <c r="C3762" i="4" a="1"/>
  <c r="C3762" i="4" s="1"/>
  <c r="D3597" i="4" a="1"/>
  <c r="D3597" i="4" s="1"/>
  <c r="D8707" i="4" a="1"/>
  <c r="D8707" i="4" s="1"/>
  <c r="D7422" i="4" a="1"/>
  <c r="D7422" i="4" s="1"/>
  <c r="E3973" i="4" a="1"/>
  <c r="E3973" i="4" s="1"/>
  <c r="E6610" i="4" a="1"/>
  <c r="E6610" i="4" s="1"/>
  <c r="C3256" i="4" a="1"/>
  <c r="C3256" i="4" s="1"/>
  <c r="E2340" i="4" a="1"/>
  <c r="E2340" i="4" s="1"/>
  <c r="C7157" i="4" a="1"/>
  <c r="C7157" i="4" s="1"/>
  <c r="D9460" i="4" a="1"/>
  <c r="D9460" i="4" s="1"/>
  <c r="E3758" i="4" a="1"/>
  <c r="E3758" i="4" s="1"/>
  <c r="D2758" i="4" a="1"/>
  <c r="D2758" i="4" s="1"/>
  <c r="D1557" i="4" a="1"/>
  <c r="D1557" i="4" s="1"/>
  <c r="D2176" i="4" a="1"/>
  <c r="D2176" i="4" s="1"/>
  <c r="C5417" i="4" a="1"/>
  <c r="C5417" i="4" s="1"/>
  <c r="C6824" i="4" a="1"/>
  <c r="C6824" i="4" s="1"/>
  <c r="C7599" i="4" a="1"/>
  <c r="C7599" i="4" s="1"/>
  <c r="E1800" i="4" a="1"/>
  <c r="E1800" i="4" s="1"/>
  <c r="D4981" i="4" a="1"/>
  <c r="D4981" i="4" s="1"/>
  <c r="E1004" i="4" a="1"/>
  <c r="E1004" i="4" s="1"/>
  <c r="E7656" i="4" a="1"/>
  <c r="E7656" i="4" s="1"/>
  <c r="C5529" i="4" a="1"/>
  <c r="C5529" i="4" s="1"/>
  <c r="E514" i="4" a="1"/>
  <c r="E514" i="4" s="1"/>
  <c r="D1195" i="4" a="1"/>
  <c r="D1195" i="4" s="1"/>
  <c r="D7094" i="4" a="1"/>
  <c r="D7094" i="4" s="1"/>
  <c r="E2174" i="4" a="1"/>
  <c r="E2174" i="4" s="1"/>
  <c r="D863" i="4" a="1"/>
  <c r="D863" i="4" s="1"/>
  <c r="D1902" i="4" a="1"/>
  <c r="D1902" i="4" s="1"/>
  <c r="E2801" i="4" a="1"/>
  <c r="E2801" i="4" s="1"/>
  <c r="E4460" i="4" a="1"/>
  <c r="E4460" i="4" s="1"/>
  <c r="C3274" i="4" a="1"/>
  <c r="C3274" i="4" s="1"/>
  <c r="E2695" i="4" a="1"/>
  <c r="E2695" i="4" s="1"/>
  <c r="E6840" i="4" a="1"/>
  <c r="E6840" i="4" s="1"/>
  <c r="C6818" i="4" a="1"/>
  <c r="C6818" i="4" s="1"/>
  <c r="C5763" i="4" a="1"/>
  <c r="C5763" i="4" s="1"/>
  <c r="D1719" i="4" a="1"/>
  <c r="D1719" i="4" s="1"/>
  <c r="D2439" i="4" a="1"/>
  <c r="D2439" i="4" s="1"/>
  <c r="D4115" i="4" a="1"/>
  <c r="D4115" i="4" s="1"/>
  <c r="C8631" i="4" a="1"/>
  <c r="C8631" i="4" s="1"/>
  <c r="C1481" i="4" a="1"/>
  <c r="C1481" i="4" s="1"/>
  <c r="E1057" i="4" a="1"/>
  <c r="E1057" i="4" s="1"/>
  <c r="E1188" i="4" a="1"/>
  <c r="E1188" i="4" s="1"/>
  <c r="C3037" i="4" a="1"/>
  <c r="C3037" i="4" s="1"/>
  <c r="E3834" i="4" a="1"/>
  <c r="E3834" i="4" s="1"/>
  <c r="E4266" i="4" a="1"/>
  <c r="E4266" i="4" s="1"/>
  <c r="E7556" i="4" a="1"/>
  <c r="E7556" i="4" s="1"/>
  <c r="D9302" i="4" a="1"/>
  <c r="D9302" i="4" s="1"/>
  <c r="E1917" i="4" a="1"/>
  <c r="E1917" i="4" s="1"/>
  <c r="E683" i="4" a="1"/>
  <c r="E683" i="4" s="1"/>
  <c r="D6680" i="4" a="1"/>
  <c r="D6680" i="4" s="1"/>
  <c r="C6128" i="4" a="1"/>
  <c r="C6128" i="4" s="1"/>
  <c r="D9388" i="4" a="1"/>
  <c r="D9388" i="4" s="1"/>
  <c r="E7617" i="4" a="1"/>
  <c r="E7617" i="4" s="1"/>
  <c r="C610" i="4" a="1"/>
  <c r="C610" i="4" s="1"/>
  <c r="E8704" i="4" a="1"/>
  <c r="E8704" i="4" s="1"/>
  <c r="D6444" i="4" a="1"/>
  <c r="D6444" i="4" s="1"/>
  <c r="D823" i="4" a="1"/>
  <c r="D823" i="4" s="1"/>
  <c r="C5521" i="4" a="1"/>
  <c r="C5521" i="4" s="1"/>
  <c r="E8111" i="4" a="1"/>
  <c r="E8111" i="4" s="1"/>
  <c r="D3240" i="4" a="1"/>
  <c r="D3240" i="4" s="1"/>
  <c r="D3438" i="4" a="1"/>
  <c r="D3438" i="4" s="1"/>
  <c r="E7254" i="4" a="1"/>
  <c r="E7254" i="4" s="1"/>
  <c r="E1938" i="4" a="1"/>
  <c r="E1938" i="4" s="1"/>
  <c r="D7832" i="4" a="1"/>
  <c r="D7832" i="4" s="1"/>
  <c r="E9404" i="4" a="1"/>
  <c r="E9404" i="4" s="1"/>
  <c r="D6215" i="4" a="1"/>
  <c r="D6215" i="4" s="1"/>
  <c r="D9420" i="4" a="1"/>
  <c r="D9420" i="4" s="1"/>
  <c r="C5847" i="4" a="1"/>
  <c r="C5847" i="4" s="1"/>
  <c r="C3861" i="4" a="1"/>
  <c r="C3861" i="4" s="1"/>
  <c r="D9229" i="4" a="1"/>
  <c r="D9229" i="4" s="1"/>
  <c r="C8529" i="4" a="1"/>
  <c r="C8529" i="4" s="1"/>
  <c r="E2916" i="4" a="1"/>
  <c r="E2916" i="4" s="1"/>
  <c r="D3215" i="4" a="1"/>
  <c r="D3215" i="4" s="1"/>
  <c r="D9872" i="4" a="1"/>
  <c r="D9872" i="4" s="1"/>
  <c r="D8894" i="4" a="1"/>
  <c r="D8894" i="4" s="1"/>
  <c r="E7128" i="4" a="1"/>
  <c r="E7128" i="4" s="1"/>
  <c r="E7632" i="4" a="1"/>
  <c r="E7632" i="4" s="1"/>
  <c r="E6318" i="4" a="1"/>
  <c r="E6318" i="4" s="1"/>
  <c r="E2245" i="4" a="1"/>
  <c r="E2245" i="4" s="1"/>
  <c r="E2897" i="4" a="1"/>
  <c r="E2897" i="4" s="1"/>
  <c r="E4921" i="4" a="1"/>
  <c r="E4921" i="4" s="1"/>
  <c r="D2917" i="4" a="1"/>
  <c r="D2917" i="4" s="1"/>
  <c r="C5372" i="4" a="1"/>
  <c r="C5372" i="4" s="1"/>
  <c r="E7569" i="4" a="1"/>
  <c r="E7569" i="4" s="1"/>
  <c r="D4325" i="4" a="1"/>
  <c r="D4325" i="4" s="1"/>
  <c r="D4707" i="4" a="1"/>
  <c r="D4707" i="4" s="1"/>
  <c r="E2156" i="4" a="1"/>
  <c r="E2156" i="4" s="1"/>
  <c r="C7953" i="4" a="1"/>
  <c r="C7953" i="4" s="1"/>
  <c r="C1727" i="4" a="1"/>
  <c r="C1727" i="4" s="1"/>
  <c r="D7084" i="4" a="1"/>
  <c r="D7084" i="4" s="1"/>
  <c r="C3565" i="4" a="1"/>
  <c r="C3565" i="4" s="1"/>
  <c r="E2153" i="4" a="1"/>
  <c r="E2153" i="4" s="1"/>
  <c r="C2875" i="4" a="1"/>
  <c r="C2875" i="4" s="1"/>
  <c r="E6412" i="4" a="1"/>
  <c r="E6412" i="4" s="1"/>
  <c r="E8044" i="4" a="1"/>
  <c r="E8044" i="4" s="1"/>
  <c r="D7168" i="4" a="1"/>
  <c r="D7168" i="4" s="1"/>
  <c r="E2574" i="4" a="1"/>
  <c r="E2574" i="4" s="1"/>
  <c r="E3062" i="4" a="1"/>
  <c r="E3062" i="4" s="1"/>
  <c r="C1030" i="4" a="1"/>
  <c r="C1030" i="4" s="1"/>
  <c r="D666" i="4" a="1"/>
  <c r="D666" i="4" s="1"/>
  <c r="E6004" i="4" a="1"/>
  <c r="E6004" i="4" s="1"/>
  <c r="C3848" i="4" a="1"/>
  <c r="C3848" i="4" s="1"/>
  <c r="E2211" i="4" a="1"/>
  <c r="E2211" i="4" s="1"/>
  <c r="C4748" i="4" a="1"/>
  <c r="C4748" i="4" s="1"/>
  <c r="E9379" i="4" a="1"/>
  <c r="E9379" i="4" s="1"/>
  <c r="D5143" i="4" a="1"/>
  <c r="D5143" i="4" s="1"/>
  <c r="E7271" i="4" a="1"/>
  <c r="E7271" i="4" s="1"/>
  <c r="E4362" i="4" a="1"/>
  <c r="E4362" i="4" s="1"/>
  <c r="D3757" i="4" a="1"/>
  <c r="D3757" i="4" s="1"/>
  <c r="C1573" i="4" a="1"/>
  <c r="C1573" i="4" s="1"/>
  <c r="D7248" i="4" a="1"/>
  <c r="D7248" i="4" s="1"/>
  <c r="C1691" i="4" a="1"/>
  <c r="C1691" i="4" s="1"/>
  <c r="D1396" i="4" a="1"/>
  <c r="D1396" i="4" s="1"/>
  <c r="C7727" i="4" a="1"/>
  <c r="C7727" i="4" s="1"/>
  <c r="D2579" i="4" a="1"/>
  <c r="D2579" i="4" s="1"/>
  <c r="D5746" i="4" a="1"/>
  <c r="D5746" i="4" s="1"/>
  <c r="D6502" i="4" a="1"/>
  <c r="D6502" i="4" s="1"/>
  <c r="C931" i="4" a="1"/>
  <c r="C931" i="4" s="1"/>
  <c r="D6812" i="4" a="1"/>
  <c r="D6812" i="4" s="1"/>
  <c r="C4653" i="4" a="1"/>
  <c r="C4653" i="4" s="1"/>
  <c r="D5660" i="4" a="1"/>
  <c r="D5660" i="4" s="1"/>
  <c r="D8419" i="4" a="1"/>
  <c r="D8419" i="4" s="1"/>
  <c r="E2514" i="4" a="1"/>
  <c r="E2514" i="4" s="1"/>
  <c r="E4395" i="4" a="1"/>
  <c r="E4395" i="4" s="1"/>
  <c r="D6725" i="4" a="1"/>
  <c r="D6725" i="4" s="1"/>
  <c r="D9501" i="4" a="1"/>
  <c r="D9501" i="4" s="1"/>
  <c r="D8586" i="4" a="1"/>
  <c r="D8586" i="4" s="1"/>
  <c r="D2161" i="4" a="1"/>
  <c r="D2161" i="4" s="1"/>
  <c r="C4525" i="4" a="1"/>
  <c r="C4525" i="4" s="1"/>
  <c r="E6739" i="4" a="1"/>
  <c r="E6739" i="4" s="1"/>
  <c r="E9030" i="4" a="1"/>
  <c r="E9030" i="4" s="1"/>
  <c r="E4257" i="4" a="1"/>
  <c r="E4257" i="4" s="1"/>
  <c r="E4017" i="4" a="1"/>
  <c r="E4017" i="4" s="1"/>
  <c r="D8461" i="4" a="1"/>
  <c r="D8461" i="4" s="1"/>
  <c r="C4924" i="4" a="1"/>
  <c r="C4924" i="4" s="1"/>
  <c r="E6926" i="4" a="1"/>
  <c r="E6926" i="4" s="1"/>
  <c r="D3674" i="4" a="1"/>
  <c r="D3674" i="4" s="1"/>
  <c r="D5624" i="4" a="1"/>
  <c r="D5624" i="4" s="1"/>
  <c r="E4120" i="4" a="1"/>
  <c r="E4120" i="4" s="1"/>
  <c r="C8378" i="4" a="1"/>
  <c r="C8378" i="4" s="1"/>
  <c r="E8691" i="4" a="1"/>
  <c r="E8691" i="4" s="1"/>
  <c r="E4629" i="4" a="1"/>
  <c r="E4629" i="4" s="1"/>
  <c r="E886" i="4" a="1"/>
  <c r="E886" i="4" s="1"/>
  <c r="E8594" i="4" a="1"/>
  <c r="E8594" i="4" s="1"/>
  <c r="D1104" i="4" a="1"/>
  <c r="D1104" i="4" s="1"/>
  <c r="C2928" i="4" a="1"/>
  <c r="C2928" i="4" s="1"/>
  <c r="D9674" i="4" a="1"/>
  <c r="D9674" i="4" s="1"/>
  <c r="E5234" i="4" a="1"/>
  <c r="E5234" i="4" s="1"/>
  <c r="D6144" i="4" a="1"/>
  <c r="D6144" i="4" s="1"/>
  <c r="E9566" i="4" a="1"/>
  <c r="E9566" i="4" s="1"/>
  <c r="C6622" i="4" a="1"/>
  <c r="C6622" i="4" s="1"/>
  <c r="E9826" i="4" a="1"/>
  <c r="E9826" i="4" s="1"/>
  <c r="D2044" i="4" a="1"/>
  <c r="D2044" i="4" s="1"/>
  <c r="E8650" i="4" a="1"/>
  <c r="E8650" i="4" s="1"/>
  <c r="E4149" i="4" a="1"/>
  <c r="E4149" i="4" s="1"/>
  <c r="C9671" i="4" a="1"/>
  <c r="C9671" i="4" s="1"/>
  <c r="C2837" i="4" a="1"/>
  <c r="C2837" i="4" s="1"/>
  <c r="E3816" i="4" a="1"/>
  <c r="E3816" i="4" s="1"/>
  <c r="C6849" i="4" a="1"/>
  <c r="C6849" i="4" s="1"/>
  <c r="C6647" i="4" a="1"/>
  <c r="C6647" i="4" s="1"/>
  <c r="C3701" i="4" a="1"/>
  <c r="C3701" i="4" s="1"/>
  <c r="D5944" i="4" a="1"/>
  <c r="D5944" i="4" s="1"/>
  <c r="D8551" i="4" a="1"/>
  <c r="D8551" i="4" s="1"/>
  <c r="D5473" i="4" a="1"/>
  <c r="D5473" i="4" s="1"/>
  <c r="C3884" i="4" a="1"/>
  <c r="C3884" i="4" s="1"/>
  <c r="D2103" i="4" a="1"/>
  <c r="D2103" i="4" s="1"/>
  <c r="D1750" i="4" a="1"/>
  <c r="D1750" i="4" s="1"/>
  <c r="C8709" i="4" a="1"/>
  <c r="C8709" i="4" s="1"/>
  <c r="D2993" i="4" a="1"/>
  <c r="D2993" i="4" s="1"/>
  <c r="D5612" i="4" a="1"/>
  <c r="D5612" i="4" s="1"/>
  <c r="C2500" i="4" a="1"/>
  <c r="C2500" i="4" s="1"/>
  <c r="D930" i="4" a="1"/>
  <c r="D930" i="4" s="1"/>
  <c r="C7311" i="4" a="1"/>
  <c r="C7311" i="4" s="1"/>
  <c r="D4670" i="4" a="1"/>
  <c r="D4670" i="4" s="1"/>
  <c r="C8883" i="4" a="1"/>
  <c r="C8883" i="4" s="1"/>
  <c r="D9077" i="4" a="1"/>
  <c r="D9077" i="4" s="1"/>
  <c r="E423" i="4" a="1"/>
  <c r="E423" i="4" s="1"/>
  <c r="E8945" i="4" a="1"/>
  <c r="E8945" i="4" s="1"/>
  <c r="E4767" i="4" a="1"/>
  <c r="E4767" i="4" s="1"/>
  <c r="C5100" i="4" a="1"/>
  <c r="C5100" i="4" s="1"/>
  <c r="D7392" i="4" a="1"/>
  <c r="D7392" i="4" s="1"/>
  <c r="C1163" i="4" a="1"/>
  <c r="C1163" i="4" s="1"/>
  <c r="D921" i="4" a="1"/>
  <c r="D921" i="4" s="1"/>
  <c r="C2814" i="4" a="1"/>
  <c r="C2814" i="4" s="1"/>
  <c r="D5923" i="4" a="1"/>
  <c r="D5923" i="4" s="1"/>
  <c r="E3742" i="4" a="1"/>
  <c r="E3742" i="4" s="1"/>
  <c r="C5079" i="4" a="1"/>
  <c r="C5079" i="4" s="1"/>
  <c r="D5286" i="4" a="1"/>
  <c r="D5286" i="4" s="1"/>
  <c r="E5309" i="4" a="1"/>
  <c r="E5309" i="4" s="1"/>
  <c r="E8862" i="4" a="1"/>
  <c r="E8862" i="4" s="1"/>
  <c r="D8455" i="4" a="1"/>
  <c r="D8455" i="4" s="1"/>
  <c r="E4790" i="4" a="1"/>
  <c r="E4790" i="4" s="1"/>
  <c r="E2624" i="4" a="1"/>
  <c r="E2624" i="4" s="1"/>
  <c r="E6559" i="4" a="1"/>
  <c r="E6559" i="4" s="1"/>
  <c r="C2375" i="4" a="1"/>
  <c r="C2375" i="4" s="1"/>
  <c r="D3504" i="4" a="1"/>
  <c r="D3504" i="4" s="1"/>
  <c r="C2518" i="4" a="1"/>
  <c r="C2518" i="4" s="1"/>
  <c r="D8198" i="4" a="1"/>
  <c r="D8198" i="4" s="1"/>
  <c r="C6642" i="4" a="1"/>
  <c r="C6642" i="4" s="1"/>
  <c r="C3883" i="4" a="1"/>
  <c r="C3883" i="4" s="1"/>
  <c r="D4754" i="4" a="1"/>
  <c r="D4754" i="4" s="1"/>
  <c r="C4872" i="4" a="1"/>
  <c r="C4872" i="4" s="1"/>
  <c r="D6359" i="4" a="1"/>
  <c r="D6359" i="4" s="1"/>
  <c r="D5125" i="4" a="1"/>
  <c r="D5125" i="4" s="1"/>
  <c r="D2567" i="4" a="1"/>
  <c r="D2567" i="4" s="1"/>
  <c r="C3586" i="4" a="1"/>
  <c r="C3586" i="4" s="1"/>
  <c r="E9120" i="4" a="1"/>
  <c r="E9120" i="4" s="1"/>
  <c r="D7542" i="4" a="1"/>
  <c r="D7542" i="4" s="1"/>
  <c r="E7034" i="4" a="1"/>
  <c r="E7034" i="4" s="1"/>
  <c r="C2854" i="4" a="1"/>
  <c r="C2854" i="4" s="1"/>
  <c r="E6735" i="4" a="1"/>
  <c r="E6735" i="4" s="1"/>
  <c r="D2238" i="4" a="1"/>
  <c r="D2238" i="4" s="1"/>
  <c r="C2786" i="4" a="1"/>
  <c r="C2786" i="4" s="1"/>
  <c r="C571" i="4" a="1"/>
  <c r="C571" i="4" s="1"/>
  <c r="E9665" i="4" a="1"/>
  <c r="E9665" i="4" s="1"/>
  <c r="E9203" i="4" a="1"/>
  <c r="E9203" i="4" s="1"/>
  <c r="E9624" i="4" a="1"/>
  <c r="E9624" i="4" s="1"/>
  <c r="D7891" i="4" a="1"/>
  <c r="D7891" i="4" s="1"/>
  <c r="C3282" i="4" a="1"/>
  <c r="C3282" i="4" s="1"/>
  <c r="C6338" i="4" a="1"/>
  <c r="C6338" i="4" s="1"/>
  <c r="E6724" i="4" a="1"/>
  <c r="E6724" i="4" s="1"/>
  <c r="E8081" i="4" a="1"/>
  <c r="E8081" i="4" s="1"/>
  <c r="E5786" i="4" a="1"/>
  <c r="E5786" i="4" s="1"/>
  <c r="E9151" i="4" a="1"/>
  <c r="E9151" i="4" s="1"/>
  <c r="D9623" i="4" a="1"/>
  <c r="D9623" i="4" s="1"/>
  <c r="C2042" i="4" a="1"/>
  <c r="C2042" i="4" s="1"/>
  <c r="C2822" i="4" a="1"/>
  <c r="C2822" i="4" s="1"/>
  <c r="E5746" i="4" a="1"/>
  <c r="E5746" i="4" s="1"/>
  <c r="D5968" i="4" a="1"/>
  <c r="D5968" i="4" s="1"/>
  <c r="E8753" i="4" a="1"/>
  <c r="E8753" i="4" s="1"/>
  <c r="D2094" i="4" a="1"/>
  <c r="D2094" i="4" s="1"/>
  <c r="E816" i="4" a="1"/>
  <c r="E816" i="4" s="1"/>
  <c r="C9734" i="4" a="1"/>
  <c r="C9734" i="4" s="1"/>
  <c r="C2302" i="4" a="1"/>
  <c r="C2302" i="4" s="1"/>
  <c r="C3200" i="4" a="1"/>
  <c r="C3200" i="4" s="1"/>
  <c r="D4537" i="4" a="1"/>
  <c r="D4537" i="4" s="1"/>
  <c r="D8048" i="4" a="1"/>
  <c r="D8048" i="4" s="1"/>
  <c r="D6645" i="4" a="1"/>
  <c r="D6645" i="4" s="1"/>
  <c r="C1190" i="4" a="1"/>
  <c r="C1190" i="4" s="1"/>
  <c r="D6220" i="4" a="1"/>
  <c r="D6220" i="4" s="1"/>
  <c r="E9420" i="4" a="1"/>
  <c r="E9420" i="4" s="1"/>
  <c r="E6351" i="4" a="1"/>
  <c r="E6351" i="4" s="1"/>
  <c r="C3470" i="4" a="1"/>
  <c r="C3470" i="4" s="1"/>
  <c r="C5049" i="4" a="1"/>
  <c r="C5049" i="4" s="1"/>
  <c r="E1746" i="4" a="1"/>
  <c r="E1746" i="4" s="1"/>
  <c r="C1695" i="4" a="1"/>
  <c r="C1695" i="4" s="1"/>
  <c r="C7760" i="4" a="1"/>
  <c r="C7760" i="4" s="1"/>
  <c r="D2706" i="4" a="1"/>
  <c r="D2706" i="4" s="1"/>
  <c r="D9974" i="4" a="1"/>
  <c r="D9974" i="4" s="1"/>
  <c r="C8724" i="4" a="1"/>
  <c r="C8724" i="4" s="1"/>
  <c r="E4848" i="4" a="1"/>
  <c r="E4848" i="4" s="1"/>
  <c r="E5838" i="4" a="1"/>
  <c r="E5838" i="4" s="1"/>
  <c r="C1907" i="4" a="1"/>
  <c r="C1907" i="4" s="1"/>
  <c r="D1339" i="4" a="1"/>
  <c r="D1339" i="4" s="1"/>
  <c r="C5101" i="4" a="1"/>
  <c r="C5101" i="4" s="1"/>
  <c r="E3933" i="4" a="1"/>
  <c r="E3933" i="4" s="1"/>
  <c r="D5590" i="4" a="1"/>
  <c r="D5590" i="4" s="1"/>
  <c r="E4774" i="4" a="1"/>
  <c r="E4774" i="4" s="1"/>
  <c r="C3436" i="4" a="1"/>
  <c r="C3436" i="4" s="1"/>
  <c r="E790" i="4" a="1"/>
  <c r="E790" i="4" s="1"/>
  <c r="E8176" i="4" a="1"/>
  <c r="E8176" i="4" s="1"/>
  <c r="E1126" i="4" a="1"/>
  <c r="E1126" i="4" s="1"/>
  <c r="C4729" i="4" a="1"/>
  <c r="C4729" i="4" s="1"/>
  <c r="D9197" i="4" a="1"/>
  <c r="D9197" i="4" s="1"/>
  <c r="D2313" i="4" a="1"/>
  <c r="D2313" i="4" s="1"/>
  <c r="E8303" i="4" a="1"/>
  <c r="E8303" i="4" s="1"/>
  <c r="E8365" i="4" a="1"/>
  <c r="E8365" i="4" s="1"/>
  <c r="E6536" i="4" a="1"/>
  <c r="E6536" i="4" s="1"/>
  <c r="C6309" i="4" a="1"/>
  <c r="C6309" i="4" s="1"/>
  <c r="D6959" i="4" a="1"/>
  <c r="D6959" i="4" s="1"/>
  <c r="E3021" i="4" a="1"/>
  <c r="E3021" i="4" s="1"/>
  <c r="E5154" i="4" a="1"/>
  <c r="E5154" i="4" s="1"/>
  <c r="D3810" i="4" a="1"/>
  <c r="D3810" i="4" s="1"/>
  <c r="E1298" i="4" a="1"/>
  <c r="E1298" i="4" s="1"/>
  <c r="C7545" i="4" a="1"/>
  <c r="C7545" i="4" s="1"/>
  <c r="C4344" i="4" a="1"/>
  <c r="C4344" i="4" s="1"/>
  <c r="D6486" i="4" a="1"/>
  <c r="D6486" i="4" s="1"/>
  <c r="D4959" i="4" a="1"/>
  <c r="D4959" i="4" s="1"/>
  <c r="E8300" i="4" a="1"/>
  <c r="E8300" i="4" s="1"/>
  <c r="D2108" i="4" a="1"/>
  <c r="D2108" i="4" s="1"/>
  <c r="D475" i="4" a="1"/>
  <c r="D475" i="4" s="1"/>
  <c r="E3387" i="4" a="1"/>
  <c r="E3387" i="4" s="1"/>
  <c r="D7762" i="4" a="1"/>
  <c r="D7762" i="4" s="1"/>
  <c r="E7240" i="4" a="1"/>
  <c r="E7240" i="4" s="1"/>
  <c r="D1452" i="4" a="1"/>
  <c r="D1452" i="4" s="1"/>
  <c r="D4710" i="4" a="1"/>
  <c r="D4710" i="4" s="1"/>
  <c r="E7625" i="4" a="1"/>
  <c r="E7625" i="4" s="1"/>
  <c r="C2519" i="4" a="1"/>
  <c r="C2519" i="4" s="1"/>
  <c r="D2832" i="4" a="1"/>
  <c r="D2832" i="4" s="1"/>
  <c r="E5384" i="4" a="1"/>
  <c r="E5384" i="4" s="1"/>
  <c r="D7623" i="4" a="1"/>
  <c r="D7623" i="4" s="1"/>
  <c r="D476" i="4" a="1"/>
  <c r="D476" i="4" s="1"/>
  <c r="D6868" i="4" a="1"/>
  <c r="D6868" i="4" s="1"/>
  <c r="E9692" i="4" a="1"/>
  <c r="E9692" i="4" s="1"/>
  <c r="D3220" i="4" a="1"/>
  <c r="D3220" i="4" s="1"/>
  <c r="C5781" i="4" a="1"/>
  <c r="C5781" i="4" s="1"/>
  <c r="E9282" i="4" a="1"/>
  <c r="E9282" i="4" s="1"/>
  <c r="D1523" i="4" a="1"/>
  <c r="D1523" i="4" s="1"/>
  <c r="E2853" i="4" a="1"/>
  <c r="E2853" i="4" s="1"/>
  <c r="C2543" i="4" a="1"/>
  <c r="C2543" i="4" s="1"/>
  <c r="C6547" i="4" a="1"/>
  <c r="C6547" i="4" s="1"/>
  <c r="E6384" i="4" a="1"/>
  <c r="E6384" i="4" s="1"/>
  <c r="E2943" i="4" a="1"/>
  <c r="E2943" i="4" s="1"/>
  <c r="C3747" i="4" a="1"/>
  <c r="C3747" i="4" s="1"/>
  <c r="C5301" i="4" a="1"/>
  <c r="C5301" i="4" s="1"/>
  <c r="D5720" i="4" a="1"/>
  <c r="D5720" i="4" s="1"/>
  <c r="E3733" i="4" a="1"/>
  <c r="E3733" i="4" s="1"/>
  <c r="C8776" i="4" a="1"/>
  <c r="C8776" i="4" s="1"/>
  <c r="C2413" i="4" a="1"/>
  <c r="C2413" i="4" s="1"/>
  <c r="C9406" i="4" a="1"/>
  <c r="C9406" i="4" s="1"/>
  <c r="E6007" i="4" a="1"/>
  <c r="E6007" i="4" s="1"/>
  <c r="C2140" i="4" a="1"/>
  <c r="C2140" i="4" s="1"/>
  <c r="E6460" i="4" a="1"/>
  <c r="E6460" i="4" s="1"/>
  <c r="E9296" i="4" a="1"/>
  <c r="E9296" i="4" s="1"/>
  <c r="D4481" i="4" a="1"/>
  <c r="D4481" i="4" s="1"/>
  <c r="E4150" i="4" a="1"/>
  <c r="E4150" i="4" s="1"/>
  <c r="D5789" i="4" a="1"/>
  <c r="D5789" i="4" s="1"/>
  <c r="E681" i="4" a="1"/>
  <c r="E681" i="4" s="1"/>
  <c r="C8858" i="4" a="1"/>
  <c r="C8858" i="4" s="1"/>
  <c r="E2680" i="4" a="1"/>
  <c r="E2680" i="4" s="1"/>
  <c r="E6966" i="4" a="1"/>
  <c r="E6966" i="4" s="1"/>
  <c r="C1378" i="4" a="1"/>
  <c r="C1378" i="4" s="1"/>
  <c r="E3548" i="4" a="1"/>
  <c r="E3548" i="4" s="1"/>
  <c r="E8696" i="4" a="1"/>
  <c r="E8696" i="4" s="1"/>
  <c r="C1041" i="4" a="1"/>
  <c r="C1041" i="4" s="1"/>
  <c r="C2660" i="4" a="1"/>
  <c r="C2660" i="4" s="1"/>
  <c r="D7987" i="4" a="1"/>
  <c r="D7987" i="4" s="1"/>
  <c r="C4807" i="4" a="1"/>
  <c r="C4807" i="4" s="1"/>
  <c r="D6982" i="4" a="1"/>
  <c r="D6982" i="4" s="1"/>
  <c r="D4685" i="4" a="1"/>
  <c r="D4685" i="4" s="1"/>
  <c r="D7349" i="4" a="1"/>
  <c r="D7349" i="4" s="1"/>
  <c r="E1902" i="4" a="1"/>
  <c r="E1902" i="4" s="1"/>
  <c r="E6156" i="4" a="1"/>
  <c r="E6156" i="4" s="1"/>
  <c r="E7218" i="4" a="1"/>
  <c r="E7218" i="4" s="1"/>
  <c r="C6175" i="4" a="1"/>
  <c r="C6175" i="4" s="1"/>
  <c r="E2720" i="4" a="1"/>
  <c r="E2720" i="4" s="1"/>
  <c r="E457" i="4" a="1"/>
  <c r="E457" i="4" s="1"/>
  <c r="E3135" i="4" a="1"/>
  <c r="E3135" i="4" s="1"/>
  <c r="C2598" i="4" a="1"/>
  <c r="C2598" i="4" s="1"/>
  <c r="C5925" i="4" a="1"/>
  <c r="C5925" i="4" s="1"/>
  <c r="D2184" i="4" a="1"/>
  <c r="D2184" i="4" s="1"/>
  <c r="E2856" i="4" a="1"/>
  <c r="E2856" i="4" s="1"/>
  <c r="E4734" i="4" a="1"/>
  <c r="E4734" i="4" s="1"/>
  <c r="D1556" i="4" a="1"/>
  <c r="D1556" i="4" s="1"/>
  <c r="C2892" i="4" a="1"/>
  <c r="C2892" i="4" s="1"/>
  <c r="D1796" i="4" a="1"/>
  <c r="D1796" i="4" s="1"/>
  <c r="D4244" i="4" a="1"/>
  <c r="D4244" i="4" s="1"/>
  <c r="D6288" i="4" a="1"/>
  <c r="D6288" i="4" s="1"/>
  <c r="D3199" i="4" a="1"/>
  <c r="D3199" i="4" s="1"/>
  <c r="D7455" i="4" a="1"/>
  <c r="D7455" i="4" s="1"/>
  <c r="D2155" i="4" a="1"/>
  <c r="D2155" i="4" s="1"/>
  <c r="E8028" i="4" a="1"/>
  <c r="E8028" i="4" s="1"/>
  <c r="E3885" i="4" a="1"/>
  <c r="E3885" i="4" s="1"/>
  <c r="E8004" i="4" a="1"/>
  <c r="E8004" i="4" s="1"/>
  <c r="D7552" i="4" a="1"/>
  <c r="D7552" i="4" s="1"/>
  <c r="D5859" i="4" a="1"/>
  <c r="D5859" i="4" s="1"/>
  <c r="E3990" i="4" a="1"/>
  <c r="E3990" i="4" s="1"/>
  <c r="C4074" i="4" a="1"/>
  <c r="C4074" i="4" s="1"/>
  <c r="D9887" i="4" a="1"/>
  <c r="D9887" i="4" s="1"/>
  <c r="D5253" i="4" a="1"/>
  <c r="D5253" i="4" s="1"/>
  <c r="E4087" i="4" a="1"/>
  <c r="E4087" i="4" s="1"/>
  <c r="E5122" i="4" a="1"/>
  <c r="E5122" i="4" s="1"/>
  <c r="D1780" i="4" a="1"/>
  <c r="D1780" i="4" s="1"/>
  <c r="D2524" i="4" a="1"/>
  <c r="D2524" i="4" s="1"/>
  <c r="E5910" i="4" a="1"/>
  <c r="E5910" i="4" s="1"/>
  <c r="E3173" i="4" a="1"/>
  <c r="E3173" i="4" s="1"/>
  <c r="D514" i="4" a="1"/>
  <c r="D514" i="4" s="1"/>
  <c r="E6486" i="4" a="1"/>
  <c r="E6486" i="4" s="1"/>
  <c r="C9126" i="4" a="1"/>
  <c r="C9126" i="4" s="1"/>
  <c r="E9548" i="4" a="1"/>
  <c r="E9548" i="4" s="1"/>
  <c r="E5305" i="4" a="1"/>
  <c r="E5305" i="4" s="1"/>
  <c r="E3020" i="4" a="1"/>
  <c r="E3020" i="4" s="1"/>
  <c r="D6774" i="4" a="1"/>
  <c r="D6774" i="4" s="1"/>
  <c r="E2036" i="4" a="1"/>
  <c r="E2036" i="4" s="1"/>
  <c r="D9797" i="4" a="1"/>
  <c r="D9797" i="4" s="1"/>
  <c r="D6953" i="4" a="1"/>
  <c r="D6953" i="4" s="1"/>
  <c r="C8397" i="4" a="1"/>
  <c r="C8397" i="4" s="1"/>
  <c r="C7502" i="4" a="1"/>
  <c r="C7502" i="4" s="1"/>
  <c r="D8733" i="4" a="1"/>
  <c r="D8733" i="4" s="1"/>
  <c r="D2519" i="4" a="1"/>
  <c r="D2519" i="4" s="1"/>
  <c r="C6525" i="4" a="1"/>
  <c r="C6525" i="4" s="1"/>
  <c r="C8732" i="4" a="1"/>
  <c r="C8732" i="4" s="1"/>
  <c r="C2422" i="4" a="1"/>
  <c r="C2422" i="4" s="1"/>
  <c r="E5661" i="4" a="1"/>
  <c r="E5661" i="4" s="1"/>
  <c r="E7372" i="4" a="1"/>
  <c r="E7372" i="4" s="1"/>
  <c r="C8410" i="4" a="1"/>
  <c r="C8410" i="4" s="1"/>
  <c r="D8453" i="4" a="1"/>
  <c r="D8453" i="4" s="1"/>
  <c r="E5239" i="4" a="1"/>
  <c r="E5239" i="4" s="1"/>
  <c r="D5628" i="4" a="1"/>
  <c r="D5628" i="4" s="1"/>
  <c r="C8476" i="4" a="1"/>
  <c r="C8476" i="4" s="1"/>
  <c r="C4477" i="4" a="1"/>
  <c r="C4477" i="4" s="1"/>
  <c r="D9832" i="4" a="1"/>
  <c r="D9832" i="4" s="1"/>
  <c r="C8941" i="4" a="1"/>
  <c r="C8941" i="4" s="1"/>
  <c r="E3986" i="4" a="1"/>
  <c r="E3986" i="4" s="1"/>
  <c r="D5154" i="4" a="1"/>
  <c r="D5154" i="4" s="1"/>
  <c r="D3949" i="4" a="1"/>
  <c r="D3949" i="4" s="1"/>
  <c r="D7490" i="4" a="1"/>
  <c r="D7490" i="4" s="1"/>
  <c r="D5146" i="4" a="1"/>
  <c r="D5146" i="4" s="1"/>
  <c r="D7362" i="4" a="1"/>
  <c r="D7362" i="4" s="1"/>
  <c r="E9885" i="4" a="1"/>
  <c r="E9885" i="4" s="1"/>
  <c r="C7466" i="4" a="1"/>
  <c r="C7466" i="4" s="1"/>
  <c r="D7670" i="4" a="1"/>
  <c r="D7670" i="4" s="1"/>
  <c r="E3073" i="4" a="1"/>
  <c r="E3073" i="4" s="1"/>
  <c r="D7712" i="4" a="1"/>
  <c r="D7712" i="4" s="1"/>
  <c r="E8435" i="4" a="1"/>
  <c r="E8435" i="4" s="1"/>
  <c r="C8726" i="4" a="1"/>
  <c r="C8726" i="4" s="1"/>
  <c r="C4802" i="4" a="1"/>
  <c r="C4802" i="4" s="1"/>
  <c r="D4833" i="4" a="1"/>
  <c r="D4833" i="4" s="1"/>
  <c r="D6546" i="4" a="1"/>
  <c r="D6546" i="4" s="1"/>
  <c r="C7484" i="4" a="1"/>
  <c r="C7484" i="4" s="1"/>
  <c r="C9748" i="4" a="1"/>
  <c r="C9748" i="4" s="1"/>
  <c r="D1451" i="4" a="1"/>
  <c r="D1451" i="4" s="1"/>
  <c r="E5702" i="4" a="1"/>
  <c r="E5702" i="4" s="1"/>
  <c r="E6929" i="4" a="1"/>
  <c r="E6929" i="4" s="1"/>
  <c r="D8382" i="4" a="1"/>
  <c r="D8382" i="4" s="1"/>
  <c r="E7318" i="4" a="1"/>
  <c r="E7318" i="4" s="1"/>
  <c r="C4658" i="4" a="1"/>
  <c r="C4658" i="4" s="1"/>
  <c r="E6059" i="4" a="1"/>
  <c r="E6059" i="4" s="1"/>
  <c r="E8481" i="4" a="1"/>
  <c r="E8481" i="4" s="1"/>
  <c r="D9697" i="4" a="1"/>
  <c r="D9697" i="4" s="1"/>
  <c r="C8970" i="4" a="1"/>
  <c r="C8970" i="4" s="1"/>
  <c r="C3249" i="4" a="1"/>
  <c r="C3249" i="4" s="1"/>
  <c r="C6115" i="4" a="1"/>
  <c r="C6115" i="4" s="1"/>
  <c r="C4683" i="4" a="1"/>
  <c r="C4683" i="4" s="1"/>
  <c r="C4298" i="4" a="1"/>
  <c r="C4298" i="4" s="1"/>
  <c r="D5378" i="4" a="1"/>
  <c r="D5378" i="4" s="1"/>
  <c r="E5552" i="4" a="1"/>
  <c r="E5552" i="4" s="1"/>
  <c r="D1188" i="4" a="1"/>
  <c r="D1188" i="4" s="1"/>
  <c r="E2106" i="4" a="1"/>
  <c r="E2106" i="4" s="1"/>
  <c r="D8989" i="4" a="1"/>
  <c r="D8989" i="4" s="1"/>
  <c r="D1059" i="4" a="1"/>
  <c r="D1059" i="4" s="1"/>
  <c r="C4129" i="4" a="1"/>
  <c r="C4129" i="4" s="1"/>
  <c r="C8973" i="4" a="1"/>
  <c r="C8973" i="4" s="1"/>
  <c r="D3907" i="4" a="1"/>
  <c r="D3907" i="4" s="1"/>
  <c r="E5348" i="4" a="1"/>
  <c r="E5348" i="4" s="1"/>
  <c r="E3182" i="4" a="1"/>
  <c r="E3182" i="4" s="1"/>
  <c r="E7188" i="4" a="1"/>
  <c r="E7188" i="4" s="1"/>
  <c r="E9769" i="4" a="1"/>
  <c r="E9769" i="4" s="1"/>
  <c r="E6017" i="4" a="1"/>
  <c r="E6017" i="4" s="1"/>
  <c r="D8659" i="4" a="1"/>
  <c r="D8659" i="4" s="1"/>
  <c r="C7431" i="4" a="1"/>
  <c r="C7431" i="4" s="1"/>
  <c r="C1973" i="4" a="1"/>
  <c r="C1973" i="4" s="1"/>
  <c r="C1391" i="4" a="1"/>
  <c r="C1391" i="4" s="1"/>
  <c r="E9438" i="4" a="1"/>
  <c r="E9438" i="4" s="1"/>
  <c r="D8927" i="4" a="1"/>
  <c r="D8927" i="4" s="1"/>
  <c r="C9893" i="4" a="1"/>
  <c r="C9893" i="4" s="1"/>
  <c r="C9218" i="4" a="1"/>
  <c r="C9218" i="4" s="1"/>
  <c r="E3228" i="4" a="1"/>
  <c r="E3228" i="4" s="1"/>
  <c r="D5333" i="4" a="1"/>
  <c r="D5333" i="4" s="1"/>
  <c r="D5249" i="4" a="1"/>
  <c r="D5249" i="4" s="1"/>
  <c r="D2819" i="4" a="1"/>
  <c r="D2819" i="4" s="1"/>
  <c r="E9794" i="4" a="1"/>
  <c r="E9794" i="4" s="1"/>
  <c r="D7930" i="4" a="1"/>
  <c r="D7930" i="4" s="1"/>
  <c r="C2618" i="4" a="1"/>
  <c r="C2618" i="4" s="1"/>
  <c r="D2601" i="4" a="1"/>
  <c r="D2601" i="4" s="1"/>
  <c r="E6834" i="4" a="1"/>
  <c r="E6834" i="4" s="1"/>
  <c r="E769" i="4" a="1"/>
  <c r="E769" i="4" s="1"/>
  <c r="D1572" i="4" a="1"/>
  <c r="D1572" i="4" s="1"/>
  <c r="C6578" i="4" a="1"/>
  <c r="C6578" i="4" s="1"/>
  <c r="D5294" i="4" a="1"/>
  <c r="D5294" i="4" s="1"/>
  <c r="D9770" i="4" a="1"/>
  <c r="D9770" i="4" s="1"/>
  <c r="D5134" i="4" a="1"/>
  <c r="D5134" i="4" s="1"/>
  <c r="D2838" i="4" a="1"/>
  <c r="D2838" i="4" s="1"/>
  <c r="C7304" i="4" a="1"/>
  <c r="C7304" i="4" s="1"/>
  <c r="D5610" i="4" a="1"/>
  <c r="D5610" i="4" s="1"/>
  <c r="C4642" i="4" a="1"/>
  <c r="C4642" i="4" s="1"/>
  <c r="D9374" i="4" a="1"/>
  <c r="D9374" i="4" s="1"/>
  <c r="C1099" i="4" a="1"/>
  <c r="C1099" i="4" s="1"/>
  <c r="E6849" i="4" a="1"/>
  <c r="E6849" i="4" s="1"/>
  <c r="C1013" i="4" a="1"/>
  <c r="C1013" i="4" s="1"/>
  <c r="C738" i="4" a="1"/>
  <c r="C738" i="4" s="1"/>
  <c r="D4406" i="4" a="1"/>
  <c r="D4406" i="4" s="1"/>
  <c r="D9122" i="4" a="1"/>
  <c r="D9122" i="4" s="1"/>
  <c r="E7583" i="4" a="1"/>
  <c r="E7583" i="4" s="1"/>
  <c r="E3863" i="4" a="1"/>
  <c r="E3863" i="4" s="1"/>
  <c r="E4845" i="4" a="1"/>
  <c r="E4845" i="4" s="1"/>
  <c r="D949" i="4" a="1"/>
  <c r="D949" i="4" s="1"/>
  <c r="E4453" i="4" a="1"/>
  <c r="E4453" i="4" s="1"/>
  <c r="C3702" i="4" a="1"/>
  <c r="C3702" i="4" s="1"/>
  <c r="D7367" i="4" a="1"/>
  <c r="D7367" i="4" s="1"/>
  <c r="D1565" i="4" a="1"/>
  <c r="D1565" i="4" s="1"/>
  <c r="E541" i="4" a="1"/>
  <c r="E541" i="4" s="1"/>
  <c r="E9348" i="4" a="1"/>
  <c r="E9348" i="4" s="1"/>
  <c r="C9449" i="4" a="1"/>
  <c r="C9449" i="4" s="1"/>
  <c r="D1215" i="4" a="1"/>
  <c r="D1215" i="4" s="1"/>
  <c r="D3956" i="4" a="1"/>
  <c r="D3956" i="4" s="1"/>
  <c r="E1037" i="4" a="1"/>
  <c r="E1037" i="4" s="1"/>
  <c r="C6002" i="4" a="1"/>
  <c r="C6002" i="4" s="1"/>
  <c r="C8130" i="4" a="1"/>
  <c r="C8130" i="4" s="1"/>
  <c r="D8246" i="4" a="1"/>
  <c r="D8246" i="4" s="1"/>
  <c r="C9499" i="4" a="1"/>
  <c r="C9499" i="4" s="1"/>
  <c r="C6242" i="4" a="1"/>
  <c r="C6242" i="4" s="1"/>
  <c r="E6778" i="4" a="1"/>
  <c r="E6778" i="4" s="1"/>
  <c r="E6109" i="4" a="1"/>
  <c r="E6109" i="4" s="1"/>
  <c r="D9425" i="4" a="1"/>
  <c r="D9425" i="4" s="1"/>
  <c r="E3975" i="4" a="1"/>
  <c r="E3975" i="4" s="1"/>
  <c r="C6410" i="4" a="1"/>
  <c r="C6410" i="4" s="1"/>
  <c r="E2776" i="4" a="1"/>
  <c r="E2776" i="4" s="1"/>
  <c r="D9637" i="4" a="1"/>
  <c r="D9637" i="4" s="1"/>
  <c r="C5252" i="4" a="1"/>
  <c r="C5252" i="4" s="1"/>
  <c r="E4635" i="4" a="1"/>
  <c r="E4635" i="4" s="1"/>
  <c r="D6528" i="4" a="1"/>
  <c r="D6528" i="4" s="1"/>
  <c r="D1438" i="4" a="1"/>
  <c r="D1438" i="4" s="1"/>
  <c r="C2482" i="4" a="1"/>
  <c r="C2482" i="4" s="1"/>
  <c r="C7789" i="4" a="1"/>
  <c r="C7789" i="4" s="1"/>
  <c r="E8651" i="4" a="1"/>
  <c r="E8651" i="4" s="1"/>
  <c r="C8362" i="4" a="1"/>
  <c r="C8362" i="4" s="1"/>
  <c r="D3975" i="4" a="1"/>
  <c r="D3975" i="4" s="1"/>
  <c r="C9452" i="4" a="1"/>
  <c r="C9452" i="4" s="1"/>
  <c r="E7216" i="4" a="1"/>
  <c r="E7216" i="4" s="1"/>
  <c r="D5502" i="4" a="1"/>
  <c r="D5502" i="4" s="1"/>
  <c r="D6041" i="4" a="1"/>
  <c r="D6041" i="4" s="1"/>
  <c r="D7487" i="4" a="1"/>
  <c r="D7487" i="4" s="1"/>
  <c r="E1867" i="4" a="1"/>
  <c r="E1867" i="4" s="1"/>
  <c r="C873" i="4" a="1"/>
  <c r="C873" i="4" s="1"/>
  <c r="D9009" i="4" a="1"/>
  <c r="D9009" i="4" s="1"/>
  <c r="D4258" i="4" a="1"/>
  <c r="D4258" i="4" s="1"/>
  <c r="C4991" i="4" a="1"/>
  <c r="C4991" i="4" s="1"/>
  <c r="D6390" i="4" a="1"/>
  <c r="D6390" i="4" s="1"/>
  <c r="C2485" i="4" a="1"/>
  <c r="C2485" i="4" s="1"/>
  <c r="C8052" i="4" a="1"/>
  <c r="C8052" i="4" s="1"/>
  <c r="D9657" i="4" a="1"/>
  <c r="D9657" i="4" s="1"/>
  <c r="C8135" i="4" a="1"/>
  <c r="C8135" i="4" s="1"/>
  <c r="E9058" i="4" a="1"/>
  <c r="E9058" i="4" s="1"/>
  <c r="E1033" i="4" a="1"/>
  <c r="E1033" i="4" s="1"/>
  <c r="D7654" i="4" a="1"/>
  <c r="D7654" i="4" s="1"/>
  <c r="E445" i="4" a="1"/>
  <c r="E445" i="4" s="1"/>
  <c r="E5688" i="4" a="1"/>
  <c r="E5688" i="4" s="1"/>
  <c r="E1978" i="4" a="1"/>
  <c r="E1978" i="4" s="1"/>
  <c r="D6206" i="4" a="1"/>
  <c r="D6206" i="4" s="1"/>
  <c r="D3535" i="4" a="1"/>
  <c r="D3535" i="4" s="1"/>
  <c r="E9385" i="4" a="1"/>
  <c r="E9385" i="4" s="1"/>
  <c r="C4940" i="4" a="1"/>
  <c r="C4940" i="4" s="1"/>
  <c r="D3316" i="4" a="1"/>
  <c r="D3316" i="4" s="1"/>
  <c r="D3480" i="4" a="1"/>
  <c r="D3480" i="4" s="1"/>
  <c r="E7840" i="4" a="1"/>
  <c r="E7840" i="4" s="1"/>
  <c r="E9369" i="4" a="1"/>
  <c r="E9369" i="4" s="1"/>
  <c r="E3589" i="4" a="1"/>
  <c r="E3589" i="4" s="1"/>
  <c r="D1393" i="4" a="1"/>
  <c r="D1393" i="4" s="1"/>
  <c r="E2958" i="4" a="1"/>
  <c r="E2958" i="4" s="1"/>
  <c r="E6200" i="4" a="1"/>
  <c r="E6200" i="4" s="1"/>
  <c r="E7563" i="4" a="1"/>
  <c r="E7563" i="4" s="1"/>
  <c r="E9101" i="4" a="1"/>
  <c r="E9101" i="4" s="1"/>
  <c r="E844" i="4" a="1"/>
  <c r="E844" i="4" s="1"/>
  <c r="E8842" i="4" a="1"/>
  <c r="E8842" i="4" s="1"/>
  <c r="D8257" i="4" a="1"/>
  <c r="D8257" i="4" s="1"/>
  <c r="D9518" i="4" a="1"/>
  <c r="D9518" i="4" s="1"/>
  <c r="D4270" i="4" a="1"/>
  <c r="D4270" i="4" s="1"/>
  <c r="E1749" i="4" a="1"/>
  <c r="E1749" i="4" s="1"/>
  <c r="E1888" i="4" a="1"/>
  <c r="E1888" i="4" s="1"/>
  <c r="E2141" i="4" a="1"/>
  <c r="E2141" i="4" s="1"/>
  <c r="C7907" i="4" a="1"/>
  <c r="C7907" i="4" s="1"/>
  <c r="E9493" i="4" a="1"/>
  <c r="E9493" i="4" s="1"/>
  <c r="C5880" i="4" a="1"/>
  <c r="C5880" i="4" s="1"/>
  <c r="D9248" i="4" a="1"/>
  <c r="D9248" i="4" s="1"/>
  <c r="C1447" i="4" a="1"/>
  <c r="C1447" i="4" s="1"/>
  <c r="C3879" i="4" a="1"/>
  <c r="C3879" i="4" s="1"/>
  <c r="D9595" i="4" a="1"/>
  <c r="D9595" i="4" s="1"/>
  <c r="E8737" i="4" a="1"/>
  <c r="E8737" i="4" s="1"/>
  <c r="D1810" i="4" a="1"/>
  <c r="D1810" i="4" s="1"/>
  <c r="C397" i="4" a="1"/>
  <c r="C397" i="4" s="1"/>
  <c r="D7077" i="4" a="1"/>
  <c r="D7077" i="4" s="1"/>
  <c r="D3443" i="4" a="1"/>
  <c r="D3443" i="4" s="1"/>
  <c r="D4860" i="4" a="1"/>
  <c r="D4860" i="4" s="1"/>
  <c r="E9112" i="4" a="1"/>
  <c r="E9112" i="4" s="1"/>
  <c r="C8142" i="4" a="1"/>
  <c r="C8142" i="4" s="1"/>
  <c r="C7303" i="4" a="1"/>
  <c r="C7303" i="4" s="1"/>
  <c r="E3709" i="4" a="1"/>
  <c r="E3709" i="4" s="1"/>
  <c r="C2913" i="4" a="1"/>
  <c r="C2913" i="4" s="1"/>
  <c r="E5876" i="4" a="1"/>
  <c r="E5876" i="4" s="1"/>
  <c r="C7140" i="4" a="1"/>
  <c r="C7140" i="4" s="1"/>
  <c r="E5198" i="4" a="1"/>
  <c r="E5198" i="4" s="1"/>
  <c r="E8159" i="4" a="1"/>
  <c r="E8159" i="4" s="1"/>
  <c r="D4573" i="4" a="1"/>
  <c r="D4573" i="4" s="1"/>
  <c r="D2435" i="4" a="1"/>
  <c r="D2435" i="4" s="1"/>
  <c r="C7529" i="4" a="1"/>
  <c r="C7529" i="4" s="1"/>
  <c r="E6339" i="4" a="1"/>
  <c r="E6339" i="4" s="1"/>
  <c r="E3609" i="4" a="1"/>
  <c r="E3609" i="4" s="1"/>
  <c r="C9684" i="4" a="1"/>
  <c r="C9684" i="4" s="1"/>
  <c r="C5029" i="4" a="1"/>
  <c r="C5029" i="4" s="1"/>
  <c r="D9989" i="4" a="1"/>
  <c r="D9989" i="4" s="1"/>
  <c r="D9408" i="4" a="1"/>
  <c r="D9408" i="4" s="1"/>
  <c r="E1099" i="4" a="1"/>
  <c r="E1099" i="4" s="1"/>
  <c r="D6401" i="4" a="1"/>
  <c r="D6401" i="4" s="1"/>
  <c r="C8707" i="4" a="1"/>
  <c r="C8707" i="4" s="1"/>
  <c r="C9284" i="4" a="1"/>
  <c r="C9284" i="4" s="1"/>
  <c r="D4396" i="4" a="1"/>
  <c r="D4396" i="4" s="1"/>
  <c r="D5897" i="4" a="1"/>
  <c r="D5897" i="4" s="1"/>
  <c r="C1500" i="4" a="1"/>
  <c r="C1500" i="4" s="1"/>
  <c r="E848" i="4" a="1"/>
  <c r="E848" i="4" s="1"/>
  <c r="C3893" i="4" a="1"/>
  <c r="C3893" i="4" s="1"/>
  <c r="D742" i="4" a="1"/>
  <c r="D742" i="4" s="1"/>
  <c r="D3301" i="4" a="1"/>
  <c r="D3301" i="4" s="1"/>
  <c r="E3114" i="4" a="1"/>
  <c r="E3114" i="4" s="1"/>
  <c r="E957" i="4" a="1"/>
  <c r="E957" i="4" s="1"/>
  <c r="D6030" i="4" a="1"/>
  <c r="D6030" i="4" s="1"/>
  <c r="E3602" i="4" a="1"/>
  <c r="E3602" i="4" s="1"/>
  <c r="C538" i="4" a="1"/>
  <c r="C538" i="4" s="1"/>
  <c r="E1498" i="4" a="1"/>
  <c r="E1498" i="4" s="1"/>
  <c r="C1606" i="4" a="1"/>
  <c r="C1606" i="4" s="1"/>
  <c r="E9473" i="4" a="1"/>
  <c r="E9473" i="4" s="1"/>
  <c r="C2021" i="4" a="1"/>
  <c r="C2021" i="4" s="1"/>
  <c r="E3066" i="4" a="1"/>
  <c r="E3066" i="4" s="1"/>
  <c r="E5655" i="4" a="1"/>
  <c r="E5655" i="4" s="1"/>
  <c r="D2605" i="4" a="1"/>
  <c r="D2605" i="4" s="1"/>
  <c r="D5510" i="4" a="1"/>
  <c r="D5510" i="4" s="1"/>
  <c r="D7211" i="4" a="1"/>
  <c r="D7211" i="4" s="1"/>
  <c r="E7928" i="4" a="1"/>
  <c r="E7928" i="4" s="1"/>
  <c r="D8370" i="4" a="1"/>
  <c r="D8370" i="4" s="1"/>
  <c r="C4061" i="4" a="1"/>
  <c r="C4061" i="4" s="1"/>
  <c r="C7806" i="4" a="1"/>
  <c r="C7806" i="4" s="1"/>
  <c r="C1768" i="4" a="1"/>
  <c r="C1768" i="4" s="1"/>
  <c r="D9242" i="4" a="1"/>
  <c r="D9242" i="4" s="1"/>
  <c r="E3741" i="4" a="1"/>
  <c r="E3741" i="4" s="1"/>
  <c r="E3968" i="4" a="1"/>
  <c r="E3968" i="4" s="1"/>
  <c r="E9856" i="4" a="1"/>
  <c r="E9856" i="4" s="1"/>
  <c r="C439" i="4" a="1"/>
  <c r="C439" i="4" s="1"/>
  <c r="C3525" i="4" a="1"/>
  <c r="C3525" i="4" s="1"/>
  <c r="C6582" i="4" a="1"/>
  <c r="C6582" i="4" s="1"/>
  <c r="E7822" i="4" a="1"/>
  <c r="E7822" i="4" s="1"/>
  <c r="D3111" i="4" a="1"/>
  <c r="D3111" i="4" s="1"/>
  <c r="C1149" i="4" a="1"/>
  <c r="C1149" i="4" s="1"/>
  <c r="E6259" i="4" a="1"/>
  <c r="E6259" i="4" s="1"/>
  <c r="E2602" i="4" a="1"/>
  <c r="E2602" i="4" s="1"/>
  <c r="D8504" i="4" a="1"/>
  <c r="D8504" i="4" s="1"/>
  <c r="C447" i="4" a="1"/>
  <c r="C447" i="4" s="1"/>
  <c r="E1929" i="4" a="1"/>
  <c r="E1929" i="4" s="1"/>
  <c r="D6834" i="4" a="1"/>
  <c r="D6834" i="4" s="1"/>
  <c r="E5992" i="4" a="1"/>
  <c r="E5992" i="4" s="1"/>
  <c r="E6283" i="4" a="1"/>
  <c r="E6283" i="4" s="1"/>
  <c r="C4316" i="4" a="1"/>
  <c r="C4316" i="4" s="1"/>
  <c r="D8295" i="4" a="1"/>
  <c r="D8295" i="4" s="1"/>
  <c r="D1978" i="4" a="1"/>
  <c r="D1978" i="4" s="1"/>
  <c r="C1970" i="4" a="1"/>
  <c r="C1970" i="4" s="1"/>
  <c r="D7308" i="4" a="1"/>
  <c r="D7308" i="4" s="1"/>
  <c r="E6562" i="4" a="1"/>
  <c r="E6562" i="4" s="1"/>
  <c r="D8363" i="4" a="1"/>
  <c r="D8363" i="4" s="1"/>
  <c r="C9928" i="4" a="1"/>
  <c r="C9928" i="4" s="1"/>
  <c r="C3845" i="4" a="1"/>
  <c r="C3845" i="4" s="1"/>
  <c r="E1602" i="4" a="1"/>
  <c r="E1602" i="4" s="1"/>
  <c r="C5452" i="4" a="1"/>
  <c r="C5452" i="4" s="1"/>
  <c r="D6913" i="4" a="1"/>
  <c r="D6913" i="4" s="1"/>
  <c r="C4709" i="4" a="1"/>
  <c r="C4709" i="4" s="1"/>
  <c r="C3644" i="4" a="1"/>
  <c r="C3644" i="4" s="1"/>
  <c r="C1641" i="4" a="1"/>
  <c r="C1641" i="4" s="1"/>
  <c r="E6880" i="4" a="1"/>
  <c r="E6880" i="4" s="1"/>
  <c r="D8662" i="4" a="1"/>
  <c r="D8662" i="4" s="1"/>
  <c r="C3674" i="4" a="1"/>
  <c r="C3674" i="4" s="1"/>
  <c r="E9249" i="4" a="1"/>
  <c r="E9249" i="4" s="1"/>
  <c r="C8789" i="4" a="1"/>
  <c r="C8789" i="4" s="1"/>
  <c r="C5904" i="4" a="1"/>
  <c r="C5904" i="4" s="1"/>
  <c r="E4294" i="4" a="1"/>
  <c r="E4294" i="4" s="1"/>
  <c r="E9972" i="4" a="1"/>
  <c r="E9972" i="4" s="1"/>
  <c r="D8195" i="4" a="1"/>
  <c r="D8195" i="4" s="1"/>
  <c r="E4639" i="4" a="1"/>
  <c r="E4639" i="4" s="1"/>
  <c r="D3001" i="4" a="1"/>
  <c r="D3001" i="4" s="1"/>
  <c r="D4512" i="4" a="1"/>
  <c r="D4512" i="4" s="1"/>
  <c r="C2241" i="4" a="1"/>
  <c r="C2241" i="4" s="1"/>
  <c r="C8859" i="4" a="1"/>
  <c r="C8859" i="4" s="1"/>
  <c r="E855" i="4" a="1"/>
  <c r="E855" i="4" s="1"/>
  <c r="E4890" i="4" a="1"/>
  <c r="E4890" i="4" s="1"/>
  <c r="C4355" i="4" a="1"/>
  <c r="C4355" i="4" s="1"/>
  <c r="E8744" i="4" a="1"/>
  <c r="E8744" i="4" s="1"/>
  <c r="D7102" i="4" a="1"/>
  <c r="D7102" i="4" s="1"/>
  <c r="D3707" i="4" a="1"/>
  <c r="D3707" i="4" s="1"/>
  <c r="D4328" i="4" a="1"/>
  <c r="D4328" i="4" s="1"/>
  <c r="E7384" i="4" a="1"/>
  <c r="E7384" i="4" s="1"/>
  <c r="C9247" i="4" a="1"/>
  <c r="C9247" i="4" s="1"/>
  <c r="D6423" i="4" a="1"/>
  <c r="D6423" i="4" s="1"/>
  <c r="D9662" i="4" a="1"/>
  <c r="D9662" i="4" s="1"/>
  <c r="E5063" i="4" a="1"/>
  <c r="E5063" i="4" s="1"/>
  <c r="E3441" i="4" a="1"/>
  <c r="E3441" i="4" s="1"/>
  <c r="E4682" i="4" a="1"/>
  <c r="E4682" i="4" s="1"/>
  <c r="E6705" i="4" a="1"/>
  <c r="E6705" i="4" s="1"/>
  <c r="E5444" i="4" a="1"/>
  <c r="E5444" i="4" s="1"/>
  <c r="D5416" i="4" a="1"/>
  <c r="D5416" i="4" s="1"/>
  <c r="D6236" i="4" a="1"/>
  <c r="D6236" i="4" s="1"/>
  <c r="D9660" i="4" a="1"/>
  <c r="D9660" i="4" s="1"/>
  <c r="C9475" i="4" a="1"/>
  <c r="C9475" i="4" s="1"/>
  <c r="D5055" i="4" a="1"/>
  <c r="D5055" i="4" s="1"/>
  <c r="D8691" i="4" a="1"/>
  <c r="D8691" i="4" s="1"/>
  <c r="D6830" i="4" a="1"/>
  <c r="D6830" i="4" s="1"/>
  <c r="E3086" i="4" a="1"/>
  <c r="E3086" i="4" s="1"/>
  <c r="C3075" i="4" a="1"/>
  <c r="C3075" i="4" s="1"/>
  <c r="C5927" i="4" a="1"/>
  <c r="C5927" i="4" s="1"/>
  <c r="D9495" i="4" a="1"/>
  <c r="D9495" i="4" s="1"/>
  <c r="E1315" i="4" a="1"/>
  <c r="E1315" i="4" s="1"/>
  <c r="D2649" i="4" a="1"/>
  <c r="D2649" i="4" s="1"/>
  <c r="D7738" i="4" a="1"/>
  <c r="D7738" i="4" s="1"/>
  <c r="C3987" i="4" a="1"/>
  <c r="C3987" i="4" s="1"/>
  <c r="E2453" i="4" a="1"/>
  <c r="E2453" i="4" s="1"/>
  <c r="D9484" i="4" a="1"/>
  <c r="D9484" i="4" s="1"/>
  <c r="D2894" i="4" a="1"/>
  <c r="D2894" i="4" s="1"/>
  <c r="E5613" i="4" a="1"/>
  <c r="E5613" i="4" s="1"/>
  <c r="D9871" i="4" a="1"/>
  <c r="D9871" i="4" s="1"/>
  <c r="E990" i="4" a="1"/>
  <c r="E990" i="4" s="1"/>
  <c r="E7989" i="4" a="1"/>
  <c r="E7989" i="4" s="1"/>
  <c r="C2177" i="4" a="1"/>
  <c r="C2177" i="4" s="1"/>
  <c r="D2743" i="4" a="1"/>
  <c r="D2743" i="4" s="1"/>
  <c r="D4007" i="4" a="1"/>
  <c r="D4007" i="4" s="1"/>
  <c r="E2079" i="4" a="1"/>
  <c r="E2079" i="4" s="1"/>
  <c r="E6001" i="4" a="1"/>
  <c r="E6001" i="4" s="1"/>
  <c r="E4502" i="4" a="1"/>
  <c r="E4502" i="4" s="1"/>
  <c r="E9865" i="4" a="1"/>
  <c r="E9865" i="4" s="1"/>
  <c r="E4706" i="4" a="1"/>
  <c r="E4706" i="4" s="1"/>
  <c r="E2379" i="4" a="1"/>
  <c r="E2379" i="4" s="1"/>
  <c r="C7862" i="4" a="1"/>
  <c r="C7862" i="4" s="1"/>
  <c r="E1244" i="4" a="1"/>
  <c r="E1244" i="4" s="1"/>
  <c r="D5450" i="4" a="1"/>
  <c r="D5450" i="4" s="1"/>
  <c r="C8518" i="4" a="1"/>
  <c r="C8518" i="4" s="1"/>
  <c r="D5625" i="4" a="1"/>
  <c r="D5625" i="4" s="1"/>
  <c r="C7243" i="4" a="1"/>
  <c r="C7243" i="4" s="1"/>
  <c r="E4582" i="4" a="1"/>
  <c r="E4582" i="4" s="1"/>
  <c r="C6847" i="4" a="1"/>
  <c r="C6847" i="4" s="1"/>
  <c r="D5629" i="4" a="1"/>
  <c r="D5629" i="4" s="1"/>
  <c r="E9011" i="4" a="1"/>
  <c r="E9011" i="4" s="1"/>
  <c r="E3948" i="4" a="1"/>
  <c r="E3948" i="4" s="1"/>
  <c r="C7503" i="4" a="1"/>
  <c r="C7503" i="4" s="1"/>
  <c r="C1311" i="4" a="1"/>
  <c r="C1311" i="4" s="1"/>
  <c r="C8822" i="4" a="1"/>
  <c r="C8822" i="4" s="1"/>
  <c r="C2387" i="4" a="1"/>
  <c r="C2387" i="4" s="1"/>
  <c r="E6130" i="4" a="1"/>
  <c r="E6130" i="4" s="1"/>
  <c r="C9387" i="4" a="1"/>
  <c r="C9387" i="4" s="1"/>
  <c r="D4227" i="4" a="1"/>
  <c r="D4227" i="4" s="1"/>
  <c r="E9519" i="4" a="1"/>
  <c r="E9519" i="4" s="1"/>
  <c r="E9802" i="4" a="1"/>
  <c r="E9802" i="4" s="1"/>
  <c r="C1357" i="4" a="1"/>
  <c r="C1357" i="4" s="1"/>
  <c r="C8225" i="4" a="1"/>
  <c r="C8225" i="4" s="1"/>
  <c r="D2899" i="4" a="1"/>
  <c r="D2899" i="4" s="1"/>
  <c r="E2961" i="4" a="1"/>
  <c r="E2961" i="4" s="1"/>
  <c r="C9074" i="4" a="1"/>
  <c r="C9074" i="4" s="1"/>
  <c r="E735" i="4" a="1"/>
  <c r="E735" i="4" s="1"/>
  <c r="C2835" i="4" a="1"/>
  <c r="C2835" i="4" s="1"/>
  <c r="E2446" i="4" a="1"/>
  <c r="E2446" i="4" s="1"/>
  <c r="C7751" i="4" a="1"/>
  <c r="C7751" i="4" s="1"/>
  <c r="D1446" i="4" a="1"/>
  <c r="D1446" i="4" s="1"/>
  <c r="D2282" i="4" a="1"/>
  <c r="D2282" i="4" s="1"/>
  <c r="C971" i="4" a="1"/>
  <c r="C971" i="4" s="1"/>
  <c r="E3560" i="4" a="1"/>
  <c r="E3560" i="4" s="1"/>
  <c r="D2860" i="4" a="1"/>
  <c r="D2860" i="4" s="1"/>
  <c r="D2895" i="4" a="1"/>
  <c r="D2895" i="4" s="1"/>
  <c r="D9667" i="4" a="1"/>
  <c r="D9667" i="4" s="1"/>
  <c r="D1597" i="4" a="1"/>
  <c r="D1597" i="4" s="1"/>
  <c r="D2486" i="4" a="1"/>
  <c r="D2486" i="4" s="1"/>
  <c r="E9723" i="4" a="1"/>
  <c r="E9723" i="4" s="1"/>
  <c r="D792" i="4" a="1"/>
  <c r="D792" i="4" s="1"/>
  <c r="C8553" i="4" a="1"/>
  <c r="C8553" i="4" s="1"/>
  <c r="D4731" i="4" a="1"/>
  <c r="D4731" i="4" s="1"/>
  <c r="E9093" i="4" a="1"/>
  <c r="E9093" i="4" s="1"/>
  <c r="C5568" i="4" a="1"/>
  <c r="C5568" i="4" s="1"/>
  <c r="E818" i="4" a="1"/>
  <c r="E818" i="4" s="1"/>
  <c r="E3764" i="4" a="1"/>
  <c r="E3764" i="4" s="1"/>
  <c r="D9615" i="4" a="1"/>
  <c r="D9615" i="4" s="1"/>
  <c r="C3014" i="4" a="1"/>
  <c r="C3014" i="4" s="1"/>
  <c r="E3868" i="4" a="1"/>
  <c r="E3868" i="4" s="1"/>
  <c r="D6501" i="4" a="1"/>
  <c r="D6501" i="4" s="1"/>
  <c r="C6479" i="4" a="1"/>
  <c r="C6479" i="4" s="1"/>
  <c r="E3379" i="4" a="1"/>
  <c r="E3379" i="4" s="1"/>
  <c r="D9124" i="4" a="1"/>
  <c r="D9124" i="4" s="1"/>
  <c r="C7701" i="4" a="1"/>
  <c r="C7701" i="4" s="1"/>
  <c r="C6539" i="4" a="1"/>
  <c r="C6539" i="4" s="1"/>
  <c r="D5201" i="4" a="1"/>
  <c r="D5201" i="4" s="1"/>
  <c r="D2840" i="4" a="1"/>
  <c r="D2840" i="4" s="1"/>
  <c r="E7437" i="4" a="1"/>
  <c r="E7437" i="4" s="1"/>
  <c r="C4901" i="4" a="1"/>
  <c r="C4901" i="4" s="1"/>
  <c r="D2734" i="4" a="1"/>
  <c r="D2734" i="4" s="1"/>
  <c r="C2569" i="4" a="1"/>
  <c r="C2569" i="4" s="1"/>
  <c r="E8609" i="4" a="1"/>
  <c r="E8609" i="4" s="1"/>
  <c r="C4829" i="4" a="1"/>
  <c r="C4829" i="4" s="1"/>
  <c r="D7812" i="4" a="1"/>
  <c r="D7812" i="4" s="1"/>
  <c r="C923" i="4" a="1"/>
  <c r="C923" i="4" s="1"/>
  <c r="D8920" i="4" a="1"/>
  <c r="D8920" i="4" s="1"/>
  <c r="E7875" i="4" a="1"/>
  <c r="E7875" i="4" s="1"/>
  <c r="E5388" i="4" a="1"/>
  <c r="E5388" i="4" s="1"/>
  <c r="D1018" i="4" a="1"/>
  <c r="D1018" i="4" s="1"/>
  <c r="C2965" i="4" a="1"/>
  <c r="C2965" i="4" s="1"/>
  <c r="C6015" i="4" a="1"/>
  <c r="C6015" i="4" s="1"/>
  <c r="E6589" i="4" a="1"/>
  <c r="E6589" i="4" s="1"/>
  <c r="E915" i="4" a="1"/>
  <c r="E915" i="4" s="1"/>
  <c r="D790" i="4" a="1"/>
  <c r="D790" i="4" s="1"/>
  <c r="D6211" i="4" a="1"/>
  <c r="D6211" i="4" s="1"/>
  <c r="E5482" i="4" a="1"/>
  <c r="E5482" i="4" s="1"/>
  <c r="D5440" i="4" a="1"/>
  <c r="D5440" i="4" s="1"/>
  <c r="C4078" i="4" a="1"/>
  <c r="C4078" i="4" s="1"/>
  <c r="C2889" i="4" a="1"/>
  <c r="C2889" i="4" s="1"/>
  <c r="E1883" i="4" a="1"/>
  <c r="E1883" i="4" s="1"/>
  <c r="E8963" i="4" a="1"/>
  <c r="E8963" i="4" s="1"/>
  <c r="D7957" i="4" a="1"/>
  <c r="D7957" i="4" s="1"/>
  <c r="C8763" i="4" a="1"/>
  <c r="C8763" i="4" s="1"/>
  <c r="E4881" i="4" a="1"/>
  <c r="E4881" i="4" s="1"/>
  <c r="C3117" i="4" a="1"/>
  <c r="C3117" i="4" s="1"/>
  <c r="D9544" i="4" a="1"/>
  <c r="D9544" i="4" s="1"/>
  <c r="D848" i="4" a="1"/>
  <c r="D848" i="4" s="1"/>
  <c r="D3300" i="4" a="1"/>
  <c r="D3300" i="4" s="1"/>
  <c r="C6098" i="4" a="1"/>
  <c r="C6098" i="4" s="1"/>
  <c r="E2809" i="4" a="1"/>
  <c r="E2809" i="4" s="1"/>
  <c r="D7046" i="4" a="1"/>
  <c r="D7046" i="4" s="1"/>
  <c r="E6769" i="4" a="1"/>
  <c r="E6769" i="4" s="1"/>
  <c r="D3895" i="4" a="1"/>
  <c r="D3895" i="4" s="1"/>
  <c r="E8712" i="4" a="1"/>
  <c r="E8712" i="4" s="1"/>
  <c r="C4766" i="4" a="1"/>
  <c r="C4766" i="4" s="1"/>
  <c r="D8120" i="4" a="1"/>
  <c r="D8120" i="4" s="1"/>
  <c r="C1887" i="4" a="1"/>
  <c r="C1887" i="4" s="1"/>
  <c r="C9459" i="4" a="1"/>
  <c r="C9459" i="4" s="1"/>
  <c r="D9025" i="4" a="1"/>
  <c r="D9025" i="4" s="1"/>
  <c r="E7006" i="4" a="1"/>
  <c r="E7006" i="4" s="1"/>
  <c r="D7739" i="4" a="1"/>
  <c r="D7739" i="4" s="1"/>
  <c r="C3836" i="4" a="1"/>
  <c r="C3836" i="4" s="1"/>
  <c r="D806" i="4" a="1"/>
  <c r="D806" i="4" s="1"/>
  <c r="E5176" i="4" a="1"/>
  <c r="E5176" i="4" s="1"/>
  <c r="E594" i="4" a="1"/>
  <c r="E594" i="4" s="1"/>
  <c r="C8379" i="4" a="1"/>
  <c r="C8379" i="4" s="1"/>
  <c r="C4990" i="4" a="1"/>
  <c r="C4990" i="4" s="1"/>
  <c r="D6739" i="4" a="1"/>
  <c r="D6739" i="4" s="1"/>
  <c r="E9552" i="4" a="1"/>
  <c r="E9552" i="4" s="1"/>
  <c r="C5255" i="4" a="1"/>
  <c r="C5255" i="4" s="1"/>
  <c r="E6967" i="4" a="1"/>
  <c r="E6967" i="4" s="1"/>
  <c r="D8022" i="4" a="1"/>
  <c r="D8022" i="4" s="1"/>
  <c r="D9732" i="4" a="1"/>
  <c r="D9732" i="4" s="1"/>
  <c r="D9998" i="4" a="1"/>
  <c r="D9998" i="4" s="1"/>
  <c r="C2319" i="4" a="1"/>
  <c r="C2319" i="4" s="1"/>
  <c r="E7537" i="4" a="1"/>
  <c r="E7537" i="4" s="1"/>
  <c r="E9728" i="4" a="1"/>
  <c r="E9728" i="4" s="1"/>
  <c r="D4880" i="4" a="1"/>
  <c r="D4880" i="4" s="1"/>
  <c r="E4247" i="4" a="1"/>
  <c r="E4247" i="4" s="1"/>
  <c r="C4357" i="4" a="1"/>
  <c r="C4357" i="4" s="1"/>
  <c r="D5517" i="4" a="1"/>
  <c r="D5517" i="4" s="1"/>
  <c r="D4038" i="4" a="1"/>
  <c r="D4038" i="4" s="1"/>
  <c r="C5538" i="4" a="1"/>
  <c r="C5538" i="4" s="1"/>
  <c r="D1846" i="4" a="1"/>
  <c r="D1846" i="4" s="1"/>
  <c r="D5514" i="4" a="1"/>
  <c r="D5514" i="4" s="1"/>
  <c r="D3243" i="4" a="1"/>
  <c r="D3243" i="4" s="1"/>
  <c r="E7448" i="4" a="1"/>
  <c r="E7448" i="4" s="1"/>
  <c r="D2237" i="4" a="1"/>
  <c r="D2237" i="4" s="1"/>
  <c r="D9880" i="4" a="1"/>
  <c r="D9880" i="4" s="1"/>
  <c r="E7538" i="4" a="1"/>
  <c r="E7538" i="4" s="1"/>
  <c r="E7215" i="4" a="1"/>
  <c r="E7215" i="4" s="1"/>
  <c r="D759" i="4" a="1"/>
  <c r="D759" i="4" s="1"/>
  <c r="D7555" i="4" a="1"/>
  <c r="D7555" i="4" s="1"/>
  <c r="E6879" i="4" a="1"/>
  <c r="E6879" i="4" s="1"/>
  <c r="C7361" i="4" a="1"/>
  <c r="C7361" i="4" s="1"/>
  <c r="D1511" i="4" a="1"/>
  <c r="D1511" i="4" s="1"/>
  <c r="E3462" i="4" a="1"/>
  <c r="E3462" i="4" s="1"/>
  <c r="D4534" i="4" a="1"/>
  <c r="D4534" i="4" s="1"/>
  <c r="C3778" i="4" a="1"/>
  <c r="C3778" i="4" s="1"/>
  <c r="C9386" i="4" a="1"/>
  <c r="C9386" i="4" s="1"/>
  <c r="E5848" i="4" a="1"/>
  <c r="E5848" i="4" s="1"/>
  <c r="D5482" i="4" a="1"/>
  <c r="D5482" i="4" s="1"/>
  <c r="D6885" i="4" a="1"/>
  <c r="D6885" i="4" s="1"/>
  <c r="C6901" i="4" a="1"/>
  <c r="C6901" i="4" s="1"/>
  <c r="C6684" i="4" a="1"/>
  <c r="C6684" i="4" s="1"/>
  <c r="C1228" i="4" a="1"/>
  <c r="C1228" i="4" s="1"/>
  <c r="E7677" i="4" a="1"/>
  <c r="E7677" i="4" s="1"/>
  <c r="E9167" i="4" a="1"/>
  <c r="E9167" i="4" s="1"/>
  <c r="D722" i="4" a="1"/>
  <c r="D722" i="4" s="1"/>
  <c r="E6526" i="4" a="1"/>
  <c r="E6526" i="4" s="1"/>
  <c r="E2147" i="4" a="1"/>
  <c r="E2147" i="4" s="1"/>
  <c r="C856" i="4" a="1"/>
  <c r="C856" i="4" s="1"/>
  <c r="E1077" i="4" a="1"/>
  <c r="E1077" i="4" s="1"/>
  <c r="D8653" i="4" a="1"/>
  <c r="D8653" i="4" s="1"/>
  <c r="E5877" i="4" a="1"/>
  <c r="E5877" i="4" s="1"/>
  <c r="C3943" i="4" a="1"/>
  <c r="C3943" i="4" s="1"/>
  <c r="D9141" i="4" a="1"/>
  <c r="D9141" i="4" s="1"/>
  <c r="D2404" i="4" a="1"/>
  <c r="D2404" i="4" s="1"/>
  <c r="D4382" i="4" a="1"/>
  <c r="D4382" i="4" s="1"/>
  <c r="C6635" i="4" a="1"/>
  <c r="C6635" i="4" s="1"/>
  <c r="D5948" i="4" a="1"/>
  <c r="D5948" i="4" s="1"/>
  <c r="D1878" i="4" a="1"/>
  <c r="D1878" i="4" s="1"/>
  <c r="E3701" i="4" a="1"/>
  <c r="E3701" i="4" s="1"/>
  <c r="C9148" i="4" a="1"/>
  <c r="C9148" i="4" s="1"/>
  <c r="C8126" i="4" a="1"/>
  <c r="C8126" i="4" s="1"/>
  <c r="E6369" i="4" a="1"/>
  <c r="E6369" i="4" s="1"/>
  <c r="C4590" i="4" a="1"/>
  <c r="C4590" i="4" s="1"/>
  <c r="C1870" i="4" a="1"/>
  <c r="C1870" i="4" s="1"/>
  <c r="C5469" i="4" a="1"/>
  <c r="C5469" i="4" s="1"/>
  <c r="D9342" i="4" a="1"/>
  <c r="D9342" i="4" s="1"/>
  <c r="E8822" i="4" a="1"/>
  <c r="E8822" i="4" s="1"/>
  <c r="E9239" i="4" a="1"/>
  <c r="E9239" i="4" s="1"/>
  <c r="E6003" i="4" a="1"/>
  <c r="E6003" i="4" s="1"/>
  <c r="D8172" i="4" a="1"/>
  <c r="D8172" i="4" s="1"/>
  <c r="E7596" i="4" a="1"/>
  <c r="E7596" i="4" s="1"/>
  <c r="D2645" i="4" a="1"/>
  <c r="D2645" i="4" s="1"/>
  <c r="D5946" i="4" a="1"/>
  <c r="D5946" i="4" s="1"/>
  <c r="D8674" i="4" a="1"/>
  <c r="D8674" i="4" s="1"/>
  <c r="C8438" i="4" a="1"/>
  <c r="C8438" i="4" s="1"/>
  <c r="C9106" i="4" a="1"/>
  <c r="C9106" i="4" s="1"/>
  <c r="C8917" i="4" a="1"/>
  <c r="C8917" i="4" s="1"/>
  <c r="E2932" i="4" a="1"/>
  <c r="E2932" i="4" s="1"/>
  <c r="C6899" i="4" a="1"/>
  <c r="C6899" i="4" s="1"/>
  <c r="C1975" i="4" a="1"/>
  <c r="C1975" i="4" s="1"/>
  <c r="D7726" i="4" a="1"/>
  <c r="D7726" i="4" s="1"/>
  <c r="E1122" i="4" a="1"/>
  <c r="E1122" i="4" s="1"/>
  <c r="E5804" i="4" a="1"/>
  <c r="E5804" i="4" s="1"/>
  <c r="E1084" i="4" a="1"/>
  <c r="E1084" i="4" s="1"/>
  <c r="E8711" i="4" a="1"/>
  <c r="E8711" i="4" s="1"/>
  <c r="C4269" i="4" a="1"/>
  <c r="C4269" i="4" s="1"/>
  <c r="D7366" i="4" a="1"/>
  <c r="D7366" i="4" s="1"/>
  <c r="E1525" i="4" a="1"/>
  <c r="E1525" i="4" s="1"/>
  <c r="D3054" i="4" a="1"/>
  <c r="D3054" i="4" s="1"/>
  <c r="C7734" i="4" a="1"/>
  <c r="C7734" i="4" s="1"/>
  <c r="E3477" i="4" a="1"/>
  <c r="E3477" i="4" s="1"/>
  <c r="C7428" i="4" a="1"/>
  <c r="C7428" i="4" s="1"/>
  <c r="E2655" i="4" a="1"/>
  <c r="E2655" i="4" s="1"/>
  <c r="C3334" i="4" a="1"/>
  <c r="C3334" i="4" s="1"/>
  <c r="C4133" i="4" a="1"/>
  <c r="C4133" i="4" s="1"/>
  <c r="E6638" i="4" a="1"/>
  <c r="E6638" i="4" s="1"/>
  <c r="E4200" i="4" a="1"/>
  <c r="E4200" i="4" s="1"/>
  <c r="E5795" i="4" a="1"/>
  <c r="E5795" i="4" s="1"/>
  <c r="D9438" i="4" a="1"/>
  <c r="D9438" i="4" s="1"/>
  <c r="E4981" i="4" a="1"/>
  <c r="E4981" i="4" s="1"/>
  <c r="D7647" i="4" a="1"/>
  <c r="D7647" i="4" s="1"/>
  <c r="C5515" i="4" a="1"/>
  <c r="C5515" i="4" s="1"/>
  <c r="C4848" i="4" a="1"/>
  <c r="C4848" i="4" s="1"/>
  <c r="C3154" i="4" a="1"/>
  <c r="C3154" i="4" s="1"/>
  <c r="D2037" i="4" a="1"/>
  <c r="D2037" i="4" s="1"/>
  <c r="C3008" i="4" a="1"/>
  <c r="C3008" i="4" s="1"/>
  <c r="C5464" i="4" a="1"/>
  <c r="C5464" i="4" s="1"/>
  <c r="E8995" i="4" a="1"/>
  <c r="E8995" i="4" s="1"/>
  <c r="C7105" i="4" a="1"/>
  <c r="C7105" i="4" s="1"/>
  <c r="C4020" i="4" a="1"/>
  <c r="C4020" i="4" s="1"/>
  <c r="D2978" i="4" a="1"/>
  <c r="D2978" i="4" s="1"/>
  <c r="D1945" i="4" a="1"/>
  <c r="D1945" i="4" s="1"/>
  <c r="D1751" i="4" a="1"/>
  <c r="D1751" i="4" s="1"/>
  <c r="E6701" i="4" a="1"/>
  <c r="E6701" i="4" s="1"/>
  <c r="D7966" i="4" a="1"/>
  <c r="D7966" i="4" s="1"/>
  <c r="D5753" i="4" a="1"/>
  <c r="D5753" i="4" s="1"/>
  <c r="E8148" i="4" a="1"/>
  <c r="E8148" i="4" s="1"/>
  <c r="E6771" i="4" a="1"/>
  <c r="E6771" i="4" s="1"/>
  <c r="D2485" i="4" a="1"/>
  <c r="D2485" i="4" s="1"/>
  <c r="E9125" i="4" a="1"/>
  <c r="E9125" i="4" s="1"/>
  <c r="C3116" i="4" a="1"/>
  <c r="C3116" i="4" s="1"/>
  <c r="C3945" i="4" a="1"/>
  <c r="C3945" i="4" s="1"/>
  <c r="C1497" i="4" a="1"/>
  <c r="C1497" i="4" s="1"/>
  <c r="E3780" i="4" a="1"/>
  <c r="E3780" i="4" s="1"/>
  <c r="C3819" i="4" a="1"/>
  <c r="C3819" i="4" s="1"/>
  <c r="C7737" i="4" a="1"/>
  <c r="C7737" i="4" s="1"/>
  <c r="E3435" i="4" a="1"/>
  <c r="E3435" i="4" s="1"/>
  <c r="E8017" i="4" a="1"/>
  <c r="E8017" i="4" s="1"/>
  <c r="D2181" i="4" a="1"/>
  <c r="D2181" i="4" s="1"/>
  <c r="E5238" i="4" a="1"/>
  <c r="E5238" i="4" s="1"/>
  <c r="C9165" i="4" a="1"/>
  <c r="C9165" i="4" s="1"/>
  <c r="C4270" i="4" a="1"/>
  <c r="C4270" i="4" s="1"/>
  <c r="E7947" i="4" a="1"/>
  <c r="E7947" i="4" s="1"/>
  <c r="E5647" i="4" a="1"/>
  <c r="E5647" i="4" s="1"/>
  <c r="D6789" i="4" a="1"/>
  <c r="D6789" i="4" s="1"/>
  <c r="D4009" i="4" a="1"/>
  <c r="D4009" i="4" s="1"/>
  <c r="D6926" i="4" a="1"/>
  <c r="D6926" i="4" s="1"/>
  <c r="E1589" i="4" a="1"/>
  <c r="E1589" i="4" s="1"/>
  <c r="D1492" i="4" a="1"/>
  <c r="D1492" i="4" s="1"/>
  <c r="E8688" i="4" a="1"/>
  <c r="E8688" i="4" s="1"/>
  <c r="E9644" i="4" a="1"/>
  <c r="E9644" i="4" s="1"/>
  <c r="C2261" i="4" a="1"/>
  <c r="C2261" i="4" s="1"/>
  <c r="D6353" i="4" a="1"/>
  <c r="D6353" i="4" s="1"/>
  <c r="D2930" i="4" a="1"/>
  <c r="D2930" i="4" s="1"/>
  <c r="D2842" i="4" a="1"/>
  <c r="D2842" i="4" s="1"/>
  <c r="E3257" i="4" a="1"/>
  <c r="E3257" i="4" s="1"/>
  <c r="C8453" i="4" a="1"/>
  <c r="C8453" i="4" s="1"/>
  <c r="C5603" i="4" a="1"/>
  <c r="C5603" i="4" s="1"/>
  <c r="E4095" i="4" a="1"/>
  <c r="E4095" i="4" s="1"/>
  <c r="E2503" i="4" a="1"/>
  <c r="E2503" i="4" s="1"/>
  <c r="C3386" i="4" a="1"/>
  <c r="C3386" i="4" s="1"/>
  <c r="D7534" i="4" a="1"/>
  <c r="D7534" i="4" s="1"/>
  <c r="C4879" i="4" a="1"/>
  <c r="C4879" i="4" s="1"/>
  <c r="D2506" i="4" a="1"/>
  <c r="D2506" i="4" s="1"/>
  <c r="C4227" i="4" a="1"/>
  <c r="C4227" i="4" s="1"/>
  <c r="E2681" i="4" a="1"/>
  <c r="E2681" i="4" s="1"/>
  <c r="D1794" i="4" a="1"/>
  <c r="D1794" i="4" s="1"/>
  <c r="E4269" i="4" a="1"/>
  <c r="E4269" i="4" s="1"/>
  <c r="D1852" i="4" a="1"/>
  <c r="D1852" i="4" s="1"/>
  <c r="D4936" i="4" a="1"/>
  <c r="D4936" i="4" s="1"/>
  <c r="D9653" i="4" a="1"/>
  <c r="D9653" i="4" s="1"/>
  <c r="D5820" i="4" a="1"/>
  <c r="D5820" i="4" s="1"/>
  <c r="D3392" i="4" a="1"/>
  <c r="D3392" i="4" s="1"/>
  <c r="C8208" i="4" a="1"/>
  <c r="C8208" i="4" s="1"/>
  <c r="E9319" i="4" a="1"/>
  <c r="E9319" i="4" s="1"/>
  <c r="D3159" i="4" a="1"/>
  <c r="D3159" i="4" s="1"/>
  <c r="C3519" i="4" a="1"/>
  <c r="C3519" i="4" s="1"/>
  <c r="E9233" i="4" a="1"/>
  <c r="E9233" i="4" s="1"/>
  <c r="E9410" i="4" a="1"/>
  <c r="E9410" i="4" s="1"/>
  <c r="E9706" i="4" a="1"/>
  <c r="E9706" i="4" s="1"/>
  <c r="E6264" i="4" a="1"/>
  <c r="E6264" i="4" s="1"/>
  <c r="D7599" i="4" a="1"/>
  <c r="D7599" i="4" s="1"/>
  <c r="C2949" i="4" a="1"/>
  <c r="C2949" i="4" s="1"/>
  <c r="E6754" i="4" a="1"/>
  <c r="E6754" i="4" s="1"/>
  <c r="C820" i="4" a="1"/>
  <c r="C820" i="4" s="1"/>
  <c r="C9008" i="4" a="1"/>
  <c r="C9008" i="4" s="1"/>
  <c r="E1394" i="4" a="1"/>
  <c r="E1394" i="4" s="1"/>
  <c r="C4117" i="4" a="1"/>
  <c r="C4117" i="4" s="1"/>
  <c r="C5967" i="4" a="1"/>
  <c r="C5967" i="4" s="1"/>
  <c r="D6563" i="4" a="1"/>
  <c r="D6563" i="4" s="1"/>
  <c r="C6449" i="4" a="1"/>
  <c r="C6449" i="4" s="1"/>
  <c r="D956" i="4" a="1"/>
  <c r="D956" i="4" s="1"/>
  <c r="C5222" i="4" a="1"/>
  <c r="C5222" i="4" s="1"/>
  <c r="C5707" i="4" a="1"/>
  <c r="C5707" i="4" s="1"/>
  <c r="E9357" i="4" a="1"/>
  <c r="E9357" i="4" s="1"/>
  <c r="C1079" i="4" a="1"/>
  <c r="C1079" i="4" s="1"/>
  <c r="C9255" i="4" a="1"/>
  <c r="C9255" i="4" s="1"/>
  <c r="D3388" i="4" a="1"/>
  <c r="D3388" i="4" s="1"/>
  <c r="C2576" i="4" a="1"/>
  <c r="C2576" i="4" s="1"/>
  <c r="C8341" i="4" a="1"/>
  <c r="C8341" i="4" s="1"/>
  <c r="C1593" i="4" a="1"/>
  <c r="C1593" i="4" s="1"/>
  <c r="D6880" i="4" a="1"/>
  <c r="D6880" i="4" s="1"/>
  <c r="E3492" i="4" a="1"/>
  <c r="E3492" i="4" s="1"/>
  <c r="E6437" i="4" a="1"/>
  <c r="E6437" i="4" s="1"/>
  <c r="E1286" i="4" a="1"/>
  <c r="E1286" i="4" s="1"/>
  <c r="E8113" i="4" a="1"/>
  <c r="E8113" i="4" s="1"/>
  <c r="E6487" i="4" a="1"/>
  <c r="E6487" i="4" s="1"/>
  <c r="D3574" i="4" a="1"/>
  <c r="D3574" i="4" s="1"/>
  <c r="E4857" i="4" a="1"/>
  <c r="E4857" i="4" s="1"/>
  <c r="C7881" i="4" a="1"/>
  <c r="C7881" i="4" s="1"/>
  <c r="E8741" i="4" a="1"/>
  <c r="E8741" i="4" s="1"/>
  <c r="E1022" i="4" a="1"/>
  <c r="E1022" i="4" s="1"/>
  <c r="E6187" i="4" a="1"/>
  <c r="E6187" i="4" s="1"/>
  <c r="D8429" i="4" a="1"/>
  <c r="D8429" i="4" s="1"/>
  <c r="E9214" i="4" a="1"/>
  <c r="E9214" i="4" s="1"/>
  <c r="C3186" i="4" a="1"/>
  <c r="C3186" i="4" s="1"/>
  <c r="D6978" i="4" a="1"/>
  <c r="D6978" i="4" s="1"/>
  <c r="D9928" i="4" a="1"/>
  <c r="D9928" i="4" s="1"/>
  <c r="C6502" i="4" a="1"/>
  <c r="C6502" i="4" s="1"/>
  <c r="D3875" i="4" a="1"/>
  <c r="D3875" i="4" s="1"/>
  <c r="C1441" i="4" a="1"/>
  <c r="C1441" i="4" s="1"/>
  <c r="E4331" i="4" a="1"/>
  <c r="E4331" i="4" s="1"/>
  <c r="C7066" i="4" a="1"/>
  <c r="C7066" i="4" s="1"/>
  <c r="C4698" i="4" a="1"/>
  <c r="C4698" i="4" s="1"/>
  <c r="C7120" i="4" a="1"/>
  <c r="C7120" i="4" s="1"/>
  <c r="C9859" i="4" a="1"/>
  <c r="C9859" i="4" s="1"/>
  <c r="D9748" i="4" a="1"/>
  <c r="D9748" i="4" s="1"/>
  <c r="C7011" i="4" a="1"/>
  <c r="C7011" i="4" s="1"/>
  <c r="C3705" i="4" a="1"/>
  <c r="C3705" i="4" s="1"/>
  <c r="C3084" i="4" a="1"/>
  <c r="C3084" i="4" s="1"/>
  <c r="E8747" i="4" a="1"/>
  <c r="E8747" i="4" s="1"/>
  <c r="D1561" i="4" a="1"/>
  <c r="D1561" i="4" s="1"/>
  <c r="C9384" i="4" a="1"/>
  <c r="C9384" i="4" s="1"/>
  <c r="C5099" i="4" a="1"/>
  <c r="C5099" i="4" s="1"/>
  <c r="D5882" i="4" a="1"/>
  <c r="D5882" i="4" s="1"/>
  <c r="C7948" i="4" a="1"/>
  <c r="C7948" i="4" s="1"/>
  <c r="D9521" i="4" a="1"/>
  <c r="D9521" i="4" s="1"/>
  <c r="C1980" i="4" a="1"/>
  <c r="C1980" i="4" s="1"/>
  <c r="C3497" i="4" a="1"/>
  <c r="C3497" i="4" s="1"/>
  <c r="C5539" i="4" a="1"/>
  <c r="C5539" i="4" s="1"/>
  <c r="D3874" i="4" a="1"/>
  <c r="D3874" i="4" s="1"/>
  <c r="D9902" i="4" a="1"/>
  <c r="D9902" i="4" s="1"/>
  <c r="C8409" i="4" a="1"/>
  <c r="C8409" i="4" s="1"/>
  <c r="C7708" i="4" a="1"/>
  <c r="C7708" i="4" s="1"/>
  <c r="E6492" i="4" a="1"/>
  <c r="E6492" i="4" s="1"/>
  <c r="C8993" i="4" a="1"/>
  <c r="C8993" i="4" s="1"/>
  <c r="C2530" i="4" a="1"/>
  <c r="C2530" i="4" s="1"/>
  <c r="D4129" i="4" a="1"/>
  <c r="D4129" i="4" s="1"/>
  <c r="D9830" i="4" a="1"/>
  <c r="D9830" i="4" s="1"/>
  <c r="D5876" i="4" a="1"/>
  <c r="D5876" i="4" s="1"/>
  <c r="D1202" i="4" a="1"/>
  <c r="D1202" i="4" s="1"/>
  <c r="D4650" i="4" a="1"/>
  <c r="D4650" i="4" s="1"/>
  <c r="E7457" i="4" a="1"/>
  <c r="E7457" i="4" s="1"/>
  <c r="C1049" i="4" a="1"/>
  <c r="C1049" i="4" s="1"/>
  <c r="C3432" i="4" a="1"/>
  <c r="C3432" i="4" s="1"/>
  <c r="C5495" i="4" a="1"/>
  <c r="C5495" i="4" s="1"/>
  <c r="C5885" i="4" a="1"/>
  <c r="C5885" i="4" s="1"/>
  <c r="E4858" i="4" a="1"/>
  <c r="E4858" i="4" s="1"/>
  <c r="D2201" i="4" a="1"/>
  <c r="D2201" i="4" s="1"/>
  <c r="C3541" i="4" a="1"/>
  <c r="C3541" i="4" s="1"/>
  <c r="E1026" i="4" a="1"/>
  <c r="E1026" i="4" s="1"/>
  <c r="E598" i="4" a="1"/>
  <c r="E598" i="4" s="1"/>
  <c r="C2806" i="4" a="1"/>
  <c r="C2806" i="4" s="1"/>
  <c r="E6180" i="4" a="1"/>
  <c r="E6180" i="4" s="1"/>
  <c r="E6871" i="4" a="1"/>
  <c r="E6871" i="4" s="1"/>
  <c r="E8168" i="4" a="1"/>
  <c r="E8168" i="4" s="1"/>
  <c r="D5747" i="4" a="1"/>
  <c r="D5747" i="4" s="1"/>
  <c r="E8179" i="4" a="1"/>
  <c r="E8179" i="4" s="1"/>
  <c r="D3954" i="4" a="1"/>
  <c r="D3954" i="4" s="1"/>
  <c r="C4468" i="4" a="1"/>
  <c r="C4468" i="4" s="1"/>
  <c r="C6848" i="4" a="1"/>
  <c r="C6848" i="4" s="1"/>
  <c r="E8292" i="4" a="1"/>
  <c r="E8292" i="4" s="1"/>
  <c r="C9358" i="4" a="1"/>
  <c r="C9358" i="4" s="1"/>
  <c r="C5572" i="4" a="1"/>
  <c r="C5572" i="4" s="1"/>
  <c r="D7125" i="4" a="1"/>
  <c r="D7125" i="4" s="1"/>
  <c r="E7082" i="4" a="1"/>
  <c r="E7082" i="4" s="1"/>
  <c r="D1370" i="4" a="1"/>
  <c r="D1370" i="4" s="1"/>
  <c r="D2558" i="4" a="1"/>
  <c r="D2558" i="4" s="1"/>
  <c r="D1384" i="4" a="1"/>
  <c r="D1384" i="4" s="1"/>
  <c r="C1379" i="4" a="1"/>
  <c r="C1379" i="4" s="1"/>
  <c r="C3205" i="4" a="1"/>
  <c r="C3205" i="4" s="1"/>
  <c r="C5959" i="4" a="1"/>
  <c r="C5959" i="4" s="1"/>
  <c r="E8236" i="4" a="1"/>
  <c r="E8236" i="4" s="1"/>
  <c r="E8122" i="4" a="1"/>
  <c r="E8122" i="4" s="1"/>
  <c r="E2518" i="4" a="1"/>
  <c r="E2518" i="4" s="1"/>
  <c r="E1561" i="4" a="1"/>
  <c r="E1561" i="4" s="1"/>
  <c r="C5313" i="4" a="1"/>
  <c r="C5313" i="4" s="1"/>
  <c r="D708" i="4" a="1"/>
  <c r="D708" i="4" s="1"/>
  <c r="C6399" i="4" a="1"/>
  <c r="C6399" i="4" s="1"/>
  <c r="E1989" i="4" a="1"/>
  <c r="E1989" i="4" s="1"/>
  <c r="C4460" i="4" a="1"/>
  <c r="C4460" i="4" s="1"/>
  <c r="E3908" i="4" a="1"/>
  <c r="E3908" i="4" s="1"/>
  <c r="D4490" i="4" a="1"/>
  <c r="D4490" i="4" s="1"/>
  <c r="E6401" i="4" a="1"/>
  <c r="E6401" i="4" s="1"/>
  <c r="D1851" i="4" a="1"/>
  <c r="D1851" i="4" s="1"/>
  <c r="E9090" i="4" a="1"/>
  <c r="E9090" i="4" s="1"/>
  <c r="C1182" i="4" a="1"/>
  <c r="C1182" i="4" s="1"/>
  <c r="C5280" i="4" a="1"/>
  <c r="C5280" i="4" s="1"/>
  <c r="D9273" i="4" a="1"/>
  <c r="D9273" i="4" s="1"/>
  <c r="C5311" i="4" a="1"/>
  <c r="C5311" i="4" s="1"/>
  <c r="E2863" i="4" a="1"/>
  <c r="E2863" i="4" s="1"/>
  <c r="E7014" i="4" a="1"/>
  <c r="E7014" i="4" s="1"/>
  <c r="E9461" i="4" a="1"/>
  <c r="E9461" i="4" s="1"/>
  <c r="D6349" i="4" a="1"/>
  <c r="D6349" i="4" s="1"/>
  <c r="C7533" i="4" a="1"/>
  <c r="C7533" i="4" s="1"/>
  <c r="E5225" i="4" a="1"/>
  <c r="E5225" i="4" s="1"/>
  <c r="D633" i="4" a="1"/>
  <c r="D633" i="4" s="1"/>
  <c r="C2014" i="4" a="1"/>
  <c r="C2014" i="4" s="1"/>
  <c r="D2936" i="4" a="1"/>
  <c r="D2936" i="4" s="1"/>
  <c r="D1916" i="4" a="1"/>
  <c r="D1916" i="4" s="1"/>
  <c r="D2120" i="4" a="1"/>
  <c r="D2120" i="4" s="1"/>
  <c r="E9647" i="4" a="1"/>
  <c r="E9647" i="4" s="1"/>
  <c r="C8396" i="4" a="1"/>
  <c r="C8396" i="4" s="1"/>
  <c r="C6170" i="4" a="1"/>
  <c r="C6170" i="4" s="1"/>
  <c r="E1219" i="4" a="1"/>
  <c r="E1219" i="4" s="1"/>
  <c r="E3803" i="4" a="1"/>
  <c r="E3803" i="4" s="1"/>
  <c r="C1375" i="4" a="1"/>
  <c r="C1375" i="4" s="1"/>
  <c r="E560" i="4" a="1"/>
  <c r="E560" i="4" s="1"/>
  <c r="C766" i="4" a="1"/>
  <c r="C766" i="4" s="1"/>
  <c r="D7224" i="4" a="1"/>
  <c r="D7224" i="4" s="1"/>
  <c r="C2947" i="4" a="1"/>
  <c r="C2947" i="4" s="1"/>
  <c r="D7177" i="4" a="1"/>
  <c r="D7177" i="4" s="1"/>
  <c r="D5175" i="4" a="1"/>
  <c r="D5175" i="4" s="1"/>
  <c r="D1663" i="4" a="1"/>
  <c r="D1663" i="4" s="1"/>
  <c r="C9224" i="4" a="1"/>
  <c r="C9224" i="4" s="1"/>
  <c r="D4786" i="4" a="1"/>
  <c r="D4786" i="4" s="1"/>
  <c r="D3085" i="4" a="1"/>
  <c r="D3085" i="4" s="1"/>
  <c r="D493" i="4" a="1"/>
  <c r="D493" i="4" s="1"/>
  <c r="D3348" i="4" a="1"/>
  <c r="D3348" i="4" s="1"/>
  <c r="D7229" i="4" a="1"/>
  <c r="D7229" i="4" s="1"/>
  <c r="D530" i="4" a="1"/>
  <c r="D530" i="4" s="1"/>
  <c r="E8725" i="4" a="1"/>
  <c r="E8725" i="4" s="1"/>
  <c r="C7391" i="4" a="1"/>
  <c r="C7391" i="4" s="1"/>
  <c r="E1096" i="4" a="1"/>
  <c r="E1096" i="4" s="1"/>
  <c r="E9961" i="4" a="1"/>
  <c r="E9961" i="4" s="1"/>
  <c r="E4336" i="4" a="1"/>
  <c r="E4336" i="4" s="1"/>
  <c r="C2303" i="4" a="1"/>
  <c r="C2303" i="4" s="1"/>
  <c r="C6285" i="4" a="1"/>
  <c r="C6285" i="4" s="1"/>
  <c r="E8813" i="4" a="1"/>
  <c r="E8813" i="4" s="1"/>
  <c r="C4844" i="4" a="1"/>
  <c r="C4844" i="4" s="1"/>
  <c r="C3322" i="4" a="1"/>
  <c r="C3322" i="4" s="1"/>
  <c r="C5151" i="4" a="1"/>
  <c r="C5151" i="4" s="1"/>
  <c r="E1068" i="4" a="1"/>
  <c r="E1068" i="4" s="1"/>
  <c r="E4078" i="4" a="1"/>
  <c r="E4078" i="4" s="1"/>
  <c r="E2068" i="4" a="1"/>
  <c r="E2068" i="4" s="1"/>
  <c r="E7978" i="4" a="1"/>
  <c r="E7978" i="4" s="1"/>
  <c r="D434" i="4" a="1"/>
  <c r="D434" i="4" s="1"/>
  <c r="E6275" i="4" a="1"/>
  <c r="E6275" i="4" s="1"/>
  <c r="C2172" i="4" a="1"/>
  <c r="C2172" i="4" s="1"/>
  <c r="D8346" i="4" a="1"/>
  <c r="D8346" i="4" s="1"/>
  <c r="D3322" i="4" a="1"/>
  <c r="D3322" i="4" s="1"/>
  <c r="D6097" i="4" a="1"/>
  <c r="D6097" i="4" s="1"/>
  <c r="E8611" i="4" a="1"/>
  <c r="E8611" i="4" s="1"/>
  <c r="C6384" i="4" a="1"/>
  <c r="C6384" i="4" s="1"/>
  <c r="D2540" i="4" a="1"/>
  <c r="D2540" i="4" s="1"/>
  <c r="D8904" i="4" a="1"/>
  <c r="D8904" i="4" s="1"/>
  <c r="E2679" i="4" a="1"/>
  <c r="E2679" i="4" s="1"/>
  <c r="E2685" i="4" a="1"/>
  <c r="E2685" i="4" s="1"/>
  <c r="C2842" i="4" a="1"/>
  <c r="C2842" i="4" s="1"/>
  <c r="D4407" i="4" a="1"/>
  <c r="D4407" i="4" s="1"/>
  <c r="C1976" i="4" a="1"/>
  <c r="C1976" i="4" s="1"/>
  <c r="C7964" i="4" a="1"/>
  <c r="C7964" i="4" s="1"/>
  <c r="D3310" i="4" a="1"/>
  <c r="D3310" i="4" s="1"/>
  <c r="E5669" i="4" a="1"/>
  <c r="E5669" i="4" s="1"/>
  <c r="C5161" i="4" a="1"/>
  <c r="C5161" i="4" s="1"/>
  <c r="E8428" i="4" a="1"/>
  <c r="E8428" i="4" s="1"/>
  <c r="C2773" i="4" a="1"/>
  <c r="C2773" i="4" s="1"/>
  <c r="E1740" i="4" a="1"/>
  <c r="E1740" i="4" s="1"/>
  <c r="E5687" i="4" a="1"/>
  <c r="E5687" i="4" s="1"/>
  <c r="E1134" i="4" a="1"/>
  <c r="E1134" i="4" s="1"/>
  <c r="C2294" i="4" a="1"/>
  <c r="C2294" i="4" s="1"/>
  <c r="C2454" i="4" a="1"/>
  <c r="C2454" i="4" s="1"/>
  <c r="D2823" i="4" a="1"/>
  <c r="D2823" i="4" s="1"/>
  <c r="E5267" i="4" a="1"/>
  <c r="E5267" i="4" s="1"/>
  <c r="E1650" i="4" a="1"/>
  <c r="E1650" i="4" s="1"/>
  <c r="E8754" i="4" a="1"/>
  <c r="E8754" i="4" s="1"/>
  <c r="C1156" i="4" a="1"/>
  <c r="C1156" i="4" s="1"/>
  <c r="C1867" i="4" a="1"/>
  <c r="C1867" i="4" s="1"/>
  <c r="C4222" i="4" a="1"/>
  <c r="C4222" i="4" s="1"/>
  <c r="C9975" i="4" a="1"/>
  <c r="C9975" i="4" s="1"/>
  <c r="C4815" i="4" a="1"/>
  <c r="C4815" i="4" s="1"/>
  <c r="C4431" i="4" a="1"/>
  <c r="C4431" i="4" s="1"/>
  <c r="D5873" i="4" a="1"/>
  <c r="D5873" i="4" s="1"/>
  <c r="D3202" i="4" a="1"/>
  <c r="D3202" i="4" s="1"/>
  <c r="D5119" i="4" a="1"/>
  <c r="D5119" i="4" s="1"/>
  <c r="E4418" i="4" a="1"/>
  <c r="E4418" i="4" s="1"/>
  <c r="D9941" i="4" a="1"/>
  <c r="D9941" i="4" s="1"/>
  <c r="C1845" i="4" a="1"/>
  <c r="C1845" i="4" s="1"/>
  <c r="D3082" i="4" a="1"/>
  <c r="D3082" i="4" s="1"/>
  <c r="C2884" i="4" a="1"/>
  <c r="C2884" i="4" s="1"/>
  <c r="D709" i="4" a="1"/>
  <c r="D709" i="4" s="1"/>
  <c r="E7812" i="4" a="1"/>
  <c r="E7812" i="4" s="1"/>
  <c r="D8540" i="4" a="1"/>
  <c r="D8540" i="4" s="1"/>
  <c r="D3830" i="4" a="1"/>
  <c r="D3830" i="4" s="1"/>
  <c r="D1411" i="4" a="1"/>
  <c r="D1411" i="4" s="1"/>
  <c r="C9593" i="4" a="1"/>
  <c r="C9593" i="4" s="1"/>
  <c r="D4240" i="4" a="1"/>
  <c r="D4240" i="4" s="1"/>
  <c r="E3520" i="4" a="1"/>
  <c r="E3520" i="4" s="1"/>
  <c r="E7794" i="4" a="1"/>
  <c r="E7794" i="4" s="1"/>
  <c r="C1279" i="4" a="1"/>
  <c r="C1279" i="4" s="1"/>
  <c r="E4468" i="4" a="1"/>
  <c r="E4468" i="4" s="1"/>
  <c r="E4697" i="4" a="1"/>
  <c r="E4697" i="4" s="1"/>
  <c r="C7359" i="4" a="1"/>
  <c r="C7359" i="4" s="1"/>
  <c r="C1628" i="4" a="1"/>
  <c r="C1628" i="4" s="1"/>
  <c r="D1470" i="4" a="1"/>
  <c r="D1470" i="4" s="1"/>
  <c r="E9453" i="4" a="1"/>
  <c r="E9453" i="4" s="1"/>
  <c r="E2787" i="4" a="1"/>
  <c r="E2787" i="4" s="1"/>
  <c r="D5832" i="4" a="1"/>
  <c r="D5832" i="4" s="1"/>
  <c r="D7173" i="4" a="1"/>
  <c r="D7173" i="4" s="1"/>
  <c r="C6785" i="4" a="1"/>
  <c r="C6785" i="4" s="1"/>
  <c r="E6612" i="4" a="1"/>
  <c r="E6612" i="4" s="1"/>
  <c r="E644" i="4" a="1"/>
  <c r="E644" i="4" s="1"/>
  <c r="D3568" i="4" a="1"/>
  <c r="D3568" i="4" s="1"/>
  <c r="C702" i="4" a="1"/>
  <c r="C702" i="4" s="1"/>
  <c r="C6137" i="4" a="1"/>
  <c r="C6137" i="4" s="1"/>
  <c r="D1355" i="4" a="1"/>
  <c r="D1355" i="4" s="1"/>
  <c r="C991" i="4" a="1"/>
  <c r="C991" i="4" s="1"/>
  <c r="C4777" i="4" a="1"/>
  <c r="C4777" i="4" s="1"/>
  <c r="C4611" i="4" a="1"/>
  <c r="C4611" i="4" s="1"/>
  <c r="D4902" i="4" a="1"/>
  <c r="D4902" i="4" s="1"/>
  <c r="C5445" i="4" a="1"/>
  <c r="C5445" i="4" s="1"/>
  <c r="D473" i="4" a="1"/>
  <c r="D473" i="4" s="1"/>
  <c r="C3152" i="4" a="1"/>
  <c r="C3152" i="4" s="1"/>
  <c r="D2712" i="4" a="1"/>
  <c r="D2712" i="4" s="1"/>
  <c r="C7352" i="4" a="1"/>
  <c r="C7352" i="4" s="1"/>
  <c r="E3960" i="4" a="1"/>
  <c r="E3960" i="4" s="1"/>
  <c r="C2701" i="4" a="1"/>
  <c r="C2701" i="4" s="1"/>
  <c r="C7482" i="4" a="1"/>
  <c r="C7482" i="4" s="1"/>
  <c r="E3407" i="4" a="1"/>
  <c r="E3407" i="4" s="1"/>
  <c r="C8537" i="4" a="1"/>
  <c r="C8537" i="4" s="1"/>
  <c r="E9646" i="4" a="1"/>
  <c r="E9646" i="4" s="1"/>
  <c r="D3116" i="4" a="1"/>
  <c r="D3116" i="4" s="1"/>
  <c r="E8454" i="4" a="1"/>
  <c r="E8454" i="4" s="1"/>
  <c r="C1528" i="4" a="1"/>
  <c r="C1528" i="4" s="1"/>
  <c r="E6330" i="4" a="1"/>
  <c r="E6330" i="4" s="1"/>
  <c r="C1717" i="4" a="1"/>
  <c r="C1717" i="4" s="1"/>
  <c r="E9487" i="4" a="1"/>
  <c r="E9487" i="4" s="1"/>
  <c r="E976" i="4" a="1"/>
  <c r="E976" i="4" s="1"/>
  <c r="D9895" i="4" a="1"/>
  <c r="D9895" i="4" s="1"/>
  <c r="E3221" i="4" a="1"/>
  <c r="E3221" i="4" s="1"/>
  <c r="C1082" i="4" a="1"/>
  <c r="C1082" i="4" s="1"/>
  <c r="E7165" i="4" a="1"/>
  <c r="E7165" i="4" s="1"/>
  <c r="E6049" i="4" a="1"/>
  <c r="E6049" i="4" s="1"/>
  <c r="E4163" i="4" a="1"/>
  <c r="E4163" i="4" s="1"/>
  <c r="E6670" i="4" a="1"/>
  <c r="E6670" i="4" s="1"/>
  <c r="C5631" i="4" a="1"/>
  <c r="C5631" i="4" s="1"/>
  <c r="C9092" i="4" a="1"/>
  <c r="C9092" i="4" s="1"/>
  <c r="D9564" i="4" a="1"/>
  <c r="D9564" i="4" s="1"/>
  <c r="C4011" i="4" a="1"/>
  <c r="C4011" i="4" s="1"/>
  <c r="E1109" i="4" a="1"/>
  <c r="E1109" i="4" s="1"/>
  <c r="D753" i="4" a="1"/>
  <c r="D753" i="4" s="1"/>
  <c r="C534" i="4" a="1"/>
  <c r="C534" i="4" s="1"/>
  <c r="E1528" i="4" a="1"/>
  <c r="E1528" i="4" s="1"/>
  <c r="D2137" i="4" a="1"/>
  <c r="D2137" i="4" s="1"/>
  <c r="E8348" i="4" a="1"/>
  <c r="E8348" i="4" s="1"/>
  <c r="D4979" i="4" a="1"/>
  <c r="D4979" i="4" s="1"/>
  <c r="E758" i="4" a="1"/>
  <c r="E758" i="4" s="1"/>
  <c r="C3124" i="4" a="1"/>
  <c r="C3124" i="4" s="1"/>
  <c r="D8009" i="4" a="1"/>
  <c r="D8009" i="4" s="1"/>
  <c r="E3798" i="4" a="1"/>
  <c r="E3798" i="4" s="1"/>
  <c r="C9700" i="4" a="1"/>
  <c r="C9700" i="4" s="1"/>
  <c r="D700" i="4" a="1"/>
  <c r="D700" i="4" s="1"/>
  <c r="E5496" i="4" a="1"/>
  <c r="E5496" i="4" s="1"/>
  <c r="C3683" i="4" a="1"/>
  <c r="C3683" i="4" s="1"/>
  <c r="C7254" i="4" a="1"/>
  <c r="C7254" i="4" s="1"/>
  <c r="E1625" i="4" a="1"/>
  <c r="E1625" i="4" s="1"/>
  <c r="E6534" i="4" a="1"/>
  <c r="E6534" i="4" s="1"/>
  <c r="E4055" i="4" a="1"/>
  <c r="E4055" i="4" s="1"/>
  <c r="E9620" i="4" a="1"/>
  <c r="E9620" i="4" s="1"/>
  <c r="E8820" i="4" a="1"/>
  <c r="E8820" i="4" s="1"/>
  <c r="E5311" i="4" a="1"/>
  <c r="E5311" i="4" s="1"/>
  <c r="C5586" i="4" a="1"/>
  <c r="C5586" i="4" s="1"/>
  <c r="D8137" i="4" a="1"/>
  <c r="D8137" i="4" s="1"/>
  <c r="D1325" i="4" a="1"/>
  <c r="D1325" i="4" s="1"/>
  <c r="C6819" i="4" a="1"/>
  <c r="C6819" i="4" s="1"/>
  <c r="D5274" i="4" a="1"/>
  <c r="D5274" i="4" s="1"/>
  <c r="D5273" i="4" a="1"/>
  <c r="D5273" i="4" s="1"/>
  <c r="E6039" i="4" a="1"/>
  <c r="E6039" i="4" s="1"/>
  <c r="D2879" i="4" a="1"/>
  <c r="D2879" i="4" s="1"/>
  <c r="E9475" i="4" a="1"/>
  <c r="E9475" i="4" s="1"/>
  <c r="C9940" i="4" a="1"/>
  <c r="C9940" i="4" s="1"/>
  <c r="C9190" i="4" a="1"/>
  <c r="C9190" i="4" s="1"/>
  <c r="E3253" i="4" a="1"/>
  <c r="E3253" i="4" s="1"/>
  <c r="C7559" i="4" a="1"/>
  <c r="C7559" i="4" s="1"/>
  <c r="D8895" i="4" a="1"/>
  <c r="D8895" i="4" s="1"/>
  <c r="C2122" i="4" a="1"/>
  <c r="C2122" i="4" s="1"/>
  <c r="E2033" i="4" a="1"/>
  <c r="E2033" i="4" s="1"/>
  <c r="D7361" i="4" a="1"/>
  <c r="D7361" i="4" s="1"/>
  <c r="E4940" i="4" a="1"/>
  <c r="E4940" i="4" s="1"/>
  <c r="E2196" i="4" a="1"/>
  <c r="E2196" i="4" s="1"/>
  <c r="E3113" i="4" a="1"/>
  <c r="E3113" i="4" s="1"/>
  <c r="D5536" i="4" a="1"/>
  <c r="D5536" i="4" s="1"/>
  <c r="D1547" i="4" a="1"/>
  <c r="D1547" i="4" s="1"/>
  <c r="D3546" i="4" a="1"/>
  <c r="D3546" i="4" s="1"/>
  <c r="E4934" i="4" a="1"/>
  <c r="E4934" i="4" s="1"/>
  <c r="E7545" i="4" a="1"/>
  <c r="E7545" i="4" s="1"/>
  <c r="E8980" i="4" a="1"/>
  <c r="E8980" i="4" s="1"/>
  <c r="D556" i="4" a="1"/>
  <c r="D556" i="4" s="1"/>
  <c r="D881" i="4" a="1"/>
  <c r="D881" i="4" s="1"/>
  <c r="C6853" i="4" a="1"/>
  <c r="C6853" i="4" s="1"/>
  <c r="C6009" i="4" a="1"/>
  <c r="C6009" i="4" s="1"/>
  <c r="C3000" i="4" a="1"/>
  <c r="C3000" i="4" s="1"/>
  <c r="C3460" i="4" a="1"/>
  <c r="C3460" i="4" s="1"/>
  <c r="D577" i="4" a="1"/>
  <c r="D577" i="4" s="1"/>
  <c r="C2795" i="4" a="1"/>
  <c r="C2795" i="4" s="1"/>
  <c r="C7051" i="4" a="1"/>
  <c r="C7051" i="4" s="1"/>
  <c r="D7000" i="4" a="1"/>
  <c r="D7000" i="4" s="1"/>
  <c r="D8567" i="4" a="1"/>
  <c r="D8567" i="4" s="1"/>
  <c r="D6078" i="4" a="1"/>
  <c r="D6078" i="4" s="1"/>
  <c r="C961" i="4" a="1"/>
  <c r="C961" i="4" s="1"/>
  <c r="D6544" i="4" a="1"/>
  <c r="D6544" i="4" s="1"/>
  <c r="C5047" i="4" a="1"/>
  <c r="C5047" i="4" s="1"/>
  <c r="D8260" i="4" a="1"/>
  <c r="D8260" i="4" s="1"/>
  <c r="D8344" i="4" a="1"/>
  <c r="D8344" i="4" s="1"/>
  <c r="D5560" i="4" a="1"/>
  <c r="D5560" i="4" s="1"/>
  <c r="E4660" i="4" a="1"/>
  <c r="E4660" i="4" s="1"/>
  <c r="D9343" i="4" a="1"/>
  <c r="D9343" i="4" s="1"/>
  <c r="E5382" i="4" a="1"/>
  <c r="E5382" i="4" s="1"/>
  <c r="D8499" i="4" a="1"/>
  <c r="D8499" i="4" s="1"/>
  <c r="D6796" i="4" a="1"/>
  <c r="D6796" i="4" s="1"/>
  <c r="C9785" i="4" a="1"/>
  <c r="C9785" i="4" s="1"/>
  <c r="E664" i="4" a="1"/>
  <c r="E664" i="4" s="1"/>
  <c r="E9055" i="4" a="1"/>
  <c r="E9055" i="4" s="1"/>
  <c r="C1549" i="4" a="1"/>
  <c r="C1549" i="4" s="1"/>
  <c r="E5880" i="4" a="1"/>
  <c r="E5880" i="4" s="1"/>
  <c r="E4383" i="4" a="1"/>
  <c r="E4383" i="4" s="1"/>
  <c r="C4482" i="4" a="1"/>
  <c r="C4482" i="4" s="1"/>
  <c r="E6590" i="4" a="1"/>
  <c r="E6590" i="4" s="1"/>
  <c r="E464" i="4" a="1"/>
  <c r="E464" i="4" s="1"/>
  <c r="C9380" i="4" a="1"/>
  <c r="C9380" i="4" s="1"/>
  <c r="E8665" i="4" a="1"/>
  <c r="E8665" i="4" s="1"/>
  <c r="C7556" i="4" a="1"/>
  <c r="C7556" i="4" s="1"/>
  <c r="C2045" i="4" a="1"/>
  <c r="C2045" i="4" s="1"/>
  <c r="D8360" i="4" a="1"/>
  <c r="D8360" i="4" s="1"/>
  <c r="E4507" i="4" a="1"/>
  <c r="E4507" i="4" s="1"/>
  <c r="C2744" i="4" a="1"/>
  <c r="C2744" i="4" s="1"/>
  <c r="E9749" i="4" a="1"/>
  <c r="E9749" i="4" s="1"/>
  <c r="D5469" i="4" a="1"/>
  <c r="D5469" i="4" s="1"/>
  <c r="C7448" i="4" a="1"/>
  <c r="C7448" i="4" s="1"/>
  <c r="C6491" i="4" a="1"/>
  <c r="C6491" i="4" s="1"/>
  <c r="D2841" i="4" a="1"/>
  <c r="D2841" i="4" s="1"/>
  <c r="D413" i="4" a="1"/>
  <c r="D413" i="4" s="1"/>
  <c r="C7838" i="4" a="1"/>
  <c r="C7838" i="4" s="1"/>
  <c r="E9026" i="4" a="1"/>
  <c r="E9026" i="4" s="1"/>
  <c r="C2855" i="4" a="1"/>
  <c r="C2855" i="4" s="1"/>
  <c r="D8199" i="4" a="1"/>
  <c r="D8199" i="4" s="1"/>
  <c r="E7796" i="4" a="1"/>
  <c r="E7796" i="4" s="1"/>
  <c r="E5363" i="4" a="1"/>
  <c r="E5363" i="4" s="1"/>
  <c r="D3352" i="4" a="1"/>
  <c r="D3352" i="4" s="1"/>
  <c r="C7253" i="4" a="1"/>
  <c r="C7253" i="4" s="1"/>
  <c r="C2863" i="4" a="1"/>
  <c r="C2863" i="4" s="1"/>
  <c r="E8770" i="4" a="1"/>
  <c r="E8770" i="4" s="1"/>
  <c r="E5825" i="4" a="1"/>
  <c r="E5825" i="4" s="1"/>
  <c r="C595" i="4" a="1"/>
  <c r="C595" i="4" s="1"/>
  <c r="C4083" i="4" a="1"/>
  <c r="C4083" i="4" s="1"/>
  <c r="C9325" i="4" a="1"/>
  <c r="C9325" i="4" s="1"/>
  <c r="E6062" i="4" a="1"/>
  <c r="E6062" i="4" s="1"/>
  <c r="C2354" i="4" a="1"/>
  <c r="C2354" i="4" s="1"/>
  <c r="D5492" i="4" a="1"/>
  <c r="D5492" i="4" s="1"/>
  <c r="E5585" i="4" a="1"/>
  <c r="E5585" i="4" s="1"/>
  <c r="E5873" i="4" a="1"/>
  <c r="E5873" i="4" s="1"/>
  <c r="E3357" i="4" a="1"/>
  <c r="E3357" i="4" s="1"/>
  <c r="E7053" i="4" a="1"/>
  <c r="E7053" i="4" s="1"/>
  <c r="E587" i="4" a="1"/>
  <c r="E587" i="4" s="1"/>
  <c r="C7914" i="4" a="1"/>
  <c r="C7914" i="4" s="1"/>
  <c r="C4289" i="4" a="1"/>
  <c r="C4289" i="4" s="1"/>
  <c r="E8802" i="4" a="1"/>
  <c r="E8802" i="4" s="1"/>
  <c r="D9052" i="4" a="1"/>
  <c r="D9052" i="4" s="1"/>
  <c r="C8339" i="4" a="1"/>
  <c r="C8339" i="4" s="1"/>
  <c r="D3643" i="4" a="1"/>
  <c r="D3643" i="4" s="1"/>
  <c r="D3826" i="4" a="1"/>
  <c r="D3826" i="4" s="1"/>
  <c r="D1455" i="4" a="1"/>
  <c r="D1455" i="4" s="1"/>
  <c r="C6504" i="4" a="1"/>
  <c r="C6504" i="4" s="1"/>
  <c r="E8156" i="4" a="1"/>
  <c r="E8156" i="4" s="1"/>
  <c r="E9631" i="4" a="1"/>
  <c r="E9631" i="4" s="1"/>
  <c r="E4588" i="4" a="1"/>
  <c r="E4588" i="4" s="1"/>
  <c r="C9034" i="4" a="1"/>
  <c r="C9034" i="4" s="1"/>
  <c r="E7918" i="4" a="1"/>
  <c r="E7918" i="4" s="1"/>
  <c r="E2024" i="4" a="1"/>
  <c r="E2024" i="4" s="1"/>
  <c r="C6365" i="4" a="1"/>
  <c r="C6365" i="4" s="1"/>
  <c r="D2450" i="4" a="1"/>
  <c r="D2450" i="4" s="1"/>
  <c r="D3629" i="4" a="1"/>
  <c r="D3629" i="4" s="1"/>
  <c r="D562" i="4" a="1"/>
  <c r="D562" i="4" s="1"/>
  <c r="C6810" i="4" a="1"/>
  <c r="C6810" i="4" s="1"/>
  <c r="C7877" i="4" a="1"/>
  <c r="C7877" i="4" s="1"/>
  <c r="E8763" i="4" a="1"/>
  <c r="E8763" i="4" s="1"/>
  <c r="D6623" i="4" a="1"/>
  <c r="D6623" i="4" s="1"/>
  <c r="E7064" i="4" a="1"/>
  <c r="E7064" i="4" s="1"/>
  <c r="C6987" i="4" a="1"/>
  <c r="C6987" i="4" s="1"/>
  <c r="C8200" i="4" a="1"/>
  <c r="C8200" i="4" s="1"/>
  <c r="D2692" i="4" a="1"/>
  <c r="D2692" i="4" s="1"/>
  <c r="D4742" i="4" a="1"/>
  <c r="D4742" i="4" s="1"/>
  <c r="C6141" i="4" a="1"/>
  <c r="C6141" i="4" s="1"/>
  <c r="E3727" i="4" a="1"/>
  <c r="E3727" i="4" s="1"/>
  <c r="C8003" i="4" a="1"/>
  <c r="C8003" i="4" s="1"/>
  <c r="E4824" i="4" a="1"/>
  <c r="E4824" i="4" s="1"/>
  <c r="C8508" i="4" a="1"/>
  <c r="C8508" i="4" s="1"/>
  <c r="E7250" i="4" a="1"/>
  <c r="E7250" i="4" s="1"/>
  <c r="C9353" i="4" a="1"/>
  <c r="C9353" i="4" s="1"/>
  <c r="D6252" i="4" a="1"/>
  <c r="D6252" i="4" s="1"/>
  <c r="E9191" i="4" a="1"/>
  <c r="E9191" i="4" s="1"/>
  <c r="D7675" i="4" a="1"/>
  <c r="D7675" i="4" s="1"/>
  <c r="E5331" i="4" a="1"/>
  <c r="E5331" i="4" s="1"/>
  <c r="D2170" i="4" a="1"/>
  <c r="D2170" i="4" s="1"/>
  <c r="D9720" i="4" a="1"/>
  <c r="D9720" i="4" s="1"/>
  <c r="C9004" i="4" a="1"/>
  <c r="C9004" i="4" s="1"/>
  <c r="C8812" i="4" a="1"/>
  <c r="C8812" i="4" s="1"/>
  <c r="D7586" i="4" a="1"/>
  <c r="D7586" i="4" s="1"/>
  <c r="C7347" i="4" a="1"/>
  <c r="C7347" i="4" s="1"/>
  <c r="E9513" i="4" a="1"/>
  <c r="E9513" i="4" s="1"/>
  <c r="C3753" i="4" a="1"/>
  <c r="C3753" i="4" s="1"/>
  <c r="E4002" i="4" a="1"/>
  <c r="E4002" i="4" s="1"/>
  <c r="E4278" i="4" a="1"/>
  <c r="E4278" i="4" s="1"/>
  <c r="D5890" i="4" a="1"/>
  <c r="D5890" i="4" s="1"/>
  <c r="C9089" i="4" a="1"/>
  <c r="C9089" i="4" s="1"/>
  <c r="C697" i="4" a="1"/>
  <c r="C697" i="4" s="1"/>
  <c r="E5077" i="4" a="1"/>
  <c r="E5077" i="4" s="1"/>
  <c r="E5157" i="4" a="1"/>
  <c r="E5157" i="4" s="1"/>
  <c r="E3396" i="4" a="1"/>
  <c r="E3396" i="4" s="1"/>
  <c r="D663" i="4" a="1"/>
  <c r="D663" i="4" s="1"/>
  <c r="D8913" i="4" a="1"/>
  <c r="D8913" i="4" s="1"/>
  <c r="D10000" i="4" a="1"/>
  <c r="D10000" i="4" s="1"/>
  <c r="E6904" i="4" a="1"/>
  <c r="E6904" i="4" s="1"/>
  <c r="E8431" i="4" a="1"/>
  <c r="E8431" i="4" s="1"/>
  <c r="E5275" i="4" a="1"/>
  <c r="E5275" i="4" s="1"/>
  <c r="E9140" i="4" a="1"/>
  <c r="E9140" i="4" s="1"/>
  <c r="D5716" i="4" a="1"/>
  <c r="D5716" i="4" s="1"/>
  <c r="D6205" i="4" a="1"/>
  <c r="D6205" i="4" s="1"/>
  <c r="D4190" i="4" a="1"/>
  <c r="D4190" i="4" s="1"/>
  <c r="D8341" i="4" a="1"/>
  <c r="D8341" i="4" s="1"/>
  <c r="D1431" i="4" a="1"/>
  <c r="D1431" i="4" s="1"/>
  <c r="E6712" i="4" a="1"/>
  <c r="E6712" i="4" s="1"/>
  <c r="C7245" i="4" a="1"/>
  <c r="C7245" i="4" s="1"/>
  <c r="E9508" i="4" a="1"/>
  <c r="E9508" i="4" s="1"/>
  <c r="E465" i="4" a="1"/>
  <c r="E465" i="4" s="1"/>
  <c r="E6568" i="4" a="1"/>
  <c r="E6568" i="4" s="1"/>
  <c r="C3026" i="4" a="1"/>
  <c r="C3026" i="4" s="1"/>
  <c r="D8620" i="4" a="1"/>
  <c r="D8620" i="4" s="1"/>
  <c r="E9699" i="4" a="1"/>
  <c r="E9699" i="4" s="1"/>
  <c r="D5526" i="4" a="1"/>
  <c r="D5526" i="4" s="1"/>
  <c r="D9295" i="4" a="1"/>
  <c r="D9295" i="4" s="1"/>
  <c r="E4386" i="4" a="1"/>
  <c r="E4386" i="4" s="1"/>
  <c r="D4764" i="4" a="1"/>
  <c r="D4764" i="4" s="1"/>
  <c r="C4205" i="4" a="1"/>
  <c r="C4205" i="4" s="1"/>
  <c r="D2834" i="4" a="1"/>
  <c r="D2834" i="4" s="1"/>
  <c r="D6545" i="4" a="1"/>
  <c r="D6545" i="4" s="1"/>
  <c r="D4559" i="4" a="1"/>
  <c r="D4559" i="4" s="1"/>
  <c r="E6577" i="4" a="1"/>
  <c r="E6577" i="4" s="1"/>
  <c r="C7712" i="4" a="1"/>
  <c r="C7712" i="4" s="1"/>
  <c r="C4147" i="4" a="1"/>
  <c r="C4147" i="4" s="1"/>
  <c r="C6553" i="4" a="1"/>
  <c r="C6553" i="4" s="1"/>
  <c r="D7480" i="4" a="1"/>
  <c r="D7480" i="4" s="1"/>
  <c r="E2112" i="4" a="1"/>
  <c r="E2112" i="4" s="1"/>
  <c r="D5758" i="4" a="1"/>
  <c r="D5758" i="4" s="1"/>
  <c r="C4184" i="4" a="1"/>
  <c r="C4184" i="4" s="1"/>
  <c r="D4926" i="4" a="1"/>
  <c r="D4926" i="4" s="1"/>
  <c r="E4197" i="4" a="1"/>
  <c r="E4197" i="4" s="1"/>
  <c r="D9133" i="4" a="1"/>
  <c r="D9133" i="4" s="1"/>
  <c r="D7730" i="4" a="1"/>
  <c r="D7730" i="4" s="1"/>
  <c r="D8520" i="4" a="1"/>
  <c r="D8520" i="4" s="1"/>
  <c r="C8934" i="4" a="1"/>
  <c r="C8934" i="4" s="1"/>
  <c r="C1346" i="4" a="1"/>
  <c r="C1346" i="4" s="1"/>
  <c r="C3287" i="4" a="1"/>
  <c r="C3287" i="4" s="1"/>
  <c r="D5829" i="4" a="1"/>
  <c r="D5829" i="4" s="1"/>
  <c r="C7695" i="4" a="1"/>
  <c r="C7695" i="4" s="1"/>
  <c r="E9318" i="4" a="1"/>
  <c r="E9318" i="4" s="1"/>
  <c r="D7315" i="4" a="1"/>
  <c r="D7315" i="4" s="1"/>
  <c r="D7797" i="4" a="1"/>
  <c r="D7797" i="4" s="1"/>
  <c r="C8826" i="4" a="1"/>
  <c r="C8826" i="4" s="1"/>
  <c r="E4966" i="4" a="1"/>
  <c r="E4966" i="4" s="1"/>
  <c r="D7791" i="4" a="1"/>
  <c r="D7791" i="4" s="1"/>
  <c r="D5262" i="4" a="1"/>
  <c r="D5262" i="4" s="1"/>
  <c r="D8726" i="4" a="1"/>
  <c r="D8726" i="4" s="1"/>
  <c r="E1977" i="4" a="1"/>
  <c r="E1977" i="4" s="1"/>
  <c r="E8489" i="4" a="1"/>
  <c r="E8489" i="4" s="1"/>
  <c r="E8769" i="4" a="1"/>
  <c r="E8769" i="4" s="1"/>
  <c r="D9599" i="4" a="1"/>
  <c r="D9599" i="4" s="1"/>
  <c r="D9003" i="4" a="1"/>
  <c r="D9003" i="4" s="1"/>
  <c r="C4127" i="4" a="1"/>
  <c r="C4127" i="4" s="1"/>
  <c r="D7104" i="4" a="1"/>
  <c r="D7104" i="4" s="1"/>
  <c r="E5925" i="4" a="1"/>
  <c r="E5925" i="4" s="1"/>
  <c r="C816" i="4" a="1"/>
  <c r="C816" i="4" s="1"/>
  <c r="C8315" i="4" a="1"/>
  <c r="C8315" i="4" s="1"/>
  <c r="C8926" i="4" a="1"/>
  <c r="C8926" i="4" s="1"/>
  <c r="D8445" i="4" a="1"/>
  <c r="D8445" i="4" s="1"/>
  <c r="E5631" i="4" a="1"/>
  <c r="E5631" i="4" s="1"/>
  <c r="C8184" i="4" a="1"/>
  <c r="C8184" i="4" s="1"/>
  <c r="C3710" i="4" a="1"/>
  <c r="C3710" i="4" s="1"/>
  <c r="D8657" i="4" a="1"/>
  <c r="D8657" i="4" s="1"/>
  <c r="D1696" i="4" a="1"/>
  <c r="D1696" i="4" s="1"/>
  <c r="D441" i="4" a="1"/>
  <c r="D441" i="4" s="1"/>
  <c r="D9629" i="4" a="1"/>
  <c r="D9629" i="4" s="1"/>
  <c r="E1072" i="4" a="1"/>
  <c r="E1072" i="4" s="1"/>
  <c r="E7546" i="4" a="1"/>
  <c r="E7546" i="4" s="1"/>
  <c r="D5886" i="4" a="1"/>
  <c r="D5886" i="4" s="1"/>
  <c r="E3384" i="4" a="1"/>
  <c r="E3384" i="4" s="1"/>
  <c r="E9656" i="4" a="1"/>
  <c r="E9656" i="4" s="1"/>
  <c r="D8742" i="4" a="1"/>
  <c r="D8742" i="4" s="1"/>
  <c r="C2729" i="4" a="1"/>
  <c r="C2729" i="4" s="1"/>
  <c r="C7985" i="4" a="1"/>
  <c r="C7985" i="4" s="1"/>
  <c r="E8829" i="4" a="1"/>
  <c r="E8829" i="4" s="1"/>
  <c r="C8078" i="4" a="1"/>
  <c r="C8078" i="4" s="1"/>
  <c r="D6039" i="4" a="1"/>
  <c r="D6039" i="4" s="1"/>
  <c r="D1270" i="4" a="1"/>
  <c r="D1270" i="4" s="1"/>
  <c r="E2927" i="4" a="1"/>
  <c r="E2927" i="4" s="1"/>
  <c r="D9186" i="4" a="1"/>
  <c r="D9186" i="4" s="1"/>
  <c r="C8284" i="4" a="1"/>
  <c r="C8284" i="4" s="1"/>
  <c r="D7648" i="4" a="1"/>
  <c r="D7648" i="4" s="1"/>
  <c r="C6252" i="4" a="1"/>
  <c r="C6252" i="4" s="1"/>
  <c r="E2607" i="4" a="1"/>
  <c r="E2607" i="4" s="1"/>
  <c r="E3710" i="4" a="1"/>
  <c r="E3710" i="4" s="1"/>
  <c r="C8267" i="4" a="1"/>
  <c r="C8267" i="4" s="1"/>
  <c r="C1102" i="4" a="1"/>
  <c r="C1102" i="4" s="1"/>
  <c r="E3994" i="4" a="1"/>
  <c r="E3994" i="4" s="1"/>
  <c r="D8274" i="4" a="1"/>
  <c r="D8274" i="4" s="1"/>
  <c r="E4876" i="4" a="1"/>
  <c r="E4876" i="4" s="1"/>
  <c r="D2185" i="4" a="1"/>
  <c r="D2185" i="4" s="1"/>
  <c r="D4788" i="4" a="1"/>
  <c r="D4788" i="4" s="1"/>
  <c r="D1943" i="4" a="1"/>
  <c r="D1943" i="4" s="1"/>
  <c r="C3047" i="4" a="1"/>
  <c r="C3047" i="4" s="1"/>
  <c r="E3273" i="4" a="1"/>
  <c r="E3273" i="4" s="1"/>
  <c r="D4195" i="4" a="1"/>
  <c r="D4195" i="4" s="1"/>
  <c r="C2074" i="4" a="1"/>
  <c r="C2074" i="4" s="1"/>
  <c r="D9785" i="4" a="1"/>
  <c r="D9785" i="4" s="1"/>
  <c r="C9282" i="4" a="1"/>
  <c r="C9282" i="4" s="1"/>
  <c r="D8947" i="4" a="1"/>
  <c r="D8947" i="4" s="1"/>
  <c r="C1610" i="4" a="1"/>
  <c r="C1610" i="4" s="1"/>
  <c r="D9043" i="4" a="1"/>
  <c r="D9043" i="4" s="1"/>
  <c r="C3164" i="4" a="1"/>
  <c r="C3164" i="4" s="1"/>
  <c r="C1767" i="4" a="1"/>
  <c r="C1767" i="4" s="1"/>
  <c r="E3649" i="4" a="1"/>
  <c r="E3649" i="4" s="1"/>
  <c r="C3670" i="4" a="1"/>
  <c r="C3670" i="4" s="1"/>
  <c r="E7655" i="4" a="1"/>
  <c r="E7655" i="4" s="1"/>
  <c r="E2161" i="4" a="1"/>
  <c r="E2161" i="4" s="1"/>
  <c r="C500" i="4" a="1"/>
  <c r="C500" i="4" s="1"/>
  <c r="D7145" i="4" a="1"/>
  <c r="D7145" i="4" s="1"/>
  <c r="E2151" i="4" a="1"/>
  <c r="E2151" i="4" s="1"/>
  <c r="D1473" i="4" a="1"/>
  <c r="D1473" i="4" s="1"/>
  <c r="D9675" i="4" a="1"/>
  <c r="D9675" i="4" s="1"/>
  <c r="D2264" i="4" a="1"/>
  <c r="D2264" i="4" s="1"/>
  <c r="C3127" i="4" a="1"/>
  <c r="C3127" i="4" s="1"/>
  <c r="D7052" i="4" a="1"/>
  <c r="D7052" i="4" s="1"/>
  <c r="D8721" i="4" a="1"/>
  <c r="D8721" i="4" s="1"/>
  <c r="E6317" i="4" a="1"/>
  <c r="E6317" i="4" s="1"/>
  <c r="C6231" i="4" a="1"/>
  <c r="C6231" i="4" s="1"/>
  <c r="E7754" i="4" a="1"/>
  <c r="E7754" i="4" s="1"/>
  <c r="C7146" i="4" a="1"/>
  <c r="C7146" i="4" s="1"/>
  <c r="C7812" i="4" a="1"/>
  <c r="C7812" i="4" s="1"/>
  <c r="E7979" i="4" a="1"/>
  <c r="E7979" i="4" s="1"/>
  <c r="C3025" i="4" a="1"/>
  <c r="C3025" i="4" s="1"/>
  <c r="C9025" i="4" a="1"/>
  <c r="C9025" i="4" s="1"/>
  <c r="C8528" i="4" a="1"/>
  <c r="C8528" i="4" s="1"/>
  <c r="D9098" i="4" a="1"/>
  <c r="D9098" i="4" s="1"/>
  <c r="C9906" i="4" a="1"/>
  <c r="C9906" i="4" s="1"/>
  <c r="E6718" i="4" a="1"/>
  <c r="E6718" i="4" s="1"/>
  <c r="E4520" i="4" a="1"/>
  <c r="E4520" i="4" s="1"/>
  <c r="E7923" i="4" a="1"/>
  <c r="E7923" i="4" s="1"/>
  <c r="E9756" i="4" a="1"/>
  <c r="E9756" i="4" s="1"/>
  <c r="C1830" i="4" a="1"/>
  <c r="C1830" i="4" s="1"/>
  <c r="E8423" i="4" a="1"/>
  <c r="E8423" i="4" s="1"/>
  <c r="E935" i="4" a="1"/>
  <c r="E935" i="4" s="1"/>
  <c r="C7440" i="4" a="1"/>
  <c r="C7440" i="4" s="1"/>
  <c r="D510" i="4" a="1"/>
  <c r="D510" i="4" s="1"/>
  <c r="E6548" i="4" a="1"/>
  <c r="E6548" i="4" s="1"/>
  <c r="D5364" i="4" a="1"/>
  <c r="D5364" i="4" s="1"/>
  <c r="E1257" i="4" a="1"/>
  <c r="E1257" i="4" s="1"/>
  <c r="E7184" i="4" a="1"/>
  <c r="E7184" i="4" s="1"/>
  <c r="E5119" i="4" a="1"/>
  <c r="E5119" i="4" s="1"/>
  <c r="D2951" i="4" a="1"/>
  <c r="D2951" i="4" s="1"/>
  <c r="E5854" i="4" a="1"/>
  <c r="E5854" i="4" s="1"/>
  <c r="C4870" i="4" a="1"/>
  <c r="C4870" i="4" s="1"/>
  <c r="C3551" i="4" a="1"/>
  <c r="C3551" i="4" s="1"/>
  <c r="D6651" i="4" a="1"/>
  <c r="D6651" i="4" s="1"/>
  <c r="C6978" i="4" a="1"/>
  <c r="C6978" i="4" s="1"/>
  <c r="C5379" i="4" a="1"/>
  <c r="C5379" i="4" s="1"/>
  <c r="D1017" i="4" a="1"/>
  <c r="D1017" i="4" s="1"/>
  <c r="D4753" i="4" a="1"/>
  <c r="D4753" i="4" s="1"/>
  <c r="E9432" i="4" a="1"/>
  <c r="E9432" i="4" s="1"/>
  <c r="D4091" i="4" a="1"/>
  <c r="D4091" i="4" s="1"/>
  <c r="C2067" i="4" a="1"/>
  <c r="C2067" i="4" s="1"/>
  <c r="D6369" i="4" a="1"/>
  <c r="D6369" i="4" s="1"/>
  <c r="D1214" i="4" a="1"/>
  <c r="D1214" i="4" s="1"/>
  <c r="C1161" i="4" a="1"/>
  <c r="C1161" i="4" s="1"/>
  <c r="E3869" i="4" a="1"/>
  <c r="E3869" i="4" s="1"/>
  <c r="E4577" i="4" a="1"/>
  <c r="E4577" i="4" s="1"/>
  <c r="D6372" i="4" a="1"/>
  <c r="D6372" i="4" s="1"/>
  <c r="D1485" i="4" a="1"/>
  <c r="D1485" i="4" s="1"/>
  <c r="E4669" i="4" a="1"/>
  <c r="E4669" i="4" s="1"/>
  <c r="E6477" i="4" a="1"/>
  <c r="E6477" i="4" s="1"/>
  <c r="E7825" i="4" a="1"/>
  <c r="E7825" i="4" s="1"/>
  <c r="C3768" i="4" a="1"/>
  <c r="C3768" i="4" s="1"/>
  <c r="E4619" i="4" a="1"/>
  <c r="E4619" i="4" s="1"/>
  <c r="C7100" i="4" a="1"/>
  <c r="C7100" i="4" s="1"/>
  <c r="E1378" i="4" a="1"/>
  <c r="E1378" i="4" s="1"/>
  <c r="E2534" i="4" a="1"/>
  <c r="E2534" i="4" s="1"/>
  <c r="D4104" i="4" a="1"/>
  <c r="D4104" i="4" s="1"/>
  <c r="E1683" i="4" a="1"/>
  <c r="E1683" i="4" s="1"/>
  <c r="C8832" i="4" a="1"/>
  <c r="C8832" i="4" s="1"/>
  <c r="D5525" i="4" a="1"/>
  <c r="D5525" i="4" s="1"/>
  <c r="C7620" i="4" a="1"/>
  <c r="C7620" i="4" s="1"/>
  <c r="D3205" i="4" a="1"/>
  <c r="D3205" i="4" s="1"/>
  <c r="C3684" i="4" a="1"/>
  <c r="C3684" i="4" s="1"/>
  <c r="E4761" i="4" a="1"/>
  <c r="E4761" i="4" s="1"/>
  <c r="C7879" i="4" a="1"/>
  <c r="C7879" i="4" s="1"/>
  <c r="D2419" i="4" a="1"/>
  <c r="D2419" i="4" s="1"/>
  <c r="D8052" i="4" a="1"/>
  <c r="D8052" i="4" s="1"/>
  <c r="C7190" i="4" a="1"/>
  <c r="C7190" i="4" s="1"/>
  <c r="D6598" i="4" a="1"/>
  <c r="D6598" i="4" s="1"/>
  <c r="D7388" i="4" a="1"/>
  <c r="D7388" i="4" s="1"/>
  <c r="C4580" i="4" a="1"/>
  <c r="C4580" i="4" s="1"/>
  <c r="E813" i="4" a="1"/>
  <c r="E813" i="4" s="1"/>
  <c r="D9426" i="4" a="1"/>
  <c r="D9426" i="4" s="1"/>
  <c r="D1340" i="4" a="1"/>
  <c r="D1340" i="4" s="1"/>
  <c r="D1318" i="4" a="1"/>
  <c r="D1318" i="4" s="1"/>
  <c r="E636" i="4" a="1"/>
  <c r="E636" i="4" s="1"/>
  <c r="C7128" i="4" a="1"/>
  <c r="C7128" i="4" s="1"/>
  <c r="E6190" i="4" a="1"/>
  <c r="E6190" i="4" s="1"/>
  <c r="C8245" i="4" a="1"/>
  <c r="C8245" i="4" s="1"/>
  <c r="C6064" i="4" a="1"/>
  <c r="C6064" i="4" s="1"/>
  <c r="C3091" i="4" a="1"/>
  <c r="C3091" i="4" s="1"/>
  <c r="E8413" i="4" a="1"/>
  <c r="E8413" i="4" s="1"/>
  <c r="E5321" i="4" a="1"/>
  <c r="E5321" i="4" s="1"/>
  <c r="E5038" i="4" a="1"/>
  <c r="E5038" i="4" s="1"/>
  <c r="C7238" i="4" a="1"/>
  <c r="C7238" i="4" s="1"/>
  <c r="D6155" i="4" a="1"/>
  <c r="D6155" i="4" s="1"/>
  <c r="D7914" i="4" a="1"/>
  <c r="D7914" i="4" s="1"/>
  <c r="C5057" i="4" a="1"/>
  <c r="C5057" i="4" s="1"/>
  <c r="D7448" i="4" a="1"/>
  <c r="D7448" i="4" s="1"/>
  <c r="E4630" i="4" a="1"/>
  <c r="E4630" i="4" s="1"/>
  <c r="C5135" i="4" a="1"/>
  <c r="C5135" i="4" s="1"/>
  <c r="C6275" i="4" a="1"/>
  <c r="C6275" i="4" s="1"/>
  <c r="C7951" i="4" a="1"/>
  <c r="C7951" i="4" s="1"/>
  <c r="D9955" i="4" a="1"/>
  <c r="D9955" i="4" s="1"/>
  <c r="C3375" i="4" a="1"/>
  <c r="C3375" i="4" s="1"/>
  <c r="C2118" i="4" a="1"/>
  <c r="C2118" i="4" s="1"/>
  <c r="E6352" i="4" a="1"/>
  <c r="E6352" i="4" s="1"/>
  <c r="D3074" i="4" a="1"/>
  <c r="D3074" i="4" s="1"/>
  <c r="C5333" i="4" a="1"/>
  <c r="C5333" i="4" s="1"/>
  <c r="E1445" i="4" a="1"/>
  <c r="E1445" i="4" s="1"/>
  <c r="D8808" i="4" a="1"/>
  <c r="D8808" i="4" s="1"/>
  <c r="C3326" i="4" a="1"/>
  <c r="C3326" i="4" s="1"/>
  <c r="E2724" i="4" a="1"/>
  <c r="E2724" i="4" s="1"/>
  <c r="E5403" i="4" a="1"/>
  <c r="E5403" i="4" s="1"/>
  <c r="D2409" i="4" a="1"/>
  <c r="D2409" i="4" s="1"/>
  <c r="E6992" i="4" a="1"/>
  <c r="E6992" i="4" s="1"/>
  <c r="D8560" i="4" a="1"/>
  <c r="D8560" i="4" s="1"/>
  <c r="E5215" i="4" a="1"/>
  <c r="E5215" i="4" s="1"/>
  <c r="C3093" i="4" a="1"/>
  <c r="C3093" i="4" s="1"/>
  <c r="E9298" i="4" a="1"/>
  <c r="E9298" i="4" s="1"/>
  <c r="D9510" i="4" a="1"/>
  <c r="D9510" i="4" s="1"/>
  <c r="D2669" i="4" a="1"/>
  <c r="D2669" i="4" s="1"/>
  <c r="C4113" i="4" a="1"/>
  <c r="C4113" i="4" s="1"/>
  <c r="D6914" i="4" a="1"/>
  <c r="D6914" i="4" s="1"/>
  <c r="D8549" i="4" a="1"/>
  <c r="D8549" i="4" s="1"/>
  <c r="D1101" i="4" a="1"/>
  <c r="D1101" i="4" s="1"/>
  <c r="C9324" i="4" a="1"/>
  <c r="C9324" i="4" s="1"/>
  <c r="D2839" i="4" a="1"/>
  <c r="D2839" i="4" s="1"/>
  <c r="C1575" i="4" a="1"/>
  <c r="C1575" i="4" s="1"/>
  <c r="C9209" i="4" a="1"/>
  <c r="C9209" i="4" s="1"/>
  <c r="D8570" i="4" a="1"/>
  <c r="D8570" i="4" s="1"/>
  <c r="E6693" i="4" a="1"/>
  <c r="E6693" i="4" s="1"/>
  <c r="C4396" i="4" a="1"/>
  <c r="C4396" i="4" s="1"/>
  <c r="C1040" i="4" a="1"/>
  <c r="C1040" i="4" s="1"/>
  <c r="E5974" i="4" a="1"/>
  <c r="E5974" i="4" s="1"/>
  <c r="D3377" i="4" a="1"/>
  <c r="D3377" i="4" s="1"/>
  <c r="E3828" i="4" a="1"/>
  <c r="E3828" i="4" s="1"/>
  <c r="E6847" i="4" a="1"/>
  <c r="E6847" i="4" s="1"/>
  <c r="C3033" i="4" a="1"/>
  <c r="C3033" i="4" s="1"/>
  <c r="C3759" i="4" a="1"/>
  <c r="C3759" i="4" s="1"/>
  <c r="E9010" i="4" a="1"/>
  <c r="E9010" i="4" s="1"/>
  <c r="E5008" i="4" a="1"/>
  <c r="E5008" i="4" s="1"/>
  <c r="E6503" i="4" a="1"/>
  <c r="E6503" i="4" s="1"/>
  <c r="E9409" i="4" a="1"/>
  <c r="E9409" i="4" s="1"/>
  <c r="E2399" i="4" a="1"/>
  <c r="E2399" i="4" s="1"/>
  <c r="C7846" i="4" a="1"/>
  <c r="C7846" i="4" s="1"/>
  <c r="D7099" i="4" a="1"/>
  <c r="D7099" i="4" s="1"/>
  <c r="C2206" i="4" a="1"/>
  <c r="C2206" i="4" s="1"/>
  <c r="C6814" i="4" a="1"/>
  <c r="C6814" i="4" s="1"/>
  <c r="C9833" i="4" a="1"/>
  <c r="C9833" i="4" s="1"/>
  <c r="D2740" i="4" a="1"/>
  <c r="D2740" i="4" s="1"/>
  <c r="E2928" i="4" a="1"/>
  <c r="E2928" i="4" s="1"/>
  <c r="E9900" i="4" a="1"/>
  <c r="E9900" i="4" s="1"/>
  <c r="D6161" i="4" a="1"/>
  <c r="D6161" i="4" s="1"/>
  <c r="E4313" i="4" a="1"/>
  <c r="E4313" i="4" s="1"/>
  <c r="E2363" i="4" a="1"/>
  <c r="E2363" i="4" s="1"/>
  <c r="D6966" i="4" a="1"/>
  <c r="D6966" i="4" s="1"/>
  <c r="D7214" i="4" a="1"/>
  <c r="D7214" i="4" s="1"/>
  <c r="E1066" i="4" a="1"/>
  <c r="E1066" i="4" s="1"/>
  <c r="D8188" i="4" a="1"/>
  <c r="D8188" i="4" s="1"/>
  <c r="C1664" i="4" a="1"/>
  <c r="C1664" i="4" s="1"/>
  <c r="C431" i="4" a="1"/>
  <c r="C431" i="4" s="1"/>
  <c r="E6606" i="4" a="1"/>
  <c r="E6606" i="4" s="1"/>
  <c r="E9884" i="4" a="1"/>
  <c r="E9884" i="4" s="1"/>
  <c r="C2150" i="4" a="1"/>
  <c r="C2150" i="4" s="1"/>
  <c r="E6172" i="4" a="1"/>
  <c r="E6172" i="4" s="1"/>
  <c r="C7363" i="4" a="1"/>
  <c r="C7363" i="4" s="1"/>
  <c r="E7835" i="4" a="1"/>
  <c r="E7835" i="4" s="1"/>
  <c r="D2111" i="4" a="1"/>
  <c r="D2111" i="4" s="1"/>
  <c r="C1838" i="4" a="1"/>
  <c r="C1838" i="4" s="1"/>
  <c r="D2536" i="4" a="1"/>
  <c r="D2536" i="4" s="1"/>
  <c r="C5055" i="4" a="1"/>
  <c r="C5055" i="4" s="1"/>
  <c r="C9863" i="4" a="1"/>
  <c r="C9863" i="4" s="1"/>
  <c r="E7735" i="4" a="1"/>
  <c r="E7735" i="4" s="1"/>
  <c r="D9639" i="4" a="1"/>
  <c r="D9639" i="4" s="1"/>
  <c r="E2702" i="4" a="1"/>
  <c r="E2702" i="4" s="1"/>
  <c r="E9869" i="4" a="1"/>
  <c r="E9869" i="4" s="1"/>
  <c r="D3732" i="4" a="1"/>
  <c r="D3732" i="4" s="1"/>
  <c r="C579" i="4" a="1"/>
  <c r="C579" i="4" s="1"/>
  <c r="E9489" i="4" a="1"/>
  <c r="E9489" i="4" s="1"/>
  <c r="E7001" i="4" a="1"/>
  <c r="E7001" i="4" s="1"/>
  <c r="E3775" i="4" a="1"/>
  <c r="E3775" i="4" s="1"/>
  <c r="D1859" i="4" a="1"/>
  <c r="D1859" i="4" s="1"/>
  <c r="E5257" i="4" a="1"/>
  <c r="E5257" i="4" s="1"/>
  <c r="E3143" i="4" a="1"/>
  <c r="E3143" i="4" s="1"/>
  <c r="C7314" i="4" a="1"/>
  <c r="C7314" i="4" s="1"/>
  <c r="D3476" i="4" a="1"/>
  <c r="D3476" i="4" s="1"/>
  <c r="D3414" i="4" a="1"/>
  <c r="D3414" i="4" s="1"/>
  <c r="D8378" i="4" a="1"/>
  <c r="D8378" i="4" s="1"/>
  <c r="C1928" i="4" a="1"/>
  <c r="C1928" i="4" s="1"/>
  <c r="C4968" i="4" a="1"/>
  <c r="C4968" i="4" s="1"/>
  <c r="E4733" i="4" a="1"/>
  <c r="E4733" i="4" s="1"/>
  <c r="E9642" i="4" a="1"/>
  <c r="E9642" i="4" s="1"/>
  <c r="D4170" i="4" a="1"/>
  <c r="D4170" i="4" s="1"/>
  <c r="C7767" i="4" a="1"/>
  <c r="C7767" i="4" s="1"/>
  <c r="C6369" i="4" a="1"/>
  <c r="C6369" i="4" s="1"/>
  <c r="D2434" i="4" a="1"/>
  <c r="D2434" i="4" s="1"/>
  <c r="D7035" i="4" a="1"/>
  <c r="D7035" i="4" s="1"/>
  <c r="E6121" i="4" a="1"/>
  <c r="E6121" i="4" s="1"/>
  <c r="E4273" i="4" a="1"/>
  <c r="E4273" i="4" s="1"/>
  <c r="E6653" i="4" a="1"/>
  <c r="E6653" i="4" s="1"/>
  <c r="C9212" i="4" a="1"/>
  <c r="C9212" i="4" s="1"/>
  <c r="C4739" i="4" a="1"/>
  <c r="C4739" i="4" s="1"/>
  <c r="D8830" i="4" a="1"/>
  <c r="D8830" i="4" s="1"/>
  <c r="D3253" i="4" a="1"/>
  <c r="D3253" i="4" s="1"/>
  <c r="E7299" i="4" a="1"/>
  <c r="E7299" i="4" s="1"/>
  <c r="C6980" i="4" a="1"/>
  <c r="C6980" i="4" s="1"/>
  <c r="E8016" i="4" a="1"/>
  <c r="E8016" i="4" s="1"/>
  <c r="E8463" i="4" a="1"/>
  <c r="E8463" i="4" s="1"/>
  <c r="C2544" i="4" a="1"/>
  <c r="C2544" i="4" s="1"/>
  <c r="D2059" i="4" a="1"/>
  <c r="D2059" i="4" s="1"/>
  <c r="D624" i="4" a="1"/>
  <c r="D624" i="4" s="1"/>
  <c r="D3570" i="4" a="1"/>
  <c r="D3570" i="4" s="1"/>
  <c r="C5876" i="4" a="1"/>
  <c r="C5876" i="4" s="1"/>
  <c r="E6247" i="4" a="1"/>
  <c r="E6247" i="4" s="1"/>
  <c r="D4380" i="4" a="1"/>
  <c r="D4380" i="4" s="1"/>
  <c r="E8482" i="4" a="1"/>
  <c r="E8482" i="4" s="1"/>
  <c r="E5598" i="4" a="1"/>
  <c r="E5598" i="4" s="1"/>
  <c r="D7882" i="4" a="1"/>
  <c r="D7882" i="4" s="1"/>
  <c r="D874" i="4" a="1"/>
  <c r="D874" i="4" s="1"/>
  <c r="D1749" i="4" a="1"/>
  <c r="D1749" i="4" s="1"/>
  <c r="D403" i="4" a="1"/>
  <c r="D403" i="4" s="1"/>
  <c r="C9796" i="4" a="1"/>
  <c r="C9796" i="4" s="1"/>
  <c r="E1864" i="4" a="1"/>
  <c r="E1864" i="4" s="1"/>
  <c r="C7252" i="4" a="1"/>
  <c r="C7252" i="4" s="1"/>
  <c r="E4167" i="4" a="1"/>
  <c r="E4167" i="4" s="1"/>
  <c r="C3573" i="4" a="1"/>
  <c r="C3573" i="4" s="1"/>
  <c r="C1023" i="4" a="1"/>
  <c r="C1023" i="4" s="1"/>
  <c r="C6387" i="4" a="1"/>
  <c r="C6387" i="4" s="1"/>
  <c r="E3121" i="4" a="1"/>
  <c r="E3121" i="4" s="1"/>
  <c r="C2733" i="4" a="1"/>
  <c r="C2733" i="4" s="1"/>
  <c r="D7735" i="4" a="1"/>
  <c r="D7735" i="4" s="1"/>
  <c r="E9901" i="4" a="1"/>
  <c r="E9901" i="4" s="1"/>
  <c r="D9181" i="4" a="1"/>
  <c r="D9181" i="4" s="1"/>
  <c r="E8497" i="4" a="1"/>
  <c r="E8497" i="4" s="1"/>
  <c r="C3972" i="4" a="1"/>
  <c r="C3972" i="4" s="1"/>
  <c r="E8503" i="4" a="1"/>
  <c r="E8503" i="4" s="1"/>
  <c r="D2871" i="4" a="1"/>
  <c r="D2871" i="4" s="1"/>
  <c r="C2970" i="4" a="1"/>
  <c r="C2970" i="4" s="1"/>
  <c r="E7758" i="4" a="1"/>
  <c r="E7758" i="4" s="1"/>
  <c r="D2526" i="4" a="1"/>
  <c r="D2526" i="4" s="1"/>
  <c r="D8479" i="4" a="1"/>
  <c r="D8479" i="4" s="1"/>
  <c r="C657" i="4" a="1"/>
  <c r="C657" i="4" s="1"/>
  <c r="D1829" i="4" a="1"/>
  <c r="D1829" i="4" s="1"/>
  <c r="C8622" i="4" a="1"/>
  <c r="C8622" i="4" s="1"/>
  <c r="D7464" i="4" a="1"/>
  <c r="D7464" i="4" s="1"/>
  <c r="C2649" i="4" a="1"/>
  <c r="C2649" i="4" s="1"/>
  <c r="C6250" i="4" a="1"/>
  <c r="C6250" i="4" s="1"/>
  <c r="D6258" i="4" a="1"/>
  <c r="D6258" i="4" s="1"/>
  <c r="C3310" i="4" a="1"/>
  <c r="C3310" i="4" s="1"/>
  <c r="E2183" i="4" a="1"/>
  <c r="E2183" i="4" s="1"/>
  <c r="C7896" i="4" a="1"/>
  <c r="C7896" i="4" s="1"/>
  <c r="C2271" i="4" a="1"/>
  <c r="C2271" i="4" s="1"/>
  <c r="E7618" i="4" a="1"/>
  <c r="E7618" i="4" s="1"/>
  <c r="E3207" i="4" a="1"/>
  <c r="E3207" i="4" s="1"/>
  <c r="D4309" i="4" a="1"/>
  <c r="D4309" i="4" s="1"/>
  <c r="D9422" i="4" a="1"/>
  <c r="D9422" i="4" s="1"/>
  <c r="C7262" i="4" a="1"/>
  <c r="C7262" i="4" s="1"/>
  <c r="E5604" i="4" a="1"/>
  <c r="E5604" i="4" s="1"/>
  <c r="D9058" i="4" a="1"/>
  <c r="D9058" i="4" s="1"/>
  <c r="C3569" i="4" a="1"/>
  <c r="C3569" i="4" s="1"/>
  <c r="D4796" i="4" a="1"/>
  <c r="D4796" i="4" s="1"/>
  <c r="C6531" i="4" a="1"/>
  <c r="C6531" i="4" s="1"/>
  <c r="C3643" i="4" a="1"/>
  <c r="C3643" i="4" s="1"/>
  <c r="C9146" i="4" a="1"/>
  <c r="C9146" i="4" s="1"/>
  <c r="C4628" i="4" a="1"/>
  <c r="C4628" i="4" s="1"/>
  <c r="D5432" i="4" a="1"/>
  <c r="D5432" i="4" s="1"/>
  <c r="D2208" i="4" a="1"/>
  <c r="D2208" i="4" s="1"/>
  <c r="C7489" i="4" a="1"/>
  <c r="C7489" i="4" s="1"/>
  <c r="E6973" i="4" a="1"/>
  <c r="E6973" i="4" s="1"/>
  <c r="C1741" i="4" a="1"/>
  <c r="C1741" i="4" s="1"/>
  <c r="C1591" i="4" a="1"/>
  <c r="C1591" i="4" s="1"/>
  <c r="E4538" i="4" a="1"/>
  <c r="E4538" i="4" s="1"/>
  <c r="C9051" i="4" a="1"/>
  <c r="C9051" i="4" s="1"/>
  <c r="C767" i="4" a="1"/>
  <c r="C767" i="4" s="1"/>
  <c r="E4772" i="4" a="1"/>
  <c r="E4772" i="4" s="1"/>
  <c r="D7927" i="4" a="1"/>
  <c r="D7927" i="4" s="1"/>
  <c r="E3459" i="4" a="1"/>
  <c r="E3459" i="4" s="1"/>
  <c r="D4827" i="4" a="1"/>
  <c r="D4827" i="4" s="1"/>
  <c r="D7933" i="4" a="1"/>
  <c r="D7933" i="4" s="1"/>
  <c r="C4239" i="4" a="1"/>
  <c r="C4239" i="4" s="1"/>
  <c r="C4931" i="4" a="1"/>
  <c r="C4931" i="4" s="1"/>
  <c r="E6457" i="4" a="1"/>
  <c r="E6457" i="4" s="1"/>
  <c r="D6813" i="4" a="1"/>
  <c r="D6813" i="4" s="1"/>
  <c r="E9427" i="4" a="1"/>
  <c r="E9427" i="4" s="1"/>
  <c r="D703" i="4" a="1"/>
  <c r="D703" i="4" s="1"/>
  <c r="D5152" i="4" a="1"/>
  <c r="D5152" i="4" s="1"/>
  <c r="C1250" i="4" a="1"/>
  <c r="C1250" i="4" s="1"/>
  <c r="E6299" i="4" a="1"/>
  <c r="E6299" i="4" s="1"/>
  <c r="D5541" i="4" a="1"/>
  <c r="D5541" i="4" s="1"/>
  <c r="C489" i="4" a="1"/>
  <c r="C489" i="4" s="1"/>
  <c r="C9213" i="4" a="1"/>
  <c r="C9213" i="4" s="1"/>
  <c r="C4426" i="4" a="1"/>
  <c r="C4426" i="4" s="1"/>
  <c r="E843" i="4" a="1"/>
  <c r="E843" i="4" s="1"/>
  <c r="D4294" i="4" a="1"/>
  <c r="D4294" i="4" s="1"/>
  <c r="E7413" i="4" a="1"/>
  <c r="E7413" i="4" s="1"/>
  <c r="D7850" i="4" a="1"/>
  <c r="D7850" i="4" s="1"/>
  <c r="C1432" i="4" a="1"/>
  <c r="C1432" i="4" s="1"/>
  <c r="D5250" i="4" a="1"/>
  <c r="D5250" i="4" s="1"/>
  <c r="C5793" i="4" a="1"/>
  <c r="C5793" i="4" s="1"/>
  <c r="C4251" i="4" a="1"/>
  <c r="C4251" i="4" s="1"/>
  <c r="D7543" i="4" a="1"/>
  <c r="D7543" i="4" s="1"/>
  <c r="E6664" i="4" a="1"/>
  <c r="E6664" i="4" s="1"/>
  <c r="D4661" i="4" a="1"/>
  <c r="D4661" i="4" s="1"/>
  <c r="D3713" i="4" a="1"/>
  <c r="D3713" i="4" s="1"/>
  <c r="D7249" i="4" a="1"/>
  <c r="D7249" i="4" s="1"/>
  <c r="E2895" i="4" a="1"/>
  <c r="E2895" i="4" s="1"/>
  <c r="E4271" i="4" a="1"/>
  <c r="E4271" i="4" s="1"/>
  <c r="C9936" i="4" a="1"/>
  <c r="C9936" i="4" s="1"/>
  <c r="C2998" i="4" a="1"/>
  <c r="C2998" i="4" s="1"/>
  <c r="C5223" i="4" a="1"/>
  <c r="C5223" i="4" s="1"/>
  <c r="D5626" i="4" a="1"/>
  <c r="D5626" i="4" s="1"/>
  <c r="C4597" i="4" a="1"/>
  <c r="C4597" i="4" s="1"/>
  <c r="C6524" i="4" a="1"/>
  <c r="C6524" i="4" s="1"/>
  <c r="E4264" i="4" a="1"/>
  <c r="E4264" i="4" s="1"/>
  <c r="D3450" i="4" a="1"/>
  <c r="D3450" i="4" s="1"/>
  <c r="E2529" i="4" a="1"/>
  <c r="E2529" i="4" s="1"/>
  <c r="C899" i="4" a="1"/>
  <c r="C899" i="4" s="1"/>
  <c r="D4426" i="4" a="1"/>
  <c r="D4426" i="4" s="1"/>
  <c r="D6551" i="4" a="1"/>
  <c r="D6551" i="4" s="1"/>
  <c r="D3318" i="4" a="1"/>
  <c r="D3318" i="4" s="1"/>
  <c r="C9191" i="4" a="1"/>
  <c r="C9191" i="4" s="1"/>
  <c r="D1009" i="4" a="1"/>
  <c r="D1009" i="4" s="1"/>
  <c r="D7132" i="4" a="1"/>
  <c r="D7132" i="4" s="1"/>
  <c r="D1501" i="4" a="1"/>
  <c r="D1501" i="4" s="1"/>
  <c r="E4179" i="4" a="1"/>
  <c r="E4179" i="4" s="1"/>
  <c r="C443" i="4" a="1"/>
  <c r="C443" i="4" s="1"/>
  <c r="D7971" i="4" a="1"/>
  <c r="D7971" i="4" s="1"/>
  <c r="E8104" i="4" a="1"/>
  <c r="E8104" i="4" s="1"/>
  <c r="D7721" i="4" a="1"/>
  <c r="D7721" i="4" s="1"/>
  <c r="E3010" i="4" a="1"/>
  <c r="E3010" i="4" s="1"/>
  <c r="C2055" i="4" a="1"/>
  <c r="C2055" i="4" s="1"/>
  <c r="C8627" i="4" a="1"/>
  <c r="C8627" i="4" s="1"/>
  <c r="D9264" i="4" a="1"/>
  <c r="D9264" i="4" s="1"/>
  <c r="C1404" i="4" a="1"/>
  <c r="C1404" i="4" s="1"/>
  <c r="E5282" i="4" a="1"/>
  <c r="E5282" i="4" s="1"/>
  <c r="E2240" i="4" a="1"/>
  <c r="E2240" i="4" s="1"/>
  <c r="E6067" i="4" a="1"/>
  <c r="E6067" i="4" s="1"/>
  <c r="E5005" i="4" a="1"/>
  <c r="E5005" i="4" s="1"/>
  <c r="D9161" i="4" a="1"/>
  <c r="D9161" i="4" s="1"/>
  <c r="C7417" i="4" a="1"/>
  <c r="C7417" i="4" s="1"/>
  <c r="E3838" i="4" a="1"/>
  <c r="E3838" i="4" s="1"/>
  <c r="E1863" i="4" a="1"/>
  <c r="E1863" i="4" s="1"/>
  <c r="E8921" i="4" a="1"/>
  <c r="E8921" i="4" s="1"/>
  <c r="C2917" i="4" a="1"/>
  <c r="C2917" i="4" s="1"/>
  <c r="C2714" i="4" a="1"/>
  <c r="C2714" i="4" s="1"/>
  <c r="D6160" i="4" a="1"/>
  <c r="D6160" i="4" s="1"/>
  <c r="E9462" i="4" a="1"/>
  <c r="E9462" i="4" s="1"/>
  <c r="E5790" i="4" a="1"/>
  <c r="E5790" i="4" s="1"/>
  <c r="D4330" i="4" a="1"/>
  <c r="D4330" i="4" s="1"/>
  <c r="D4128" i="4" a="1"/>
  <c r="D4128" i="4" s="1"/>
  <c r="E7002" i="4" a="1"/>
  <c r="E7002" i="4" s="1"/>
  <c r="E2818" i="4" a="1"/>
  <c r="E2818" i="4" s="1"/>
  <c r="E9896" i="4" a="1"/>
  <c r="E9896" i="4" s="1"/>
  <c r="E6029" i="4" a="1"/>
  <c r="E6029" i="4" s="1"/>
  <c r="D535" i="4" a="1"/>
  <c r="D535" i="4" s="1"/>
  <c r="E7193" i="4" a="1"/>
  <c r="E7193" i="4" s="1"/>
  <c r="C4032" i="4" a="1"/>
  <c r="C4032" i="4" s="1"/>
  <c r="D8463" i="4" a="1"/>
  <c r="D8463" i="4" s="1"/>
  <c r="E4596" i="4" a="1"/>
  <c r="E4596" i="4" s="1"/>
  <c r="D2068" i="4" a="1"/>
  <c r="D2068" i="4" s="1"/>
  <c r="D8369" i="4" a="1"/>
  <c r="D8369" i="4" s="1"/>
  <c r="E1385" i="4" a="1"/>
  <c r="E1385" i="4" s="1"/>
  <c r="E9062" i="4" a="1"/>
  <c r="E9062" i="4" s="1"/>
  <c r="C8825" i="4" a="1"/>
  <c r="C8825" i="4" s="1"/>
  <c r="E6799" i="4" a="1"/>
  <c r="E6799" i="4" s="1"/>
  <c r="E9502" i="4" a="1"/>
  <c r="E9502" i="4" s="1"/>
  <c r="E1322" i="4" a="1"/>
  <c r="E1322" i="4" s="1"/>
  <c r="C4169" i="4" a="1"/>
  <c r="C4169" i="4" s="1"/>
  <c r="C6315" i="4" a="1"/>
  <c r="C6315" i="4" s="1"/>
  <c r="E4863" i="4" a="1"/>
  <c r="E4863" i="4" s="1"/>
  <c r="E2373" i="4" a="1"/>
  <c r="E2373" i="4" s="1"/>
  <c r="D2262" i="4" a="1"/>
  <c r="D2262" i="4" s="1"/>
  <c r="E1138" i="4" a="1"/>
  <c r="E1138" i="4" s="1"/>
  <c r="C2404" i="4" a="1"/>
  <c r="C2404" i="4" s="1"/>
  <c r="D7698" i="4" a="1"/>
  <c r="D7698" i="4" s="1"/>
  <c r="D6485" i="4" a="1"/>
  <c r="D6485" i="4" s="1"/>
  <c r="E2992" i="4" a="1"/>
  <c r="E2992" i="4" s="1"/>
  <c r="C8038" i="4" a="1"/>
  <c r="C8038" i="4" s="1"/>
  <c r="E1150" i="4" a="1"/>
  <c r="E1150" i="4" s="1"/>
  <c r="E5350" i="4" a="1"/>
  <c r="E5350" i="4" s="1"/>
  <c r="C7794" i="4" a="1"/>
  <c r="C7794" i="4" s="1"/>
  <c r="E4408" i="4" a="1"/>
  <c r="E4408" i="4" s="1"/>
  <c r="E4130" i="4" a="1"/>
  <c r="E4130" i="4" s="1"/>
  <c r="C4909" i="4" a="1"/>
  <c r="C4909" i="4" s="1"/>
  <c r="D5991" i="4" a="1"/>
  <c r="D5991" i="4" s="1"/>
  <c r="E1053" i="4" a="1"/>
  <c r="E1053" i="4" s="1"/>
  <c r="D4644" i="4" a="1"/>
  <c r="D4644" i="4" s="1"/>
  <c r="D6128" i="4" a="1"/>
  <c r="D6128" i="4" s="1"/>
  <c r="C9745" i="4" a="1"/>
  <c r="C9745" i="4" s="1"/>
  <c r="D8402" i="4" a="1"/>
  <c r="D8402" i="4" s="1"/>
  <c r="D5399" i="4" a="1"/>
  <c r="D5399" i="4" s="1"/>
  <c r="C1889" i="4" a="1"/>
  <c r="C1889" i="4" s="1"/>
  <c r="D2174" i="4" a="1"/>
  <c r="D2174" i="4" s="1"/>
  <c r="E2301" i="4" a="1"/>
  <c r="E2301" i="4" s="1"/>
  <c r="D7874" i="4" a="1"/>
  <c r="D7874" i="4" s="1"/>
  <c r="C8741" i="4" a="1"/>
  <c r="C8741" i="4" s="1"/>
  <c r="D617" i="4" a="1"/>
  <c r="D617" i="4" s="1"/>
  <c r="E4503" i="4" a="1"/>
  <c r="E4503" i="4" s="1"/>
  <c r="E2404" i="4" a="1"/>
  <c r="E2404" i="4" s="1"/>
  <c r="C7049" i="4" a="1"/>
  <c r="C7049" i="4" s="1"/>
  <c r="C9623" i="4" a="1"/>
  <c r="C9623" i="4" s="1"/>
  <c r="D4381" i="4" a="1"/>
  <c r="D4381" i="4" s="1"/>
  <c r="E2200" i="4" a="1"/>
  <c r="E2200" i="4" s="1"/>
  <c r="D9379" i="4" a="1"/>
  <c r="D9379" i="4" s="1"/>
  <c r="E6721" i="4" a="1"/>
  <c r="E6721" i="4" s="1"/>
  <c r="E1518" i="4" a="1"/>
  <c r="E1518" i="4" s="1"/>
  <c r="E2721" i="4" a="1"/>
  <c r="E2721" i="4" s="1"/>
  <c r="D6142" i="4" a="1"/>
  <c r="D6142" i="4" s="1"/>
  <c r="C9140" i="4" a="1"/>
  <c r="C9140" i="4" s="1"/>
  <c r="D2709" i="4" a="1"/>
  <c r="D2709" i="4" s="1"/>
  <c r="D809" i="4" a="1"/>
  <c r="D809" i="4" s="1"/>
  <c r="D6729" i="4" a="1"/>
  <c r="D6729" i="4" s="1"/>
  <c r="E6208" i="4" a="1"/>
  <c r="E6208" i="4" s="1"/>
  <c r="E3259" i="4" a="1"/>
  <c r="E3259" i="4" s="1"/>
  <c r="C7397" i="4" a="1"/>
  <c r="C7397" i="4" s="1"/>
  <c r="E938" i="4" a="1"/>
  <c r="E938" i="4" s="1"/>
  <c r="E660" i="4" a="1"/>
  <c r="E660" i="4" s="1"/>
  <c r="C4986" i="4" a="1"/>
  <c r="C4986" i="4" s="1"/>
  <c r="C2445" i="4" a="1"/>
  <c r="C2445" i="4" s="1"/>
  <c r="E5462" i="4" a="1"/>
  <c r="E5462" i="4" s="1"/>
  <c r="C5994" i="4" a="1"/>
  <c r="C5994" i="4" s="1"/>
  <c r="E4351" i="4" a="1"/>
  <c r="E4351" i="4" s="1"/>
  <c r="C4817" i="4" a="1"/>
  <c r="C4817" i="4" s="1"/>
  <c r="C5853" i="4" a="1"/>
  <c r="C5853" i="4" s="1"/>
  <c r="D2590" i="4" a="1"/>
  <c r="D2590" i="4" s="1"/>
  <c r="C3263" i="4" a="1"/>
  <c r="C3263" i="4" s="1"/>
  <c r="E418" i="4" a="1"/>
  <c r="E418" i="4" s="1"/>
  <c r="E5411" i="4" a="1"/>
  <c r="E5411" i="4" s="1"/>
  <c r="D3794" i="4" a="1"/>
  <c r="D3794" i="4" s="1"/>
  <c r="D3083" i="4" a="1"/>
  <c r="D3083" i="4" s="1"/>
  <c r="D7952" i="4" a="1"/>
  <c r="D7952" i="4" s="1"/>
  <c r="C3531" i="4" a="1"/>
  <c r="C3531" i="4" s="1"/>
  <c r="D2689" i="4" a="1"/>
  <c r="D2689" i="4" s="1"/>
  <c r="D9000" i="4" a="1"/>
  <c r="D9000" i="4" s="1"/>
  <c r="D3139" i="4" a="1"/>
  <c r="D3139" i="4" s="1"/>
  <c r="E9019" i="4" a="1"/>
  <c r="E9019" i="4" s="1"/>
  <c r="E9837" i="4" a="1"/>
  <c r="E9837" i="4" s="1"/>
  <c r="C3291" i="4" a="1"/>
  <c r="C3291" i="4" s="1"/>
  <c r="C9728" i="4" a="1"/>
  <c r="C9728" i="4" s="1"/>
  <c r="E9374" i="4" a="1"/>
  <c r="E9374" i="4" s="1"/>
  <c r="C6813" i="4" a="1"/>
  <c r="C6813" i="4" s="1"/>
  <c r="E2830" i="4" a="1"/>
  <c r="E2830" i="4" s="1"/>
  <c r="E3833" i="4" a="1"/>
  <c r="E3833" i="4" s="1"/>
  <c r="C3940" i="4" a="1"/>
  <c r="C3940" i="4" s="1"/>
  <c r="E9484" i="4" a="1"/>
  <c r="E9484" i="4" s="1"/>
  <c r="E4826" i="4" a="1"/>
  <c r="E4826" i="4" s="1"/>
  <c r="C8143" i="4" a="1"/>
  <c r="C8143" i="4" s="1"/>
  <c r="C5330" i="4" a="1"/>
  <c r="C5330" i="4" s="1"/>
  <c r="E8544" i="4" a="1"/>
  <c r="E8544" i="4" s="1"/>
  <c r="C4916" i="4" a="1"/>
  <c r="C4916" i="4" s="1"/>
  <c r="D4446" i="4" a="1"/>
  <c r="D4446" i="4" s="1"/>
  <c r="E2451" i="4" a="1"/>
  <c r="E2451" i="4" s="1"/>
  <c r="D2574" i="4" a="1"/>
  <c r="D2574" i="4" s="1"/>
  <c r="E956" i="4" a="1"/>
  <c r="E956" i="4" s="1"/>
  <c r="D6925" i="4" a="1"/>
  <c r="D6925" i="4" s="1"/>
  <c r="C7202" i="4" a="1"/>
  <c r="C7202" i="4" s="1"/>
  <c r="C5961" i="4" a="1"/>
  <c r="C5961" i="4" s="1"/>
  <c r="C937" i="4" a="1"/>
  <c r="C937" i="4" s="1"/>
  <c r="C9280" i="4" a="1"/>
  <c r="C9280" i="4" s="1"/>
  <c r="E7691" i="4" a="1"/>
  <c r="E7691" i="4" s="1"/>
  <c r="D9624" i="4" a="1"/>
  <c r="D9624" i="4" s="1"/>
  <c r="E3928" i="4" a="1"/>
  <c r="E3928" i="4" s="1"/>
  <c r="E2618" i="4" a="1"/>
  <c r="E2618" i="4" s="1"/>
  <c r="D9853" i="4" a="1"/>
  <c r="D9853" i="4" s="1"/>
  <c r="C6198" i="4" a="1"/>
  <c r="C6198" i="4" s="1"/>
  <c r="E8975" i="4" a="1"/>
  <c r="E8975" i="4" s="1"/>
  <c r="E2900" i="4" a="1"/>
  <c r="E2900" i="4" s="1"/>
  <c r="E2948" i="4" a="1"/>
  <c r="E2948" i="4" s="1"/>
  <c r="D412" i="4" a="1"/>
  <c r="D412" i="4" s="1"/>
  <c r="D469" i="4" a="1"/>
  <c r="D469" i="4" s="1"/>
  <c r="D431" i="4" a="1"/>
  <c r="D431" i="4" s="1"/>
  <c r="C8738" i="4" a="1"/>
  <c r="C8738" i="4" s="1"/>
  <c r="D4966" i="4" a="1"/>
  <c r="D4966" i="4" s="1"/>
  <c r="D669" i="4" a="1"/>
  <c r="D669" i="4" s="1"/>
  <c r="E9220" i="4" a="1"/>
  <c r="E9220" i="4" s="1"/>
  <c r="E7787" i="4" a="1"/>
  <c r="E7787" i="4" s="1"/>
  <c r="D7530" i="4" a="1"/>
  <c r="D7530" i="4" s="1"/>
  <c r="E8135" i="4" a="1"/>
  <c r="E8135" i="4" s="1"/>
  <c r="D1146" i="4" a="1"/>
  <c r="D1146" i="4" s="1"/>
  <c r="D8405" i="4" a="1"/>
  <c r="D8405" i="4" s="1"/>
  <c r="C5381" i="4" a="1"/>
  <c r="C5381" i="4" s="1"/>
  <c r="E5753" i="4" a="1"/>
  <c r="E5753" i="4" s="1"/>
  <c r="E8509" i="4" a="1"/>
  <c r="E8509" i="4" s="1"/>
  <c r="D9269" i="4" a="1"/>
  <c r="D9269" i="4" s="1"/>
  <c r="D8412" i="4" a="1"/>
  <c r="D8412" i="4" s="1"/>
  <c r="D2635" i="4" a="1"/>
  <c r="D2635" i="4" s="1"/>
  <c r="D6134" i="4" a="1"/>
  <c r="D6134" i="4" s="1"/>
  <c r="E1176" i="4" a="1"/>
  <c r="E1176" i="4" s="1"/>
  <c r="E6048" i="4" a="1"/>
  <c r="E6048" i="4" s="1"/>
  <c r="E3811" i="4" a="1"/>
  <c r="E3811" i="4" s="1"/>
  <c r="C927" i="4" a="1"/>
  <c r="C927" i="4" s="1"/>
  <c r="E1628" i="4" a="1"/>
  <c r="E1628" i="4" s="1"/>
  <c r="D5692" i="4" a="1"/>
  <c r="D5692" i="4" s="1"/>
  <c r="E6787" i="4" a="1"/>
  <c r="E6787" i="4" s="1"/>
  <c r="C6650" i="4" a="1"/>
  <c r="C6650" i="4" s="1"/>
  <c r="D1191" i="4" a="1"/>
  <c r="D1191" i="4" s="1"/>
  <c r="C4887" i="4" a="1"/>
  <c r="C4887" i="4" s="1"/>
  <c r="D8700" i="4" a="1"/>
  <c r="D8700" i="4" s="1"/>
  <c r="E3085" i="4" a="1"/>
  <c r="E3085" i="4" s="1"/>
  <c r="C9530" i="4" a="1"/>
  <c r="C9530" i="4" s="1"/>
  <c r="E4640" i="4" a="1"/>
  <c r="E4640" i="4" s="1"/>
  <c r="D8003" i="4" a="1"/>
  <c r="D8003" i="4" s="1"/>
  <c r="E4606" i="4" a="1"/>
  <c r="E4606" i="4" s="1"/>
  <c r="C1642" i="4" a="1"/>
  <c r="C1642" i="4" s="1"/>
  <c r="C4063" i="4" a="1"/>
  <c r="C4063" i="4" s="1"/>
  <c r="D5960" i="4" a="1"/>
  <c r="D5960" i="4" s="1"/>
  <c r="D8784" i="4" a="1"/>
  <c r="D8784" i="4" s="1"/>
  <c r="D9994" i="4" a="1"/>
  <c r="D9994" i="4" s="1"/>
  <c r="E2571" i="4" a="1"/>
  <c r="E2571" i="4" s="1"/>
  <c r="D471" i="4" a="1"/>
  <c r="D471" i="4" s="1"/>
  <c r="D4341" i="4" a="1"/>
  <c r="D4341" i="4" s="1"/>
  <c r="C8162" i="4" a="1"/>
  <c r="C8162" i="4" s="1"/>
  <c r="C3911" i="4" a="1"/>
  <c r="C3911" i="4" s="1"/>
  <c r="E903" i="4" a="1"/>
  <c r="E903" i="4" s="1"/>
  <c r="E4814" i="4" a="1"/>
  <c r="E4814" i="4" s="1"/>
  <c r="E5682" i="4" a="1"/>
  <c r="E5682" i="4" s="1"/>
  <c r="E9842" i="4" a="1"/>
  <c r="E9842" i="4" s="1"/>
  <c r="D2757" i="4" a="1"/>
  <c r="D2757" i="4" s="1"/>
  <c r="E2953" i="4" a="1"/>
  <c r="E2953" i="4" s="1"/>
  <c r="E3052" i="4" a="1"/>
  <c r="E3052" i="4" s="1"/>
  <c r="E3150" i="4" a="1"/>
  <c r="E3150" i="4" s="1"/>
  <c r="E9982" i="4" a="1"/>
  <c r="E9982" i="4" s="1"/>
  <c r="D4159" i="4" a="1"/>
  <c r="D4159" i="4" s="1"/>
  <c r="D7646" i="4" a="1"/>
  <c r="D7646" i="4" s="1"/>
  <c r="E2362" i="4" a="1"/>
  <c r="E2362" i="4" s="1"/>
  <c r="C3912" i="4" a="1"/>
  <c r="C3912" i="4" s="1"/>
  <c r="C2083" i="4" a="1"/>
  <c r="C2083" i="4" s="1"/>
  <c r="E3848" i="4" a="1"/>
  <c r="E3848" i="4" s="1"/>
  <c r="E5532" i="4" a="1"/>
  <c r="E5532" i="4" s="1"/>
  <c r="D995" i="4" a="1"/>
  <c r="D995" i="4" s="1"/>
  <c r="C2678" i="4" a="1"/>
  <c r="C2678" i="4" s="1"/>
  <c r="E3146" i="4" a="1"/>
  <c r="E3146" i="4" s="1"/>
  <c r="D5088" i="4" a="1"/>
  <c r="D5088" i="4" s="1"/>
  <c r="C5433" i="4" a="1"/>
  <c r="C5433" i="4" s="1"/>
  <c r="C4390" i="4" a="1"/>
  <c r="C4390" i="4" s="1"/>
  <c r="E4014" i="4" a="1"/>
  <c r="E4014" i="4" s="1"/>
  <c r="D9387" i="4" a="1"/>
  <c r="D9387" i="4" s="1"/>
  <c r="E900" i="4" a="1"/>
  <c r="E900" i="4" s="1"/>
  <c r="E9882" i="4" a="1"/>
  <c r="E9882" i="4" s="1"/>
  <c r="C1978" i="4" a="1"/>
  <c r="C1978" i="4" s="1"/>
  <c r="C5150" i="4" a="1"/>
  <c r="C5150" i="4" s="1"/>
  <c r="E3419" i="4" a="1"/>
  <c r="E3419" i="4" s="1"/>
  <c r="E2010" i="4" a="1"/>
  <c r="E2010" i="4" s="1"/>
  <c r="E4597" i="4" a="1"/>
  <c r="E4597" i="4" s="1"/>
  <c r="D7908" i="4" a="1"/>
  <c r="D7908" i="4" s="1"/>
  <c r="D1672" i="4" a="1"/>
  <c r="D1672" i="4" s="1"/>
  <c r="E8172" i="4" a="1"/>
  <c r="E8172" i="4" s="1"/>
  <c r="D2377" i="4" a="1"/>
  <c r="D2377" i="4" s="1"/>
  <c r="C9639" i="4" a="1"/>
  <c r="C9639" i="4" s="1"/>
  <c r="D2343" i="4" a="1"/>
  <c r="D2343" i="4" s="1"/>
  <c r="D2478" i="4" a="1"/>
  <c r="D2478" i="4" s="1"/>
  <c r="D6448" i="4" a="1"/>
  <c r="D6448" i="4" s="1"/>
  <c r="C5524" i="4" a="1"/>
  <c r="C5524" i="4" s="1"/>
  <c r="E2282" i="4" a="1"/>
  <c r="E2282" i="4" s="1"/>
  <c r="D6483" i="4" a="1"/>
  <c r="D6483" i="4" s="1"/>
  <c r="E6105" i="4" a="1"/>
  <c r="E6105" i="4" s="1"/>
  <c r="E8117" i="4" a="1"/>
  <c r="E8117" i="4" s="1"/>
  <c r="C2633" i="4" a="1"/>
  <c r="C2633" i="4" s="1"/>
  <c r="D2611" i="4" a="1"/>
  <c r="D2611" i="4" s="1"/>
  <c r="E3055" i="4" a="1"/>
  <c r="E3055" i="4" s="1"/>
  <c r="C9273" i="4" a="1"/>
  <c r="C9273" i="4" s="1"/>
  <c r="E4580" i="4" a="1"/>
  <c r="E4580" i="4" s="1"/>
  <c r="C2868" i="4" a="1"/>
  <c r="C2868" i="4" s="1"/>
  <c r="D5572" i="4" a="1"/>
  <c r="D5572" i="4" s="1"/>
  <c r="D9962" i="4" a="1"/>
  <c r="D9962" i="4" s="1"/>
  <c r="D3245" i="4" a="1"/>
  <c r="D3245" i="4" s="1"/>
  <c r="D6418" i="4" a="1"/>
  <c r="D6418" i="4" s="1"/>
  <c r="E9944" i="4" a="1"/>
  <c r="E9944" i="4" s="1"/>
  <c r="E5570" i="4" a="1"/>
  <c r="E5570" i="4" s="1"/>
  <c r="E4659" i="4" a="1"/>
  <c r="E4659" i="4" s="1"/>
  <c r="D1254" i="4" a="1"/>
  <c r="D1254" i="4" s="1"/>
  <c r="D6548" i="4" a="1"/>
  <c r="D6548" i="4" s="1"/>
  <c r="C6994" i="4" a="1"/>
  <c r="C6994" i="4" s="1"/>
  <c r="D5617" i="4" a="1"/>
  <c r="D5617" i="4" s="1"/>
  <c r="C6036" i="4" a="1"/>
  <c r="C6036" i="4" s="1"/>
  <c r="C9048" i="4" a="1"/>
  <c r="C9048" i="4" s="1"/>
  <c r="C5788" i="4" a="1"/>
  <c r="C5788" i="4" s="1"/>
  <c r="D4315" i="4" a="1"/>
  <c r="D4315" i="4" s="1"/>
  <c r="C1502" i="4" a="1"/>
  <c r="C1502" i="4" s="1"/>
  <c r="C2516" i="4" a="1"/>
  <c r="C2516" i="4" s="1"/>
  <c r="D6890" i="4" a="1"/>
  <c r="D6890" i="4" s="1"/>
  <c r="D2886" i="4" a="1"/>
  <c r="D2886" i="4" s="1"/>
  <c r="D6717" i="4" a="1"/>
  <c r="D6717" i="4" s="1"/>
  <c r="D9013" i="4" a="1"/>
  <c r="D9013" i="4" s="1"/>
  <c r="C3221" i="4" a="1"/>
  <c r="C3221" i="4" s="1"/>
  <c r="D2000" i="4" a="1"/>
  <c r="D2000" i="4" s="1"/>
  <c r="E9563" i="4" a="1"/>
  <c r="E9563" i="4" s="1"/>
  <c r="E9501" i="4" a="1"/>
  <c r="E9501" i="4" s="1"/>
  <c r="D615" i="4" a="1"/>
  <c r="D615" i="4" s="1"/>
  <c r="C2352" i="4" a="1"/>
  <c r="C2352" i="4" s="1"/>
  <c r="C8363" i="4" a="1"/>
  <c r="C8363" i="4" s="1"/>
  <c r="C4746" i="4" a="1"/>
  <c r="C4746" i="4" s="1"/>
  <c r="D9706" i="4" a="1"/>
  <c r="D9706" i="4" s="1"/>
  <c r="C8192" i="4" a="1"/>
  <c r="C8192" i="4" s="1"/>
  <c r="C9412" i="4" a="1"/>
  <c r="C9412" i="4" s="1"/>
  <c r="E6597" i="4" a="1"/>
  <c r="E6597" i="4" s="1"/>
  <c r="D3672" i="4" a="1"/>
  <c r="D3672" i="4" s="1"/>
  <c r="E684" i="4" a="1"/>
  <c r="E684" i="4" s="1"/>
  <c r="E5242" i="4" a="1"/>
  <c r="E5242" i="4" s="1"/>
  <c r="C5710" i="4" a="1"/>
  <c r="C5710" i="4" s="1"/>
  <c r="E1259" i="4" a="1"/>
  <c r="E1259" i="4" s="1"/>
  <c r="D5646" i="4" a="1"/>
  <c r="D5646" i="4" s="1"/>
  <c r="E4605" i="4" a="1"/>
  <c r="E4605" i="4" s="1"/>
  <c r="E7281" i="4" a="1"/>
  <c r="E7281" i="4" s="1"/>
  <c r="D2217" i="4" a="1"/>
  <c r="D2217" i="4" s="1"/>
  <c r="C6836" i="4" a="1"/>
  <c r="C6836" i="4" s="1"/>
  <c r="C3231" i="4" a="1"/>
  <c r="C3231" i="4" s="1"/>
  <c r="D6404" i="4" a="1"/>
  <c r="D6404" i="4" s="1"/>
  <c r="E4154" i="4" a="1"/>
  <c r="E4154" i="4" s="1"/>
  <c r="E8443" i="4" a="1"/>
  <c r="E8443" i="4" s="1"/>
  <c r="C6674" i="4" a="1"/>
  <c r="C6674" i="4" s="1"/>
  <c r="D1576" i="4" a="1"/>
  <c r="D1576" i="4" s="1"/>
  <c r="C4474" i="4" a="1"/>
  <c r="C4474" i="4" s="1"/>
  <c r="C6521" i="4" a="1"/>
  <c r="C6521" i="4" s="1"/>
  <c r="C8734" i="4" a="1"/>
  <c r="C8734" i="4" s="1"/>
  <c r="C6004" i="4" a="1"/>
  <c r="C6004" i="4" s="1"/>
  <c r="E6119" i="4" a="1"/>
  <c r="E6119" i="4" s="1"/>
  <c r="E2265" i="4" a="1"/>
  <c r="E2265" i="4" s="1"/>
  <c r="D7747" i="4" a="1"/>
  <c r="D7747" i="4" s="1"/>
  <c r="E4535" i="4" a="1"/>
  <c r="E4535" i="4" s="1"/>
  <c r="D955" i="4" a="1"/>
  <c r="D955" i="4" s="1"/>
  <c r="C9390" i="4" a="1"/>
  <c r="C9390" i="4" s="1"/>
  <c r="D6491" i="4" a="1"/>
  <c r="D6491" i="4" s="1"/>
  <c r="E533" i="4" a="1"/>
  <c r="E533" i="4" s="1"/>
  <c r="C3973" i="4" a="1"/>
  <c r="C3973" i="4" s="1"/>
  <c r="C6557" i="4" a="1"/>
  <c r="C6557" i="4" s="1"/>
  <c r="E7365" i="4" a="1"/>
  <c r="E7365" i="4" s="1"/>
  <c r="E3374" i="4" a="1"/>
  <c r="E3374" i="4" s="1"/>
  <c r="D7879" i="4" a="1"/>
  <c r="D7879" i="4" s="1"/>
  <c r="D9566" i="4" a="1"/>
  <c r="D9566" i="4" s="1"/>
  <c r="E6680" i="4" a="1"/>
  <c r="E6680" i="4" s="1"/>
  <c r="E6717" i="4" a="1"/>
  <c r="E6717" i="4" s="1"/>
  <c r="C8982" i="4" a="1"/>
  <c r="C8982" i="4" s="1"/>
  <c r="D2093" i="4" a="1"/>
  <c r="D2093" i="4" s="1"/>
  <c r="E6269" i="4" a="1"/>
  <c r="E6269" i="4" s="1"/>
  <c r="D9847" i="4" a="1"/>
  <c r="D9847" i="4" s="1"/>
  <c r="E8149" i="4" a="1"/>
  <c r="E8149" i="4" s="1"/>
  <c r="E2559" i="4" a="1"/>
  <c r="E2559" i="4" s="1"/>
  <c r="D6713" i="4" a="1"/>
  <c r="D6713" i="4" s="1"/>
  <c r="D8313" i="4" a="1"/>
  <c r="D8313" i="4" s="1"/>
  <c r="C3554" i="4" a="1"/>
  <c r="C3554" i="4" s="1"/>
  <c r="D4144" i="4" a="1"/>
  <c r="D4144" i="4" s="1"/>
  <c r="E8988" i="4" a="1"/>
  <c r="E8988" i="4" s="1"/>
  <c r="D7421" i="4" a="1"/>
  <c r="D7421" i="4" s="1"/>
  <c r="E8200" i="4" a="1"/>
  <c r="E8200" i="4" s="1"/>
  <c r="E5930" i="4" a="1"/>
  <c r="E5930" i="4" s="1"/>
  <c r="D7372" i="4" a="1"/>
  <c r="D7372" i="4" s="1"/>
  <c r="D4119" i="4" a="1"/>
  <c r="D4119" i="4" s="1"/>
  <c r="D5685" i="4" a="1"/>
  <c r="D5685" i="4" s="1"/>
  <c r="D8911" i="4" a="1"/>
  <c r="D8911" i="4" s="1"/>
  <c r="E2836" i="4" a="1"/>
  <c r="E2836" i="4" s="1"/>
  <c r="D6079" i="4" a="1"/>
  <c r="D6079" i="4" s="1"/>
  <c r="C1075" i="4" a="1"/>
  <c r="C1075" i="4" s="1"/>
  <c r="D3143" i="4" a="1"/>
  <c r="D3143" i="4" s="1"/>
  <c r="D3086" i="4" a="1"/>
  <c r="D3086" i="4" s="1"/>
  <c r="C3068" i="4" a="1"/>
  <c r="C3068" i="4" s="1"/>
  <c r="D4033" i="4" a="1"/>
  <c r="D4033" i="4" s="1"/>
  <c r="D1108" i="4" a="1"/>
  <c r="D1108" i="4" s="1"/>
  <c r="D5811" i="4" a="1"/>
  <c r="D5811" i="4" s="1"/>
  <c r="C3932" i="4" a="1"/>
  <c r="C3932" i="4" s="1"/>
  <c r="C9345" i="4" a="1"/>
  <c r="C9345" i="4" s="1"/>
  <c r="C9774" i="4" a="1"/>
  <c r="C9774" i="4" s="1"/>
  <c r="E2430" i="4" a="1"/>
  <c r="E2430" i="4" s="1"/>
  <c r="E5061" i="4" a="1"/>
  <c r="E5061" i="4" s="1"/>
  <c r="C5764" i="4" a="1"/>
  <c r="C5764" i="4" s="1"/>
  <c r="C5227" i="4" a="1"/>
  <c r="C5227" i="4" s="1"/>
  <c r="D7598" i="4" a="1"/>
  <c r="D7598" i="4" s="1"/>
  <c r="C7385" i="4" a="1"/>
  <c r="C7385" i="4" s="1"/>
  <c r="C823" i="4" a="1"/>
  <c r="C823" i="4" s="1"/>
  <c r="E4897" i="4" a="1"/>
  <c r="E4897" i="4" s="1"/>
  <c r="D2406" i="4" a="1"/>
  <c r="D2406" i="4" s="1"/>
  <c r="C6409" i="4" a="1"/>
  <c r="C6409" i="4" s="1"/>
  <c r="C7133" i="4" a="1"/>
  <c r="C7133" i="4" s="1"/>
  <c r="C3516" i="4" a="1"/>
  <c r="C3516" i="4" s="1"/>
  <c r="D4476" i="4" a="1"/>
  <c r="D4476" i="4" s="1"/>
  <c r="E7671" i="4" a="1"/>
  <c r="E7671" i="4" s="1"/>
  <c r="D7126" i="4" a="1"/>
  <c r="D7126" i="4" s="1"/>
  <c r="C2152" i="4" a="1"/>
  <c r="C2152" i="4" s="1"/>
  <c r="E2056" i="4" a="1"/>
  <c r="E2056" i="4" s="1"/>
  <c r="C4712" i="4" a="1"/>
  <c r="C4712" i="4" s="1"/>
  <c r="C4876" i="4" a="1"/>
  <c r="C4876" i="4" s="1"/>
  <c r="E390" i="4" a="1"/>
  <c r="E390" i="4" s="1"/>
  <c r="D757" i="4" a="1"/>
  <c r="D757" i="4" s="1"/>
  <c r="E7081" i="4" a="1"/>
  <c r="E7081" i="4" s="1"/>
  <c r="E7499" i="4" a="1"/>
  <c r="E7499" i="4" s="1"/>
  <c r="D9796" i="4" a="1"/>
  <c r="D9796" i="4" s="1"/>
  <c r="E4339" i="4" a="1"/>
  <c r="E4339" i="4" s="1"/>
  <c r="C4759" i="4" a="1"/>
  <c r="C4759" i="4" s="1"/>
  <c r="E3059" i="4" a="1"/>
  <c r="E3059" i="4" s="1"/>
  <c r="D6121" i="4" a="1"/>
  <c r="D6121" i="4" s="1"/>
  <c r="D7751" i="4" a="1"/>
  <c r="D7751" i="4" s="1"/>
  <c r="E4185" i="4" a="1"/>
  <c r="E4185" i="4" s="1"/>
  <c r="E3624" i="4" a="1"/>
  <c r="E3624" i="4" s="1"/>
  <c r="D1799" i="4" a="1"/>
  <c r="D1799" i="4" s="1"/>
  <c r="D5411" i="4" a="1"/>
  <c r="D5411" i="4" s="1"/>
  <c r="C1197" i="4" a="1"/>
  <c r="C1197" i="4" s="1"/>
  <c r="D8186" i="4" a="1"/>
  <c r="D8186" i="4" s="1"/>
  <c r="E4835" i="4" a="1"/>
  <c r="E4835" i="4" s="1"/>
  <c r="E5797" i="4" a="1"/>
  <c r="E5797" i="4" s="1"/>
  <c r="E6146" i="4" a="1"/>
  <c r="E6146" i="4" s="1"/>
  <c r="C4831" i="4" a="1"/>
  <c r="C4831" i="4" s="1"/>
  <c r="E5199" i="4" a="1"/>
  <c r="E5199" i="4" s="1"/>
  <c r="E8573" i="4" a="1"/>
  <c r="E8573" i="4" s="1"/>
  <c r="C5443" i="4" a="1"/>
  <c r="C5443" i="4" s="1"/>
  <c r="D8178" i="4" a="1"/>
  <c r="D8178" i="4" s="1"/>
  <c r="C1249" i="4" a="1"/>
  <c r="C1249" i="4" s="1"/>
  <c r="D4151" i="4" a="1"/>
  <c r="D4151" i="4" s="1"/>
  <c r="E6108" i="4" a="1"/>
  <c r="E6108" i="4" s="1"/>
  <c r="D9485" i="4" a="1"/>
  <c r="D9485" i="4" s="1"/>
  <c r="C9841" i="4" a="1"/>
  <c r="C9841" i="4" s="1"/>
  <c r="C8757" i="4" a="1"/>
  <c r="C8757" i="4" s="1"/>
  <c r="E6767" i="4" a="1"/>
  <c r="E6767" i="4" s="1"/>
  <c r="D1543" i="4" a="1"/>
  <c r="D1543" i="4" s="1"/>
  <c r="D8466" i="4" a="1"/>
  <c r="D8466" i="4" s="1"/>
  <c r="E8280" i="4" a="1"/>
  <c r="E8280" i="4" s="1"/>
  <c r="E2701" i="4" a="1"/>
  <c r="E2701" i="4" s="1"/>
  <c r="E9276" i="4" a="1"/>
  <c r="E9276" i="4" s="1"/>
  <c r="C8385" i="4" a="1"/>
  <c r="C8385" i="4" s="1"/>
  <c r="D9573" i="4" a="1"/>
  <c r="D9573" i="4" s="1"/>
  <c r="E1392" i="4" a="1"/>
  <c r="E1392" i="4" s="1"/>
  <c r="D8521" i="4" a="1"/>
  <c r="D8521" i="4" s="1"/>
  <c r="E444" i="4" a="1"/>
  <c r="E444" i="4" s="1"/>
  <c r="E5114" i="4" a="1"/>
  <c r="E5114" i="4" s="1"/>
  <c r="E9569" i="4" a="1"/>
  <c r="E9569" i="4" s="1"/>
  <c r="E2494" i="4" a="1"/>
  <c r="E2494" i="4" s="1"/>
  <c r="E2854" i="4" a="1"/>
  <c r="E2854" i="4" s="1"/>
  <c r="C7884" i="4" a="1"/>
  <c r="C7884" i="4" s="1"/>
  <c r="C465" i="4" a="1"/>
  <c r="C465" i="4" s="1"/>
  <c r="E7976" i="4" a="1"/>
  <c r="E7976" i="4" s="1"/>
  <c r="C6912" i="4" a="1"/>
  <c r="C6912" i="4" s="1"/>
  <c r="E5449" i="4" a="1"/>
  <c r="E5449" i="4" s="1"/>
  <c r="D5690" i="4" a="1"/>
  <c r="D5690" i="4" s="1"/>
  <c r="D6321" i="4" a="1"/>
  <c r="D6321" i="4" s="1"/>
  <c r="E5879" i="4" a="1"/>
  <c r="E5879" i="4" s="1"/>
  <c r="D2830" i="4" a="1"/>
  <c r="D2830" i="4" s="1"/>
  <c r="D765" i="4" a="1"/>
  <c r="D765" i="4" s="1"/>
  <c r="D5462" i="4" a="1"/>
  <c r="D5462" i="4" s="1"/>
  <c r="E5765" i="4" a="1"/>
  <c r="E5765" i="4" s="1"/>
  <c r="C8928" i="4" a="1"/>
  <c r="C8928" i="4" s="1"/>
  <c r="E1040" i="4" a="1"/>
  <c r="E1040" i="4" s="1"/>
  <c r="E3655" i="4" a="1"/>
  <c r="E3655" i="4" s="1"/>
  <c r="C5545" i="4" a="1"/>
  <c r="C5545" i="4" s="1"/>
  <c r="E3007" i="4" a="1"/>
  <c r="E3007" i="4" s="1"/>
  <c r="E7836" i="4" a="1"/>
  <c r="E7836" i="4" s="1"/>
  <c r="C5013" i="4" a="1"/>
  <c r="C5013" i="4" s="1"/>
  <c r="E1013" i="4" a="1"/>
  <c r="E1013" i="4" s="1"/>
  <c r="E8360" i="4" a="1"/>
  <c r="E8360" i="4" s="1"/>
  <c r="C1442" i="4" a="1"/>
  <c r="C1442" i="4" s="1"/>
  <c r="D3542" i="4" a="1"/>
  <c r="D3542" i="4" s="1"/>
  <c r="C4784" i="4" a="1"/>
  <c r="C4784" i="4" s="1"/>
  <c r="C506" i="4" a="1"/>
  <c r="C506" i="4" s="1"/>
  <c r="C3672" i="4" a="1"/>
  <c r="C3672" i="4" s="1"/>
  <c r="C3780" i="4" a="1"/>
  <c r="C3780" i="4" s="1"/>
  <c r="D2918" i="4" a="1"/>
  <c r="D2918" i="4" s="1"/>
  <c r="E4693" i="4" a="1"/>
  <c r="E4693" i="4" s="1"/>
  <c r="E9222" i="4" a="1"/>
  <c r="E9222" i="4" s="1"/>
  <c r="E4384" i="4" a="1"/>
  <c r="E4384" i="4" s="1"/>
  <c r="E8441" i="4" a="1"/>
  <c r="E8441" i="4" s="1"/>
  <c r="E6565" i="4" a="1"/>
  <c r="E6565" i="4" s="1"/>
  <c r="E2058" i="4" a="1"/>
  <c r="E2058" i="4" s="1"/>
  <c r="C8247" i="4" a="1"/>
  <c r="C8247" i="4" s="1"/>
  <c r="E5895" i="4" a="1"/>
  <c r="E5895" i="4" s="1"/>
  <c r="C7540" i="4" a="1"/>
  <c r="C7540" i="4" s="1"/>
  <c r="D7400" i="4" a="1"/>
  <c r="D7400" i="4" s="1"/>
  <c r="D8714" i="4" a="1"/>
  <c r="D8714" i="4" s="1"/>
  <c r="C8735" i="4" a="1"/>
  <c r="C8735" i="4" s="1"/>
  <c r="D8401" i="4" a="1"/>
  <c r="D8401" i="4" s="1"/>
  <c r="E7009" i="4" a="1"/>
  <c r="E7009" i="4" s="1"/>
  <c r="E3099" i="4" a="1"/>
  <c r="E3099" i="4" s="1"/>
  <c r="D3440" i="4" a="1"/>
  <c r="D3440" i="4" s="1"/>
  <c r="E6710" i="4" a="1"/>
  <c r="E6710" i="4" s="1"/>
  <c r="D2924" i="4" a="1"/>
  <c r="D2924" i="4" s="1"/>
  <c r="D6511" i="4" a="1"/>
  <c r="D6511" i="4" s="1"/>
  <c r="E8620" i="4" a="1"/>
  <c r="E8620" i="4" s="1"/>
  <c r="C9351" i="4" a="1"/>
  <c r="C9351" i="4" s="1"/>
  <c r="C8760" i="4" a="1"/>
  <c r="C8760" i="4" s="1"/>
  <c r="D5511" i="4" a="1"/>
  <c r="D5511" i="4" s="1"/>
  <c r="D2623" i="4" a="1"/>
  <c r="D2623" i="4" s="1"/>
  <c r="E6627" i="4" a="1"/>
  <c r="E6627" i="4" s="1"/>
  <c r="C9590" i="4" a="1"/>
  <c r="C9590" i="4" s="1"/>
  <c r="E5121" i="4" a="1"/>
  <c r="E5121" i="4" s="1"/>
  <c r="C1516" i="4" a="1"/>
  <c r="C1516" i="4" s="1"/>
  <c r="D4691" i="4" a="1"/>
  <c r="D4691" i="4" s="1"/>
  <c r="E4970" i="4" a="1"/>
  <c r="E4970" i="4" s="1"/>
  <c r="D3793" i="4" a="1"/>
  <c r="D3793" i="4" s="1"/>
  <c r="E6074" i="4" a="1"/>
  <c r="E6074" i="4" s="1"/>
  <c r="E9765" i="4" a="1"/>
  <c r="E9765" i="4" s="1"/>
  <c r="E5263" i="4" a="1"/>
  <c r="E5263" i="4" s="1"/>
  <c r="C1623" i="4" a="1"/>
  <c r="C1623" i="4" s="1"/>
  <c r="D7436" i="4" a="1"/>
  <c r="D7436" i="4" s="1"/>
  <c r="E1341" i="4" a="1"/>
  <c r="E1341" i="4" s="1"/>
  <c r="E8776" i="4" a="1"/>
  <c r="E8776" i="4" s="1"/>
  <c r="C1847" i="4" a="1"/>
  <c r="C1847" i="4" s="1"/>
  <c r="C5430" i="4" a="1"/>
  <c r="C5430" i="4" s="1"/>
  <c r="C7550" i="4" a="1"/>
  <c r="C7550" i="4" s="1"/>
  <c r="E9368" i="4" a="1"/>
  <c r="E9368" i="4" s="1"/>
  <c r="C4381" i="4" a="1"/>
  <c r="C4381" i="4" s="1"/>
  <c r="E1714" i="4" a="1"/>
  <c r="E1714" i="4" s="1"/>
  <c r="D891" i="4" a="1"/>
  <c r="D891" i="4" s="1"/>
  <c r="C4375" i="4" a="1"/>
  <c r="C4375" i="4" s="1"/>
  <c r="D2770" i="4" a="1"/>
  <c r="D2770" i="4" s="1"/>
  <c r="C2739" i="4" a="1"/>
  <c r="C2739" i="4" s="1"/>
  <c r="C3269" i="4" a="1"/>
  <c r="C3269" i="4" s="1"/>
  <c r="D2156" i="4" a="1"/>
  <c r="D2156" i="4" s="1"/>
  <c r="D3936" i="4" a="1"/>
  <c r="D3936" i="4" s="1"/>
  <c r="C3024" i="4" a="1"/>
  <c r="C3024" i="4" s="1"/>
  <c r="C5421" i="4" a="1"/>
  <c r="C5421" i="4" s="1"/>
  <c r="D1532" i="4" a="1"/>
  <c r="D1532" i="4" s="1"/>
  <c r="C2350" i="4" a="1"/>
  <c r="C2350" i="4" s="1"/>
  <c r="D914" i="4" a="1"/>
  <c r="D914" i="4" s="1"/>
  <c r="E7212" i="4" a="1"/>
  <c r="E7212" i="4" s="1"/>
  <c r="D8610" i="4" a="1"/>
  <c r="D8610" i="4" s="1"/>
  <c r="D4723" i="4" a="1"/>
  <c r="D4723" i="4" s="1"/>
  <c r="D1220" i="4" a="1"/>
  <c r="D1220" i="4" s="1"/>
  <c r="D4906" i="4" a="1"/>
  <c r="D4906" i="4" s="1"/>
  <c r="C5446" i="4" a="1"/>
  <c r="C5446" i="4" s="1"/>
  <c r="C2003" i="4" a="1"/>
  <c r="C2003" i="4" s="1"/>
  <c r="E8197" i="4" a="1"/>
  <c r="E8197" i="4" s="1"/>
  <c r="D6695" i="4" a="1"/>
  <c r="D6695" i="4" s="1"/>
  <c r="C7592" i="4" a="1"/>
  <c r="C7592" i="4" s="1"/>
  <c r="E4447" i="4" a="1"/>
  <c r="E4447" i="4" s="1"/>
  <c r="D9232" i="4" a="1"/>
  <c r="D9232" i="4" s="1"/>
  <c r="C9108" i="4" a="1"/>
  <c r="C9108" i="4" s="1"/>
  <c r="C4246" i="4" a="1"/>
  <c r="C4246" i="4" s="1"/>
  <c r="E7967" i="4" a="1"/>
  <c r="E7967" i="4" s="1"/>
  <c r="C3840" i="4" a="1"/>
  <c r="C3840" i="4" s="1"/>
  <c r="C7000" i="4" a="1"/>
  <c r="C7000" i="4" s="1"/>
  <c r="C7504" i="4" a="1"/>
  <c r="C7504" i="4" s="1"/>
  <c r="D2430" i="4" a="1"/>
  <c r="D2430" i="4" s="1"/>
  <c r="C1200" i="4" a="1"/>
  <c r="C1200" i="4" s="1"/>
  <c r="E3583" i="4" a="1"/>
  <c r="E3583" i="4" s="1"/>
  <c r="C5034" i="4" a="1"/>
  <c r="C5034" i="4" s="1"/>
  <c r="E3965" i="4" a="1"/>
  <c r="E3965" i="4" s="1"/>
  <c r="D3765" i="4" a="1"/>
  <c r="D3765" i="4" s="1"/>
  <c r="C8628" i="4" a="1"/>
  <c r="C8628" i="4" s="1"/>
  <c r="C8144" i="4" a="1"/>
  <c r="C8144" i="4" s="1"/>
  <c r="E9299" i="4" a="1"/>
  <c r="E9299" i="4" s="1"/>
  <c r="D6254" i="4" a="1"/>
  <c r="D6254" i="4" s="1"/>
  <c r="E9133" i="4" a="1"/>
  <c r="E9133" i="4" s="1"/>
  <c r="C3625" i="4" a="1"/>
  <c r="C3625" i="4" s="1"/>
  <c r="D751" i="4" a="1"/>
  <c r="D751" i="4" s="1"/>
  <c r="C2882" i="4" a="1"/>
  <c r="C2882" i="4" s="1"/>
  <c r="E7013" i="4" a="1"/>
  <c r="E7013" i="4" s="1"/>
  <c r="E7756" i="4" a="1"/>
  <c r="E7756" i="4" s="1"/>
  <c r="C8299" i="4" a="1"/>
  <c r="C8299" i="4" s="1"/>
  <c r="E6807" i="4" a="1"/>
  <c r="E6807" i="4" s="1"/>
  <c r="D3593" i="4" a="1"/>
  <c r="D3593" i="4" s="1"/>
  <c r="E6816" i="4" a="1"/>
  <c r="E6816" i="4" s="1"/>
  <c r="E3238" i="4" a="1"/>
  <c r="E3238" i="4" s="1"/>
  <c r="C1232" i="4" a="1"/>
  <c r="C1232" i="4" s="1"/>
  <c r="D3734" i="4" a="1"/>
  <c r="D3734" i="4" s="1"/>
  <c r="E8336" i="4" a="1"/>
  <c r="E8336" i="4" s="1"/>
  <c r="E7455" i="4" a="1"/>
  <c r="E7455" i="4" s="1"/>
  <c r="E3899" i="4" a="1"/>
  <c r="E3899" i="4" s="1"/>
  <c r="D782" i="4" a="1"/>
  <c r="D782" i="4" s="1"/>
  <c r="D7681" i="4" a="1"/>
  <c r="D7681" i="4" s="1"/>
  <c r="D7630" i="4" a="1"/>
  <c r="D7630" i="4" s="1"/>
  <c r="E2519" i="4" a="1"/>
  <c r="E2519" i="4" s="1"/>
  <c r="C9087" i="4" a="1"/>
  <c r="C9087" i="4" s="1"/>
  <c r="C1544" i="4" a="1"/>
  <c r="C1544" i="4" s="1"/>
  <c r="D7584" i="4" a="1"/>
  <c r="D7584" i="4" s="1"/>
  <c r="D4871" i="4" a="1"/>
  <c r="D4871" i="4" s="1"/>
  <c r="C9235" i="4" a="1"/>
  <c r="C9235" i="4" s="1"/>
  <c r="C741" i="4" a="1"/>
  <c r="C741" i="4" s="1"/>
  <c r="D9347" i="4" a="1"/>
  <c r="D9347" i="4" s="1"/>
  <c r="E9996" i="4" a="1"/>
  <c r="E9996" i="4" s="1"/>
  <c r="E7156" i="4" a="1"/>
  <c r="E7156" i="4" s="1"/>
  <c r="C6083" i="4" a="1"/>
  <c r="C6083" i="4" s="1"/>
  <c r="E2963" i="4" a="1"/>
  <c r="E2963" i="4" s="1"/>
  <c r="E4717" i="4" a="1"/>
  <c r="E4717" i="4" s="1"/>
  <c r="E7782" i="4" a="1"/>
  <c r="E7782" i="4" s="1"/>
  <c r="C2818" i="4" a="1"/>
  <c r="C2818" i="4" s="1"/>
  <c r="D4401" i="4" a="1"/>
  <c r="D4401" i="4" s="1"/>
  <c r="D1460" i="4" a="1"/>
  <c r="D1460" i="4" s="1"/>
  <c r="E6260" i="4" a="1"/>
  <c r="E6260" i="4" s="1"/>
  <c r="D5994" i="4" a="1"/>
  <c r="D5994" i="4" s="1"/>
  <c r="D3683" i="4" a="1"/>
  <c r="D3683" i="4" s="1"/>
  <c r="E3215" i="4" a="1"/>
  <c r="E3215" i="4" s="1"/>
  <c r="D5296" i="4" a="1"/>
  <c r="D5296" i="4" s="1"/>
  <c r="D7068" i="4" a="1"/>
  <c r="D7068" i="4" s="1"/>
  <c r="C8242" i="4" a="1"/>
  <c r="C8242" i="4" s="1"/>
  <c r="E5616" i="4" a="1"/>
  <c r="E5616" i="4" s="1"/>
  <c r="C9696" i="4" a="1"/>
  <c r="C9696" i="4" s="1"/>
  <c r="C2357" i="4" a="1"/>
  <c r="C2357" i="4" s="1"/>
  <c r="D5129" i="4" a="1"/>
  <c r="D5129" i="4" s="1"/>
  <c r="C8556" i="4" a="1"/>
  <c r="C8556" i="4" s="1"/>
  <c r="E2166" i="4" a="1"/>
  <c r="E2166" i="4" s="1"/>
  <c r="E7008" i="4" a="1"/>
  <c r="E7008" i="4" s="1"/>
  <c r="D4854" i="4" a="1"/>
  <c r="D4854" i="4" s="1"/>
  <c r="C2596" i="4" a="1"/>
  <c r="C2596" i="4" s="1"/>
  <c r="E3611" i="4" a="1"/>
  <c r="E3611" i="4" s="1"/>
  <c r="C7163" i="4" a="1"/>
  <c r="C7163" i="4" s="1"/>
  <c r="C9097" i="4" a="1"/>
  <c r="C9097" i="4" s="1"/>
  <c r="D8365" i="4" a="1"/>
  <c r="D8365" i="4" s="1"/>
  <c r="E8977" i="4" a="1"/>
  <c r="E8977" i="4" s="1"/>
  <c r="D5608" i="4" a="1"/>
  <c r="D5608" i="4" s="1"/>
  <c r="E3311" i="4" a="1"/>
  <c r="E3311" i="4" s="1"/>
  <c r="D7290" i="4" a="1"/>
  <c r="D7290" i="4" s="1"/>
  <c r="C9497" i="4" a="1"/>
  <c r="C9497" i="4" s="1"/>
  <c r="D5377" i="4" a="1"/>
  <c r="D5377" i="4" s="1"/>
  <c r="C6983" i="4" a="1"/>
  <c r="C6983" i="4" s="1"/>
  <c r="D1361" i="4" a="1"/>
  <c r="D1361" i="4" s="1"/>
  <c r="D2335" i="4" a="1"/>
  <c r="D2335" i="4" s="1"/>
  <c r="E6794" i="4" a="1"/>
  <c r="E6794" i="4" s="1"/>
  <c r="E1565" i="4" a="1"/>
  <c r="E1565" i="4" s="1"/>
  <c r="C7124" i="4" a="1"/>
  <c r="C7124" i="4" s="1"/>
  <c r="D3586" i="4" a="1"/>
  <c r="D3586" i="4" s="1"/>
  <c r="E5310" i="4" a="1"/>
  <c r="E5310" i="4" s="1"/>
  <c r="C8415" i="4" a="1"/>
  <c r="C8415" i="4" s="1"/>
  <c r="C3869" i="4" a="1"/>
  <c r="C3869" i="4" s="1"/>
  <c r="C9069" i="4" a="1"/>
  <c r="C9069" i="4" s="1"/>
  <c r="E1951" i="4" a="1"/>
  <c r="E1951" i="4" s="1"/>
  <c r="D9644" i="4" a="1"/>
  <c r="D9644" i="4" s="1"/>
  <c r="D3034" i="4" a="1"/>
  <c r="D3034" i="4" s="1"/>
  <c r="C3496" i="4" a="1"/>
  <c r="C3496" i="4" s="1"/>
  <c r="E6080" i="4" a="1"/>
  <c r="E6080" i="4" s="1"/>
  <c r="D3942" i="4" a="1"/>
  <c r="D3942" i="4" s="1"/>
  <c r="D7840" i="4" a="1"/>
  <c r="D7840" i="4" s="1"/>
  <c r="D8176" i="4" a="1"/>
  <c r="D8176" i="4" s="1"/>
  <c r="E8739" i="4" a="1"/>
  <c r="E8739" i="4" s="1"/>
  <c r="C2719" i="4" a="1"/>
  <c r="C2719" i="4" s="1"/>
  <c r="C9864" i="4" a="1"/>
  <c r="C9864" i="4" s="1"/>
  <c r="D8750" i="4" a="1"/>
  <c r="D8750" i="4" s="1"/>
  <c r="E8230" i="4" a="1"/>
  <c r="E8230" i="4" s="1"/>
  <c r="E7652" i="4" a="1"/>
  <c r="E7652" i="4" s="1"/>
  <c r="C7102" i="4" a="1"/>
  <c r="C7102" i="4" s="1"/>
  <c r="D1251" i="4" a="1"/>
  <c r="D1251" i="4" s="1"/>
  <c r="C3896" i="4" a="1"/>
  <c r="C3896" i="4" s="1"/>
  <c r="D9299" i="4" a="1"/>
  <c r="D9299" i="4" s="1"/>
  <c r="C5192" i="4" a="1"/>
  <c r="C5192" i="4" s="1"/>
  <c r="D6678" i="4" a="1"/>
  <c r="D6678" i="4" s="1"/>
  <c r="C6579" i="4" a="1"/>
  <c r="C6579" i="4" s="1"/>
  <c r="C8892" i="4" a="1"/>
  <c r="C8892" i="4" s="1"/>
  <c r="D9474" i="4" a="1"/>
  <c r="D9474" i="4" s="1"/>
  <c r="C2378" i="4" a="1"/>
  <c r="C2378" i="4" s="1"/>
  <c r="C7103" i="4" a="1"/>
  <c r="C7103" i="4" s="1"/>
  <c r="E3046" i="4" a="1"/>
  <c r="E3046" i="4" s="1"/>
  <c r="C4120" i="4" a="1"/>
  <c r="C4120" i="4" s="1"/>
  <c r="C3416" i="4" a="1"/>
  <c r="C3416" i="4" s="1"/>
  <c r="D6261" i="4" a="1"/>
  <c r="D6261" i="4" s="1"/>
  <c r="D4365" i="4" a="1"/>
  <c r="D4365" i="4" s="1"/>
  <c r="D1326" i="4" a="1"/>
  <c r="D1326" i="4" s="1"/>
  <c r="D7071" i="4" a="1"/>
  <c r="D7071" i="4" s="1"/>
  <c r="C9897" i="4" a="1"/>
  <c r="C9897" i="4" s="1"/>
  <c r="D2525" i="4" a="1"/>
  <c r="D2525" i="4" s="1"/>
  <c r="E5878" i="4" a="1"/>
  <c r="E5878" i="4" s="1"/>
  <c r="C7855" i="4" a="1"/>
  <c r="C7855" i="4" s="1"/>
  <c r="D8280" i="4" a="1"/>
  <c r="D8280" i="4" s="1"/>
  <c r="E9790" i="4" a="1"/>
  <c r="E9790" i="4" s="1"/>
  <c r="E2023" i="4" a="1"/>
  <c r="E2023" i="4" s="1"/>
  <c r="D5554" i="4" a="1"/>
  <c r="D5554" i="4" s="1"/>
  <c r="E1876" i="4" a="1"/>
  <c r="E1876" i="4" s="1"/>
  <c r="D6174" i="4" a="1"/>
  <c r="D6174" i="4" s="1"/>
  <c r="D8303" i="4" a="1"/>
  <c r="D8303" i="4" s="1"/>
  <c r="D2319" i="4" a="1"/>
  <c r="D2319" i="4" s="1"/>
  <c r="E6818" i="4" a="1"/>
  <c r="E6818" i="4" s="1"/>
  <c r="C7053" i="4" a="1"/>
  <c r="C7053" i="4" s="1"/>
  <c r="D7410" i="4" a="1"/>
  <c r="D7410" i="4" s="1"/>
  <c r="D7779" i="4" a="1"/>
  <c r="D7779" i="4" s="1"/>
  <c r="D5974" i="4" a="1"/>
  <c r="D5974" i="4" s="1"/>
  <c r="D4379" i="4" a="1"/>
  <c r="D4379" i="4" s="1"/>
  <c r="E384" i="4" a="1"/>
  <c r="E384" i="4" s="1"/>
  <c r="D5336" i="4" a="1"/>
  <c r="D5336" i="4" s="1"/>
  <c r="E6396" i="4" a="1"/>
  <c r="E6396" i="4" s="1"/>
  <c r="D1299" i="4" a="1"/>
  <c r="D1299" i="4" s="1"/>
  <c r="C3897" i="4" a="1"/>
  <c r="C3897" i="4" s="1"/>
  <c r="D5737" i="4" a="1"/>
  <c r="D5737" i="4" s="1"/>
  <c r="D3367" i="4" a="1"/>
  <c r="D3367" i="4" s="1"/>
  <c r="E8258" i="4" a="1"/>
  <c r="E8258" i="4" s="1"/>
  <c r="C7671" i="4" a="1"/>
  <c r="C7671" i="4" s="1"/>
  <c r="D3084" i="4" a="1"/>
  <c r="D3084" i="4" s="1"/>
  <c r="E5274" i="4" a="1"/>
  <c r="E5274" i="4" s="1"/>
  <c r="E4555" i="4" a="1"/>
  <c r="E4555" i="4" s="1"/>
  <c r="C9283" i="4" a="1"/>
  <c r="C9283" i="4" s="1"/>
  <c r="E582" i="4" a="1"/>
  <c r="E582" i="4" s="1"/>
  <c r="E4199" i="4" a="1"/>
  <c r="E4199" i="4" s="1"/>
  <c r="D5805" i="4" a="1"/>
  <c r="D5805" i="4" s="1"/>
  <c r="E8078" i="4" a="1"/>
  <c r="E8078" i="4" s="1"/>
  <c r="D7003" i="4" a="1"/>
  <c r="D7003" i="4" s="1"/>
  <c r="D7016" i="4" a="1"/>
  <c r="D7016" i="4" s="1"/>
  <c r="C3876" i="4" a="1"/>
  <c r="C3876" i="4" s="1"/>
  <c r="D7397" i="4" a="1"/>
  <c r="D7397" i="4" s="1"/>
  <c r="C5406" i="4" a="1"/>
  <c r="C5406" i="4" s="1"/>
  <c r="C5928" i="4" a="1"/>
  <c r="C5928" i="4" s="1"/>
  <c r="D6335" i="4" a="1"/>
  <c r="D6335" i="4" s="1"/>
  <c r="E7244" i="4" a="1"/>
  <c r="E7244" i="4" s="1"/>
  <c r="E7744" i="4" a="1"/>
  <c r="E7744" i="4" s="1"/>
  <c r="C3296" i="4" a="1"/>
  <c r="C3296" i="4" s="1"/>
  <c r="D7039" i="4" a="1"/>
  <c r="D7039" i="4" s="1"/>
  <c r="C2467" i="4" a="1"/>
  <c r="C2467" i="4" s="1"/>
  <c r="C7176" i="4" a="1"/>
  <c r="C7176" i="4" s="1"/>
  <c r="C6910" i="4" a="1"/>
  <c r="C6910" i="4" s="1"/>
  <c r="D6655" i="4" a="1"/>
  <c r="D6655" i="4" s="1"/>
  <c r="E6162" i="4" a="1"/>
  <c r="E6162" i="4" s="1"/>
  <c r="D5911" i="4" a="1"/>
  <c r="D5911" i="4" s="1"/>
  <c r="C6492" i="4" a="1"/>
  <c r="C6492" i="4" s="1"/>
  <c r="C7738" i="4" a="1"/>
  <c r="C7738" i="4" s="1"/>
  <c r="E9034" i="4" a="1"/>
  <c r="E9034" i="4" s="1"/>
  <c r="D888" i="4" a="1"/>
  <c r="D888" i="4" s="1"/>
  <c r="D5900" i="4" a="1"/>
  <c r="D5900" i="4" s="1"/>
  <c r="D5830" i="4" a="1"/>
  <c r="D5830" i="4" s="1"/>
  <c r="D9476" i="4" a="1"/>
  <c r="D9476" i="4" s="1"/>
  <c r="D2658" i="4" a="1"/>
  <c r="D2658" i="4" s="1"/>
  <c r="E8553" i="4" a="1"/>
  <c r="E8553" i="4" s="1"/>
  <c r="E2461" i="4" a="1"/>
  <c r="E2461" i="4" s="1"/>
  <c r="E3164" i="4" a="1"/>
  <c r="E3164" i="4" s="1"/>
  <c r="D2903" i="4" a="1"/>
  <c r="D2903" i="4" s="1"/>
  <c r="C1344" i="4" a="1"/>
  <c r="C1344" i="4" s="1"/>
  <c r="D3182" i="4" a="1"/>
  <c r="D3182" i="4" s="1"/>
  <c r="D4419" i="4" a="1"/>
  <c r="D4419" i="4" s="1"/>
  <c r="C8673" i="4" a="1"/>
  <c r="C8673" i="4" s="1"/>
  <c r="C2643" i="4" a="1"/>
  <c r="C2643" i="4" s="1"/>
  <c r="E9165" i="4" a="1"/>
  <c r="E9165" i="4" s="1"/>
  <c r="E8619" i="4" a="1"/>
  <c r="E8619" i="4" s="1"/>
  <c r="D4519" i="4" a="1"/>
  <c r="D4519" i="4" s="1"/>
  <c r="D8432" i="4" a="1"/>
  <c r="D8432" i="4" s="1"/>
  <c r="C6611" i="4" a="1"/>
  <c r="C6611" i="4" s="1"/>
  <c r="E3884" i="4" a="1"/>
  <c r="E3884" i="4" s="1"/>
  <c r="E1644" i="4" a="1"/>
  <c r="E1644" i="4" s="1"/>
  <c r="C9896" i="4" a="1"/>
  <c r="C9896" i="4" s="1"/>
  <c r="E4141" i="4" a="1"/>
  <c r="E4141" i="4" s="1"/>
  <c r="C7527" i="4" a="1"/>
  <c r="C7527" i="4" s="1"/>
  <c r="C632" i="4" a="1"/>
  <c r="C632" i="4" s="1"/>
  <c r="D3515" i="4" a="1"/>
  <c r="D3515" i="4" s="1"/>
  <c r="E2438" i="4" a="1"/>
  <c r="E2438" i="4" s="1"/>
  <c r="D9276" i="4" a="1"/>
  <c r="D9276" i="4" s="1"/>
  <c r="E3922" i="4" a="1"/>
  <c r="E3922" i="4" s="1"/>
  <c r="E2140" i="4" a="1"/>
  <c r="E2140" i="4" s="1"/>
  <c r="E6219" i="4" a="1"/>
  <c r="E6219" i="4" s="1"/>
  <c r="E6483" i="4" a="1"/>
  <c r="E6483" i="4" s="1"/>
  <c r="D6310" i="4" a="1"/>
  <c r="D6310" i="4" s="1"/>
  <c r="C7199" i="4" a="1"/>
  <c r="C7199" i="4" s="1"/>
  <c r="D6991" i="4" a="1"/>
  <c r="D6991" i="4" s="1"/>
  <c r="C8327" i="4" a="1"/>
  <c r="C8327" i="4" s="1"/>
  <c r="D2549" i="4" a="1"/>
  <c r="D2549" i="4" s="1"/>
  <c r="C9201" i="4" a="1"/>
  <c r="C9201" i="4" s="1"/>
  <c r="C9884" i="4" a="1"/>
  <c r="C9884" i="4" s="1"/>
  <c r="C5570" i="4" a="1"/>
  <c r="C5570" i="4" s="1"/>
  <c r="D4202" i="4" a="1"/>
  <c r="D4202" i="4" s="1"/>
  <c r="C3080" i="4" a="1"/>
  <c r="C3080" i="4" s="1"/>
  <c r="E5219" i="4" a="1"/>
  <c r="E5219" i="4" s="1"/>
  <c r="E1620" i="4" a="1"/>
  <c r="E1620" i="4" s="1"/>
  <c r="E4482" i="4" a="1"/>
  <c r="E4482" i="4" s="1"/>
  <c r="E6598" i="4" a="1"/>
  <c r="E6598" i="4" s="1"/>
  <c r="E8706" i="4" a="1"/>
  <c r="E8706" i="4" s="1"/>
  <c r="D5556" i="4" a="1"/>
  <c r="D5556" i="4" s="1"/>
  <c r="D2446" i="4" a="1"/>
  <c r="D2446" i="4" s="1"/>
  <c r="C5841" i="4" a="1"/>
  <c r="C5841" i="4" s="1"/>
  <c r="C442" i="4" a="1"/>
  <c r="C442" i="4" s="1"/>
  <c r="E645" i="4" a="1"/>
  <c r="E645" i="4" s="1"/>
  <c r="C3624" i="4" a="1"/>
  <c r="C3624" i="4" s="1"/>
  <c r="D9341" i="4" a="1"/>
  <c r="D9341" i="4" s="1"/>
  <c r="D1002" i="4" a="1"/>
  <c r="D1002" i="4" s="1"/>
  <c r="E7487" i="4" a="1"/>
  <c r="E7487" i="4" s="1"/>
  <c r="E1810" i="4" a="1"/>
  <c r="E1810" i="4" s="1"/>
  <c r="C3253" i="4" a="1"/>
  <c r="C3253" i="4" s="1"/>
  <c r="D8855" i="4" a="1"/>
  <c r="D8855" i="4" s="1"/>
  <c r="C4177" i="4" a="1"/>
  <c r="C4177" i="4" s="1"/>
  <c r="D5852" i="4" a="1"/>
  <c r="D5852" i="4" s="1"/>
  <c r="C6397" i="4" a="1"/>
  <c r="C6397" i="4" s="1"/>
  <c r="D1917" i="4" a="1"/>
  <c r="D1917" i="4" s="1"/>
  <c r="C1215" i="4" a="1"/>
  <c r="C1215" i="4" s="1"/>
  <c r="E4224" i="4" a="1"/>
  <c r="E4224" i="4" s="1"/>
  <c r="E980" i="4" a="1"/>
  <c r="E980" i="4" s="1"/>
  <c r="C6012" i="4" a="1"/>
  <c r="C6012" i="4" s="1"/>
  <c r="C7055" i="4" a="1"/>
  <c r="C7055" i="4" s="1"/>
  <c r="E5612" i="4" a="1"/>
  <c r="E5612" i="4" s="1"/>
  <c r="E9230" i="4" a="1"/>
  <c r="E9230" i="4" s="1"/>
  <c r="C7072" i="4" a="1"/>
  <c r="C7072" i="4" s="1"/>
  <c r="E1657" i="4" a="1"/>
  <c r="E1657" i="4" s="1"/>
  <c r="E4020" i="4" a="1"/>
  <c r="E4020" i="4" s="1"/>
  <c r="C4771" i="4" a="1"/>
  <c r="C4771" i="4" s="1"/>
  <c r="E4574" i="4" a="1"/>
  <c r="E4574" i="4" s="1"/>
  <c r="E8703" i="4" a="1"/>
  <c r="E8703" i="4" s="1"/>
  <c r="D3729" i="4" a="1"/>
  <c r="D3729" i="4" s="1"/>
  <c r="E5175" i="4" a="1"/>
  <c r="E5175" i="4" s="1"/>
  <c r="E8490" i="4" a="1"/>
  <c r="E8490" i="4" s="1"/>
  <c r="D9557" i="4" a="1"/>
  <c r="D9557" i="4" s="1"/>
  <c r="C948" i="4" a="1"/>
  <c r="C948" i="4" s="1"/>
  <c r="E6261" i="4" a="1"/>
  <c r="E6261" i="4" s="1"/>
  <c r="C6122" i="4" a="1"/>
  <c r="C6122" i="4" s="1"/>
  <c r="E3155" i="4" a="1"/>
  <c r="E3155" i="4" s="1"/>
  <c r="C8153" i="4" a="1"/>
  <c r="C8153" i="4" s="1"/>
  <c r="C6732" i="4" a="1"/>
  <c r="C6732" i="4" s="1"/>
  <c r="D7061" i="4" a="1"/>
  <c r="D7061" i="4" s="1"/>
  <c r="E2296" i="4" a="1"/>
  <c r="E2296" i="4" s="1"/>
  <c r="C2029" i="4" a="1"/>
  <c r="C2029" i="4" s="1"/>
  <c r="E1841" i="4" a="1"/>
  <c r="E1841" i="4" s="1"/>
  <c r="E2862" i="4" a="1"/>
  <c r="E2862" i="4" s="1"/>
  <c r="E2463" i="4" a="1"/>
  <c r="E2463" i="4" s="1"/>
  <c r="C8640" i="4" a="1"/>
  <c r="C8640" i="4" s="1"/>
  <c r="D1958" i="4" a="1"/>
  <c r="D1958" i="4" s="1"/>
  <c r="E2553" i="4" a="1"/>
  <c r="E2553" i="4" s="1"/>
  <c r="E460" i="4" a="1"/>
  <c r="E460" i="4" s="1"/>
  <c r="E4806" i="4" a="1"/>
  <c r="E4806" i="4" s="1"/>
  <c r="D1659" i="4" a="1"/>
  <c r="D1659" i="4" s="1"/>
  <c r="D3982" i="4" a="1"/>
  <c r="D3982" i="4" s="1"/>
  <c r="C4065" i="4" a="1"/>
  <c r="C4065" i="4" s="1"/>
  <c r="E9925" i="4" a="1"/>
  <c r="E9925" i="4" s="1"/>
  <c r="D6150" i="4" a="1"/>
  <c r="D6150" i="4" s="1"/>
  <c r="C7166" i="4" a="1"/>
  <c r="C7166" i="4" s="1"/>
  <c r="E1003" i="4" a="1"/>
  <c r="E1003" i="4" s="1"/>
  <c r="C9701" i="4" a="1"/>
  <c r="C9701" i="4" s="1"/>
  <c r="E934" i="4" a="1"/>
  <c r="E934" i="4" s="1"/>
  <c r="D5293" i="4" a="1"/>
  <c r="D5293" i="4" s="1"/>
  <c r="E4074" i="4" a="1"/>
  <c r="E4074" i="4" s="1"/>
  <c r="D4582" i="4" a="1"/>
  <c r="D4582" i="4" s="1"/>
  <c r="E626" i="4" a="1"/>
  <c r="E626" i="4" s="1"/>
  <c r="E4828" i="4" a="1"/>
  <c r="E4828" i="4" s="1"/>
  <c r="C7090" i="4" a="1"/>
  <c r="C7090" i="4" s="1"/>
  <c r="E4834" i="4" a="1"/>
  <c r="E4834" i="4" s="1"/>
  <c r="E4820" i="4" a="1"/>
  <c r="E4820" i="4" s="1"/>
  <c r="D4111" i="4" a="1"/>
  <c r="D4111" i="4" s="1"/>
  <c r="D1642" i="4" a="1"/>
  <c r="D1642" i="4" s="1"/>
  <c r="C4706" i="4" a="1"/>
  <c r="C4706" i="4" s="1"/>
  <c r="D9434" i="4" a="1"/>
  <c r="D9434" i="4" s="1"/>
  <c r="E7509" i="4" a="1"/>
  <c r="E7509" i="4" s="1"/>
  <c r="C7523" i="4" a="1"/>
  <c r="C7523" i="4" s="1"/>
  <c r="E6214" i="4" a="1"/>
  <c r="E6214" i="4" s="1"/>
  <c r="C7646" i="4" a="1"/>
  <c r="C7646" i="4" s="1"/>
  <c r="D6833" i="4" a="1"/>
  <c r="D6833" i="4" s="1"/>
  <c r="E910" i="4" a="1"/>
  <c r="E910" i="4" s="1"/>
  <c r="E4170" i="4" a="1"/>
  <c r="E4170" i="4" s="1"/>
  <c r="C8433" i="4" a="1"/>
  <c r="C8433" i="4" s="1"/>
  <c r="D4589" i="4" a="1"/>
  <c r="D4589" i="4" s="1"/>
  <c r="C3681" i="4" a="1"/>
  <c r="C3681" i="4" s="1"/>
  <c r="E8456" i="4" a="1"/>
  <c r="E8456" i="4" s="1"/>
  <c r="C5304" i="4" a="1"/>
  <c r="C5304" i="4" s="1"/>
  <c r="E6827" i="4" a="1"/>
  <c r="E6827" i="4" s="1"/>
  <c r="C7939" i="4" a="1"/>
  <c r="C7939" i="4" s="1"/>
  <c r="E9793" i="4" a="1"/>
  <c r="E9793" i="4" s="1"/>
  <c r="E8718" i="4" a="1"/>
  <c r="E8718" i="4" s="1"/>
  <c r="E805" i="4" a="1"/>
  <c r="E805" i="4" s="1"/>
  <c r="E2064" i="4" a="1"/>
  <c r="E2064" i="4" s="1"/>
  <c r="D4076" i="4" a="1"/>
  <c r="D4076" i="4" s="1"/>
  <c r="D7380" i="4" a="1"/>
  <c r="D7380" i="4" s="1"/>
  <c r="D954" i="4" a="1"/>
  <c r="D954" i="4" s="1"/>
  <c r="D9758" i="4" a="1"/>
  <c r="D9758" i="4" s="1"/>
  <c r="D1812" i="4" a="1"/>
  <c r="D1812" i="4" s="1"/>
  <c r="C4073" i="4" a="1"/>
  <c r="C4073" i="4" s="1"/>
  <c r="C2356" i="4" a="1"/>
  <c r="C2356" i="4" s="1"/>
  <c r="C2311" i="4" a="1"/>
  <c r="C2311" i="4" s="1"/>
  <c r="E6850" i="4" a="1"/>
  <c r="E6850" i="4" s="1"/>
  <c r="C9508" i="4" a="1"/>
  <c r="C9508" i="4" s="1"/>
  <c r="D7996" i="4" a="1"/>
  <c r="D7996" i="4" s="1"/>
  <c r="D2780" i="4" a="1"/>
  <c r="D2780" i="4" s="1"/>
  <c r="E9193" i="4" a="1"/>
  <c r="E9193" i="4" s="1"/>
  <c r="D6367" i="4" a="1"/>
  <c r="D6367" i="4" s="1"/>
  <c r="E4152" i="4" a="1"/>
  <c r="E4152" i="4" s="1"/>
  <c r="D9256" i="4" a="1"/>
  <c r="D9256" i="4" s="1"/>
  <c r="E2214" i="4" a="1"/>
  <c r="E2214" i="4" s="1"/>
  <c r="D6539" i="4" a="1"/>
  <c r="D6539" i="4" s="1"/>
  <c r="D1114" i="4" a="1"/>
  <c r="D1114" i="4" s="1"/>
  <c r="C8758" i="4" a="1"/>
  <c r="C8758" i="4" s="1"/>
  <c r="E455" i="4" a="1"/>
  <c r="E455" i="4" s="1"/>
  <c r="D3534" i="4" a="1"/>
  <c r="D3534" i="4" s="1"/>
  <c r="E2186" i="4" a="1"/>
  <c r="E2186" i="4" s="1"/>
  <c r="E5203" i="4" a="1"/>
  <c r="E5203" i="4" s="1"/>
  <c r="C5282" i="4" a="1"/>
  <c r="C5282" i="4" s="1"/>
  <c r="C6722" i="4" a="1"/>
  <c r="C6722" i="4" s="1"/>
  <c r="D6883" i="4" a="1"/>
  <c r="D6883" i="4" s="1"/>
  <c r="D1000" i="4" a="1"/>
  <c r="D1000" i="4" s="1"/>
  <c r="E958" i="4" a="1"/>
  <c r="E958" i="4" s="1"/>
  <c r="D2102" i="4" a="1"/>
  <c r="D2102" i="4" s="1"/>
  <c r="D7001" i="4" a="1"/>
  <c r="D7001" i="4" s="1"/>
  <c r="C9439" i="4" a="1"/>
  <c r="C9439" i="4" s="1"/>
  <c r="D1021" i="4" a="1"/>
  <c r="D1021" i="4" s="1"/>
  <c r="C666" i="4" a="1"/>
  <c r="C666" i="4" s="1"/>
  <c r="C2173" i="4" a="1"/>
  <c r="C2173" i="4" s="1"/>
  <c r="C9073" i="4" a="1"/>
  <c r="C9073" i="4" s="1"/>
  <c r="C9438" i="4" a="1"/>
  <c r="C9438" i="4" s="1"/>
  <c r="D6652" i="4" a="1"/>
  <c r="D6652" i="4" s="1"/>
  <c r="D9409" i="4" a="1"/>
  <c r="D9409" i="4" s="1"/>
  <c r="C9196" i="4" a="1"/>
  <c r="C9196" i="4" s="1"/>
  <c r="D4928" i="4" a="1"/>
  <c r="D4928" i="4" s="1"/>
  <c r="E3410" i="4" a="1"/>
  <c r="E3410" i="4" s="1"/>
  <c r="E7095" i="4" a="1"/>
  <c r="E7095" i="4" s="1"/>
  <c r="E6885" i="4" a="1"/>
  <c r="E6885" i="4" s="1"/>
  <c r="C5736" i="4" a="1"/>
  <c r="C5736" i="4" s="1"/>
  <c r="D9243" i="4" a="1"/>
  <c r="D9243" i="4" s="1"/>
  <c r="E4205" i="4" a="1"/>
  <c r="E4205" i="4" s="1"/>
  <c r="D1079" i="4" a="1"/>
  <c r="D1079" i="4" s="1"/>
  <c r="C9311" i="4" a="1"/>
  <c r="C9311" i="4" s="1"/>
  <c r="D4865" i="4" a="1"/>
  <c r="D4865" i="4" s="1"/>
  <c r="C5092" i="4" a="1"/>
  <c r="C5092" i="4" s="1"/>
  <c r="D5447" i="4" a="1"/>
  <c r="D5447" i="4" s="1"/>
  <c r="D969" i="4" a="1"/>
  <c r="D969" i="4" s="1"/>
  <c r="C4458" i="4" a="1"/>
  <c r="C4458" i="4" s="1"/>
  <c r="D1785" i="4" a="1"/>
  <c r="D1785" i="4" s="1"/>
  <c r="D5314" i="4" a="1"/>
  <c r="D5314" i="4" s="1"/>
  <c r="D9931" i="4" a="1"/>
  <c r="D9931" i="4" s="1"/>
  <c r="C1222" i="4" a="1"/>
  <c r="C1222" i="4" s="1"/>
  <c r="C5903" i="4" a="1"/>
  <c r="C5903" i="4" s="1"/>
  <c r="D5398" i="4" a="1"/>
  <c r="D5398" i="4" s="1"/>
  <c r="C1121" i="4" a="1"/>
  <c r="C1121" i="4" s="1"/>
  <c r="E8312" i="4" a="1"/>
  <c r="E8312" i="4" s="1"/>
  <c r="C6708" i="4" a="1"/>
  <c r="C6708" i="4" s="1"/>
  <c r="C2168" i="4" a="1"/>
  <c r="C2168" i="4" s="1"/>
  <c r="E1091" i="4" a="1"/>
  <c r="E1091" i="4" s="1"/>
  <c r="C4170" i="4" a="1"/>
  <c r="C4170" i="4" s="1"/>
  <c r="C7193" i="4" a="1"/>
  <c r="C7193" i="4" s="1"/>
  <c r="D3113" i="4" a="1"/>
  <c r="D3113" i="4" s="1"/>
  <c r="C9724" i="4" a="1"/>
  <c r="C9724" i="4" s="1"/>
  <c r="E2397" i="4" a="1"/>
  <c r="E2397" i="4" s="1"/>
  <c r="C1926" i="4" a="1"/>
  <c r="C1926" i="4" s="1"/>
  <c r="C2041" i="4" a="1"/>
  <c r="C2041" i="4" s="1"/>
  <c r="D6293" i="4" a="1"/>
  <c r="D6293" i="4" s="1"/>
  <c r="C8749" i="4" a="1"/>
  <c r="C8749" i="4" s="1"/>
  <c r="D383" i="4" a="1"/>
  <c r="D383" i="4" s="1"/>
  <c r="E4504" i="4" a="1"/>
  <c r="E4504" i="4" s="1"/>
  <c r="C2478" i="4" a="1"/>
  <c r="C2478" i="4" s="1"/>
  <c r="C7713" i="4" a="1"/>
  <c r="C7713" i="4" s="1"/>
  <c r="E9293" i="4" a="1"/>
  <c r="E9293" i="4" s="1"/>
  <c r="D1754" i="4" a="1"/>
  <c r="D1754" i="4" s="1"/>
  <c r="D8196" i="4" a="1"/>
  <c r="D8196" i="4" s="1"/>
  <c r="E1202" i="4" a="1"/>
  <c r="E1202" i="4" s="1"/>
  <c r="E8364" i="4" a="1"/>
  <c r="E8364" i="4" s="1"/>
  <c r="E8027" i="4" a="1"/>
  <c r="E8027" i="4" s="1"/>
  <c r="C4910" i="4" a="1"/>
  <c r="C4910" i="4" s="1"/>
  <c r="C3382" i="4" a="1"/>
  <c r="C3382" i="4" s="1"/>
  <c r="C5585" i="4" a="1"/>
  <c r="C5585" i="4" s="1"/>
  <c r="E7466" i="4" a="1"/>
  <c r="E7466" i="4" s="1"/>
  <c r="C2653" i="4" a="1"/>
  <c r="C2653" i="4" s="1"/>
  <c r="E3475" i="4" a="1"/>
  <c r="E3475" i="4" s="1"/>
  <c r="D8153" i="4" a="1"/>
  <c r="D8153" i="4" s="1"/>
  <c r="E8269" i="4" a="1"/>
  <c r="E8269" i="4" s="1"/>
  <c r="C707" i="4" a="1"/>
  <c r="C707" i="4" s="1"/>
  <c r="C8031" i="4" a="1"/>
  <c r="C8031" i="4" s="1"/>
  <c r="D5500" i="4" a="1"/>
  <c r="D5500" i="4" s="1"/>
  <c r="E2734" i="4" a="1"/>
  <c r="E2734" i="4" s="1"/>
  <c r="C1636" i="4" a="1"/>
  <c r="C1636" i="4" s="1"/>
  <c r="D3547" i="4" a="1"/>
  <c r="D3547" i="4" s="1"/>
  <c r="D5311" i="4" a="1"/>
  <c r="D5311" i="4" s="1"/>
  <c r="E5534" i="4" a="1"/>
  <c r="E5534" i="4" s="1"/>
  <c r="D4106" i="4" a="1"/>
  <c r="D4106" i="4" s="1"/>
  <c r="C4116" i="4" a="1"/>
  <c r="C4116" i="4" s="1"/>
  <c r="E3495" i="4" a="1"/>
  <c r="E3495" i="4" s="1"/>
  <c r="E919" i="4" a="1"/>
  <c r="E919" i="4" s="1"/>
  <c r="C2085" i="4" a="1"/>
  <c r="C2085" i="4" s="1"/>
  <c r="C6020" i="4" a="1"/>
  <c r="C6020" i="4" s="1"/>
  <c r="E752" i="4" a="1"/>
  <c r="E752" i="4" s="1"/>
  <c r="E8257" i="4" a="1"/>
  <c r="E8257" i="4" s="1"/>
  <c r="C5250" i="4" a="1"/>
  <c r="C5250" i="4" s="1"/>
  <c r="E4219" i="4" a="1"/>
  <c r="E4219" i="4" s="1"/>
  <c r="C4182" i="4" a="1"/>
  <c r="C4182" i="4" s="1"/>
  <c r="D2945" i="4" a="1"/>
  <c r="D2945" i="4" s="1"/>
  <c r="E6831" i="4" a="1"/>
  <c r="E6831" i="4" s="1"/>
  <c r="C7900" i="4" a="1"/>
  <c r="C7900" i="4" s="1"/>
  <c r="C9403" i="4" a="1"/>
  <c r="C9403" i="4" s="1"/>
  <c r="C4767" i="4" a="1"/>
  <c r="C4767" i="4" s="1"/>
  <c r="D7344" i="4" a="1"/>
  <c r="D7344" i="4" s="1"/>
  <c r="E8568" i="4" a="1"/>
  <c r="E8568" i="4" s="1"/>
  <c r="D9083" i="4" a="1"/>
  <c r="D9083" i="4" s="1"/>
  <c r="E3172" i="4" a="1"/>
  <c r="E3172" i="4" s="1"/>
  <c r="D5159" i="4" a="1"/>
  <c r="D5159" i="4" s="1"/>
  <c r="C3659" i="4" a="1"/>
  <c r="C3659" i="4" s="1"/>
  <c r="C3340" i="4" a="1"/>
  <c r="C3340" i="4" s="1"/>
  <c r="E8169" i="4" a="1"/>
  <c r="E8169" i="4" s="1"/>
  <c r="E1857" i="4" a="1"/>
  <c r="E1857" i="4" s="1"/>
  <c r="E4035" i="4" a="1"/>
  <c r="E4035" i="4" s="1"/>
  <c r="D3808" i="4" a="1"/>
  <c r="D3808" i="4" s="1"/>
  <c r="D7471" i="4" a="1"/>
  <c r="D7471" i="4" s="1"/>
  <c r="C912" i="4" a="1"/>
  <c r="C912" i="4" s="1"/>
  <c r="D1685" i="4" a="1"/>
  <c r="D1685" i="4" s="1"/>
  <c r="E2684" i="4" a="1"/>
  <c r="E2684" i="4" s="1"/>
  <c r="E1489" i="4" a="1"/>
  <c r="E1489" i="4" s="1"/>
  <c r="D9753" i="4" a="1"/>
  <c r="D9753" i="4" s="1"/>
  <c r="E6663" i="4" a="1"/>
  <c r="E6663" i="4" s="1"/>
  <c r="E9106" i="4" a="1"/>
  <c r="E9106" i="4" s="1"/>
  <c r="D5595" i="4" a="1"/>
  <c r="D5595" i="4" s="1"/>
  <c r="C8680" i="4" a="1"/>
  <c r="C8680" i="4" s="1"/>
  <c r="D8289" i="4" a="1"/>
  <c r="D8289" i="4" s="1"/>
  <c r="C2438" i="4" a="1"/>
  <c r="C2438" i="4" s="1"/>
  <c r="E3697" i="4" a="1"/>
  <c r="E3697" i="4" s="1"/>
  <c r="E7780" i="4" a="1"/>
  <c r="E7780" i="4" s="1"/>
  <c r="D9335" i="4" a="1"/>
  <c r="D9335" i="4" s="1"/>
  <c r="E586" i="4" a="1"/>
  <c r="E586" i="4" s="1"/>
  <c r="E2224" i="4" a="1"/>
  <c r="E2224" i="4" s="1"/>
  <c r="C4656" i="4" a="1"/>
  <c r="C4656" i="4" s="1"/>
  <c r="D7205" i="4" a="1"/>
  <c r="D7205" i="4" s="1"/>
  <c r="D6422" i="4" a="1"/>
  <c r="D6422" i="4" s="1"/>
  <c r="E6623" i="4" a="1"/>
  <c r="E6623" i="4" s="1"/>
  <c r="C5203" i="4" a="1"/>
  <c r="C5203" i="4" s="1"/>
  <c r="C9062" i="4" a="1"/>
  <c r="C9062" i="4" s="1"/>
  <c r="D519" i="4" a="1"/>
  <c r="D519" i="4" s="1"/>
  <c r="D8622" i="4" a="1"/>
  <c r="D8622" i="4" s="1"/>
  <c r="C6330" i="4" a="1"/>
  <c r="C6330" i="4" s="1"/>
  <c r="D2095" i="4" a="1"/>
  <c r="D2095" i="4" s="1"/>
  <c r="E6980" i="4" a="1"/>
  <c r="E6980" i="4" s="1"/>
  <c r="C1903" i="4" a="1"/>
  <c r="C1903" i="4" s="1"/>
  <c r="D1941" i="4" a="1"/>
  <c r="D1941" i="4" s="1"/>
  <c r="E8513" i="4" a="1"/>
  <c r="E8513" i="4" s="1"/>
  <c r="D2612" i="4" a="1"/>
  <c r="D2612" i="4" s="1"/>
  <c r="C561" i="4" a="1"/>
  <c r="C561" i="4" s="1"/>
  <c r="D7470" i="4" a="1"/>
  <c r="D7470" i="4" s="1"/>
  <c r="C5074" i="4" a="1"/>
  <c r="C5074" i="4" s="1"/>
  <c r="D6533" i="4" a="1"/>
  <c r="D6533" i="4" s="1"/>
  <c r="C7859" i="4" a="1"/>
  <c r="C7859" i="4" s="1"/>
  <c r="E2381" i="4" a="1"/>
  <c r="E2381" i="4" s="1"/>
  <c r="C6765" i="4" a="1"/>
  <c r="C6765" i="4" s="1"/>
  <c r="E5434" i="4" a="1"/>
  <c r="E5434" i="4" s="1"/>
  <c r="E8267" i="4" a="1"/>
  <c r="E8267" i="4" s="1"/>
  <c r="E3772" i="4" a="1"/>
  <c r="E3772" i="4" s="1"/>
  <c r="E4607" i="4" a="1"/>
  <c r="E4607" i="4" s="1"/>
  <c r="E404" i="4" a="1"/>
  <c r="E404" i="4" s="1"/>
  <c r="E5892" i="4" a="1"/>
  <c r="E5892" i="4" s="1"/>
  <c r="C9023" i="4" a="1"/>
  <c r="C9023" i="4" s="1"/>
  <c r="D7271" i="4" a="1"/>
  <c r="D7271" i="4" s="1"/>
  <c r="E1617" i="4" a="1"/>
  <c r="E1617" i="4" s="1"/>
  <c r="E7873" i="4" a="1"/>
  <c r="E7873" i="4" s="1"/>
  <c r="D7636" i="4" a="1"/>
  <c r="D7636" i="4" s="1"/>
  <c r="D3822" i="4" a="1"/>
  <c r="D3822" i="4" s="1"/>
  <c r="C428" i="4" a="1"/>
  <c r="C428" i="4" s="1"/>
  <c r="D8601" i="4" a="1"/>
  <c r="D8601" i="4" s="1"/>
  <c r="D1051" i="4" a="1"/>
  <c r="D1051" i="4" s="1"/>
  <c r="D3063" i="4" a="1"/>
  <c r="D3063" i="4" s="1"/>
  <c r="C2996" i="4" a="1"/>
  <c r="C2996" i="4" s="1"/>
  <c r="C6276" i="4" a="1"/>
  <c r="C6276" i="4" s="1"/>
  <c r="C4226" i="4" a="1"/>
  <c r="C4226" i="4" s="1"/>
  <c r="E6511" i="4" a="1"/>
  <c r="E6511" i="4" s="1"/>
  <c r="D2535" i="4" a="1"/>
  <c r="D2535" i="4" s="1"/>
  <c r="D3897" i="4" a="1"/>
  <c r="D3897" i="4" s="1"/>
  <c r="E5213" i="4" a="1"/>
  <c r="E5213" i="4" s="1"/>
  <c r="C8743" i="4" a="1"/>
  <c r="C8743" i="4" s="1"/>
  <c r="E3770" i="4" a="1"/>
  <c r="E3770" i="4" s="1"/>
  <c r="E4665" i="4" a="1"/>
  <c r="E4665" i="4" s="1"/>
  <c r="E9181" i="4" a="1"/>
  <c r="E9181" i="4" s="1"/>
  <c r="D798" i="4" a="1"/>
  <c r="D798" i="4" s="1"/>
  <c r="D3692" i="4" a="1"/>
  <c r="D3692" i="4" s="1"/>
  <c r="C7255" i="4" a="1"/>
  <c r="C7255" i="4" s="1"/>
  <c r="D1217" i="4" a="1"/>
  <c r="D1217" i="4" s="1"/>
  <c r="D3234" i="4" a="1"/>
  <c r="D3234" i="4" s="1"/>
  <c r="C8663" i="4" a="1"/>
  <c r="C8663" i="4" s="1"/>
  <c r="C2497" i="4" a="1"/>
  <c r="C2497" i="4" s="1"/>
  <c r="E5579" i="4" a="1"/>
  <c r="E5579" i="4" s="1"/>
  <c r="D6377" i="4" a="1"/>
  <c r="D6377" i="4" s="1"/>
  <c r="E2091" i="4" a="1"/>
  <c r="E2091" i="4" s="1"/>
  <c r="C3584" i="4" a="1"/>
  <c r="C3584" i="4" s="1"/>
  <c r="E2531" i="4" a="1"/>
  <c r="E2531" i="4" s="1"/>
  <c r="D1767" i="4" a="1"/>
  <c r="D1767" i="4" s="1"/>
  <c r="D4816" i="4" a="1"/>
  <c r="D4816" i="4" s="1"/>
  <c r="D5673" i="4" a="1"/>
  <c r="D5673" i="4" s="1"/>
  <c r="D8595" i="4" a="1"/>
  <c r="D8595" i="4" s="1"/>
  <c r="C3381" i="4" a="1"/>
  <c r="C3381" i="4" s="1"/>
  <c r="C3042" i="4" a="1"/>
  <c r="C3042" i="4" s="1"/>
  <c r="E6500" i="4" a="1"/>
  <c r="E6500" i="4" s="1"/>
  <c r="C9044" i="4" a="1"/>
  <c r="C9044" i="4" s="1"/>
  <c r="E4407" i="4" a="1"/>
  <c r="E4407" i="4" s="1"/>
  <c r="C2243" i="4" a="1"/>
  <c r="C2243" i="4" s="1"/>
  <c r="E6370" i="4" a="1"/>
  <c r="E6370" i="4" s="1"/>
  <c r="D5491" i="4" a="1"/>
  <c r="D5491" i="4" s="1"/>
  <c r="C2976" i="4" a="1"/>
  <c r="C2976" i="4" s="1"/>
  <c r="D1607" i="4" a="1"/>
  <c r="D1607" i="4" s="1"/>
  <c r="E5847" i="4" a="1"/>
  <c r="E5847" i="4" s="1"/>
  <c r="E5719" i="4" a="1"/>
  <c r="E5719" i="4" s="1"/>
  <c r="E4144" i="4" a="1"/>
  <c r="E4144" i="4" s="1"/>
  <c r="D6331" i="4" a="1"/>
  <c r="D6331" i="4" s="1"/>
  <c r="D449" i="4" a="1"/>
  <c r="D449" i="4" s="1"/>
  <c r="C3910" i="4" a="1"/>
  <c r="C3910" i="4" s="1"/>
  <c r="C2952" i="4" a="1"/>
  <c r="C2952" i="4" s="1"/>
  <c r="E5522" i="4" a="1"/>
  <c r="E5522" i="4" s="1"/>
  <c r="D2974" i="4" a="1"/>
  <c r="D2974" i="4" s="1"/>
  <c r="E7054" i="4" a="1"/>
  <c r="E7054" i="4" s="1"/>
  <c r="C5026" i="4" a="1"/>
  <c r="C5026" i="4" s="1"/>
  <c r="D4472" i="4" a="1"/>
  <c r="D4472" i="4" s="1"/>
  <c r="D9280" i="4" a="1"/>
  <c r="D9280" i="4" s="1"/>
  <c r="D8179" i="4" a="1"/>
  <c r="D8179" i="4" s="1"/>
  <c r="C9010" i="4" a="1"/>
  <c r="C9010" i="4" s="1"/>
  <c r="E7781" i="4" a="1"/>
  <c r="E7781" i="4" s="1"/>
  <c r="E1596" i="4" a="1"/>
  <c r="E1596" i="4" s="1"/>
  <c r="E5998" i="4" a="1"/>
  <c r="E5998" i="4" s="1"/>
  <c r="D7601" i="4" a="1"/>
  <c r="D7601" i="4" s="1"/>
  <c r="E5577" i="4" a="1"/>
  <c r="E5577" i="4" s="1"/>
  <c r="C4335" i="4" a="1"/>
  <c r="C4335" i="4" s="1"/>
  <c r="C8501" i="4" a="1"/>
  <c r="C8501" i="4" s="1"/>
  <c r="D9504" i="4" a="1"/>
  <c r="D9504" i="4" s="1"/>
  <c r="E5152" i="4" a="1"/>
  <c r="E5152" i="4" s="1"/>
  <c r="E6129" i="4" a="1"/>
  <c r="E6129" i="4" s="1"/>
  <c r="C2541" i="4" a="1"/>
  <c r="C2541" i="4" s="1"/>
  <c r="E8051" i="4" a="1"/>
  <c r="E8051" i="4" s="1"/>
  <c r="E5246" i="4" a="1"/>
  <c r="E5246" i="4" s="1"/>
  <c r="E7230" i="4" a="1"/>
  <c r="E7230" i="4" s="1"/>
  <c r="C7845" i="4" a="1"/>
  <c r="C7845" i="4" s="1"/>
  <c r="E3488" i="4" a="1"/>
  <c r="E3488" i="4" s="1"/>
  <c r="C5000" i="4" a="1"/>
  <c r="C5000" i="4" s="1"/>
  <c r="D6642" i="4" a="1"/>
  <c r="D6642" i="4" s="1"/>
  <c r="C7269" i="4" a="1"/>
  <c r="C7269" i="4" s="1"/>
  <c r="D8016" i="4" a="1"/>
  <c r="D8016" i="4" s="1"/>
  <c r="C2222" i="4" a="1"/>
  <c r="C2222" i="4" s="1"/>
  <c r="E6759" i="4" a="1"/>
  <c r="E6759" i="4" s="1"/>
  <c r="D5223" i="4" a="1"/>
  <c r="D5223" i="4" s="1"/>
  <c r="E6960" i="4" a="1"/>
  <c r="E6960" i="4" s="1"/>
  <c r="D4301" i="4" a="1"/>
  <c r="D4301" i="4" s="1"/>
  <c r="E3721" i="4" a="1"/>
  <c r="E3721" i="4" s="1"/>
  <c r="C2282" i="4" a="1"/>
  <c r="C2282" i="4" s="1"/>
  <c r="D4100" i="4" a="1"/>
  <c r="D4100" i="4" s="1"/>
  <c r="D7802" i="4" a="1"/>
  <c r="D7802" i="4" s="1"/>
  <c r="C4568" i="4" a="1"/>
  <c r="C4568" i="4" s="1"/>
  <c r="C2110" i="4" a="1"/>
  <c r="C2110" i="4" s="1"/>
  <c r="D7246" i="4" a="1"/>
  <c r="D7246" i="4" s="1"/>
  <c r="E2268" i="4" a="1"/>
  <c r="E2268" i="4" s="1"/>
  <c r="D5771" i="4" a="1"/>
  <c r="D5771" i="4" s="1"/>
  <c r="C2658" i="4" a="1"/>
  <c r="C2658" i="4" s="1"/>
  <c r="E4670" i="4" a="1"/>
  <c r="E4670" i="4" s="1"/>
  <c r="D2146" i="4" a="1"/>
  <c r="D2146" i="4" s="1"/>
  <c r="D5847" i="4" a="1"/>
  <c r="D5847" i="4" s="1"/>
  <c r="C3456" i="4" a="1"/>
  <c r="C3456" i="4" s="1"/>
  <c r="E2748" i="4" a="1"/>
  <c r="E2748" i="4" s="1"/>
  <c r="D9066" i="4" a="1"/>
  <c r="D9066" i="4" s="1"/>
  <c r="E8060" i="4" a="1"/>
  <c r="E8060" i="4" s="1"/>
  <c r="D7273" i="4" a="1"/>
  <c r="D7273" i="4" s="1"/>
  <c r="C2549" i="4" a="1"/>
  <c r="C2549" i="4" s="1"/>
  <c r="D1983" i="4" a="1"/>
  <c r="D1983" i="4" s="1"/>
  <c r="E838" i="4" a="1"/>
  <c r="E838" i="4" s="1"/>
  <c r="D8427" i="4" a="1"/>
  <c r="D8427" i="4" s="1"/>
  <c r="E6150" i="4" a="1"/>
  <c r="E6150" i="4" s="1"/>
  <c r="E4203" i="4" a="1"/>
  <c r="E4203" i="4" s="1"/>
  <c r="E6961" i="4" a="1"/>
  <c r="E6961" i="4" s="1"/>
  <c r="C1794" i="4" a="1"/>
  <c r="C1794" i="4" s="1"/>
  <c r="E5074" i="4" a="1"/>
  <c r="E5074" i="4" s="1"/>
  <c r="C8325" i="4" a="1"/>
  <c r="C8325" i="4" s="1"/>
  <c r="C7735" i="4" a="1"/>
  <c r="C7735" i="4" s="1"/>
  <c r="C6086" i="4" a="1"/>
  <c r="C6086" i="4" s="1"/>
  <c r="D3776" i="4" a="1"/>
  <c r="D3776" i="4" s="1"/>
  <c r="C5610" i="4" a="1"/>
  <c r="C5610" i="4" s="1"/>
  <c r="C7396" i="4" a="1"/>
  <c r="C7396" i="4" s="1"/>
  <c r="E1056" i="4" a="1"/>
  <c r="E1056" i="4" s="1"/>
  <c r="D2223" i="4" a="1"/>
  <c r="D2223" i="4" s="1"/>
  <c r="D7986" i="4" a="1"/>
  <c r="D7986" i="4" s="1"/>
  <c r="D9650" i="4" a="1"/>
  <c r="D9650" i="4" s="1"/>
  <c r="C2730" i="4" a="1"/>
  <c r="C2730" i="4" s="1"/>
  <c r="E4364" i="4" a="1"/>
  <c r="E4364" i="4" s="1"/>
  <c r="E747" i="4" a="1"/>
  <c r="E747" i="4" s="1"/>
  <c r="C7421" i="4" a="1"/>
  <c r="C7421" i="4" s="1"/>
  <c r="D1731" i="4" a="1"/>
  <c r="D1731" i="4" s="1"/>
  <c r="E9022" i="4" a="1"/>
  <c r="E9022" i="4" s="1"/>
  <c r="D2010" i="4" a="1"/>
  <c r="D2010" i="4" s="1"/>
  <c r="E7729" i="4" a="1"/>
  <c r="E7729" i="4" s="1"/>
  <c r="E3849" i="4" a="1"/>
  <c r="E3849" i="4" s="1"/>
  <c r="C2323" i="4" a="1"/>
  <c r="C2323" i="4" s="1"/>
  <c r="C8414" i="4" a="1"/>
  <c r="C8414" i="4" s="1"/>
  <c r="D9923" i="4" a="1"/>
  <c r="D9923" i="4" s="1"/>
  <c r="D7195" i="4" a="1"/>
  <c r="D7195" i="4" s="1"/>
  <c r="C8366" i="4" a="1"/>
  <c r="C8366" i="4" s="1"/>
  <c r="C1603" i="4" a="1"/>
  <c r="C1603" i="4" s="1"/>
  <c r="E5907" i="4" a="1"/>
  <c r="E5907" i="4" s="1"/>
  <c r="C3677" i="4" a="1"/>
  <c r="C3677" i="4" s="1"/>
  <c r="E4625" i="4" a="1"/>
  <c r="E4625" i="4" s="1"/>
  <c r="C1699" i="4" a="1"/>
  <c r="C1699" i="4" s="1"/>
  <c r="E3739" i="4" a="1"/>
  <c r="E3739" i="4" s="1"/>
  <c r="C9939" i="4" a="1"/>
  <c r="C9939" i="4" s="1"/>
  <c r="D9981" i="4" a="1"/>
  <c r="D9981" i="4" s="1"/>
  <c r="D2274" i="4" a="1"/>
  <c r="D2274" i="4" s="1"/>
  <c r="E7152" i="4" a="1"/>
  <c r="E7152" i="4" s="1"/>
  <c r="C7813" i="4" a="1"/>
  <c r="C7813" i="4" s="1"/>
  <c r="C8747" i="4" a="1"/>
  <c r="C8747" i="4" s="1"/>
  <c r="D448" i="4" a="1"/>
  <c r="D448" i="4" s="1"/>
  <c r="E8040" i="4" a="1"/>
  <c r="E8040" i="4" s="1"/>
  <c r="D6981" i="4" a="1"/>
  <c r="D6981" i="4" s="1"/>
  <c r="C2936" i="4" a="1"/>
  <c r="C2936" i="4" s="1"/>
  <c r="C522" i="4" a="1"/>
  <c r="C522" i="4" s="1"/>
  <c r="E7859" i="4" a="1"/>
  <c r="E7859" i="4" s="1"/>
  <c r="D3829" i="4" a="1"/>
  <c r="D3829" i="4" s="1"/>
  <c r="C6671" i="4" a="1"/>
  <c r="C6671" i="4" s="1"/>
  <c r="E997" i="4" a="1"/>
  <c r="E997" i="4" s="1"/>
  <c r="C7329" i="4" a="1"/>
  <c r="C7329" i="4" s="1"/>
  <c r="C531" i="4" a="1"/>
  <c r="C531" i="4" s="1"/>
  <c r="C3346" i="4" a="1"/>
  <c r="C3346" i="4" s="1"/>
  <c r="C8633" i="4" a="1"/>
  <c r="C8633" i="4" s="1"/>
  <c r="E1414" i="4" a="1"/>
  <c r="E1414" i="4" s="1"/>
  <c r="C806" i="4" a="1"/>
  <c r="C806" i="4" s="1"/>
  <c r="C2460" i="4" a="1"/>
  <c r="C2460" i="4" s="1"/>
  <c r="E2980" i="4" a="1"/>
  <c r="E2980" i="4" s="1"/>
  <c r="D7018" i="4" a="1"/>
  <c r="D7018" i="4" s="1"/>
  <c r="C8865" i="4" a="1"/>
  <c r="C8865" i="4" s="1"/>
  <c r="E6442" i="4" a="1"/>
  <c r="E6442" i="4" s="1"/>
  <c r="C8524" i="4" a="1"/>
  <c r="C8524" i="4" s="1"/>
  <c r="C7171" i="4" a="1"/>
  <c r="C7171" i="4" s="1"/>
  <c r="C9952" i="4" a="1"/>
  <c r="C9952" i="4" s="1"/>
  <c r="C9567" i="4" a="1"/>
  <c r="C9567" i="4" s="1"/>
  <c r="E6749" i="4" a="1"/>
  <c r="E6749" i="4" s="1"/>
  <c r="D5001" i="4" a="1"/>
  <c r="D5001" i="4" s="1"/>
  <c r="D8671" i="4" a="1"/>
  <c r="D8671" i="4" s="1"/>
  <c r="C1224" i="4" a="1"/>
  <c r="C1224" i="4" s="1"/>
  <c r="D5557" i="4" a="1"/>
  <c r="D5557" i="4" s="1"/>
  <c r="E6085" i="4" a="1"/>
  <c r="E6085" i="4" s="1"/>
  <c r="D3369" i="4" a="1"/>
  <c r="D3369" i="4" s="1"/>
  <c r="E1238" i="4" a="1"/>
  <c r="E1238" i="4" s="1"/>
  <c r="E9439" i="4" a="1"/>
  <c r="E9439" i="4" s="1"/>
  <c r="D8664" i="4" a="1"/>
  <c r="D8664" i="4" s="1"/>
  <c r="D5464" i="4" a="1"/>
  <c r="D5464" i="4" s="1"/>
  <c r="D5172" i="4" a="1"/>
  <c r="D5172" i="4" s="1"/>
  <c r="E3976" i="4" a="1"/>
  <c r="E3976" i="4" s="1"/>
  <c r="C9488" i="4" a="1"/>
  <c r="C9488" i="4" s="1"/>
  <c r="C3629" i="4" a="1"/>
  <c r="C3629" i="4" s="1"/>
  <c r="E4793" i="4" a="1"/>
  <c r="E4793" i="4" s="1"/>
  <c r="E2778" i="4" a="1"/>
  <c r="E2778" i="4" s="1"/>
  <c r="E1299" i="4" a="1"/>
  <c r="E1299" i="4" s="1"/>
  <c r="E4334" i="4" a="1"/>
  <c r="E4334" i="4" s="1"/>
  <c r="D8076" i="4" a="1"/>
  <c r="D8076" i="4" s="1"/>
  <c r="D9672" i="4" a="1"/>
  <c r="D9672" i="4" s="1"/>
  <c r="C4059" i="4" a="1"/>
  <c r="C4059" i="4" s="1"/>
  <c r="C4135" i="4" a="1"/>
  <c r="C4135" i="4" s="1"/>
  <c r="E9933" i="4" a="1"/>
  <c r="E9933" i="4" s="1"/>
  <c r="E4265" i="4" a="1"/>
  <c r="E4265" i="4" s="1"/>
  <c r="D721" i="4" a="1"/>
  <c r="D721" i="4" s="1"/>
  <c r="C3088" i="4" a="1"/>
  <c r="C3088" i="4" s="1"/>
  <c r="E6458" i="4" a="1"/>
  <c r="E6458" i="4" s="1"/>
  <c r="E5259" i="4" a="1"/>
  <c r="E5259" i="4" s="1"/>
  <c r="E2455" i="4" a="1"/>
  <c r="E2455" i="4" s="1"/>
  <c r="E3790" i="4" a="1"/>
  <c r="E3790" i="4" s="1"/>
  <c r="E3285" i="4" a="1"/>
  <c r="E3285" i="4" s="1"/>
  <c r="C2185" i="4" a="1"/>
  <c r="C2185" i="4" s="1"/>
  <c r="E974" i="4" a="1"/>
  <c r="E974" i="4" s="1"/>
  <c r="D2664" i="4" a="1"/>
  <c r="D2664" i="4" s="1"/>
  <c r="C1464" i="4" a="1"/>
  <c r="C1464" i="4" s="1"/>
  <c r="E6846" i="4" a="1"/>
  <c r="E6846" i="4" s="1"/>
  <c r="D4656" i="4" a="1"/>
  <c r="D4656" i="4" s="1"/>
  <c r="C7710" i="4" a="1"/>
  <c r="C7710" i="4" s="1"/>
  <c r="E491" i="4" a="1"/>
  <c r="E491" i="4" s="1"/>
  <c r="D6534" i="4" a="1"/>
  <c r="D6534" i="4" s="1"/>
  <c r="C6326" i="4" a="1"/>
  <c r="C6326" i="4" s="1"/>
  <c r="D3778" i="4" a="1"/>
  <c r="D3778" i="4" s="1"/>
  <c r="C6485" i="4" a="1"/>
  <c r="C6485" i="4" s="1"/>
  <c r="E9269" i="4" a="1"/>
  <c r="E9269" i="4" s="1"/>
  <c r="E5057" i="4" a="1"/>
  <c r="E5057" i="4" s="1"/>
  <c r="D4657" i="4" a="1"/>
  <c r="D4657" i="4" s="1"/>
  <c r="E7972" i="4" a="1"/>
  <c r="E7972" i="4" s="1"/>
  <c r="C4008" i="4" a="1"/>
  <c r="C4008" i="4" s="1"/>
  <c r="C398" i="4" a="1"/>
  <c r="C398" i="4" s="1"/>
  <c r="E5123" i="4" a="1"/>
  <c r="E5123" i="4" s="1"/>
  <c r="E4166" i="4" a="1"/>
  <c r="E4166" i="4" s="1"/>
  <c r="E5981" i="4" a="1"/>
  <c r="E5981" i="4" s="1"/>
  <c r="D3430" i="4" a="1"/>
  <c r="D3430" i="4" s="1"/>
  <c r="D1136" i="4" a="1"/>
  <c r="D1136" i="4" s="1"/>
  <c r="C659" i="4" a="1"/>
  <c r="C659" i="4" s="1"/>
  <c r="E3545" i="4" a="1"/>
  <c r="E3545" i="4" s="1"/>
  <c r="D8033" i="4" a="1"/>
  <c r="D8033" i="4" s="1"/>
  <c r="E5473" i="4" a="1"/>
  <c r="E5473" i="4" s="1"/>
  <c r="C7707" i="4" a="1"/>
  <c r="C7707" i="4" s="1"/>
  <c r="E441" i="4" a="1"/>
  <c r="E441" i="4" s="1"/>
  <c r="C743" i="4" a="1"/>
  <c r="C743" i="4" s="1"/>
  <c r="D8252" i="4" a="1"/>
  <c r="D8252" i="4" s="1"/>
  <c r="D4300" i="4" a="1"/>
  <c r="D4300" i="4" s="1"/>
  <c r="C5019" i="4" a="1"/>
  <c r="C5019" i="4" s="1"/>
  <c r="C6362" i="4" a="1"/>
  <c r="C6362" i="4" s="1"/>
  <c r="D3994" i="4" a="1"/>
  <c r="D3994" i="4" s="1"/>
  <c r="E7469" i="4" a="1"/>
  <c r="E7469" i="4" s="1"/>
  <c r="E5416" i="4" a="1"/>
  <c r="E5416" i="4" s="1"/>
  <c r="D9632" i="4" a="1"/>
  <c r="D9632" i="4" s="1"/>
  <c r="E7985" i="4" a="1"/>
  <c r="E7985" i="4" s="1"/>
  <c r="C3841" i="4" a="1"/>
  <c r="C3841" i="4" s="1"/>
  <c r="C7306" i="4" a="1"/>
  <c r="C7306" i="4" s="1"/>
  <c r="E2235" i="4" a="1"/>
  <c r="E2235" i="4" s="1"/>
  <c r="D1408" i="4" a="1"/>
  <c r="D1408" i="4" s="1"/>
  <c r="C2320" i="4" a="1"/>
  <c r="C2320" i="4" s="1"/>
  <c r="C933" i="4" a="1"/>
  <c r="C933" i="4" s="1"/>
  <c r="C1815" i="4" a="1"/>
  <c r="C1815" i="4" s="1"/>
  <c r="E3247" i="4" a="1"/>
  <c r="E3247" i="4" s="1"/>
  <c r="E4430" i="4" a="1"/>
  <c r="E4430" i="4" s="1"/>
  <c r="C8094" i="4" a="1"/>
  <c r="C8094" i="4" s="1"/>
  <c r="C7086" i="4" a="1"/>
  <c r="C7086" i="4" s="1"/>
  <c r="E8604" i="4" a="1"/>
  <c r="E8604" i="4" s="1"/>
  <c r="D5864" i="4" a="1"/>
  <c r="D5864" i="4" s="1"/>
  <c r="C887" i="4" a="1"/>
  <c r="C887" i="4" s="1"/>
  <c r="E755" i="4" a="1"/>
  <c r="E755" i="4" s="1"/>
  <c r="C4115" i="4" a="1"/>
  <c r="C4115" i="4" s="1"/>
  <c r="D4265" i="4" a="1"/>
  <c r="D4265" i="4" s="1"/>
  <c r="D4048" i="4" a="1"/>
  <c r="D4048" i="4" s="1"/>
  <c r="E2640" i="4" a="1"/>
  <c r="E2640" i="4" s="1"/>
  <c r="C5910" i="4" a="1"/>
  <c r="C5910" i="4" s="1"/>
  <c r="E4287" i="4" a="1"/>
  <c r="E4287" i="4" s="1"/>
  <c r="C5484" i="4" a="1"/>
  <c r="C5484" i="4" s="1"/>
  <c r="E1271" i="4" a="1"/>
  <c r="E1271" i="4" s="1"/>
  <c r="C746" i="4" a="1"/>
  <c r="C746" i="4" s="1"/>
  <c r="C6356" i="4" a="1"/>
  <c r="C6356" i="4" s="1"/>
  <c r="E7716" i="4" a="1"/>
  <c r="E7716" i="4" s="1"/>
  <c r="D6912" i="4" a="1"/>
  <c r="D6912" i="4" s="1"/>
  <c r="C6211" i="4" a="1"/>
  <c r="C6211" i="4" s="1"/>
  <c r="E2851" i="4" a="1"/>
  <c r="E2851" i="4" s="1"/>
  <c r="C5794" i="4" a="1"/>
  <c r="C5794" i="4" s="1"/>
  <c r="C6144" i="4" a="1"/>
  <c r="C6144" i="4" s="1"/>
  <c r="C4029" i="4" a="1"/>
  <c r="C4029" i="4" s="1"/>
  <c r="D6810" i="4" a="1"/>
  <c r="D6810" i="4" s="1"/>
  <c r="C2629" i="4" a="1"/>
  <c r="C2629" i="4" s="1"/>
  <c r="C8603" i="4" a="1"/>
  <c r="C8603" i="4" s="1"/>
  <c r="E7332" i="4" a="1"/>
  <c r="E7332" i="4" s="1"/>
  <c r="D2302" i="4" a="1"/>
  <c r="D2302" i="4" s="1"/>
  <c r="C883" i="4" a="1"/>
  <c r="C883" i="4" s="1"/>
  <c r="C3615" i="4" a="1"/>
  <c r="C3615" i="4" s="1"/>
  <c r="C7894" i="4" a="1"/>
  <c r="C7894" i="4" s="1"/>
  <c r="C8890" i="4" a="1"/>
  <c r="C8890" i="4" s="1"/>
  <c r="D1430" i="4" a="1"/>
  <c r="D1430" i="4" s="1"/>
  <c r="C740" i="4" a="1"/>
  <c r="C740" i="4" s="1"/>
  <c r="C3961" i="4" a="1"/>
  <c r="C3961" i="4" s="1"/>
  <c r="E4968" i="4" a="1"/>
  <c r="E4968" i="4" s="1"/>
  <c r="E9027" i="4" a="1"/>
  <c r="E9027" i="4" s="1"/>
  <c r="D2856" i="4" a="1"/>
  <c r="D2856" i="4" s="1"/>
  <c r="D5100" i="4" a="1"/>
  <c r="D5100" i="4" s="1"/>
  <c r="D6582" i="4" a="1"/>
  <c r="D6582" i="4" s="1"/>
  <c r="D8395" i="4" a="1"/>
  <c r="D8395" i="4" s="1"/>
  <c r="C9890" i="4" a="1"/>
  <c r="C9890" i="4" s="1"/>
  <c r="E5474" i="4" a="1"/>
  <c r="E5474" i="4" s="1"/>
  <c r="C2604" i="4" a="1"/>
  <c r="C2604" i="4" s="1"/>
  <c r="C9147" i="4" a="1"/>
  <c r="C9147" i="4" s="1"/>
  <c r="E2345" i="4" a="1"/>
  <c r="E2345" i="4" s="1"/>
  <c r="C2044" i="4" a="1"/>
  <c r="C2044" i="4" s="1"/>
  <c r="E9465" i="4" a="1"/>
  <c r="E9465" i="4" s="1"/>
  <c r="E1663" i="4" a="1"/>
  <c r="E1663" i="4" s="1"/>
  <c r="E7851" i="4" a="1"/>
  <c r="E7851" i="4" s="1"/>
  <c r="E3724" i="4" a="1"/>
  <c r="E3724" i="4" s="1"/>
  <c r="E2621" i="4" a="1"/>
  <c r="E2621" i="4" s="1"/>
  <c r="C1730" i="4" a="1"/>
  <c r="C1730" i="4" s="1"/>
  <c r="E9082" i="4" a="1"/>
  <c r="E9082" i="4" s="1"/>
  <c r="C9679" i="4" a="1"/>
  <c r="C9679" i="4" s="1"/>
  <c r="D6305" i="4" a="1"/>
  <c r="D6305" i="4" s="1"/>
  <c r="D4343" i="4" a="1"/>
  <c r="D4343" i="4" s="1"/>
  <c r="D1693" i="4" a="1"/>
  <c r="D1693" i="4" s="1"/>
  <c r="C8912" i="4" a="1"/>
  <c r="C8912" i="4" s="1"/>
  <c r="E7936" i="4" a="1"/>
  <c r="E7936" i="4" s="1"/>
  <c r="C2590" i="4" a="1"/>
  <c r="C2590" i="4" s="1"/>
  <c r="C8923" i="4" a="1"/>
  <c r="C8923" i="4" s="1"/>
  <c r="E8546" i="4" a="1"/>
  <c r="E8546" i="4" s="1"/>
  <c r="D7033" i="4" a="1"/>
  <c r="D7033" i="4" s="1"/>
  <c r="E6509" i="4" a="1"/>
  <c r="E6509" i="4" s="1"/>
  <c r="E3577" i="4" a="1"/>
  <c r="E3577" i="4" s="1"/>
  <c r="E3730" i="4" a="1"/>
  <c r="E3730" i="4" s="1"/>
  <c r="E4481" i="4" a="1"/>
  <c r="E4481" i="4" s="1"/>
  <c r="C3593" i="4" a="1"/>
  <c r="C3593" i="4" s="1"/>
  <c r="E4345" i="4" a="1"/>
  <c r="E4345" i="4" s="1"/>
  <c r="C2108" i="4" a="1"/>
  <c r="C2108" i="4" s="1"/>
  <c r="D4700" i="4" a="1"/>
  <c r="D4700" i="4" s="1"/>
  <c r="E7195" i="4" a="1"/>
  <c r="E7195" i="4" s="1"/>
  <c r="E9595" i="4" a="1"/>
  <c r="E9595" i="4" s="1"/>
  <c r="C2673" i="4" a="1"/>
  <c r="C2673" i="4" s="1"/>
  <c r="D7107" i="4" a="1"/>
  <c r="D7107" i="4" s="1"/>
  <c r="C9735" i="4" a="1"/>
  <c r="C9735" i="4" s="1"/>
  <c r="C9482" i="4" a="1"/>
  <c r="C9482" i="4" s="1"/>
  <c r="D5188" i="4" a="1"/>
  <c r="D5188" i="4" s="1"/>
  <c r="E3205" i="4" a="1"/>
  <c r="E3205" i="4" s="1"/>
  <c r="C9732" i="4" a="1"/>
  <c r="C9732" i="4" s="1"/>
  <c r="D3523" i="4" a="1"/>
  <c r="D3523" i="4" s="1"/>
  <c r="C1326" i="4" a="1"/>
  <c r="C1326" i="4" s="1"/>
  <c r="C8870" i="4" a="1"/>
  <c r="C8870" i="4" s="1"/>
  <c r="C7372" i="4" a="1"/>
  <c r="C7372" i="4" s="1"/>
  <c r="D1539" i="4" a="1"/>
  <c r="D1539" i="4" s="1"/>
  <c r="D1563" i="4" a="1"/>
  <c r="D1563" i="4" s="1"/>
  <c r="C5193" i="4" a="1"/>
  <c r="C5193" i="4" s="1"/>
  <c r="E5862" i="4" a="1"/>
  <c r="E5862" i="4" s="1"/>
  <c r="D1634" i="4" a="1"/>
  <c r="D1634" i="4" s="1"/>
  <c r="E3623" i="4" a="1"/>
  <c r="E3623" i="4" s="1"/>
  <c r="D9775" i="4" a="1"/>
  <c r="D9775" i="4" s="1"/>
  <c r="D2887" i="4" a="1"/>
  <c r="D2887" i="4" s="1"/>
  <c r="C6301" i="4" a="1"/>
  <c r="C6301" i="4" s="1"/>
  <c r="D6930" i="4" a="1"/>
  <c r="D6930" i="4" s="1"/>
  <c r="E1799" i="4" a="1"/>
  <c r="E1799" i="4" s="1"/>
  <c r="C3045" i="4" a="1"/>
  <c r="C3045" i="4" s="1"/>
  <c r="D3944" i="4" a="1"/>
  <c r="D3944" i="4" s="1"/>
  <c r="D1800" i="4" a="1"/>
  <c r="D1800" i="4" s="1"/>
  <c r="C6207" i="4" a="1"/>
  <c r="C6207" i="4" s="1"/>
  <c r="C7198" i="4" a="1"/>
  <c r="C7198" i="4" s="1"/>
  <c r="E9143" i="4" a="1"/>
  <c r="E9143" i="4" s="1"/>
  <c r="C7992" i="4" a="1"/>
  <c r="C7992" i="4" s="1"/>
  <c r="C2860" i="4" a="1"/>
  <c r="C2860" i="4" s="1"/>
  <c r="E1234" i="4" a="1"/>
  <c r="E1234" i="4" s="1"/>
  <c r="D3284" i="4" a="1"/>
  <c r="D3284" i="4" s="1"/>
  <c r="C4898" i="4" a="1"/>
  <c r="C4898" i="4" s="1"/>
  <c r="C2817" i="4" a="1"/>
  <c r="C2817" i="4" s="1"/>
  <c r="C1371" i="4" a="1"/>
  <c r="C1371" i="4" s="1"/>
  <c r="D7810" i="4" a="1"/>
  <c r="D7810" i="4" s="1"/>
  <c r="E1675" i="4" a="1"/>
  <c r="E1675" i="4" s="1"/>
  <c r="D627" i="4" a="1"/>
  <c r="D627" i="4" s="1"/>
  <c r="C8145" i="4" a="1"/>
  <c r="C8145" i="4" s="1"/>
  <c r="D502" i="4" a="1"/>
  <c r="D502" i="4" s="1"/>
  <c r="E6320" i="4" a="1"/>
  <c r="E6320" i="4" s="1"/>
  <c r="E1933" i="4" a="1"/>
  <c r="E1933" i="4" s="1"/>
  <c r="D4671" i="4" a="1"/>
  <c r="D4671" i="4" s="1"/>
  <c r="D4882" i="4" a="1"/>
  <c r="D4882" i="4" s="1"/>
  <c r="D3595" i="4" a="1"/>
  <c r="D3595" i="4" s="1"/>
  <c r="D2493" i="4" a="1"/>
  <c r="D2493" i="4" s="1"/>
  <c r="E1776" i="4" a="1"/>
  <c r="E1776" i="4" s="1"/>
  <c r="D8918" i="4" a="1"/>
  <c r="D8918" i="4" s="1"/>
  <c r="C5134" i="4" a="1"/>
  <c r="C5134" i="4" s="1"/>
  <c r="D3583" i="4" a="1"/>
  <c r="D3583" i="4" s="1"/>
  <c r="E3711" i="4" a="1"/>
  <c r="E3711" i="4" s="1"/>
  <c r="E5861" i="4" a="1"/>
  <c r="E5861" i="4" s="1"/>
  <c r="C4141" i="4" a="1"/>
  <c r="C4141" i="4" s="1"/>
  <c r="C7195" i="4" a="1"/>
  <c r="C7195" i="4" s="1"/>
  <c r="E9176" i="4" a="1"/>
  <c r="E9176" i="4" s="1"/>
  <c r="C2084" i="4" a="1"/>
  <c r="C2084" i="4" s="1"/>
  <c r="D2344" i="4" a="1"/>
  <c r="D2344" i="4" s="1"/>
  <c r="C6555" i="4" a="1"/>
  <c r="C6555" i="4" s="1"/>
  <c r="D3921" i="4" a="1"/>
  <c r="D3921" i="4" s="1"/>
  <c r="D3967" i="4" a="1"/>
  <c r="D3967" i="4" s="1"/>
  <c r="C2388" i="4" a="1"/>
  <c r="C2388" i="4" s="1"/>
  <c r="C6139" i="4" a="1"/>
  <c r="C6139" i="4" s="1"/>
  <c r="C8901" i="4" a="1"/>
  <c r="C8901" i="4" s="1"/>
  <c r="C6906" i="4" a="1"/>
  <c r="C6906" i="4" s="1"/>
  <c r="E1985" i="4" a="1"/>
  <c r="E1985" i="4" s="1"/>
  <c r="E1483" i="4" a="1"/>
  <c r="E1483" i="4" s="1"/>
  <c r="D4181" i="4" a="1"/>
  <c r="D4181" i="4" s="1"/>
  <c r="D9507" i="4" a="1"/>
  <c r="D9507" i="4" s="1"/>
  <c r="C7495" i="4" a="1"/>
  <c r="C7495" i="4" s="1"/>
  <c r="C3589" i="4" a="1"/>
  <c r="C3589" i="4" s="1"/>
  <c r="C4692" i="4" a="1"/>
  <c r="C4692" i="4" s="1"/>
  <c r="D1598" i="4" a="1"/>
  <c r="D1598" i="4" s="1"/>
  <c r="D1204" i="4" a="1"/>
  <c r="D1204" i="4" s="1"/>
  <c r="E6426" i="4" a="1"/>
  <c r="E6426" i="4" s="1"/>
  <c r="D2698" i="4" a="1"/>
  <c r="D2698" i="4" s="1"/>
  <c r="D6176" i="4" a="1"/>
  <c r="D6176" i="4" s="1"/>
  <c r="E1457" i="4" a="1"/>
  <c r="E1457" i="4" s="1"/>
  <c r="C7067" i="4" a="1"/>
  <c r="C7067" i="4" s="1"/>
  <c r="C5969" i="4" a="1"/>
  <c r="C5969" i="4" s="1"/>
  <c r="D7203" i="4" a="1"/>
  <c r="D7203" i="4" s="1"/>
  <c r="C4091" i="4" a="1"/>
  <c r="C4091" i="4" s="1"/>
  <c r="D668" i="4" a="1"/>
  <c r="D668" i="4" s="1"/>
  <c r="D591" i="4" a="1"/>
  <c r="D591" i="4" s="1"/>
  <c r="C6123" i="4" a="1"/>
  <c r="C6123" i="4" s="1"/>
  <c r="C5400" i="4" a="1"/>
  <c r="C5400" i="4" s="1"/>
  <c r="E1304" i="4" a="1"/>
  <c r="E1304" i="4" s="1"/>
  <c r="D5619" i="4" a="1"/>
  <c r="D5619" i="4" s="1"/>
  <c r="D3070" i="4" a="1"/>
  <c r="D3070" i="4" s="1"/>
  <c r="E4663" i="4" a="1"/>
  <c r="E4663" i="4" s="1"/>
  <c r="E5982" i="4" a="1"/>
  <c r="E5982" i="4" s="1"/>
  <c r="E3351" i="4" a="1"/>
  <c r="E3351" i="4" s="1"/>
  <c r="E5439" i="4" a="1"/>
  <c r="E5439" i="4" s="1"/>
  <c r="E4853" i="4" a="1"/>
  <c r="E4853" i="4" s="1"/>
  <c r="D8222" i="4" a="1"/>
  <c r="D8222" i="4" s="1"/>
  <c r="C9059" i="4" a="1"/>
  <c r="C9059" i="4" s="1"/>
  <c r="D2443" i="4" a="1"/>
  <c r="D2443" i="4" s="1"/>
  <c r="C8988" i="4" a="1"/>
  <c r="C8988" i="4" s="1"/>
  <c r="D4342" i="4" a="1"/>
  <c r="D4342" i="4" s="1"/>
  <c r="D3971" i="4" a="1"/>
  <c r="D3971" i="4" s="1"/>
  <c r="D6192" i="4" a="1"/>
  <c r="D6192" i="4" s="1"/>
  <c r="D9950" i="4" a="1"/>
  <c r="D9950" i="4" s="1"/>
  <c r="C8882" i="4" a="1"/>
  <c r="C8882" i="4" s="1"/>
  <c r="D5826" i="4" a="1"/>
  <c r="D5826" i="4" s="1"/>
  <c r="E3842" i="4" a="1"/>
  <c r="E3842" i="4" s="1"/>
  <c r="D3879" i="4" a="1"/>
  <c r="D3879" i="4" s="1"/>
  <c r="D3094" i="4" a="1"/>
  <c r="D3094" i="4" s="1"/>
  <c r="C5768" i="4" a="1"/>
  <c r="C5768" i="4" s="1"/>
  <c r="C5805" i="4" a="1"/>
  <c r="C5805" i="4" s="1"/>
  <c r="E1353" i="4" a="1"/>
  <c r="E1353" i="4" s="1"/>
  <c r="D3514" i="4" a="1"/>
  <c r="D3514" i="4" s="1"/>
  <c r="D1351" i="4" a="1"/>
  <c r="D1351" i="4" s="1"/>
  <c r="C4947" i="4" a="1"/>
  <c r="C4947" i="4" s="1"/>
  <c r="C5448" i="4" a="1"/>
  <c r="C5448" i="4" s="1"/>
  <c r="E6785" i="4" a="1"/>
  <c r="E6785" i="4" s="1"/>
  <c r="D3639" i="4" a="1"/>
  <c r="D3639" i="4" s="1"/>
  <c r="C1338" i="4" a="1"/>
  <c r="C1338" i="4" s="1"/>
  <c r="D4444" i="4" a="1"/>
  <c r="D4444" i="4" s="1"/>
  <c r="D7645" i="4" a="1"/>
  <c r="D7645" i="4" s="1"/>
  <c r="D728" i="4" a="1"/>
  <c r="D728" i="4" s="1"/>
  <c r="D1734" i="4" a="1"/>
  <c r="D1734" i="4" s="1"/>
  <c r="D4725" i="4" a="1"/>
  <c r="D4725" i="4" s="1"/>
  <c r="C3469" i="4" a="1"/>
  <c r="C3469" i="4" s="1"/>
  <c r="D2290" i="4" a="1"/>
  <c r="D2290" i="4" s="1"/>
  <c r="D4781" i="4" a="1"/>
  <c r="D4781" i="4" s="1"/>
  <c r="C9433" i="4" a="1"/>
  <c r="C9433" i="4" s="1"/>
  <c r="D2113" i="4" a="1"/>
  <c r="D2113" i="4" s="1"/>
  <c r="E4050" i="4" a="1"/>
  <c r="E4050" i="4" s="1"/>
  <c r="D5259" i="4" a="1"/>
  <c r="D5259" i="4" s="1"/>
  <c r="C8944" i="4" a="1"/>
  <c r="C8944" i="4" s="1"/>
  <c r="E6611" i="4" a="1"/>
  <c r="E6611" i="4" s="1"/>
  <c r="E513" i="4" a="1"/>
  <c r="E513" i="4" s="1"/>
  <c r="C8306" i="4" a="1"/>
  <c r="C8306" i="4" s="1"/>
  <c r="D8839" i="4" a="1"/>
  <c r="D8839" i="4" s="1"/>
  <c r="D1831" i="4" a="1"/>
  <c r="D1831" i="4" s="1"/>
  <c r="D6135" i="4" a="1"/>
  <c r="D6135" i="4" s="1"/>
  <c r="D9072" i="4" a="1"/>
  <c r="D9072" i="4" s="1"/>
  <c r="D7973" i="4" a="1"/>
  <c r="D7973" i="4" s="1"/>
  <c r="E9334" i="4" a="1"/>
  <c r="E9334" i="4" s="1"/>
  <c r="E3518" i="4" a="1"/>
  <c r="E3518" i="4" s="1"/>
  <c r="D5307" i="4" a="1"/>
  <c r="D5307" i="4" s="1"/>
  <c r="D1489" i="4" a="1"/>
  <c r="D1489" i="4" s="1"/>
  <c r="E2678" i="4" a="1"/>
  <c r="E2678" i="4" s="1"/>
  <c r="D8276" i="4" a="1"/>
  <c r="D8276" i="4" s="1"/>
  <c r="C6468" i="4" a="1"/>
  <c r="C6468" i="4" s="1"/>
  <c r="D2720" i="4" a="1"/>
  <c r="D2720" i="4" s="1"/>
  <c r="E628" i="4" a="1"/>
  <c r="E628" i="4" s="1"/>
  <c r="E2774" i="4" a="1"/>
  <c r="E2774" i="4" s="1"/>
  <c r="E9875" i="4" a="1"/>
  <c r="E9875" i="4" s="1"/>
  <c r="C6323" i="4" a="1"/>
  <c r="C6323" i="4" s="1"/>
  <c r="E8405" i="4" a="1"/>
  <c r="E8405" i="4" s="1"/>
  <c r="C7562" i="4" a="1"/>
  <c r="C7562" i="4" s="1"/>
  <c r="D2672" i="4" a="1"/>
  <c r="D2672" i="4" s="1"/>
  <c r="D7105" i="4" a="1"/>
  <c r="D7105" i="4" s="1"/>
  <c r="E6291" i="4" a="1"/>
  <c r="E6291" i="4" s="1"/>
  <c r="E7722" i="4" a="1"/>
  <c r="E7722" i="4" s="1"/>
  <c r="C3743" i="4" a="1"/>
  <c r="C3743" i="4" s="1"/>
  <c r="D3266" i="4" a="1"/>
  <c r="D3266" i="4" s="1"/>
  <c r="E4433" i="4" a="1"/>
  <c r="E4433" i="4" s="1"/>
  <c r="E740" i="4" a="1"/>
  <c r="E740" i="4" s="1"/>
  <c r="D9206" i="4" a="1"/>
  <c r="D9206" i="4" s="1"/>
  <c r="E989" i="4" a="1"/>
  <c r="E989" i="4" s="1"/>
  <c r="E9355" i="4" a="1"/>
  <c r="E9355" i="4" s="1"/>
  <c r="E8234" i="4" a="1"/>
  <c r="E8234" i="4" s="1"/>
  <c r="E4315" i="4" a="1"/>
  <c r="E4315" i="4" s="1"/>
  <c r="E2495" i="4" a="1"/>
  <c r="E2495" i="4" s="1"/>
  <c r="E1658" i="4" a="1"/>
  <c r="E1658" i="4" s="1"/>
  <c r="C8541" i="4" a="1"/>
  <c r="C8541" i="4" s="1"/>
  <c r="D7921" i="4" a="1"/>
  <c r="D7921" i="4" s="1"/>
  <c r="E2847" i="4" a="1"/>
  <c r="E2847" i="4" s="1"/>
  <c r="E9843" i="4" a="1"/>
  <c r="E9843" i="4" s="1"/>
  <c r="C9052" i="4" a="1"/>
  <c r="C9052" i="4" s="1"/>
  <c r="E3134" i="4" a="1"/>
  <c r="E3134" i="4" s="1"/>
  <c r="C2891" i="4" a="1"/>
  <c r="C2891" i="4" s="1"/>
  <c r="E2929" i="4" a="1"/>
  <c r="E2929" i="4" s="1"/>
  <c r="D560" i="4" a="1"/>
  <c r="D560" i="4" s="1"/>
  <c r="C5277" i="4" a="1"/>
  <c r="C5277" i="4" s="1"/>
  <c r="D7951" i="4" a="1"/>
  <c r="D7951" i="4" s="1"/>
  <c r="C6055" i="4" a="1"/>
  <c r="C6055" i="4" s="1"/>
  <c r="D5303" i="4" a="1"/>
  <c r="D5303" i="4" s="1"/>
  <c r="D8995" i="4" a="1"/>
  <c r="D8995" i="4" s="1"/>
  <c r="C4425" i="4" a="1"/>
  <c r="C4425" i="4" s="1"/>
  <c r="E6861" i="4" a="1"/>
  <c r="E6861" i="4" s="1"/>
  <c r="C563" i="4" a="1"/>
  <c r="C563" i="4" s="1"/>
  <c r="D5677" i="4" a="1"/>
  <c r="D5677" i="4" s="1"/>
  <c r="D3384" i="4" a="1"/>
  <c r="D3384" i="4" s="1"/>
  <c r="E7833" i="4" a="1"/>
  <c r="E7833" i="4" s="1"/>
  <c r="C8705" i="4" a="1"/>
  <c r="C8705" i="4" s="1"/>
  <c r="D4651" i="4" a="1"/>
  <c r="D4651" i="4" s="1"/>
  <c r="D6106" i="4" a="1"/>
  <c r="D6106" i="4" s="1"/>
  <c r="C2050" i="4" a="1"/>
  <c r="C2050" i="4" s="1"/>
  <c r="D897" i="4" a="1"/>
  <c r="D897" i="4" s="1"/>
  <c r="E4807" i="4" a="1"/>
  <c r="E4807" i="4" s="1"/>
  <c r="C9920" i="4" a="1"/>
  <c r="C9920" i="4" s="1"/>
  <c r="C3360" i="4" a="1"/>
  <c r="C3360" i="4" s="1"/>
  <c r="E5220" i="4" a="1"/>
  <c r="E5220" i="4" s="1"/>
  <c r="D1199" i="4" a="1"/>
  <c r="D1199" i="4" s="1"/>
  <c r="D9223" i="4" a="1"/>
  <c r="D9223" i="4" s="1"/>
  <c r="E9759" i="4" a="1"/>
  <c r="E9759" i="4" s="1"/>
  <c r="E7135" i="4" a="1"/>
  <c r="E7135" i="4" s="1"/>
  <c r="E3984" i="4" a="1"/>
  <c r="E3984" i="4" s="1"/>
  <c r="D6068" i="4" a="1"/>
  <c r="D6068" i="4" s="1"/>
  <c r="D3605" i="4" a="1"/>
  <c r="D3605" i="4" s="1"/>
  <c r="E7534" i="4" a="1"/>
  <c r="E7534" i="4" s="1"/>
  <c r="D3620" i="4" a="1"/>
  <c r="D3620" i="4" s="1"/>
  <c r="C7741" i="4" a="1"/>
  <c r="C7741" i="4" s="1"/>
  <c r="E3837" i="4" a="1"/>
  <c r="E3837" i="4" s="1"/>
  <c r="D8310" i="4" a="1"/>
  <c r="D8310" i="4" s="1"/>
  <c r="C8037" i="4" a="1"/>
  <c r="C8037" i="4" s="1"/>
  <c r="D7233" i="4" a="1"/>
  <c r="D7233" i="4" s="1"/>
  <c r="E5712" i="4" a="1"/>
  <c r="E5712" i="4" s="1"/>
  <c r="C811" i="4" a="1"/>
  <c r="C811" i="4" s="1"/>
  <c r="C6932" i="4" a="1"/>
  <c r="C6932" i="4" s="1"/>
  <c r="D8679" i="4" a="1"/>
  <c r="D8679" i="4" s="1"/>
  <c r="D8221" i="4" a="1"/>
  <c r="D8221" i="4" s="1"/>
  <c r="C3908" i="4" a="1"/>
  <c r="C3908" i="4" s="1"/>
  <c r="C9909" i="4" a="1"/>
  <c r="C9909" i="4" s="1"/>
  <c r="C6840" i="4" a="1"/>
  <c r="C6840" i="4" s="1"/>
  <c r="C5288" i="4" a="1"/>
  <c r="C5288" i="4" s="1"/>
  <c r="C5162" i="4" a="1"/>
  <c r="C5162" i="4" s="1"/>
  <c r="D5221" i="4" a="1"/>
  <c r="D5221" i="4" s="1"/>
  <c r="C7531" i="4" a="1"/>
  <c r="C7531" i="4" s="1"/>
  <c r="D1979" i="4" a="1"/>
  <c r="D1979" i="4" s="1"/>
  <c r="C7017" i="4" a="1"/>
  <c r="C7017" i="4" s="1"/>
  <c r="E6308" i="4" a="1"/>
  <c r="E6308" i="4" s="1"/>
  <c r="C773" i="4" a="1"/>
  <c r="C773" i="4" s="1"/>
  <c r="D6024" i="4" a="1"/>
  <c r="D6024" i="4" s="1"/>
  <c r="C4264" i="4" a="1"/>
  <c r="C4264" i="4" s="1"/>
  <c r="E4491" i="4" a="1"/>
  <c r="E4491" i="4" s="1"/>
  <c r="C864" i="4" a="1"/>
  <c r="C864" i="4" s="1"/>
  <c r="E6622" i="4" a="1"/>
  <c r="E6622" i="4" s="1"/>
  <c r="D6571" i="4" a="1"/>
  <c r="D6571" i="4" s="1"/>
  <c r="D3294" i="4" a="1"/>
  <c r="D3294" i="4" s="1"/>
  <c r="C6984" i="4" a="1"/>
  <c r="C6984" i="4" s="1"/>
  <c r="D9030" i="4" a="1"/>
  <c r="D9030" i="4" s="1"/>
  <c r="C9688" i="4" a="1"/>
  <c r="C9688" i="4" s="1"/>
  <c r="E1954" i="4" a="1"/>
  <c r="E1954" i="4" s="1"/>
  <c r="D4847" i="4" a="1"/>
  <c r="D4847" i="4" s="1"/>
  <c r="C8845" i="4" a="1"/>
  <c r="C8845" i="4" s="1"/>
  <c r="C1242" i="4" a="1"/>
  <c r="C1242" i="4" s="1"/>
  <c r="D6562" i="4" a="1"/>
  <c r="D6562" i="4" s="1"/>
  <c r="D6003" i="4" a="1"/>
  <c r="D6003" i="4" s="1"/>
  <c r="D3869" i="4" a="1"/>
  <c r="D3869" i="4" s="1"/>
  <c r="E8889" i="4" a="1"/>
  <c r="E8889" i="4" s="1"/>
  <c r="E4457" i="4" a="1"/>
  <c r="E4457" i="4" s="1"/>
  <c r="D4927" i="4" a="1"/>
  <c r="D4927" i="4" s="1"/>
  <c r="C9003" i="4" a="1"/>
  <c r="C9003" i="4" s="1"/>
  <c r="C7438" i="4" a="1"/>
  <c r="C7438" i="4" s="1"/>
  <c r="E8256" i="4" a="1"/>
  <c r="E8256" i="4" s="1"/>
  <c r="C9321" i="4" a="1"/>
  <c r="C9321" i="4" s="1"/>
  <c r="E5978" i="4" a="1"/>
  <c r="E5978" i="4" s="1"/>
  <c r="C1676" i="4" a="1"/>
  <c r="C1676" i="4" s="1"/>
  <c r="E5342" i="4" a="1"/>
  <c r="E5342" i="4" s="1"/>
  <c r="D9326" i="4" a="1"/>
  <c r="D9326" i="4" s="1"/>
  <c r="D661" i="4" a="1"/>
  <c r="D661" i="4" s="1"/>
  <c r="E5028" i="4" a="1"/>
  <c r="E5028" i="4" s="1"/>
  <c r="D1761" i="4" a="1"/>
  <c r="D1761" i="4" s="1"/>
  <c r="C4976" i="4" a="1"/>
  <c r="C4976" i="4" s="1"/>
  <c r="C8690" i="4" a="1"/>
  <c r="C8690" i="4" s="1"/>
  <c r="C2775" i="4" a="1"/>
  <c r="C2775" i="4" s="1"/>
  <c r="C5779" i="4" a="1"/>
  <c r="C5779" i="4" s="1"/>
  <c r="E7890" i="4" a="1"/>
  <c r="E7890" i="4" s="1"/>
  <c r="C4152" i="4" a="1"/>
  <c r="C4152" i="4" s="1"/>
  <c r="E7464" i="4" a="1"/>
  <c r="E7464" i="4" s="1"/>
  <c r="E7543" i="4" a="1"/>
  <c r="E7543" i="4" s="1"/>
  <c r="D2348" i="4" a="1"/>
  <c r="D2348" i="4" s="1"/>
  <c r="E9886" i="4" a="1"/>
  <c r="E9886" i="4" s="1"/>
  <c r="C1512" i="4" a="1"/>
  <c r="C1512" i="4" s="1"/>
  <c r="D6111" i="4" a="1"/>
  <c r="D6111" i="4" s="1"/>
  <c r="D3716" i="4" a="1"/>
  <c r="D3716" i="4" s="1"/>
  <c r="E5874" i="4" a="1"/>
  <c r="E5874" i="4" s="1"/>
  <c r="C5860" i="4" a="1"/>
  <c r="C5860" i="4" s="1"/>
  <c r="E3294" i="4" a="1"/>
  <c r="E3294" i="4" s="1"/>
  <c r="C6239" i="4" a="1"/>
  <c r="C6239" i="4" s="1"/>
  <c r="D9761" i="4" a="1"/>
  <c r="D9761" i="4" s="1"/>
  <c r="E8313" i="4" a="1"/>
  <c r="E8313" i="4" s="1"/>
  <c r="C984" i="4" a="1"/>
  <c r="C984" i="4" s="1"/>
  <c r="E9312" i="4" a="1"/>
  <c r="E9312" i="4" s="1"/>
  <c r="D8896" i="4" a="1"/>
  <c r="D8896" i="4" s="1"/>
  <c r="D1907" i="4" a="1"/>
  <c r="D1907" i="4" s="1"/>
  <c r="D5360" i="4" a="1"/>
  <c r="D5360" i="4" s="1"/>
  <c r="E8493" i="4" a="1"/>
  <c r="E8493" i="4" s="1"/>
  <c r="C2107" i="4" a="1"/>
  <c r="C2107" i="4" s="1"/>
  <c r="C5865" i="4" a="1"/>
  <c r="C5865" i="4" s="1"/>
  <c r="E7237" i="4" a="1"/>
  <c r="E7237" i="4" s="1"/>
  <c r="D985" i="4" a="1"/>
  <c r="D985" i="4" s="1"/>
  <c r="D2200" i="4" a="1"/>
  <c r="D2200" i="4" s="1"/>
  <c r="C6214" i="4" a="1"/>
  <c r="C6214" i="4" s="1"/>
  <c r="E1846" i="4" a="1"/>
  <c r="E1846" i="4" s="1"/>
  <c r="D3050" i="4" a="1"/>
  <c r="D3050" i="4" s="1"/>
  <c r="D6499" i="4" a="1"/>
  <c r="D6499" i="4" s="1"/>
  <c r="C3019" i="4" a="1"/>
  <c r="C3019" i="4" s="1"/>
  <c r="C3149" i="4" a="1"/>
  <c r="C3149" i="4" s="1"/>
  <c r="E2638" i="4" a="1"/>
  <c r="E2638" i="4" s="1"/>
  <c r="C3412" i="4" a="1"/>
  <c r="C3412" i="4" s="1"/>
  <c r="E2059" i="4" a="1"/>
  <c r="E2059" i="4" s="1"/>
  <c r="C9238" i="4" a="1"/>
  <c r="C9238" i="4" s="1"/>
  <c r="C9584" i="4" a="1"/>
  <c r="C9584" i="4" s="1"/>
  <c r="E5436" i="4" a="1"/>
  <c r="E5436" i="4" s="1"/>
  <c r="C2705" i="4" a="1"/>
  <c r="C2705" i="4" s="1"/>
  <c r="C7564" i="4" a="1"/>
  <c r="C7564" i="4" s="1"/>
  <c r="E3969" i="4" a="1"/>
  <c r="E3969" i="4" s="1"/>
  <c r="E616" i="4" a="1"/>
  <c r="E616" i="4" s="1"/>
  <c r="D9263" i="4" a="1"/>
  <c r="D9263" i="4" s="1"/>
  <c r="D4234" i="4" a="1"/>
  <c r="D4234" i="4" s="1"/>
  <c r="D393" i="4" a="1"/>
  <c r="D393" i="4" s="1"/>
  <c r="C4504" i="4" a="1"/>
  <c r="C4504" i="4" s="1"/>
  <c r="C5502" i="4" a="1"/>
  <c r="C5502" i="4" s="1"/>
  <c r="D9441" i="4" a="1"/>
  <c r="D9441" i="4" s="1"/>
  <c r="E5513" i="4" a="1"/>
  <c r="E5513" i="4" s="1"/>
  <c r="E9550" i="4" a="1"/>
  <c r="E9550" i="4" s="1"/>
  <c r="D3516" i="4" a="1"/>
  <c r="D3516" i="4" s="1"/>
  <c r="E8656" i="4" a="1"/>
  <c r="E8656" i="4" s="1"/>
  <c r="C2480" i="4" a="1"/>
  <c r="C2480" i="4" s="1"/>
  <c r="E4611" i="4" a="1"/>
  <c r="E4611" i="4" s="1"/>
  <c r="C3922" i="4" a="1"/>
  <c r="C3922" i="4" s="1"/>
  <c r="E6648" i="4" a="1"/>
  <c r="E6648" i="4" s="1"/>
  <c r="D7395" i="4" a="1"/>
  <c r="D7395" i="4" s="1"/>
  <c r="C4134" i="4" a="1"/>
  <c r="C4134" i="4" s="1"/>
  <c r="E8935" i="4" a="1"/>
  <c r="E8935" i="4" s="1"/>
  <c r="C2728" i="4" a="1"/>
  <c r="C2728" i="4" s="1"/>
  <c r="D917" i="4" a="1"/>
  <c r="D917" i="4" s="1"/>
  <c r="D6467" i="4" a="1"/>
  <c r="D6467" i="4" s="1"/>
  <c r="C3330" i="4" a="1"/>
  <c r="C3330" i="4" s="1"/>
  <c r="E3762" i="4" a="1"/>
  <c r="E3762" i="4" s="1"/>
  <c r="C2364" i="4" a="1"/>
  <c r="C2364" i="4" s="1"/>
  <c r="E3334" i="4" a="1"/>
  <c r="E3334" i="4" s="1"/>
  <c r="E8758" i="4" a="1"/>
  <c r="E8758" i="4" s="1"/>
  <c r="D3161" i="4" a="1"/>
  <c r="D3161" i="4" s="1"/>
  <c r="D7500" i="4" a="1"/>
  <c r="D7500" i="4" s="1"/>
  <c r="E6342" i="4" a="1"/>
  <c r="E6342" i="4" s="1"/>
  <c r="D8724" i="4" a="1"/>
  <c r="D8724" i="4" s="1"/>
  <c r="E1461" i="4" a="1"/>
  <c r="E1461" i="4" s="1"/>
  <c r="E2368" i="4" a="1"/>
  <c r="E2368" i="4" s="1"/>
  <c r="D1367" i="4" a="1"/>
  <c r="D1367" i="4" s="1"/>
  <c r="E4537" i="4" a="1"/>
  <c r="E4537" i="4" s="1"/>
  <c r="C8163" i="4" a="1"/>
  <c r="C8163" i="4" s="1"/>
  <c r="D3427" i="4" a="1"/>
  <c r="D3427" i="4" s="1"/>
  <c r="E7491" i="4" a="1"/>
  <c r="E7491" i="4" s="1"/>
  <c r="C7861" i="4" a="1"/>
  <c r="C7861" i="4" s="1"/>
  <c r="E2979" i="4" a="1"/>
  <c r="E2979" i="4" s="1"/>
  <c r="C2435" i="4" a="1"/>
  <c r="C2435" i="4" s="1"/>
  <c r="D3304" i="4" a="1"/>
  <c r="D3304" i="4" s="1"/>
  <c r="D2778" i="4" a="1"/>
  <c r="D2778" i="4" s="1"/>
  <c r="E408" i="4" a="1"/>
  <c r="E408" i="4" s="1"/>
  <c r="D6500" i="4" a="1"/>
  <c r="D6500" i="4" s="1"/>
  <c r="C1773" i="4" a="1"/>
  <c r="C1773" i="4" s="1"/>
  <c r="D9292" i="4" a="1"/>
  <c r="D9292" i="4" s="1"/>
  <c r="C9257" i="4" a="1"/>
  <c r="C9257" i="4" s="1"/>
  <c r="C9245" i="4" a="1"/>
  <c r="C9245" i="4" s="1"/>
  <c r="D6169" i="4" a="1"/>
  <c r="D6169" i="4" s="1"/>
  <c r="D4930" i="4" a="1"/>
  <c r="D4930" i="4" s="1"/>
  <c r="D9954" i="4" a="1"/>
  <c r="D9954" i="4" s="1"/>
  <c r="C9133" i="4" a="1"/>
  <c r="C9133" i="4" s="1"/>
  <c r="E8582" i="4" a="1"/>
  <c r="E8582" i="4" s="1"/>
  <c r="E2870" i="4" a="1"/>
  <c r="E2870" i="4" s="1"/>
  <c r="D9241" i="4" a="1"/>
  <c r="D9241" i="4" s="1"/>
  <c r="C7848" i="4" a="1"/>
  <c r="C7848" i="4" s="1"/>
  <c r="C6790" i="4" a="1"/>
  <c r="C6790" i="4" s="1"/>
  <c r="E6579" i="4" a="1"/>
  <c r="E6579" i="4" s="1"/>
  <c r="E2390" i="4" a="1"/>
  <c r="E2390" i="4" s="1"/>
  <c r="D4290" i="4" a="1"/>
  <c r="D4290" i="4" s="1"/>
  <c r="C6816" i="4" a="1"/>
  <c r="C6816" i="4" s="1"/>
  <c r="D9820" i="4" a="1"/>
  <c r="D9820" i="4" s="1"/>
  <c r="C6623" i="4" a="1"/>
  <c r="C6623" i="4" s="1"/>
  <c r="D9779" i="4" a="1"/>
  <c r="D9779" i="4" s="1"/>
  <c r="D2052" i="4" a="1"/>
  <c r="D2052" i="4" s="1"/>
  <c r="D4389" i="4" a="1"/>
  <c r="D4389" i="4" s="1"/>
  <c r="E1735" i="4" a="1"/>
  <c r="E1735" i="4" s="1"/>
  <c r="D3539" i="4" a="1"/>
  <c r="D3539" i="4" s="1"/>
  <c r="D7568" i="4" a="1"/>
  <c r="D7568" i="4" s="1"/>
  <c r="D3380" i="4" a="1"/>
  <c r="D3380" i="4" s="1"/>
  <c r="C1680" i="4" a="1"/>
  <c r="C1680" i="4" s="1"/>
  <c r="C9663" i="4" a="1"/>
  <c r="C9663" i="4" s="1"/>
  <c r="E9831" i="4" a="1"/>
  <c r="E9831" i="4" s="1"/>
  <c r="C5487" i="4" a="1"/>
  <c r="C5487" i="4" s="1"/>
  <c r="C9960" i="4" a="1"/>
  <c r="C9960" i="4" s="1"/>
  <c r="D1057" i="4" a="1"/>
  <c r="D1057" i="4" s="1"/>
  <c r="D5179" i="4" a="1"/>
  <c r="D5179" i="4" s="1"/>
  <c r="E2743" i="4" a="1"/>
  <c r="E2743" i="4" s="1"/>
  <c r="C7365" i="4" a="1"/>
  <c r="C7365" i="4" s="1"/>
  <c r="E1585" i="4" a="1"/>
  <c r="E1585" i="4" s="1"/>
  <c r="E4989" i="4" a="1"/>
  <c r="E4989" i="4" s="1"/>
  <c r="D1855" i="4" a="1"/>
  <c r="D1855" i="4" s="1"/>
  <c r="E6090" i="4" a="1"/>
  <c r="E6090" i="4" s="1"/>
  <c r="E5189" i="4" a="1"/>
  <c r="E5189" i="4" s="1"/>
  <c r="D3039" i="4" a="1"/>
  <c r="D3039" i="4" s="1"/>
  <c r="E1092" i="4" a="1"/>
  <c r="E1092" i="4" s="1"/>
  <c r="D9695" i="4" a="1"/>
  <c r="D9695" i="4" s="1"/>
  <c r="C1848" i="4" a="1"/>
  <c r="C1848" i="4" s="1"/>
  <c r="D6995" i="4" a="1"/>
  <c r="D6995" i="4" s="1"/>
  <c r="C1799" i="4" a="1"/>
  <c r="C1799" i="4" s="1"/>
  <c r="D4664" i="4" a="1"/>
  <c r="D4664" i="4" s="1"/>
  <c r="D2408" i="4" a="1"/>
  <c r="D2408" i="4" s="1"/>
  <c r="D8481" i="4" a="1"/>
  <c r="D8481" i="4" s="1"/>
  <c r="E3326" i="4" a="1"/>
  <c r="E3326" i="4" s="1"/>
  <c r="D7632" i="4" a="1"/>
  <c r="D7632" i="4" s="1"/>
  <c r="D7189" i="4" a="1"/>
  <c r="D7189" i="4" s="1"/>
  <c r="E9915" i="4" a="1"/>
  <c r="E9915" i="4" s="1"/>
  <c r="D5791" i="4" a="1"/>
  <c r="D5791" i="4" s="1"/>
  <c r="C7450" i="4" a="1"/>
  <c r="C7450" i="4" s="1"/>
  <c r="E923" i="4" a="1"/>
  <c r="E923" i="4" s="1"/>
  <c r="E1261" i="4" a="1"/>
  <c r="E1261" i="4" s="1"/>
  <c r="C8164" i="4" a="1"/>
  <c r="C8164" i="4" s="1"/>
  <c r="E3092" i="4" a="1"/>
  <c r="E3092" i="4" s="1"/>
  <c r="C1901" i="4" a="1"/>
  <c r="C1901" i="4" s="1"/>
  <c r="C8212" i="4" a="1"/>
  <c r="C8212" i="4" s="1"/>
  <c r="D7958" i="4" a="1"/>
  <c r="D7958" i="4" s="1"/>
  <c r="D2482" i="4" a="1"/>
  <c r="D2482" i="4" s="1"/>
  <c r="D928" i="4" a="1"/>
  <c r="D928" i="4" s="1"/>
  <c r="D8973" i="4" a="1"/>
  <c r="D8973" i="4" s="1"/>
  <c r="E7524" i="4" a="1"/>
  <c r="E7524" i="4" s="1"/>
  <c r="C2407" i="4" a="1"/>
  <c r="C2407" i="4" s="1"/>
  <c r="D8930" i="4" a="1"/>
  <c r="D8930" i="4" s="1"/>
  <c r="E9599" i="4" a="1"/>
  <c r="E9599" i="4" s="1"/>
  <c r="D1828" i="4" a="1"/>
  <c r="D1828" i="4" s="1"/>
  <c r="D3214" i="4" a="1"/>
  <c r="D3214" i="4" s="1"/>
  <c r="E9100" i="4" a="1"/>
  <c r="E9100" i="4" s="1"/>
  <c r="E6393" i="4" a="1"/>
  <c r="E6393" i="4" s="1"/>
  <c r="C1409" i="4" a="1"/>
  <c r="C1409" i="4" s="1"/>
  <c r="E5988" i="4" a="1"/>
  <c r="E5988" i="4" s="1"/>
  <c r="C1281" i="4" a="1"/>
  <c r="C1281" i="4" s="1"/>
  <c r="D4422" i="4" a="1"/>
  <c r="D4422" i="4" s="1"/>
  <c r="D6245" i="4" a="1"/>
  <c r="D6245" i="4" s="1"/>
  <c r="D909" i="4" a="1"/>
  <c r="D909" i="4" s="1"/>
  <c r="E6054" i="4" a="1"/>
  <c r="E6054" i="4" s="1"/>
  <c r="E9964" i="4" a="1"/>
  <c r="E9964" i="4" s="1"/>
  <c r="D8975" i="4" a="1"/>
  <c r="D8975" i="4" s="1"/>
  <c r="C3827" i="4" a="1"/>
  <c r="C3827" i="4" s="1"/>
  <c r="D810" i="4" a="1"/>
  <c r="D810" i="4" s="1"/>
  <c r="E4978" i="4" a="1"/>
  <c r="E4978" i="4" s="1"/>
  <c r="C3716" i="4" a="1"/>
  <c r="C3716" i="4" s="1"/>
  <c r="D5254" i="4" a="1"/>
  <c r="D5254" i="4" s="1"/>
  <c r="C1297" i="4" a="1"/>
  <c r="C1297" i="4" s="1"/>
  <c r="C4218" i="4" a="1"/>
  <c r="C4218" i="4" s="1"/>
  <c r="D660" i="4" a="1"/>
  <c r="D660" i="4" s="1"/>
  <c r="C2696" i="4" a="1"/>
  <c r="C2696" i="4" s="1"/>
  <c r="D7775" i="4" a="1"/>
  <c r="D7775" i="4" s="1"/>
  <c r="E3231" i="4" a="1"/>
  <c r="E3231" i="4" s="1"/>
  <c r="C6518" i="4" a="1"/>
  <c r="C6518" i="4" s="1"/>
  <c r="E8356" i="4" a="1"/>
  <c r="E8356" i="4" s="1"/>
  <c r="C5040" i="4" a="1"/>
  <c r="C5040" i="4" s="1"/>
  <c r="D7223" i="4" a="1"/>
  <c r="D7223" i="4" s="1"/>
  <c r="E4993" i="4" a="1"/>
  <c r="E4993" i="4" s="1"/>
  <c r="D6291" i="4" a="1"/>
  <c r="D6291" i="4" s="1"/>
  <c r="D3772" i="4" a="1"/>
  <c r="D3772" i="4" s="1"/>
  <c r="D8100" i="4" a="1"/>
  <c r="D8100" i="4" s="1"/>
  <c r="E1174" i="4" a="1"/>
  <c r="E1174" i="4" s="1"/>
  <c r="E8098" i="4" a="1"/>
  <c r="E8098" i="4" s="1"/>
  <c r="D9948" i="4" a="1"/>
  <c r="D9948" i="4" s="1"/>
  <c r="E6615" i="4" a="1"/>
  <c r="E6615" i="4" s="1"/>
  <c r="D4019" i="4" a="1"/>
  <c r="D4019" i="4" s="1"/>
  <c r="E584" i="4" a="1"/>
  <c r="E584" i="4" s="1"/>
  <c r="C3410" i="4" a="1"/>
  <c r="C3410" i="4" s="1"/>
  <c r="D667" i="4" a="1"/>
  <c r="D667" i="4" s="1"/>
  <c r="E395" i="4" a="1"/>
  <c r="E395" i="4" s="1"/>
  <c r="C530" i="4" a="1"/>
  <c r="C530" i="4" s="1"/>
  <c r="D9038" i="4" a="1"/>
  <c r="D9038" i="4" s="1"/>
  <c r="D3728" i="4" a="1"/>
  <c r="D3728" i="4" s="1"/>
  <c r="C637" i="4" a="1"/>
  <c r="C637" i="4" s="1"/>
  <c r="C1238" i="4" a="1"/>
  <c r="C1238" i="4" s="1"/>
  <c r="C6740" i="4" a="1"/>
  <c r="C6740" i="4" s="1"/>
  <c r="D6158" i="4" a="1"/>
  <c r="D6158" i="4" s="1"/>
  <c r="D6096" i="4" a="1"/>
  <c r="D6096" i="4" s="1"/>
  <c r="C7276" i="4" a="1"/>
  <c r="C7276" i="4" s="1"/>
  <c r="C7298" i="4" a="1"/>
  <c r="C7298" i="4" s="1"/>
  <c r="D3606" i="4" a="1"/>
  <c r="D3606" i="4" s="1"/>
  <c r="D5977" i="4" a="1"/>
  <c r="D5977" i="4" s="1"/>
  <c r="D1549" i="4" a="1"/>
  <c r="D1549" i="4" s="1"/>
  <c r="C1125" i="4" a="1"/>
  <c r="C1125" i="4" s="1"/>
  <c r="D8986" i="4" a="1"/>
  <c r="D8986" i="4" s="1"/>
  <c r="C6482" i="4" a="1"/>
  <c r="C6482" i="4" s="1"/>
  <c r="D4398" i="4" a="1"/>
  <c r="D4398" i="4" s="1"/>
  <c r="D9986" i="4" a="1"/>
  <c r="D9986" i="4" s="1"/>
  <c r="E2824" i="4" a="1"/>
  <c r="E2824" i="4" s="1"/>
  <c r="C858" i="4" a="1"/>
  <c r="C858" i="4" s="1"/>
  <c r="D9492" i="4" a="1"/>
  <c r="D9492" i="4" s="1"/>
  <c r="C3464" i="4" a="1"/>
  <c r="C3464" i="4" s="1"/>
  <c r="D6616" i="4" a="1"/>
  <c r="D6616" i="4" s="1"/>
  <c r="E3653" i="4" a="1"/>
  <c r="E3653" i="4" s="1"/>
  <c r="D7341" i="4" a="1"/>
  <c r="D7341" i="4" s="1"/>
  <c r="E7998" i="4" a="1"/>
  <c r="E7998" i="4" s="1"/>
  <c r="E2347" i="4" a="1"/>
  <c r="E2347" i="4" s="1"/>
  <c r="E1790" i="4" a="1"/>
  <c r="E1790" i="4" s="1"/>
  <c r="C5314" i="4" a="1"/>
  <c r="C5314" i="4" s="1"/>
  <c r="C9546" i="4" a="1"/>
  <c r="C9546" i="4" s="1"/>
  <c r="E3279" i="4" a="1"/>
  <c r="E3279" i="4" s="1"/>
  <c r="C405" i="4" a="1"/>
  <c r="C405" i="4" s="1"/>
  <c r="C2130" i="4" a="1"/>
  <c r="C2130" i="4" s="1"/>
  <c r="E1450" i="4" a="1"/>
  <c r="E1450" i="4" s="1"/>
  <c r="D2984" i="4" a="1"/>
  <c r="D2984" i="4" s="1"/>
  <c r="C2737" i="4" a="1"/>
  <c r="C2737" i="4" s="1"/>
  <c r="D6020" i="4" a="1"/>
  <c r="D6020" i="4" s="1"/>
  <c r="D8850" i="4" a="1"/>
  <c r="D8850" i="4" s="1"/>
  <c r="D1808" i="4" a="1"/>
  <c r="D1808" i="4" s="1"/>
  <c r="E5370" i="4" a="1"/>
  <c r="E5370" i="4" s="1"/>
  <c r="D8421" i="4" a="1"/>
  <c r="D8421" i="4" s="1"/>
  <c r="D6699" i="4" a="1"/>
  <c r="D6699" i="4" s="1"/>
  <c r="D4878" i="4" a="1"/>
  <c r="D4878" i="4" s="1"/>
  <c r="E4165" i="4" a="1"/>
  <c r="E4165" i="4" s="1"/>
  <c r="E1552" i="4" a="1"/>
  <c r="E1552" i="4" s="1"/>
  <c r="D6125" i="4" a="1"/>
  <c r="D6125" i="4" s="1"/>
  <c r="C5888" i="4" a="1"/>
  <c r="C5888" i="4" s="1"/>
  <c r="E4729" i="4" a="1"/>
  <c r="E4729" i="4" s="1"/>
  <c r="E2924" i="4" a="1"/>
  <c r="E2924" i="4" s="1"/>
  <c r="E9204" i="4" a="1"/>
  <c r="E9204" i="4" s="1"/>
  <c r="C8795" i="4" a="1"/>
  <c r="C8795" i="4" s="1"/>
  <c r="E2793" i="4" a="1"/>
  <c r="E2793" i="4" s="1"/>
  <c r="C6283" i="4" a="1"/>
  <c r="C6283" i="4" s="1"/>
  <c r="C9643" i="4" a="1"/>
  <c r="C9643" i="4" s="1"/>
  <c r="D6042" i="4" a="1"/>
  <c r="D6042" i="4" s="1"/>
  <c r="D4276" i="4" a="1"/>
  <c r="D4276" i="4" s="1"/>
  <c r="D3963" i="4" a="1"/>
  <c r="D3963" i="4" s="1"/>
  <c r="C1587" i="4" a="1"/>
  <c r="C1587" i="4" s="1"/>
  <c r="E1432" i="4" a="1"/>
  <c r="E1432" i="4" s="1"/>
  <c r="E1923" i="4" a="1"/>
  <c r="E1923" i="4" s="1"/>
  <c r="D5559" i="4" a="1"/>
  <c r="D5559" i="4" s="1"/>
  <c r="C9042" i="4" a="1"/>
  <c r="C9042" i="4" s="1"/>
  <c r="E2608" i="4" a="1"/>
  <c r="E2608" i="4" s="1"/>
  <c r="C5891" i="4" a="1"/>
  <c r="C5891" i="4" s="1"/>
  <c r="E2326" i="4" a="1"/>
  <c r="E2326" i="4" s="1"/>
  <c r="D8757" i="4" a="1"/>
  <c r="D8757" i="4" s="1"/>
  <c r="D8878" i="4" a="1"/>
  <c r="D8878" i="4" s="1"/>
  <c r="E4992" i="4" a="1"/>
  <c r="E4992" i="4" s="1"/>
  <c r="E2255" i="4" a="1"/>
  <c r="E2255" i="4" s="1"/>
  <c r="E7901" i="4" a="1"/>
  <c r="E7901" i="4" s="1"/>
  <c r="D7618" i="4" a="1"/>
  <c r="D7618" i="4" s="1"/>
  <c r="D4929" i="4" a="1"/>
  <c r="D4929" i="4" s="1"/>
  <c r="E1287" i="4" a="1"/>
  <c r="E1287" i="4" s="1"/>
  <c r="D3365" i="4" a="1"/>
  <c r="D3365" i="4" s="1"/>
  <c r="C5838" i="4" a="1"/>
  <c r="C5838" i="4" s="1"/>
  <c r="D4102" i="4" a="1"/>
  <c r="D4102" i="4" s="1"/>
  <c r="E731" i="4" a="1"/>
  <c r="E731" i="4" s="1"/>
  <c r="E2817" i="4" a="1"/>
  <c r="E2817" i="4" s="1"/>
  <c r="D3825" i="4" a="1"/>
  <c r="D3825" i="4" s="1"/>
  <c r="E2654" i="4" a="1"/>
  <c r="E2654" i="4" s="1"/>
  <c r="C2368" i="4" a="1"/>
  <c r="C2368" i="4" s="1"/>
  <c r="E2313" i="4" a="1"/>
  <c r="E2313" i="4" s="1"/>
  <c r="E7536" i="4" a="1"/>
  <c r="E7536" i="4" s="1"/>
  <c r="E797" i="4" a="1"/>
  <c r="E797" i="4" s="1"/>
  <c r="E3563" i="4" a="1"/>
  <c r="E3563" i="4" s="1"/>
  <c r="E7763" i="4" a="1"/>
  <c r="E7763" i="4" s="1"/>
  <c r="E8103" i="4" a="1"/>
  <c r="E8103" i="4" s="1"/>
  <c r="E3974" i="4" a="1"/>
  <c r="E3974" i="4" s="1"/>
  <c r="C575" i="4" a="1"/>
  <c r="C575" i="4" s="1"/>
  <c r="E4661" i="4" a="1"/>
  <c r="E4661" i="4" s="1"/>
  <c r="E1076" i="4" a="1"/>
  <c r="E1076" i="4" s="1"/>
  <c r="D7547" i="4" a="1"/>
  <c r="D7547" i="4" s="1"/>
  <c r="E529" i="4" a="1"/>
  <c r="E529" i="4" s="1"/>
  <c r="E7896" i="4" a="1"/>
  <c r="E7896" i="4" s="1"/>
  <c r="E3002" i="4" a="1"/>
  <c r="E3002" i="4" s="1"/>
  <c r="D1378" i="4" a="1"/>
  <c r="D1378" i="4" s="1"/>
  <c r="E2047" i="4" a="1"/>
  <c r="E2047" i="4" s="1"/>
  <c r="C5837" i="4" a="1"/>
  <c r="C5837" i="4" s="1"/>
  <c r="C8354" i="4" a="1"/>
  <c r="C8354" i="4" s="1"/>
  <c r="E8951" i="4" a="1"/>
  <c r="E8951" i="4" s="1"/>
  <c r="D6787" i="4" a="1"/>
  <c r="D6787" i="4" s="1"/>
  <c r="C9804" i="4" a="1"/>
  <c r="C9804" i="4" s="1"/>
  <c r="E7456" i="4" a="1"/>
  <c r="E7456" i="4" s="1"/>
  <c r="E6322" i="4" a="1"/>
  <c r="E6322" i="4" s="1"/>
  <c r="C4880" i="4" a="1"/>
  <c r="C4880" i="4" s="1"/>
  <c r="E5980" i="4" a="1"/>
  <c r="E5980" i="4" s="1"/>
  <c r="D1159" i="4" a="1"/>
  <c r="D1159" i="4" s="1"/>
  <c r="C6103" i="4" a="1"/>
  <c r="C6103" i="4" s="1"/>
  <c r="C1631" i="4" a="1"/>
  <c r="C1631" i="4" s="1"/>
  <c r="E5673" i="4" a="1"/>
  <c r="E5673" i="4" s="1"/>
  <c r="E2540" i="4" a="1"/>
  <c r="E2540" i="4" s="1"/>
  <c r="D8000" i="4" a="1"/>
  <c r="D8000" i="4" s="1"/>
  <c r="D9568" i="4" a="1"/>
  <c r="D9568" i="4" s="1"/>
  <c r="C5879" i="4" a="1"/>
  <c r="C5879" i="4" s="1"/>
  <c r="E8965" i="4" a="1"/>
  <c r="E8965" i="4" s="1"/>
  <c r="C1028" i="4" a="1"/>
  <c r="C1028" i="4" s="1"/>
  <c r="E7678" i="4" a="1"/>
  <c r="E7678" i="4" s="1"/>
  <c r="C1856" i="4" a="1"/>
  <c r="C1856" i="4" s="1"/>
  <c r="C1494" i="4" a="1"/>
  <c r="C1494" i="4" s="1"/>
  <c r="E7223" i="4" a="1"/>
  <c r="E7223" i="4" s="1"/>
  <c r="C6019" i="4" a="1"/>
  <c r="C6019" i="4" s="1"/>
  <c r="D6051" i="4" a="1"/>
  <c r="D6051" i="4" s="1"/>
  <c r="E5150" i="4" a="1"/>
  <c r="E5150" i="4" s="1"/>
  <c r="D6979" i="4" a="1"/>
  <c r="D6979" i="4" s="1"/>
  <c r="E8275" i="4" a="1"/>
  <c r="E8275" i="4" s="1"/>
  <c r="D5408" i="4" a="1"/>
  <c r="D5408" i="4" s="1"/>
  <c r="C8678" i="4" a="1"/>
  <c r="C8678" i="4" s="1"/>
  <c r="E1562" i="4" a="1"/>
  <c r="E1562" i="4" s="1"/>
  <c r="C2087" i="4" a="1"/>
  <c r="C2087" i="4" s="1"/>
  <c r="E6945" i="4" a="1"/>
  <c r="E6945" i="4" s="1"/>
  <c r="D2233" i="4" a="1"/>
  <c r="D2233" i="4" s="1"/>
  <c r="C7288" i="4" a="1"/>
  <c r="C7288" i="4" s="1"/>
  <c r="D1080" i="4" a="1"/>
  <c r="D1080" i="4" s="1"/>
  <c r="E3360" i="4" a="1"/>
  <c r="E3360" i="4" s="1"/>
  <c r="E4397" i="4" a="1"/>
  <c r="E4397" i="4" s="1"/>
  <c r="C4085" i="4" a="1"/>
  <c r="C4085" i="4" s="1"/>
  <c r="C3706" i="4" a="1"/>
  <c r="C3706" i="4" s="1"/>
  <c r="E4420" i="4" a="1"/>
  <c r="E4420" i="4" s="1"/>
  <c r="C5293" i="4" a="1"/>
  <c r="C5293" i="4" s="1"/>
  <c r="E4248" i="4" a="1"/>
  <c r="E4248" i="4" s="1"/>
  <c r="D9602" i="4" a="1"/>
  <c r="D9602" i="4" s="1"/>
  <c r="D8498" i="4" a="1"/>
  <c r="D8498" i="4" s="1"/>
  <c r="C4612" i="4" a="1"/>
  <c r="C4612" i="4" s="1"/>
  <c r="C1592" i="4" a="1"/>
  <c r="C1592" i="4" s="1"/>
  <c r="C9418" i="4" a="1"/>
  <c r="C9418" i="4" s="1"/>
  <c r="C9809" i="4" a="1"/>
  <c r="C9809" i="4" s="1"/>
  <c r="D2464" i="4" a="1"/>
  <c r="D2464" i="4" s="1"/>
  <c r="C8014" i="4" a="1"/>
  <c r="C8014" i="4" s="1"/>
  <c r="D3006" i="4" a="1"/>
  <c r="D3006" i="4" s="1"/>
  <c r="E7167" i="4" a="1"/>
  <c r="E7167" i="4" s="1"/>
  <c r="E4381" i="4" a="1"/>
  <c r="E4381" i="4" s="1"/>
  <c r="D1757" i="4" a="1"/>
  <c r="D1757" i="4" s="1"/>
  <c r="D5895" i="4" a="1"/>
  <c r="D5895" i="4" s="1"/>
  <c r="E2642" i="4" a="1"/>
  <c r="E2642" i="4" s="1"/>
  <c r="C3891" i="4" a="1"/>
  <c r="C3891" i="4" s="1"/>
  <c r="C7445" i="4" a="1"/>
  <c r="C7445" i="4" s="1"/>
  <c r="E2440" i="4" a="1"/>
  <c r="E2440" i="4" s="1"/>
  <c r="D7916" i="4" a="1"/>
  <c r="D7916" i="4" s="1"/>
  <c r="C1611" i="4" a="1"/>
  <c r="C1611" i="4" s="1"/>
  <c r="D2088" i="4" a="1"/>
  <c r="D2088" i="4" s="1"/>
  <c r="E4561" i="4" a="1"/>
  <c r="E4561" i="4" s="1"/>
  <c r="E3464" i="4" a="1"/>
  <c r="E3464" i="4" s="1"/>
  <c r="D4895" i="4" a="1"/>
  <c r="D4895" i="4" s="1"/>
  <c r="C4624" i="4" a="1"/>
  <c r="C4624" i="4" s="1"/>
  <c r="C2449" i="4" a="1"/>
  <c r="C2449" i="4" s="1"/>
  <c r="D5476" i="4" a="1"/>
  <c r="D5476" i="4" s="1"/>
  <c r="C9392" i="4" a="1"/>
  <c r="C9392" i="4" s="1"/>
  <c r="C9269" i="4" a="1"/>
  <c r="C9269" i="4" s="1"/>
  <c r="C7537" i="4" a="1"/>
  <c r="C7537" i="4" s="1"/>
  <c r="E5184" i="4" a="1"/>
  <c r="E5184" i="4" s="1"/>
  <c r="C473" i="4" a="1"/>
  <c r="C473" i="4" s="1"/>
  <c r="D4586" i="4" a="1"/>
  <c r="D4586" i="4" s="1"/>
  <c r="E5784" i="4" a="1"/>
  <c r="E5784" i="4" s="1"/>
  <c r="E3328" i="4" a="1"/>
  <c r="E3328" i="4" s="1"/>
  <c r="D8639" i="4" a="1"/>
  <c r="D8639" i="4" s="1"/>
  <c r="D5824" i="4" a="1"/>
  <c r="D5824" i="4" s="1"/>
  <c r="E1763" i="4" a="1"/>
  <c r="E1763" i="4" s="1"/>
  <c r="E6086" i="4" a="1"/>
  <c r="E6086" i="4" s="1"/>
  <c r="D9818" i="4" a="1"/>
  <c r="D9818" i="4" s="1"/>
  <c r="D3345" i="4" a="1"/>
  <c r="D3345" i="4" s="1"/>
  <c r="E5479" i="4" a="1"/>
  <c r="E5479" i="4" s="1"/>
  <c r="E600" i="4" a="1"/>
  <c r="E600" i="4" s="1"/>
  <c r="D7577" i="4" a="1"/>
  <c r="D7577" i="4" s="1"/>
  <c r="E1904" i="4" a="1"/>
  <c r="E1904" i="4" s="1"/>
  <c r="D5124" i="4" a="1"/>
  <c r="D5124" i="4" s="1"/>
  <c r="E3915" i="4" a="1"/>
  <c r="E3915" i="4" s="1"/>
  <c r="D9596" i="4" a="1"/>
  <c r="D9596" i="4" s="1"/>
  <c r="E7778" i="4" a="1"/>
  <c r="E7778" i="4" s="1"/>
  <c r="D869" i="4" a="1"/>
  <c r="D869" i="4" s="1"/>
  <c r="C5769" i="4" a="1"/>
  <c r="C5769" i="4" s="1"/>
  <c r="E7601" i="4" a="1"/>
  <c r="E7601" i="4" s="1"/>
  <c r="E6051" i="4" a="1"/>
  <c r="E6051" i="4" s="1"/>
  <c r="D1670" i="4" a="1"/>
  <c r="D1670" i="4" s="1"/>
  <c r="D2209" i="4" a="1"/>
  <c r="D2209" i="4" s="1"/>
  <c r="E4131" i="4" a="1"/>
  <c r="E4131" i="4" s="1"/>
  <c r="D566" i="4" a="1"/>
  <c r="D566" i="4" s="1"/>
  <c r="D9752" i="4" a="1"/>
  <c r="D9752" i="4" s="1"/>
  <c r="D9172" i="4" a="1"/>
  <c r="D9172" i="4" s="1"/>
  <c r="E1494" i="4" a="1"/>
  <c r="E1494" i="4" s="1"/>
  <c r="C6584" i="4" a="1"/>
  <c r="C6584" i="4" s="1"/>
  <c r="C4763" i="4" a="1"/>
  <c r="C4763" i="4" s="1"/>
  <c r="E8557" i="4" a="1"/>
  <c r="E8557" i="4" s="1"/>
  <c r="D970" i="4" a="1"/>
  <c r="D970" i="4" s="1"/>
  <c r="C4974" i="4" a="1"/>
  <c r="C4974" i="4" s="1"/>
  <c r="E9861" i="4" a="1"/>
  <c r="E9861" i="4" s="1"/>
  <c r="E9108" i="4" a="1"/>
  <c r="E9108" i="4" s="1"/>
  <c r="E3777" i="4" a="1"/>
  <c r="E3777" i="4" s="1"/>
  <c r="D3183" i="4" a="1"/>
  <c r="D3183" i="4" s="1"/>
  <c r="D9400" i="4" a="1"/>
  <c r="D9400" i="4" s="1"/>
  <c r="D7907" i="4" a="1"/>
  <c r="D7907" i="4" s="1"/>
  <c r="D8055" i="4" a="1"/>
  <c r="D8055" i="4" s="1"/>
  <c r="C5394" i="4" a="1"/>
  <c r="C5394" i="4" s="1"/>
  <c r="E7436" i="4" a="1"/>
  <c r="E7436" i="4" s="1"/>
  <c r="D8693" i="4" a="1"/>
  <c r="D8693" i="4" s="1"/>
  <c r="C389" i="4" a="1"/>
  <c r="C389" i="4" s="1"/>
  <c r="C3094" i="4" a="1"/>
  <c r="C3094" i="4" s="1"/>
  <c r="C6749" i="4" a="1"/>
  <c r="C6749" i="4" s="1"/>
  <c r="D5661" i="4" a="1"/>
  <c r="D5661" i="4" s="1"/>
  <c r="E7272" i="4" a="1"/>
  <c r="E7272" i="4" s="1"/>
  <c r="C4163" i="4" a="1"/>
  <c r="C4163" i="4" s="1"/>
  <c r="C7415" i="4" a="1"/>
  <c r="C7415" i="4" s="1"/>
  <c r="E9445" i="4" a="1"/>
  <c r="E9445" i="4" s="1"/>
  <c r="E2505" i="4" a="1"/>
  <c r="E2505" i="4" s="1"/>
  <c r="E5055" i="4" a="1"/>
  <c r="E5055" i="4" s="1"/>
  <c r="D9553" i="4" a="1"/>
  <c r="D9553" i="4" s="1"/>
  <c r="C2330" i="4" a="1"/>
  <c r="C2330" i="4" s="1"/>
  <c r="D7782" i="4" a="1"/>
  <c r="D7782" i="4" s="1"/>
  <c r="C9953" i="4" a="1"/>
  <c r="C9953" i="4" s="1"/>
  <c r="C6297" i="4" a="1"/>
  <c r="C6297" i="4" s="1"/>
  <c r="D5070" i="4" a="1"/>
  <c r="D5070" i="4" s="1"/>
  <c r="E4137" i="4" a="1"/>
  <c r="E4137" i="4" s="1"/>
  <c r="D2646" i="4" a="1"/>
  <c r="D2646" i="4" s="1"/>
  <c r="C5106" i="4" a="1"/>
  <c r="C5106" i="4" s="1"/>
  <c r="C1129" i="4" a="1"/>
  <c r="C1129" i="4" s="1"/>
  <c r="C8809" i="4" a="1"/>
  <c r="C8809" i="4" s="1"/>
  <c r="D2099" i="4" a="1"/>
  <c r="D2099" i="4" s="1"/>
  <c r="C5391" i="4" a="1"/>
  <c r="C5391" i="4" s="1"/>
  <c r="E7423" i="4" a="1"/>
  <c r="E7423" i="4" s="1"/>
  <c r="C9394" i="4" a="1"/>
  <c r="C9394" i="4" s="1"/>
  <c r="C8950" i="4" a="1"/>
  <c r="C8950" i="4" s="1"/>
  <c r="C972" i="4" a="1"/>
  <c r="C972" i="4" s="1"/>
  <c r="C8199" i="4" a="1"/>
  <c r="C8199" i="4" s="1"/>
  <c r="D1972" i="4" a="1"/>
  <c r="D1972" i="4" s="1"/>
  <c r="C8220" i="4" a="1"/>
  <c r="C8220" i="4" s="1"/>
  <c r="D5252" i="4" a="1"/>
  <c r="D5252" i="4" s="1"/>
  <c r="D7953" i="4" a="1"/>
  <c r="D7953" i="4" s="1"/>
  <c r="D2130" i="4" a="1"/>
  <c r="D2130" i="4" s="1"/>
  <c r="D8392" i="4" a="1"/>
  <c r="D8392" i="4" s="1"/>
  <c r="C8802" i="4" a="1"/>
  <c r="C8802" i="4" s="1"/>
  <c r="E4830" i="4" a="1"/>
  <c r="E4830" i="4" s="1"/>
  <c r="C8025" i="4" a="1"/>
  <c r="C8025" i="4" s="1"/>
  <c r="C5878" i="4" a="1"/>
  <c r="C5878" i="4" s="1"/>
  <c r="D8799" i="4" a="1"/>
  <c r="D8799" i="4" s="1"/>
  <c r="C7876" i="4" a="1"/>
  <c r="C7876" i="4" s="1"/>
  <c r="C7240" i="4" a="1"/>
  <c r="C7240" i="4" s="1"/>
  <c r="E8987" i="4" a="1"/>
  <c r="E8987" i="4" s="1"/>
  <c r="E808" i="4" a="1"/>
  <c r="E808" i="4" s="1"/>
  <c r="D3998" i="4" a="1"/>
  <c r="D3998" i="4" s="1"/>
  <c r="E9118" i="4" a="1"/>
  <c r="E9118" i="4" s="1"/>
  <c r="D5551" i="4" a="1"/>
  <c r="D5551" i="4" s="1"/>
  <c r="C1625" i="4" a="1"/>
  <c r="C1625" i="4" s="1"/>
  <c r="D2308" i="4" a="1"/>
  <c r="D2308" i="4" s="1"/>
  <c r="E3511" i="4" a="1"/>
  <c r="E3511" i="4" s="1"/>
  <c r="D4826" i="4" a="1"/>
  <c r="D4826" i="4" s="1"/>
  <c r="E6228" i="4" a="1"/>
  <c r="E6228" i="4" s="1"/>
  <c r="D9620" i="4" a="1"/>
  <c r="D9620" i="4" s="1"/>
  <c r="D6633" i="4" a="1"/>
  <c r="D6633" i="4" s="1"/>
  <c r="C5791" i="4" a="1"/>
  <c r="C5791" i="4" s="1"/>
  <c r="D4203" i="4" a="1"/>
  <c r="D4203" i="4" s="1"/>
  <c r="D3465" i="4" a="1"/>
  <c r="D3465" i="4" s="1"/>
  <c r="D683" i="4" a="1"/>
  <c r="D683" i="4" s="1"/>
  <c r="E9172" i="4" a="1"/>
  <c r="E9172" i="4" s="1"/>
  <c r="D1442" i="4" a="1"/>
  <c r="D1442" i="4" s="1"/>
  <c r="D1439" i="4" a="1"/>
  <c r="D1439" i="4" s="1"/>
  <c r="C1927" i="4" a="1"/>
  <c r="C1927" i="4" s="1"/>
  <c r="D9977" i="4" a="1"/>
  <c r="D9977" i="4" s="1"/>
  <c r="E2370" i="4" a="1"/>
  <c r="E2370" i="4" s="1"/>
  <c r="E4096" i="4" a="1"/>
  <c r="E4096" i="4" s="1"/>
  <c r="C7125" i="4" a="1"/>
  <c r="C7125" i="4" s="1"/>
  <c r="E392" i="4" a="1"/>
  <c r="E392" i="4" s="1"/>
  <c r="E401" i="4" a="1"/>
  <c r="E401" i="4" s="1"/>
  <c r="D4344" i="4" a="1"/>
  <c r="D4344" i="4" s="1"/>
  <c r="E8306" i="4" a="1"/>
  <c r="E8306" i="4" s="1"/>
  <c r="D4168" i="4" a="1"/>
  <c r="D4168" i="4" s="1"/>
  <c r="D7414" i="4" a="1"/>
  <c r="D7414" i="4" s="1"/>
  <c r="E1218" i="4" a="1"/>
  <c r="E1218" i="4" s="1"/>
  <c r="E4151" i="4" a="1"/>
  <c r="E4151" i="4" s="1"/>
  <c r="C4330" i="4" a="1"/>
  <c r="C4330" i="4" s="1"/>
  <c r="E7052" i="4" a="1"/>
  <c r="E7052" i="4" s="1"/>
  <c r="E3940" i="4" a="1"/>
  <c r="E3940" i="4" s="1"/>
  <c r="D2028" i="4" a="1"/>
  <c r="D2028" i="4" s="1"/>
  <c r="E5376" i="4" a="1"/>
  <c r="E5376" i="4" s="1"/>
  <c r="C2877" i="4" a="1"/>
  <c r="C2877" i="4" s="1"/>
  <c r="C3239" i="4" a="1"/>
  <c r="C3239" i="4" s="1"/>
  <c r="C4035" i="4" a="1"/>
  <c r="C4035" i="4" s="1"/>
  <c r="D7826" i="4" a="1"/>
  <c r="D7826" i="4" s="1"/>
  <c r="C6688" i="4" a="1"/>
  <c r="C6688" i="4" s="1"/>
  <c r="D1058" i="4" a="1"/>
  <c r="D1058" i="4" s="1"/>
  <c r="D784" i="4" a="1"/>
  <c r="D784" i="4" s="1"/>
  <c r="D4899" i="4" a="1"/>
  <c r="D4899" i="4" s="1"/>
  <c r="D5237" i="4" a="1"/>
  <c r="D5237" i="4" s="1"/>
  <c r="D8133" i="4" a="1"/>
  <c r="D8133" i="4" s="1"/>
  <c r="E3422" i="4" a="1"/>
  <c r="E3422" i="4" s="1"/>
  <c r="E5051" i="4" a="1"/>
  <c r="E5051" i="4" s="1"/>
  <c r="C4856" i="4" a="1"/>
  <c r="C4856" i="4" s="1"/>
  <c r="C9997" i="4" a="1"/>
  <c r="C9997" i="4" s="1"/>
  <c r="E4980" i="4" a="1"/>
  <c r="E4980" i="4" s="1"/>
  <c r="D6643" i="4" a="1"/>
  <c r="D6643" i="4" s="1"/>
  <c r="C4738" i="4" a="1"/>
  <c r="C4738" i="4" s="1"/>
  <c r="C8464" i="4" a="1"/>
  <c r="C8464" i="4" s="1"/>
  <c r="D9378" i="4" a="1"/>
  <c r="D9378" i="4" s="1"/>
  <c r="D8907" i="4" a="1"/>
  <c r="D8907" i="4" s="1"/>
  <c r="D3675" i="4" a="1"/>
  <c r="D3675" i="4" s="1"/>
  <c r="C1472" i="4" a="1"/>
  <c r="C1472" i="4" s="1"/>
  <c r="C4662" i="4" a="1"/>
  <c r="C4662" i="4" s="1"/>
  <c r="D9350" i="4" a="1"/>
  <c r="D9350" i="4" s="1"/>
  <c r="D8743" i="4" a="1"/>
  <c r="D8743" i="4" s="1"/>
  <c r="C630" i="4" a="1"/>
  <c r="C630" i="4" s="1"/>
  <c r="C9217" i="4" a="1"/>
  <c r="C9217" i="4" s="1"/>
  <c r="E6743" i="4" a="1"/>
  <c r="E6743" i="4" s="1"/>
  <c r="C9750" i="4" a="1"/>
  <c r="C9750" i="4" s="1"/>
  <c r="C2049" i="4" a="1"/>
  <c r="C2049" i="4" s="1"/>
  <c r="D5810" i="4" a="1"/>
  <c r="D5810" i="4" s="1"/>
  <c r="D9975" i="4" a="1"/>
  <c r="D9975" i="4" s="1"/>
  <c r="D7536" i="4" a="1"/>
  <c r="D7536" i="4" s="1"/>
  <c r="E7720" i="4" a="1"/>
  <c r="E7720" i="4" s="1"/>
  <c r="C9391" i="4" a="1"/>
  <c r="C9391" i="4" s="1"/>
  <c r="D8694" i="4" a="1"/>
  <c r="D8694" i="4" s="1"/>
  <c r="E7129" i="4" a="1"/>
  <c r="E7129" i="4" s="1"/>
  <c r="C8721" i="4" a="1"/>
  <c r="C8721" i="4" s="1"/>
  <c r="D3368" i="4" a="1"/>
  <c r="D3368" i="4" s="1"/>
  <c r="E2043" i="4" a="1"/>
  <c r="E2043" i="4" s="1"/>
  <c r="D772" i="4" a="1"/>
  <c r="D772" i="4" s="1"/>
  <c r="E5026" i="4" a="1"/>
  <c r="E5026" i="4" s="1"/>
  <c r="C9756" i="4" a="1"/>
  <c r="C9756" i="4" s="1"/>
  <c r="D2125" i="4" a="1"/>
  <c r="D2125" i="4" s="1"/>
  <c r="D6434" i="4" a="1"/>
  <c r="D6434" i="4" s="1"/>
  <c r="C638" i="4" a="1"/>
  <c r="C638" i="4" s="1"/>
  <c r="E6494" i="4" a="1"/>
  <c r="E6494" i="4" s="1"/>
  <c r="D6350" i="4" a="1"/>
  <c r="D6350" i="4" s="1"/>
  <c r="D6536" i="4" a="1"/>
  <c r="D6536" i="4" s="1"/>
  <c r="C1176" i="4" a="1"/>
  <c r="C1176" i="4" s="1"/>
  <c r="C911" i="4" a="1"/>
  <c r="C911" i="4" s="1"/>
  <c r="E7529" i="4" a="1"/>
  <c r="E7529" i="4" s="1"/>
  <c r="C1547" i="4" a="1"/>
  <c r="C1547" i="4" s="1"/>
  <c r="D7019" i="4" a="1"/>
  <c r="D7019" i="4" s="1"/>
  <c r="E9119" i="4" a="1"/>
  <c r="E9119" i="4" s="1"/>
  <c r="C714" i="4" a="1"/>
  <c r="C714" i="4" s="1"/>
  <c r="D1219" i="4" a="1"/>
  <c r="D1219" i="4" s="1"/>
  <c r="E3851" i="4" a="1"/>
  <c r="E3851" i="4" s="1"/>
  <c r="D620" i="4" a="1"/>
  <c r="D620" i="4" s="1"/>
  <c r="D739" i="4" a="1"/>
  <c r="D739" i="4" s="1"/>
  <c r="E3153" i="4" a="1"/>
  <c r="E3153" i="4" s="1"/>
  <c r="D5404" i="4" a="1"/>
  <c r="D5404" i="4" s="1"/>
  <c r="C7893" i="4" a="1"/>
  <c r="C7893" i="4" s="1"/>
  <c r="D693" i="4" a="1"/>
  <c r="D693" i="4" s="1"/>
  <c r="D1056" i="4" a="1"/>
  <c r="D1056" i="4" s="1"/>
  <c r="E2364" i="4" a="1"/>
  <c r="E2364" i="4" s="1"/>
  <c r="C5527" i="4" a="1"/>
  <c r="C5527" i="4" s="1"/>
  <c r="E6372" i="4" a="1"/>
  <c r="E6372" i="4" s="1"/>
  <c r="E8264" i="4" a="1"/>
  <c r="E8264" i="4" s="1"/>
  <c r="D6395" i="4" a="1"/>
  <c r="D6395" i="4" s="1"/>
  <c r="E3970" i="4" a="1"/>
  <c r="E3970" i="4" s="1"/>
  <c r="C6864" i="4" a="1"/>
  <c r="C6864" i="4" s="1"/>
  <c r="D7526" i="4" a="1"/>
  <c r="D7526" i="4" s="1"/>
  <c r="D6749" i="4" a="1"/>
  <c r="D6749" i="4" s="1"/>
  <c r="D5505" i="4" a="1"/>
  <c r="D5505" i="4" s="1"/>
  <c r="E953" i="4" a="1"/>
  <c r="E953" i="4" s="1"/>
  <c r="D7489" i="4" a="1"/>
  <c r="D7489" i="4" s="1"/>
  <c r="D2058" i="4" a="1"/>
  <c r="D2058" i="4" s="1"/>
  <c r="E9061" i="4" a="1"/>
  <c r="E9061" i="4" s="1"/>
  <c r="D2735" i="4" a="1"/>
  <c r="D2735" i="4" s="1"/>
  <c r="E9877" i="4" a="1"/>
  <c r="E9877" i="4" s="1"/>
  <c r="D2363" i="4" a="1"/>
  <c r="D2363" i="4" s="1"/>
  <c r="E1968" i="4" a="1"/>
  <c r="E1968" i="4" s="1"/>
  <c r="C5933" i="4" a="1"/>
  <c r="C5933" i="4" s="1"/>
  <c r="C573" i="4" a="1"/>
  <c r="C573" i="4" s="1"/>
  <c r="D5057" i="4" a="1"/>
  <c r="D5057" i="4" s="1"/>
  <c r="E578" i="4" a="1"/>
  <c r="E578" i="4" s="1"/>
  <c r="C8060" i="4" a="1"/>
  <c r="C8060" i="4" s="1"/>
  <c r="E4309" i="4" a="1"/>
  <c r="E4309" i="4" s="1"/>
  <c r="C1101" i="4" a="1"/>
  <c r="C1101" i="4" s="1"/>
  <c r="E9880" i="4" a="1"/>
  <c r="E9880" i="4" s="1"/>
  <c r="C7928" i="4" a="1"/>
  <c r="C7928" i="4" s="1"/>
  <c r="E1372" i="4" a="1"/>
  <c r="E1372" i="4" s="1"/>
  <c r="D4080" i="4" a="1"/>
  <c r="D4080" i="4" s="1"/>
  <c r="E5180" i="4" a="1"/>
  <c r="E5180" i="4" s="1"/>
  <c r="E850" i="4" a="1"/>
  <c r="E850" i="4" s="1"/>
  <c r="E8400" i="4" a="1"/>
  <c r="E8400" i="4" s="1"/>
  <c r="E4902" i="4" a="1"/>
  <c r="E4902" i="4" s="1"/>
  <c r="D4977" i="4" a="1"/>
  <c r="D4977" i="4" s="1"/>
  <c r="C2339" i="4" a="1"/>
  <c r="C2339" i="4" s="1"/>
  <c r="D922" i="4" a="1"/>
  <c r="D922" i="4" s="1"/>
  <c r="E2726" i="4" a="1"/>
  <c r="E2726" i="4" s="1"/>
  <c r="C9865" i="4" a="1"/>
  <c r="C9865" i="4" s="1"/>
  <c r="E8354" i="4" a="1"/>
  <c r="E8354" i="4" s="1"/>
  <c r="D8393" i="4" a="1"/>
  <c r="D8393" i="4" s="1"/>
  <c r="C1716" i="4" a="1"/>
  <c r="C1716" i="4" s="1"/>
  <c r="D9170" i="4" a="1"/>
  <c r="D9170" i="4" s="1"/>
  <c r="E6298" i="4" a="1"/>
  <c r="E6298" i="4" s="1"/>
  <c r="D1798" i="4" a="1"/>
  <c r="D1798" i="4" s="1"/>
  <c r="C1394" i="4" a="1"/>
  <c r="C1394" i="4" s="1"/>
  <c r="E1741" i="4" a="1"/>
  <c r="E1741" i="4" s="1"/>
  <c r="D9976" i="4" a="1"/>
  <c r="D9976" i="4" s="1"/>
  <c r="E4548" i="4" a="1"/>
  <c r="E4548" i="4" s="1"/>
  <c r="E9175" i="4" a="1"/>
  <c r="E9175" i="4" s="1"/>
  <c r="D717" i="4" a="1"/>
  <c r="D717" i="4" s="1"/>
  <c r="D5438" i="4" a="1"/>
  <c r="D5438" i="4" s="1"/>
  <c r="C5169" i="4" a="1"/>
  <c r="C5169" i="4" s="1"/>
  <c r="E4812" i="4" a="1"/>
  <c r="E4812" i="4" s="1"/>
  <c r="D3751" i="4" a="1"/>
  <c r="D3751" i="4" s="1"/>
  <c r="C3401" i="4" a="1"/>
  <c r="C3401" i="4" s="1"/>
  <c r="D2799" i="4" a="1"/>
  <c r="D2799" i="4" s="1"/>
  <c r="E7065" i="4" a="1"/>
  <c r="E7065" i="4" s="1"/>
  <c r="E779" i="4" a="1"/>
  <c r="E779" i="4" s="1"/>
  <c r="E6740" i="4" a="1"/>
  <c r="E6740" i="4" s="1"/>
  <c r="E1472" i="4" a="1"/>
  <c r="E1472" i="4" s="1"/>
  <c r="E4875" i="4" a="1"/>
  <c r="E4875" i="4" s="1"/>
  <c r="C5122" i="4" a="1"/>
  <c r="C5122" i="4" s="1"/>
  <c r="D3644" i="4" a="1"/>
  <c r="D3644" i="4" s="1"/>
  <c r="C6809" i="4" a="1"/>
  <c r="C6809" i="4" s="1"/>
  <c r="C5913" i="4" a="1"/>
  <c r="C5913" i="4" s="1"/>
  <c r="E8981" i="4" a="1"/>
  <c r="E8981" i="4" s="1"/>
  <c r="E6791" i="4" a="1"/>
  <c r="E6791" i="4" s="1"/>
  <c r="E1059" i="4" a="1"/>
  <c r="E1059" i="4" s="1"/>
  <c r="E864" i="4" a="1"/>
  <c r="E864" i="4" s="1"/>
  <c r="C6904" i="4" a="1"/>
  <c r="C6904" i="4" s="1"/>
  <c r="D8435" i="4" a="1"/>
  <c r="D8435" i="4" s="1"/>
  <c r="E3703" i="4" a="1"/>
  <c r="E3703" i="4" s="1"/>
  <c r="D430" i="4" a="1"/>
  <c r="D430" i="4" s="1"/>
  <c r="C1439" i="4" a="1"/>
  <c r="C1439" i="4" s="1"/>
  <c r="D1858" i="4" a="1"/>
  <c r="D1858" i="4" s="1"/>
  <c r="E8523" i="4" a="1"/>
  <c r="E8523" i="4" s="1"/>
  <c r="C4516" i="4" a="1"/>
  <c r="C4516" i="4" s="1"/>
  <c r="C2833" i="4" a="1"/>
  <c r="C2833" i="4" s="1"/>
  <c r="E5686" i="4" a="1"/>
  <c r="E5686" i="4" s="1"/>
  <c r="D3689" i="4" a="1"/>
  <c r="D3689" i="4" s="1"/>
  <c r="E5126" i="4" a="1"/>
  <c r="E5126" i="4" s="1"/>
  <c r="E2163" i="4" a="1"/>
  <c r="E2163" i="4" s="1"/>
  <c r="D8812" i="4" a="1"/>
  <c r="D8812" i="4" s="1"/>
  <c r="E7191" i="4" a="1"/>
  <c r="E7191" i="4" s="1"/>
  <c r="E7906" i="4" a="1"/>
  <c r="E7906" i="4" s="1"/>
  <c r="E7294" i="4" a="1"/>
  <c r="E7294" i="4" s="1"/>
  <c r="C9484" i="4" a="1"/>
  <c r="C9484" i="4" s="1"/>
  <c r="D4552" i="4" a="1"/>
  <c r="D4552" i="4" s="1"/>
  <c r="C1495" i="4" a="1"/>
  <c r="C1495" i="4" s="1"/>
  <c r="E2223" i="4" a="1"/>
  <c r="E2223" i="4" s="1"/>
  <c r="E2697" i="4" a="1"/>
  <c r="E2697" i="4" s="1"/>
  <c r="E8949" i="4" a="1"/>
  <c r="E8949" i="4" s="1"/>
  <c r="D6537" i="4" a="1"/>
  <c r="D6537" i="4" s="1"/>
  <c r="E7062" i="4" a="1"/>
  <c r="E7062" i="4" s="1"/>
  <c r="C7505" i="4" a="1"/>
  <c r="C7505" i="4" s="1"/>
  <c r="E7611" i="4" a="1"/>
  <c r="E7611" i="4" s="1"/>
  <c r="D9771" i="4" a="1"/>
  <c r="D9771" i="4" s="1"/>
  <c r="E2708" i="4" a="1"/>
  <c r="E2708" i="4" s="1"/>
  <c r="D4169" i="4" a="1"/>
  <c r="D4169" i="4" s="1"/>
  <c r="D5558" i="4" a="1"/>
  <c r="D5558" i="4" s="1"/>
  <c r="C6923" i="4" a="1"/>
  <c r="C6923" i="4" s="1"/>
  <c r="C4242" i="4" a="1"/>
  <c r="C4242" i="4" s="1"/>
  <c r="C1812" i="4" a="1"/>
  <c r="C1812" i="4" s="1"/>
  <c r="E5137" i="4" a="1"/>
  <c r="E5137" i="4" s="1"/>
  <c r="E2800" i="4" a="1"/>
  <c r="E2800" i="4" s="1"/>
  <c r="E4424" i="4" a="1"/>
  <c r="E4424" i="4" s="1"/>
  <c r="E5488" i="4" a="1"/>
  <c r="E5488" i="4" s="1"/>
  <c r="C2224" i="4" a="1"/>
  <c r="C2224" i="4" s="1"/>
  <c r="D9498" i="4" a="1"/>
  <c r="D9498" i="4" s="1"/>
  <c r="E5959" i="4" a="1"/>
  <c r="E5959" i="4" s="1"/>
  <c r="D1023" i="4" a="1"/>
  <c r="D1023" i="4" s="1"/>
  <c r="C8010" i="4" a="1"/>
  <c r="C8010" i="4" s="1"/>
  <c r="E6578" i="4" a="1"/>
  <c r="E6578" i="4" s="1"/>
  <c r="E7665" i="4" a="1"/>
  <c r="E7665" i="4" s="1"/>
  <c r="C5496" i="4" a="1"/>
  <c r="C5496" i="4" s="1"/>
  <c r="C8268" i="4" a="1"/>
  <c r="C8268" i="4" s="1"/>
  <c r="C7174" i="4" a="1"/>
  <c r="C7174" i="4" s="1"/>
  <c r="D9789" i="4" a="1"/>
  <c r="D9789" i="4" s="1"/>
  <c r="C1750" i="4" a="1"/>
  <c r="C1750" i="4" s="1"/>
  <c r="C7730" i="4" a="1"/>
  <c r="C7730" i="4" s="1"/>
  <c r="C5367" i="4" a="1"/>
  <c r="C5367" i="4" s="1"/>
  <c r="D5548" i="4" a="1"/>
  <c r="D5548" i="4" s="1"/>
  <c r="C7576" i="4" a="1"/>
  <c r="C7576" i="4" s="1"/>
  <c r="D1041" i="4" a="1"/>
  <c r="D1041" i="4" s="1"/>
  <c r="E7089" i="4" a="1"/>
  <c r="E7089" i="4" s="1"/>
  <c r="D3052" i="4" a="1"/>
  <c r="D3052" i="4" s="1"/>
  <c r="C1728" i="4" a="1"/>
  <c r="C1728" i="4" s="1"/>
  <c r="C3363" i="4" a="1"/>
  <c r="C3363" i="4" s="1"/>
  <c r="D2370" i="4" a="1"/>
  <c r="D2370" i="4" s="1"/>
  <c r="C7076" i="4" a="1"/>
  <c r="C7076" i="4" s="1"/>
  <c r="C2244" i="4" a="1"/>
  <c r="C2244" i="4" s="1"/>
  <c r="D4306" i="4" a="1"/>
  <c r="D4306" i="4" s="1"/>
  <c r="C3689" i="4" a="1"/>
  <c r="C3689" i="4" s="1"/>
  <c r="C8878" i="4" a="1"/>
  <c r="C8878" i="4" s="1"/>
  <c r="D3637" i="4" a="1"/>
  <c r="D3637" i="4" s="1"/>
  <c r="C2523" i="4" a="1"/>
  <c r="C2523" i="4" s="1"/>
  <c r="C2684" i="4" a="1"/>
  <c r="C2684" i="4" s="1"/>
  <c r="D2863" i="4" a="1"/>
  <c r="D2863" i="4" s="1"/>
  <c r="C4984" i="4" a="1"/>
  <c r="C4984" i="4" s="1"/>
  <c r="C7060" i="4" a="1"/>
  <c r="C7060" i="4" s="1"/>
  <c r="C2554" i="4" a="1"/>
  <c r="C2554" i="4" s="1"/>
  <c r="C1868" i="4" a="1"/>
  <c r="C1868" i="4" s="1"/>
  <c r="E8973" i="4" a="1"/>
  <c r="E8973" i="4" s="1"/>
  <c r="D9690" i="4" a="1"/>
  <c r="D9690" i="4" s="1"/>
  <c r="C3113" i="4" a="1"/>
  <c r="C3113" i="4" s="1"/>
  <c r="E5707" i="4" a="1"/>
  <c r="E5707" i="4" s="1"/>
  <c r="E1833" i="4" a="1"/>
  <c r="E1833" i="4" s="1"/>
  <c r="C9233" i="4" a="1"/>
  <c r="C9233" i="4" s="1"/>
  <c r="C4822" i="4" a="1"/>
  <c r="C4822" i="4" s="1"/>
  <c r="C4919" i="4" a="1"/>
  <c r="C4919" i="4" s="1"/>
  <c r="E2944" i="4" a="1"/>
  <c r="E2944" i="4" s="1"/>
  <c r="C4168" i="4" a="1"/>
  <c r="C4168" i="4" s="1"/>
  <c r="E6081" i="4" a="1"/>
  <c r="E6081" i="4" s="1"/>
  <c r="E6750" i="4" a="1"/>
  <c r="E6750" i="4" s="1"/>
  <c r="E6954" i="4" a="1"/>
  <c r="E6954" i="4" s="1"/>
  <c r="E2491" i="4" a="1"/>
  <c r="E2491" i="4" s="1"/>
  <c r="E4125" i="4" a="1"/>
  <c r="E4125" i="4" s="1"/>
  <c r="D756" i="4" a="1"/>
  <c r="D756" i="4" s="1"/>
  <c r="C3831" i="4" a="1"/>
  <c r="C3831" i="4" s="1"/>
  <c r="C9027" i="4" a="1"/>
  <c r="C9027" i="4" s="1"/>
  <c r="D9780" i="4" a="1"/>
  <c r="D9780" i="4" s="1"/>
  <c r="D7742" i="4" a="1"/>
  <c r="D7742" i="4" s="1"/>
  <c r="D4390" i="4" a="1"/>
  <c r="D4390" i="4" s="1"/>
  <c r="E9536" i="4" a="1"/>
  <c r="E9536" i="4" s="1"/>
  <c r="D2325" i="4" a="1"/>
  <c r="D2325" i="4" s="1"/>
  <c r="D6524" i="4" a="1"/>
  <c r="D6524" i="4" s="1"/>
  <c r="D2040" i="4" a="1"/>
  <c r="D2040" i="4" s="1"/>
  <c r="D9057" i="4" a="1"/>
  <c r="D9057" i="4" s="1"/>
  <c r="C3981" i="4" a="1"/>
  <c r="C3981" i="4" s="1"/>
  <c r="D8129" i="4" a="1"/>
  <c r="D8129" i="4" s="1"/>
  <c r="E9834" i="4" a="1"/>
  <c r="E9834" i="4" s="1"/>
  <c r="E5970" i="4" a="1"/>
  <c r="E5970" i="4" s="1"/>
  <c r="C1455" i="4" a="1"/>
  <c r="C1455" i="4" s="1"/>
  <c r="E4324" i="4" a="1"/>
  <c r="E4324" i="4" s="1"/>
  <c r="D8115" i="4" a="1"/>
  <c r="D8115" i="4" s="1"/>
  <c r="D3781" i="4" a="1"/>
  <c r="D3781" i="4" s="1"/>
  <c r="D1258" i="4" a="1"/>
  <c r="D1258" i="4" s="1"/>
  <c r="D9649" i="4" a="1"/>
  <c r="D9649" i="4" s="1"/>
  <c r="C3371" i="4" a="1"/>
  <c r="C3371" i="4" s="1"/>
  <c r="C7165" i="4" a="1"/>
  <c r="C7165" i="4" s="1"/>
  <c r="E7364" i="4" a="1"/>
  <c r="E7364" i="4" s="1"/>
  <c r="C3920" i="4" a="1"/>
  <c r="C3920" i="4" s="1"/>
  <c r="E2903" i="4" a="1"/>
  <c r="E2903" i="4" s="1"/>
  <c r="E2125" i="4" a="1"/>
  <c r="E2125" i="4" s="1"/>
  <c r="C7782" i="4" a="1"/>
  <c r="C7782" i="4" s="1"/>
  <c r="D9688" i="4" a="1"/>
  <c r="D9688" i="4" s="1"/>
  <c r="D458" i="4" a="1"/>
  <c r="D458" i="4" s="1"/>
  <c r="C3131" i="4" a="1"/>
  <c r="C3131" i="4" s="1"/>
  <c r="C7673" i="4" a="1"/>
  <c r="C7673" i="4" s="1"/>
  <c r="E548" i="4" a="1"/>
  <c r="E548" i="4" s="1"/>
  <c r="E1903" i="4" a="1"/>
  <c r="E1903" i="4" s="1"/>
  <c r="C2613" i="4" a="1"/>
  <c r="C2613" i="4" s="1"/>
  <c r="E2110" i="4" a="1"/>
  <c r="E2110" i="4" s="1"/>
  <c r="E6336" i="4" a="1"/>
  <c r="E6336" i="4" s="1"/>
  <c r="C7640" i="4" a="1"/>
  <c r="C7640" i="4" s="1"/>
  <c r="C894" i="4" a="1"/>
  <c r="C894" i="4" s="1"/>
  <c r="E8661" i="4" a="1"/>
  <c r="E8661" i="4" s="1"/>
  <c r="D7571" i="4" a="1"/>
  <c r="D7571" i="4" s="1"/>
  <c r="E4117" i="4" a="1"/>
  <c r="E4117" i="4" s="1"/>
  <c r="D9304" i="4" a="1"/>
  <c r="D9304" i="4" s="1"/>
  <c r="D734" i="4" a="1"/>
  <c r="D734" i="4" s="1"/>
  <c r="E5451" i="4" a="1"/>
  <c r="E5451" i="4" s="1"/>
  <c r="D4347" i="4" a="1"/>
  <c r="D4347" i="4" s="1"/>
  <c r="C1287" i="4" a="1"/>
  <c r="C1287" i="4" s="1"/>
  <c r="D8311" i="4" a="1"/>
  <c r="D8311" i="4" s="1"/>
  <c r="C4121" i="4" a="1"/>
  <c r="C4121" i="4" s="1"/>
  <c r="D4415" i="4" a="1"/>
  <c r="D4415" i="4" s="1"/>
  <c r="C6075" i="4" a="1"/>
  <c r="C6075" i="4" s="1"/>
  <c r="E3719" i="4" a="1"/>
  <c r="E3719" i="4" s="1"/>
  <c r="E3346" i="4" a="1"/>
  <c r="E3346" i="4" s="1"/>
  <c r="E7760" i="4" a="1"/>
  <c r="E7760" i="4" s="1"/>
  <c r="C5696" i="4" a="1"/>
  <c r="C5696" i="4" s="1"/>
  <c r="E7619" i="4" a="1"/>
  <c r="E7619" i="4" s="1"/>
  <c r="E4210" i="4" a="1"/>
  <c r="E4210" i="4" s="1"/>
  <c r="E7674" i="4" a="1"/>
  <c r="E7674" i="4" s="1"/>
  <c r="D7506" i="4" a="1"/>
  <c r="D7506" i="4" s="1"/>
  <c r="E6776" i="4" a="1"/>
  <c r="E6776" i="4" s="1"/>
  <c r="C3257" i="4" a="1"/>
  <c r="C3257" i="4" s="1"/>
  <c r="E7856" i="4" a="1"/>
  <c r="E7856" i="4" s="1"/>
  <c r="E6601" i="4" a="1"/>
  <c r="E6601" i="4" s="1"/>
  <c r="C2011" i="4" a="1"/>
  <c r="C2011" i="4" s="1"/>
  <c r="D7172" i="4" a="1"/>
  <c r="D7172" i="4" s="1"/>
  <c r="C411" i="4" a="1"/>
  <c r="C411" i="4" s="1"/>
  <c r="C3352" i="4" a="1"/>
  <c r="C3352" i="4" s="1"/>
  <c r="C8737" i="4" a="1"/>
  <c r="C8737" i="4" s="1"/>
  <c r="C6540" i="4" a="1"/>
  <c r="C6540" i="4" s="1"/>
  <c r="C7451" i="4" a="1"/>
  <c r="C7451" i="4" s="1"/>
  <c r="C781" i="4" a="1"/>
  <c r="C781" i="4" s="1"/>
  <c r="D8796" i="4" a="1"/>
  <c r="D8796" i="4" s="1"/>
  <c r="E2967" i="4" a="1"/>
  <c r="E2967" i="4" s="1"/>
  <c r="C1556" i="4" a="1"/>
  <c r="C1556" i="4" s="1"/>
  <c r="E419" i="4" a="1"/>
  <c r="E419" i="4" s="1"/>
  <c r="C9234" i="4" a="1"/>
  <c r="C9234" i="4" s="1"/>
  <c r="E894" i="4" a="1"/>
  <c r="E894" i="4" s="1"/>
  <c r="E9262" i="4" a="1"/>
  <c r="E9262" i="4" s="1"/>
  <c r="C5599" i="4" a="1"/>
  <c r="C5599" i="4" s="1"/>
  <c r="C2807" i="4" a="1"/>
  <c r="C2807" i="4" s="1"/>
  <c r="D7124" i="4" a="1"/>
  <c r="D7124" i="4" s="1"/>
  <c r="D6271" i="4" a="1"/>
  <c r="D6271" i="4" s="1"/>
  <c r="C4973" i="4" a="1"/>
  <c r="C4973" i="4" s="1"/>
  <c r="E7273" i="4" a="1"/>
  <c r="E7273" i="4" s="1"/>
  <c r="E4713" i="4" a="1"/>
  <c r="E4713" i="4" s="1"/>
  <c r="E8734" i="4" a="1"/>
  <c r="E8734" i="4" s="1"/>
  <c r="C9319" i="4" a="1"/>
  <c r="C9319" i="4" s="1"/>
  <c r="E5194" i="4" a="1"/>
  <c r="E5194" i="4" s="1"/>
  <c r="E743" i="4" a="1"/>
  <c r="E743" i="4" s="1"/>
  <c r="D2060" i="4" a="1"/>
  <c r="D2060" i="4" s="1"/>
  <c r="C6445" i="4" a="1"/>
  <c r="C6445" i="4" s="1"/>
  <c r="E7059" i="4" a="1"/>
  <c r="E7059" i="4" s="1"/>
  <c r="D8411" i="4" a="1"/>
  <c r="D8411" i="4" s="1"/>
  <c r="E9139" i="4" a="1"/>
  <c r="E9139" i="4" s="1"/>
  <c r="D8934" i="4" a="1"/>
  <c r="D8934" i="4" s="1"/>
  <c r="E707" i="4" a="1"/>
  <c r="E707" i="4" s="1"/>
  <c r="C6052" i="4" a="1"/>
  <c r="C6052" i="4" s="1"/>
  <c r="D733" i="4" a="1"/>
  <c r="D733" i="4" s="1"/>
  <c r="E1605" i="4" a="1"/>
  <c r="E1605" i="4" s="1"/>
  <c r="C3974" i="4" a="1"/>
  <c r="C3974" i="4" s="1"/>
  <c r="C7934" i="4" a="1"/>
  <c r="C7934" i="4" s="1"/>
  <c r="E1008" i="4" a="1"/>
  <c r="E1008" i="4" s="1"/>
  <c r="D4138" i="4" a="1"/>
  <c r="D4138" i="4" s="1"/>
  <c r="E3454" i="4" a="1"/>
  <c r="E3454" i="4" s="1"/>
  <c r="E1526" i="4" a="1"/>
  <c r="E1526" i="4" s="1"/>
  <c r="C4193" i="4" a="1"/>
  <c r="C4193" i="4" s="1"/>
  <c r="C553" i="4" a="1"/>
  <c r="C553" i="4" s="1"/>
  <c r="C6591" i="4" a="1"/>
  <c r="C6591" i="4" s="1"/>
  <c r="E4032" i="4" a="1"/>
  <c r="E4032" i="4" s="1"/>
  <c r="E791" i="4" a="1"/>
  <c r="E791" i="4" s="1"/>
  <c r="E6557" i="4" a="1"/>
  <c r="E6557" i="4" s="1"/>
  <c r="C3062" i="4" a="1"/>
  <c r="C3062" i="4" s="1"/>
  <c r="E2300" i="4" a="1"/>
  <c r="E2300" i="4" s="1"/>
  <c r="C4262" i="4" a="1"/>
  <c r="C4262" i="4" s="1"/>
  <c r="D3049" i="4" a="1"/>
  <c r="D3049" i="4" s="1"/>
  <c r="D7857" i="4" a="1"/>
  <c r="D7857" i="4" s="1"/>
  <c r="E8746" i="4" a="1"/>
  <c r="E8746" i="4" s="1"/>
  <c r="D8827" i="4" a="1"/>
  <c r="D8827" i="4" s="1"/>
  <c r="D3361" i="4" a="1"/>
  <c r="D3361" i="4" s="1"/>
  <c r="C6437" i="4" a="1"/>
  <c r="C6437" i="4" s="1"/>
  <c r="E8783" i="4" a="1"/>
  <c r="E8783" i="4" s="1"/>
  <c r="C3772" i="4" a="1"/>
  <c r="C3772" i="4" s="1"/>
  <c r="D2474" i="4" a="1"/>
  <c r="D2474" i="4" s="1"/>
  <c r="D2230" i="4" a="1"/>
  <c r="D2230" i="4" s="1"/>
  <c r="D4485" i="4" a="1"/>
  <c r="D4485" i="4" s="1"/>
  <c r="E4140" i="4" a="1"/>
  <c r="E4140" i="4" s="1"/>
  <c r="E5526" i="4" a="1"/>
  <c r="E5526" i="4" s="1"/>
  <c r="D3657" i="4" a="1"/>
  <c r="D3657" i="4" s="1"/>
  <c r="C2841" i="4" a="1"/>
  <c r="C2841" i="4" s="1"/>
  <c r="D7277" i="4" a="1"/>
  <c r="D7277" i="4" s="1"/>
  <c r="D7830" i="4" a="1"/>
  <c r="D7830" i="4" s="1"/>
  <c r="D5808" i="4" a="1"/>
  <c r="D5808" i="4" s="1"/>
  <c r="E1276" i="4" a="1"/>
  <c r="E1276" i="4" s="1"/>
  <c r="C6288" i="4" a="1"/>
  <c r="C6288" i="4" s="1"/>
  <c r="E5205" i="4" a="1"/>
  <c r="E5205" i="4" s="1"/>
  <c r="C8406" i="4" a="1"/>
  <c r="C8406" i="4" s="1"/>
  <c r="C4109" i="4" a="1"/>
  <c r="C4109" i="4" s="1"/>
  <c r="E5172" i="4" a="1"/>
  <c r="E5172" i="4" s="1"/>
  <c r="C6355" i="4" a="1"/>
  <c r="C6355" i="4" s="1"/>
  <c r="E1945" i="4" a="1"/>
  <c r="E1945" i="4" s="1"/>
  <c r="E1715" i="4" a="1"/>
  <c r="E1715" i="4" s="1"/>
  <c r="C4979" i="4" a="1"/>
  <c r="C4979" i="4" s="1"/>
  <c r="D5246" i="4" a="1"/>
  <c r="D5246" i="4" s="1"/>
  <c r="D6055" i="4" a="1"/>
  <c r="D6055" i="4" s="1"/>
  <c r="C7639" i="4" a="1"/>
  <c r="C7639" i="4" s="1"/>
  <c r="D5494" i="4" a="1"/>
  <c r="D5494" i="4" s="1"/>
  <c r="C8496" i="4" a="1"/>
  <c r="C8496" i="4" s="1"/>
  <c r="E986" i="4" a="1"/>
  <c r="E986" i="4" s="1"/>
  <c r="C3313" i="4" a="1"/>
  <c r="C3313" i="4" s="1"/>
  <c r="C3798" i="4" a="1"/>
  <c r="C3798" i="4" s="1"/>
  <c r="E7620" i="4" a="1"/>
  <c r="E7620" i="4" s="1"/>
  <c r="E6026" i="4" a="1"/>
  <c r="E6026" i="4" s="1"/>
  <c r="D1493" i="4" a="1"/>
  <c r="D1493" i="4" s="1"/>
  <c r="C7515" i="4" a="1"/>
  <c r="C7515" i="4" s="1"/>
  <c r="E1440" i="4" a="1"/>
  <c r="E1440" i="4" s="1"/>
  <c r="D9309" i="4" a="1"/>
  <c r="D9309" i="4" s="1"/>
  <c r="C9267" i="4" a="1"/>
  <c r="C9267" i="4" s="1"/>
  <c r="D2652" i="4" a="1"/>
  <c r="D2652" i="4" s="1"/>
  <c r="C6522" i="4" a="1"/>
  <c r="C6522" i="4" s="1"/>
  <c r="C6316" i="4" a="1"/>
  <c r="C6316" i="4" s="1"/>
  <c r="C4279" i="4" a="1"/>
  <c r="C4279" i="4" s="1"/>
  <c r="C998" i="4" a="1"/>
  <c r="C998" i="4" s="1"/>
  <c r="E9643" i="4" a="1"/>
  <c r="E9643" i="4" s="1"/>
  <c r="E1284" i="4" a="1"/>
  <c r="E1284" i="4" s="1"/>
  <c r="E1980" i="4" a="1"/>
  <c r="E1980" i="4" s="1"/>
  <c r="C1302" i="4" a="1"/>
  <c r="C1302" i="4" s="1"/>
  <c r="C3536" i="4" a="1"/>
  <c r="C3536" i="4" s="1"/>
  <c r="C1501" i="4" a="1"/>
  <c r="C1501" i="4" s="1"/>
  <c r="E8789" i="4" a="1"/>
  <c r="E8789" i="4" s="1"/>
  <c r="D6844" i="4" a="1"/>
  <c r="D6844" i="4" s="1"/>
  <c r="C1566" i="4" a="1"/>
  <c r="C1566" i="4" s="1"/>
  <c r="C1356" i="4" a="1"/>
  <c r="C1356" i="4" s="1"/>
  <c r="E6813" i="4" a="1"/>
  <c r="E6813" i="4" s="1"/>
  <c r="C2334" i="4" a="1"/>
  <c r="C2334" i="4" s="1"/>
  <c r="D6503" i="4" a="1"/>
  <c r="D6503" i="4" s="1"/>
  <c r="C5023" i="4" a="1"/>
  <c r="C5023" i="4" s="1"/>
  <c r="D5996" i="4" a="1"/>
  <c r="D5996" i="4" s="1"/>
  <c r="D5331" i="4" a="1"/>
  <c r="D5331" i="4" s="1"/>
  <c r="C2760" i="4" a="1"/>
  <c r="C2760" i="4" s="1"/>
  <c r="D1569" i="4" a="1"/>
  <c r="D1569" i="4" s="1"/>
  <c r="D3408" i="4" a="1"/>
  <c r="D3408" i="4" s="1"/>
  <c r="E9596" i="4" a="1"/>
  <c r="E9596" i="4" s="1"/>
  <c r="E1940" i="4" a="1"/>
  <c r="E1940" i="4" s="1"/>
  <c r="E467" i="4" a="1"/>
  <c r="E467" i="4" s="1"/>
  <c r="D5033" i="4" a="1"/>
  <c r="D5033" i="4" s="1"/>
  <c r="D9151" i="4" a="1"/>
  <c r="D9151" i="4" s="1"/>
  <c r="C2061" i="4" a="1"/>
  <c r="C2061" i="4" s="1"/>
  <c r="C7064" i="4" a="1"/>
  <c r="C7064" i="4" s="1"/>
  <c r="E4445" i="4" a="1"/>
  <c r="E4445" i="4" s="1"/>
  <c r="E3347" i="4" a="1"/>
  <c r="E3347" i="4" s="1"/>
  <c r="E4991" i="4" a="1"/>
  <c r="E4991" i="4" s="1"/>
  <c r="D7216" i="4" a="1"/>
  <c r="D7216" i="4" s="1"/>
  <c r="E3903" i="4" a="1"/>
  <c r="E3903" i="4" s="1"/>
  <c r="E3680" i="4" a="1"/>
  <c r="E3680" i="4" s="1"/>
  <c r="E1937" i="4" a="1"/>
  <c r="E1937" i="4" s="1"/>
  <c r="C7506" i="4" a="1"/>
  <c r="C7506" i="4" s="1"/>
  <c r="E2875" i="4" a="1"/>
  <c r="E2875" i="4" s="1"/>
  <c r="E6969" i="4" a="1"/>
  <c r="E6969" i="4" s="1"/>
  <c r="D651" i="4" a="1"/>
  <c r="D651" i="4" s="1"/>
  <c r="C6450" i="4" a="1"/>
  <c r="C6450" i="4" s="1"/>
  <c r="D4964" i="4" a="1"/>
  <c r="D4964" i="4" s="1"/>
  <c r="D4027" i="4" a="1"/>
  <c r="D4027" i="4" s="1"/>
  <c r="D3492" i="4" a="1"/>
  <c r="D3492" i="4" s="1"/>
  <c r="C6420" i="4" a="1"/>
  <c r="C6420" i="4" s="1"/>
  <c r="D692" i="4" a="1"/>
  <c r="D692" i="4" s="1"/>
  <c r="E6286" i="4" a="1"/>
  <c r="E6286" i="4" s="1"/>
  <c r="C7369" i="4" a="1"/>
  <c r="C7369" i="4" s="1"/>
  <c r="D9322" i="4" a="1"/>
  <c r="D9322" i="4" s="1"/>
  <c r="C2743" i="4" a="1"/>
  <c r="C2743" i="4" s="1"/>
  <c r="D4851" i="4" a="1"/>
  <c r="D4851" i="4" s="1"/>
  <c r="C2870" i="4" a="1"/>
  <c r="C2870" i="4" s="1"/>
  <c r="E7394" i="4" a="1"/>
  <c r="E7394" i="4" s="1"/>
  <c r="E3810" i="4" a="1"/>
  <c r="E3810" i="4" s="1"/>
  <c r="D1671" i="4" a="1"/>
  <c r="D1671" i="4" s="1"/>
  <c r="E2248" i="4" a="1"/>
  <c r="E2248" i="4" s="1"/>
  <c r="D3108" i="4" a="1"/>
  <c r="D3108" i="4" s="1"/>
  <c r="D7889" i="4" a="1"/>
  <c r="D7889" i="4" s="1"/>
  <c r="E6733" i="4" a="1"/>
  <c r="E6733" i="4" s="1"/>
  <c r="D5309" i="4" a="1"/>
  <c r="D5309" i="4" s="1"/>
  <c r="D1349" i="4" a="1"/>
  <c r="D1349" i="4" s="1"/>
  <c r="C8592" i="4" a="1"/>
  <c r="C8592" i="4" s="1"/>
  <c r="E3905" i="4" a="1"/>
  <c r="E3905" i="4" s="1"/>
  <c r="E2000" i="4" a="1"/>
  <c r="E2000" i="4" s="1"/>
  <c r="E8068" i="4" a="1"/>
  <c r="E8068" i="4" s="1"/>
  <c r="C8250" i="4" a="1"/>
  <c r="C8250" i="4" s="1"/>
  <c r="D2362" i="4" a="1"/>
  <c r="D2362" i="4" s="1"/>
  <c r="C2650" i="4" a="1"/>
  <c r="C2650" i="4" s="1"/>
  <c r="C4067" i="4" a="1"/>
  <c r="C4067" i="4" s="1"/>
  <c r="C5378" i="4" a="1"/>
  <c r="C5378" i="4" s="1"/>
  <c r="D3858" i="4" a="1"/>
  <c r="D3858" i="4" s="1"/>
  <c r="C5138" i="4" a="1"/>
  <c r="C5138" i="4" s="1"/>
  <c r="D4478" i="4" a="1"/>
  <c r="D4478" i="4" s="1"/>
  <c r="D8706" i="4" a="1"/>
  <c r="D8706" i="4" s="1"/>
  <c r="E4040" i="4" a="1"/>
  <c r="E4040" i="4" s="1"/>
  <c r="C9422" i="4" a="1"/>
  <c r="C9422" i="4" s="1"/>
  <c r="C7827" i="4" a="1"/>
  <c r="C7827" i="4" s="1"/>
  <c r="E2084" i="4" a="1"/>
  <c r="E2084" i="4" s="1"/>
  <c r="C5892" i="4" a="1"/>
  <c r="C5892" i="4" s="1"/>
  <c r="D3986" i="4" a="1"/>
  <c r="D3986" i="4" s="1"/>
  <c r="C1698" i="4" a="1"/>
  <c r="C1698" i="4" s="1"/>
  <c r="E890" i="4" a="1"/>
  <c r="E890" i="4" s="1"/>
  <c r="E6420" i="4" a="1"/>
  <c r="E6420" i="4" s="1"/>
  <c r="E585" i="4" a="1"/>
  <c r="E585" i="4" s="1"/>
  <c r="D7348" i="4" a="1"/>
  <c r="D7348" i="4" s="1"/>
  <c r="E4010" i="4" a="1"/>
  <c r="E4010" i="4" s="1"/>
  <c r="E4132" i="4" a="1"/>
  <c r="E4132" i="4" s="1"/>
  <c r="E5353" i="4" a="1"/>
  <c r="E5353" i="4" s="1"/>
  <c r="E3483" i="4" a="1"/>
  <c r="E3483" i="4" s="1"/>
  <c r="D6971" i="4" a="1"/>
  <c r="D6971" i="4" s="1"/>
  <c r="E7235" i="4" a="1"/>
  <c r="E7235" i="4" s="1"/>
  <c r="C3562" i="4" a="1"/>
  <c r="C3562" i="4" s="1"/>
  <c r="E5142" i="4" a="1"/>
  <c r="E5142" i="4" s="1"/>
  <c r="C6058" i="4" a="1"/>
  <c r="C6058" i="4" s="1"/>
  <c r="D4302" i="4" a="1"/>
  <c r="D4302" i="4" s="1"/>
  <c r="D3756" i="4" a="1"/>
  <c r="D3756" i="4" s="1"/>
  <c r="D9927" i="4" a="1"/>
  <c r="D9927" i="4" s="1"/>
  <c r="C6503" i="4" a="1"/>
  <c r="C6503" i="4" s="1"/>
  <c r="D5543" i="4" a="1"/>
  <c r="D5543" i="4" s="1"/>
  <c r="D744" i="4" a="1"/>
  <c r="D744" i="4" s="1"/>
  <c r="E9057" i="4" a="1"/>
  <c r="E9057" i="4" s="1"/>
  <c r="C4643" i="4" a="1"/>
  <c r="C4643" i="4" s="1"/>
  <c r="D3402" i="4" a="1"/>
  <c r="D3402" i="4" s="1"/>
  <c r="C7405" i="4" a="1"/>
  <c r="C7405" i="4" s="1"/>
  <c r="D6592" i="4" a="1"/>
  <c r="D6592" i="4" s="1"/>
  <c r="D9097" i="4" a="1"/>
  <c r="D9097" i="4" s="1"/>
  <c r="E1890" i="4" a="1"/>
  <c r="E1890" i="4" s="1"/>
  <c r="E1131" i="4" a="1"/>
  <c r="E1131" i="4" s="1"/>
  <c r="E5965" i="4" a="1"/>
  <c r="E5965" i="4" s="1"/>
  <c r="C4614" i="4" a="1"/>
  <c r="C4614" i="4" s="1"/>
  <c r="C710" i="4" a="1"/>
  <c r="C710" i="4" s="1"/>
  <c r="C3347" i="4" a="1"/>
  <c r="C3347" i="4" s="1"/>
  <c r="C2628" i="4" a="1"/>
  <c r="C2628" i="4" s="1"/>
  <c r="D9099" i="4" a="1"/>
  <c r="D9099" i="4" s="1"/>
  <c r="D1049" i="4" a="1"/>
  <c r="D1049" i="4" s="1"/>
  <c r="D8703" i="4" a="1"/>
  <c r="D8703" i="4" s="1"/>
  <c r="C457" i="4" a="1"/>
  <c r="C457" i="4" s="1"/>
  <c r="D2032" i="4" a="1"/>
  <c r="D2032" i="4" s="1"/>
  <c r="D7510" i="4" a="1"/>
  <c r="D7510" i="4" s="1"/>
  <c r="E2414" i="4" a="1"/>
  <c r="E2414" i="4" s="1"/>
  <c r="D4922" i="4" a="1"/>
  <c r="D4922" i="4" s="1"/>
  <c r="C1476" i="4" a="1"/>
  <c r="C1476" i="4" s="1"/>
  <c r="C9028" i="4" a="1"/>
  <c r="C9028" i="4" s="1"/>
  <c r="C5426" i="4" a="1"/>
  <c r="C5426" i="4" s="1"/>
  <c r="E3236" i="4" a="1"/>
  <c r="E3236" i="4" s="1"/>
  <c r="E5704" i="4" a="1"/>
  <c r="E5704" i="4" s="1"/>
  <c r="D8045" i="4" a="1"/>
  <c r="D8045" i="4" s="1"/>
  <c r="D9687" i="4" a="1"/>
  <c r="D9687" i="4" s="1"/>
  <c r="D2922" i="4" a="1"/>
  <c r="D2922" i="4" s="1"/>
  <c r="E4262" i="4" a="1"/>
  <c r="E4262" i="4" s="1"/>
  <c r="C7070" i="4" a="1"/>
  <c r="C7070" i="4" s="1"/>
  <c r="E962" i="4" a="1"/>
  <c r="E962" i="4" s="1"/>
  <c r="D5126" i="4" a="1"/>
  <c r="D5126" i="4" s="1"/>
  <c r="C4764" i="4" a="1"/>
  <c r="C4764" i="4" s="1"/>
  <c r="C9958" i="4" a="1"/>
  <c r="C9958" i="4" s="1"/>
  <c r="C7944" i="4" a="1"/>
  <c r="C7944" i="4" s="1"/>
  <c r="E8532" i="4" a="1"/>
  <c r="E8532" i="4" s="1"/>
  <c r="C4921" i="4" a="1"/>
  <c r="C4921" i="4" s="1"/>
  <c r="C6712" i="4" a="1"/>
  <c r="C6712" i="4" s="1"/>
  <c r="C4679" i="4" a="1"/>
  <c r="C4679" i="4" s="1"/>
  <c r="D5777" i="4" a="1"/>
  <c r="D5777" i="4" s="1"/>
  <c r="D7009" i="4" a="1"/>
  <c r="D7009" i="4" s="1"/>
  <c r="D9570" i="4" a="1"/>
  <c r="D9570" i="4" s="1"/>
  <c r="E5314" i="4" a="1"/>
  <c r="E5314" i="4" s="1"/>
  <c r="D7844" i="4" a="1"/>
  <c r="D7844" i="4" s="1"/>
  <c r="D3985" i="4" a="1"/>
  <c r="D3985" i="4" s="1"/>
  <c r="E4052" i="4" a="1"/>
  <c r="E4052" i="4" s="1"/>
  <c r="D3401" i="4" a="1"/>
  <c r="D3401" i="4" s="1"/>
  <c r="D1160" i="4" a="1"/>
  <c r="D1160" i="4" s="1"/>
  <c r="D6380" i="4" a="1"/>
  <c r="D6380" i="4" s="1"/>
  <c r="C6717" i="4" a="1"/>
  <c r="C6717" i="4" s="1"/>
  <c r="C1146" i="4" a="1"/>
  <c r="C1146" i="4" s="1"/>
  <c r="C2713" i="4" a="1"/>
  <c r="C2713" i="4" s="1"/>
  <c r="C2219" i="4" a="1"/>
  <c r="C2219" i="4" s="1"/>
  <c r="C7004" i="4" a="1"/>
  <c r="C7004" i="4" s="1"/>
  <c r="C3457" i="4" a="1"/>
  <c r="C3457" i="4" s="1"/>
  <c r="E1144" i="4" a="1"/>
  <c r="E1144" i="4" s="1"/>
  <c r="D6580" i="4" a="1"/>
  <c r="D6580" i="4" s="1"/>
  <c r="C1916" i="4" a="1"/>
  <c r="C1916" i="4" s="1"/>
  <c r="C897" i="4" a="1"/>
  <c r="C897" i="4" s="1"/>
  <c r="E8693" i="4" a="1"/>
  <c r="E8693" i="4" s="1"/>
  <c r="E2018" i="4" a="1"/>
  <c r="E2018" i="4" s="1"/>
  <c r="C6869" i="4" a="1"/>
  <c r="C6869" i="4" s="1"/>
  <c r="C1985" i="4" a="1"/>
  <c r="C1985" i="4" s="1"/>
  <c r="D3919" i="4" a="1"/>
  <c r="D3919" i="4" s="1"/>
  <c r="C7325" i="4" a="1"/>
  <c r="C7325" i="4" s="1"/>
  <c r="E4438" i="4" a="1"/>
  <c r="E4438" i="4" s="1"/>
  <c r="E7161" i="4" a="1"/>
  <c r="E7161" i="4" s="1"/>
  <c r="C5229" i="4" a="1"/>
  <c r="C5229" i="4" s="1"/>
  <c r="D6171" i="4" a="1"/>
  <c r="D6171" i="4" s="1"/>
  <c r="D3625" i="4" a="1"/>
  <c r="D3625" i="4" s="1"/>
  <c r="D3680" i="4" a="1"/>
  <c r="D3680" i="4" s="1"/>
  <c r="D3281" i="4" a="1"/>
  <c r="D3281" i="4" s="1"/>
  <c r="C7224" i="4" a="1"/>
  <c r="C7224" i="4" s="1"/>
  <c r="D4792" i="4" a="1"/>
  <c r="D4792" i="4" s="1"/>
  <c r="E8797" i="4" a="1"/>
  <c r="E8797" i="4" s="1"/>
  <c r="E1594" i="4" a="1"/>
  <c r="E1594" i="4" s="1"/>
  <c r="D3486" i="4" a="1"/>
  <c r="D3486" i="4" s="1"/>
  <c r="E5557" i="4" a="1"/>
  <c r="E5557" i="4" s="1"/>
  <c r="D1359" i="4" a="1"/>
  <c r="D1359" i="4" s="1"/>
  <c r="E1961" i="4" a="1"/>
  <c r="E1961" i="4" s="1"/>
  <c r="D2966" i="4" a="1"/>
  <c r="D2966" i="4" s="1"/>
  <c r="E2078" i="4" a="1"/>
  <c r="E2078" i="4" s="1"/>
  <c r="D2131" i="4" a="1"/>
  <c r="D2131" i="4" s="1"/>
  <c r="C3208" i="4" a="1"/>
  <c r="C3208" i="4" s="1"/>
  <c r="E4316" i="4" a="1"/>
  <c r="E4316" i="4" s="1"/>
  <c r="C5265" i="4" a="1"/>
  <c r="C5265" i="4" s="1"/>
  <c r="C822" i="4" a="1"/>
  <c r="C822" i="4" s="1"/>
  <c r="E9767" i="4" a="1"/>
  <c r="E9767" i="4" s="1"/>
  <c r="E8652" i="4" a="1"/>
  <c r="E8652" i="4" s="1"/>
  <c r="E564" i="4" a="1"/>
  <c r="E564" i="4" s="1"/>
  <c r="D4782" i="4" a="1"/>
  <c r="D4782" i="4" s="1"/>
  <c r="D698" i="4" a="1"/>
  <c r="D698" i="4" s="1"/>
  <c r="D8790" i="4" a="1"/>
  <c r="D8790" i="4" s="1"/>
  <c r="D5111" i="4" a="1"/>
  <c r="D5111" i="4" s="1"/>
  <c r="D4939" i="4" a="1"/>
  <c r="D4939" i="4" s="1"/>
  <c r="C2154" i="4" a="1"/>
  <c r="C2154" i="4" s="1"/>
  <c r="C9742" i="4" a="1"/>
  <c r="C9742" i="4" s="1"/>
  <c r="C4447" i="4" a="1"/>
  <c r="C4447" i="4" s="1"/>
  <c r="C2676" i="4" a="1"/>
  <c r="C2676" i="4" s="1"/>
  <c r="C7732" i="4" a="1"/>
  <c r="C7732" i="4" s="1"/>
  <c r="D9447" i="4" a="1"/>
  <c r="D9447" i="4" s="1"/>
  <c r="C2963" i="4" a="1"/>
  <c r="C2963" i="4" s="1"/>
  <c r="C7478" i="4" a="1"/>
  <c r="C7478" i="4" s="1"/>
  <c r="E9223" i="4" a="1"/>
  <c r="E9223" i="4" s="1"/>
  <c r="C8491" i="4" a="1"/>
  <c r="C8491" i="4" s="1"/>
  <c r="D1797" i="4" a="1"/>
  <c r="D1797" i="4" s="1"/>
  <c r="C7981" i="4" a="1"/>
  <c r="C7981" i="4" s="1"/>
  <c r="C5264" i="4" a="1"/>
  <c r="C5264" i="4" s="1"/>
  <c r="D3128" i="4" a="1"/>
  <c r="D3128" i="4" s="1"/>
  <c r="D3451" i="4" a="1"/>
  <c r="D3451" i="4" s="1"/>
  <c r="E6516" i="4" a="1"/>
  <c r="E6516" i="4" s="1"/>
  <c r="E7768" i="4" a="1"/>
  <c r="E7768" i="4" s="1"/>
  <c r="E5964" i="4" a="1"/>
  <c r="E5964" i="4" s="1"/>
  <c r="E3670" i="4" a="1"/>
  <c r="E3670" i="4" s="1"/>
  <c r="E6775" i="4" a="1"/>
  <c r="E6775" i="4" s="1"/>
  <c r="C9041" i="4" a="1"/>
  <c r="C9041" i="4" s="1"/>
  <c r="C698" i="4" a="1"/>
  <c r="C698" i="4" s="1"/>
  <c r="D2666" i="4" a="1"/>
  <c r="D2666" i="4" s="1"/>
  <c r="C8860" i="4" a="1"/>
  <c r="C8860" i="4" s="1"/>
  <c r="C6165" i="4" a="1"/>
  <c r="C6165" i="4" s="1"/>
  <c r="C5190" i="4" a="1"/>
  <c r="C5190" i="4" s="1"/>
  <c r="D4641" i="4" a="1"/>
  <c r="D4641" i="4" s="1"/>
  <c r="E9559" i="4" a="1"/>
  <c r="E9559" i="4" s="1"/>
  <c r="E4775" i="4" a="1"/>
  <c r="E4775" i="4" s="1"/>
  <c r="D1823" i="4" a="1"/>
  <c r="D1823" i="4" s="1"/>
  <c r="C6008" i="4" a="1"/>
  <c r="C6008" i="4" s="1"/>
  <c r="D9671" i="4" a="1"/>
  <c r="D9671" i="4" s="1"/>
  <c r="D7202" i="4" a="1"/>
  <c r="D7202" i="4" s="1"/>
  <c r="D2972" i="4" a="1"/>
  <c r="D2972" i="4" s="1"/>
  <c r="E4687" i="4" a="1"/>
  <c r="E4687" i="4" s="1"/>
  <c r="E5556" i="4" a="1"/>
  <c r="E5556" i="4" s="1"/>
  <c r="E7575" i="4" a="1"/>
  <c r="E7575" i="4" s="1"/>
  <c r="C8011" i="4" a="1"/>
  <c r="C8011" i="4" s="1"/>
  <c r="E7495" i="4" a="1"/>
  <c r="E7495" i="4" s="1"/>
  <c r="C9788" i="4" a="1"/>
  <c r="C9788" i="4" s="1"/>
  <c r="D9773" i="4" a="1"/>
  <c r="D9773" i="4" s="1"/>
  <c r="D5547" i="4" a="1"/>
  <c r="D5547" i="4" s="1"/>
  <c r="E6428" i="4" a="1"/>
  <c r="E6428" i="4" s="1"/>
  <c r="E2126" i="4" a="1"/>
  <c r="E2126" i="4" s="1"/>
  <c r="E5025" i="4" a="1"/>
  <c r="E5025" i="4" s="1"/>
  <c r="E8884" i="4" a="1"/>
  <c r="E8884" i="4" s="1"/>
  <c r="E2983" i="4" a="1"/>
  <c r="E2983" i="4" s="1"/>
  <c r="E5301" i="4" a="1"/>
  <c r="E5301" i="4" s="1"/>
  <c r="C7170" i="4" a="1"/>
  <c r="C7170" i="4" s="1"/>
  <c r="D9980" i="4" a="1"/>
  <c r="D9980" i="4" s="1"/>
  <c r="D9464" i="4" a="1"/>
  <c r="D9464" i="4" s="1"/>
  <c r="D1873" i="4" a="1"/>
  <c r="D1873" i="4" s="1"/>
  <c r="E787" i="4" a="1"/>
  <c r="E787" i="4" s="1"/>
  <c r="D3890" i="4" a="1"/>
  <c r="D3890" i="4" s="1"/>
  <c r="E5037" i="4" a="1"/>
  <c r="E5037" i="4" s="1"/>
  <c r="C8552" i="4" a="1"/>
  <c r="C8552" i="4" s="1"/>
  <c r="C7736" i="4" a="1"/>
  <c r="C7736" i="4" s="1"/>
  <c r="C5620" i="4" a="1"/>
  <c r="C5620" i="4" s="1"/>
  <c r="E7115" i="4" a="1"/>
  <c r="E7115" i="4" s="1"/>
  <c r="C420" i="4" a="1"/>
  <c r="C420" i="4" s="1"/>
  <c r="D8168" i="4" a="1"/>
  <c r="D8168" i="4" s="1"/>
  <c r="C6358" i="4" a="1"/>
  <c r="C6358" i="4" s="1"/>
  <c r="C3953" i="4" a="1"/>
  <c r="C3953" i="4" s="1"/>
  <c r="C9644" i="4" a="1"/>
  <c r="C9644" i="4" s="1"/>
  <c r="D5315" i="4" a="1"/>
  <c r="D5315" i="4" s="1"/>
  <c r="C4202" i="4" a="1"/>
  <c r="C4202" i="4" s="1"/>
  <c r="D7040" i="4" a="1"/>
  <c r="D7040" i="4" s="1"/>
  <c r="D9729" i="4" a="1"/>
  <c r="D9729" i="4" s="1"/>
  <c r="D7694" i="4" a="1"/>
  <c r="D7694" i="4" s="1"/>
  <c r="E4019" i="4" a="1"/>
  <c r="E4019" i="4" s="1"/>
  <c r="C6233" i="4" a="1"/>
  <c r="C6233" i="4" s="1"/>
  <c r="D4514" i="4" a="1"/>
  <c r="D4514" i="4" s="1"/>
  <c r="C4100" i="4" a="1"/>
  <c r="C4100" i="4" s="1"/>
  <c r="C5621" i="4" a="1"/>
  <c r="C5621" i="4" s="1"/>
  <c r="C5747" i="4" a="1"/>
  <c r="C5747" i="4" s="1"/>
  <c r="E7693" i="4" a="1"/>
  <c r="E7693" i="4" s="1"/>
  <c r="C8254" i="4" a="1"/>
  <c r="C8254" i="4" s="1"/>
  <c r="D6763" i="4" a="1"/>
  <c r="D6763" i="4" s="1"/>
  <c r="E2918" i="4" a="1"/>
  <c r="E2918" i="4" s="1"/>
  <c r="E8142" i="4" a="1"/>
  <c r="E8142" i="4" s="1"/>
  <c r="D6008" i="4" a="1"/>
  <c r="D6008" i="4" s="1"/>
  <c r="E1401" i="4" a="1"/>
  <c r="E1401" i="4" s="1"/>
  <c r="D5596" i="4" a="1"/>
  <c r="D5596" i="4" s="1"/>
  <c r="C3040" i="4" a="1"/>
  <c r="C3040" i="4" s="1"/>
  <c r="E6657" i="4" a="1"/>
  <c r="E6657" i="4" s="1"/>
  <c r="D8722" i="4" a="1"/>
  <c r="D8722" i="4" s="1"/>
  <c r="C5198" i="4" a="1"/>
  <c r="C5198" i="4" s="1"/>
  <c r="E4499" i="4" a="1"/>
  <c r="E4499" i="4" s="1"/>
  <c r="D6526" i="4" a="1"/>
  <c r="D6526" i="4" s="1"/>
  <c r="D6167" i="4" a="1"/>
  <c r="D6167" i="4" s="1"/>
  <c r="D1981" i="4" a="1"/>
  <c r="D1981" i="4" s="1"/>
  <c r="D4443" i="4" a="1"/>
  <c r="D4443" i="4" s="1"/>
  <c r="E3673" i="4" a="1"/>
  <c r="E3673" i="4" s="1"/>
  <c r="E4417" i="4" a="1"/>
  <c r="E4417" i="4" s="1"/>
  <c r="C5906" i="4" a="1"/>
  <c r="C5906" i="4" s="1"/>
  <c r="E7103" i="4" a="1"/>
  <c r="E7103" i="4" s="1"/>
  <c r="D5540" i="4" a="1"/>
  <c r="D5540" i="4" s="1"/>
  <c r="C9193" i="4" a="1"/>
  <c r="C9193" i="4" s="1"/>
  <c r="E6665" i="4" a="1"/>
  <c r="E6665" i="4" s="1"/>
  <c r="C4965" i="4" a="1"/>
  <c r="C4965" i="4" s="1"/>
  <c r="C7155" i="4" a="1"/>
  <c r="C7155" i="4" s="1"/>
  <c r="E5014" i="4" a="1"/>
  <c r="E5014" i="4" s="1"/>
  <c r="E6985" i="4" a="1"/>
  <c r="E6985" i="4" s="1"/>
  <c r="D729" i="4" a="1"/>
  <c r="D729" i="4" s="1"/>
  <c r="E6447" i="4" a="1"/>
  <c r="E6447" i="4" s="1"/>
  <c r="C2986" i="4" a="1"/>
  <c r="C2986" i="4" s="1"/>
  <c r="E7740" i="4" a="1"/>
  <c r="E7740" i="4" s="1"/>
  <c r="E6569" i="4" a="1"/>
  <c r="E6569" i="4" s="1"/>
  <c r="C4552" i="4" a="1"/>
  <c r="C4552" i="4" s="1"/>
  <c r="E1512" i="4" a="1"/>
  <c r="E1512" i="4" s="1"/>
  <c r="D9947" i="4" a="1"/>
  <c r="D9947" i="4" s="1"/>
  <c r="E7202" i="4" a="1"/>
  <c r="E7202" i="4" s="1"/>
  <c r="C8061" i="4" a="1"/>
  <c r="C8061" i="4" s="1"/>
  <c r="E9194" i="4" a="1"/>
  <c r="E9194" i="4" s="1"/>
  <c r="D6177" i="4" a="1"/>
  <c r="D6177" i="4" s="1"/>
  <c r="E3447" i="4" a="1"/>
  <c r="E3447" i="4" s="1"/>
  <c r="C5096" i="4" a="1"/>
  <c r="C5096" i="4" s="1"/>
  <c r="E2322" i="4" a="1"/>
  <c r="E2322" i="4" s="1"/>
  <c r="E7341" i="4" a="1"/>
  <c r="E7341" i="4" s="1"/>
  <c r="D3937" i="4" a="1"/>
  <c r="D3937" i="4" s="1"/>
  <c r="E1265" i="4" a="1"/>
  <c r="E1265" i="4" s="1"/>
  <c r="E920" i="4" a="1"/>
  <c r="E920" i="4" s="1"/>
  <c r="D5466" i="4" a="1"/>
  <c r="D5466" i="4" s="1"/>
  <c r="D3216" i="4" a="1"/>
  <c r="D3216" i="4" s="1"/>
  <c r="C882" i="4" a="1"/>
  <c r="C882" i="4" s="1"/>
  <c r="D6178" i="4" a="1"/>
  <c r="D6178" i="4" s="1"/>
  <c r="D4020" i="4" a="1"/>
  <c r="D4020" i="4" s="1"/>
  <c r="C1673" i="4" a="1"/>
  <c r="C1673" i="4" s="1"/>
  <c r="D494" i="4" a="1"/>
  <c r="D494" i="4" s="1"/>
  <c r="D1792" i="4" a="1"/>
  <c r="D1792" i="4" s="1"/>
  <c r="E6531" i="4" a="1"/>
  <c r="E6531" i="4" s="1"/>
  <c r="D3276" i="4" a="1"/>
  <c r="D3276" i="4" s="1"/>
  <c r="D9364" i="4" a="1"/>
  <c r="D9364" i="4" s="1"/>
  <c r="E1947" i="4" a="1"/>
  <c r="E1947" i="4" s="1"/>
  <c r="D7828" i="4" a="1"/>
  <c r="D7828" i="4" s="1"/>
  <c r="C3321" i="4" a="1"/>
  <c r="C3321" i="4" s="1"/>
  <c r="C9842" i="4" a="1"/>
  <c r="C9842" i="4" s="1"/>
  <c r="D8330" i="4" a="1"/>
  <c r="D8330" i="4" s="1"/>
  <c r="C3533" i="4" a="1"/>
  <c r="C3533" i="4" s="1"/>
  <c r="D3934" i="4" a="1"/>
  <c r="D3934" i="4" s="1"/>
  <c r="C8016" i="4" a="1"/>
  <c r="C8016" i="4" s="1"/>
  <c r="D7493" i="4" a="1"/>
  <c r="D7493" i="4" s="1"/>
  <c r="D9118" i="4" a="1"/>
  <c r="D9118" i="4" s="1"/>
  <c r="D1694" i="4" a="1"/>
  <c r="D1694" i="4" s="1"/>
  <c r="D5827" i="4" a="1"/>
  <c r="D5827" i="4" s="1"/>
  <c r="D7083" i="4" a="1"/>
  <c r="D7083" i="4" s="1"/>
  <c r="C800" i="4" a="1"/>
  <c r="C800" i="4" s="1"/>
  <c r="D5670" i="4" a="1"/>
  <c r="D5670" i="4" s="1"/>
  <c r="D580" i="4" a="1"/>
  <c r="D580" i="4" s="1"/>
  <c r="E1039" i="4" a="1"/>
  <c r="E1039" i="4" s="1"/>
  <c r="D2701" i="4" a="1"/>
  <c r="D2701" i="4" s="1"/>
  <c r="C8301" i="4" a="1"/>
  <c r="C8301" i="4" s="1"/>
  <c r="E1604" i="4" a="1"/>
  <c r="E1604" i="4" s="1"/>
  <c r="C3520" i="4" a="1"/>
  <c r="C3520" i="4" s="1"/>
  <c r="C4823" i="4" a="1"/>
  <c r="C4823" i="4" s="1"/>
  <c r="E9425" i="4" a="1"/>
  <c r="E9425" i="4" s="1"/>
  <c r="E3913" i="4" a="1"/>
  <c r="E3913" i="4" s="1"/>
  <c r="D7663" i="4" a="1"/>
  <c r="D7663" i="4" s="1"/>
  <c r="C9177" i="4" a="1"/>
  <c r="C9177" i="4" s="1"/>
  <c r="C1715" i="4" a="1"/>
  <c r="C1715" i="4" s="1"/>
  <c r="D1012" i="4" a="1"/>
  <c r="D1012" i="4" s="1"/>
  <c r="C8353" i="4" a="1"/>
  <c r="C8353" i="4" s="1"/>
  <c r="C8074" i="4" a="1"/>
  <c r="C8074" i="4" s="1"/>
  <c r="C9164" i="4" a="1"/>
  <c r="C9164" i="4" s="1"/>
  <c r="C7785" i="4" a="1"/>
  <c r="C7785" i="4" s="1"/>
  <c r="C8377" i="4" a="1"/>
  <c r="C8377" i="4" s="1"/>
  <c r="E1927" i="4" a="1"/>
  <c r="E1927" i="4" s="1"/>
  <c r="C3776" i="4" a="1"/>
  <c r="C3776" i="4" s="1"/>
  <c r="C3711" i="4" a="1"/>
  <c r="C3711" i="4" s="1"/>
  <c r="C1325" i="4" a="1"/>
  <c r="C1325" i="4" s="1"/>
  <c r="C6494" i="4" a="1"/>
  <c r="C6494" i="4" s="1"/>
  <c r="E6784" i="4" a="1"/>
  <c r="E6784" i="4" s="1"/>
  <c r="C8249" i="4" a="1"/>
  <c r="C8249" i="4" s="1"/>
  <c r="D6828" i="4" a="1"/>
  <c r="D6828" i="4" s="1"/>
  <c r="E4885" i="4" a="1"/>
  <c r="E4885" i="4" s="1"/>
  <c r="D9751" i="4" a="1"/>
  <c r="D9751" i="4" s="1"/>
  <c r="D3995" i="4" a="1"/>
  <c r="D3995" i="4" s="1"/>
  <c r="E3945" i="4" a="1"/>
  <c r="E3945" i="4" s="1"/>
  <c r="D1651" i="4" a="1"/>
  <c r="D1651" i="4" s="1"/>
  <c r="C7039" i="4" a="1"/>
  <c r="C7039" i="4" s="1"/>
  <c r="E5201" i="4" a="1"/>
  <c r="E5201" i="4" s="1"/>
  <c r="D994" i="4" a="1"/>
  <c r="D994" i="4" s="1"/>
  <c r="E5731" i="4" a="1"/>
  <c r="E5731" i="4" s="1"/>
  <c r="C3800" i="4" a="1"/>
  <c r="C3800" i="4" s="1"/>
  <c r="C3203" i="4" a="1"/>
  <c r="C3203" i="4" s="1"/>
  <c r="E1870" i="4" a="1"/>
  <c r="E1870" i="4" s="1"/>
  <c r="C9158" i="4" a="1"/>
  <c r="C9158" i="4" s="1"/>
  <c r="C4339" i="4" a="1"/>
  <c r="C4339" i="4" s="1"/>
  <c r="C8848" i="4" a="1"/>
  <c r="C8848" i="4" s="1"/>
  <c r="D2896" i="4" a="1"/>
  <c r="D2896" i="4" s="1"/>
  <c r="E7885" i="4" a="1"/>
  <c r="E7885" i="4" s="1"/>
  <c r="E3702" i="4" a="1"/>
  <c r="E3702" i="4" s="1"/>
  <c r="C1904" i="4" a="1"/>
  <c r="C1904" i="4" s="1"/>
  <c r="E4972" i="4" a="1"/>
  <c r="E4972" i="4" s="1"/>
  <c r="E8199" i="4" a="1"/>
  <c r="E8199" i="4" s="1"/>
  <c r="E2802" i="4" a="1"/>
  <c r="E2802" i="4" s="1"/>
  <c r="D7776" i="4" a="1"/>
  <c r="D7776" i="4" s="1"/>
  <c r="D7301" i="4" a="1"/>
  <c r="D7301" i="4" s="1"/>
  <c r="E2123" i="4" a="1"/>
  <c r="E2123" i="4" s="1"/>
  <c r="E8539" i="4" a="1"/>
  <c r="E8539" i="4" s="1"/>
  <c r="D4637" i="4" a="1"/>
  <c r="D4637" i="4" s="1"/>
  <c r="D1650" i="4" a="1"/>
  <c r="D1650" i="4" s="1"/>
  <c r="E1780" i="4" a="1"/>
  <c r="E1780" i="4" s="1"/>
  <c r="C1247" i="4" a="1"/>
  <c r="C1247" i="4" s="1"/>
  <c r="C3262" i="4" a="1"/>
  <c r="C3262" i="4" s="1"/>
  <c r="E2048" i="4" a="1"/>
  <c r="E2048" i="4" s="1"/>
  <c r="E2675" i="4" a="1"/>
  <c r="E2675" i="4" s="1"/>
  <c r="E5256" i="4" a="1"/>
  <c r="E5256" i="4" s="1"/>
  <c r="D3250" i="4" a="1"/>
  <c r="D3250" i="4" s="1"/>
  <c r="D9747" i="4" a="1"/>
  <c r="D9747" i="4" s="1"/>
  <c r="D1921" i="4" a="1"/>
  <c r="D1921" i="4" s="1"/>
  <c r="E6391" i="4" a="1"/>
  <c r="E6391" i="4" s="1"/>
  <c r="C9447" i="4" a="1"/>
  <c r="C9447" i="4" s="1"/>
  <c r="E1060" i="4" a="1"/>
  <c r="E1060" i="4" s="1"/>
  <c r="E7578" i="4" a="1"/>
  <c r="E7578" i="4" s="1"/>
  <c r="D8314" i="4" a="1"/>
  <c r="D8314" i="4" s="1"/>
  <c r="D1409" i="4" a="1"/>
  <c r="D1409" i="4" s="1"/>
  <c r="D1283" i="4" a="1"/>
  <c r="D1283" i="4" s="1"/>
  <c r="E8208" i="4" a="1"/>
  <c r="E8208" i="4" s="1"/>
  <c r="C2810" i="4" a="1"/>
  <c r="C2810" i="4" s="1"/>
  <c r="C8482" i="4" a="1"/>
  <c r="C8482" i="4" s="1"/>
  <c r="D5147" i="4" a="1"/>
  <c r="D5147" i="4" s="1"/>
  <c r="C7367" i="4" a="1"/>
  <c r="C7367" i="4" s="1"/>
  <c r="D7585" i="4" a="1"/>
  <c r="D7585" i="4" s="1"/>
  <c r="E5173" i="4" a="1"/>
  <c r="E5173" i="4" s="1"/>
  <c r="D7174" i="4" a="1"/>
  <c r="D7174" i="4" s="1"/>
  <c r="E7795" i="4" a="1"/>
  <c r="E7795" i="4" s="1"/>
  <c r="D4835" i="4" a="1"/>
  <c r="D4835" i="4" s="1"/>
  <c r="D8868" i="4" a="1"/>
  <c r="D8868" i="4" s="1"/>
  <c r="C4069" i="4" a="1"/>
  <c r="C4069" i="4" s="1"/>
  <c r="E8380" i="4" a="1"/>
  <c r="E8380" i="4" s="1"/>
  <c r="C2706" i="4" a="1"/>
  <c r="C2706" i="4" s="1"/>
  <c r="E1146" i="4" a="1"/>
  <c r="E1146" i="4" s="1"/>
  <c r="D9904" i="4" a="1"/>
  <c r="D9904" i="4" s="1"/>
  <c r="D9411" i="4" a="1"/>
  <c r="D9411" i="4" s="1"/>
  <c r="E3596" i="4" a="1"/>
  <c r="E3596" i="4" s="1"/>
  <c r="D5487" i="4" a="1"/>
  <c r="D5487" i="4" s="1"/>
  <c r="D1448" i="4" a="1"/>
  <c r="D1448" i="4" s="1"/>
  <c r="E4160" i="4" a="1"/>
  <c r="E4160" i="4" s="1"/>
  <c r="D4410" i="4" a="1"/>
  <c r="D4410" i="4" s="1"/>
  <c r="D3429" i="4" a="1"/>
  <c r="D3429" i="4" s="1"/>
  <c r="C2659" i="4" a="1"/>
  <c r="C2659" i="4" s="1"/>
  <c r="D1586" i="4" a="1"/>
  <c r="D1586" i="4" s="1"/>
  <c r="C1594" i="4" a="1"/>
  <c r="C1594" i="4" s="1"/>
  <c r="E4401" i="4" a="1"/>
  <c r="E4401" i="4" s="1"/>
  <c r="C4913" i="4" a="1"/>
  <c r="C4913" i="4" s="1"/>
  <c r="D4233" i="4" a="1"/>
  <c r="D4233" i="4" s="1"/>
  <c r="C5929" i="4" a="1"/>
  <c r="C5929" i="4" s="1"/>
  <c r="C7356" i="4" a="1"/>
  <c r="C7356" i="4" s="1"/>
  <c r="E8311" i="4" a="1"/>
  <c r="E8311" i="4" s="1"/>
  <c r="E8353" i="4" a="1"/>
  <c r="E8353" i="4" s="1"/>
  <c r="C952" i="4" a="1"/>
  <c r="C952" i="4" s="1"/>
  <c r="D9137" i="4" a="1"/>
  <c r="D9137" i="4" s="1"/>
  <c r="D8103" i="4" a="1"/>
  <c r="D8103" i="4" s="1"/>
  <c r="C7028" i="4" a="1"/>
  <c r="C7028" i="4" s="1"/>
  <c r="E9871" i="4" a="1"/>
  <c r="E9871" i="4" s="1"/>
  <c r="D7553" i="4" a="1"/>
  <c r="D7553" i="4" s="1"/>
  <c r="D9878" i="4" a="1"/>
  <c r="D9878" i="4" s="1"/>
  <c r="D7831" i="4" a="1"/>
  <c r="D7831" i="4" s="1"/>
  <c r="C9400" i="4" a="1"/>
  <c r="C9400" i="4" s="1"/>
  <c r="C5717" i="4" a="1"/>
  <c r="C5717" i="4" s="1"/>
  <c r="E1761" i="4" a="1"/>
  <c r="E1761" i="4" s="1"/>
  <c r="D6260" i="4" a="1"/>
  <c r="D6260" i="4" s="1"/>
  <c r="D8933" i="4" a="1"/>
  <c r="D8933" i="4" s="1"/>
  <c r="C2692" i="4" a="1"/>
  <c r="C2692" i="4" s="1"/>
  <c r="D3224" i="4" a="1"/>
  <c r="D3224" i="4" s="1"/>
  <c r="D7702" i="4" a="1"/>
  <c r="D7702" i="4" s="1"/>
  <c r="D2337" i="4" a="1"/>
  <c r="D2337" i="4" s="1"/>
  <c r="C9604" i="4" a="1"/>
  <c r="C9604" i="4" s="1"/>
  <c r="E2497" i="4" a="1"/>
  <c r="E2497" i="4" s="1"/>
  <c r="C7127" i="4" a="1"/>
  <c r="C7127" i="4" s="1"/>
  <c r="C3320" i="4" a="1"/>
  <c r="C3320" i="4" s="1"/>
  <c r="C9180" i="4" a="1"/>
  <c r="C9180" i="4" s="1"/>
  <c r="D2123" i="4" a="1"/>
  <c r="D2123" i="4" s="1"/>
  <c r="E5405" i="4" a="1"/>
  <c r="E5405" i="4" s="1"/>
  <c r="E9673" i="4" a="1"/>
  <c r="E9673" i="4" s="1"/>
  <c r="E3339" i="4" a="1"/>
  <c r="E3339" i="4" s="1"/>
  <c r="C2157" i="4" a="1"/>
  <c r="C2157" i="4" s="1"/>
  <c r="C3414" i="4" a="1"/>
  <c r="C3414" i="4" s="1"/>
  <c r="C3550" i="4" a="1"/>
  <c r="C3550" i="4" s="1"/>
  <c r="C7534" i="4" a="1"/>
  <c r="C7534" i="4" s="1"/>
  <c r="E5432" i="4" a="1"/>
  <c r="E5432" i="4" s="1"/>
  <c r="E9394" i="4" a="1"/>
  <c r="E9394" i="4" s="1"/>
  <c r="D649" i="4" a="1"/>
  <c r="D649" i="4" s="1"/>
  <c r="C2575" i="4" a="1"/>
  <c r="C2575" i="4" s="1"/>
  <c r="E4240" i="4" a="1"/>
  <c r="E4240" i="4" s="1"/>
  <c r="D1130" i="4" a="1"/>
  <c r="D1130" i="4" s="1"/>
  <c r="D7708" i="4" a="1"/>
  <c r="D7708" i="4" s="1"/>
  <c r="D6663" i="4" a="1"/>
  <c r="D6663" i="4" s="1"/>
  <c r="D1994" i="4" a="1"/>
  <c r="D1994" i="4" s="1"/>
  <c r="D7697" i="4" a="1"/>
  <c r="D7697" i="4" s="1"/>
  <c r="D7905" i="4" a="1"/>
  <c r="D7905" i="4" s="1"/>
  <c r="E7353" i="4" a="1"/>
  <c r="E7353" i="4" s="1"/>
  <c r="C4843" i="4" a="1"/>
  <c r="C4843" i="4" s="1"/>
  <c r="C7480" i="4" a="1"/>
  <c r="C7480" i="4" s="1"/>
  <c r="D3682" i="4" a="1"/>
  <c r="D3682" i="4" s="1"/>
  <c r="D592" i="4" a="1"/>
  <c r="D592" i="4" s="1"/>
  <c r="C3492" i="4" a="1"/>
  <c r="C3492" i="4" s="1"/>
  <c r="D1717" i="4" a="1"/>
  <c r="D1717" i="4" s="1"/>
  <c r="D419" i="4" a="1"/>
  <c r="D419" i="4" s="1"/>
  <c r="E6891" i="4" a="1"/>
  <c r="E6891" i="4" s="1"/>
  <c r="D3990" i="4" a="1"/>
  <c r="D3990" i="4" s="1"/>
  <c r="D8689" i="4" a="1"/>
  <c r="D8689" i="4" s="1"/>
  <c r="E1676" i="4" a="1"/>
  <c r="E1676" i="4" s="1"/>
  <c r="C9831" i="4" a="1"/>
  <c r="C9831" i="4" s="1"/>
  <c r="D2179" i="4" a="1"/>
  <c r="D2179" i="4" s="1"/>
  <c r="E2659" i="4" a="1"/>
  <c r="E2659" i="4" s="1"/>
  <c r="C3917" i="4" a="1"/>
  <c r="C3917" i="4" s="1"/>
  <c r="E9485" i="4" a="1"/>
  <c r="E9485" i="4" s="1"/>
  <c r="D4999" i="4" a="1"/>
  <c r="D4999" i="4" s="1"/>
  <c r="C8086" i="4" a="1"/>
  <c r="C8086" i="4" s="1"/>
  <c r="E7118" i="4" a="1"/>
  <c r="E7118" i="4" s="1"/>
  <c r="E5523" i="4" a="1"/>
  <c r="E5523" i="4" s="1"/>
  <c r="E6289" i="4" a="1"/>
  <c r="E6289" i="4" s="1"/>
  <c r="E2165" i="4" a="1"/>
  <c r="E2165" i="4" s="1"/>
  <c r="D4755" i="4" a="1"/>
  <c r="D4755" i="4" s="1"/>
  <c r="E3295" i="4" a="1"/>
  <c r="E3295" i="4" s="1"/>
  <c r="C4283" i="4" a="1"/>
  <c r="C4283" i="4" s="1"/>
  <c r="E8848" i="4" a="1"/>
  <c r="E8848" i="4" s="1"/>
  <c r="E2632" i="4" a="1"/>
  <c r="E2632" i="4" s="1"/>
  <c r="C641" i="4" a="1"/>
  <c r="C641" i="4" s="1"/>
  <c r="C6363" i="4" a="1"/>
  <c r="C6363" i="4" s="1"/>
  <c r="C8063" i="4" a="1"/>
  <c r="C8063" i="4" s="1"/>
  <c r="C1599" i="4" a="1"/>
  <c r="C1599" i="4" s="1"/>
  <c r="E1898" i="4" a="1"/>
  <c r="E1898" i="4" s="1"/>
  <c r="C2966" i="4" a="1"/>
  <c r="C2966" i="4" s="1"/>
  <c r="E5730" i="4" a="1"/>
  <c r="E5730" i="4" s="1"/>
  <c r="D4735" i="4" a="1"/>
  <c r="D4735" i="4" s="1"/>
  <c r="E9505" i="4" a="1"/>
  <c r="E9505" i="4" s="1"/>
  <c r="C1554" i="4" a="1"/>
  <c r="C1554" i="4" s="1"/>
  <c r="E3824" i="4" a="1"/>
  <c r="E3824" i="4" s="1"/>
  <c r="E5575" i="4" a="1"/>
  <c r="E5575" i="4" s="1"/>
  <c r="D2685" i="4" a="1"/>
  <c r="D2685" i="4" s="1"/>
  <c r="E6902" i="4" a="1"/>
  <c r="E6902" i="4" s="1"/>
  <c r="D7011" i="4" a="1"/>
  <c r="D7011" i="4" s="1"/>
  <c r="C2390" i="4" a="1"/>
  <c r="C2390" i="4" s="1"/>
  <c r="C4956" i="4" a="1"/>
  <c r="C4956" i="4" s="1"/>
  <c r="E6072" i="4" a="1"/>
  <c r="E6072" i="4" s="1"/>
  <c r="C729" i="4" a="1"/>
  <c r="C729" i="4" s="1"/>
  <c r="D8113" i="4" a="1"/>
  <c r="D8113" i="4" s="1"/>
  <c r="D7719" i="4" a="1"/>
  <c r="D7719" i="4" s="1"/>
  <c r="D3647" i="4" a="1"/>
  <c r="D3647" i="4" s="1"/>
  <c r="E7770" i="4" a="1"/>
  <c r="E7770" i="4" s="1"/>
  <c r="E7132" i="4" a="1"/>
  <c r="E7132" i="4" s="1"/>
  <c r="E7136" i="4" a="1"/>
  <c r="E7136" i="4" s="1"/>
  <c r="D5011" i="4" a="1"/>
  <c r="D5011" i="4" s="1"/>
  <c r="C4208" i="4" a="1"/>
  <c r="C4208" i="4" s="1"/>
  <c r="E3139" i="4" a="1"/>
  <c r="E3139" i="4" s="1"/>
  <c r="E8189" i="4" a="1"/>
  <c r="E8189" i="4" s="1"/>
  <c r="D9854" i="4" a="1"/>
  <c r="D9854" i="4" s="1"/>
  <c r="E4056" i="4" a="1"/>
  <c r="E4056" i="4" s="1"/>
  <c r="C5667" i="4" a="1"/>
  <c r="C5667" i="4" s="1"/>
  <c r="D1995" i="4" a="1"/>
  <c r="D1995" i="4" s="1"/>
  <c r="C3348" i="4" a="1"/>
  <c r="C3348" i="4" s="1"/>
  <c r="C3178" i="4" a="1"/>
  <c r="C3178" i="4" s="1"/>
  <c r="C7443" i="4" a="1"/>
  <c r="C7443" i="4" s="1"/>
  <c r="D7024" i="4" a="1"/>
  <c r="D7024" i="4" s="1"/>
  <c r="D9401" i="4" a="1"/>
  <c r="D9401" i="4" s="1"/>
  <c r="E2216" i="4" a="1"/>
  <c r="E2216" i="4" s="1"/>
  <c r="E8527" i="4" a="1"/>
  <c r="E8527" i="4" s="1"/>
  <c r="D2398" i="4" a="1"/>
  <c r="D2398" i="4" s="1"/>
  <c r="C5947" i="4" a="1"/>
  <c r="C5947" i="4" s="1"/>
  <c r="D6882" i="4" a="1"/>
  <c r="D6882" i="4" s="1"/>
  <c r="D5081" i="4" a="1"/>
  <c r="D5081" i="4" s="1"/>
  <c r="E6222" i="4" a="1"/>
  <c r="E6222" i="4" s="1"/>
  <c r="D6400" i="4" a="1"/>
  <c r="D6400" i="4" s="1"/>
  <c r="C9987" i="4" a="1"/>
  <c r="C9987" i="4" s="1"/>
  <c r="E4025" i="4" a="1"/>
  <c r="E4025" i="4" s="1"/>
  <c r="C770" i="4" a="1"/>
  <c r="C770" i="4" s="1"/>
  <c r="C3493" i="4" a="1"/>
  <c r="C3493" i="4" s="1"/>
  <c r="C5035" i="4" a="1"/>
  <c r="C5035" i="4" s="1"/>
  <c r="C1473" i="4" a="1"/>
  <c r="C1473" i="4" s="1"/>
  <c r="C4677" i="4" a="1"/>
  <c r="C4677" i="4" s="1"/>
  <c r="C1270" i="4" a="1"/>
  <c r="C1270" i="4" s="1"/>
  <c r="D857" i="4" a="1"/>
  <c r="D857" i="4" s="1"/>
  <c r="D4121" i="4" a="1"/>
  <c r="D4121" i="4" s="1"/>
  <c r="C6196" i="4" a="1"/>
  <c r="C6196" i="4" s="1"/>
  <c r="C8292" i="4" a="1"/>
  <c r="C8292" i="4" s="1"/>
  <c r="C2309" i="4" a="1"/>
  <c r="C2309" i="4" s="1"/>
  <c r="C1756" i="4" a="1"/>
  <c r="C1756" i="4" s="1"/>
  <c r="E8319" i="4" a="1"/>
  <c r="E8319" i="4" s="1"/>
  <c r="E8447" i="4" a="1"/>
  <c r="E8447" i="4" s="1"/>
  <c r="D5189" i="4" a="1"/>
  <c r="D5189" i="4" s="1"/>
  <c r="C8270" i="4" a="1"/>
  <c r="C8270" i="4" s="1"/>
  <c r="D943" i="4" a="1"/>
  <c r="D943" i="4" s="1"/>
  <c r="C4156" i="4" a="1"/>
  <c r="C4156" i="4" s="1"/>
  <c r="E2759" i="4" a="1"/>
  <c r="E2759" i="4" s="1"/>
  <c r="D7634" i="4" a="1"/>
  <c r="D7634" i="4" s="1"/>
  <c r="D6172" i="4" a="1"/>
  <c r="D6172" i="4" s="1"/>
  <c r="C7740" i="4" a="1"/>
  <c r="C7740" i="4" s="1"/>
  <c r="E1868" i="4" a="1"/>
  <c r="E1868" i="4" s="1"/>
  <c r="C1490" i="4" a="1"/>
  <c r="C1490" i="4" s="1"/>
  <c r="D6037" i="4" a="1"/>
  <c r="D6037" i="4" s="1"/>
  <c r="D2374" i="4" a="1"/>
  <c r="D2374" i="4" s="1"/>
  <c r="E2902" i="4" a="1"/>
  <c r="E2902" i="4" s="1"/>
  <c r="C3031" i="4" a="1"/>
  <c r="C3031" i="4" s="1"/>
  <c r="D7540" i="4" a="1"/>
  <c r="D7540" i="4" s="1"/>
  <c r="D7082" i="4" a="1"/>
  <c r="D7082" i="4" s="1"/>
  <c r="E2097" i="4" a="1"/>
  <c r="E2097" i="4" s="1"/>
  <c r="D5094" i="4" a="1"/>
  <c r="D5094" i="4" s="1"/>
  <c r="C2566" i="4" a="1"/>
  <c r="C2566" i="4" s="1"/>
  <c r="D1269" i="4" a="1"/>
  <c r="D1269" i="4" s="1"/>
  <c r="D4993" i="4" a="1"/>
  <c r="D4993" i="4" s="1"/>
  <c r="E7560" i="4" a="1"/>
  <c r="E7560" i="4" s="1"/>
  <c r="C818" i="4" a="1"/>
  <c r="C818" i="4" s="1"/>
  <c r="C5279" i="4" a="1"/>
  <c r="C5279" i="4" s="1"/>
  <c r="E3350" i="4" a="1"/>
  <c r="E3350" i="4" s="1"/>
  <c r="D5697" i="4" a="1"/>
  <c r="D5697" i="4" s="1"/>
  <c r="D8452" i="4" a="1"/>
  <c r="D8452" i="4" s="1"/>
  <c r="D8089" i="4" a="1"/>
  <c r="D8089" i="4" s="1"/>
  <c r="C505" i="4" a="1"/>
  <c r="C505" i="4" s="1"/>
  <c r="E6863" i="4" a="1"/>
  <c r="E6863" i="4" s="1"/>
  <c r="C6184" i="4" a="1"/>
  <c r="C6184" i="4" s="1"/>
  <c r="E492" i="4" a="1"/>
  <c r="E492" i="4" s="1"/>
  <c r="E7450" i="4" a="1"/>
  <c r="E7450" i="4" s="1"/>
  <c r="C7863" i="4" a="1"/>
  <c r="C7863" i="4" s="1"/>
  <c r="D3877" i="4" a="1"/>
  <c r="D3877" i="4" s="1"/>
  <c r="E3796" i="4" a="1"/>
  <c r="E3796" i="4" s="1"/>
  <c r="C1091" i="4" a="1"/>
  <c r="C1091" i="4" s="1"/>
  <c r="E1653" i="4" a="1"/>
  <c r="E1653" i="4" s="1"/>
  <c r="D8840" i="4" a="1"/>
  <c r="D8840" i="4" s="1"/>
  <c r="D7474" i="4" a="1"/>
  <c r="D7474" i="4" s="1"/>
  <c r="D2407" i="4" a="1"/>
  <c r="D2407" i="4" s="1"/>
  <c r="E9373" i="4" a="1"/>
  <c r="E9373" i="4" s="1"/>
  <c r="E9086" i="4" a="1"/>
  <c r="E9086" i="4" s="1"/>
  <c r="E5504" i="4" a="1"/>
  <c r="E5504" i="4" s="1"/>
  <c r="C6757" i="4" a="1"/>
  <c r="C6757" i="4" s="1"/>
  <c r="E6757" i="4" a="1"/>
  <c r="E6757" i="4" s="1"/>
  <c r="D6685" i="4" a="1"/>
  <c r="D6685" i="4" s="1"/>
  <c r="D2372" i="4" a="1"/>
  <c r="D2372" i="4" s="1"/>
  <c r="E8529" i="4" a="1"/>
  <c r="E8529" i="4" s="1"/>
  <c r="E3324" i="4" a="1"/>
  <c r="E3324" i="4" s="1"/>
  <c r="E3133" i="4" a="1"/>
  <c r="E3133" i="4" s="1"/>
  <c r="D3916" i="4" a="1"/>
  <c r="D3916" i="4" s="1"/>
  <c r="E7374" i="4" a="1"/>
  <c r="E7374" i="4" s="1"/>
  <c r="C3929" i="4" a="1"/>
  <c r="C3929" i="4" s="1"/>
  <c r="C2704" i="4" a="1"/>
  <c r="C2704" i="4" s="1"/>
  <c r="C8287" i="4" a="1"/>
  <c r="C8287" i="4" s="1"/>
  <c r="C2937" i="4" a="1"/>
  <c r="C2937" i="4" s="1"/>
  <c r="D8490" i="4" a="1"/>
  <c r="D8490" i="4" s="1"/>
  <c r="D7533" i="4" a="1"/>
  <c r="D7533" i="4" s="1"/>
  <c r="C7215" i="4" a="1"/>
  <c r="C7215" i="4" s="1"/>
  <c r="E8478" i="4" a="1"/>
  <c r="E8478" i="4" s="1"/>
  <c r="D1626" i="4" a="1"/>
  <c r="D1626" i="4" s="1"/>
  <c r="D8111" i="4" a="1"/>
  <c r="D8111" i="4" s="1"/>
  <c r="E9104" i="4" a="1"/>
  <c r="E9104" i="4" s="1"/>
  <c r="D3589" i="4" a="1"/>
  <c r="D3589" i="4" s="1"/>
  <c r="E4737" i="4" a="1"/>
  <c r="E4737" i="4" s="1"/>
  <c r="E2885" i="4" a="1"/>
  <c r="E2885" i="4" s="1"/>
  <c r="E9225" i="4" a="1"/>
  <c r="E9225" i="4" s="1"/>
  <c r="C7033" i="4" a="1"/>
  <c r="C7033" i="4" s="1"/>
  <c r="D6489" i="4" a="1"/>
  <c r="D6489" i="4" s="1"/>
  <c r="C1956" i="4" a="1"/>
  <c r="C1956" i="4" s="1"/>
  <c r="C4090" i="4" a="1"/>
  <c r="C4090" i="4" s="1"/>
  <c r="C2526" i="4" a="1"/>
  <c r="C2526" i="4" s="1"/>
  <c r="C4444" i="4" a="1"/>
  <c r="C4444" i="4" s="1"/>
  <c r="E3535" i="4" a="1"/>
  <c r="E3535" i="4" s="1"/>
  <c r="D5742" i="4" a="1"/>
  <c r="D5742" i="4" s="1"/>
  <c r="C4959" i="4" a="1"/>
  <c r="C4959" i="4" s="1"/>
  <c r="E9260" i="4" a="1"/>
  <c r="E9260" i="4" s="1"/>
  <c r="D2115" i="4" a="1"/>
  <c r="D2115" i="4" s="1"/>
  <c r="E3425" i="4" a="1"/>
  <c r="E3425" i="4" s="1"/>
  <c r="D8709" i="4" a="1"/>
  <c r="D8709" i="4" s="1"/>
  <c r="E5086" i="4" a="1"/>
  <c r="E5086" i="4" s="1"/>
  <c r="E924" i="4" a="1"/>
  <c r="E924" i="4" s="1"/>
  <c r="E780" i="4" a="1"/>
  <c r="E780" i="4" s="1"/>
  <c r="D1242" i="4" a="1"/>
  <c r="D1242" i="4" s="1"/>
  <c r="E7039" i="4" a="1"/>
  <c r="E7039" i="4" s="1"/>
  <c r="C5974" i="4" a="1"/>
  <c r="C5974" i="4" s="1"/>
  <c r="C9379" i="4" a="1"/>
  <c r="C9379" i="4" s="1"/>
  <c r="E1049" i="4" a="1"/>
  <c r="E1049" i="4" s="1"/>
  <c r="E9122" i="4" a="1"/>
  <c r="E9122" i="4" s="1"/>
  <c r="D3102" i="4" a="1"/>
  <c r="D3102" i="4" s="1"/>
  <c r="C4038" i="4" a="1"/>
  <c r="C4038" i="4" s="1"/>
  <c r="C4016" i="4" a="1"/>
  <c r="C4016" i="4" s="1"/>
  <c r="E8022" i="4" a="1"/>
  <c r="E8022" i="4" s="1"/>
  <c r="D2609" i="4" a="1"/>
  <c r="D2609" i="4" s="1"/>
  <c r="C4095" i="4" a="1"/>
  <c r="C4095" i="4" s="1"/>
  <c r="D7445" i="4" a="1"/>
  <c r="D7445" i="4" s="1"/>
  <c r="E8551" i="4" a="1"/>
  <c r="E8551" i="4" s="1"/>
  <c r="D8505" i="4" a="1"/>
  <c r="D8505" i="4" s="1"/>
  <c r="E480" i="4" a="1"/>
  <c r="E480" i="4" s="1"/>
  <c r="C5008" i="4" a="1"/>
  <c r="C5008" i="4" s="1"/>
  <c r="D6989" i="4" a="1"/>
  <c r="D6989" i="4" s="1"/>
  <c r="E5718" i="4" a="1"/>
  <c r="E5718" i="4" s="1"/>
  <c r="D4180" i="4" a="1"/>
  <c r="D4180" i="4" s="1"/>
  <c r="D2480" i="4" a="1"/>
  <c r="D2480" i="4" s="1"/>
  <c r="D5770" i="4" a="1"/>
  <c r="D5770" i="4" s="1"/>
  <c r="C7779" i="4" a="1"/>
  <c r="C7779" i="4" s="1"/>
  <c r="E9196" i="4" a="1"/>
  <c r="E9196" i="4" s="1"/>
  <c r="D6216" i="4" a="1"/>
  <c r="D6216" i="4" s="1"/>
  <c r="E4070" i="4" a="1"/>
  <c r="E4070" i="4" s="1"/>
  <c r="D7087" i="4" a="1"/>
  <c r="D7087" i="4" s="1"/>
  <c r="C7591" i="4" a="1"/>
  <c r="C7591" i="4" s="1"/>
  <c r="C7731" i="4" a="1"/>
  <c r="C7731" i="4" s="1"/>
  <c r="C2958" i="4" a="1"/>
  <c r="C2958" i="4" s="1"/>
  <c r="E4329" i="4" a="1"/>
  <c r="E4329" i="4" s="1"/>
  <c r="E505" i="4" a="1"/>
  <c r="E505" i="4" s="1"/>
  <c r="D2775" i="4" a="1"/>
  <c r="D2775" i="4" s="1"/>
  <c r="E5986" i="4" a="1"/>
  <c r="E5986" i="4" s="1"/>
  <c r="D4919" i="4" a="1"/>
  <c r="D4919" i="4" s="1"/>
  <c r="D6213" i="4" a="1"/>
  <c r="D6213" i="4" s="1"/>
  <c r="C1184" i="4" a="1"/>
  <c r="C1184" i="4" s="1"/>
  <c r="E7622" i="4" a="1"/>
  <c r="E7622" i="4" s="1"/>
  <c r="D2934" i="4" a="1"/>
  <c r="D2934" i="4" s="1"/>
  <c r="E8943" i="4" a="1"/>
  <c r="E8943" i="4" s="1"/>
  <c r="D8166" i="4" a="1"/>
  <c r="D8166" i="4" s="1"/>
  <c r="C6702" i="4" a="1"/>
  <c r="C6702" i="4" s="1"/>
  <c r="D5320" i="4" a="1"/>
  <c r="D5320" i="4" s="1"/>
  <c r="E3271" i="4" a="1"/>
  <c r="E3271" i="4" s="1"/>
  <c r="E1469" i="4" a="1"/>
  <c r="E1469" i="4" s="1"/>
  <c r="E7239" i="4" a="1"/>
  <c r="E7239" i="4" s="1"/>
  <c r="D4002" i="4" a="1"/>
  <c r="D4002" i="4" s="1"/>
  <c r="C8956" i="4" a="1"/>
  <c r="C8956" i="4" s="1"/>
  <c r="E3309" i="4" a="1"/>
  <c r="E3309" i="4" s="1"/>
  <c r="D3769" i="4" a="1"/>
  <c r="D3769" i="4" s="1"/>
  <c r="E879" i="4" a="1"/>
  <c r="E879" i="4" s="1"/>
  <c r="C5338" i="4" a="1"/>
  <c r="C5338" i="4" s="1"/>
  <c r="D1075" i="4" a="1"/>
  <c r="D1075" i="4" s="1"/>
  <c r="C1268" i="4" a="1"/>
  <c r="C1268" i="4" s="1"/>
  <c r="D3260" i="4" a="1"/>
  <c r="D3260" i="4" s="1"/>
  <c r="C4206" i="4" a="1"/>
  <c r="C4206" i="4" s="1"/>
  <c r="C6866" i="4" a="1"/>
  <c r="C6866" i="4" s="1"/>
  <c r="E4194" i="4" a="1"/>
  <c r="E4194" i="4" s="1"/>
  <c r="E5187" i="4" a="1"/>
  <c r="E5187" i="4" s="1"/>
  <c r="E1936" i="4" a="1"/>
  <c r="E1936" i="4" s="1"/>
  <c r="D8781" i="4" a="1"/>
  <c r="D8781" i="4" s="1"/>
  <c r="C2220" i="4" a="1"/>
  <c r="C2220" i="4" s="1"/>
  <c r="D3685" i="4" a="1"/>
  <c r="D3685" i="4" s="1"/>
  <c r="E8958" i="4" a="1"/>
  <c r="E8958" i="4" s="1"/>
  <c r="D8711" i="4" a="1"/>
  <c r="D8711" i="4" s="1"/>
  <c r="C5149" i="4" a="1"/>
  <c r="C5149" i="4" s="1"/>
  <c r="E1962" i="4" a="1"/>
  <c r="E1962" i="4" s="1"/>
  <c r="D4987" i="4" a="1"/>
  <c r="D4987" i="4" s="1"/>
  <c r="C4157" i="4" a="1"/>
  <c r="C4157" i="4" s="1"/>
  <c r="D7054" i="4" a="1"/>
  <c r="D7054" i="4" s="1"/>
  <c r="E7870" i="4" a="1"/>
  <c r="E7870" i="4" s="1"/>
  <c r="D3866" i="4" a="1"/>
  <c r="D3866" i="4" s="1"/>
  <c r="D906" i="4" a="1"/>
  <c r="D906" i="4" s="1"/>
  <c r="D7369" i="4" a="1"/>
  <c r="D7369" i="4" s="1"/>
  <c r="D1145" i="4" a="1"/>
  <c r="D1145" i="4" s="1"/>
  <c r="D3691" i="4" a="1"/>
  <c r="D3691" i="4" s="1"/>
  <c r="D3458" i="4" a="1"/>
  <c r="D3458" i="4" s="1"/>
  <c r="E3954" i="4" a="1"/>
  <c r="E3954" i="4" s="1"/>
  <c r="C9205" i="4" a="1"/>
  <c r="C9205" i="4" s="1"/>
  <c r="C5782" i="4" a="1"/>
  <c r="C5782" i="4" s="1"/>
  <c r="C8821" i="4" a="1"/>
  <c r="C8821" i="4" s="1"/>
  <c r="C6593" i="4" a="1"/>
  <c r="C6593" i="4" s="1"/>
  <c r="D9838" i="4" a="1"/>
  <c r="D9838" i="4" s="1"/>
  <c r="C7294" i="4" a="1"/>
  <c r="C7294" i="4" s="1"/>
  <c r="E6772" i="4" a="1"/>
  <c r="E6772" i="4" s="1"/>
  <c r="C5704" i="4" a="1"/>
  <c r="C5704" i="4" s="1"/>
  <c r="E6319" i="4" a="1"/>
  <c r="E6319" i="4" s="1"/>
  <c r="D1822" i="4" a="1"/>
  <c r="D1822" i="4" s="1"/>
  <c r="D3596" i="4" a="1"/>
  <c r="D3596" i="4" s="1"/>
  <c r="E7201" i="4" a="1"/>
  <c r="E7201" i="4" s="1"/>
  <c r="C4498" i="4" a="1"/>
  <c r="C4498" i="4" s="1"/>
  <c r="D6118" i="4" a="1"/>
  <c r="D6118" i="4" s="1"/>
  <c r="C8889" i="4" a="1"/>
  <c r="C8889" i="4" s="1"/>
  <c r="C5655" i="4" a="1"/>
  <c r="C5655" i="4" s="1"/>
  <c r="E1982" i="4" a="1"/>
  <c r="E1982" i="4" s="1"/>
  <c r="D7381" i="4" a="1"/>
  <c r="D7381" i="4" s="1"/>
  <c r="C3821" i="4" a="1"/>
  <c r="C3821" i="4" s="1"/>
  <c r="D6356" i="4" a="1"/>
  <c r="D6356" i="4" s="1"/>
  <c r="E9451" i="4" a="1"/>
  <c r="E9451" i="4" s="1"/>
  <c r="D1309" i="4" a="1"/>
  <c r="D1309" i="4" s="1"/>
  <c r="C2652" i="4" a="1"/>
  <c r="C2652" i="4" s="1"/>
  <c r="D1500" i="4" a="1"/>
  <c r="D1500" i="4" s="1"/>
  <c r="E7163" i="4" a="1"/>
  <c r="E7163" i="4" s="1"/>
  <c r="D4150" i="4" a="1"/>
  <c r="D4150" i="4" s="1"/>
  <c r="C6725" i="4" a="1"/>
  <c r="C6725" i="4" s="1"/>
  <c r="C8371" i="4" a="1"/>
  <c r="C8371" i="4" s="1"/>
  <c r="D3820" i="4" a="1"/>
  <c r="D3820" i="4" s="1"/>
  <c r="D1970" i="4" a="1"/>
  <c r="D1970" i="4" s="1"/>
  <c r="C4076" i="4" a="1"/>
  <c r="C4076" i="4" s="1"/>
  <c r="E2792" i="4" a="1"/>
  <c r="E2792" i="4" s="1"/>
  <c r="D4069" i="4" a="1"/>
  <c r="D4069" i="4" s="1"/>
  <c r="D7784" i="4" a="1"/>
  <c r="D7784" i="4" s="1"/>
  <c r="C3293" i="4" a="1"/>
  <c r="C3293" i="4" s="1"/>
  <c r="C1274" i="4" a="1"/>
  <c r="C1274" i="4" s="1"/>
  <c r="C6357" i="4" a="1"/>
  <c r="C6357" i="4" s="1"/>
  <c r="C7014" i="4" a="1"/>
  <c r="C7014" i="4" s="1"/>
  <c r="C8373" i="4" a="1"/>
  <c r="C8373" i="4" s="1"/>
  <c r="E1652" i="4" a="1"/>
  <c r="E1652" i="4" s="1"/>
  <c r="E9524" i="4" a="1"/>
  <c r="E9524" i="4" s="1"/>
  <c r="E4964" i="4" a="1"/>
  <c r="E4964" i="4" s="1"/>
  <c r="E7209" i="4" a="1"/>
  <c r="E7209" i="4" s="1"/>
  <c r="C9223" i="4" a="1"/>
  <c r="C9223" i="4" s="1"/>
  <c r="C5592" i="4" a="1"/>
  <c r="C5592" i="4" s="1"/>
  <c r="D8587" i="4" a="1"/>
  <c r="D8587" i="4" s="1"/>
  <c r="D7668" i="4" a="1"/>
  <c r="D7668" i="4" s="1"/>
  <c r="C7233" i="4" a="1"/>
  <c r="C7233" i="4" s="1"/>
  <c r="E2600" i="4" a="1"/>
  <c r="E2600" i="4" s="1"/>
  <c r="E3035" i="4" a="1"/>
  <c r="E3035" i="4" s="1"/>
  <c r="D5588" i="4" a="1"/>
  <c r="D5588" i="4" s="1"/>
  <c r="C6709" i="4" a="1"/>
  <c r="C6709" i="4" s="1"/>
  <c r="C9761" i="4" a="1"/>
  <c r="C9761" i="4" s="1"/>
  <c r="D6740" i="4" a="1"/>
  <c r="D6740" i="4" s="1"/>
  <c r="D5204" i="4" a="1"/>
  <c r="D5204" i="4" s="1"/>
  <c r="C6850" i="4" a="1"/>
  <c r="C6850" i="4" s="1"/>
  <c r="E6244" i="4" a="1"/>
  <c r="E6244" i="4" s="1"/>
  <c r="D7476" i="4" a="1"/>
  <c r="D7476" i="4" s="1"/>
  <c r="C5823" i="4" a="1"/>
  <c r="C5823" i="4" s="1"/>
  <c r="D5392" i="4" a="1"/>
  <c r="D5392" i="4" s="1"/>
  <c r="E984" i="4" a="1"/>
  <c r="E984" i="4" s="1"/>
  <c r="E5749" i="4" a="1"/>
  <c r="E5749" i="4" s="1"/>
  <c r="E4924" i="4" a="1"/>
  <c r="E4924" i="4" s="1"/>
  <c r="D5913" i="4" a="1"/>
  <c r="D5913" i="4" s="1"/>
  <c r="C9855" i="4" a="1"/>
  <c r="C9855" i="4" s="1"/>
  <c r="D9676" i="4" a="1"/>
  <c r="D9676" i="4" s="1"/>
  <c r="E9094" i="4" a="1"/>
  <c r="E9094" i="4" s="1"/>
  <c r="E5440" i="4" a="1"/>
  <c r="E5440" i="4" s="1"/>
  <c r="D5415" i="4" a="1"/>
  <c r="D5415" i="4" s="1"/>
  <c r="E5264" i="4" a="1"/>
  <c r="E5264" i="4" s="1"/>
  <c r="E2798" i="4" a="1"/>
  <c r="E2798" i="4" s="1"/>
  <c r="C7892" i="4" a="1"/>
  <c r="C7892" i="4" s="1"/>
  <c r="E7581" i="4" a="1"/>
  <c r="E7581" i="4" s="1"/>
  <c r="D2496" i="4" a="1"/>
  <c r="D2496" i="4" s="1"/>
  <c r="E3962" i="4" a="1"/>
  <c r="E3962" i="4" s="1"/>
  <c r="E1932" i="4" a="1"/>
  <c r="E1932" i="4" s="1"/>
  <c r="E2981" i="4" a="1"/>
  <c r="E2981" i="4" s="1"/>
  <c r="E6982" i="4" a="1"/>
  <c r="E6982" i="4" s="1"/>
  <c r="C9739" i="4" a="1"/>
  <c r="C9739" i="4" s="1"/>
  <c r="E9852" i="4" a="1"/>
  <c r="E9852" i="4" s="1"/>
  <c r="D942" i="4" a="1"/>
  <c r="D942" i="4" s="1"/>
  <c r="C3009" i="4" a="1"/>
  <c r="C3009" i="4" s="1"/>
  <c r="E3341" i="4" a="1"/>
  <c r="E3341" i="4" s="1"/>
  <c r="C2723" i="4" a="1"/>
  <c r="C2723" i="4" s="1"/>
  <c r="E972" i="4" a="1"/>
  <c r="E972" i="4" s="1"/>
  <c r="C7257" i="4" a="1"/>
  <c r="C7257" i="4" s="1"/>
  <c r="C7552" i="4" a="1"/>
  <c r="C7552" i="4" s="1"/>
  <c r="C6454" i="4" a="1"/>
  <c r="C6454" i="4" s="1"/>
  <c r="E5080" i="4" a="1"/>
  <c r="E5080" i="4" s="1"/>
  <c r="E978" i="4" a="1"/>
  <c r="E978" i="4" s="1"/>
  <c r="D8669" i="4" a="1"/>
  <c r="D8669" i="4" s="1"/>
  <c r="C6470" i="4" a="1"/>
  <c r="C6470" i="4" s="1"/>
  <c r="D4574" i="4" a="1"/>
  <c r="D4574" i="4" s="1"/>
  <c r="C1097" i="4" a="1"/>
  <c r="C1097" i="4" s="1"/>
  <c r="C1999" i="4" a="1"/>
  <c r="C1999" i="4" s="1"/>
  <c r="E7402" i="4" a="1"/>
  <c r="E7402" i="4" s="1"/>
  <c r="C9376" i="4" a="1"/>
  <c r="C9376" i="4" s="1"/>
  <c r="E3398" i="4" a="1"/>
  <c r="E3398" i="4" s="1"/>
  <c r="C3278" i="4" a="1"/>
  <c r="C3278" i="4" s="1"/>
  <c r="C7902" i="4" a="1"/>
  <c r="C7902" i="4" s="1"/>
  <c r="D5370" i="4" a="1"/>
  <c r="D5370" i="4" s="1"/>
  <c r="E9782" i="4" a="1"/>
  <c r="E9782" i="4" s="1"/>
  <c r="D4208" i="4" a="1"/>
  <c r="D4208" i="4" s="1"/>
  <c r="C4934" i="4" a="1"/>
  <c r="C4934" i="4" s="1"/>
  <c r="C3384" i="4" a="1"/>
  <c r="C3384" i="4" s="1"/>
  <c r="C2938" i="4" a="1"/>
  <c r="C2938" i="4" s="1"/>
  <c r="E4005" i="4" a="1"/>
  <c r="E4005" i="4" s="1"/>
  <c r="E8125" i="4" a="1"/>
  <c r="E8125" i="4" s="1"/>
  <c r="C9149" i="4" a="1"/>
  <c r="C9149" i="4" s="1"/>
  <c r="C3489" i="4" a="1"/>
  <c r="C3489" i="4" s="1"/>
  <c r="D8926" i="4" a="1"/>
  <c r="D8926" i="4" s="1"/>
  <c r="E5620" i="4" a="1"/>
  <c r="E5620" i="4" s="1"/>
  <c r="E9975" i="4" a="1"/>
  <c r="E9975" i="4" s="1"/>
  <c r="C2522" i="4" a="1"/>
  <c r="C2522" i="4" s="1"/>
  <c r="E6403" i="4" a="1"/>
  <c r="E6403" i="4" s="1"/>
  <c r="D7325" i="4" a="1"/>
  <c r="D7325" i="4" s="1"/>
  <c r="C1385" i="4" a="1"/>
  <c r="C1385" i="4" s="1"/>
  <c r="C1067" i="4" a="1"/>
  <c r="C1067" i="4" s="1"/>
  <c r="E8530" i="4" a="1"/>
  <c r="E8530" i="4" s="1"/>
  <c r="D6923" i="4" a="1"/>
  <c r="D6923" i="4" s="1"/>
  <c r="C3548" i="4" a="1"/>
  <c r="C3548" i="4" s="1"/>
  <c r="E5670" i="4" a="1"/>
  <c r="E5670" i="4" s="1"/>
  <c r="E2583" i="4" a="1"/>
  <c r="E2583" i="4" s="1"/>
  <c r="D8787" i="4" a="1"/>
  <c r="D8787" i="4" s="1"/>
  <c r="C1107" i="4" a="1"/>
  <c r="C1107" i="4" s="1"/>
  <c r="E2082" i="4" a="1"/>
  <c r="E2082" i="4" s="1"/>
  <c r="E6604" i="4" a="1"/>
  <c r="E6604" i="4" s="1"/>
  <c r="D9070" i="4" a="1"/>
  <c r="D9070" i="4" s="1"/>
  <c r="D7731" i="4" a="1"/>
  <c r="D7731" i="4" s="1"/>
  <c r="D1420" i="4" a="1"/>
  <c r="D1420" i="4" s="1"/>
  <c r="E7470" i="4" a="1"/>
  <c r="E7470" i="4" s="1"/>
  <c r="C6653" i="4" a="1"/>
  <c r="C6653" i="4" s="1"/>
  <c r="C3010" i="4" a="1"/>
  <c r="C3010" i="4" s="1"/>
  <c r="D631" i="4" a="1"/>
  <c r="D631" i="4" s="1"/>
  <c r="E5535" i="4" a="1"/>
  <c r="E5535" i="4" s="1"/>
  <c r="D2987" i="4" a="1"/>
  <c r="D2987" i="4" s="1"/>
  <c r="C1671" i="4" a="1"/>
  <c r="C1671" i="4" s="1"/>
  <c r="D981" i="4" a="1"/>
  <c r="D981" i="4" s="1"/>
  <c r="D4666" i="4" a="1"/>
  <c r="D4666" i="4" s="1"/>
  <c r="D2135" i="4" a="1"/>
  <c r="D2135" i="4" s="1"/>
  <c r="D2724" i="4" a="1"/>
  <c r="D2724" i="4" s="1"/>
  <c r="D6447" i="4" a="1"/>
  <c r="D6447" i="4" s="1"/>
  <c r="D1955" i="4" a="1"/>
  <c r="D1955" i="4" s="1"/>
  <c r="C6660" i="4" a="1"/>
  <c r="C6660" i="4" s="1"/>
  <c r="D2783" i="4" a="1"/>
  <c r="D2783" i="4" s="1"/>
  <c r="C6802" i="4" a="1"/>
  <c r="C6802" i="4" s="1"/>
  <c r="C8219" i="4" a="1"/>
  <c r="C8219" i="4" s="1"/>
  <c r="E3224" i="4" a="1"/>
  <c r="E3224" i="4" s="1"/>
  <c r="D5641" i="4" a="1"/>
  <c r="D5641" i="4" s="1"/>
  <c r="C8614" i="4" a="1"/>
  <c r="C8614" i="4" s="1"/>
  <c r="C6883" i="4" a="1"/>
  <c r="C6883" i="4" s="1"/>
  <c r="D1067" i="4" a="1"/>
  <c r="D1067" i="4" s="1"/>
  <c r="C5749" i="4" a="1"/>
  <c r="C5749" i="4" s="1"/>
  <c r="C6199" i="4" a="1"/>
  <c r="C6199" i="4" s="1"/>
  <c r="C3438" i="4" a="1"/>
  <c r="C3438" i="4" s="1"/>
  <c r="C9784" i="4" a="1"/>
  <c r="C9784" i="4" s="1"/>
  <c r="D6183" i="4" a="1"/>
  <c r="D6183" i="4" s="1"/>
  <c r="E5893" i="4" a="1"/>
  <c r="E5893" i="4" s="1"/>
  <c r="E8237" i="4" a="1"/>
  <c r="E8237" i="4" s="1"/>
  <c r="D7389" i="4" a="1"/>
  <c r="D7389" i="4" s="1"/>
  <c r="C3510" i="4" a="1"/>
  <c r="C3510" i="4" s="1"/>
  <c r="D894" i="4" a="1"/>
  <c r="D894" i="4" s="1"/>
  <c r="C7236" i="4" a="1"/>
  <c r="C7236" i="4" s="1"/>
  <c r="C5218" i="4" a="1"/>
  <c r="C5218" i="4" s="1"/>
  <c r="D4934" i="4" a="1"/>
  <c r="D4934" i="4" s="1"/>
  <c r="C2131" i="4" a="1"/>
  <c r="C2131" i="4" s="1"/>
  <c r="D1157" i="4" a="1"/>
  <c r="D1157" i="4" s="1"/>
  <c r="E4725" i="4" a="1"/>
  <c r="E4725" i="4" s="1"/>
  <c r="C1175" i="4" a="1"/>
  <c r="C1175" i="4" s="1"/>
  <c r="D9767" i="4" a="1"/>
  <c r="D9767" i="4" s="1"/>
  <c r="C3141" i="4" a="1"/>
  <c r="C3141" i="4" s="1"/>
  <c r="D6462" i="4" a="1"/>
  <c r="D6462" i="4" s="1"/>
  <c r="E5699" i="4" a="1"/>
  <c r="E5699" i="4" s="1"/>
  <c r="C4957" i="4" a="1"/>
  <c r="C4957" i="4" s="1"/>
  <c r="E7498" i="4" a="1"/>
  <c r="E7498" i="4" s="1"/>
  <c r="C6497" i="4" a="1"/>
  <c r="C6497" i="4" s="1"/>
  <c r="C8853" i="4" a="1"/>
  <c r="C8853" i="4" s="1"/>
  <c r="D2489" i="4" a="1"/>
  <c r="D2489" i="4" s="1"/>
  <c r="D2616" i="4" a="1"/>
  <c r="D2616" i="4" s="1"/>
  <c r="C2333" i="4" a="1"/>
  <c r="C2333" i="4" s="1"/>
  <c r="E4996" i="4" a="1"/>
  <c r="E4996" i="4" s="1"/>
  <c r="E6294" i="4" a="1"/>
  <c r="E6294" i="4" s="1"/>
  <c r="E2930" i="4" a="1"/>
  <c r="E2930" i="4" s="1"/>
  <c r="E3939" i="4" a="1"/>
  <c r="E3939" i="4" s="1"/>
  <c r="C6530" i="4" a="1"/>
  <c r="C6530" i="4" s="1"/>
  <c r="E4373" i="4" a="1"/>
  <c r="E4373" i="4" s="1"/>
  <c r="E9521" i="4" a="1"/>
  <c r="E9521" i="4" s="1"/>
  <c r="D7823" i="4" a="1"/>
  <c r="D7823" i="4" s="1"/>
  <c r="E9308" i="4" a="1"/>
  <c r="E9308" i="4" s="1"/>
  <c r="D976" i="4" a="1"/>
  <c r="D976" i="4" s="1"/>
  <c r="D6233" i="4" a="1"/>
  <c r="D6233" i="4" s="1"/>
  <c r="E3314" i="4" a="1"/>
  <c r="E3314" i="4" s="1"/>
  <c r="C7395" i="4" a="1"/>
  <c r="C7395" i="4" s="1"/>
  <c r="C1243" i="4" a="1"/>
  <c r="C1243" i="4" s="1"/>
  <c r="C8331" i="4" a="1"/>
  <c r="C8331" i="4" s="1"/>
  <c r="E9070" i="4" a="1"/>
  <c r="E9070" i="4" s="1"/>
  <c r="D8584" i="4" a="1"/>
  <c r="D8584" i="4" s="1"/>
  <c r="E9004" i="4" a="1"/>
  <c r="E9004" i="4" s="1"/>
  <c r="E2777" i="4" a="1"/>
  <c r="E2777" i="4" s="1"/>
  <c r="C6337" i="4" a="1"/>
  <c r="C6337" i="4" s="1"/>
  <c r="E7226" i="4" a="1"/>
  <c r="E7226" i="4" s="1"/>
  <c r="D9609" i="4" a="1"/>
  <c r="D9609" i="4" s="1"/>
  <c r="C4005" i="4" a="1"/>
  <c r="C4005" i="4" s="1"/>
  <c r="C3752" i="4" a="1"/>
  <c r="C3752" i="4" s="1"/>
  <c r="C4271" i="4" a="1"/>
  <c r="C4271" i="4" s="1"/>
  <c r="D6328" i="4" a="1"/>
  <c r="D6328" i="4" s="1"/>
  <c r="E6434" i="4" a="1"/>
  <c r="E6434" i="4" s="1"/>
  <c r="E7558" i="4" a="1"/>
  <c r="E7558" i="4" s="1"/>
  <c r="D1412" i="4" a="1"/>
  <c r="D1412" i="4" s="1"/>
  <c r="E640" i="4" a="1"/>
  <c r="E640" i="4" s="1"/>
  <c r="E8476" i="4" a="1"/>
  <c r="E8476" i="4" s="1"/>
  <c r="C9078" i="4" a="1"/>
  <c r="C9078" i="4" s="1"/>
  <c r="E5593" i="4" a="1"/>
  <c r="E5593" i="4" s="1"/>
  <c r="E9556" i="4" a="1"/>
  <c r="E9556" i="4" s="1"/>
  <c r="E3591" i="4" a="1"/>
  <c r="E3591" i="4" s="1"/>
  <c r="D8249" i="4" a="1"/>
  <c r="D8249" i="4" s="1"/>
  <c r="C3132" i="4" a="1"/>
  <c r="C3132" i="4" s="1"/>
  <c r="E5360" i="4" a="1"/>
  <c r="E5360" i="4" s="1"/>
  <c r="D4194" i="4" a="1"/>
  <c r="D4194" i="4" s="1"/>
  <c r="E1087" i="4" a="1"/>
  <c r="E1087" i="4" s="1"/>
  <c r="E9957" i="4" a="1"/>
  <c r="E9957" i="4" s="1"/>
  <c r="D1987" i="4" a="1"/>
  <c r="D1987" i="4" s="1"/>
  <c r="D8951" i="4" a="1"/>
  <c r="D8951" i="4" s="1"/>
  <c r="E8852" i="4" a="1"/>
  <c r="E8852" i="4" s="1"/>
  <c r="E2358" i="4" a="1"/>
  <c r="E2358" i="4" s="1"/>
  <c r="E9547" i="4" a="1"/>
  <c r="E9547" i="4" s="1"/>
  <c r="C1580" i="4" a="1"/>
  <c r="C1580" i="4" s="1"/>
  <c r="C7912" i="4" a="1"/>
  <c r="C7912" i="4" s="1"/>
  <c r="C1863" i="4" a="1"/>
  <c r="C1863" i="4" s="1"/>
  <c r="E5299" i="4" a="1"/>
  <c r="E5299" i="4" s="1"/>
  <c r="D1892" i="4" a="1"/>
  <c r="D1892" i="4" s="1"/>
  <c r="D3939" i="4" a="1"/>
  <c r="D3939" i="4" s="1"/>
  <c r="D3279" i="4" a="1"/>
  <c r="D3279" i="4" s="1"/>
  <c r="C8819" i="4" a="1"/>
  <c r="C8819" i="4" s="1"/>
  <c r="E2328" i="4" a="1"/>
  <c r="E2328" i="4" s="1"/>
  <c r="D6761" i="4" a="1"/>
  <c r="D6761" i="4" s="1"/>
  <c r="C2421" i="4" a="1"/>
  <c r="C2421" i="4" s="1"/>
  <c r="E3442" i="4" a="1"/>
  <c r="E3442" i="4" s="1"/>
  <c r="E6198" i="4" a="1"/>
  <c r="E6198" i="4" s="1"/>
  <c r="E8332" i="4" a="1"/>
  <c r="E8332" i="4" s="1"/>
  <c r="E6968" i="4" a="1"/>
  <c r="E6968" i="4" s="1"/>
  <c r="C8681" i="4" a="1"/>
  <c r="C8681" i="4" s="1"/>
  <c r="D8035" i="4" a="1"/>
  <c r="D8035" i="4" s="1"/>
  <c r="D1475" i="4" a="1"/>
  <c r="D1475" i="4" s="1"/>
  <c r="D2702" i="4" a="1"/>
  <c r="D2702" i="4" s="1"/>
  <c r="E9626" i="4" a="1"/>
  <c r="E9626" i="4" s="1"/>
  <c r="C3099" i="4" a="1"/>
  <c r="C3099" i="4" s="1"/>
  <c r="E8043" i="4" a="1"/>
  <c r="E8043" i="4" s="1"/>
  <c r="D2354" i="4" a="1"/>
  <c r="D2354" i="4" s="1"/>
  <c r="C5256" i="4" a="1"/>
  <c r="C5256" i="4" s="1"/>
  <c r="E7345" i="4" a="1"/>
  <c r="E7345" i="4" s="1"/>
  <c r="E1490" i="4" a="1"/>
  <c r="E1490" i="4" s="1"/>
  <c r="D7435" i="4" a="1"/>
  <c r="D7435" i="4" s="1"/>
  <c r="D8292" i="4" a="1"/>
  <c r="D8292" i="4" s="1"/>
  <c r="C8090" i="4" a="1"/>
  <c r="C8090" i="4" s="1"/>
  <c r="C1710" i="4" a="1"/>
  <c r="C1710" i="4" s="1"/>
  <c r="D812" i="4" a="1"/>
  <c r="D812" i="4" s="1"/>
  <c r="C5753" i="4" a="1"/>
  <c r="C5753" i="4" s="1"/>
  <c r="C3135" i="4" a="1"/>
  <c r="C3135" i="4" s="1"/>
  <c r="D9802" i="4" a="1"/>
  <c r="D9802" i="4" s="1"/>
  <c r="C5017" i="4" a="1"/>
  <c r="C5017" i="4" s="1"/>
  <c r="D7440" i="4" a="1"/>
  <c r="D7440" i="4" s="1"/>
  <c r="E3523" i="4" a="1"/>
  <c r="E3523" i="4" s="1"/>
  <c r="D4645" i="4" a="1"/>
  <c r="D4645" i="4" s="1"/>
  <c r="C2281" i="4" a="1"/>
  <c r="C2281" i="4" s="1"/>
  <c r="E4454" i="4" a="1"/>
  <c r="E4454" i="4" s="1"/>
  <c r="D2767" i="4" a="1"/>
  <c r="D2767" i="4" s="1"/>
  <c r="C1380" i="4" a="1"/>
  <c r="C1380" i="4" s="1"/>
  <c r="C7322" i="4" a="1"/>
  <c r="C7322" i="4" s="1"/>
  <c r="E7146" i="4" a="1"/>
  <c r="E7146" i="4" s="1"/>
  <c r="D7368" i="4" a="1"/>
  <c r="D7368" i="4" s="1"/>
  <c r="E6912" i="4" a="1"/>
  <c r="E6912" i="4" s="1"/>
  <c r="C8699" i="4" a="1"/>
  <c r="C8699" i="4" s="1"/>
  <c r="D2451" i="4" a="1"/>
  <c r="D2451" i="4" s="1"/>
  <c r="D1037" i="4" a="1"/>
  <c r="D1037" i="4" s="1"/>
  <c r="C1360" i="4" a="1"/>
  <c r="C1360" i="4" s="1"/>
  <c r="E9558" i="4" a="1"/>
  <c r="E9558" i="4" s="1"/>
  <c r="D1166" i="4" a="1"/>
  <c r="D1166" i="4" s="1"/>
  <c r="D1383" i="4" a="1"/>
  <c r="D1383" i="4" s="1"/>
  <c r="D9787" i="4" a="1"/>
  <c r="D9787" i="4" s="1"/>
  <c r="C4233" i="4" a="1"/>
  <c r="C4233" i="4" s="1"/>
  <c r="D4377" i="4" a="1"/>
  <c r="D4377" i="4" s="1"/>
  <c r="E542" i="4" a="1"/>
  <c r="E542" i="4" s="1"/>
  <c r="D9296" i="4" a="1"/>
  <c r="D9296" i="4" s="1"/>
  <c r="D4425" i="4" a="1"/>
  <c r="D4425" i="4" s="1"/>
  <c r="E8764" i="4" a="1"/>
  <c r="E8764" i="4" s="1"/>
  <c r="E624" i="4" a="1"/>
  <c r="E624" i="4" s="1"/>
  <c r="E6135" i="4" a="1"/>
  <c r="E6135" i="4" s="1"/>
  <c r="D8777" i="4" a="1"/>
  <c r="D8777" i="4" s="1"/>
  <c r="D3733" i="4" a="1"/>
  <c r="D3733" i="4" s="1"/>
  <c r="D8738" i="4" a="1"/>
  <c r="D8738" i="4" s="1"/>
  <c r="C4549" i="4" a="1"/>
  <c r="C4549" i="4" s="1"/>
  <c r="D2193" i="4" a="1"/>
  <c r="D2193" i="4" s="1"/>
  <c r="D3959" i="4" a="1"/>
  <c r="D3959" i="4" s="1"/>
  <c r="D9371" i="4" a="1"/>
  <c r="D9371" i="4" s="1"/>
  <c r="E9522" i="4" a="1"/>
  <c r="E9522" i="4" s="1"/>
  <c r="E3873" i="4" a="1"/>
  <c r="E3873" i="4" s="1"/>
  <c r="C1942" i="4" a="1"/>
  <c r="C1942" i="4" s="1"/>
  <c r="D8828" i="4" a="1"/>
  <c r="D8828" i="4" s="1"/>
  <c r="C2727" i="4" a="1"/>
  <c r="C2727" i="4" s="1"/>
  <c r="E5860" i="4" a="1"/>
  <c r="E5860" i="4" s="1"/>
  <c r="C2424" i="4" a="1"/>
  <c r="C2424" i="4" s="1"/>
  <c r="D8860" i="4" a="1"/>
  <c r="D8860" i="4" s="1"/>
  <c r="C1724" i="4" a="1"/>
  <c r="C1724" i="4" s="1"/>
  <c r="E6134" i="4" a="1"/>
  <c r="E6134" i="4" s="1"/>
  <c r="D3964" i="4" a="1"/>
  <c r="D3964" i="4" s="1"/>
  <c r="C5561" i="4" a="1"/>
  <c r="C5561" i="4" s="1"/>
  <c r="E2868" i="4" a="1"/>
  <c r="E2868" i="4" s="1"/>
  <c r="C6756" i="4" a="1"/>
  <c r="C6756" i="4" s="1"/>
  <c r="E8887" i="4" a="1"/>
  <c r="E8887" i="4" s="1"/>
  <c r="C5364" i="4" a="1"/>
  <c r="C5364" i="4" s="1"/>
  <c r="D3011" i="4" a="1"/>
  <c r="D3011" i="4" s="1"/>
  <c r="E9228" i="4" a="1"/>
  <c r="E9228" i="4" s="1"/>
  <c r="E5464" i="4" a="1"/>
  <c r="E5464" i="4" s="1"/>
  <c r="D932" i="4" a="1"/>
  <c r="D932" i="4" s="1"/>
  <c r="D2024" i="4" a="1"/>
  <c r="D2024" i="4" s="1"/>
  <c r="E4889" i="4" a="1"/>
  <c r="E4889" i="4" s="1"/>
  <c r="C6550" i="4" a="1"/>
  <c r="C6550" i="4" s="1"/>
  <c r="C5140" i="4" a="1"/>
  <c r="C5140" i="4" s="1"/>
  <c r="E6012" i="4" a="1"/>
  <c r="E6012" i="4" s="1"/>
  <c r="D6273" i="4" a="1"/>
  <c r="D6273" i="4" s="1"/>
  <c r="D8513" i="4" a="1"/>
  <c r="D8513" i="4" s="1"/>
  <c r="D2805" i="4" a="1"/>
  <c r="D2805" i="4" s="1"/>
  <c r="D3790" i="4" a="1"/>
  <c r="D3790" i="4" s="1"/>
  <c r="E9807" i="4" a="1"/>
  <c r="E9807" i="4" s="1"/>
  <c r="C4754" i="4" a="1"/>
  <c r="C4754" i="4" s="1"/>
  <c r="D6017" i="4" a="1"/>
  <c r="D6017" i="4" s="1"/>
  <c r="D1633" i="4" a="1"/>
  <c r="D1633" i="4" s="1"/>
  <c r="C6070" i="4" a="1"/>
  <c r="C6070" i="4" s="1"/>
  <c r="C7616" i="4" a="1"/>
  <c r="C7616" i="4" s="1"/>
  <c r="C7216" i="4" a="1"/>
  <c r="C7216" i="4" s="1"/>
  <c r="C9705" i="4" a="1"/>
  <c r="C9705" i="4" s="1"/>
  <c r="E9978" i="4" a="1"/>
  <c r="E9978" i="4" s="1"/>
  <c r="E9371" i="4" a="1"/>
  <c r="E9371" i="4" s="1"/>
  <c r="E3773" i="4" a="1"/>
  <c r="E3773" i="4" s="1"/>
  <c r="C1074" i="4" a="1"/>
  <c r="C1074" i="4" s="1"/>
  <c r="C1451" i="4" a="1"/>
  <c r="C1451" i="4" s="1"/>
  <c r="C629" i="4" a="1"/>
  <c r="C629" i="4" s="1"/>
  <c r="D641" i="4" a="1"/>
  <c r="D641" i="4" s="1"/>
  <c r="D6009" i="4" a="1"/>
  <c r="D6009" i="4" s="1"/>
  <c r="E7793" i="4" a="1"/>
  <c r="E7793" i="4" s="1"/>
  <c r="D3628" i="4" a="1"/>
  <c r="D3628" i="4" s="1"/>
  <c r="C7913" i="4" a="1"/>
  <c r="C7913" i="4" s="1"/>
  <c r="D811" i="4" a="1"/>
  <c r="D811" i="4" s="1"/>
  <c r="E3196" i="4" a="1"/>
  <c r="E3196" i="4" s="1"/>
  <c r="E3547" i="4" a="1"/>
  <c r="E3547" i="4" s="1"/>
  <c r="D7805" i="4" a="1"/>
  <c r="D7805" i="4" s="1"/>
  <c r="D5323" i="4" a="1"/>
  <c r="D5323" i="4" s="1"/>
  <c r="E5875" i="4" a="1"/>
  <c r="E5875" i="4" s="1"/>
  <c r="E7020" i="4" a="1"/>
  <c r="E7020" i="4" s="1"/>
  <c r="C2717" i="4" a="1"/>
  <c r="C2717" i="4" s="1"/>
  <c r="C6032" i="4" a="1"/>
  <c r="C6032" i="4" s="1"/>
  <c r="C3568" i="4" a="1"/>
  <c r="C3568" i="4" s="1"/>
  <c r="E566" i="4" a="1"/>
  <c r="E566" i="4" s="1"/>
  <c r="D4771" i="4" a="1"/>
  <c r="D4771" i="4" s="1"/>
  <c r="C1583" i="4" a="1"/>
  <c r="C1583" i="4" s="1"/>
  <c r="D1619" i="4" a="1"/>
  <c r="D1619" i="4" s="1"/>
  <c r="C7036" i="4" a="1"/>
  <c r="C7036" i="4" s="1"/>
  <c r="C9342" i="4" a="1"/>
  <c r="C9342" i="4" s="1"/>
  <c r="C4284" i="4" a="1"/>
  <c r="C4284" i="4" s="1"/>
  <c r="D6993" i="4" a="1"/>
  <c r="D6993" i="4" s="1"/>
  <c r="E2584" i="4" a="1"/>
  <c r="E2584" i="4" s="1"/>
  <c r="C5893" i="4" a="1"/>
  <c r="C5893" i="4" s="1"/>
  <c r="C918" i="4" a="1"/>
  <c r="C918" i="4" s="1"/>
  <c r="D5030" i="4" a="1"/>
  <c r="D5030" i="4" s="1"/>
  <c r="D6637" i="4" a="1"/>
  <c r="D6637" i="4" s="1"/>
  <c r="D7920" i="4" a="1"/>
  <c r="D7920" i="4" s="1"/>
  <c r="C9565" i="4" a="1"/>
  <c r="C9565" i="4" s="1"/>
  <c r="E6265" i="4" a="1"/>
  <c r="E6265" i="4" s="1"/>
  <c r="C5405" i="4" a="1"/>
  <c r="C5405" i="4" s="1"/>
  <c r="D8734" i="4" a="1"/>
  <c r="D8734" i="4" s="1"/>
  <c r="C4603" i="4" a="1"/>
  <c r="C4603" i="4" s="1"/>
  <c r="E6252" i="4" a="1"/>
  <c r="E6252" i="4" s="1"/>
  <c r="C625" i="4" a="1"/>
  <c r="C625" i="4" s="1"/>
  <c r="C9716" i="4" a="1"/>
  <c r="C9716" i="4" s="1"/>
  <c r="D3603" i="4" a="1"/>
  <c r="D3603" i="4" s="1"/>
  <c r="D884" i="4" a="1"/>
  <c r="D884" i="4" s="1"/>
  <c r="C2997" i="4" a="1"/>
  <c r="C2997" i="4" s="1"/>
  <c r="D4237" i="4" a="1"/>
  <c r="D4237" i="4" s="1"/>
  <c r="C1233" i="4" a="1"/>
  <c r="C1233" i="4" s="1"/>
  <c r="E3543" i="4" a="1"/>
  <c r="E3543" i="4" s="1"/>
  <c r="E1759" i="4" a="1"/>
  <c r="E1759" i="4" s="1"/>
  <c r="D5264" i="4" a="1"/>
  <c r="D5264" i="4" s="1"/>
  <c r="E3815" i="4" a="1"/>
  <c r="E3815" i="4" s="1"/>
  <c r="C8598" i="4" a="1"/>
  <c r="C8598" i="4" s="1"/>
  <c r="C2967" i="4" a="1"/>
  <c r="C2967" i="4" s="1"/>
  <c r="C6442" i="4" a="1"/>
  <c r="C6442" i="4" s="1"/>
  <c r="C1529" i="4" a="1"/>
  <c r="C1529" i="4" s="1"/>
  <c r="D5063" i="4" a="1"/>
  <c r="D5063" i="4" s="1"/>
  <c r="C9264" i="4" a="1"/>
  <c r="C9264" i="4" s="1"/>
  <c r="C2594" i="4" a="1"/>
  <c r="C2594" i="4" s="1"/>
  <c r="E5431" i="4" a="1"/>
  <c r="E5431" i="4" s="1"/>
  <c r="D1678" i="4" a="1"/>
  <c r="D1678" i="4" s="1"/>
  <c r="E3713" i="4" a="1"/>
  <c r="E3713" i="4" s="1"/>
  <c r="E1424" i="4" a="1"/>
  <c r="E1424" i="4" s="1"/>
  <c r="D7974" i="4" a="1"/>
  <c r="D7974" i="4" s="1"/>
  <c r="D1152" i="4" a="1"/>
  <c r="D1152" i="4" s="1"/>
  <c r="D2081" i="4" a="1"/>
  <c r="D2081" i="4" s="1"/>
  <c r="D9281" i="4" a="1"/>
  <c r="D9281" i="4" s="1"/>
  <c r="D3432" i="4" a="1"/>
  <c r="D3432" i="4" s="1"/>
  <c r="E4321" i="4" a="1"/>
  <c r="E4321" i="4" s="1"/>
  <c r="C9368" i="4" a="1"/>
  <c r="C9368" i="4" s="1"/>
  <c r="E776" i="4" a="1"/>
  <c r="E776" i="4" s="1"/>
  <c r="D9103" i="4" a="1"/>
  <c r="D9103" i="4" s="1"/>
  <c r="C7653" i="4" a="1"/>
  <c r="C7653" i="4" s="1"/>
  <c r="C9489" i="4" a="1"/>
  <c r="C9489" i="4" s="1"/>
  <c r="E2143" i="4" a="1"/>
  <c r="E2143" i="4" s="1"/>
  <c r="D5665" i="4" a="1"/>
  <c r="D5665" i="4" s="1"/>
  <c r="C8642" i="4" a="1"/>
  <c r="C8642" i="4" s="1"/>
  <c r="D4278" i="4" a="1"/>
  <c r="D4278" i="4" s="1"/>
  <c r="C608" i="4" a="1"/>
  <c r="C608" i="4" s="1"/>
  <c r="E5590" i="4" a="1"/>
  <c r="E5590" i="4" s="1"/>
  <c r="D6870" i="4" a="1"/>
  <c r="D6870" i="4" s="1"/>
  <c r="E3234" i="4" a="1"/>
  <c r="E3234" i="4" s="1"/>
  <c r="D7335" i="4" a="1"/>
  <c r="D7335" i="4" s="1"/>
  <c r="C9494" i="4" a="1"/>
  <c r="C9494" i="4" s="1"/>
  <c r="C1913" i="4" a="1"/>
  <c r="C1913" i="4" s="1"/>
  <c r="E2247" i="4" a="1"/>
  <c r="E2247" i="4" s="1"/>
  <c r="C1487" i="4" a="1"/>
  <c r="C1487" i="4" s="1"/>
  <c r="D5233" i="4" a="1"/>
  <c r="D5233" i="4" s="1"/>
  <c r="C7007" i="4" a="1"/>
  <c r="C7007" i="4" s="1"/>
  <c r="D8990" i="4" a="1"/>
  <c r="D8990" i="4" s="1"/>
  <c r="C9736" i="4" a="1"/>
  <c r="C9736" i="4" s="1"/>
  <c r="C6322" i="4" a="1"/>
  <c r="C6322" i="4" s="1"/>
  <c r="E2119" i="4" a="1"/>
  <c r="E2119" i="4" s="1"/>
  <c r="E9701" i="4" a="1"/>
  <c r="E9701" i="4" s="1"/>
  <c r="C3372" i="4" a="1"/>
  <c r="C3372" i="4" s="1"/>
  <c r="C3158" i="4" a="1"/>
  <c r="C3158" i="4" s="1"/>
  <c r="C7160" i="4" a="1"/>
  <c r="C7160" i="4" s="1"/>
  <c r="C5721" i="4" a="1"/>
  <c r="C5721" i="4" s="1"/>
  <c r="C8658" i="4" a="1"/>
  <c r="C8658" i="4" s="1"/>
  <c r="C4647" i="4" a="1"/>
  <c r="C4647" i="4" s="1"/>
  <c r="D2642" i="4" a="1"/>
  <c r="D2642" i="4" s="1"/>
  <c r="C7063" i="4" a="1"/>
  <c r="C7063" i="4" s="1"/>
  <c r="E1274" i="4" a="1"/>
  <c r="E1274" i="4" s="1"/>
  <c r="C4150" i="4" a="1"/>
  <c r="C4150" i="4" s="1"/>
  <c r="E8009" i="4" a="1"/>
  <c r="E8009" i="4" s="1"/>
  <c r="D7970" i="4" a="1"/>
  <c r="D7970" i="4" s="1"/>
  <c r="D9413" i="4" a="1"/>
  <c r="D9413" i="4" s="1"/>
  <c r="D5217" i="4" a="1"/>
  <c r="D5217" i="4" s="1"/>
  <c r="E9286" i="4" a="1"/>
  <c r="E9286" i="4" s="1"/>
  <c r="D3221" i="4" a="1"/>
  <c r="D3221" i="4" s="1"/>
  <c r="E6128" i="4" a="1"/>
  <c r="E6128" i="4" s="1"/>
  <c r="E3638" i="4" a="1"/>
  <c r="E3638" i="4" s="1"/>
  <c r="D2004" i="4" a="1"/>
  <c r="D2004" i="4" s="1"/>
  <c r="C6116" i="4" a="1"/>
  <c r="C6116" i="4" s="1"/>
  <c r="E2822" i="4" a="1"/>
  <c r="E2822" i="4" s="1"/>
  <c r="C3377" i="4" a="1"/>
  <c r="C3377" i="4" s="1"/>
  <c r="D6635" i="4" a="1"/>
  <c r="D6635" i="4" s="1"/>
  <c r="D9990" i="4" a="1"/>
  <c r="D9990" i="4" s="1"/>
  <c r="E1928" i="4" a="1"/>
  <c r="E1928" i="4" s="1"/>
  <c r="C6998" i="4" a="1"/>
  <c r="C6998" i="4" s="1"/>
  <c r="C8653" i="4" a="1"/>
  <c r="C8653" i="4" s="1"/>
  <c r="C7975" i="4" a="1"/>
  <c r="C7975" i="4" s="1"/>
  <c r="E6439" i="4" a="1"/>
  <c r="E6439" i="4" s="1"/>
  <c r="E9297" i="4" a="1"/>
  <c r="E9297" i="4" s="1"/>
  <c r="E8160" i="4" a="1"/>
  <c r="E8160" i="4" s="1"/>
  <c r="C8606" i="4" a="1"/>
  <c r="C8606" i="4" s="1"/>
  <c r="C4711" i="4" a="1"/>
  <c r="C4711" i="4" s="1"/>
  <c r="D2369" i="4" a="1"/>
  <c r="D2369" i="4" s="1"/>
  <c r="E9575" i="4" a="1"/>
  <c r="E9575" i="4" s="1"/>
  <c r="C4281" i="4" a="1"/>
  <c r="C4281" i="4" s="1"/>
  <c r="E3091" i="4" a="1"/>
  <c r="E3091" i="4" s="1"/>
  <c r="D5324" i="4" a="1"/>
  <c r="D5324" i="4" s="1"/>
  <c r="E431" i="4" a="1"/>
  <c r="E431" i="4" s="1"/>
  <c r="D7541" i="4" a="1"/>
  <c r="D7541" i="4" s="1"/>
  <c r="C7759" i="4" a="1"/>
  <c r="C7759" i="4" s="1"/>
  <c r="D8623" i="4" a="1"/>
  <c r="D8623" i="4" s="1"/>
  <c r="D2634" i="4" a="1"/>
  <c r="D2634" i="4" s="1"/>
  <c r="C2700" i="4" a="1"/>
  <c r="C2700" i="4" s="1"/>
  <c r="E8480" i="4" a="1"/>
  <c r="E8480" i="4" s="1"/>
  <c r="D5693" i="4" a="1"/>
  <c r="D5693" i="4" s="1"/>
  <c r="D7188" i="4" a="1"/>
  <c r="D7188" i="4" s="1"/>
  <c r="C470" i="4" a="1"/>
  <c r="C470" i="4" s="1"/>
  <c r="D5894" i="4" a="1"/>
  <c r="D5894" i="4" s="1"/>
  <c r="D9231" i="4" a="1"/>
  <c r="D9231" i="4" s="1"/>
  <c r="C2895" i="4" a="1"/>
  <c r="C2895" i="4" s="1"/>
  <c r="E6998" i="4" a="1"/>
  <c r="E6998" i="4" s="1"/>
  <c r="D2710" i="4" a="1"/>
  <c r="D2710" i="4" s="1"/>
  <c r="E9174" i="4" a="1"/>
  <c r="E9174" i="4" s="1"/>
  <c r="E9754" i="4" a="1"/>
  <c r="E9754" i="4" s="1"/>
  <c r="E9908" i="4" a="1"/>
  <c r="E9908" i="4" s="1"/>
  <c r="D6029" i="4" a="1"/>
  <c r="D6029" i="4" s="1"/>
  <c r="D1185" i="4" a="1"/>
  <c r="D1185" i="4" s="1"/>
  <c r="D948" i="4" a="1"/>
  <c r="D948" i="4" s="1"/>
  <c r="D1232" i="4" a="1"/>
  <c r="D1232" i="4" s="1"/>
  <c r="E4098" i="4" a="1"/>
  <c r="E4098" i="4" s="1"/>
  <c r="E8039" i="4" a="1"/>
  <c r="E8039" i="4" s="1"/>
  <c r="C2030" i="4" a="1"/>
  <c r="C2030" i="4" s="1"/>
  <c r="C8298" i="4" a="1"/>
  <c r="C8298" i="4" s="1"/>
  <c r="D6086" i="4" a="1"/>
  <c r="D6086" i="4" s="1"/>
  <c r="D2426" i="4" a="1"/>
  <c r="D2426" i="4" s="1"/>
  <c r="E3647" i="4" a="1"/>
  <c r="E3647" i="4" s="1"/>
  <c r="E2937" i="4" a="1"/>
  <c r="E2937" i="4" s="1"/>
  <c r="E4228" i="4" a="1"/>
  <c r="E4228" i="4" s="1"/>
  <c r="C763" i="4" a="1"/>
  <c r="C763" i="4" s="1"/>
  <c r="C8027" i="4" a="1"/>
  <c r="C8027" i="4" s="1"/>
  <c r="C1938" i="4" a="1"/>
  <c r="C1938" i="4" s="1"/>
  <c r="E1820" i="4" a="1"/>
  <c r="E1820" i="4" s="1"/>
  <c r="D2323" i="4" a="1"/>
  <c r="D2323" i="4" s="1"/>
  <c r="E7288" i="4" a="1"/>
  <c r="E7288" i="4" s="1"/>
  <c r="E2311" i="4" a="1"/>
  <c r="E2311" i="4" s="1"/>
  <c r="E7293" i="4" a="1"/>
  <c r="E7293" i="4" s="1"/>
  <c r="E8798" i="4" a="1"/>
  <c r="E8798" i="4" s="1"/>
  <c r="D6076" i="4" a="1"/>
  <c r="D6076" i="4" s="1"/>
  <c r="D4804" i="4" a="1"/>
  <c r="D4804" i="4" s="1"/>
  <c r="C2448" i="4" a="1"/>
  <c r="C2448" i="4" s="1"/>
  <c r="E5608" i="4" a="1"/>
  <c r="E5608" i="4" s="1"/>
  <c r="E7603" i="4" a="1"/>
  <c r="E7603" i="4" s="1"/>
  <c r="D5393" i="4" a="1"/>
  <c r="D5393" i="4" s="1"/>
  <c r="E3637" i="4" a="1"/>
  <c r="E3637" i="4" s="1"/>
  <c r="D8079" i="4" a="1"/>
  <c r="D8079" i="4" s="1"/>
  <c r="C2259" i="4" a="1"/>
  <c r="C2259" i="4" s="1"/>
  <c r="E5357" i="4" a="1"/>
  <c r="E5357" i="4" s="1"/>
  <c r="D9138" i="4" a="1"/>
  <c r="D9138" i="4" s="1"/>
  <c r="E3433" i="4" a="1"/>
  <c r="E3433" i="4" s="1"/>
  <c r="E3929" i="4" a="1"/>
  <c r="E3929" i="4" s="1"/>
  <c r="D4331" i="4" a="1"/>
  <c r="D4331" i="4" s="1"/>
  <c r="D7376" i="4" a="1"/>
  <c r="D7376" i="4" s="1"/>
  <c r="E3771" i="4" a="1"/>
  <c r="E3771" i="4" s="1"/>
  <c r="D5489" i="4" a="1"/>
  <c r="D5489" i="4" s="1"/>
  <c r="E6202" i="4" a="1"/>
  <c r="E6202" i="4" s="1"/>
  <c r="D3330" i="4" a="1"/>
  <c r="D3330" i="4" s="1"/>
  <c r="C628" i="4" a="1"/>
  <c r="C628" i="4" s="1"/>
  <c r="D5080" i="4" a="1"/>
  <c r="D5080" i="4" s="1"/>
  <c r="E2044" i="4" a="1"/>
  <c r="E2044" i="4" s="1"/>
  <c r="C9885" i="4" a="1"/>
  <c r="C9885" i="4" s="1"/>
  <c r="E4810" i="4" a="1"/>
  <c r="E4810" i="4" s="1"/>
  <c r="D1845" i="4" a="1"/>
  <c r="D1845" i="4" s="1"/>
  <c r="C6872" i="4" a="1"/>
  <c r="C6872" i="4" s="1"/>
  <c r="E1497" i="4" a="1"/>
  <c r="E1497" i="4" s="1"/>
  <c r="D2851" i="4" a="1"/>
  <c r="D2851" i="4" s="1"/>
  <c r="C7291" i="4" a="1"/>
  <c r="C7291" i="4" s="1"/>
  <c r="E3484" i="4" a="1"/>
  <c r="E3484" i="4" s="1"/>
  <c r="E3175" i="4" a="1"/>
  <c r="E3175" i="4" s="1"/>
  <c r="D2576" i="4" a="1"/>
  <c r="D2576" i="4" s="1"/>
  <c r="E3256" i="4" a="1"/>
  <c r="E3256" i="4" s="1"/>
  <c r="D8636" i="4" a="1"/>
  <c r="D8636" i="4" s="1"/>
  <c r="C8323" i="4" a="1"/>
  <c r="C8323" i="4" s="1"/>
  <c r="E601" i="4" a="1"/>
  <c r="E601" i="4" s="1"/>
  <c r="E7805" i="4" a="1"/>
  <c r="E7805" i="4" s="1"/>
  <c r="E5072" i="4" a="1"/>
  <c r="E5072" i="4" s="1"/>
  <c r="E6869" i="4" a="1"/>
  <c r="E6869" i="4" s="1"/>
  <c r="D3711" i="4" a="1"/>
  <c r="D3711" i="4" s="1"/>
  <c r="E762" i="4" a="1"/>
  <c r="E762" i="4" s="1"/>
  <c r="D5197" i="4" a="1"/>
  <c r="D5197" i="4" s="1"/>
  <c r="D5638" i="4" a="1"/>
  <c r="D5638" i="4" s="1"/>
  <c r="D6775" i="4" a="1"/>
  <c r="D6775" i="4" s="1"/>
  <c r="C1918" i="4" a="1"/>
  <c r="C1918" i="4" s="1"/>
  <c r="C8020" i="4" a="1"/>
  <c r="C8020" i="4" s="1"/>
  <c r="E4949" i="4" a="1"/>
  <c r="E4949" i="4" s="1"/>
  <c r="E6538" i="4" a="1"/>
  <c r="E6538" i="4" s="1"/>
  <c r="C6383" i="4" a="1"/>
  <c r="C6383" i="4" s="1"/>
  <c r="E1618" i="4" a="1"/>
  <c r="E1618" i="4" s="1"/>
  <c r="E2253" i="4" a="1"/>
  <c r="E2253" i="4" s="1"/>
  <c r="D8628" i="4" a="1"/>
  <c r="D8628" i="4" s="1"/>
  <c r="D5375" i="4" a="1"/>
  <c r="D5375" i="4" s="1"/>
  <c r="E1946" i="4" a="1"/>
  <c r="E1946" i="4" s="1"/>
  <c r="D7310" i="4" a="1"/>
  <c r="D7310" i="4" s="1"/>
  <c r="E6716" i="4" a="1"/>
  <c r="E6716" i="4" s="1"/>
  <c r="C9335" i="4" a="1"/>
  <c r="C9335" i="4" s="1"/>
  <c r="E902" i="4" a="1"/>
  <c r="E902" i="4" s="1"/>
  <c r="E5576" i="4" a="1"/>
  <c r="E5576" i="4" s="1"/>
  <c r="D4923" i="4" a="1"/>
  <c r="D4923" i="4" s="1"/>
  <c r="D2423" i="4" a="1"/>
  <c r="D2423" i="4" s="1"/>
  <c r="E4546" i="4" a="1"/>
  <c r="E4546" i="4" s="1"/>
  <c r="C7895" i="4" a="1"/>
  <c r="C7895" i="4" s="1"/>
  <c r="E8259" i="4" a="1"/>
  <c r="E8259" i="4" s="1"/>
  <c r="C3192" i="4" a="1"/>
  <c r="C3192" i="4" s="1"/>
  <c r="E2712" i="4" a="1"/>
  <c r="E2712" i="4" s="1"/>
  <c r="C532" i="4" a="1"/>
  <c r="C532" i="4" s="1"/>
  <c r="D5425" i="4" a="1"/>
  <c r="D5425" i="4" s="1"/>
  <c r="C8295" i="4" a="1"/>
  <c r="C8295" i="4" s="1"/>
  <c r="C7512" i="4" a="1"/>
  <c r="C7512" i="4" s="1"/>
  <c r="C4103" i="4" a="1"/>
  <c r="C4103" i="4" s="1"/>
  <c r="C7260" i="4" a="1"/>
  <c r="C7260" i="4" s="1"/>
  <c r="C8187" i="4" a="1"/>
  <c r="C8187" i="4" s="1"/>
  <c r="C4895" i="4" a="1"/>
  <c r="C4895" i="4" s="1"/>
  <c r="D7798" i="4" a="1"/>
  <c r="D7798" i="4" s="1"/>
  <c r="E5834" i="4" a="1"/>
  <c r="E5834" i="4" s="1"/>
  <c r="E3882" i="4" a="1"/>
  <c r="E3882" i="4" s="1"/>
  <c r="E4758" i="4" a="1"/>
  <c r="E4758" i="4" s="1"/>
  <c r="D6504" i="4" a="1"/>
  <c r="D6504" i="4" s="1"/>
  <c r="E5856" i="4" a="1"/>
  <c r="E5856" i="4" s="1"/>
  <c r="E2848" i="4" a="1"/>
  <c r="E2848" i="4" s="1"/>
  <c r="D3115" i="4" a="1"/>
  <c r="D3115" i="4" s="1"/>
  <c r="E3178" i="4" a="1"/>
  <c r="E3178" i="4" s="1"/>
  <c r="D3040" i="4" a="1"/>
  <c r="D3040" i="4" s="1"/>
  <c r="C6879" i="4" a="1"/>
  <c r="C6879" i="4" s="1"/>
  <c r="D7065" i="4" a="1"/>
  <c r="D7065" i="4" s="1"/>
  <c r="D528" i="4" a="1"/>
  <c r="D528" i="4" s="1"/>
  <c r="E4497" i="4" a="1"/>
  <c r="E4497" i="4" s="1"/>
  <c r="E3275" i="4" a="1"/>
  <c r="E3275" i="4" s="1"/>
  <c r="C4952" i="4" a="1"/>
  <c r="C4952" i="4" s="1"/>
  <c r="C808" i="4" a="1"/>
  <c r="C808" i="4" s="1"/>
  <c r="E2069" i="4" a="1"/>
  <c r="E2069" i="4" s="1"/>
  <c r="E7813" i="4" a="1"/>
  <c r="E7813" i="4" s="1"/>
  <c r="D659" i="4" a="1"/>
  <c r="D659" i="4" s="1"/>
  <c r="C1565" i="4" a="1"/>
  <c r="C1565" i="4" s="1"/>
  <c r="C3900" i="4" a="1"/>
  <c r="C3900" i="4" s="1"/>
  <c r="C1486" i="4" a="1"/>
  <c r="C1486" i="4" s="1"/>
  <c r="C1027" i="4" a="1"/>
  <c r="C1027" i="4" s="1"/>
  <c r="D2777" i="4" a="1"/>
  <c r="D2777" i="4" s="1"/>
  <c r="D2459" i="4" a="1"/>
  <c r="D2459" i="4" s="1"/>
  <c r="E9132" i="4" a="1"/>
  <c r="E9132" i="4" s="1"/>
  <c r="D9983" i="4" a="1"/>
  <c r="D9983" i="4" s="1"/>
  <c r="E9819" i="4" a="1"/>
  <c r="E9819" i="4" s="1"/>
  <c r="E5015" i="4" a="1"/>
  <c r="E5015" i="4" s="1"/>
  <c r="C6377" i="4" a="1"/>
  <c r="C6377" i="4" s="1"/>
  <c r="C5681" i="4" a="1"/>
  <c r="C5681" i="4" s="1"/>
  <c r="D903" i="4" a="1"/>
  <c r="D903" i="4" s="1"/>
  <c r="C3471" i="4" a="1"/>
  <c r="C3471" i="4" s="1"/>
  <c r="E1389" i="4" a="1"/>
  <c r="E1389" i="4" s="1"/>
  <c r="E5671" i="4" a="1"/>
  <c r="E5671" i="4" s="1"/>
  <c r="C1352" i="4" a="1"/>
  <c r="C1352" i="4" s="1"/>
  <c r="E1998" i="4" a="1"/>
  <c r="E1998" i="4" s="1"/>
  <c r="C4796" i="4" a="1"/>
  <c r="C4796" i="4" s="1"/>
  <c r="C2392" i="4" a="1"/>
  <c r="C2392" i="4" s="1"/>
  <c r="C7212" i="4" a="1"/>
  <c r="C7212" i="4" s="1"/>
  <c r="E6399" i="4" a="1"/>
  <c r="E6399" i="4" s="1"/>
  <c r="E1399" i="4" a="1"/>
  <c r="E1399" i="4" s="1"/>
  <c r="D7063" i="4" a="1"/>
  <c r="D7063" i="4" s="1"/>
  <c r="E3335" i="4" a="1"/>
  <c r="E3335" i="4" s="1"/>
  <c r="D8683" i="4" a="1"/>
  <c r="D8683" i="4" s="1"/>
  <c r="D827" i="4" a="1"/>
  <c r="D827" i="4" s="1"/>
  <c r="C9207" i="4" a="1"/>
  <c r="C9207" i="4" s="1"/>
  <c r="D5767" i="4" a="1"/>
  <c r="D5767" i="4" s="1"/>
  <c r="E2762" i="4" a="1"/>
  <c r="E2762" i="4" s="1"/>
  <c r="E6825" i="4" a="1"/>
  <c r="E6825" i="4" s="1"/>
  <c r="E5328" i="4" a="1"/>
  <c r="E5328" i="4" s="1"/>
  <c r="E2732" i="4" a="1"/>
  <c r="E2732" i="4" s="1"/>
  <c r="D4216" i="4" a="1"/>
  <c r="D4216" i="4" s="1"/>
  <c r="C613" i="4" a="1"/>
  <c r="C613" i="4" s="1"/>
  <c r="C6278" i="4" a="1"/>
  <c r="C6278" i="4" s="1"/>
  <c r="D1105" i="4" a="1"/>
  <c r="D1105" i="4" s="1"/>
  <c r="D9876" i="4" a="1"/>
  <c r="D9876" i="4" s="1"/>
  <c r="C4195" i="4" a="1"/>
  <c r="C4195" i="4" s="1"/>
  <c r="E4272" i="4" a="1"/>
  <c r="E4272" i="4" s="1"/>
  <c r="C990" i="4" a="1"/>
  <c r="C990" i="4" s="1"/>
  <c r="E6032" i="4" a="1"/>
  <c r="E6032" i="4" s="1"/>
  <c r="D3376" i="4" a="1"/>
  <c r="D3376" i="4" s="1"/>
  <c r="D9224" i="4" a="1"/>
  <c r="D9224" i="4" s="1"/>
  <c r="E7876" i="4" a="1"/>
  <c r="E7876" i="4" s="1"/>
  <c r="E2846" i="4" a="1"/>
  <c r="E2846" i="4" s="1"/>
  <c r="D2801" i="4" a="1"/>
  <c r="D2801" i="4" s="1"/>
  <c r="C4434" i="4" a="1"/>
  <c r="C4434" i="4" s="1"/>
  <c r="E6936" i="4" a="1"/>
  <c r="E6936" i="4" s="1"/>
  <c r="D6700" i="4" a="1"/>
  <c r="D6700" i="4" s="1"/>
  <c r="E3466" i="4" a="1"/>
  <c r="E3466" i="4" s="1"/>
  <c r="C1597" i="4" a="1"/>
  <c r="C1597" i="4" s="1"/>
  <c r="D7943" i="4" a="1"/>
  <c r="D7943" i="4" s="1"/>
  <c r="C1446" i="4" a="1"/>
  <c r="C1446" i="4" s="1"/>
  <c r="E6691" i="4" a="1"/>
  <c r="E6691" i="4" s="1"/>
  <c r="C2600" i="4" a="1"/>
  <c r="C2600" i="4" s="1"/>
  <c r="C5376" i="4" a="1"/>
  <c r="C5376" i="4" s="1"/>
  <c r="D7537" i="4" a="1"/>
  <c r="D7537" i="4" s="1"/>
  <c r="C3952" i="4" a="1"/>
  <c r="C3952" i="4" s="1"/>
  <c r="D6507" i="4" a="1"/>
  <c r="D6507" i="4" s="1"/>
  <c r="C9770" i="4" a="1"/>
  <c r="C9770" i="4" s="1"/>
  <c r="C9495" i="4" a="1"/>
  <c r="C9495" i="4" s="1"/>
  <c r="E8008" i="4" a="1"/>
  <c r="E8008" i="4" s="1"/>
  <c r="E9786" i="4" a="1"/>
  <c r="E9786" i="4" s="1"/>
  <c r="E4106" i="4" a="1"/>
  <c r="E4106" i="4" s="1"/>
  <c r="C9518" i="4" a="1"/>
  <c r="C9518" i="4" s="1"/>
  <c r="E1429" i="4" a="1"/>
  <c r="E1429" i="4" s="1"/>
  <c r="C9951" i="4" a="1"/>
  <c r="C9951" i="4" s="1"/>
  <c r="E4909" i="4" a="1"/>
  <c r="E4909" i="4" s="1"/>
  <c r="E4709" i="4" a="1"/>
  <c r="E4709" i="4" s="1"/>
  <c r="E9271" i="4" a="1"/>
  <c r="E9271" i="4" s="1"/>
  <c r="C7882" i="4" a="1"/>
  <c r="C7882" i="4" s="1"/>
  <c r="C4515" i="4" a="1"/>
  <c r="C4515" i="4" s="1"/>
  <c r="D4527" i="4" a="1"/>
  <c r="D4527" i="4" s="1"/>
  <c r="D5498" i="4" a="1"/>
  <c r="D5498" i="4" s="1"/>
  <c r="C847" i="4" a="1"/>
  <c r="C847" i="4" s="1"/>
  <c r="D3848" i="4" a="1"/>
  <c r="D3848" i="4" s="1"/>
  <c r="D6347" i="4" a="1"/>
  <c r="D6347" i="4" s="1"/>
  <c r="E7315" i="4" a="1"/>
  <c r="E7315" i="4" s="1"/>
  <c r="D4869" i="4" a="1"/>
  <c r="D4869" i="4" s="1"/>
  <c r="C2532" i="4" a="1"/>
  <c r="C2532" i="4" s="1"/>
  <c r="E7771" i="4" a="1"/>
  <c r="E7771" i="4" s="1"/>
  <c r="D1832" i="4" a="1"/>
  <c r="D1832" i="4" s="1"/>
  <c r="E8538" i="4" a="1"/>
  <c r="E8538" i="4" s="1"/>
  <c r="D8189" i="4" a="1"/>
  <c r="D8189" i="4" s="1"/>
  <c r="E4057" i="4" a="1"/>
  <c r="E4057" i="4" s="1"/>
  <c r="C9265" i="4" a="1"/>
  <c r="C9265" i="4" s="1"/>
  <c r="C4347" i="4" a="1"/>
  <c r="C4347" i="4" s="1"/>
  <c r="E9718" i="4" a="1"/>
  <c r="E9718" i="4" s="1"/>
  <c r="E2434" i="4" a="1"/>
  <c r="E2434" i="4" s="1"/>
  <c r="E7275" i="4" a="1"/>
  <c r="E7275" i="4" s="1"/>
  <c r="D2203" i="4" a="1"/>
  <c r="D2203" i="4" s="1"/>
  <c r="D1428" i="4" a="1"/>
  <c r="D1428" i="4" s="1"/>
  <c r="C5546" i="4" a="1"/>
  <c r="C5546" i="4" s="1"/>
  <c r="E6257" i="4" a="1"/>
  <c r="E6257" i="4" s="1"/>
  <c r="C9492" i="4" a="1"/>
  <c r="C9492" i="4" s="1"/>
  <c r="D3004" i="4" a="1"/>
  <c r="D3004" i="4" s="1"/>
  <c r="E8076" i="4" a="1"/>
  <c r="E8076" i="4" s="1"/>
  <c r="C2441" i="4" a="1"/>
  <c r="C2441" i="4" s="1"/>
  <c r="D6478" i="4" a="1"/>
  <c r="D6478" i="4" s="1"/>
  <c r="C3374" i="4" a="1"/>
  <c r="C3374" i="4" s="1"/>
  <c r="C4230" i="4" a="1"/>
  <c r="C4230" i="4" s="1"/>
  <c r="C3982" i="4" a="1"/>
  <c r="C3982" i="4" s="1"/>
  <c r="E8857" i="4" a="1"/>
  <c r="E8857" i="4" s="1"/>
  <c r="E9171" i="4" a="1"/>
  <c r="E9171" i="4" s="1"/>
  <c r="E8591" i="4" a="1"/>
  <c r="E8591" i="4" s="1"/>
  <c r="D4211" i="4" a="1"/>
  <c r="D4211" i="4" s="1"/>
  <c r="E6675" i="4" a="1"/>
  <c r="E6675" i="4" s="1"/>
  <c r="D1399" i="4" a="1"/>
  <c r="D1399" i="4" s="1"/>
  <c r="C5977" i="4" a="1"/>
  <c r="C5977" i="4" s="1"/>
  <c r="D8888" i="4" a="1"/>
  <c r="D8888" i="4" s="1"/>
  <c r="E1232" i="4" a="1"/>
  <c r="E1232" i="4" s="1"/>
  <c r="C5741" i="4" a="1"/>
  <c r="C5741" i="4" s="1"/>
  <c r="E4623" i="4" a="1"/>
  <c r="E4623" i="4" s="1"/>
  <c r="C3732" i="4" a="1"/>
  <c r="C3732" i="4" s="1"/>
  <c r="C6172" i="4" a="1"/>
  <c r="C6172" i="4" s="1"/>
  <c r="D679" i="4" a="1"/>
  <c r="D679" i="4" s="1"/>
  <c r="E4917" i="4" a="1"/>
  <c r="E4917" i="4" s="1"/>
  <c r="C1811" i="4" a="1"/>
  <c r="C1811" i="4" s="1"/>
  <c r="C5767" i="4" a="1"/>
  <c r="C5767" i="4" s="1"/>
  <c r="C4420" i="4" a="1"/>
  <c r="C4420" i="4" s="1"/>
  <c r="C8567" i="4" a="1"/>
  <c r="C8567" i="4" s="1"/>
  <c r="E5997" i="4" a="1"/>
  <c r="E5997" i="4" s="1"/>
  <c r="E1511" i="4" a="1"/>
  <c r="E1511" i="4" s="1"/>
  <c r="E5829" i="4" a="1"/>
  <c r="E5829" i="4" s="1"/>
  <c r="D7807" i="4" a="1"/>
  <c r="D7807" i="4" s="1"/>
  <c r="C3789" i="4" a="1"/>
  <c r="C3789" i="4" s="1"/>
  <c r="C1491" i="4" a="1"/>
  <c r="C1491" i="4" s="1"/>
  <c r="E6895" i="4" a="1"/>
  <c r="E6895" i="4" s="1"/>
  <c r="C3829" i="4" a="1"/>
  <c r="C3829" i="4" s="1"/>
  <c r="D3292" i="4" a="1"/>
  <c r="D3292" i="4" s="1"/>
  <c r="C8473" i="4" a="1"/>
  <c r="C8473" i="4" s="1"/>
  <c r="D9920" i="4" a="1"/>
  <c r="D9920" i="4" s="1"/>
  <c r="E9583" i="4" a="1"/>
  <c r="E9583" i="4" s="1"/>
  <c r="E7172" i="4" a="1"/>
  <c r="E7172" i="4" s="1"/>
  <c r="D9581" i="4" a="1"/>
  <c r="D9581" i="4" s="1"/>
  <c r="D8183" i="4" a="1"/>
  <c r="D8183" i="4" s="1"/>
  <c r="D8335" i="4" a="1"/>
  <c r="D8335" i="4" s="1"/>
  <c r="E8026" i="4" a="1"/>
  <c r="E8026" i="4" s="1"/>
  <c r="C9582" i="4" a="1"/>
  <c r="C9582" i="4" s="1"/>
  <c r="E8689" i="4" a="1"/>
  <c r="E8689" i="4" s="1"/>
  <c r="C4989" i="4" a="1"/>
  <c r="C4989" i="4" s="1"/>
  <c r="C6985" i="4" a="1"/>
  <c r="C6985" i="4" s="1"/>
  <c r="E4900" i="4" a="1"/>
  <c r="E4900" i="4" s="1"/>
  <c r="E3491" i="4" a="1"/>
  <c r="E3491" i="4" s="1"/>
  <c r="E525" i="4" a="1"/>
  <c r="E525" i="4" s="1"/>
  <c r="D6854" i="4" a="1"/>
  <c r="D6854" i="4" s="1"/>
  <c r="C9203" i="4" a="1"/>
  <c r="C9203" i="4" s="1"/>
  <c r="D8680" i="4" a="1"/>
  <c r="D8680" i="4" s="1"/>
  <c r="C1448" i="4" a="1"/>
  <c r="C1448" i="4" s="1"/>
  <c r="E8957" i="4" a="1"/>
  <c r="E8957" i="4" s="1"/>
  <c r="C8630" i="4" a="1"/>
  <c r="C8630" i="4" s="1"/>
  <c r="E6258" i="4" a="1"/>
  <c r="E6258" i="4" s="1"/>
  <c r="C1777" i="4" a="1"/>
  <c r="C1777" i="4" s="1"/>
  <c r="D6393" i="4" a="1"/>
  <c r="D6393" i="4" s="1"/>
  <c r="C6789" i="4" a="1"/>
  <c r="C6789" i="4" s="1"/>
  <c r="D6264" i="4" a="1"/>
  <c r="D6264" i="4" s="1"/>
  <c r="C3936" i="4" a="1"/>
  <c r="C3936" i="4" s="1"/>
  <c r="E3784" i="4" a="1"/>
  <c r="E3784" i="4" s="1"/>
  <c r="C6359" i="4" a="1"/>
  <c r="C6359" i="4" s="1"/>
  <c r="E4086" i="4" a="1"/>
  <c r="E4086" i="4" s="1"/>
  <c r="D1125" i="4" a="1"/>
  <c r="D1125" i="4" s="1"/>
  <c r="E6334" i="4" a="1"/>
  <c r="E6334" i="4" s="1"/>
  <c r="E7554" i="4" a="1"/>
  <c r="E7554" i="4" s="1"/>
  <c r="D3385" i="4" a="1"/>
  <c r="D3385" i="4" s="1"/>
  <c r="C6963" i="4" a="1"/>
  <c r="C6963" i="4" s="1"/>
  <c r="E9717" i="4" a="1"/>
  <c r="E9717" i="4" s="1"/>
  <c r="D5710" i="4" a="1"/>
  <c r="D5710" i="4" s="1"/>
  <c r="D532" i="4" a="1"/>
  <c r="D532" i="4" s="1"/>
  <c r="D4494" i="4" a="1"/>
  <c r="D4494" i="4" s="1"/>
  <c r="C1687" i="4" a="1"/>
  <c r="C1687" i="4" s="1"/>
  <c r="D622" i="4" a="1"/>
  <c r="D622" i="4" s="1"/>
  <c r="D6825" i="4" a="1"/>
  <c r="D6825" i="4" s="1"/>
  <c r="C1303" i="4" a="1"/>
  <c r="C1303" i="4" s="1"/>
  <c r="C1947" i="4" a="1"/>
  <c r="C1947" i="4" s="1"/>
  <c r="C6666" i="4" a="1"/>
  <c r="C6666" i="4" s="1"/>
  <c r="C2876" i="4" a="1"/>
  <c r="C2876" i="4" s="1"/>
  <c r="E1383" i="4" a="1"/>
  <c r="E1383" i="4" s="1"/>
  <c r="D4605" i="4" a="1"/>
  <c r="D4605" i="4" s="1"/>
  <c r="D1153" i="4" a="1"/>
  <c r="D1153" i="4" s="1"/>
  <c r="C801" i="4" a="1"/>
  <c r="C801" i="4" s="1"/>
  <c r="D9283" i="4" a="1"/>
  <c r="D9283" i="4" s="1"/>
  <c r="C924" i="4" a="1"/>
  <c r="C924" i="4" s="1"/>
  <c r="C5833" i="4" a="1"/>
  <c r="C5833" i="4" s="1"/>
  <c r="D7483" i="4" a="1"/>
  <c r="D7483" i="4" s="1"/>
  <c r="D9032" i="4" a="1"/>
  <c r="D9032" i="4" s="1"/>
  <c r="D3796" i="4" a="1"/>
  <c r="D3796" i="4" s="1"/>
  <c r="E8714" i="4" a="1"/>
  <c r="E8714" i="4" s="1"/>
  <c r="C5894" i="4" a="1"/>
  <c r="C5894" i="4" s="1"/>
  <c r="E8432" i="4" a="1"/>
  <c r="E8432" i="4" s="1"/>
  <c r="E4138" i="4" a="1"/>
  <c r="E4138" i="4" s="1"/>
  <c r="C1668" i="4" a="1"/>
  <c r="C1668" i="4" s="1"/>
  <c r="D6287" i="4" a="1"/>
  <c r="D6287" i="4" s="1"/>
  <c r="C2056" i="4" a="1"/>
  <c r="C2056" i="4" s="1"/>
  <c r="C2777" i="4" a="1"/>
  <c r="C2777" i="4" s="1"/>
  <c r="E9449" i="4" a="1"/>
  <c r="E9449" i="4" s="1"/>
  <c r="D7608" i="4" a="1"/>
  <c r="D7608" i="4" s="1"/>
  <c r="C1265" i="4" a="1"/>
  <c r="C1265" i="4" s="1"/>
  <c r="E8498" i="4" a="1"/>
  <c r="E8498" i="4" s="1"/>
  <c r="D5036" i="4" a="1"/>
  <c r="D5036" i="4" s="1"/>
  <c r="E1910" i="4" a="1"/>
  <c r="E1910" i="4" s="1"/>
  <c r="C3990" i="4" a="1"/>
  <c r="C3990" i="4" s="1"/>
  <c r="E5371" i="4" a="1"/>
  <c r="E5371" i="4" s="1"/>
  <c r="E4283" i="4" a="1"/>
  <c r="E4283" i="4" s="1"/>
  <c r="C8544" i="4" a="1"/>
  <c r="C8544" i="4" s="1"/>
  <c r="D832" i="4" a="1"/>
  <c r="D832" i="4" s="1"/>
  <c r="E6974" i="4" a="1"/>
  <c r="E6974" i="4" s="1"/>
  <c r="C9011" i="4" a="1"/>
  <c r="C9011" i="4" s="1"/>
  <c r="C6266" i="4" a="1"/>
  <c r="C6266" i="4" s="1"/>
  <c r="E9746" i="4" a="1"/>
  <c r="E9746" i="4" s="1"/>
  <c r="E7839" i="4" a="1"/>
  <c r="E7839" i="4" s="1"/>
  <c r="D2248" i="4" a="1"/>
  <c r="D2248" i="4" s="1"/>
  <c r="C3138" i="4" a="1"/>
  <c r="C3138" i="4" s="1"/>
  <c r="C1340" i="4" a="1"/>
  <c r="C1340" i="4" s="1"/>
  <c r="D3273" i="4" a="1"/>
  <c r="D3273" i="4" s="1"/>
  <c r="E5565" i="4" a="1"/>
  <c r="E5565" i="4" s="1"/>
  <c r="C7666" i="4" a="1"/>
  <c r="C7666" i="4" s="1"/>
  <c r="E3800" i="4" a="1"/>
  <c r="E3800" i="4" s="1"/>
  <c r="D7263" i="4" a="1"/>
  <c r="D7263" i="4" s="1"/>
  <c r="D816" i="4" a="1"/>
  <c r="D816" i="4" s="1"/>
  <c r="E1787" i="4" a="1"/>
  <c r="E1787" i="4" s="1"/>
  <c r="E750" i="4" a="1"/>
  <c r="E750" i="4" s="1"/>
  <c r="C6633" i="4" a="1"/>
  <c r="C6633" i="4" s="1"/>
  <c r="D2750" i="4" a="1"/>
  <c r="D2750" i="4" s="1"/>
  <c r="D7131" i="4" a="1"/>
  <c r="D7131" i="4" s="1"/>
  <c r="E9268" i="4" a="1"/>
  <c r="E9268" i="4" s="1"/>
  <c r="C1697" i="4" a="1"/>
  <c r="C1697" i="4" s="1"/>
  <c r="D1602" i="4" a="1"/>
  <c r="D1602" i="4" s="1"/>
  <c r="D6302" i="4" a="1"/>
  <c r="D6302" i="4" s="1"/>
  <c r="E3101" i="4" a="1"/>
  <c r="E3101" i="4" s="1"/>
  <c r="E9574" i="4" a="1"/>
  <c r="E9574" i="4" s="1"/>
  <c r="E9890" i="4" a="1"/>
  <c r="E9890" i="4" s="1"/>
  <c r="C9068" i="4" a="1"/>
  <c r="C9068" i="4" s="1"/>
  <c r="E3322" i="4" a="1"/>
  <c r="E3322" i="4" s="1"/>
  <c r="D6523" i="4" a="1"/>
  <c r="D6523" i="4" s="1"/>
  <c r="C904" i="4" a="1"/>
  <c r="C904" i="4" s="1"/>
  <c r="D7181" i="4" a="1"/>
  <c r="D7181" i="4" s="1"/>
  <c r="D2143" i="4" a="1"/>
  <c r="D2143" i="4" s="1"/>
  <c r="E3927" i="4" a="1"/>
  <c r="E3927" i="4" s="1"/>
  <c r="E4456" i="4" a="1"/>
  <c r="E4456" i="4" s="1"/>
  <c r="D3650" i="4" a="1"/>
  <c r="D3650" i="4" s="1"/>
  <c r="D9183" i="4" a="1"/>
  <c r="D9183" i="4" s="1"/>
  <c r="D5022" i="4" a="1"/>
  <c r="D5022" i="4" s="1"/>
  <c r="D977" i="4" a="1"/>
  <c r="D977" i="4" s="1"/>
  <c r="E3319" i="4" a="1"/>
  <c r="E3319" i="4" s="1"/>
  <c r="D7588" i="4" a="1"/>
  <c r="D7588" i="4" s="1"/>
  <c r="D8754" i="4" a="1"/>
  <c r="D8754" i="4" s="1"/>
  <c r="C8463" i="4" a="1"/>
  <c r="C8463" i="4" s="1"/>
  <c r="E5867" i="4" a="1"/>
  <c r="E5867" i="4" s="1"/>
  <c r="E2338" i="4" a="1"/>
  <c r="E2338" i="4" s="1"/>
  <c r="E4837" i="4" a="1"/>
  <c r="E4837" i="4" s="1"/>
  <c r="C8855" i="4" a="1"/>
  <c r="C8855" i="4" s="1"/>
  <c r="E6333" i="4" a="1"/>
  <c r="E6333" i="4" s="1"/>
  <c r="C4980" i="4" a="1"/>
  <c r="C4980" i="4" s="1"/>
  <c r="E7663" i="4" a="1"/>
  <c r="E7663" i="4" s="1"/>
  <c r="C3564" i="4" a="1"/>
  <c r="C3564" i="4" s="1"/>
  <c r="E8669" i="4" a="1"/>
  <c r="E8669" i="4" s="1"/>
  <c r="E4674" i="4" a="1"/>
  <c r="E4674" i="4" s="1"/>
  <c r="D716" i="4" a="1"/>
  <c r="D716" i="4" s="1"/>
  <c r="C4762" i="4" a="1"/>
  <c r="C4762" i="4" s="1"/>
  <c r="C7113" i="4" a="1"/>
  <c r="C7113" i="4" s="1"/>
  <c r="D3652" i="4" a="1"/>
  <c r="D3652" i="4" s="1"/>
  <c r="C3998" i="4" a="1"/>
  <c r="C3998" i="4" s="1"/>
  <c r="D8396" i="4" a="1"/>
  <c r="D8396" i="4" s="1"/>
  <c r="C2845" i="4" a="1"/>
  <c r="C2845" i="4" s="1"/>
  <c r="E7803" i="4" a="1"/>
  <c r="E7803" i="4" s="1"/>
  <c r="D2107" i="4" a="1"/>
  <c r="D2107" i="4" s="1"/>
  <c r="E2694" i="4" a="1"/>
  <c r="E2694" i="4" s="1"/>
  <c r="E4378" i="4" a="1"/>
  <c r="E4378" i="4" s="1"/>
  <c r="D7484" i="4" a="1"/>
  <c r="D7484" i="4" s="1"/>
  <c r="C828" i="4" a="1"/>
  <c r="C828" i="4" s="1"/>
  <c r="E3876" i="4" a="1"/>
  <c r="E3876" i="4" s="1"/>
  <c r="C2897" i="4" a="1"/>
  <c r="C2897" i="4" s="1"/>
  <c r="C6318" i="4" a="1"/>
  <c r="C6318" i="4" s="1"/>
  <c r="C3518" i="4" a="1"/>
  <c r="C3518" i="4" s="1"/>
  <c r="D5943" i="4" a="1"/>
  <c r="D5943" i="4" s="1"/>
  <c r="C6585" i="4" a="1"/>
  <c r="C6585" i="4" s="1"/>
  <c r="E3226" i="4" a="1"/>
  <c r="E3226" i="4" s="1"/>
  <c r="E4689" i="4" a="1"/>
  <c r="E4689" i="4" s="1"/>
  <c r="D8136" i="4" a="1"/>
  <c r="D8136" i="4" s="1"/>
  <c r="E2475" i="4" a="1"/>
  <c r="E2475" i="4" s="1"/>
  <c r="D553" i="4" a="1"/>
  <c r="D553" i="4" s="1"/>
  <c r="E5308" i="4" a="1"/>
  <c r="E5308" i="4" s="1"/>
  <c r="C6956" i="4" a="1"/>
  <c r="C6956" i="4" s="1"/>
  <c r="C6730" i="4" a="1"/>
  <c r="C6730" i="4" s="1"/>
  <c r="D1081" i="4" a="1"/>
  <c r="D1081" i="4" s="1"/>
  <c r="C8033" i="4" a="1"/>
  <c r="C8033" i="4" s="1"/>
  <c r="C8571" i="4" a="1"/>
  <c r="C8571" i="4" s="1"/>
  <c r="C3475" i="4" a="1"/>
  <c r="C3475" i="4" s="1"/>
  <c r="C7742" i="4" a="1"/>
  <c r="C7742" i="4" s="1"/>
  <c r="E9168" i="4" a="1"/>
  <c r="E9168" i="4" s="1"/>
  <c r="C8180" i="4" a="1"/>
  <c r="C8180" i="4" s="1"/>
  <c r="D9381" i="4" a="1"/>
  <c r="D9381" i="4" s="1"/>
  <c r="D7141" i="4" a="1"/>
  <c r="D7141" i="4" s="1"/>
  <c r="D7724" i="4" a="1"/>
  <c r="D7724" i="4" s="1"/>
  <c r="C3854" i="4" a="1"/>
  <c r="C3854" i="4" s="1"/>
  <c r="E1213" i="4" a="1"/>
  <c r="E1213" i="4" s="1"/>
  <c r="C3642" i="4" a="1"/>
  <c r="C3642" i="4" s="1"/>
  <c r="C4707" i="4" a="1"/>
  <c r="C4707" i="4" s="1"/>
  <c r="D2771" i="4" a="1"/>
  <c r="D2771" i="4" s="1"/>
  <c r="D2538" i="4" a="1"/>
  <c r="D2538" i="4" s="1"/>
  <c r="D1290" i="4" a="1"/>
  <c r="D1290" i="4" s="1"/>
  <c r="E7422" i="4" a="1"/>
  <c r="E7422" i="4" s="1"/>
  <c r="C1212" i="4" a="1"/>
  <c r="C1212" i="4" s="1"/>
  <c r="D5705" i="4" a="1"/>
  <c r="D5705" i="4" s="1"/>
  <c r="D6108" i="4" a="1"/>
  <c r="D6108" i="4" s="1"/>
  <c r="E1402" i="4" a="1"/>
  <c r="E1402" i="4" s="1"/>
  <c r="E3308" i="4" a="1"/>
  <c r="E3308" i="4" s="1"/>
  <c r="C1890" i="4" a="1"/>
  <c r="C1890" i="4" s="1"/>
  <c r="D2670" i="4" a="1"/>
  <c r="D2670" i="4" s="1"/>
  <c r="D1850" i="4" a="1"/>
  <c r="D1850" i="4" s="1"/>
  <c r="C1910" i="4" a="1"/>
  <c r="C1910" i="4" s="1"/>
  <c r="E4496" i="4" a="1"/>
  <c r="E4496" i="4" s="1"/>
  <c r="C3818" i="4" a="1"/>
  <c r="C3818" i="4" s="1"/>
  <c r="E8536" i="4" a="1"/>
  <c r="E8536" i="4" s="1"/>
  <c r="C5953" i="4" a="1"/>
  <c r="C5953" i="4" s="1"/>
  <c r="C6580" i="4" a="1"/>
  <c r="C6580" i="4" s="1"/>
  <c r="D4580" i="4" a="1"/>
  <c r="D4580" i="4" s="1"/>
  <c r="D4428" i="4" a="1"/>
  <c r="D4428" i="4" s="1"/>
  <c r="D400" i="4" a="1"/>
  <c r="D400" i="4" s="1"/>
  <c r="E3893" i="4" a="1"/>
  <c r="E3893" i="4" s="1"/>
  <c r="C1460" i="4" a="1"/>
  <c r="C1460" i="4" s="1"/>
  <c r="E6694" i="4" a="1"/>
  <c r="E6694" i="4" s="1"/>
  <c r="D2877" i="4" a="1"/>
  <c r="D2877" i="4" s="1"/>
  <c r="D3958" i="4" a="1"/>
  <c r="D3958" i="4" s="1"/>
  <c r="C4836" i="4" a="1"/>
  <c r="C4836" i="4" s="1"/>
  <c r="D5373" i="4" a="1"/>
  <c r="D5373" i="4" s="1"/>
  <c r="E4129" i="4" a="1"/>
  <c r="E4129" i="4" s="1"/>
  <c r="D3831" i="4" a="1"/>
  <c r="D3831" i="4" s="1"/>
  <c r="E5602" i="4" a="1"/>
  <c r="E5602" i="4" s="1"/>
  <c r="D1277" i="4" a="1"/>
  <c r="D1277" i="4" s="1"/>
  <c r="E945" i="4" a="1"/>
  <c r="E945" i="4" s="1"/>
  <c r="D2272" i="4" a="1"/>
  <c r="D2272" i="4" s="1"/>
  <c r="E1387" i="4" a="1"/>
  <c r="E1387" i="4" s="1"/>
  <c r="E6167" i="4" a="1"/>
  <c r="E6167" i="4" s="1"/>
  <c r="D7740" i="4" a="1"/>
  <c r="D7740" i="4" s="1"/>
  <c r="C7481" i="4" a="1"/>
  <c r="C7481" i="4" s="1"/>
  <c r="C3013" i="4" a="1"/>
  <c r="C3013" i="4" s="1"/>
  <c r="E5713" i="4" a="1"/>
  <c r="E5713" i="4" s="1"/>
  <c r="D6202" i="4" a="1"/>
  <c r="D6202" i="4" s="1"/>
  <c r="C5359" i="4" a="1"/>
  <c r="C5359" i="4" s="1"/>
  <c r="C6340" i="4" a="1"/>
  <c r="C6340" i="4" s="1"/>
  <c r="C5533" i="4" a="1"/>
  <c r="C5533" i="4" s="1"/>
  <c r="C494" i="4" a="1"/>
  <c r="C494" i="4" s="1"/>
  <c r="D4370" i="4" a="1"/>
  <c r="D4370" i="4" s="1"/>
  <c r="D7755" i="4" a="1"/>
  <c r="D7755" i="4" s="1"/>
  <c r="D2069" i="4" a="1"/>
  <c r="D2069" i="4" s="1"/>
  <c r="D6550" i="4" a="1"/>
  <c r="D6550" i="4" s="1"/>
  <c r="C7718" i="4" a="1"/>
  <c r="C7718" i="4" s="1"/>
  <c r="C9195" i="4" a="1"/>
  <c r="C9195" i="4" s="1"/>
  <c r="D2422" i="4" a="1"/>
  <c r="D2422" i="4" s="1"/>
  <c r="D2180" i="4" a="1"/>
  <c r="D2180" i="4" s="1"/>
  <c r="C8759" i="4" a="1"/>
  <c r="C8759" i="4" s="1"/>
  <c r="E1631" i="4" a="1"/>
  <c r="E1631" i="4" s="1"/>
  <c r="C5884" i="4" a="1"/>
  <c r="C5884" i="4" s="1"/>
  <c r="E7624" i="4" a="1"/>
  <c r="E7624" i="4" s="1"/>
  <c r="C3791" i="4" a="1"/>
  <c r="C3791" i="4" s="1"/>
  <c r="D7230" i="4" a="1"/>
  <c r="D7230" i="4" s="1"/>
  <c r="C5970" i="4" a="1"/>
  <c r="C5970" i="4" s="1"/>
  <c r="D8648" i="4" a="1"/>
  <c r="D8648" i="4" s="1"/>
  <c r="D1805" i="4" a="1"/>
  <c r="D1805" i="4" s="1"/>
  <c r="E3027" i="4" a="1"/>
  <c r="E3027" i="4" s="1"/>
  <c r="D5343" i="4" a="1"/>
  <c r="D5343" i="4" s="1"/>
  <c r="C7768" i="4" a="1"/>
  <c r="C7768" i="4" s="1"/>
  <c r="C8514" i="4" a="1"/>
  <c r="C8514" i="4" s="1"/>
  <c r="E4747" i="4" a="1"/>
  <c r="E4747" i="4" s="1"/>
  <c r="E5975" i="4" a="1"/>
  <c r="E5975" i="4" s="1"/>
  <c r="C6846" i="4" a="1"/>
  <c r="C6846" i="4" s="1"/>
  <c r="D2638" i="4" a="1"/>
  <c r="D2638" i="4" s="1"/>
  <c r="D1730" i="4" a="1"/>
  <c r="D1730" i="4" s="1"/>
  <c r="C6483" i="4" a="1"/>
  <c r="C6483" i="4" s="1"/>
  <c r="D2648" i="4" a="1"/>
  <c r="D2648" i="4" s="1"/>
  <c r="D9548" i="4" a="1"/>
  <c r="D9548" i="4" s="1"/>
  <c r="C2017" i="4" a="1"/>
  <c r="C2017" i="4" s="1"/>
  <c r="C7094" i="4" a="1"/>
  <c r="C7094" i="4" s="1"/>
  <c r="D6275" i="4" a="1"/>
  <c r="D6275" i="4" s="1"/>
  <c r="E5783" i="4" a="1"/>
  <c r="E5783" i="4" s="1"/>
  <c r="D8203" i="4" a="1"/>
  <c r="D8203" i="4" s="1"/>
  <c r="E8474" i="4" a="1"/>
  <c r="E8474" i="4" s="1"/>
  <c r="E9927" i="4" a="1"/>
  <c r="E9927" i="4" s="1"/>
  <c r="E448" i="4" a="1"/>
  <c r="E448" i="4" s="1"/>
  <c r="D4025" i="4" a="1"/>
  <c r="D4025" i="4" s="1"/>
  <c r="E6036" i="4" a="1"/>
  <c r="E6036" i="4" s="1"/>
  <c r="D3032" i="4" a="1"/>
  <c r="D3032" i="4" s="1"/>
  <c r="E5426" i="4" a="1"/>
  <c r="E5426" i="4" s="1"/>
  <c r="C6664" i="4" a="1"/>
  <c r="C6664" i="4" s="1"/>
  <c r="E463" i="4" a="1"/>
  <c r="E463" i="4" s="1"/>
  <c r="D919" i="4" a="1"/>
  <c r="D919" i="4" s="1"/>
  <c r="E7503" i="4" a="1"/>
  <c r="E7503" i="4" s="1"/>
  <c r="E4042" i="4" a="1"/>
  <c r="E4042" i="4" s="1"/>
  <c r="E5235" i="4" a="1"/>
  <c r="E5235" i="4" s="1"/>
  <c r="E6312" i="4" a="1"/>
  <c r="E6312" i="4" s="1"/>
  <c r="D5251" i="4" a="1"/>
  <c r="D5251" i="4" s="1"/>
  <c r="D5083" i="4" a="1"/>
  <c r="D5083" i="4" s="1"/>
  <c r="C6194" i="4" a="1"/>
  <c r="C6194" i="4" s="1"/>
  <c r="D5103" i="4" a="1"/>
  <c r="D5103" i="4" s="1"/>
  <c r="C3521" i="4" a="1"/>
  <c r="C3521" i="4" s="1"/>
  <c r="D8170" i="4" a="1"/>
  <c r="D8170" i="4" s="1"/>
  <c r="D5353" i="4" a="1"/>
  <c r="D5353" i="4" s="1"/>
  <c r="D842" i="4" a="1"/>
  <c r="D842" i="4" s="1"/>
  <c r="C5909" i="4" a="1"/>
  <c r="C5909" i="4" s="1"/>
  <c r="E3443" i="4" a="1"/>
  <c r="E3443" i="4" s="1"/>
  <c r="C5041" i="4" a="1"/>
  <c r="C5041" i="4" s="1"/>
  <c r="E9605" i="4" a="1"/>
  <c r="E9605" i="4" s="1"/>
  <c r="C3214" i="4" a="1"/>
  <c r="C3214" i="4" s="1"/>
  <c r="C4369" i="4" a="1"/>
  <c r="C4369" i="4" s="1"/>
  <c r="D4189" i="4" a="1"/>
  <c r="D4189" i="4" s="1"/>
  <c r="D918" i="4" a="1"/>
  <c r="D918" i="4" s="1"/>
  <c r="E9116" i="4" a="1"/>
  <c r="E9116" i="4" s="1"/>
  <c r="E6305" i="4" a="1"/>
  <c r="E6305" i="4" s="1"/>
  <c r="E1363" i="4" a="1"/>
  <c r="E1363" i="4" s="1"/>
  <c r="D8797" i="4" a="1"/>
  <c r="D8797" i="4" s="1"/>
  <c r="D8573" i="4" a="1"/>
  <c r="D8573" i="4" s="1"/>
  <c r="E704" i="4" a="1"/>
  <c r="E704" i="4" s="1"/>
  <c r="E2026" i="4" a="1"/>
  <c r="E2026" i="4" s="1"/>
  <c r="D5593" i="4" a="1"/>
  <c r="D5593" i="4" s="1"/>
  <c r="C1769" i="4" a="1"/>
  <c r="C1769" i="4" s="1"/>
  <c r="D3317" i="4" a="1"/>
  <c r="D3317" i="4" s="1"/>
  <c r="D5168" i="4" a="1"/>
  <c r="D5168" i="4" s="1"/>
  <c r="C8000" i="4" a="1"/>
  <c r="C8000" i="4" s="1"/>
  <c r="D5035" i="4" a="1"/>
  <c r="D5035" i="4" s="1"/>
  <c r="E8826" i="4" a="1"/>
  <c r="E8826" i="4" s="1"/>
  <c r="C1169" i="4" a="1"/>
  <c r="C1169" i="4" s="1"/>
  <c r="E1703" i="4" a="1"/>
  <c r="E1703" i="4" s="1"/>
  <c r="D652" i="4" a="1"/>
  <c r="D652" i="4" s="1"/>
  <c r="D9051" i="4" a="1"/>
  <c r="D9051" i="4" s="1"/>
  <c r="C430" i="4" a="1"/>
  <c r="C430" i="4" s="1"/>
  <c r="E2289" i="4" a="1"/>
  <c r="E2289" i="4" s="1"/>
  <c r="C8195" i="4" a="1"/>
  <c r="C8195" i="4" s="1"/>
  <c r="C7613" i="4" a="1"/>
  <c r="C7613" i="4" s="1"/>
  <c r="C9665" i="4" a="1"/>
  <c r="C9665" i="4" s="1"/>
  <c r="E2616" i="4" a="1"/>
  <c r="E2616" i="4" s="1"/>
  <c r="D7150" i="4" a="1"/>
  <c r="D7150" i="4" s="1"/>
  <c r="C4422" i="4" a="1"/>
  <c r="C4422" i="4" s="1"/>
  <c r="C1018" i="4" a="1"/>
  <c r="C1018" i="4" s="1"/>
  <c r="D4794" i="4" a="1"/>
  <c r="D4794" i="4" s="1"/>
  <c r="E7024" i="4" a="1"/>
  <c r="E7024" i="4" s="1"/>
  <c r="C2034" i="4" a="1"/>
  <c r="C2034" i="4" s="1"/>
  <c r="C8215" i="4" a="1"/>
  <c r="C8215" i="4" s="1"/>
  <c r="D8366" i="4" a="1"/>
  <c r="D8366" i="4" s="1"/>
  <c r="D3572" i="4" a="1"/>
  <c r="D3572" i="4" s="1"/>
  <c r="E1645" i="4" a="1"/>
  <c r="E1645" i="4" s="1"/>
  <c r="D8462" i="4" a="1"/>
  <c r="D8462" i="4" s="1"/>
  <c r="C4489" i="4" a="1"/>
  <c r="C4489" i="4" s="1"/>
  <c r="C6142" i="4" a="1"/>
  <c r="C6142" i="4" s="1"/>
  <c r="E2508" i="4" a="1"/>
  <c r="E2508" i="4" s="1"/>
  <c r="C4148" i="4" a="1"/>
  <c r="C4148" i="4" s="1"/>
  <c r="E8331" i="4" a="1"/>
  <c r="E8331" i="4" s="1"/>
  <c r="E7198" i="4" a="1"/>
  <c r="E7198" i="4" s="1"/>
  <c r="C7641" i="4" a="1"/>
  <c r="C7641" i="4" s="1"/>
  <c r="E5271" i="4" a="1"/>
  <c r="E5271" i="4" s="1"/>
  <c r="E6181" i="4" a="1"/>
  <c r="E6181" i="4" s="1"/>
  <c r="C2582" i="4" a="1"/>
  <c r="C2582" i="4" s="1"/>
  <c r="D4046" i="4" a="1"/>
  <c r="D4046" i="4" s="1"/>
  <c r="D2800" i="4" a="1"/>
  <c r="D2800" i="4" s="1"/>
  <c r="C2174" i="4" a="1"/>
  <c r="C2174" i="4" s="1"/>
  <c r="C9678" i="4" a="1"/>
  <c r="C9678" i="4" s="1"/>
  <c r="D9634" i="4" a="1"/>
  <c r="D9634" i="4" s="1"/>
  <c r="E7080" i="4" a="1"/>
  <c r="E7080" i="4" s="1"/>
  <c r="C7350" i="4" a="1"/>
  <c r="C7350" i="4" s="1"/>
  <c r="D4852" i="4" a="1"/>
  <c r="D4852" i="4" s="1"/>
  <c r="D7752" i="4" a="1"/>
  <c r="D7752" i="4" s="1"/>
  <c r="D7130" i="4" a="1"/>
  <c r="D7130" i="4" s="1"/>
  <c r="D4488" i="4" a="1"/>
  <c r="D4488" i="4" s="1"/>
  <c r="C2710" i="4" a="1"/>
  <c r="C2710" i="4" s="1"/>
  <c r="D6927" i="4" a="1"/>
  <c r="D6927" i="4" s="1"/>
  <c r="D6193" i="4" a="1"/>
  <c r="D6193" i="4" s="1"/>
  <c r="E3045" i="4" a="1"/>
  <c r="E3045" i="4" s="1"/>
  <c r="C7326" i="4" a="1"/>
  <c r="C7326" i="4" s="1"/>
  <c r="D8883" i="4" a="1"/>
  <c r="D8883" i="4" s="1"/>
  <c r="D7038" i="4" a="1"/>
  <c r="D7038" i="4" s="1"/>
  <c r="D9826" i="4" a="1"/>
  <c r="D9826" i="4" s="1"/>
  <c r="C2698" i="4" a="1"/>
  <c r="C2698" i="4" s="1"/>
  <c r="E4505" i="4" a="1"/>
  <c r="E4505" i="4" s="1"/>
  <c r="D7893" i="4" a="1"/>
  <c r="D7893" i="4" s="1"/>
  <c r="D2375" i="4" a="1"/>
  <c r="D2375" i="4" s="1"/>
  <c r="E9515" i="4" a="1"/>
  <c r="E9515" i="4" s="1"/>
  <c r="C8288" i="4" a="1"/>
  <c r="C8288" i="4" s="1"/>
  <c r="C2466" i="4" a="1"/>
  <c r="C2466" i="4" s="1"/>
  <c r="E9314" i="4" a="1"/>
  <c r="E9314" i="4" s="1"/>
  <c r="D7748" i="4" a="1"/>
  <c r="D7748" i="4" s="1"/>
  <c r="E9015" i="4" a="1"/>
  <c r="E9015" i="4" s="1"/>
  <c r="D2864" i="4" a="1"/>
  <c r="D2864" i="4" s="1"/>
  <c r="E1208" i="4" a="1"/>
  <c r="E1208" i="4" s="1"/>
  <c r="D7412" i="4" a="1"/>
  <c r="D7412" i="4" s="1"/>
  <c r="E3494" i="4" a="1"/>
  <c r="E3494" i="4" s="1"/>
  <c r="D9479" i="4" a="1"/>
  <c r="D9479" i="4" s="1"/>
  <c r="E6451" i="4" a="1"/>
  <c r="E6451" i="4" s="1"/>
  <c r="C2484" i="4" a="1"/>
  <c r="C2484" i="4" s="1"/>
  <c r="D7387" i="4" a="1"/>
  <c r="D7387" i="4" s="1"/>
  <c r="D8439" i="4" a="1"/>
  <c r="D8439" i="4" s="1"/>
  <c r="E5409" i="4" a="1"/>
  <c r="E5409" i="4" s="1"/>
  <c r="E6860" i="4" a="1"/>
  <c r="E6860" i="4" s="1"/>
  <c r="C6367" i="4" a="1"/>
  <c r="C6367" i="4" s="1"/>
  <c r="E6852" i="4" a="1"/>
  <c r="E6852" i="4" s="1"/>
  <c r="D9579" i="4" a="1"/>
  <c r="D9579" i="4" s="1"/>
  <c r="C8641" i="4" a="1"/>
  <c r="C8641" i="4" s="1"/>
  <c r="C5155" i="4" a="1"/>
  <c r="C5155" i="4" s="1"/>
  <c r="C8594" i="4" a="1"/>
  <c r="C8594" i="4" s="1"/>
  <c r="E1107" i="4" a="1"/>
  <c r="E1107" i="4" s="1"/>
  <c r="E1309" i="4" a="1"/>
  <c r="E1309" i="4" s="1"/>
  <c r="E8541" i="4" a="1"/>
  <c r="E8541" i="4" s="1"/>
  <c r="D6222" i="4" a="1"/>
  <c r="D6222" i="4" s="1"/>
  <c r="E1916" i="4" a="1"/>
  <c r="E1916" i="4" s="1"/>
  <c r="E8563" i="4" a="1"/>
  <c r="E8563" i="4" s="1"/>
  <c r="E9460" i="4" a="1"/>
  <c r="E9460" i="4" s="1"/>
  <c r="E9322" i="4" a="1"/>
  <c r="E9322" i="4" s="1"/>
  <c r="C1609" i="4" a="1"/>
  <c r="C1609" i="4" s="1"/>
  <c r="E8834" i="4" a="1"/>
  <c r="E8834" i="4" s="1"/>
  <c r="E7577" i="4" a="1"/>
  <c r="E7577" i="4" s="1"/>
  <c r="C9557" i="4" a="1"/>
  <c r="C9557" i="4" s="1"/>
  <c r="C4613" i="4" a="1"/>
  <c r="C4613" i="4" s="1"/>
  <c r="D7058" i="4" a="1"/>
  <c r="D7058" i="4" s="1"/>
  <c r="E819" i="4" a="1"/>
  <c r="E819" i="4" s="1"/>
  <c r="E1031" i="4" a="1"/>
  <c r="E1031" i="4" s="1"/>
  <c r="C7589" i="4" a="1"/>
  <c r="C7589" i="4" s="1"/>
  <c r="D2212" i="4" a="1"/>
  <c r="D2212" i="4" s="1"/>
  <c r="E3694" i="4" a="1"/>
  <c r="E3694" i="4" s="1"/>
  <c r="E4750" i="4" a="1"/>
  <c r="E4750" i="4" s="1"/>
  <c r="E1534" i="4" a="1"/>
  <c r="E1534" i="4" s="1"/>
  <c r="C7465" i="4" a="1"/>
  <c r="C7465" i="4" s="1"/>
  <c r="D1257" i="4" a="1"/>
  <c r="D1257" i="4" s="1"/>
  <c r="D485" i="4" a="1"/>
  <c r="D485" i="4" s="1"/>
  <c r="D3370" i="4" a="1"/>
  <c r="D3370" i="4" s="1"/>
  <c r="E3930" i="4" a="1"/>
  <c r="E3930" i="4" s="1"/>
  <c r="E4293" i="4" a="1"/>
  <c r="E4293" i="4" s="1"/>
  <c r="E611" i="4" a="1"/>
  <c r="E611" i="4" s="1"/>
  <c r="E8346" i="4" a="1"/>
  <c r="E8346" i="4" s="1"/>
  <c r="D5706" i="4" a="1"/>
  <c r="D5706" i="4" s="1"/>
  <c r="E5501" i="4" a="1"/>
  <c r="E5501" i="4" s="1"/>
  <c r="D3868" i="4" a="1"/>
  <c r="D3868" i="4" s="1"/>
  <c r="C5669" i="4" a="1"/>
  <c r="C5669" i="4" s="1"/>
  <c r="E2422" i="4" a="1"/>
  <c r="E2422" i="4" s="1"/>
  <c r="C7754" i="4" a="1"/>
  <c r="C7754" i="4" s="1"/>
  <c r="C2028" i="4" a="1"/>
  <c r="C2028" i="4" s="1"/>
  <c r="C9166" i="4" a="1"/>
  <c r="C9166" i="4" s="1"/>
  <c r="E765" i="4" a="1"/>
  <c r="E765" i="4" s="1"/>
  <c r="D8007" i="4" a="1"/>
  <c r="D8007" i="4" s="1"/>
  <c r="D6889" i="4" a="1"/>
  <c r="D6889" i="4" s="1"/>
  <c r="E8683" i="4" a="1"/>
  <c r="E8683" i="4" s="1"/>
  <c r="D2440" i="4" a="1"/>
  <c r="D2440" i="4" s="1"/>
  <c r="D1644" i="4" a="1"/>
  <c r="D1644" i="4" s="1"/>
  <c r="E1697" i="4" a="1"/>
  <c r="E1697" i="4" s="1"/>
  <c r="D710" i="4" a="1"/>
  <c r="D710" i="4" s="1"/>
  <c r="E1135" i="4" a="1"/>
  <c r="E1135" i="4" s="1"/>
  <c r="E7741" i="4" a="1"/>
  <c r="E7741" i="4" s="1"/>
  <c r="D4293" i="4" a="1"/>
  <c r="D4293" i="4" s="1"/>
  <c r="C2765" i="4" a="1"/>
  <c r="C2765" i="4" s="1"/>
  <c r="C1779" i="4" a="1"/>
  <c r="C1779" i="4" s="1"/>
  <c r="E577" i="4" a="1"/>
  <c r="E577" i="4" s="1"/>
  <c r="D3573" i="4" a="1"/>
  <c r="D3573" i="4" s="1"/>
  <c r="E2707" i="4" a="1"/>
  <c r="E2707" i="4" s="1"/>
  <c r="E4446" i="4" a="1"/>
  <c r="E4446" i="4" s="1"/>
  <c r="D1647" i="4" a="1"/>
  <c r="D1647" i="4" s="1"/>
  <c r="C4564" i="4" a="1"/>
  <c r="C4564" i="4" s="1"/>
  <c r="C7309" i="4" a="1"/>
  <c r="C7309" i="4" s="1"/>
  <c r="C4077" i="4" a="1"/>
  <c r="C4077" i="4" s="1"/>
  <c r="C6039" i="4" a="1"/>
  <c r="C6039" i="4" s="1"/>
  <c r="D6352" i="4" a="1"/>
  <c r="D6352" i="4" s="1"/>
  <c r="D6555" i="4" a="1"/>
  <c r="D6555" i="4" s="1"/>
  <c r="C9937" i="4" a="1"/>
  <c r="C9937" i="4" s="1"/>
  <c r="C7810" i="4" a="1"/>
  <c r="C7810" i="4" s="1"/>
  <c r="C4701" i="4" a="1"/>
  <c r="C4701" i="4" s="1"/>
  <c r="D6917" i="4" a="1"/>
  <c r="D6917" i="4" s="1"/>
  <c r="C3692" i="4" a="1"/>
  <c r="C3692" i="4" s="1"/>
  <c r="D6457" i="4" a="1"/>
  <c r="D6457" i="4" s="1"/>
  <c r="D1830" i="4" a="1"/>
  <c r="D1830" i="4" s="1"/>
  <c r="D9661" i="4" a="1"/>
  <c r="D9661" i="4" s="1"/>
  <c r="C7471" i="4" a="1"/>
  <c r="C7471" i="4" s="1"/>
  <c r="E6450" i="4" a="1"/>
  <c r="E6450" i="4" s="1"/>
  <c r="D4849" i="4" a="1"/>
  <c r="D4849" i="4" s="1"/>
  <c r="E6731" i="4" a="1"/>
  <c r="E6731" i="4" s="1"/>
  <c r="C5618" i="4" a="1"/>
  <c r="C5618" i="4" s="1"/>
  <c r="C5544" i="4" a="1"/>
  <c r="C5544" i="4" s="1"/>
  <c r="C3814" i="4" a="1"/>
  <c r="C3814" i="4" s="1"/>
  <c r="E8882" i="4" a="1"/>
  <c r="E8882" i="4" s="1"/>
  <c r="C1462" i="4" a="1"/>
  <c r="C1462" i="4" s="1"/>
  <c r="D4579" i="4" a="1"/>
  <c r="D4579" i="4" s="1"/>
  <c r="E8013" i="4" a="1"/>
  <c r="E8013" i="4" s="1"/>
  <c r="D3735" i="4" a="1"/>
  <c r="D3735" i="4" s="1"/>
  <c r="E6239" i="4" a="1"/>
  <c r="E6239" i="4" s="1"/>
  <c r="E8066" i="4" a="1"/>
  <c r="E8066" i="4" s="1"/>
  <c r="E5700" i="4" a="1"/>
  <c r="E5700" i="4" s="1"/>
  <c r="E7801" i="4" a="1"/>
  <c r="E7801" i="4" s="1"/>
  <c r="D8323" i="4" a="1"/>
  <c r="D8323" i="4" s="1"/>
  <c r="C8419" i="4" a="1"/>
  <c r="C8419" i="4" s="1"/>
  <c r="E9985" i="4" a="1"/>
  <c r="E9985" i="4" s="1"/>
  <c r="E5019" i="4" a="1"/>
  <c r="E5019" i="4" s="1"/>
  <c r="C965" i="4" a="1"/>
  <c r="C965" i="4" s="1"/>
  <c r="E8939" i="4" a="1"/>
  <c r="E8939" i="4" s="1"/>
  <c r="E7557" i="4" a="1"/>
  <c r="E7557" i="4" s="1"/>
  <c r="C7917" i="4" a="1"/>
  <c r="C7917" i="4" s="1"/>
  <c r="E2075" i="4" a="1"/>
  <c r="E2075" i="4" s="1"/>
  <c r="C1172" i="4" a="1"/>
  <c r="C1172" i="4" s="1"/>
  <c r="D7915" i="4" a="1"/>
  <c r="D7915" i="4" s="1"/>
  <c r="C2396" i="4" a="1"/>
  <c r="C2396" i="4" s="1"/>
  <c r="D1124" i="4" a="1"/>
  <c r="D1124" i="4" s="1"/>
  <c r="C9981" i="4" a="1"/>
  <c r="C9981" i="4" s="1"/>
  <c r="C6204" i="4" a="1"/>
  <c r="C6204" i="4" s="1"/>
  <c r="E7804" i="4" a="1"/>
  <c r="E7804" i="4" s="1"/>
  <c r="D2996" i="4" a="1"/>
  <c r="D2996" i="4" s="1"/>
  <c r="C5899" i="4" a="1"/>
  <c r="C5899" i="4" s="1"/>
  <c r="E576" i="4" a="1"/>
  <c r="E576" i="4" s="1"/>
  <c r="C1419" i="4" a="1"/>
  <c r="C1419" i="4" s="1"/>
  <c r="D5387" i="4" a="1"/>
  <c r="D5387" i="4" s="1"/>
  <c r="D831" i="4" a="1"/>
  <c r="D831" i="4" s="1"/>
  <c r="C908" i="4" a="1"/>
  <c r="C908" i="4" s="1"/>
  <c r="C440" i="4" a="1"/>
  <c r="C440" i="4" s="1"/>
  <c r="C4247" i="4" a="1"/>
  <c r="C4247" i="4" s="1"/>
  <c r="C2894" i="4" a="1"/>
  <c r="C2894" i="4" s="1"/>
  <c r="E6656" i="4" a="1"/>
  <c r="E6656" i="4" s="1"/>
  <c r="E4031" i="4" a="1"/>
  <c r="E4031" i="4" s="1"/>
  <c r="D3269" i="4" a="1"/>
  <c r="D3269" i="4" s="1"/>
  <c r="C6630" i="4" a="1"/>
  <c r="C6630" i="4" s="1"/>
  <c r="E2323" i="4" a="1"/>
  <c r="E2323" i="4" s="1"/>
  <c r="E2881" i="4" a="1"/>
  <c r="E2881" i="4" s="1"/>
  <c r="E2283" i="4" a="1"/>
  <c r="E2283" i="4" s="1"/>
  <c r="E5039" i="4" a="1"/>
  <c r="E5039" i="4" s="1"/>
  <c r="E9564" i="4" a="1"/>
  <c r="E9564" i="4" s="1"/>
  <c r="C1653" i="4" a="1"/>
  <c r="C1653" i="4" s="1"/>
  <c r="D7494" i="4" a="1"/>
  <c r="D7494" i="4" s="1"/>
  <c r="C8996" i="4" a="1"/>
  <c r="C8996" i="4" s="1"/>
  <c r="E8429" i="4" a="1"/>
  <c r="E8429" i="4" s="1"/>
  <c r="E786" i="4" a="1"/>
  <c r="E786" i="4" s="1"/>
  <c r="E3605" i="4" a="1"/>
  <c r="E3605" i="4" s="1"/>
  <c r="C2666" i="4" a="1"/>
  <c r="C2666" i="4" s="1"/>
  <c r="C6205" i="4" a="1"/>
  <c r="C6205" i="4" s="1"/>
  <c r="E7513" i="4" a="1"/>
  <c r="E7513" i="4" s="1"/>
  <c r="D7808" i="4" a="1"/>
  <c r="D7808" i="4" s="1"/>
  <c r="E9995" i="4" a="1"/>
  <c r="E9995" i="4" s="1"/>
  <c r="E1431" i="4" a="1"/>
  <c r="E1431" i="4" s="1"/>
  <c r="D3320" i="4" a="1"/>
  <c r="D3320" i="4" s="1"/>
  <c r="D2078" i="4" a="1"/>
  <c r="D2078" i="4" s="1"/>
  <c r="C8450" i="4" a="1"/>
  <c r="C8450" i="4" s="1"/>
  <c r="D8572" i="4" a="1"/>
  <c r="D8572" i="4" s="1"/>
  <c r="D7662" i="4" a="1"/>
  <c r="D7662" i="4" s="1"/>
  <c r="C939" i="4" a="1"/>
  <c r="C939" i="4" s="1"/>
  <c r="D2134" i="4" a="1"/>
  <c r="D2134" i="4" s="1"/>
  <c r="C8120" i="4" a="1"/>
  <c r="C8120" i="4" s="1"/>
  <c r="C5042" i="4" a="1"/>
  <c r="C5042" i="4" s="1"/>
  <c r="E9320" i="4" a="1"/>
  <c r="E9320" i="4" s="1"/>
  <c r="D2826" i="4" a="1"/>
  <c r="D2826" i="4" s="1"/>
  <c r="E4196" i="4" a="1"/>
  <c r="E4196" i="4" s="1"/>
  <c r="E7626" i="4" a="1"/>
  <c r="E7626" i="4" s="1"/>
  <c r="D9642" i="4" a="1"/>
  <c r="D9642" i="4" s="1"/>
  <c r="E6905" i="4" a="1"/>
  <c r="E6905" i="4" s="1"/>
  <c r="C7485" i="4" a="1"/>
  <c r="C7485" i="4" s="1"/>
  <c r="E4736" i="4" a="1"/>
  <c r="E4736" i="4" s="1"/>
  <c r="C7474" i="4" a="1"/>
  <c r="C7474" i="4" s="1"/>
  <c r="E6025" i="4" a="1"/>
  <c r="E6025" i="4" s="1"/>
  <c r="E3581" i="4" a="1"/>
  <c r="E3581" i="4" s="1"/>
  <c r="E7889" i="4" a="1"/>
  <c r="E7889" i="4" s="1"/>
  <c r="D1524" i="4" a="1"/>
  <c r="D1524" i="4" s="1"/>
  <c r="C6344" i="4" a="1"/>
  <c r="C6344" i="4" s="1"/>
  <c r="E6335" i="4" a="1"/>
  <c r="E6335" i="4" s="1"/>
  <c r="E9185" i="4" a="1"/>
  <c r="E9185" i="4" s="1"/>
  <c r="C6992" i="4" a="1"/>
  <c r="C6992" i="4" s="1"/>
  <c r="E9500" i="4" a="1"/>
  <c r="E9500" i="4" s="1"/>
  <c r="E9523" i="4" a="1"/>
  <c r="E9523" i="4" s="1"/>
  <c r="E4419" i="4" a="1"/>
  <c r="E4419" i="4" s="1"/>
  <c r="E6707" i="4" a="1"/>
  <c r="E6707" i="4" s="1"/>
  <c r="D6364" i="4" a="1"/>
  <c r="D6364" i="4" s="1"/>
  <c r="C7319" i="4" a="1"/>
  <c r="C7319" i="4" s="1"/>
  <c r="C6886" i="4" a="1"/>
  <c r="C6886" i="4" s="1"/>
  <c r="C9824" i="4" a="1"/>
  <c r="C9824" i="4" s="1"/>
  <c r="E9380" i="4" a="1"/>
  <c r="E9380" i="4" s="1"/>
  <c r="C7075" i="4" a="1"/>
  <c r="C7075" i="4" s="1"/>
  <c r="C6854" i="4" a="1"/>
  <c r="C6854" i="4" s="1"/>
  <c r="D573" i="4" a="1"/>
  <c r="D573" i="4" s="1"/>
  <c r="C6339" i="4" a="1"/>
  <c r="C6339" i="4" s="1"/>
  <c r="C915" i="4" a="1"/>
  <c r="C915" i="4" s="1"/>
  <c r="C8581" i="4" a="1"/>
  <c r="C8581" i="4" s="1"/>
  <c r="E2560" i="4" a="1"/>
  <c r="E2560" i="4" s="1"/>
  <c r="E597" i="4" a="1"/>
  <c r="E597" i="4" s="1"/>
  <c r="D5071" i="4" a="1"/>
  <c r="D5071" i="4" s="1"/>
  <c r="C6738" i="4" a="1"/>
  <c r="C6738" i="4" s="1"/>
  <c r="C1255" i="4" a="1"/>
  <c r="C1255" i="4" s="1"/>
  <c r="E9234" i="4" a="1"/>
  <c r="E9234" i="4" s="1"/>
  <c r="E9052" i="4" a="1"/>
  <c r="E9052" i="4" s="1"/>
  <c r="C6054" i="4" a="1"/>
  <c r="C6054" i="4" s="1"/>
  <c r="E7180" i="4" a="1"/>
  <c r="E7180" i="4" s="1"/>
  <c r="C7783" i="4" a="1"/>
  <c r="C7783" i="4" s="1"/>
  <c r="D6067" i="4" a="1"/>
  <c r="D6067" i="4" s="1"/>
  <c r="E9965" i="4" a="1"/>
  <c r="E9965" i="4" s="1"/>
  <c r="C9942" i="4" a="1"/>
  <c r="C9942" i="4" s="1"/>
  <c r="D8357" i="4" a="1"/>
  <c r="D8357" i="4" s="1"/>
  <c r="D2425" i="4" a="1"/>
  <c r="D2425" i="4" s="1"/>
  <c r="D4812" i="4" a="1"/>
  <c r="D4812" i="4" s="1"/>
  <c r="E1340" i="4" a="1"/>
  <c r="E1340" i="4" s="1"/>
  <c r="E6242" i="4" a="1"/>
  <c r="E6242" i="4" s="1"/>
  <c r="C6868" i="4" a="1"/>
  <c r="C6868" i="4" s="1"/>
  <c r="D8980" i="4" a="1"/>
  <c r="D8980" i="4" s="1"/>
  <c r="D7557" i="4" a="1"/>
  <c r="D7557" i="4" s="1"/>
  <c r="C1405" i="4" a="1"/>
  <c r="C1405" i="4" s="1"/>
  <c r="E9305" i="4" a="1"/>
  <c r="E9305" i="4" s="1"/>
  <c r="E8698" i="4" a="1"/>
  <c r="E8698" i="4" s="1"/>
  <c r="E7917" i="4" a="1"/>
  <c r="E7917" i="4" s="1"/>
  <c r="E8395" i="4" a="1"/>
  <c r="E8395" i="4" s="1"/>
  <c r="D2812" i="4" a="1"/>
  <c r="D2812" i="4" s="1"/>
  <c r="E4982" i="4" a="1"/>
  <c r="E4982" i="4" s="1"/>
  <c r="D1395" i="4" a="1"/>
  <c r="D1395" i="4" s="1"/>
  <c r="E6344" i="4" a="1"/>
  <c r="E6344" i="4" s="1"/>
  <c r="C2570" i="4" a="1"/>
  <c r="C2570" i="4" s="1"/>
  <c r="D1356" i="4" a="1"/>
  <c r="D1356" i="4" s="1"/>
  <c r="D8821" i="4" a="1"/>
  <c r="D8821" i="4" s="1"/>
  <c r="D3744" i="4" a="1"/>
  <c r="D3744" i="4" s="1"/>
  <c r="E5472" i="4" a="1"/>
  <c r="E5472" i="4" s="1"/>
  <c r="D978" i="4" a="1"/>
  <c r="D978" i="4" s="1"/>
  <c r="E3240" i="4" a="1"/>
  <c r="E3240" i="4" s="1"/>
  <c r="C562" i="4" a="1"/>
  <c r="C562" i="4" s="1"/>
  <c r="C4846" i="4" a="1"/>
  <c r="C4846" i="4" s="1"/>
  <c r="C8661" i="4" a="1"/>
  <c r="C8661" i="4" s="1"/>
  <c r="C519" i="4" a="1"/>
  <c r="C519" i="4" s="1"/>
  <c r="D938" i="4" a="1"/>
  <c r="D938" i="4" s="1"/>
  <c r="D915" i="4" a="1"/>
  <c r="D915" i="4" s="1"/>
  <c r="D9006" i="4" a="1"/>
  <c r="D9006" i="4" s="1"/>
  <c r="D1677" i="4" a="1"/>
  <c r="D1677" i="4" s="1"/>
  <c r="D8976" i="4" a="1"/>
  <c r="D8976" i="4" s="1"/>
  <c r="D8135" i="4" a="1"/>
  <c r="D8135" i="4" s="1"/>
  <c r="D2566" i="4" a="1"/>
  <c r="D2566" i="4" s="1"/>
  <c r="E5514" i="4" a="1"/>
  <c r="E5514" i="4" s="1"/>
  <c r="E9089" i="4" a="1"/>
  <c r="E9089" i="4" s="1"/>
  <c r="E8155" i="4" a="1"/>
  <c r="E8155" i="4" s="1"/>
  <c r="E7664" i="4" a="1"/>
  <c r="E7664" i="4" s="1"/>
  <c r="C4003" i="4" a="1"/>
  <c r="C4003" i="4" s="1"/>
  <c r="D2940" i="4" a="1"/>
  <c r="D2940" i="4" s="1"/>
  <c r="E1065" i="4" a="1"/>
  <c r="E1065" i="4" s="1"/>
  <c r="E9161" i="4" a="1"/>
  <c r="E9161" i="4" s="1"/>
  <c r="C3782" i="4" a="1"/>
  <c r="C3782" i="4" s="1"/>
  <c r="C8054" i="4" a="1"/>
  <c r="C8054" i="4" s="1"/>
  <c r="E8302" i="4" a="1"/>
  <c r="E8302" i="4" s="1"/>
  <c r="C6464" i="4" a="1"/>
  <c r="C6464" i="4" s="1"/>
  <c r="C4541" i="4" a="1"/>
  <c r="C4541" i="4" s="1"/>
  <c r="C5651" i="4" a="1"/>
  <c r="C5651" i="4" s="1"/>
  <c r="D9246" i="4" a="1"/>
  <c r="D9246" i="4" s="1"/>
  <c r="D9512" i="4" a="1"/>
  <c r="D9512" i="4" s="1"/>
  <c r="E9405" i="4" a="1"/>
  <c r="E9405" i="4" s="1"/>
  <c r="E2606" i="4" a="1"/>
  <c r="E2606" i="4" s="1"/>
  <c r="E3217" i="4" a="1"/>
  <c r="E3217" i="4" s="1"/>
  <c r="D8092" i="4" a="1"/>
  <c r="D8092" i="4" s="1"/>
  <c r="C6952" i="4" a="1"/>
  <c r="C6952" i="4" s="1"/>
  <c r="C5369" i="4" a="1"/>
  <c r="C5369" i="4" s="1"/>
  <c r="D8181" i="4" a="1"/>
  <c r="D8181" i="4" s="1"/>
  <c r="D8605" i="4" a="1"/>
  <c r="D8605" i="4" s="1"/>
  <c r="E5898" i="4" a="1"/>
  <c r="E5898" i="4" s="1"/>
  <c r="D6864" i="4" a="1"/>
  <c r="D6864" i="4" s="1"/>
  <c r="D5270" i="4" a="1"/>
  <c r="D5270" i="4" s="1"/>
  <c r="D7163" i="4" a="1"/>
  <c r="D7163" i="4" s="1"/>
  <c r="C1806" i="4" a="1"/>
  <c r="C1806" i="4" s="1"/>
  <c r="C5266" i="4" a="1"/>
  <c r="C5266" i="4" s="1"/>
  <c r="C1761" i="4" a="1"/>
  <c r="C1761" i="4" s="1"/>
  <c r="E5684" i="4" a="1"/>
  <c r="E5684" i="4" s="1"/>
  <c r="E2548" i="4" a="1"/>
  <c r="E2548" i="4" s="1"/>
  <c r="C7488" i="4" a="1"/>
  <c r="C7488" i="4" s="1"/>
  <c r="D8278" i="4" a="1"/>
  <c r="D8278" i="4" s="1"/>
  <c r="D3922" i="4" a="1"/>
  <c r="D3922" i="4" s="1"/>
  <c r="C5206" i="4" a="1"/>
  <c r="C5206" i="4" s="1"/>
  <c r="D7347" i="4" a="1"/>
  <c r="D7347" i="4" s="1"/>
  <c r="C677" i="4" a="1"/>
  <c r="C677" i="4" s="1"/>
  <c r="C2215" i="4" a="1"/>
  <c r="C2215" i="4" s="1"/>
  <c r="C6543" i="4" a="1"/>
  <c r="C6543" i="4" s="1"/>
  <c r="D2461" i="4" a="1"/>
  <c r="D2461" i="4" s="1"/>
  <c r="E8047" i="4" a="1"/>
  <c r="E8047" i="4" s="1"/>
  <c r="D7477" i="4" a="1"/>
  <c r="D7477" i="4" s="1"/>
  <c r="C9558" i="4" a="1"/>
  <c r="C9558" i="4" s="1"/>
  <c r="E688" i="4" a="1"/>
  <c r="E688" i="4" s="1"/>
  <c r="D6005" i="4" a="1"/>
  <c r="D6005" i="4" s="1"/>
  <c r="D4546" i="4" a="1"/>
  <c r="D4546" i="4" s="1"/>
  <c r="E9182" i="4" a="1"/>
  <c r="E9182" i="4" s="1"/>
  <c r="E6521" i="4" a="1"/>
  <c r="E6521" i="4" s="1"/>
  <c r="D1078" i="4" a="1"/>
  <c r="D1078" i="4" s="1"/>
  <c r="C7178" i="4" a="1"/>
  <c r="C7178" i="4" s="1"/>
  <c r="C995" i="4" a="1"/>
  <c r="C995" i="4" s="1"/>
  <c r="C9304" i="4" a="1"/>
  <c r="C9304" i="4" s="1"/>
  <c r="D862" i="4" a="1"/>
  <c r="D862" i="4" s="1"/>
  <c r="D4758" i="4" a="1"/>
  <c r="D4758" i="4" s="1"/>
  <c r="D7954" i="4" a="1"/>
  <c r="D7954" i="4" s="1"/>
  <c r="E4082" i="4" a="1"/>
  <c r="E4082" i="4" s="1"/>
  <c r="E9910" i="4" a="1"/>
  <c r="E9910" i="4" s="1"/>
  <c r="E7799" i="4" a="1"/>
  <c r="E7799" i="4" s="1"/>
  <c r="E2445" i="4" a="1"/>
  <c r="E2445" i="4" s="1"/>
  <c r="D1074" i="4" a="1"/>
  <c r="D1074" i="4" s="1"/>
  <c r="D2090" i="4" a="1"/>
  <c r="D2090" i="4" s="1"/>
  <c r="E3614" i="4" a="1"/>
  <c r="E3614" i="4" s="1"/>
  <c r="E9364" i="4" a="1"/>
  <c r="E9364" i="4" s="1"/>
  <c r="E9198" i="4" a="1"/>
  <c r="E9198" i="4" s="1"/>
  <c r="E1161" i="4" a="1"/>
  <c r="E1161" i="4" s="1"/>
  <c r="D6227" i="4" a="1"/>
  <c r="D6227" i="4" s="1"/>
  <c r="E3840" i="4" a="1"/>
  <c r="E3840" i="4" s="1"/>
  <c r="E5503" i="4" a="1"/>
  <c r="E5503" i="4" s="1"/>
  <c r="E6282" i="4" a="1"/>
  <c r="E6282" i="4" s="1"/>
  <c r="C6575" i="4" a="1"/>
  <c r="C6575" i="4" s="1"/>
  <c r="C4488" i="4" a="1"/>
  <c r="C4488" i="4" s="1"/>
  <c r="E4567" i="4" a="1"/>
  <c r="E4567" i="4" s="1"/>
  <c r="E4692" i="4" a="1"/>
  <c r="E4692" i="4" s="1"/>
  <c r="C479" i="4" a="1"/>
  <c r="C479" i="4" s="1"/>
  <c r="C1363" i="4" a="1"/>
  <c r="C1363" i="4" s="1"/>
  <c r="E9246" i="4" a="1"/>
  <c r="E9246" i="4" s="1"/>
  <c r="E2751" i="4" a="1"/>
  <c r="E2751" i="4" s="1"/>
  <c r="C643" i="4" a="1"/>
  <c r="C643" i="4" s="1"/>
  <c r="E4714" i="4" a="1"/>
  <c r="E4714" i="4" s="1"/>
  <c r="D7871" i="4" a="1"/>
  <c r="D7871" i="4" s="1"/>
  <c r="E2933" i="4" a="1"/>
  <c r="E2933" i="4" s="1"/>
  <c r="C6095" i="4" a="1"/>
  <c r="C6095" i="4" s="1"/>
  <c r="C9310" i="4" a="1"/>
  <c r="C9310" i="4" s="1"/>
  <c r="D4005" i="4" a="1"/>
  <c r="D4005" i="4" s="1"/>
  <c r="E4317" i="4" a="1"/>
  <c r="E4317" i="4" s="1"/>
  <c r="D6040" i="4" a="1"/>
  <c r="D6040" i="4" s="1"/>
  <c r="C4500" i="4" a="1"/>
  <c r="C4500" i="4" s="1"/>
  <c r="D989" i="4" a="1"/>
  <c r="D989" i="4" s="1"/>
  <c r="D2334" i="4" a="1"/>
  <c r="D2334" i="4" s="1"/>
  <c r="E1895" i="4" a="1"/>
  <c r="E1895" i="4" s="1"/>
  <c r="C7050" i="4" a="1"/>
  <c r="C7050" i="4" s="1"/>
  <c r="C2031" i="4" a="1"/>
  <c r="C2031" i="4" s="1"/>
  <c r="C6750" i="4" a="1"/>
  <c r="C6750" i="4" s="1"/>
  <c r="D5669" i="4" a="1"/>
  <c r="D5669" i="4" s="1"/>
  <c r="D3149" i="4" a="1"/>
  <c r="D3149" i="4" s="1"/>
  <c r="C8108" i="4" a="1"/>
  <c r="C8108" i="4" s="1"/>
  <c r="E8389" i="4" a="1"/>
  <c r="E8389" i="4" s="1"/>
  <c r="D2198" i="4" a="1"/>
  <c r="D2198" i="4" s="1"/>
  <c r="C2501" i="4" a="1"/>
  <c r="C2501" i="4" s="1"/>
  <c r="E734" i="4" a="1"/>
  <c r="E734" i="4" s="1"/>
  <c r="C9417" i="4" a="1"/>
  <c r="C9417" i="4" s="1"/>
  <c r="D7816" i="4" a="1"/>
  <c r="D7816" i="4" s="1"/>
  <c r="D6397" i="4" a="1"/>
  <c r="D6397" i="4" s="1"/>
  <c r="C6771" i="4" a="1"/>
  <c r="C6771" i="4" s="1"/>
  <c r="C914" i="4" a="1"/>
  <c r="C914" i="4" s="1"/>
  <c r="C8311" i="4" a="1"/>
  <c r="C8311" i="4" s="1"/>
  <c r="C4433" i="4" a="1"/>
  <c r="C4433" i="4" s="1"/>
  <c r="C6548" i="4" a="1"/>
  <c r="C6548" i="4" s="1"/>
  <c r="E1591" i="4" a="1"/>
  <c r="E1591" i="4" s="1"/>
  <c r="E2920" i="4" a="1"/>
  <c r="E2920" i="4" s="1"/>
  <c r="C5727" i="4" a="1"/>
  <c r="C5727" i="4" s="1"/>
  <c r="D6892" i="4" a="1"/>
  <c r="D6892" i="4" s="1"/>
  <c r="C7721" i="4" a="1"/>
  <c r="C7721" i="4" s="1"/>
  <c r="E8144" i="4" a="1"/>
  <c r="E8144" i="4" s="1"/>
  <c r="D8958" i="4" a="1"/>
  <c r="D8958" i="4" s="1"/>
  <c r="C6890" i="4" a="1"/>
  <c r="C6890" i="4" s="1"/>
  <c r="C4244" i="4" a="1"/>
  <c r="C4244" i="4" s="1"/>
  <c r="E1018" i="4" a="1"/>
  <c r="E1018" i="4" s="1"/>
  <c r="C5467" i="4" a="1"/>
  <c r="C5467" i="4" s="1"/>
  <c r="D5332" i="4" a="1"/>
  <c r="D5332" i="4" s="1"/>
  <c r="C9737" i="4" a="1"/>
  <c r="C9737" i="4" s="1"/>
  <c r="C7266" i="4" a="1"/>
  <c r="C7266" i="4" s="1"/>
  <c r="D2723" i="4" a="1"/>
  <c r="D2723" i="4" s="1"/>
  <c r="D5939" i="4" a="1"/>
  <c r="D5939" i="4" s="1"/>
  <c r="E979" i="4" a="1"/>
  <c r="E979" i="4" s="1"/>
  <c r="C7836" i="4" a="1"/>
  <c r="C7836" i="4" s="1"/>
  <c r="C1413" i="4" a="1"/>
  <c r="C1413" i="4" s="1"/>
  <c r="D1406" i="4" a="1"/>
  <c r="D1406" i="4" s="1"/>
  <c r="D7771" i="4" a="1"/>
  <c r="D7771" i="4" s="1"/>
  <c r="E9295" i="4" a="1"/>
  <c r="E9295" i="4" s="1"/>
  <c r="D7548" i="4" a="1"/>
  <c r="D7548" i="4" s="1"/>
  <c r="E3704" i="4" a="1"/>
  <c r="E3704" i="4" s="1"/>
  <c r="D7473" i="4" a="1"/>
  <c r="D7473" i="4" s="1"/>
  <c r="D1657" i="4" a="1"/>
  <c r="D1657" i="4" s="1"/>
  <c r="C9945" i="4" a="1"/>
  <c r="C9945" i="4" s="1"/>
  <c r="E1733" i="4" a="1"/>
  <c r="E1733" i="4" s="1"/>
  <c r="E4732" i="4" a="1"/>
  <c r="E4732" i="4" s="1"/>
  <c r="D5825" i="4" a="1"/>
  <c r="D5825" i="4" s="1"/>
  <c r="C5528" i="4" a="1"/>
  <c r="C5528" i="4" s="1"/>
  <c r="D3833" i="4" a="1"/>
  <c r="D3833" i="4" s="1"/>
  <c r="D4603" i="4" a="1"/>
  <c r="D4603" i="4" s="1"/>
  <c r="E6139" i="4" a="1"/>
  <c r="E6139" i="4" s="1"/>
  <c r="C885" i="4" a="1"/>
  <c r="C885" i="4" s="1"/>
  <c r="C4814" i="4" a="1"/>
  <c r="C4814" i="4" s="1"/>
  <c r="D1551" i="4" a="1"/>
  <c r="D1551" i="4" s="1"/>
  <c r="D9992" i="4" a="1"/>
  <c r="D9992" i="4" s="1"/>
  <c r="E955" i="4" a="1"/>
  <c r="E955" i="4" s="1"/>
  <c r="E971" i="4" a="1"/>
  <c r="E971" i="4" s="1"/>
  <c r="D9782" i="4" a="1"/>
  <c r="D9782" i="4" s="1"/>
  <c r="D9835" i="4" a="1"/>
  <c r="D9835" i="4" s="1"/>
  <c r="D1444" i="4" a="1"/>
  <c r="D1444" i="4" s="1"/>
  <c r="E4239" i="4" a="1"/>
  <c r="E4239" i="4" s="1"/>
  <c r="C7753" i="4" a="1"/>
  <c r="C7753" i="4" s="1"/>
  <c r="C7089" i="4" a="1"/>
  <c r="C7089" i="4" s="1"/>
  <c r="C8151" i="4" a="1"/>
  <c r="C8151" i="4" s="1"/>
  <c r="E5574" i="4" a="1"/>
  <c r="E5574" i="4" s="1"/>
  <c r="E4509" i="4" a="1"/>
  <c r="E4509" i="4" s="1"/>
  <c r="C6126" i="4" a="1"/>
  <c r="C6126" i="4" s="1"/>
  <c r="C6017" i="4" a="1"/>
  <c r="C6017" i="4" s="1"/>
  <c r="E3171" i="4" a="1"/>
  <c r="E3171" i="4" s="1"/>
  <c r="D7316" i="4" a="1"/>
  <c r="D7316" i="4" s="1"/>
  <c r="D5854" i="4" a="1"/>
  <c r="D5854" i="4" s="1"/>
  <c r="D8264" i="4" a="1"/>
  <c r="D8264" i="4" s="1"/>
  <c r="E8007" i="4" a="1"/>
  <c r="E8007" i="4" s="1"/>
  <c r="E3953" i="4" a="1"/>
  <c r="E3953" i="4" s="1"/>
  <c r="D8451" i="4" a="1"/>
  <c r="D8451" i="4" s="1"/>
  <c r="E801" i="4" a="1"/>
  <c r="E801" i="4" s="1"/>
  <c r="D1268" i="4" a="1"/>
  <c r="D1268" i="4" s="1"/>
  <c r="C3986" i="4" a="1"/>
  <c r="C3986" i="4" s="1"/>
  <c r="E9920" i="4" a="1"/>
  <c r="E9920" i="4" s="1"/>
  <c r="D5841" i="4" a="1"/>
  <c r="D5841" i="4" s="1"/>
  <c r="D4607" i="4" a="1"/>
  <c r="D4607" i="4" s="1"/>
  <c r="C3393" i="4" a="1"/>
  <c r="C3393" i="4" s="1"/>
  <c r="E5564" i="4" a="1"/>
  <c r="E5564" i="4" s="1"/>
  <c r="D8561" i="4" a="1"/>
  <c r="D8561" i="4" s="1"/>
  <c r="C2236" i="4" a="1"/>
  <c r="C2236" i="4" s="1"/>
  <c r="C3616" i="4" a="1"/>
  <c r="C3616" i="4" s="1"/>
  <c r="E6674" i="4" a="1"/>
  <c r="E6674" i="4" s="1"/>
  <c r="E2197" i="4" a="1"/>
  <c r="E2197" i="4" s="1"/>
  <c r="E1349" i="4" a="1"/>
  <c r="E1349" i="4" s="1"/>
  <c r="E3593" i="4" a="1"/>
  <c r="E3593" i="4" s="1"/>
  <c r="E1368" i="4" a="1"/>
  <c r="E1368" i="4" s="1"/>
  <c r="C2581" i="4" a="1"/>
  <c r="C2581" i="4" s="1"/>
  <c r="C5898" i="4" a="1"/>
  <c r="C5898" i="4" s="1"/>
  <c r="E6652" i="4" a="1"/>
  <c r="E6652" i="4" s="1"/>
  <c r="C7796" i="4" a="1"/>
  <c r="C7796" i="4" s="1"/>
  <c r="D5277" i="4" a="1"/>
  <c r="D5277" i="4" s="1"/>
  <c r="D6034" i="4" a="1"/>
  <c r="D6034" i="4" s="1"/>
  <c r="D6572" i="4" a="1"/>
  <c r="D6572" i="4" s="1"/>
  <c r="C7223" i="4" a="1"/>
  <c r="C7223" i="4" s="1"/>
  <c r="D4620" i="4" a="1"/>
  <c r="D4620" i="4" s="1"/>
  <c r="E1375" i="4" a="1"/>
  <c r="E1375" i="4" s="1"/>
  <c r="E2923" i="4" a="1"/>
  <c r="E2923" i="4" s="1"/>
  <c r="C1050" i="4" a="1"/>
  <c r="C1050" i="4" s="1"/>
  <c r="E9604" i="4" a="1"/>
  <c r="E9604" i="4" s="1"/>
  <c r="C1760" i="4" a="1"/>
  <c r="C1760" i="4" s="1"/>
  <c r="E8815" i="4" a="1"/>
  <c r="E8815" i="4" s="1"/>
  <c r="D6045" i="4" a="1"/>
  <c r="D6045" i="4" s="1"/>
  <c r="C1021" i="4" a="1"/>
  <c r="C1021" i="4" s="1"/>
  <c r="C3107" i="4" a="1"/>
  <c r="C3107" i="4" s="1"/>
  <c r="C476" i="4" a="1"/>
  <c r="C476" i="4" s="1"/>
  <c r="D6944" i="4" a="1"/>
  <c r="D6944" i="4" s="1"/>
  <c r="C7839" i="4" a="1"/>
  <c r="C7839" i="4" s="1"/>
  <c r="E2492" i="4" a="1"/>
  <c r="E2492" i="4" s="1"/>
  <c r="C1361" i="4" a="1"/>
  <c r="C1361" i="4" s="1"/>
  <c r="D9827" i="4" a="1"/>
  <c r="D9827" i="4" s="1"/>
  <c r="C434" i="4" a="1"/>
  <c r="C434" i="4" s="1"/>
  <c r="C4098" i="4" a="1"/>
  <c r="C4098" i="4" s="1"/>
  <c r="E1193" i="4" a="1"/>
  <c r="E1193" i="4" s="1"/>
  <c r="D7352" i="4" a="1"/>
  <c r="D7352" i="4" s="1"/>
  <c r="E1329" i="4" a="1"/>
  <c r="E1329" i="4" s="1"/>
  <c r="D8014" i="4" a="1"/>
  <c r="D8014" i="4" s="1"/>
  <c r="E9980" i="4" a="1"/>
  <c r="E9980" i="4" s="1"/>
  <c r="E3600" i="4" a="1"/>
  <c r="E3600" i="4" s="1"/>
  <c r="E2167" i="4" a="1"/>
  <c r="E2167" i="4" s="1"/>
  <c r="C2133" i="4" a="1"/>
  <c r="C2133" i="4" s="1"/>
  <c r="E667" i="4" a="1"/>
  <c r="E667" i="4" s="1"/>
  <c r="C6110" i="4" a="1"/>
  <c r="C6110" i="4" s="1"/>
  <c r="E5640" i="4" a="1"/>
  <c r="E5640" i="4" s="1"/>
  <c r="C8839" i="4" a="1"/>
  <c r="C8839" i="4" s="1"/>
  <c r="D548" i="4" a="1"/>
  <c r="D548" i="4" s="1"/>
  <c r="E2260" i="4" a="1"/>
  <c r="E2260" i="4" s="1"/>
  <c r="C7605" i="4" a="1"/>
  <c r="C7605" i="4" s="1"/>
  <c r="C555" i="4" a="1"/>
  <c r="C555" i="4" s="1"/>
  <c r="D9289" i="4" a="1"/>
  <c r="D9289" i="4" s="1"/>
  <c r="D3007" i="4" a="1"/>
  <c r="D3007" i="4" s="1"/>
  <c r="C3956" i="4" a="1"/>
  <c r="C3956" i="4" s="1"/>
  <c r="E8440" i="4" a="1"/>
  <c r="E8440" i="4" s="1"/>
  <c r="D1514" i="4" a="1"/>
  <c r="D1514" i="4" s="1"/>
  <c r="D8234" i="4" a="1"/>
  <c r="D8234" i="4" s="1"/>
  <c r="E3461" i="4" a="1"/>
  <c r="E3461" i="4" s="1"/>
  <c r="C1403" i="4" a="1"/>
  <c r="C1403" i="4" s="1"/>
  <c r="C3140" i="4" a="1"/>
  <c r="C3140" i="4" s="1"/>
  <c r="D574" i="4" a="1"/>
  <c r="D574" i="4" s="1"/>
  <c r="D8652" i="4" a="1"/>
  <c r="D8652" i="4" s="1"/>
  <c r="E2402" i="4" a="1"/>
  <c r="E2402" i="4" s="1"/>
  <c r="D4213" i="4" a="1"/>
  <c r="D4213" i="4" s="1"/>
  <c r="E9667" i="4" a="1"/>
  <c r="E9667" i="4" s="1"/>
  <c r="E7297" i="4" a="1"/>
  <c r="E7297" i="4" s="1"/>
  <c r="D5732" i="4" a="1"/>
  <c r="D5732" i="4" s="1"/>
  <c r="D3157" i="4" a="1"/>
  <c r="D3157" i="4" s="1"/>
  <c r="C1719" i="4" a="1"/>
  <c r="C1719" i="4" s="1"/>
  <c r="D2982" i="4" a="1"/>
  <c r="D2982" i="4" s="1"/>
  <c r="E2244" i="4" a="1"/>
  <c r="E2244" i="4" s="1"/>
  <c r="C1012" i="4" a="1"/>
  <c r="C1012" i="4" s="1"/>
  <c r="E471" i="4" a="1"/>
  <c r="E471" i="4" s="1"/>
  <c r="C1178" i="4" a="1"/>
  <c r="C1178" i="4" s="1"/>
  <c r="D7022" i="4" a="1"/>
  <c r="D7022" i="4" s="1"/>
  <c r="E4550" i="4" a="1"/>
  <c r="E4550" i="4" s="1"/>
  <c r="E3161" i="4" a="1"/>
  <c r="E3161" i="4" s="1"/>
  <c r="D7727" i="4" a="1"/>
  <c r="D7727" i="4" s="1"/>
  <c r="C1891" i="4" a="1"/>
  <c r="C1891" i="4" s="1"/>
  <c r="C4377" i="4" a="1"/>
  <c r="C4377" i="4" s="1"/>
  <c r="C3017" i="4" a="1"/>
  <c r="C3017" i="4" s="1"/>
  <c r="C4030" i="4" a="1"/>
  <c r="C4030" i="4" s="1"/>
  <c r="E8483" i="4" a="1"/>
  <c r="E8483" i="4" s="1"/>
  <c r="D8225" i="4" a="1"/>
  <c r="D8225" i="4" s="1"/>
  <c r="E6923" i="4" a="1"/>
  <c r="E6923" i="4" s="1"/>
  <c r="C2473" i="4" a="1"/>
  <c r="C2473" i="4" s="1"/>
  <c r="D2306" i="4" a="1"/>
  <c r="D2306" i="4" s="1"/>
  <c r="C5011" i="4" a="1"/>
  <c r="C5011" i="4" s="1"/>
  <c r="D5599" i="4" a="1"/>
  <c r="D5599" i="4" s="1"/>
  <c r="E759" i="4" a="1"/>
  <c r="E759" i="4" s="1"/>
  <c r="E964" i="4" a="1"/>
  <c r="E964" i="4" s="1"/>
  <c r="D696" i="4" a="1"/>
  <c r="D696" i="4" s="1"/>
  <c r="E8577" i="4" a="1"/>
  <c r="E8577" i="4" s="1"/>
  <c r="E9814" i="4" a="1"/>
  <c r="E9814" i="4" s="1"/>
  <c r="C7071" i="4" a="1"/>
  <c r="C7071" i="4" s="1"/>
  <c r="C6376" i="4" a="1"/>
  <c r="C6376" i="4" s="1"/>
  <c r="E4579" i="4" a="1"/>
  <c r="E4579" i="4" s="1"/>
  <c r="D3209" i="4" a="1"/>
  <c r="D3209" i="4" s="1"/>
  <c r="C5526" i="4" a="1"/>
  <c r="C5526" i="4" s="1"/>
  <c r="E8961" i="4" a="1"/>
  <c r="E8961" i="4" s="1"/>
  <c r="C5423" i="4" a="1"/>
  <c r="C5423" i="4" s="1"/>
  <c r="E4064" i="4" a="1"/>
  <c r="E4064" i="4" s="1"/>
  <c r="E4686" i="4" a="1"/>
  <c r="E4686" i="4" s="1"/>
  <c r="C9290" i="4" a="1"/>
  <c r="C9290" i="4" s="1"/>
  <c r="E8836" i="4" a="1"/>
  <c r="E8836" i="4" s="1"/>
  <c r="C4082" i="4" a="1"/>
  <c r="C4082" i="4" s="1"/>
  <c r="E4844" i="4" a="1"/>
  <c r="E4844" i="4" s="1"/>
  <c r="E1557" i="4" a="1"/>
  <c r="E1557" i="4" s="1"/>
  <c r="E6685" i="4" a="1"/>
  <c r="E6685" i="4" s="1"/>
  <c r="C8431" i="4" a="1"/>
  <c r="C8431" i="4" s="1"/>
  <c r="D3125" i="4" a="1"/>
  <c r="D3125" i="4" s="1"/>
  <c r="E1941" i="4" a="1"/>
  <c r="E1941" i="4" s="1"/>
  <c r="C3727" i="4" a="1"/>
  <c r="C3727" i="4" s="1"/>
  <c r="D5795" i="4" a="1"/>
  <c r="D5795" i="4" s="1"/>
  <c r="D9863" i="4" a="1"/>
  <c r="D9863" i="4" s="1"/>
  <c r="D714" i="4" a="1"/>
  <c r="D714" i="4" s="1"/>
  <c r="D4972" i="4" a="1"/>
  <c r="D4972" i="4" s="1"/>
  <c r="C1080" i="4" a="1"/>
  <c r="C1080" i="4" s="1"/>
  <c r="E3852" i="4" a="1"/>
  <c r="E3852" i="4" s="1"/>
  <c r="D6284" i="4" a="1"/>
  <c r="D6284" i="4" s="1"/>
  <c r="E9273" i="4" a="1"/>
  <c r="E9273" i="4" s="1"/>
  <c r="D7496" i="4" a="1"/>
  <c r="D7496" i="4" s="1"/>
  <c r="C1140" i="4" a="1"/>
  <c r="C1140" i="4" s="1"/>
  <c r="C768" i="4" a="1"/>
  <c r="C768" i="4" s="1"/>
  <c r="E8193" i="4" a="1"/>
  <c r="E8193" i="4" s="1"/>
  <c r="E3663" i="4" a="1"/>
  <c r="E3663" i="4" s="1"/>
  <c r="C7658" i="4" a="1"/>
  <c r="C7658" i="4" s="1"/>
  <c r="E9973" i="4" a="1"/>
  <c r="E9973" i="4" s="1"/>
  <c r="C3721" i="4" a="1"/>
  <c r="C3721" i="4" s="1"/>
  <c r="E2922" i="4" a="1"/>
  <c r="E2922" i="4" s="1"/>
  <c r="C5988" i="4" a="1"/>
  <c r="C5988" i="4" s="1"/>
  <c r="D3165" i="4" a="1"/>
  <c r="D3165" i="4" s="1"/>
  <c r="E8053" i="4" a="1"/>
  <c r="E8053" i="4" s="1"/>
  <c r="D8635" i="4" a="1"/>
  <c r="D8635" i="4" s="1"/>
  <c r="D6223" i="4" a="1"/>
  <c r="D6223" i="4" s="1"/>
  <c r="E3700" i="4" a="1"/>
  <c r="E3700" i="4" s="1"/>
  <c r="D7143" i="4" a="1"/>
  <c r="D7143" i="4" s="1"/>
  <c r="E9818" i="4" a="1"/>
  <c r="E9818" i="4" s="1"/>
  <c r="E6790" i="4" a="1"/>
  <c r="E6790" i="4" s="1"/>
  <c r="D9081" i="4" a="1"/>
  <c r="D9081" i="4" s="1"/>
  <c r="E6061" i="4" a="1"/>
  <c r="E6061" i="4" s="1"/>
  <c r="C6272" i="4" a="1"/>
  <c r="C6272" i="4" s="1"/>
  <c r="C8064" i="4" a="1"/>
  <c r="C8064" i="4" s="1"/>
  <c r="C385" i="4" a="1"/>
  <c r="C385" i="4" s="1"/>
  <c r="E2749" i="4" a="1"/>
  <c r="E2749" i="4" s="1"/>
  <c r="C7414" i="4" a="1"/>
  <c r="C7414" i="4" s="1"/>
  <c r="D5060" i="4" a="1"/>
  <c r="D5060" i="4" s="1"/>
  <c r="E8929" i="4" a="1"/>
  <c r="E8929" i="4" s="1"/>
  <c r="C7416" i="4" a="1"/>
  <c r="C7416" i="4" s="1"/>
  <c r="D1424" i="4" a="1"/>
  <c r="D1424" i="4" s="1"/>
  <c r="E7222" i="4" a="1"/>
  <c r="E7222" i="4" s="1"/>
  <c r="D7821" i="4" a="1"/>
  <c r="D7821" i="4" s="1"/>
  <c r="E9248" i="4" a="1"/>
  <c r="E9248" i="4" s="1"/>
  <c r="D5580" i="4" a="1"/>
  <c r="D5580" i="4" s="1"/>
  <c r="C3894" i="4" a="1"/>
  <c r="C3894" i="4" s="1"/>
  <c r="D3114" i="4" a="1"/>
  <c r="D3114" i="4" s="1"/>
  <c r="E7411" i="4" a="1"/>
  <c r="E7411" i="4" s="1"/>
  <c r="E5849" i="4" a="1"/>
  <c r="E5849" i="4" s="1"/>
  <c r="E7005" i="4" a="1"/>
  <c r="E7005" i="4" s="1"/>
  <c r="E2061" i="4" a="1"/>
  <c r="E2061" i="4" s="1"/>
  <c r="E3640" i="4" a="1"/>
  <c r="E3640" i="4" s="1"/>
  <c r="D9934" i="4" a="1"/>
  <c r="D9934" i="4" s="1"/>
  <c r="E7549" i="4" a="1"/>
  <c r="E7549" i="4" s="1"/>
  <c r="D3217" i="4" a="1"/>
  <c r="D3217" i="4" s="1"/>
  <c r="E4049" i="4" a="1"/>
  <c r="E4049" i="4" s="1"/>
  <c r="E9507" i="4" a="1"/>
  <c r="E9507" i="4" s="1"/>
  <c r="D8125" i="4" a="1"/>
  <c r="D8125" i="4" s="1"/>
  <c r="D4716" i="4" a="1"/>
  <c r="D4716" i="4" s="1"/>
  <c r="C8575" i="4" a="1"/>
  <c r="C8575" i="4" s="1"/>
  <c r="E8877" i="4" a="1"/>
  <c r="E8877" i="4" s="1"/>
  <c r="E2295" i="4" a="1"/>
  <c r="E2295" i="4" s="1"/>
  <c r="C5734" i="4" a="1"/>
  <c r="C5734" i="4" s="1"/>
  <c r="E6671" i="4" a="1"/>
  <c r="E6671" i="4" s="1"/>
  <c r="E2997" i="4" a="1"/>
  <c r="E2997" i="4" s="1"/>
  <c r="E3404" i="4" a="1"/>
  <c r="E3404" i="4" s="1"/>
  <c r="E5171" i="4" a="1"/>
  <c r="E5171" i="4" s="1"/>
  <c r="C5912" i="4" a="1"/>
  <c r="C5912" i="4" s="1"/>
  <c r="E1415" i="4" a="1"/>
  <c r="E1415" i="4" s="1"/>
  <c r="C2513" i="4" a="1"/>
  <c r="C2513" i="4" s="1"/>
  <c r="E6229" i="4" a="1"/>
  <c r="E6229" i="4" s="1"/>
  <c r="C4514" i="4" a="1"/>
  <c r="C4514" i="4" s="1"/>
  <c r="D9196" i="4" a="1"/>
  <c r="D9196" i="4" s="1"/>
  <c r="E3774" i="4" a="1"/>
  <c r="E3774" i="4" s="1"/>
  <c r="C3862" i="4" a="1"/>
  <c r="C3862" i="4" s="1"/>
  <c r="C1906" i="4" a="1"/>
  <c r="C1906" i="4" s="1"/>
  <c r="E2353" i="4" a="1"/>
  <c r="E2353" i="4" s="1"/>
  <c r="D8379" i="4" a="1"/>
  <c r="D8379" i="4" s="1"/>
  <c r="D9303" i="4" a="1"/>
  <c r="D9303" i="4" s="1"/>
  <c r="C5644" i="4" a="1"/>
  <c r="C5644" i="4" s="1"/>
  <c r="E6533" i="4" a="1"/>
  <c r="E6533" i="4" s="1"/>
  <c r="D7827" i="4" a="1"/>
  <c r="D7827" i="4" s="1"/>
  <c r="C7330" i="4" a="1"/>
  <c r="C7330" i="4" s="1"/>
  <c r="D2584" i="4" a="1"/>
  <c r="D2584" i="4" s="1"/>
  <c r="D7138" i="4" a="1"/>
  <c r="D7138" i="4" s="1"/>
  <c r="D4571" i="4" a="1"/>
  <c r="D4571" i="4" s="1"/>
  <c r="D7364" i="4" a="1"/>
  <c r="D7364" i="4" s="1"/>
  <c r="D2158" i="4" a="1"/>
  <c r="D2158" i="4" s="1"/>
  <c r="D8428" i="4" a="1"/>
  <c r="D8428" i="4" s="1"/>
  <c r="D9390" i="4" a="1"/>
  <c r="D9390" i="4" s="1"/>
  <c r="E7937" i="4" a="1"/>
  <c r="E7937" i="4" s="1"/>
  <c r="D852" i="4" a="1"/>
  <c r="D852" i="4" s="1"/>
  <c r="D5553" i="4" a="1"/>
  <c r="D5553" i="4" s="1"/>
  <c r="D904" i="4" a="1"/>
  <c r="D904" i="4" s="1"/>
  <c r="D3329" i="4" a="1"/>
  <c r="D3329" i="4" s="1"/>
  <c r="E643" i="4" a="1"/>
  <c r="E643" i="4" s="1"/>
  <c r="E5920" i="4" a="1"/>
  <c r="E5920" i="4" s="1"/>
  <c r="C1966" i="4" a="1"/>
  <c r="C1966" i="4" s="1"/>
  <c r="C9638" i="4" a="1"/>
  <c r="C9638" i="4" s="1"/>
  <c r="D4432" i="4" a="1"/>
  <c r="D4432" i="4" s="1"/>
  <c r="C3480" i="4" a="1"/>
  <c r="C3480" i="4" s="1"/>
  <c r="C2565" i="4" a="1"/>
  <c r="C2565" i="4" s="1"/>
  <c r="C3197" i="4" a="1"/>
  <c r="C3197" i="4" s="1"/>
  <c r="D9053" i="4" a="1"/>
  <c r="D9053" i="4" s="1"/>
  <c r="D3687" i="4" a="1"/>
  <c r="D3687" i="4" s="1"/>
  <c r="E728" i="4" a="1"/>
  <c r="E728" i="4" s="1"/>
  <c r="D1207" i="4" a="1"/>
  <c r="D1207" i="4" s="1"/>
  <c r="E2810" i="4" a="1"/>
  <c r="E2810" i="4" s="1"/>
  <c r="E3377" i="4" a="1"/>
  <c r="E3377" i="4" s="1"/>
  <c r="D2818" i="4" a="1"/>
  <c r="D2818" i="4" s="1"/>
  <c r="D5779" i="4" a="1"/>
  <c r="D5779" i="4" s="1"/>
  <c r="D4857" i="4" a="1"/>
  <c r="D4857" i="4" s="1"/>
  <c r="C2284" i="4" a="1"/>
  <c r="C2284" i="4" s="1"/>
  <c r="D1537" i="4" a="1"/>
  <c r="D1537" i="4" s="1"/>
  <c r="C9982" i="4" a="1"/>
  <c r="C9982" i="4" s="1"/>
  <c r="C6059" i="4" a="1"/>
  <c r="C6059" i="4" s="1"/>
  <c r="E7446" i="4" a="1"/>
  <c r="E7446" i="4" s="1"/>
  <c r="D7550" i="4" a="1"/>
  <c r="D7550" i="4" s="1"/>
  <c r="E3505" i="4" a="1"/>
  <c r="E3505" i="4" s="1"/>
  <c r="C5119" i="4" a="1"/>
  <c r="C5119" i="4" s="1"/>
  <c r="D9481" i="4" a="1"/>
  <c r="D9481" i="4" s="1"/>
  <c r="D5013" i="4" a="1"/>
  <c r="D5013" i="4" s="1"/>
  <c r="E4348" i="4" a="1"/>
  <c r="E4348" i="4" s="1"/>
  <c r="D6378" i="4" a="1"/>
  <c r="D6378" i="4" s="1"/>
  <c r="C6511" i="4" a="1"/>
  <c r="C6511" i="4" s="1"/>
  <c r="C6395" i="4" a="1"/>
  <c r="C6395" i="4" s="1"/>
  <c r="C3440" i="4" a="1"/>
  <c r="C3440" i="4" s="1"/>
  <c r="D992" i="4" a="1"/>
  <c r="D992" i="4" s="1"/>
  <c r="C9145" i="4" a="1"/>
  <c r="C9145" i="4" s="1"/>
  <c r="C6979" i="4" a="1"/>
  <c r="C6979" i="4" s="1"/>
  <c r="C5004" i="4" a="1"/>
  <c r="C5004" i="4" s="1"/>
  <c r="C8222" i="4" a="1"/>
  <c r="C8222" i="4" s="1"/>
  <c r="D3730" i="4" a="1"/>
  <c r="D3730" i="4" s="1"/>
  <c r="C2058" i="4" a="1"/>
  <c r="C2058" i="4" s="1"/>
  <c r="C6999" i="4" a="1"/>
  <c r="C6999" i="4" s="1"/>
  <c r="D3288" i="4" a="1"/>
  <c r="D3288" i="4" s="1"/>
  <c r="D3673" i="4" a="1"/>
  <c r="D3673" i="4" s="1"/>
  <c r="E5761" i="4" a="1"/>
  <c r="E5761" i="4" s="1"/>
  <c r="D9985" i="4" a="1"/>
  <c r="D9985" i="4" s="1"/>
  <c r="D8970" i="4" a="1"/>
  <c r="D8970" i="4" s="1"/>
  <c r="C960" i="4" a="1"/>
  <c r="C960" i="4" s="1"/>
  <c r="E5454" i="4" a="1"/>
  <c r="E5454" i="4" s="1"/>
  <c r="E868" i="4" a="1"/>
  <c r="E868" i="4" s="1"/>
  <c r="E2232" i="4" a="1"/>
  <c r="E2232" i="4" s="1"/>
  <c r="C2256" i="4" a="1"/>
  <c r="C2256" i="4" s="1"/>
  <c r="E7331" i="4" a="1"/>
  <c r="E7331" i="4" s="1"/>
  <c r="D1245" i="4" a="1"/>
  <c r="D1245" i="4" s="1"/>
  <c r="D6300" i="4" a="1"/>
  <c r="D6300" i="4" s="1"/>
  <c r="C2440" i="4" a="1"/>
  <c r="C2440" i="4" s="1"/>
  <c r="E6056" i="4" a="1"/>
  <c r="E6056" i="4" s="1"/>
  <c r="D8206" i="4" a="1"/>
  <c r="D8206" i="4" s="1"/>
  <c r="C4013" i="4" a="1"/>
  <c r="C4013" i="4" s="1"/>
  <c r="E1371" i="4" a="1"/>
  <c r="E1371" i="4" s="1"/>
  <c r="E659" i="4" a="1"/>
  <c r="E659" i="4" s="1"/>
  <c r="D4570" i="4" a="1"/>
  <c r="D4570" i="4" s="1"/>
  <c r="D9467" i="4" a="1"/>
  <c r="D9467" i="4" s="1"/>
  <c r="E896" i="4" a="1"/>
  <c r="E896" i="4" s="1"/>
  <c r="C2018" i="4" a="1"/>
  <c r="C2018" i="4" s="1"/>
  <c r="C4421" i="4" a="1"/>
  <c r="C4421" i="4" s="1"/>
  <c r="E6555" i="4" a="1"/>
  <c r="E6555" i="4" s="1"/>
  <c r="E7843" i="4" a="1"/>
  <c r="E7843" i="4" s="1"/>
  <c r="E4566" i="4" a="1"/>
  <c r="E4566" i="4" s="1"/>
  <c r="D463" i="4" a="1"/>
  <c r="D463" i="4" s="1"/>
  <c r="E7140" i="4" a="1"/>
  <c r="E7140" i="4" s="1"/>
  <c r="E7502" i="4" a="1"/>
  <c r="E7502" i="4" s="1"/>
  <c r="D4991" i="4" a="1"/>
  <c r="D4991" i="4" s="1"/>
  <c r="E3128" i="4" a="1"/>
  <c r="E3128" i="4" s="1"/>
  <c r="D9100" i="4" a="1"/>
  <c r="D9100" i="4" s="1"/>
  <c r="D7255" i="4" a="1"/>
  <c r="D7255" i="4" s="1"/>
  <c r="C1732" i="4" a="1"/>
  <c r="C1732" i="4" s="1"/>
  <c r="C7719" i="4" a="1"/>
  <c r="C7719" i="4" s="1"/>
  <c r="C6889" i="4" a="1"/>
  <c r="C6889" i="4" s="1"/>
  <c r="C8451" i="4" a="1"/>
  <c r="C8451" i="4" s="1"/>
  <c r="E7245" i="4" a="1"/>
  <c r="E7245" i="4" s="1"/>
  <c r="D9359" i="4" a="1"/>
  <c r="D9359" i="4" s="1"/>
  <c r="C5973" i="4" a="1"/>
  <c r="C5973" i="4" s="1"/>
  <c r="D4351" i="4" a="1"/>
  <c r="D4351" i="4" s="1"/>
  <c r="C989" i="4" a="1"/>
  <c r="C989" i="4" s="1"/>
  <c r="E2745" i="4" a="1"/>
  <c r="E2745" i="4" s="1"/>
  <c r="E5089" i="4" a="1"/>
  <c r="E5089" i="4" s="1"/>
  <c r="C5518" i="4" a="1"/>
  <c r="C5518" i="4" s="1"/>
  <c r="D5565" i="4" a="1"/>
  <c r="D5565" i="4" s="1"/>
  <c r="C2343" i="4" a="1"/>
  <c r="C2343" i="4" s="1"/>
  <c r="D5887" i="4" a="1"/>
  <c r="D5887" i="4" s="1"/>
  <c r="E9512" i="4" a="1"/>
  <c r="E9512" i="4" s="1"/>
  <c r="E7292" i="4" a="1"/>
  <c r="E7292" i="4" s="1"/>
  <c r="C8386" i="4" a="1"/>
  <c r="C8386" i="4" s="1"/>
  <c r="C9022" i="4" a="1"/>
  <c r="C9022" i="4" s="1"/>
  <c r="E1079" i="4" a="1"/>
  <c r="E1079" i="4" s="1"/>
  <c r="D8542" i="4" a="1"/>
  <c r="D8542" i="4" s="1"/>
  <c r="C6794" i="4" a="1"/>
  <c r="C6794" i="4" s="1"/>
  <c r="E9236" i="4" a="1"/>
  <c r="E9236" i="4" s="1"/>
  <c r="C6748" i="4" a="1"/>
  <c r="C6748" i="4" s="1"/>
  <c r="E9012" i="4" a="1"/>
  <c r="E9012" i="4" s="1"/>
  <c r="C9314" i="4" a="1"/>
  <c r="C9314" i="4" s="1"/>
  <c r="C2849" i="4" a="1"/>
  <c r="C2849" i="4" s="1"/>
  <c r="D8735" i="4" a="1"/>
  <c r="D8735" i="4" s="1"/>
  <c r="C3142" i="4" a="1"/>
  <c r="C3142" i="4" s="1"/>
  <c r="E7610" i="4" a="1"/>
  <c r="E7610" i="4" s="1"/>
  <c r="E2662" i="4" a="1"/>
  <c r="E2662" i="4" s="1"/>
  <c r="E4634" i="4" a="1"/>
  <c r="E4634" i="4" s="1"/>
  <c r="E4320" i="4" a="1"/>
  <c r="E4320" i="4" s="1"/>
  <c r="C6988" i="4" a="1"/>
  <c r="C6988" i="4" s="1"/>
  <c r="E5446" i="4" a="1"/>
  <c r="E5446" i="4" s="1"/>
  <c r="E1593" i="4" a="1"/>
  <c r="E1593" i="4" s="1"/>
  <c r="E7073" i="4" a="1"/>
  <c r="E7073" i="4" s="1"/>
  <c r="D4188" i="4" a="1"/>
  <c r="D4188" i="4" s="1"/>
  <c r="E5427" i="4" a="1"/>
  <c r="E5427" i="4" s="1"/>
  <c r="D8606" i="4" a="1"/>
  <c r="D8606" i="4" s="1"/>
  <c r="D5603" i="4" a="1"/>
  <c r="D5603" i="4" s="1"/>
  <c r="D7469" i="4" a="1"/>
  <c r="D7469" i="4" s="1"/>
  <c r="D9805" i="4" a="1"/>
  <c r="D9805" i="4" s="1"/>
  <c r="D5039" i="4" a="1"/>
  <c r="D5039" i="4" s="1"/>
  <c r="D1163" i="4" a="1"/>
  <c r="D1163" i="4" s="1"/>
  <c r="D4337" i="4" a="1"/>
  <c r="D4337" i="4" s="1"/>
  <c r="E4156" i="4" a="1"/>
  <c r="E4156" i="4" s="1"/>
  <c r="E8771" i="4" a="1"/>
  <c r="E8771" i="4" s="1"/>
  <c r="E449" i="4" a="1"/>
  <c r="E449" i="4" s="1"/>
  <c r="D6471" i="4" a="1"/>
  <c r="D6471" i="4" s="1"/>
  <c r="C4300" i="4" a="1"/>
  <c r="C4300" i="4" s="1"/>
  <c r="C1479" i="4" a="1"/>
  <c r="C1479" i="4" s="1"/>
  <c r="E7774" i="4" a="1"/>
  <c r="E7774" i="4" s="1"/>
  <c r="D5883" i="4" a="1"/>
  <c r="D5883" i="4" s="1"/>
  <c r="E7206" i="4" a="1"/>
  <c r="E7206" i="4" s="1"/>
  <c r="C7832" i="4" a="1"/>
  <c r="C7832" i="4" s="1"/>
  <c r="D4879" i="4" a="1"/>
  <c r="D4879" i="4" s="1"/>
  <c r="C6990" i="4" a="1"/>
  <c r="C6990" i="4" s="1"/>
  <c r="D561" i="4" a="1"/>
  <c r="D561" i="4" s="1"/>
  <c r="D4779" i="4" a="1"/>
  <c r="D4779" i="4" s="1"/>
  <c r="E2819" i="4" a="1"/>
  <c r="E2819" i="4" s="1"/>
  <c r="E7530" i="4" a="1"/>
  <c r="E7530" i="4" s="1"/>
  <c r="D5112" i="4" a="1"/>
  <c r="D5112" i="4" s="1"/>
  <c r="C2571" i="4" a="1"/>
  <c r="C2571" i="4" s="1"/>
  <c r="D8283" i="4" a="1"/>
  <c r="D8283" i="4" s="1"/>
  <c r="D2861" i="4" a="1"/>
  <c r="D2861" i="4" s="1"/>
  <c r="E3897" i="4" a="1"/>
  <c r="E3897" i="4" s="1"/>
  <c r="D2220" i="4" a="1"/>
  <c r="D2220" i="4" s="1"/>
  <c r="E451" i="4" a="1"/>
  <c r="E451" i="4" s="1"/>
  <c r="E1756" i="4" a="1"/>
  <c r="E1756" i="4" s="1"/>
  <c r="C1130" i="4" a="1"/>
  <c r="C1130" i="4" s="1"/>
  <c r="D2257" i="4" a="1"/>
  <c r="D2257" i="4" s="1"/>
  <c r="E2025" i="4" a="1"/>
  <c r="E2025" i="4" s="1"/>
  <c r="C3859" i="4" a="1"/>
  <c r="C3859" i="4" s="1"/>
  <c r="D7129" i="4" a="1"/>
  <c r="D7129" i="4" s="1"/>
  <c r="C8601" i="4" a="1"/>
  <c r="C8601" i="4" s="1"/>
  <c r="E8219" i="4" a="1"/>
  <c r="E8219" i="4" s="1"/>
  <c r="C4667" i="4" a="1"/>
  <c r="C4667" i="4" s="1"/>
  <c r="E7788" i="4" a="1"/>
  <c r="E7788" i="4" s="1"/>
  <c r="E4037" i="4" a="1"/>
  <c r="E4037" i="4" s="1"/>
  <c r="D687" i="4" a="1"/>
  <c r="D687" i="4" s="1"/>
  <c r="D2371" i="4" a="1"/>
  <c r="D2371" i="4" s="1"/>
  <c r="E9727" i="4" a="1"/>
  <c r="E9727" i="4" s="1"/>
  <c r="C1662" i="4" a="1"/>
  <c r="C1662" i="4" s="1"/>
  <c r="D8880" i="4" a="1"/>
  <c r="D8880" i="4" s="1"/>
  <c r="D7820" i="4" a="1"/>
  <c r="D7820" i="4" s="1"/>
  <c r="D1050" i="4" a="1"/>
  <c r="D1050" i="4" s="1"/>
  <c r="C4481" i="4" a="1"/>
  <c r="C4481" i="4" s="1"/>
  <c r="E1851" i="4" a="1"/>
  <c r="E1851" i="4" s="1"/>
  <c r="E7168" i="4" a="1"/>
  <c r="E7168" i="4" s="1"/>
  <c r="C7663" i="4" a="1"/>
  <c r="C7663" i="4" s="1"/>
  <c r="E500" i="4" a="1"/>
  <c r="E500" i="4" s="1"/>
  <c r="C9444" i="4" a="1"/>
  <c r="C9444" i="4" s="1"/>
  <c r="C4545" i="4" a="1"/>
  <c r="C4545" i="4" s="1"/>
  <c r="E6864" i="4" a="1"/>
  <c r="E6864" i="4" s="1"/>
  <c r="C1532" i="4" a="1"/>
  <c r="C1532" i="4" s="1"/>
  <c r="D3179" i="4" a="1"/>
  <c r="D3179" i="4" s="1"/>
  <c r="D8767" i="4" a="1"/>
  <c r="D8767" i="4" s="1"/>
  <c r="C1008" i="4" a="1"/>
  <c r="C1008" i="4" s="1"/>
  <c r="D9363" i="4" a="1"/>
  <c r="D9363" i="4" s="1"/>
  <c r="D8893" i="4" a="1"/>
  <c r="D8893" i="4" s="1"/>
  <c r="C5441" i="4" a="1"/>
  <c r="C5441" i="4" s="1"/>
  <c r="D2112" i="4" a="1"/>
  <c r="D2112" i="4" s="1"/>
  <c r="E4344" i="4" a="1"/>
  <c r="E4344" i="4" s="1"/>
  <c r="E4998" i="4" a="1"/>
  <c r="E4998" i="4" s="1"/>
  <c r="D5985" i="4" a="1"/>
  <c r="D5985" i="4" s="1"/>
  <c r="D4924" i="4" a="1"/>
  <c r="D4924" i="4" s="1"/>
  <c r="C9131" i="4" a="1"/>
  <c r="C9131" i="4" s="1"/>
  <c r="D4687" i="4" a="1"/>
  <c r="D4687" i="4" s="1"/>
  <c r="C3619" i="4" a="1"/>
  <c r="C3619" i="4" s="1"/>
  <c r="D2041" i="4" a="1"/>
  <c r="D2041" i="4" s="1"/>
  <c r="C3855" i="4" a="1"/>
  <c r="C3855" i="4" s="1"/>
  <c r="C8713" i="4" a="1"/>
  <c r="C8713" i="4" s="1"/>
  <c r="E7791" i="4" a="1"/>
  <c r="E7791" i="4" s="1"/>
  <c r="E3340" i="4" a="1"/>
  <c r="E3340" i="4" s="1"/>
  <c r="C917" i="4" a="1"/>
  <c r="C917" i="4" s="1"/>
  <c r="C9944" i="4" a="1"/>
  <c r="C9944" i="4" s="1"/>
  <c r="E6931" i="4" a="1"/>
  <c r="E6931" i="4" s="1"/>
  <c r="C2471" i="4" a="1"/>
  <c r="C2471" i="4" s="1"/>
  <c r="C4418" i="4" a="1"/>
  <c r="C4418" i="4" s="1"/>
  <c r="C2015" i="4" a="1"/>
  <c r="C2015" i="4" s="1"/>
  <c r="E4237" i="4" a="1"/>
  <c r="E4237" i="4" s="1"/>
  <c r="E1732" i="4" a="1"/>
  <c r="E1732" i="4" s="1"/>
  <c r="D4212" i="4" a="1"/>
  <c r="D4212" i="4" s="1"/>
  <c r="E8186" i="4" a="1"/>
  <c r="E8186" i="4" s="1"/>
  <c r="C2007" i="4" a="1"/>
  <c r="C2007" i="4" s="1"/>
  <c r="C2043" i="4" a="1"/>
  <c r="C2043" i="4" s="1"/>
  <c r="E4565" i="4" a="1"/>
  <c r="E4565" i="4" s="1"/>
  <c r="D1833" i="4" a="1"/>
  <c r="D1833" i="4" s="1"/>
  <c r="C5740" i="4" a="1"/>
  <c r="C5740" i="4" s="1"/>
  <c r="D550" i="4" a="1"/>
  <c r="D550" i="4" s="1"/>
  <c r="E8993" i="4" a="1"/>
  <c r="E8993" i="4" s="1"/>
  <c r="C7058" i="4" a="1"/>
  <c r="C7058" i="4" s="1"/>
  <c r="D7858" i="4" a="1"/>
  <c r="D7858" i="4" s="1"/>
  <c r="D6871" i="4" a="1"/>
  <c r="D6871" i="4" s="1"/>
  <c r="D713" i="4" a="1"/>
  <c r="D713" i="4" s="1"/>
  <c r="C1474" i="4" a="1"/>
  <c r="C1474" i="4" s="1"/>
  <c r="C4571" i="4" a="1"/>
  <c r="C4571" i="4" s="1"/>
  <c r="C7807" i="4" a="1"/>
  <c r="C7807" i="4" s="1"/>
  <c r="C4700" i="4" a="1"/>
  <c r="C4700" i="4" s="1"/>
  <c r="C951" i="4" a="1"/>
  <c r="C951" i="4" s="1"/>
  <c r="C7720" i="4" a="1"/>
  <c r="C7720" i="4" s="1"/>
  <c r="D3441" i="4" a="1"/>
  <c r="D3441" i="4" s="1"/>
  <c r="D3131" i="4" a="1"/>
  <c r="D3131" i="4" s="1"/>
  <c r="D1676" i="4" a="1"/>
  <c r="D1676" i="4" s="1"/>
  <c r="E4699" i="4" a="1"/>
  <c r="E4699" i="4" s="1"/>
  <c r="C5319" i="4" a="1"/>
  <c r="C5319" i="4" s="1"/>
  <c r="C6091" i="4" a="1"/>
  <c r="C6091" i="4" s="1"/>
  <c r="E8559" i="4" a="1"/>
  <c r="E8559" i="4" s="1"/>
  <c r="D8004" i="4" a="1"/>
  <c r="D8004" i="4" s="1"/>
  <c r="D7452" i="4" a="1"/>
  <c r="D7452" i="4" s="1"/>
  <c r="C1286" i="4" a="1"/>
  <c r="C1286" i="4" s="1"/>
  <c r="E9572" i="4" a="1"/>
  <c r="E9572" i="4" s="1"/>
  <c r="D8287" i="4" a="1"/>
  <c r="D8287" i="4" s="1"/>
  <c r="E3949" i="4" a="1"/>
  <c r="E3949" i="4" s="1"/>
  <c r="C5005" i="4" a="1"/>
  <c r="C5005" i="4" s="1"/>
  <c r="C2103" i="4" a="1"/>
  <c r="C2103" i="4" s="1"/>
  <c r="E1713" i="4" a="1"/>
  <c r="E1713" i="4" s="1"/>
  <c r="C7726" i="4" a="1"/>
  <c r="C7726" i="4" s="1"/>
  <c r="C4694" i="4" a="1"/>
  <c r="C4694" i="4" s="1"/>
  <c r="E8548" i="4" a="1"/>
  <c r="E8548" i="4" s="1"/>
  <c r="E2041" i="4" a="1"/>
  <c r="E2041" i="4" s="1"/>
  <c r="C8481" i="4" a="1"/>
  <c r="C8481" i="4" s="1"/>
  <c r="E4960" i="4" a="1"/>
  <c r="E4960" i="4" s="1"/>
  <c r="E3487" i="4" a="1"/>
  <c r="E3487" i="4" s="1"/>
  <c r="C7986" i="4" a="1"/>
  <c r="C7986" i="4" s="1"/>
  <c r="E3789" i="4" a="1"/>
  <c r="E3789" i="4" s="1"/>
  <c r="C8340" i="4" a="1"/>
  <c r="C8340" i="4" s="1"/>
  <c r="E4936" i="4" a="1"/>
  <c r="E4936" i="4" s="1"/>
  <c r="D1208" i="4" a="1"/>
  <c r="D1208" i="4" s="1"/>
  <c r="E8370" i="4" a="1"/>
  <c r="E8370" i="4" s="1"/>
  <c r="D5095" i="4" a="1"/>
  <c r="D5095" i="4" s="1"/>
  <c r="D4029" i="4" a="1"/>
  <c r="D4029" i="4" s="1"/>
  <c r="C7305" i="4" a="1"/>
  <c r="C7305" i="4" s="1"/>
  <c r="E1737" i="4" a="1"/>
  <c r="E1737" i="4" s="1"/>
  <c r="D8833" i="4" a="1"/>
  <c r="D8833" i="4" s="1"/>
  <c r="C3830" i="4" a="1"/>
  <c r="C3830" i="4" s="1"/>
  <c r="D2033" i="4" a="1"/>
  <c r="D2033" i="4" s="1"/>
  <c r="C9371" i="4" a="1"/>
  <c r="C9371" i="4" s="1"/>
  <c r="C8099" i="4" a="1"/>
  <c r="C8099" i="4" s="1"/>
  <c r="E3512" i="4" a="1"/>
  <c r="E3512" i="4" s="1"/>
  <c r="C8887" i="4" a="1"/>
  <c r="C8887" i="4" s="1"/>
  <c r="E5297" i="4" a="1"/>
  <c r="E5297" i="4" s="1"/>
  <c r="C6971" i="4" a="1"/>
  <c r="C6971" i="4" s="1"/>
  <c r="C6753" i="4" a="1"/>
  <c r="C6753" i="4" s="1"/>
  <c r="E5801" i="4" a="1"/>
  <c r="E5801" i="4" s="1"/>
  <c r="C1305" i="4" a="1"/>
  <c r="C1305" i="4" s="1"/>
  <c r="E8638" i="4" a="1"/>
  <c r="E8638" i="4" s="1"/>
  <c r="C9462" i="4" a="1"/>
  <c r="C9462" i="4" s="1"/>
  <c r="E9407" i="4" a="1"/>
  <c r="E9407" i="4" s="1"/>
  <c r="C688" i="4" a="1"/>
  <c r="C688" i="4" s="1"/>
  <c r="E3415" i="4" a="1"/>
  <c r="E3415" i="4" s="1"/>
  <c r="D2688" i="4" a="1"/>
  <c r="D2688" i="4" s="1"/>
  <c r="E8564" i="4" a="1"/>
  <c r="E8564" i="4" s="1"/>
  <c r="E4372" i="4" a="1"/>
  <c r="E4372" i="4" s="1"/>
  <c r="E1153" i="4" a="1"/>
  <c r="E1153" i="4" s="1"/>
  <c r="C2774" i="4" a="1"/>
  <c r="C2774" i="4" s="1"/>
  <c r="C9456" i="4" a="1"/>
  <c r="C9456" i="4" s="1"/>
  <c r="E4724" i="4" a="1"/>
  <c r="E4724" i="4" s="1"/>
  <c r="C6551" i="4" a="1"/>
  <c r="C6551" i="4" s="1"/>
  <c r="E6488" i="4" a="1"/>
  <c r="E6488" i="4" s="1"/>
  <c r="D389" i="4" a="1"/>
  <c r="D389" i="4" s="1"/>
  <c r="D7377" i="4" a="1"/>
  <c r="D7377" i="4" s="1"/>
  <c r="E8112" i="4" a="1"/>
  <c r="E8112" i="4" s="1"/>
  <c r="C7565" i="4" a="1"/>
  <c r="C7565" i="4" s="1"/>
  <c r="E7367" i="4" a="1"/>
  <c r="E7367" i="4" s="1"/>
  <c r="C5537" i="4" a="1"/>
  <c r="C5537" i="4" s="1"/>
  <c r="E8064" i="4" a="1"/>
  <c r="E8064" i="4" s="1"/>
  <c r="E4428" i="4" a="1"/>
  <c r="E4428" i="4" s="1"/>
  <c r="E653" i="4" a="1"/>
  <c r="E653" i="4" s="1"/>
  <c r="E4413" i="4" a="1"/>
  <c r="E4413" i="4" s="1"/>
  <c r="E3934" i="4" a="1"/>
  <c r="E3934" i="4" s="1"/>
  <c r="E3546" i="4" a="1"/>
  <c r="E3546" i="4" s="1"/>
  <c r="E2861" i="4" a="1"/>
  <c r="E2861" i="4" s="1"/>
  <c r="C2336" i="4" a="1"/>
  <c r="C2336" i="4" s="1"/>
  <c r="C6456" i="4" a="1"/>
  <c r="C6456" i="4" s="1"/>
  <c r="C1752" i="4" a="1"/>
  <c r="C1752" i="4" s="1"/>
  <c r="C3590" i="4" a="1"/>
  <c r="C3590" i="4" s="1"/>
  <c r="E7091" i="4" a="1"/>
  <c r="E7091" i="4" s="1"/>
  <c r="C9874" i="4" a="1"/>
  <c r="C9874" i="4" s="1"/>
  <c r="D6791" i="4" a="1"/>
  <c r="D6791" i="4" s="1"/>
  <c r="C4669" i="4" a="1"/>
  <c r="C4669" i="4" s="1"/>
  <c r="C1415" i="4" a="1"/>
  <c r="C1415" i="4" s="1"/>
  <c r="C564" i="4" a="1"/>
  <c r="C564" i="4" s="1"/>
  <c r="C9891" i="4" a="1"/>
  <c r="C9891" i="4" s="1"/>
  <c r="D996" i="4" a="1"/>
  <c r="D996" i="4" s="1"/>
  <c r="D6980" i="4" a="1"/>
  <c r="D6980" i="4" s="1"/>
  <c r="C5581" i="4" a="1"/>
  <c r="C5581" i="4" s="1"/>
  <c r="C7664" i="4" a="1"/>
  <c r="C7664" i="4" s="1"/>
  <c r="C5059" i="4" a="1"/>
  <c r="C5059" i="4" s="1"/>
  <c r="D4431" i="4" a="1"/>
  <c r="D4431" i="4" s="1"/>
  <c r="C9927" i="4" a="1"/>
  <c r="C9927" i="4" s="1"/>
  <c r="D4273" i="4" a="1"/>
  <c r="D4273" i="4" s="1"/>
  <c r="C5510" i="4" a="1"/>
  <c r="C5510" i="4" s="1"/>
  <c r="C6400" i="4" a="1"/>
  <c r="C6400" i="4" s="1"/>
  <c r="C9099" i="4" a="1"/>
  <c r="C9099" i="4" s="1"/>
  <c r="D1066" i="4" a="1"/>
  <c r="D1066" i="4" s="1"/>
  <c r="D4751" i="4" a="1"/>
  <c r="D4751" i="4" s="1"/>
  <c r="D804" i="4" a="1"/>
  <c r="D804" i="4" s="1"/>
  <c r="C3338" i="4" a="1"/>
  <c r="C3338" i="4" s="1"/>
  <c r="E2949" i="4" a="1"/>
  <c r="E2949" i="4" s="1"/>
  <c r="E9472" i="4" a="1"/>
  <c r="E9472" i="4" s="1"/>
  <c r="C6143" i="4" a="1"/>
  <c r="C6143" i="4" s="1"/>
  <c r="E2692" i="4" a="1"/>
  <c r="E2692" i="4" s="1"/>
  <c r="D3038" i="4" a="1"/>
  <c r="D3038" i="4" s="1"/>
  <c r="D9069" i="4" a="1"/>
  <c r="D9069" i="4" s="1"/>
  <c r="D3917" i="4" a="1"/>
  <c r="D3917" i="4" s="1"/>
  <c r="E8260" i="4" a="1"/>
  <c r="E8260" i="4" s="1"/>
  <c r="C5440" i="4" a="1"/>
  <c r="C5440" i="4" s="1"/>
  <c r="C490" i="4" a="1"/>
  <c r="C490" i="4" s="1"/>
  <c r="E4923" i="4" a="1"/>
  <c r="E4923" i="4" s="1"/>
  <c r="E9894" i="4" a="1"/>
  <c r="E9894" i="4" s="1"/>
  <c r="E3382" i="4" a="1"/>
  <c r="E3382" i="4" s="1"/>
  <c r="E3857" i="4" a="1"/>
  <c r="E3857" i="4" s="1"/>
  <c r="C2661" i="4" a="1"/>
  <c r="C2661" i="4" s="1"/>
  <c r="D1358" i="4" a="1"/>
  <c r="D1358" i="4" s="1"/>
  <c r="D3033" i="4" a="1"/>
  <c r="D3033" i="4" s="1"/>
  <c r="E882" i="4" a="1"/>
  <c r="E882" i="4" s="1"/>
  <c r="D5546" i="4" a="1"/>
  <c r="D5546" i="4" s="1"/>
  <c r="E1256" i="4" a="1"/>
  <c r="E1256" i="4" s="1"/>
  <c r="D9921" i="4" a="1"/>
  <c r="D9921" i="4" s="1"/>
  <c r="C2020" i="4" a="1"/>
  <c r="C2020" i="4" s="1"/>
  <c r="C3503" i="4" a="1"/>
  <c r="C3503" i="4" s="1"/>
  <c r="C4155" i="4" a="1"/>
  <c r="C4155" i="4" s="1"/>
  <c r="D4174" i="4" a="1"/>
  <c r="D4174" i="4" s="1"/>
  <c r="E2484" i="4" a="1"/>
  <c r="E2484" i="4" s="1"/>
  <c r="D6644" i="4" a="1"/>
  <c r="D6644" i="4" s="1"/>
  <c r="E1766" i="4" a="1"/>
  <c r="E1766" i="4" s="1"/>
  <c r="E1036" i="4" a="1"/>
  <c r="E1036" i="4" s="1"/>
  <c r="E1020" i="4" a="1"/>
  <c r="E1020" i="4" s="1"/>
  <c r="D1401" i="4" a="1"/>
  <c r="D1401" i="4" s="1"/>
  <c r="E5543" i="4" a="1"/>
  <c r="E5543" i="4" s="1"/>
  <c r="D7948" i="4" a="1"/>
  <c r="D7948" i="4" s="1"/>
  <c r="C508" i="4" a="1"/>
  <c r="C508" i="4" s="1"/>
  <c r="E4589" i="4" a="1"/>
  <c r="E4589" i="4" s="1"/>
  <c r="C4960" i="4" a="1"/>
  <c r="C4960" i="4" s="1"/>
  <c r="C7376" i="4" a="1"/>
  <c r="C7376" i="4" s="1"/>
  <c r="E725" i="4" a="1"/>
  <c r="E725" i="4" s="1"/>
  <c r="D8309" i="4" a="1"/>
  <c r="D8309" i="4" s="1"/>
  <c r="C2984" i="4" a="1"/>
  <c r="C2984" i="4" s="1"/>
  <c r="D7321" i="4" a="1"/>
  <c r="D7321" i="4" s="1"/>
  <c r="E1958" i="4" a="1"/>
  <c r="E1958" i="4" s="1"/>
  <c r="E7715" i="4" a="1"/>
  <c r="E7715" i="4" s="1"/>
  <c r="E3338" i="4" a="1"/>
  <c r="E3338" i="4" s="1"/>
  <c r="D793" i="4" a="1"/>
  <c r="D793" i="4" s="1"/>
  <c r="C2296" i="4" a="1"/>
  <c r="C2296" i="4" s="1"/>
  <c r="C2864" i="4" a="1"/>
  <c r="C2864" i="4" s="1"/>
  <c r="D2570" i="4" a="1"/>
  <c r="D2570" i="4" s="1"/>
  <c r="C6382" i="4" a="1"/>
  <c r="C6382" i="4" s="1"/>
  <c r="D8074" i="4" a="1"/>
  <c r="D8074" i="4" s="1"/>
  <c r="C3394" i="4" a="1"/>
  <c r="C3394" i="4" s="1"/>
  <c r="C5325" i="4" a="1"/>
  <c r="C5325" i="4" s="1"/>
  <c r="C9548" i="4" a="1"/>
  <c r="C9548" i="4" s="1"/>
  <c r="D4072" i="4" a="1"/>
  <c r="D4072" i="4" s="1"/>
  <c r="D1867" i="4" a="1"/>
  <c r="D1867" i="4" s="1"/>
  <c r="C9350" i="4" a="1"/>
  <c r="C9350" i="4" s="1"/>
  <c r="C8951" i="4" a="1"/>
  <c r="C8951" i="4" s="1"/>
  <c r="E8134" i="4" a="1"/>
  <c r="E8134" i="4" s="1"/>
  <c r="D2827" i="4" a="1"/>
  <c r="D2827" i="4" s="1"/>
  <c r="E717" i="4" a="1"/>
  <c r="E717" i="4" s="1"/>
  <c r="E4584" i="4" a="1"/>
  <c r="E4584" i="4" s="1"/>
  <c r="D3002" i="4" a="1"/>
  <c r="D3002" i="4" s="1"/>
  <c r="D7845" i="4" a="1"/>
  <c r="D7845" i="4" s="1"/>
  <c r="E7340" i="4" a="1"/>
  <c r="E7340" i="4" s="1"/>
  <c r="E7956" i="4" a="1"/>
  <c r="E7956" i="4" s="1"/>
  <c r="C7442" i="4" a="1"/>
  <c r="C7442" i="4" s="1"/>
  <c r="D5756" i="4" a="1"/>
  <c r="D5756" i="4" s="1"/>
  <c r="C8576" i="4" a="1"/>
  <c r="C8576" i="4" s="1"/>
  <c r="E540" i="4" a="1"/>
  <c r="E540" i="4" s="1"/>
  <c r="C8207" i="4" a="1"/>
  <c r="C8207" i="4" s="1"/>
  <c r="D3463" i="4" a="1"/>
  <c r="D3463" i="4" s="1"/>
  <c r="E8960" i="4" a="1"/>
  <c r="E8960" i="4" s="1"/>
  <c r="E1984" i="4" a="1"/>
  <c r="E1984" i="4" s="1"/>
  <c r="C2221" i="4" a="1"/>
  <c r="C2221" i="4" s="1"/>
  <c r="D8730" i="4" a="1"/>
  <c r="D8730" i="4" s="1"/>
  <c r="E1661" i="4" a="1"/>
  <c r="E1661" i="4" s="1"/>
  <c r="E3399" i="4" a="1"/>
  <c r="E3399" i="4" s="1"/>
  <c r="D9166" i="4" a="1"/>
  <c r="D9166" i="4" s="1"/>
  <c r="E5002" i="4" a="1"/>
  <c r="E5002" i="4" s="1"/>
  <c r="D1763" i="4" a="1"/>
  <c r="D1763" i="4" s="1"/>
  <c r="D8924" i="4" a="1"/>
  <c r="D8924" i="4" s="1"/>
  <c r="C6587" i="4" a="1"/>
  <c r="C6587" i="4" s="1"/>
  <c r="D8608" i="4" a="1"/>
  <c r="D8608" i="4" s="1"/>
  <c r="D773" i="4" a="1"/>
  <c r="D773" i="4" s="1"/>
  <c r="C9754" i="4" a="1"/>
  <c r="C9754" i="4" s="1"/>
  <c r="E7177" i="4" a="1"/>
  <c r="E7177" i="4" s="1"/>
  <c r="C1504" i="4" a="1"/>
  <c r="C1504" i="4" s="1"/>
  <c r="E2974" i="4" a="1"/>
  <c r="E2974" i="4" s="1"/>
  <c r="D7819" i="4" a="1"/>
  <c r="D7819" i="4" s="1"/>
  <c r="D4149" i="4" a="1"/>
  <c r="D4149" i="4" s="1"/>
  <c r="E8366" i="4" a="1"/>
  <c r="E8366" i="4" s="1"/>
  <c r="C6918" i="4" a="1"/>
  <c r="C6918" i="4" s="1"/>
  <c r="C8634" i="4" a="1"/>
  <c r="C8634" i="4" s="1"/>
  <c r="C8469" i="4" a="1"/>
  <c r="C8469" i="4" s="1"/>
  <c r="C1753" i="4" a="1"/>
  <c r="C1753" i="4" s="1"/>
  <c r="D6217" i="4" a="1"/>
  <c r="D6217" i="4" s="1"/>
  <c r="C8240" i="4" a="1"/>
  <c r="C8240" i="4" s="1"/>
  <c r="C2016" i="4" a="1"/>
  <c r="C2016" i="4" s="1"/>
  <c r="E6838" i="4" a="1"/>
  <c r="E6838" i="4" s="1"/>
  <c r="C3327" i="4" a="1"/>
  <c r="C3327" i="4" s="1"/>
  <c r="E3540" i="4" a="1"/>
  <c r="E3540" i="4" s="1"/>
  <c r="E7278" i="4" a="1"/>
  <c r="E7278" i="4" s="1"/>
  <c r="E665" i="4" a="1"/>
  <c r="E665" i="4" s="1"/>
  <c r="E2512" i="4" a="1"/>
  <c r="E2512" i="4" s="1"/>
  <c r="D5258" i="4" a="1"/>
  <c r="D5258" i="4" s="1"/>
  <c r="C1280" i="4" a="1"/>
  <c r="C1280" i="4" s="1"/>
  <c r="D7899" i="4" a="1"/>
  <c r="D7899" i="4" s="1"/>
  <c r="D7725" i="4" a="1"/>
  <c r="D7725" i="4" s="1"/>
  <c r="D1903" i="4" a="1"/>
  <c r="D1903" i="4" s="1"/>
  <c r="C9033" i="4" a="1"/>
  <c r="C9033" i="4" s="1"/>
  <c r="D7239" i="4" a="1"/>
  <c r="D7239" i="4" s="1"/>
  <c r="E8494" i="4" a="1"/>
  <c r="E8494" i="4" s="1"/>
  <c r="D5209" i="4" a="1"/>
  <c r="D5209" i="4" s="1"/>
  <c r="E1752" i="4" a="1"/>
  <c r="E1752" i="4" s="1"/>
  <c r="D4063" i="4" a="1"/>
  <c r="D4063" i="4" s="1"/>
  <c r="E4608" i="4" a="1"/>
  <c r="E4608" i="4" s="1"/>
  <c r="C6264" i="4" a="1"/>
  <c r="C6264" i="4" s="1"/>
  <c r="E1229" i="4" a="1"/>
  <c r="E1229" i="4" s="1"/>
  <c r="D3308" i="4" a="1"/>
  <c r="D3308" i="4" s="1"/>
  <c r="E8415" i="4" a="1"/>
  <c r="E8415" i="4" s="1"/>
  <c r="C2489" i="4" a="1"/>
  <c r="C2489" i="4" s="1"/>
  <c r="E7846" i="4" a="1"/>
  <c r="E7846" i="4" s="1"/>
  <c r="E1262" i="4" a="1"/>
  <c r="E1262" i="4" s="1"/>
  <c r="E7548" i="4" a="1"/>
  <c r="E7548" i="4" s="1"/>
  <c r="D5308" i="4" a="1"/>
  <c r="D5308" i="4" s="1"/>
  <c r="D4187" i="4" a="1"/>
  <c r="D4187" i="4" s="1"/>
  <c r="D1441" i="4" a="1"/>
  <c r="D1441" i="4" s="1"/>
  <c r="C4015" i="4" a="1"/>
  <c r="C4015" i="4" s="1"/>
  <c r="E6009" i="4" a="1"/>
  <c r="E6009" i="4" s="1"/>
  <c r="C9285" i="4" a="1"/>
  <c r="C9285" i="4" s="1"/>
  <c r="E9658" i="4" a="1"/>
  <c r="E9658" i="4" s="1"/>
  <c r="D6520" i="4" a="1"/>
  <c r="D6520" i="4" s="1"/>
  <c r="C7061" i="4" a="1"/>
  <c r="C7061" i="4" s="1"/>
  <c r="E7857" i="4" a="1"/>
  <c r="E7857" i="4" s="1"/>
  <c r="E8462" i="4" a="1"/>
  <c r="E8462" i="4" s="1"/>
  <c r="D2318" i="4" a="1"/>
  <c r="D2318" i="4" s="1"/>
  <c r="D9017" i="4" a="1"/>
  <c r="D9017" i="4" s="1"/>
  <c r="E4186" i="4" a="1"/>
  <c r="E4186" i="4" s="1"/>
  <c r="E3366" i="4" a="1"/>
  <c r="E3366" i="4" s="1"/>
  <c r="C8263" i="4" a="1"/>
  <c r="C8263" i="4" s="1"/>
  <c r="D896" i="4" a="1"/>
  <c r="D896" i="4" s="1"/>
  <c r="D578" i="4" a="1"/>
  <c r="D578" i="4" s="1"/>
  <c r="C3344" i="4" a="1"/>
  <c r="C3344" i="4" s="1"/>
  <c r="C673" i="4" a="1"/>
  <c r="C673" i="4" s="1"/>
  <c r="E8888" i="4" a="1"/>
  <c r="E8888" i="4" s="1"/>
  <c r="E9081" i="4" a="1"/>
  <c r="E9081" i="4" s="1"/>
  <c r="E2693" i="4" a="1"/>
  <c r="E2693" i="4" s="1"/>
  <c r="E9169" i="4" a="1"/>
  <c r="E9169" i="4" s="1"/>
  <c r="E6478" i="4" a="1"/>
  <c r="E6478" i="4" s="1"/>
  <c r="D9846" i="4" a="1"/>
  <c r="D9846" i="4" s="1"/>
  <c r="D2784" i="4" a="1"/>
  <c r="D2784" i="4" s="1"/>
  <c r="D6453" i="4" a="1"/>
  <c r="D6453" i="4" s="1"/>
  <c r="E7517" i="4" a="1"/>
  <c r="E7517" i="4" s="1"/>
  <c r="C1582" i="4" a="1"/>
  <c r="C1582" i="4" s="1"/>
  <c r="D6721" i="4" a="1"/>
  <c r="D6721" i="4" s="1"/>
  <c r="E9691" i="4" a="1"/>
  <c r="E9691" i="4" s="1"/>
  <c r="D9469" i="4" a="1"/>
  <c r="D9469" i="4" s="1"/>
  <c r="D7760" i="4" a="1"/>
  <c r="D7760" i="4" s="1"/>
  <c r="E8664" i="4" a="1"/>
  <c r="E8664" i="4" s="1"/>
  <c r="D1860" i="4" a="1"/>
  <c r="D1860" i="4" s="1"/>
  <c r="E7676" i="4" a="1"/>
  <c r="E7676" i="4" s="1"/>
  <c r="E5092" i="4" a="1"/>
  <c r="E5092" i="4" s="1"/>
  <c r="E2740" i="4" a="1"/>
  <c r="E2740" i="4" s="1"/>
  <c r="C6136" i="4" a="1"/>
  <c r="C6136" i="4" s="1"/>
  <c r="C5845" i="4" a="1"/>
  <c r="C5845" i="4" s="1"/>
  <c r="C7217" i="4" a="1"/>
  <c r="C7217" i="4" s="1"/>
  <c r="C5081" i="4" a="1"/>
  <c r="C5081" i="4" s="1"/>
  <c r="C8136" i="4" a="1"/>
  <c r="C8136" i="4" s="1"/>
  <c r="D9514" i="4" a="1"/>
  <c r="D9514" i="4" s="1"/>
  <c r="D3274" i="4" a="1"/>
  <c r="D3274" i="4" s="1"/>
  <c r="D9249" i="4" a="1"/>
  <c r="D9249" i="4" s="1"/>
  <c r="D4436" i="4" a="1"/>
  <c r="D4436" i="4" s="1"/>
  <c r="D5075" i="4" a="1"/>
  <c r="D5075" i="4" s="1"/>
  <c r="E5962" i="4" a="1"/>
  <c r="E5962" i="4" s="1"/>
  <c r="C9230" i="4" a="1"/>
  <c r="C9230" i="4" s="1"/>
  <c r="E6732" i="4" a="1"/>
  <c r="E6732" i="4" s="1"/>
  <c r="D1482" i="4" a="1"/>
  <c r="D1482" i="4" s="1"/>
  <c r="D3235" i="4" a="1"/>
  <c r="D3235" i="4" s="1"/>
  <c r="D4551" i="4" a="1"/>
  <c r="D4551" i="4" s="1"/>
  <c r="C2306" i="4" a="1"/>
  <c r="C2306" i="4" s="1"/>
  <c r="C1539" i="4" a="1"/>
  <c r="C1539" i="4" s="1"/>
  <c r="D8018" i="4" a="1"/>
  <c r="D8018" i="4" s="1"/>
  <c r="D7085" i="4" a="1"/>
  <c r="D7085" i="4" s="1"/>
  <c r="D2817" i="4" a="1"/>
  <c r="D2817" i="4" s="1"/>
  <c r="C2742" i="4" a="1"/>
  <c r="C2742" i="4" s="1"/>
  <c r="D2836" i="4" a="1"/>
  <c r="D2836" i="4" s="1"/>
  <c r="C607" i="4" a="1"/>
  <c r="C607" i="4" s="1"/>
  <c r="E9729" i="4" a="1"/>
  <c r="E9729" i="4" s="1"/>
  <c r="E8206" i="4" a="1"/>
  <c r="E8206" i="4" s="1"/>
  <c r="D9261" i="4" a="1"/>
  <c r="D9261" i="4" s="1"/>
  <c r="D8110" i="4" a="1"/>
  <c r="D8110" i="4" s="1"/>
  <c r="D6069" i="4" a="1"/>
  <c r="D6069" i="4" s="1"/>
  <c r="E2648" i="4" a="1"/>
  <c r="E2648" i="4" s="1"/>
  <c r="D1141" i="4" a="1"/>
  <c r="D1141" i="4" s="1"/>
  <c r="D6746" i="4" a="1"/>
  <c r="D6746" i="4" s="1"/>
  <c r="E2676" i="4" a="1"/>
  <c r="E2676" i="4" s="1"/>
  <c r="D6518" i="4" a="1"/>
  <c r="D6518" i="4" s="1"/>
  <c r="E4105" i="4" a="1"/>
  <c r="E4105" i="4" s="1"/>
  <c r="D9777" i="4" a="1"/>
  <c r="D9777" i="4" s="1"/>
  <c r="C9941" i="4" a="1"/>
  <c r="C9941" i="4" s="1"/>
  <c r="E9990" i="4" a="1"/>
  <c r="E9990" i="4" s="1"/>
  <c r="C2634" i="4" a="1"/>
  <c r="C2634" i="4" s="1"/>
  <c r="C967" i="4" a="1"/>
  <c r="C967" i="4" s="1"/>
  <c r="C7172" i="4" a="1"/>
  <c r="C7172" i="4" s="1"/>
  <c r="D6458" i="4" a="1"/>
  <c r="D6458" i="4" s="1"/>
  <c r="E504" i="4" a="1"/>
  <c r="E504" i="4" s="1"/>
  <c r="D3719" i="4" a="1"/>
  <c r="D3719" i="4" s="1"/>
  <c r="C6690" i="4" a="1"/>
  <c r="C6690" i="4" s="1"/>
  <c r="C958" i="4" a="1"/>
  <c r="C958" i="4" s="1"/>
  <c r="E4701" i="4" a="1"/>
  <c r="E4701" i="4" s="1"/>
  <c r="E9253" i="4" a="1"/>
  <c r="E9253" i="4" s="1"/>
  <c r="C2802" i="4" a="1"/>
  <c r="C2802" i="4" s="1"/>
  <c r="C9720" i="4" a="1"/>
  <c r="C9720" i="4" s="1"/>
  <c r="E4609" i="4" a="1"/>
  <c r="E4609" i="4" s="1"/>
  <c r="D3579" i="4" a="1"/>
  <c r="D3579" i="4" s="1"/>
  <c r="E6357" i="4" a="1"/>
  <c r="E6357" i="4" s="1"/>
  <c r="E6409" i="4" a="1"/>
  <c r="E6409" i="4" s="1"/>
  <c r="D6015" i="4" a="1"/>
  <c r="D6015" i="4" s="1"/>
  <c r="C2112" i="4" a="1"/>
  <c r="C2112" i="4" s="1"/>
  <c r="D7521" i="4" a="1"/>
  <c r="D7521" i="4" s="1"/>
  <c r="D5061" i="4" a="1"/>
  <c r="D5061" i="4" s="1"/>
  <c r="E1508" i="4" a="1"/>
  <c r="E1508" i="4" s="1"/>
  <c r="E2850" i="4" a="1"/>
  <c r="E2850" i="4" s="1"/>
  <c r="D5929" i="4" a="1"/>
  <c r="D5929" i="4" s="1"/>
  <c r="C3230" i="4" a="1"/>
  <c r="C3230" i="4" s="1"/>
  <c r="E2950" i="4" a="1"/>
  <c r="E2950" i="4" s="1"/>
  <c r="D5647" i="4" a="1"/>
  <c r="D5647" i="4" s="1"/>
  <c r="C2909" i="4" a="1"/>
  <c r="C2909" i="4" s="1"/>
  <c r="E9546" i="4" a="1"/>
  <c r="E9546" i="4" s="1"/>
  <c r="C6625" i="4" a="1"/>
  <c r="C6625" i="4" s="1"/>
  <c r="D6759" i="4" a="1"/>
  <c r="D6759" i="4" s="1"/>
  <c r="C6737" i="4" a="1"/>
  <c r="C6737" i="4" s="1"/>
  <c r="C9507" i="4" a="1"/>
  <c r="C9507" i="4" s="1"/>
  <c r="C7781" i="4" a="1"/>
  <c r="C7781" i="4" s="1"/>
  <c r="E3403" i="4" a="1"/>
  <c r="E3403" i="4" s="1"/>
  <c r="E4038" i="4" a="1"/>
  <c r="E4038" i="4" s="1"/>
  <c r="D5248" i="4" a="1"/>
  <c r="D5248" i="4" s="1"/>
  <c r="E2985" i="4" a="1"/>
  <c r="E2985" i="4" s="1"/>
  <c r="E1295" i="4" a="1"/>
  <c r="E1295" i="4" s="1"/>
  <c r="E7699" i="4" a="1"/>
  <c r="E7699" i="4" s="1"/>
  <c r="D2204" i="4" a="1"/>
  <c r="D2204" i="4" s="1"/>
  <c r="D1407" i="4" a="1"/>
  <c r="D1407" i="4" s="1"/>
  <c r="D7113" i="4" a="1"/>
  <c r="D7113" i="4" s="1"/>
  <c r="D8971" i="4" a="1"/>
  <c r="D8971" i="4" s="1"/>
  <c r="D7201" i="4" a="1"/>
  <c r="D7201" i="4" s="1"/>
  <c r="D2427" i="4" a="1"/>
  <c r="D2427" i="4" s="1"/>
  <c r="E2532" i="4" a="1"/>
  <c r="E2532" i="4" s="1"/>
  <c r="D5866" i="4" a="1"/>
  <c r="D5866" i="4" s="1"/>
  <c r="D6954" i="4" a="1"/>
  <c r="D6954" i="4" s="1"/>
  <c r="C1122" i="4" a="1"/>
  <c r="C1122" i="4" s="1"/>
  <c r="E9195" i="4" a="1"/>
  <c r="E9195" i="4" s="1"/>
  <c r="D9590" i="4" a="1"/>
  <c r="D9590" i="4" s="1"/>
  <c r="D7466" i="4" a="1"/>
  <c r="D7466" i="4" s="1"/>
  <c r="C2874" i="4" a="1"/>
  <c r="C2874" i="4" s="1"/>
  <c r="E3571" i="4" a="1"/>
  <c r="E3571" i="4" s="1"/>
  <c r="D5809" i="4" a="1"/>
  <c r="D5809" i="4" s="1"/>
  <c r="E1797" i="4" a="1"/>
  <c r="E1797" i="4" s="1"/>
  <c r="E7380" i="4" a="1"/>
  <c r="E7380" i="4" s="1"/>
  <c r="D1889" i="4" a="1"/>
  <c r="D1889" i="4" s="1"/>
  <c r="D569" i="4" a="1"/>
  <c r="D569" i="4" s="1"/>
  <c r="C8579" i="4" a="1"/>
  <c r="C8579" i="4" s="1"/>
  <c r="D3101" i="4" a="1"/>
  <c r="D3101" i="4" s="1"/>
  <c r="E5202" i="4" a="1"/>
  <c r="E5202" i="4" s="1"/>
  <c r="D6289" i="4" a="1"/>
  <c r="D6289" i="4" s="1"/>
  <c r="D4613" i="4" a="1"/>
  <c r="D4613" i="4" s="1"/>
  <c r="E2765" i="4" a="1"/>
  <c r="E2765" i="4" s="1"/>
  <c r="D8675" i="4" a="1"/>
  <c r="D8675" i="4" s="1"/>
  <c r="D1724" i="4" a="1"/>
  <c r="D1724" i="4" s="1"/>
  <c r="D4248" i="4" a="1"/>
  <c r="D4248" i="4" s="1"/>
  <c r="C3697" i="4" a="1"/>
  <c r="C3697" i="4" s="1"/>
  <c r="D705" i="4" a="1"/>
  <c r="D705" i="4" s="1"/>
  <c r="E8102" i="4" a="1"/>
  <c r="E8102" i="4" s="1"/>
  <c r="D3181" i="4" a="1"/>
  <c r="D3181" i="4" s="1"/>
  <c r="E9561" i="4" a="1"/>
  <c r="E9561" i="4" s="1"/>
  <c r="D4215" i="4" a="1"/>
  <c r="D4215" i="4" s="1"/>
  <c r="D2691" i="4" a="1"/>
  <c r="D2691" i="4" s="1"/>
  <c r="C4983" i="4" a="1"/>
  <c r="C4983" i="4" s="1"/>
  <c r="E5130" i="4" a="1"/>
  <c r="E5130" i="4" s="1"/>
  <c r="C2433" i="4" a="1"/>
  <c r="C2433" i="4" s="1"/>
  <c r="D4257" i="4" a="1"/>
  <c r="D4257" i="4" s="1"/>
  <c r="E2689" i="4" a="1"/>
  <c r="E2689" i="4" s="1"/>
  <c r="C8843" i="4" a="1"/>
  <c r="C8843" i="4" s="1"/>
  <c r="E520" i="4" a="1"/>
  <c r="E520" i="4" s="1"/>
  <c r="D2958" i="4" a="1"/>
  <c r="D2958" i="4" s="1"/>
  <c r="D8569" i="4" a="1"/>
  <c r="D8569" i="4" s="1"/>
  <c r="C3477" i="4" a="1"/>
  <c r="C3477" i="4" s="1"/>
  <c r="E6862" i="4" a="1"/>
  <c r="E6862" i="4" s="1"/>
  <c r="E2130" i="4" a="1"/>
  <c r="E2130" i="4" s="1"/>
  <c r="C2579" i="4" a="1"/>
  <c r="C2579" i="4" s="1"/>
  <c r="E9042" i="4" a="1"/>
  <c r="E9042" i="4" s="1"/>
  <c r="C1218" i="4" a="1"/>
  <c r="C1218" i="4" s="1"/>
  <c r="D8732" i="4" a="1"/>
  <c r="D8732" i="4" s="1"/>
  <c r="C7847" i="4" a="1"/>
  <c r="C7847" i="4" s="1"/>
  <c r="E7243" i="4" a="1"/>
  <c r="E7243" i="4" s="1"/>
  <c r="D9919" i="4" a="1"/>
  <c r="D9919" i="4" s="1"/>
  <c r="E9720" i="4" a="1"/>
  <c r="E9720" i="4" s="1"/>
  <c r="E2179" i="4" a="1"/>
  <c r="E2179" i="4" s="1"/>
  <c r="C4727" i="4" a="1"/>
  <c r="C4727" i="4" s="1"/>
  <c r="E4007" i="4" a="1"/>
  <c r="E4007" i="4" s="1"/>
  <c r="D4746" i="4" a="1"/>
  <c r="D4746" i="4" s="1"/>
  <c r="C1696" i="4" a="1"/>
  <c r="C1696" i="4" s="1"/>
  <c r="D6858" i="4" a="1"/>
  <c r="D6858" i="4" s="1"/>
  <c r="D5578" i="4" a="1"/>
  <c r="D5578" i="4" s="1"/>
  <c r="E8274" i="4" a="1"/>
  <c r="E8274" i="4" s="1"/>
  <c r="D712" i="4" a="1"/>
  <c r="D712" i="4" s="1"/>
  <c r="D8968" i="4" a="1"/>
  <c r="D8968" i="4" s="1"/>
  <c r="E454" i="4" a="1"/>
  <c r="E454" i="4" s="1"/>
  <c r="D7109" i="4" a="1"/>
  <c r="D7109" i="4" s="1"/>
  <c r="D2339" i="4" a="1"/>
  <c r="D2339" i="4" s="1"/>
  <c r="E2644" i="4" a="1"/>
  <c r="E2644" i="4" s="1"/>
  <c r="C5942" i="4" a="1"/>
  <c r="C5942" i="4" s="1"/>
  <c r="D9325" i="4" a="1"/>
  <c r="D9325" i="4" s="1"/>
  <c r="D4967" i="4" a="1"/>
  <c r="D4967" i="4" s="1"/>
  <c r="C2711" i="4" a="1"/>
  <c r="C2711" i="4" s="1"/>
  <c r="D2921" i="4" a="1"/>
  <c r="D2921" i="4" s="1"/>
  <c r="E8874" i="4" a="1"/>
  <c r="E8874" i="4" s="1"/>
  <c r="C5542" i="4" a="1"/>
  <c r="C5542" i="4" s="1"/>
  <c r="E4633" i="4" a="1"/>
  <c r="E4633" i="4" s="1"/>
  <c r="D1071" i="4" a="1"/>
  <c r="D1071" i="4" s="1"/>
  <c r="E7552" i="4" a="1"/>
  <c r="E7552" i="4" s="1"/>
  <c r="D2027" i="4" a="1"/>
  <c r="D2027" i="4" s="1"/>
  <c r="E4622" i="4" a="1"/>
  <c r="E4622" i="4" s="1"/>
  <c r="D2388" i="4" a="1"/>
  <c r="D2388" i="4" s="1"/>
  <c r="C5489" i="4" a="1"/>
  <c r="C5489" i="4" s="1"/>
  <c r="D3297" i="4" a="1"/>
  <c r="D3297" i="4" s="1"/>
  <c r="D3681" i="4" a="1"/>
  <c r="D3681" i="4" s="1"/>
  <c r="D4026" i="4" a="1"/>
  <c r="D4026" i="4" s="1"/>
  <c r="C867" i="4" a="1"/>
  <c r="C867" i="4" s="1"/>
  <c r="E9963" i="4" a="1"/>
  <c r="E9963" i="4" s="1"/>
  <c r="E5469" i="4" a="1"/>
  <c r="E5469" i="4" s="1"/>
  <c r="E9951" i="4" a="1"/>
  <c r="E9951" i="4" s="1"/>
  <c r="D3805" i="4" a="1"/>
  <c r="D3805" i="4" s="1"/>
  <c r="E7049" i="4" a="1"/>
  <c r="E7049" i="4" s="1"/>
  <c r="D2621" i="4" a="1"/>
  <c r="D2621" i="4" s="1"/>
  <c r="C1300" i="4" a="1"/>
  <c r="C1300" i="4" s="1"/>
  <c r="E7449" i="4" a="1"/>
  <c r="E7449" i="4" s="1"/>
  <c r="E5406" i="4" a="1"/>
  <c r="E5406" i="4" s="1"/>
  <c r="C7835" i="4" a="1"/>
  <c r="C7835" i="4" s="1"/>
  <c r="E8926" i="4" a="1"/>
  <c r="E8926" i="4" s="1"/>
  <c r="D6831" i="4" a="1"/>
  <c r="D6831" i="4" s="1"/>
  <c r="D384" i="4" a="1"/>
  <c r="D384" i="4" s="1"/>
  <c r="D9839" i="4" a="1"/>
  <c r="D9839" i="4" s="1"/>
  <c r="C7093" i="4" a="1"/>
  <c r="C7093" i="4" s="1"/>
  <c r="C4384" i="4" a="1"/>
  <c r="C4384" i="4" s="1"/>
  <c r="E2454" i="4" a="1"/>
  <c r="E2454" i="4" s="1"/>
  <c r="D9370" i="4" a="1"/>
  <c r="D9370" i="4" s="1"/>
  <c r="D1519" i="4" a="1"/>
  <c r="D1519" i="4" s="1"/>
  <c r="C8886" i="4" a="1"/>
  <c r="C8886" i="4" s="1"/>
  <c r="D470" i="4" a="1"/>
  <c r="D470" i="4" s="1"/>
  <c r="E6267" i="4" a="1"/>
  <c r="E6267" i="4" s="1"/>
  <c r="E7291" i="4" a="1"/>
  <c r="E7291" i="4" s="1"/>
  <c r="C4569" i="4" a="1"/>
  <c r="C4569" i="4" s="1"/>
  <c r="D4524" i="4" a="1"/>
  <c r="D4524" i="4" s="1"/>
  <c r="D5028" i="4" a="1"/>
  <c r="D5028" i="4" s="1"/>
  <c r="C1524" i="4" a="1"/>
  <c r="C1524" i="4" s="1"/>
  <c r="C2117" i="4" a="1"/>
  <c r="C2117" i="4" s="1"/>
  <c r="C6517" i="4" a="1"/>
  <c r="C6517" i="4" s="1"/>
  <c r="C3364" i="4" a="1"/>
  <c r="C3364" i="4" s="1"/>
  <c r="C8557" i="4" a="1"/>
  <c r="C8557" i="4" s="1"/>
  <c r="C9429" i="4" a="1"/>
  <c r="C9429" i="4" s="1"/>
  <c r="C5385" i="4" a="1"/>
  <c r="C5385" i="4" s="1"/>
  <c r="C9625" i="4" a="1"/>
  <c r="C9625" i="4" s="1"/>
  <c r="D9792" i="4" a="1"/>
  <c r="D9792" i="4" s="1"/>
  <c r="C3308" i="4" a="1"/>
  <c r="C3308" i="4" s="1"/>
  <c r="C8497" i="4" a="1"/>
  <c r="C8497" i="4" s="1"/>
  <c r="E8902" i="4" a="1"/>
  <c r="E8902" i="4" s="1"/>
  <c r="D9979" i="4" a="1"/>
  <c r="D9979" i="4" s="1"/>
  <c r="E2852" i="4" a="1"/>
  <c r="E2852" i="4" s="1"/>
  <c r="E7973" i="4" a="1"/>
  <c r="E7973" i="4" s="1"/>
  <c r="C2935" i="4" a="1"/>
  <c r="C2935" i="4" s="1"/>
  <c r="D3390" i="4" a="1"/>
  <c r="D3390" i="4" s="1"/>
  <c r="E2408" i="4" a="1"/>
  <c r="E2408" i="4" s="1"/>
  <c r="D2342" i="4" a="1"/>
  <c r="D2342" i="4" s="1"/>
  <c r="E7044" i="4" a="1"/>
  <c r="E7044" i="4" s="1"/>
  <c r="C8486" i="4" a="1"/>
  <c r="C8486" i="4" s="1"/>
  <c r="E5678" i="4" a="1"/>
  <c r="E5678" i="4" s="1"/>
  <c r="C9336" i="4" a="1"/>
  <c r="C9336" i="4" s="1"/>
  <c r="C8485" i="4" a="1"/>
  <c r="C8485" i="4" s="1"/>
  <c r="D3988" i="4" a="1"/>
  <c r="D3988" i="4" s="1"/>
  <c r="C9435" i="4" a="1"/>
  <c r="C9435" i="4" s="1"/>
  <c r="D600" i="4" a="1"/>
  <c r="D600" i="4" s="1"/>
  <c r="C2252" i="4" a="1"/>
  <c r="C2252" i="4" s="1"/>
  <c r="D952" i="4" a="1"/>
  <c r="D952" i="4" s="1"/>
  <c r="C3717" i="4" a="1"/>
  <c r="C3717" i="4" s="1"/>
  <c r="E7616" i="4" a="1"/>
  <c r="E7616" i="4" s="1"/>
  <c r="E4004" i="4" a="1"/>
  <c r="E4004" i="4" s="1"/>
  <c r="C6526" i="4" a="1"/>
  <c r="C6526" i="4" s="1"/>
  <c r="D1484" i="4" a="1"/>
  <c r="D1484" i="4" s="1"/>
  <c r="E8242" i="4" a="1"/>
  <c r="E8242" i="4" s="1"/>
  <c r="C769" i="4" a="1"/>
  <c r="C769" i="4" s="1"/>
  <c r="D1065" i="4" a="1"/>
  <c r="D1065" i="4" s="1"/>
  <c r="E6522" i="4" a="1"/>
  <c r="E6522" i="4" s="1"/>
  <c r="D6684" i="4" a="1"/>
  <c r="D6684" i="4" s="1"/>
  <c r="C1725" i="4" a="1"/>
  <c r="C1725" i="4" s="1"/>
  <c r="E4720" i="4" a="1"/>
  <c r="E4720" i="4" s="1"/>
  <c r="C4480" i="4" a="1"/>
  <c r="C4480" i="4" s="1"/>
  <c r="D6479" i="4" a="1"/>
  <c r="D6479" i="4" s="1"/>
  <c r="D1790" i="4" a="1"/>
  <c r="D1790" i="4" s="1"/>
  <c r="D4591" i="4" a="1"/>
  <c r="D4591" i="4" s="1"/>
  <c r="D3613" i="4" a="1"/>
  <c r="D3613" i="4" s="1"/>
  <c r="C3089" i="4" a="1"/>
  <c r="C3089" i="4" s="1"/>
  <c r="D6269" i="4" a="1"/>
  <c r="D6269" i="4" s="1"/>
  <c r="C6646" i="4" a="1"/>
  <c r="C6646" i="4" s="1"/>
  <c r="C4824" i="4" a="1"/>
  <c r="C4824" i="4" s="1"/>
  <c r="E7268" i="4" a="1"/>
  <c r="E7268" i="4" s="1"/>
  <c r="E6096" i="4" a="1"/>
  <c r="E6096" i="4" s="1"/>
  <c r="C7380" i="4" a="1"/>
  <c r="C7380" i="4" s="1"/>
  <c r="C7626" i="4" a="1"/>
  <c r="C7626" i="4" s="1"/>
  <c r="E1913" i="4" a="1"/>
  <c r="E1913" i="4" s="1"/>
  <c r="C7143" i="4" a="1"/>
  <c r="C7143" i="4" s="1"/>
  <c r="D2575" i="4" a="1"/>
  <c r="D2575" i="4" s="1"/>
  <c r="E1177" i="4" a="1"/>
  <c r="E1177" i="4" s="1"/>
  <c r="D4400" i="4" a="1"/>
  <c r="D4400" i="4" s="1"/>
  <c r="E4402" i="4" a="1"/>
  <c r="E4402" i="4" s="1"/>
  <c r="D4498" i="4" a="1"/>
  <c r="D4498" i="4" s="1"/>
  <c r="E6227" i="4" a="1"/>
  <c r="E6227" i="4" s="1"/>
  <c r="D4624" i="4" a="1"/>
  <c r="D4624" i="4" s="1"/>
  <c r="C754" i="4" a="1"/>
  <c r="C754" i="4" s="1"/>
  <c r="C8715" i="4" a="1"/>
  <c r="C8715" i="4" s="1"/>
  <c r="D8654" i="4" a="1"/>
  <c r="D8654" i="4" s="1"/>
  <c r="E4403" i="4" a="1"/>
  <c r="E4403" i="4" s="1"/>
  <c r="D8020" i="4" a="1"/>
  <c r="D8020" i="4" s="1"/>
  <c r="C2204" i="4" a="1"/>
  <c r="C2204" i="4" s="1"/>
  <c r="D9733" i="4" a="1"/>
  <c r="D9733" i="4" s="1"/>
  <c r="E9038" i="4" a="1"/>
  <c r="E9038" i="4" s="1"/>
  <c r="E7029" i="4" a="1"/>
  <c r="E7029" i="4" s="1"/>
  <c r="D6801" i="4" a="1"/>
  <c r="D6801" i="4" s="1"/>
  <c r="D5278" i="4" a="1"/>
  <c r="D5278" i="4" s="1"/>
  <c r="C8676" i="4" a="1"/>
  <c r="C8676" i="4" s="1"/>
  <c r="D2025" i="4" a="1"/>
  <c r="D2025" i="4" s="1"/>
  <c r="E2159" i="4" a="1"/>
  <c r="E2159" i="4" s="1"/>
  <c r="E3428" i="4" a="1"/>
  <c r="E3428" i="4" s="1"/>
  <c r="D7262" i="4" a="1"/>
  <c r="D7262" i="4" s="1"/>
  <c r="D8322" i="4" a="1"/>
  <c r="D8322" i="4" s="1"/>
  <c r="E8915" i="4" a="1"/>
  <c r="E8915" i="4" s="1"/>
  <c r="C4424" i="4" a="1"/>
  <c r="C4424" i="4" s="1"/>
  <c r="E6184" i="4" a="1"/>
  <c r="E6184" i="4" s="1"/>
  <c r="E3779" i="4" a="1"/>
  <c r="E3779" i="4" s="1"/>
  <c r="E2087" i="4" a="1"/>
  <c r="E2087" i="4" s="1"/>
  <c r="C1025" i="4" a="1"/>
  <c r="C1025" i="4" s="1"/>
  <c r="E6411" i="4" a="1"/>
  <c r="E6411" i="4" s="1"/>
  <c r="E1129" i="4" a="1"/>
  <c r="E1129" i="4" s="1"/>
  <c r="C4278" i="4" a="1"/>
  <c r="C4278" i="4" s="1"/>
  <c r="E4937" i="4" a="1"/>
  <c r="E4937" i="4" s="1"/>
  <c r="D3749" i="4" a="1"/>
  <c r="D3749" i="4" s="1"/>
  <c r="D8483" i="4" a="1"/>
  <c r="D8483" i="4" s="1"/>
  <c r="C3557" i="4" a="1"/>
  <c r="C3557" i="4" s="1"/>
  <c r="D1198" i="4" a="1"/>
  <c r="D1198" i="4" s="1"/>
  <c r="C7660" i="4" a="1"/>
  <c r="C7660" i="4" s="1"/>
  <c r="D4269" i="4" a="1"/>
  <c r="D4269" i="4" s="1"/>
  <c r="D6585" i="4" a="1"/>
  <c r="D6585" i="4" s="1"/>
  <c r="D2331" i="4" a="1"/>
  <c r="D2331" i="4" s="1"/>
  <c r="E7444" i="4" a="1"/>
  <c r="E7444" i="4" s="1"/>
  <c r="E8297" i="4" a="1"/>
  <c r="E8297" i="4" s="1"/>
  <c r="C4123" i="4" a="1"/>
  <c r="C4123" i="4" s="1"/>
  <c r="D2057" i="4" a="1"/>
  <c r="D2057" i="4" s="1"/>
  <c r="E3521" i="4" a="1"/>
  <c r="E3521" i="4" s="1"/>
  <c r="C5284" i="4" a="1"/>
  <c r="C5284" i="4" s="1"/>
  <c r="E3131" i="4" a="1"/>
  <c r="E3131" i="4" s="1"/>
  <c r="D9451" i="4" a="1"/>
  <c r="D9451" i="4" s="1"/>
  <c r="D5316" i="4" a="1"/>
  <c r="D5316" i="4" s="1"/>
  <c r="C3816" i="4" a="1"/>
  <c r="C3816" i="4" s="1"/>
  <c r="D590" i="4" a="1"/>
  <c r="D590" i="4" s="1"/>
  <c r="C4412" i="4" a="1"/>
  <c r="C4412" i="4" s="1"/>
  <c r="C8075" i="4" a="1"/>
  <c r="C8075" i="4" s="1"/>
  <c r="E7224" i="4" a="1"/>
  <c r="E7224" i="4" s="1"/>
  <c r="D9591" i="4" a="1"/>
  <c r="D9591" i="4" s="1"/>
  <c r="C2283" i="4" a="1"/>
  <c r="C2283" i="4" s="1"/>
  <c r="D5744" i="4" a="1"/>
  <c r="D5744" i="4" s="1"/>
  <c r="D3434" i="4" a="1"/>
  <c r="D3434" i="4" s="1"/>
  <c r="D4914" i="4" a="1"/>
  <c r="D4914" i="4" s="1"/>
  <c r="C6026" i="4" a="1"/>
  <c r="C6026" i="4" s="1"/>
  <c r="D1841" i="4" a="1"/>
  <c r="D1841" i="4" s="1"/>
  <c r="D8641" i="4" a="1"/>
  <c r="D8641" i="4" s="1"/>
  <c r="C6148" i="4" a="1"/>
  <c r="C6148" i="4" s="1"/>
  <c r="D7313" i="4" a="1"/>
  <c r="D7313" i="4" s="1"/>
  <c r="C5991" i="4" a="1"/>
  <c r="C5991" i="4" s="1"/>
  <c r="E6572" i="4" a="1"/>
  <c r="E6572" i="4" s="1"/>
  <c r="C9938" i="4" a="1"/>
  <c r="C9938" i="4" s="1"/>
  <c r="C2158" i="4" a="1"/>
  <c r="C2158" i="4" s="1"/>
  <c r="E2814" i="4" a="1"/>
  <c r="E2814" i="4" s="1"/>
  <c r="E8966" i="4" a="1"/>
  <c r="E8966" i="4" s="1"/>
  <c r="E9307" i="4" a="1"/>
  <c r="E9307" i="4" s="1"/>
  <c r="E5027" i="4" a="1"/>
  <c r="E5027" i="4" s="1"/>
  <c r="D2082" i="4" a="1"/>
  <c r="D2082" i="4" s="1"/>
  <c r="E9899" i="4" a="1"/>
  <c r="E9899" i="4" s="1"/>
  <c r="C1579" i="4" a="1"/>
  <c r="C1579" i="4" s="1"/>
  <c r="E1437" i="4" a="1"/>
  <c r="E1437" i="4" s="1"/>
  <c r="E9097" i="4" a="1"/>
  <c r="E9097" i="4" s="1"/>
  <c r="C5285" i="4" a="1"/>
  <c r="C5285" i="4" s="1"/>
  <c r="C2304" i="4" a="1"/>
  <c r="C2304" i="4" s="1"/>
  <c r="E3185" i="4" a="1"/>
  <c r="E3185" i="4" s="1"/>
  <c r="C7077" i="4" a="1"/>
  <c r="C7077" i="4" s="1"/>
  <c r="D3578" i="4" a="1"/>
  <c r="D3578" i="4" s="1"/>
  <c r="C4387" i="4" a="1"/>
  <c r="C4387" i="4" s="1"/>
  <c r="C1480" i="4" a="1"/>
  <c r="C1480" i="4" s="1"/>
  <c r="D517" i="4" a="1"/>
  <c r="D517" i="4" s="1"/>
  <c r="E8243" i="4" a="1"/>
  <c r="E8243" i="4" s="1"/>
  <c r="C7617" i="4" a="1"/>
  <c r="C7617" i="4" s="1"/>
  <c r="C8285" i="4" a="1"/>
  <c r="C8285" i="4" s="1"/>
  <c r="C775" i="4" a="1"/>
  <c r="C775" i="4" s="1"/>
  <c r="E8721" i="4" a="1"/>
  <c r="E8721" i="4" s="1"/>
  <c r="C6182" i="4" a="1"/>
  <c r="C6182" i="4" s="1"/>
  <c r="E4261" i="4" a="1"/>
  <c r="E4261" i="4" s="1"/>
  <c r="E5960" i="4" a="1"/>
  <c r="E5960" i="4" s="1"/>
  <c r="C2690" i="4" a="1"/>
  <c r="C2690" i="4" s="1"/>
  <c r="E7280" i="4" a="1"/>
  <c r="E7280" i="4" s="1"/>
  <c r="D7396" i="4" a="1"/>
  <c r="D7396" i="4" s="1"/>
  <c r="C9751" i="4" a="1"/>
  <c r="C9751" i="4" s="1"/>
  <c r="E8059" i="4" a="1"/>
  <c r="E8059" i="4" s="1"/>
  <c r="C8370" i="4" a="1"/>
  <c r="C8370" i="4" s="1"/>
  <c r="C4088" i="4" a="1"/>
  <c r="C4088" i="4" s="1"/>
  <c r="E3378" i="4" a="1"/>
  <c r="E3378" i="4" s="1"/>
  <c r="D3996" i="4" a="1"/>
  <c r="D3996" i="4" s="1"/>
  <c r="C9976" i="4" a="1"/>
  <c r="C9976" i="4" s="1"/>
  <c r="D2541" i="4" a="1"/>
  <c r="D2541" i="4" s="1"/>
  <c r="E7661" i="4" a="1"/>
  <c r="E7661" i="4" s="1"/>
  <c r="C890" i="4" a="1"/>
  <c r="C890" i="4" s="1"/>
  <c r="C5992" i="4" a="1"/>
  <c r="C5992" i="4" s="1"/>
  <c r="E5956" i="4" a="1"/>
  <c r="E5956" i="4" s="1"/>
  <c r="D5934" i="4" a="1"/>
  <c r="D5934" i="4" s="1"/>
  <c r="E6433" i="4" a="1"/>
  <c r="E6433" i="4" s="1"/>
  <c r="E3745" i="4" a="1"/>
  <c r="E3745" i="4" s="1"/>
  <c r="E8668" i="4" a="1"/>
  <c r="E8668" i="4" s="1"/>
  <c r="E950" i="4" a="1"/>
  <c r="E950" i="4" s="1"/>
  <c r="C9090" i="4" a="1"/>
  <c r="C9090" i="4" s="1"/>
  <c r="C2927" i="4" a="1"/>
  <c r="C2927" i="4" s="1"/>
  <c r="C7153" i="4" a="1"/>
  <c r="C7153" i="4" s="1"/>
  <c r="E9849" i="4" a="1"/>
  <c r="E9849" i="4" s="1"/>
  <c r="D4097" i="4" a="1"/>
  <c r="D4097" i="4" s="1"/>
  <c r="E8847" i="4" a="1"/>
  <c r="E8847" i="4" s="1"/>
  <c r="D4093" i="4" a="1"/>
  <c r="D4093" i="4" s="1"/>
  <c r="E1622" i="4" a="1"/>
  <c r="E1622" i="4" s="1"/>
  <c r="E5369" i="4" a="1"/>
  <c r="E5369" i="4" s="1"/>
  <c r="E2883" i="4" a="1"/>
  <c r="E2883" i="4" s="1"/>
  <c r="E8277" i="4" a="1"/>
  <c r="E8277" i="4" s="1"/>
  <c r="D7209" i="4" a="1"/>
  <c r="D7209" i="4" s="1"/>
  <c r="D672" i="4" a="1"/>
  <c r="D672" i="4" s="1"/>
  <c r="D2259" i="4" a="1"/>
  <c r="D2259" i="4" s="1"/>
  <c r="C3926" i="4" a="1"/>
  <c r="C3926" i="4" s="1"/>
  <c r="C6672" i="4" a="1"/>
  <c r="C6672" i="4" s="1"/>
  <c r="E6455" i="4" a="1"/>
  <c r="E6455" i="4" s="1"/>
  <c r="D1898" i="4" a="1"/>
  <c r="D1898" i="4" s="1"/>
  <c r="E3573" i="4" a="1"/>
  <c r="E3573" i="4" s="1"/>
  <c r="D2235" i="4" a="1"/>
  <c r="D2235" i="4" s="1"/>
  <c r="C4494" i="4" a="1"/>
  <c r="C4494" i="4" s="1"/>
  <c r="D7460" i="4" a="1"/>
  <c r="D7460" i="4" s="1"/>
  <c r="C3774" i="4" a="1"/>
  <c r="C3774" i="4" s="1"/>
  <c r="D2981" i="4" a="1"/>
  <c r="D2981" i="4" s="1"/>
  <c r="E1426" i="4" a="1"/>
  <c r="E1426" i="4" s="1"/>
  <c r="D6460" i="4" a="1"/>
  <c r="D6460" i="4" s="1"/>
  <c r="D5090" i="4" a="1"/>
  <c r="D5090" i="4" s="1"/>
  <c r="E8759" i="4" a="1"/>
  <c r="E8759" i="4" s="1"/>
  <c r="C5129" i="4" a="1"/>
  <c r="C5129" i="4" s="1"/>
  <c r="C949" i="4" a="1"/>
  <c r="C949" i="4" s="1"/>
  <c r="E6600" i="4" a="1"/>
  <c r="E6600" i="4" s="1"/>
  <c r="D7671" i="4" a="1"/>
  <c r="D7671" i="4" s="1"/>
  <c r="C7669" i="4" a="1"/>
  <c r="C7669" i="4" s="1"/>
  <c r="C5174" i="4" a="1"/>
  <c r="C5174" i="4" s="1"/>
  <c r="E7862" i="4" a="1"/>
  <c r="E7862" i="4" s="1"/>
  <c r="E2536" i="4" a="1"/>
  <c r="E2536" i="4" s="1"/>
  <c r="C8088" i="4" a="1"/>
  <c r="C8088" i="4" s="1"/>
  <c r="C1006" i="4" a="1"/>
  <c r="C1006" i="4" s="1"/>
  <c r="C3666" i="4" a="1"/>
  <c r="C3666" i="4" s="1"/>
  <c r="E2634" i="4" a="1"/>
  <c r="E2634" i="4" s="1"/>
  <c r="E8901" i="4" a="1"/>
  <c r="E8901" i="4" s="1"/>
  <c r="C5228" i="4" a="1"/>
  <c r="C5228" i="4" s="1"/>
  <c r="C7729" i="4" a="1"/>
  <c r="C7729" i="4" s="1"/>
  <c r="C1217" i="4" a="1"/>
  <c r="C1217" i="4" s="1"/>
  <c r="E3416" i="4" a="1"/>
  <c r="E3416" i="4" s="1"/>
  <c r="C5048" i="4" a="1"/>
  <c r="C5048" i="4" s="1"/>
  <c r="E6077" i="4" a="1"/>
  <c r="E6077" i="4" s="1"/>
  <c r="E5040" i="4" a="1"/>
  <c r="E5040" i="4" s="1"/>
  <c r="E8126" i="4" a="1"/>
  <c r="E8126" i="4" s="1"/>
  <c r="C2940" i="4" a="1"/>
  <c r="C2940" i="4" s="1"/>
  <c r="C7379" i="4" a="1"/>
  <c r="C7379" i="4" s="1"/>
  <c r="E674" i="4" a="1"/>
  <c r="E674" i="4" s="1"/>
  <c r="D5101" i="4" a="1"/>
  <c r="D5101" i="4" s="1"/>
  <c r="E8955" i="4" a="1"/>
  <c r="E8955" i="4" s="1"/>
  <c r="C6534" i="4" a="1"/>
  <c r="C6534" i="4" s="1"/>
  <c r="C4951" i="4" a="1"/>
  <c r="C4951" i="4" s="1"/>
  <c r="D6955" i="4" a="1"/>
  <c r="D6955" i="4" s="1"/>
  <c r="D3259" i="4" a="1"/>
  <c r="D3259" i="4" s="1"/>
  <c r="D3372" i="4" a="1"/>
  <c r="D3372" i="4" s="1"/>
  <c r="E3430" i="4" a="1"/>
  <c r="E3430" i="4" s="1"/>
  <c r="C1123" i="4" a="1"/>
  <c r="C1123" i="4" s="1"/>
  <c r="C5615" i="4" a="1"/>
  <c r="C5615" i="4" s="1"/>
  <c r="D9180" i="4" a="1"/>
  <c r="D9180" i="4" s="1"/>
  <c r="C6986" i="4" a="1"/>
  <c r="C6986" i="4" s="1"/>
  <c r="C6776" i="4" a="1"/>
  <c r="C6776" i="4" s="1"/>
  <c r="E7359" i="4" a="1"/>
  <c r="E7359" i="4" s="1"/>
  <c r="E1674" i="4" a="1"/>
  <c r="E1674" i="4" s="1"/>
  <c r="D1925" i="4" a="1"/>
  <c r="D1925" i="4" s="1"/>
  <c r="C3928" i="4" a="1"/>
  <c r="C3928" i="4" s="1"/>
  <c r="D8441" i="4" a="1"/>
  <c r="D8441" i="4" s="1"/>
  <c r="C3954" i="4" a="1"/>
  <c r="C3954" i="4" s="1"/>
  <c r="D5654" i="4" a="1"/>
  <c r="D5654" i="4" s="1"/>
  <c r="D8282" i="4" a="1"/>
  <c r="D8282" i="4" s="1"/>
  <c r="C2091" i="4" a="1"/>
  <c r="C2091" i="4" s="1"/>
  <c r="D6432" i="4" a="1"/>
  <c r="D6432" i="4" s="1"/>
  <c r="D3947" i="4" a="1"/>
  <c r="D3947" i="4" s="1"/>
  <c r="D4947" i="4" a="1"/>
  <c r="D4947" i="4" s="1"/>
  <c r="D8220" i="4" a="1"/>
  <c r="D8220" i="4" s="1"/>
  <c r="D6303" i="4" a="1"/>
  <c r="D6303" i="4" s="1"/>
  <c r="D7869" i="4" a="1"/>
  <c r="D7869" i="4" s="1"/>
  <c r="D4286" i="4" a="1"/>
  <c r="D4286" i="4" s="1"/>
  <c r="D4531" i="4" a="1"/>
  <c r="D4531" i="4" s="1"/>
  <c r="D9392" i="4" a="1"/>
  <c r="D9392" i="4" s="1"/>
  <c r="D1787" i="4" a="1"/>
  <c r="D1787" i="4" s="1"/>
  <c r="D635" i="4" a="1"/>
  <c r="D635" i="4" s="1"/>
  <c r="D5728" i="4" a="1"/>
  <c r="D5728" i="4" s="1"/>
  <c r="E8273" i="4" a="1"/>
  <c r="E8273" i="4" s="1"/>
  <c r="D2630" i="4" a="1"/>
  <c r="D2630" i="4" s="1"/>
  <c r="C2394" i="4" a="1"/>
  <c r="C2394" i="4" s="1"/>
  <c r="D5605" i="4" a="1"/>
  <c r="D5605" i="4" s="1"/>
  <c r="C1001" i="4" a="1"/>
  <c r="C1001" i="4" s="1"/>
  <c r="C9061" i="4" a="1"/>
  <c r="C9061" i="4" s="1"/>
  <c r="D4394" i="4" a="1"/>
  <c r="D4394" i="4" s="1"/>
  <c r="D5531" i="4" a="1"/>
  <c r="D5531" i="4" s="1"/>
  <c r="D7431" i="4" a="1"/>
  <c r="D7431" i="4" s="1"/>
  <c r="C9903" i="4" a="1"/>
  <c r="C9903" i="4" s="1"/>
  <c r="E7727" i="4" a="1"/>
  <c r="E7727" i="4" s="1"/>
  <c r="C8217" i="4" a="1"/>
  <c r="C8217" i="4" s="1"/>
  <c r="D1604" i="4" a="1"/>
  <c r="D1604" i="4" s="1"/>
  <c r="E6224" i="4" a="1"/>
  <c r="E6224" i="4" s="1"/>
  <c r="C9043" i="4" a="1"/>
  <c r="C9043" i="4" s="1"/>
  <c r="C4719" i="4" a="1"/>
  <c r="C4719" i="4" s="1"/>
  <c r="E6248" i="4" a="1"/>
  <c r="E6248" i="4" s="1"/>
  <c r="E803" i="4" a="1"/>
  <c r="E803" i="4" s="1"/>
  <c r="E1308" i="4" a="1"/>
  <c r="E1308" i="4" s="1"/>
  <c r="C419" i="4" a="1"/>
  <c r="C419" i="4" s="1"/>
  <c r="C4861" i="4" a="1"/>
  <c r="C4861" i="4" s="1"/>
  <c r="C8182" i="4" a="1"/>
  <c r="C8182" i="4" s="1"/>
  <c r="C495" i="4" a="1"/>
  <c r="C495" i="4" s="1"/>
  <c r="E1704" i="4" a="1"/>
  <c r="E1704" i="4" s="1"/>
  <c r="D1566" i="4" a="1"/>
  <c r="D1566" i="4" s="1"/>
  <c r="E5476" i="4" a="1"/>
  <c r="E5476" i="4" s="1"/>
  <c r="D1739" i="4" a="1"/>
  <c r="D1739" i="4" s="1"/>
  <c r="C8343" i="4" a="1"/>
  <c r="C8343" i="4" s="1"/>
  <c r="D1944" i="4" a="1"/>
  <c r="D1944" i="4" s="1"/>
  <c r="E8697" i="4" a="1"/>
  <c r="E8697" i="4" s="1"/>
  <c r="C1526" i="4" a="1"/>
  <c r="C1526" i="4" s="1"/>
  <c r="D8758" i="4" a="1"/>
  <c r="D8758" i="4" s="1"/>
  <c r="D5574" i="4" a="1"/>
  <c r="D5574" i="4" s="1"/>
  <c r="C5802" i="4" a="1"/>
  <c r="C5802" i="4" s="1"/>
  <c r="C3119" i="4" a="1"/>
  <c r="C3119" i="4" s="1"/>
  <c r="E4617" i="4" a="1"/>
  <c r="E4617" i="4" s="1"/>
  <c r="D2410" i="4" a="1"/>
  <c r="D2410" i="4" s="1"/>
  <c r="D545" i="4" a="1"/>
  <c r="D545" i="4" s="1"/>
  <c r="C4651" i="4" a="1"/>
  <c r="C4651" i="4" s="1"/>
  <c r="D1778" i="4" a="1"/>
  <c r="D1778" i="4" s="1"/>
  <c r="C7001" i="4" a="1"/>
  <c r="C7001" i="4" s="1"/>
  <c r="D4932" i="4" a="1"/>
  <c r="D4932" i="4" s="1"/>
  <c r="E1583" i="4" a="1"/>
  <c r="E1583" i="4" s="1"/>
  <c r="C3902" i="4" a="1"/>
  <c r="C3902" i="4" s="1"/>
  <c r="E1407" i="4" a="1"/>
  <c r="E1407" i="4" s="1"/>
  <c r="E6144" i="4" a="1"/>
  <c r="E6144" i="4" s="1"/>
  <c r="C5715" i="4" a="1"/>
  <c r="C5715" i="4" s="1"/>
  <c r="E4656" i="4" a="1"/>
  <c r="E4656" i="4" s="1"/>
  <c r="C9900" i="4" a="1"/>
  <c r="C9900" i="4" s="1"/>
  <c r="D8154" i="4" a="1"/>
  <c r="D8154" i="4" s="1"/>
  <c r="D8752" i="4" a="1"/>
  <c r="D8752" i="4" s="1"/>
  <c r="C1615" i="4" a="1"/>
  <c r="C1615" i="4" s="1"/>
  <c r="D1011" i="4" a="1"/>
  <c r="D1011" i="4" s="1"/>
  <c r="D3156" i="4" a="1"/>
  <c r="D3156" i="4" s="1"/>
  <c r="E4442" i="4" a="1"/>
  <c r="E4442" i="4" s="1"/>
  <c r="E5912" i="4" a="1"/>
  <c r="E5912" i="4" s="1"/>
  <c r="C3312" i="4" a="1"/>
  <c r="C3312" i="4" s="1"/>
  <c r="E7251" i="4" a="1"/>
  <c r="E7251" i="4" s="1"/>
  <c r="C594" i="4" a="1"/>
  <c r="C594" i="4" s="1"/>
  <c r="C5662" i="4" a="1"/>
  <c r="C5662" i="4" s="1"/>
  <c r="C7744" i="4" a="1"/>
  <c r="C7744" i="4" s="1"/>
  <c r="E9736" i="4" a="1"/>
  <c r="E9736" i="4" s="1"/>
  <c r="D8558" i="4" a="1"/>
  <c r="D8558" i="4" s="1"/>
  <c r="D1106" i="4" a="1"/>
  <c r="D1106" i="4" s="1"/>
  <c r="D504" i="4" a="1"/>
  <c r="D504" i="4" s="1"/>
  <c r="C5881" i="4" a="1"/>
  <c r="C5881" i="4" s="1"/>
  <c r="E3672" i="4" a="1"/>
  <c r="E3672" i="4" s="1"/>
  <c r="C399" i="4" a="1"/>
  <c r="C399" i="4" s="1"/>
  <c r="E8666" i="4" a="1"/>
  <c r="E8666" i="4" s="1"/>
  <c r="C1515" i="4" a="1"/>
  <c r="C1515" i="4" s="1"/>
  <c r="D6214" i="4" a="1"/>
  <c r="D6214" i="4" s="1"/>
  <c r="E2858" i="4" a="1"/>
  <c r="E2858" i="4" s="1"/>
  <c r="C2437" i="4" a="1"/>
  <c r="C2437" i="4" s="1"/>
  <c r="D5497" i="4" a="1"/>
  <c r="D5497" i="4" s="1"/>
  <c r="C9929" i="4" a="1"/>
  <c r="C9929" i="4" s="1"/>
  <c r="D3065" i="4" a="1"/>
  <c r="D3065" i="4" s="1"/>
  <c r="C1700" i="4" a="1"/>
  <c r="C1700" i="4" s="1"/>
  <c r="E9408" i="4" a="1"/>
  <c r="E9408" i="4" s="1"/>
  <c r="D2470" i="4" a="1"/>
  <c r="D2470" i="4" s="1"/>
  <c r="E3456" i="4" a="1"/>
  <c r="E3456" i="4" s="1"/>
  <c r="C5957" i="4" a="1"/>
  <c r="C5957" i="4" s="1"/>
  <c r="C5143" i="4" a="1"/>
  <c r="C5143" i="4" s="1"/>
  <c r="E4601" i="4" a="1"/>
  <c r="E4601" i="4" s="1"/>
  <c r="D8667" i="4" a="1"/>
  <c r="D8667" i="4" s="1"/>
  <c r="D3608" i="4" a="1"/>
  <c r="D3608" i="4" s="1"/>
  <c r="E4398" i="4" a="1"/>
  <c r="E4398" i="4" s="1"/>
  <c r="D9360" i="4" a="1"/>
  <c r="D9360" i="4" s="1"/>
  <c r="E3862" i="4" a="1"/>
  <c r="E3862" i="4" s="1"/>
  <c r="C8788" i="4" a="1"/>
  <c r="C8788" i="4" s="1"/>
  <c r="D1682" i="4" a="1"/>
  <c r="D1682" i="4" s="1"/>
  <c r="D6000" i="4" a="1"/>
  <c r="D6000" i="4" s="1"/>
  <c r="D8991" i="4" a="1"/>
  <c r="D8991" i="4" s="1"/>
  <c r="C2587" i="4" a="1"/>
  <c r="C2587" i="4" s="1"/>
  <c r="D9718" i="4" a="1"/>
  <c r="D9718" i="4" s="1"/>
  <c r="D2825" i="4" a="1"/>
  <c r="D2825" i="4" s="1"/>
  <c r="E4374" i="4" a="1"/>
  <c r="E4374" i="4" s="1"/>
  <c r="E7525" i="4" a="1"/>
  <c r="E7525" i="4" s="1"/>
  <c r="D5148" i="4" a="1"/>
  <c r="D5148" i="4" s="1"/>
  <c r="E834" i="4" a="1"/>
  <c r="E834" i="4" s="1"/>
  <c r="D3645" i="4" a="1"/>
  <c r="D3645" i="4" s="1"/>
  <c r="D8013" i="4" a="1"/>
  <c r="D8013" i="4" s="1"/>
  <c r="D1162" i="4" a="1"/>
  <c r="D1162" i="4" s="1"/>
  <c r="E6544" i="4" a="1"/>
  <c r="E6544" i="4" s="1"/>
  <c r="D8376" i="4" a="1"/>
  <c r="D8376" i="4" s="1"/>
  <c r="E3235" i="4" a="1"/>
  <c r="E3235" i="4" s="1"/>
  <c r="C2968" i="4" a="1"/>
  <c r="C2968" i="4" s="1"/>
  <c r="E8086" i="4" a="1"/>
  <c r="E8086" i="4" s="1"/>
  <c r="C4579" i="4" a="1"/>
  <c r="C4579" i="4" s="1"/>
  <c r="E2561" i="4" a="1"/>
  <c r="E2561" i="4" s="1"/>
  <c r="D5949" i="4" a="1"/>
  <c r="D5949" i="4" s="1"/>
  <c r="D8562" i="4" a="1"/>
  <c r="D8562" i="4" s="1"/>
  <c r="D7213" i="4" a="1"/>
  <c r="D7213" i="4" s="1"/>
  <c r="D2787" i="4" a="1"/>
  <c r="D2787" i="4" s="1"/>
  <c r="C3676" i="4" a="1"/>
  <c r="C3676" i="4" s="1"/>
  <c r="E7526" i="4" a="1"/>
  <c r="E7526" i="4" s="1"/>
  <c r="E1728" i="4" a="1"/>
  <c r="E1728" i="4" s="1"/>
  <c r="D9715" i="4" a="1"/>
  <c r="D9715" i="4" s="1"/>
  <c r="E1747" i="4" a="1"/>
  <c r="E1747" i="4" s="1"/>
  <c r="E453" i="4" a="1"/>
  <c r="E453" i="4" s="1"/>
  <c r="E8308" i="4" a="1"/>
  <c r="E8308" i="4" s="1"/>
  <c r="E4938" i="4" a="1"/>
  <c r="E4938" i="4" s="1"/>
  <c r="E9633" i="4" a="1"/>
  <c r="E9633" i="4" s="1"/>
  <c r="C7507" i="4" a="1"/>
  <c r="C7507" i="4" s="1"/>
  <c r="C9009" i="4" a="1"/>
  <c r="C9009" i="4" s="1"/>
  <c r="E9428" i="4" a="1"/>
  <c r="E9428" i="4" s="1"/>
  <c r="E4677" i="4" a="1"/>
  <c r="E4677" i="4" s="1"/>
  <c r="D9907" i="4" a="1"/>
  <c r="D9907" i="4" s="1"/>
  <c r="E744" i="4" a="1"/>
  <c r="E744" i="4" s="1"/>
  <c r="E3696" i="4" a="1"/>
  <c r="E3696" i="4" s="1"/>
  <c r="D2416" i="4" a="1"/>
  <c r="D2416" i="4" s="1"/>
  <c r="D7365" i="4" a="1"/>
  <c r="D7365" i="4" s="1"/>
  <c r="C3609" i="4" a="1"/>
  <c r="C3609" i="4" s="1"/>
  <c r="E9702" i="4" a="1"/>
  <c r="E9702" i="4" s="1"/>
  <c r="E4089" i="4" a="1"/>
  <c r="E4089" i="4" s="1"/>
  <c r="E5830" i="4" a="1"/>
  <c r="E5830" i="4" s="1"/>
  <c r="E8654" i="4" a="1"/>
  <c r="E8654" i="4" s="1"/>
  <c r="E6788" i="4" a="1"/>
  <c r="E6788" i="4" s="1"/>
  <c r="D484" i="4" a="1"/>
  <c r="D484" i="4" s="1"/>
  <c r="D9519" i="4" a="1"/>
  <c r="D9519" i="4" s="1"/>
  <c r="D9240" i="4" a="1"/>
  <c r="D9240" i="4" s="1"/>
  <c r="E2975" i="4" a="1"/>
  <c r="E2975" i="4" s="1"/>
  <c r="E2649" i="4" a="1"/>
  <c r="E2649" i="4" s="1"/>
  <c r="D8999" i="4" a="1"/>
  <c r="D8999" i="4" s="1"/>
  <c r="C8672" i="4" a="1"/>
  <c r="C8672" i="4" s="1"/>
  <c r="E3753" i="4" a="1"/>
  <c r="E3753" i="4" s="1"/>
  <c r="E9109" i="4" a="1"/>
  <c r="E9109" i="4" s="1"/>
  <c r="D6080" i="4" a="1"/>
  <c r="D6080" i="4" s="1"/>
  <c r="E1919" i="4" a="1"/>
  <c r="E1919" i="4" s="1"/>
  <c r="E6466" i="4" a="1"/>
  <c r="E6466" i="4" s="1"/>
  <c r="E6443" i="4" a="1"/>
  <c r="E6443" i="4" s="1"/>
  <c r="D2246" i="4" a="1"/>
  <c r="D2246" i="4" s="1"/>
  <c r="D9613" i="4" a="1"/>
  <c r="D9613" i="4" s="1"/>
  <c r="C8326" i="4" a="1"/>
  <c r="C8326" i="4" s="1"/>
  <c r="D5284" i="4" a="1"/>
  <c r="D5284" i="4" s="1"/>
  <c r="E5094" i="4" a="1"/>
  <c r="E5094" i="4" s="1"/>
  <c r="C4527" i="4" a="1"/>
  <c r="C4527" i="4" s="1"/>
  <c r="C3011" i="4" a="1"/>
  <c r="C3011" i="4" s="1"/>
  <c r="C4180" i="4" a="1"/>
  <c r="C4180" i="4" s="1"/>
  <c r="C6588" i="4" a="1"/>
  <c r="C6588" i="4" s="1"/>
  <c r="D1847" i="4" a="1"/>
  <c r="D1847" i="4" s="1"/>
  <c r="D503" i="4" a="1"/>
  <c r="D503" i="4" s="1"/>
  <c r="E535" i="4" a="1"/>
  <c r="E535" i="4" s="1"/>
  <c r="E8757" i="4" a="1"/>
  <c r="E8757" i="4" s="1"/>
  <c r="C5310" i="4" a="1"/>
  <c r="C5310" i="4" s="1"/>
  <c r="E881" i="4" a="1"/>
  <c r="E881" i="4" s="1"/>
  <c r="D6622" i="4" a="1"/>
  <c r="D6622" i="4" s="1"/>
  <c r="E6359" i="4" a="1"/>
  <c r="E6359" i="4" s="1"/>
  <c r="C9005" i="4" a="1"/>
  <c r="C9005" i="4" s="1"/>
  <c r="E4928" i="4" a="1"/>
  <c r="E4928" i="4" s="1"/>
  <c r="E4026" i="4" a="1"/>
  <c r="E4026" i="4" s="1"/>
  <c r="D5901" i="4" a="1"/>
  <c r="D5901" i="4" s="1"/>
  <c r="E7953" i="4" a="1"/>
  <c r="E7953" i="4" s="1"/>
  <c r="E2169" i="4" a="1"/>
  <c r="E2169" i="4" s="1"/>
  <c r="E3843" i="4" a="1"/>
  <c r="E3843" i="4" s="1"/>
  <c r="C9683" i="4" a="1"/>
  <c r="C9683" i="4" s="1"/>
  <c r="C7320" i="4" a="1"/>
  <c r="C7320" i="4" s="1"/>
  <c r="E3345" i="4" a="1"/>
  <c r="E3345" i="4" s="1"/>
  <c r="D5966" i="4" a="1"/>
  <c r="D5966" i="4" s="1"/>
  <c r="C9526" i="4" a="1"/>
  <c r="C9526" i="4" s="1"/>
  <c r="C9983" i="4" a="1"/>
  <c r="C9983" i="4" s="1"/>
  <c r="E3578" i="4" a="1"/>
  <c r="E3578" i="4" s="1"/>
  <c r="E3112" i="4" a="1"/>
  <c r="E3112" i="4" s="1"/>
  <c r="E6915" i="4" a="1"/>
  <c r="E6915" i="4" s="1"/>
  <c r="C6762" i="4" a="1"/>
  <c r="C6762" i="4" s="1"/>
  <c r="C9608" i="4" a="1"/>
  <c r="C9608" i="4" s="1"/>
  <c r="D1417" i="4" a="1"/>
  <c r="D1417" i="4" s="1"/>
  <c r="D9443" i="4" a="1"/>
  <c r="D9443" i="4" s="1"/>
  <c r="C916" i="4" a="1"/>
  <c r="C916" i="4" s="1"/>
  <c r="C5877" i="4" a="1"/>
  <c r="C5877" i="4" s="1"/>
  <c r="C1081" i="4" a="1"/>
  <c r="C1081" i="4" s="1"/>
  <c r="C2508" i="4" a="1"/>
  <c r="C2508" i="4" s="1"/>
  <c r="D4821" i="4" a="1"/>
  <c r="D4821" i="4" s="1"/>
  <c r="E8626" i="4" a="1"/>
  <c r="E8626" i="4" s="1"/>
  <c r="D5439" i="4" a="1"/>
  <c r="D5439" i="4" s="1"/>
  <c r="E7069" i="4" a="1"/>
  <c r="E7069" i="4" s="1"/>
  <c r="C5672" i="4" a="1"/>
  <c r="C5672" i="4" s="1"/>
  <c r="E4494" i="4" a="1"/>
  <c r="E4494" i="4" s="1"/>
  <c r="C8969" i="4" a="1"/>
  <c r="C8969" i="4" s="1"/>
  <c r="C4529" i="4" a="1"/>
  <c r="C4529" i="4" s="1"/>
  <c r="E2515" i="4" a="1"/>
  <c r="E2515" i="4" s="1"/>
  <c r="D3231" i="4" a="1"/>
  <c r="D3231" i="4" s="1"/>
  <c r="D9365" i="4" a="1"/>
  <c r="D9365" i="4" s="1"/>
  <c r="E2467" i="4" a="1"/>
  <c r="E2467" i="4" s="1"/>
  <c r="D5468" i="4" a="1"/>
  <c r="D5468" i="4" s="1"/>
  <c r="D8342" i="4" a="1"/>
  <c r="D8342" i="4" s="1"/>
  <c r="D7110" i="4" a="1"/>
  <c r="D7110" i="4" s="1"/>
  <c r="E5662" i="4" a="1"/>
  <c r="E5662" i="4" s="1"/>
  <c r="D9010" i="4" a="1"/>
  <c r="D9010" i="4" s="1"/>
  <c r="C2025" i="4" a="1"/>
  <c r="C2025" i="4" s="1"/>
  <c r="E9003" i="4" a="1"/>
  <c r="E9003" i="4" s="1"/>
  <c r="C8124" i="4" a="1"/>
  <c r="C8124" i="4" s="1"/>
  <c r="C1231" i="4" a="1"/>
  <c r="C1231" i="4" s="1"/>
  <c r="D9824" i="4" a="1"/>
  <c r="D9824" i="4" s="1"/>
  <c r="C1749" i="4" a="1"/>
  <c r="C1749" i="4" s="1"/>
  <c r="D4220" i="4" a="1"/>
  <c r="D4220" i="4" s="1"/>
  <c r="E1506" i="4" a="1"/>
  <c r="E1506" i="4" s="1"/>
  <c r="C8978" i="4" a="1"/>
  <c r="C8978" i="4" s="1"/>
  <c r="D6411" i="4" a="1"/>
  <c r="D6411" i="4" s="1"/>
  <c r="D8744" i="4" a="1"/>
  <c r="D8744" i="4" s="1"/>
  <c r="E1825" i="4" a="1"/>
  <c r="E1825" i="4" s="1"/>
  <c r="E4545" i="4" a="1"/>
  <c r="E4545" i="4" s="1"/>
  <c r="E2387" i="4" a="1"/>
  <c r="E2387" i="4" s="1"/>
  <c r="C6838" i="4" a="1"/>
  <c r="C6838" i="4" s="1"/>
  <c r="E1279" i="4" a="1"/>
  <c r="E1279" i="4" s="1"/>
  <c r="C7614" i="4" a="1"/>
  <c r="C7614" i="4" s="1"/>
  <c r="E5399" i="4" a="1"/>
  <c r="E5399" i="4" s="1"/>
  <c r="E3004" i="4" a="1"/>
  <c r="E3004" i="4" s="1"/>
  <c r="E1413" i="4" a="1"/>
  <c r="E1413" i="4" s="1"/>
  <c r="C1440" i="4" a="1"/>
  <c r="C1440" i="4" s="1"/>
  <c r="D1189" i="4" a="1"/>
  <c r="D1189" i="4" s="1"/>
  <c r="C5410" i="4" a="1"/>
  <c r="C5410" i="4" s="1"/>
  <c r="E5200" i="4" a="1"/>
  <c r="E5200" i="4" s="1"/>
  <c r="E8680" i="4" a="1"/>
  <c r="E8680" i="4" s="1"/>
  <c r="E4232" i="4" a="1"/>
  <c r="E4232" i="4" s="1"/>
  <c r="C2139" i="4" a="1"/>
  <c r="C2139" i="4" s="1"/>
  <c r="C1832" i="4" a="1"/>
  <c r="C1832" i="4" s="1"/>
  <c r="E7681" i="4" a="1"/>
  <c r="E7681" i="4" s="1"/>
  <c r="E4839" i="4" a="1"/>
  <c r="E4839" i="4" s="1"/>
  <c r="D5423" i="4" a="1"/>
  <c r="D5423" i="4" s="1"/>
  <c r="C1147" i="4" a="1"/>
  <c r="C1147" i="4" s="1"/>
  <c r="C6346" i="4" a="1"/>
  <c r="C6346" i="4" s="1"/>
  <c r="E7500" i="4" a="1"/>
  <c r="E7500" i="4" s="1"/>
  <c r="D2150" i="4" a="1"/>
  <c r="D2150" i="4" s="1"/>
  <c r="C4594" i="4" a="1"/>
  <c r="C4594" i="4" s="1"/>
  <c r="E6066" i="4" a="1"/>
  <c r="E6066" i="4" s="1"/>
  <c r="C5979" i="4" a="1"/>
  <c r="C5979" i="4" s="1"/>
  <c r="D5632" i="4" a="1"/>
  <c r="D5632" i="4" s="1"/>
  <c r="C7632" i="4" a="1"/>
  <c r="C7632" i="4" s="1"/>
  <c r="E8881" i="4" a="1"/>
  <c r="E8881" i="4" s="1"/>
  <c r="D984" i="4" a="1"/>
  <c r="D984" i="4" s="1"/>
  <c r="E8722" i="4" a="1"/>
  <c r="E8722" i="4" s="1"/>
  <c r="D1637" i="4" a="1"/>
  <c r="D1637" i="4" s="1"/>
  <c r="D9324" i="4" a="1"/>
  <c r="D9324" i="4" s="1"/>
  <c r="D7884" i="4" a="1"/>
  <c r="D7884" i="4" s="1"/>
  <c r="C5409" i="4" a="1"/>
  <c r="C5409" i="4" s="1"/>
  <c r="C5934" i="4" a="1"/>
  <c r="C5934" i="4" s="1"/>
  <c r="E5394" i="4" a="1"/>
  <c r="E5394" i="4" s="1"/>
  <c r="E9970" i="4" a="1"/>
  <c r="E9970" i="4" s="1"/>
  <c r="E4738" i="4" a="1"/>
  <c r="E4738" i="4" s="1"/>
  <c r="D6446" i="4" a="1"/>
  <c r="D6446" i="4" s="1"/>
  <c r="D2383" i="4" a="1"/>
  <c r="D2383" i="4" s="1"/>
  <c r="D3576" i="4" a="1"/>
  <c r="D3576" i="4" s="1"/>
  <c r="E9876" i="4" a="1"/>
  <c r="E9876" i="4" s="1"/>
  <c r="D7025" i="4" a="1"/>
  <c r="D7025" i="4" s="1"/>
  <c r="C3657" i="4" a="1"/>
  <c r="C3657" i="4" s="1"/>
  <c r="E5395" i="4" a="1"/>
  <c r="E5395" i="4" s="1"/>
  <c r="E7914" i="4" a="1"/>
  <c r="E7914" i="4" s="1"/>
  <c r="D2551" i="4" a="1"/>
  <c r="D2551" i="4" s="1"/>
  <c r="C461" i="4" a="1"/>
  <c r="C461" i="4" s="1"/>
  <c r="D2556" i="4" a="1"/>
  <c r="D2556" i="4" s="1"/>
  <c r="C4322" i="4" a="1"/>
  <c r="C4322" i="4" s="1"/>
  <c r="D2798" i="4" a="1"/>
  <c r="D2798" i="4" s="1"/>
  <c r="D7993" i="4" a="1"/>
  <c r="D7993" i="4" s="1"/>
  <c r="D9005" i="4" a="1"/>
  <c r="D9005" i="4" s="1"/>
  <c r="E8795" i="4" a="1"/>
  <c r="E8795" i="4" s="1"/>
  <c r="D8571" i="4" a="1"/>
  <c r="D8571" i="4" s="1"/>
  <c r="C7259" i="4" a="1"/>
  <c r="C7259" i="4" s="1"/>
  <c r="E5129" i="4" a="1"/>
  <c r="E5129" i="4" s="1"/>
  <c r="C4131" i="4" a="1"/>
  <c r="C4131" i="4" s="1"/>
  <c r="E6673" i="4" a="1"/>
  <c r="E6673" i="4" s="1"/>
  <c r="E5694" i="4" a="1"/>
  <c r="E5694" i="4" s="1"/>
  <c r="C2781" i="4" a="1"/>
  <c r="C2781" i="4" s="1"/>
  <c r="C8118" i="4" a="1"/>
  <c r="C8118" i="4" s="1"/>
  <c r="D7403" i="4" a="1"/>
  <c r="D7403" i="4" s="1"/>
  <c r="C1138" i="4" a="1"/>
  <c r="C1138" i="4" s="1"/>
  <c r="E7922" i="4" a="1"/>
  <c r="E7922" i="4" s="1"/>
  <c r="C1841" i="4" a="1"/>
  <c r="C1841" i="4" s="1"/>
  <c r="C3779" i="4" a="1"/>
  <c r="C3779" i="4" s="1"/>
  <c r="C4280" i="4" a="1"/>
  <c r="C4280" i="4" s="1"/>
  <c r="D3419" i="4" a="1"/>
  <c r="D3419" i="4" s="1"/>
  <c r="C8361" i="4" a="1"/>
  <c r="C8361" i="4" s="1"/>
  <c r="E5632" i="4" a="1"/>
  <c r="E5632" i="4" s="1"/>
  <c r="C2651" i="4" a="1"/>
  <c r="C2651" i="4" s="1"/>
  <c r="C2942" i="4" a="1"/>
  <c r="C2942" i="4" s="1"/>
  <c r="E1296" i="4" a="1"/>
  <c r="E1296" i="4" s="1"/>
  <c r="E4244" i="4" a="1"/>
  <c r="E4244" i="4" s="1"/>
  <c r="D9678" i="4" a="1"/>
  <c r="D9678" i="4" s="1"/>
  <c r="D5537" i="4" a="1"/>
  <c r="D5537" i="4" s="1"/>
  <c r="D7165" i="4" a="1"/>
  <c r="D7165" i="4" s="1"/>
  <c r="E6758" i="4" a="1"/>
  <c r="E6758" i="4" s="1"/>
  <c r="E1376" i="4" a="1"/>
  <c r="E1376" i="4" s="1"/>
  <c r="D8190" i="4" a="1"/>
  <c r="D8190" i="4" s="1"/>
  <c r="D8051" i="4" a="1"/>
  <c r="D8051" i="4" s="1"/>
  <c r="D1630" i="4" a="1"/>
  <c r="D1630" i="4" s="1"/>
  <c r="E1522" i="4" a="1"/>
  <c r="E1522" i="4" s="1"/>
  <c r="D8957" i="4" a="1"/>
  <c r="D8957" i="4" s="1"/>
  <c r="E2673" i="4" a="1"/>
  <c r="E2673" i="4" s="1"/>
  <c r="C4849" i="4" a="1"/>
  <c r="C4849" i="4" s="1"/>
  <c r="E1693" i="4" a="1"/>
  <c r="E1693" i="4" s="1"/>
  <c r="C4025" i="4" a="1"/>
  <c r="C4025" i="4" s="1"/>
  <c r="C1240" i="4" a="1"/>
  <c r="C1240" i="4" s="1"/>
  <c r="C7403" i="4" a="1"/>
  <c r="C7403" i="4" s="1"/>
  <c r="C6657" i="4" a="1"/>
  <c r="C6657" i="4" s="1"/>
  <c r="E1418" i="4" a="1"/>
  <c r="E1418" i="4" s="1"/>
  <c r="C7580" i="4" a="1"/>
  <c r="C7580" i="4" s="1"/>
  <c r="E4492" i="4" a="1"/>
  <c r="E4492" i="4" s="1"/>
  <c r="C1952" i="4" a="1"/>
  <c r="C1952" i="4" s="1"/>
  <c r="E9098" i="4" a="1"/>
  <c r="E9098" i="4" s="1"/>
  <c r="D8107" i="4" a="1"/>
  <c r="D8107" i="4" s="1"/>
  <c r="D9375" i="4" a="1"/>
  <c r="D9375" i="4" s="1"/>
  <c r="E4379" i="4" a="1"/>
  <c r="E4379" i="4" s="1"/>
  <c r="D4653" i="4" a="1"/>
  <c r="D4653" i="4" s="1"/>
  <c r="D5461" i="4" a="1"/>
  <c r="D5461" i="4" s="1"/>
  <c r="D9935" i="4" a="1"/>
  <c r="D9935" i="4" s="1"/>
  <c r="D7696" i="4" a="1"/>
  <c r="D7696" i="4" s="1"/>
  <c r="E7783" i="4" a="1"/>
  <c r="E7783" i="4" s="1"/>
  <c r="E726" i="4" a="1"/>
  <c r="E726" i="4" s="1"/>
  <c r="E9241" i="4" a="1"/>
  <c r="E9241" i="4" s="1"/>
  <c r="C1459" i="4" a="1"/>
  <c r="C1459" i="4" s="1"/>
  <c r="E2034" i="4" a="1"/>
  <c r="E2034" i="4" s="1"/>
  <c r="C4506" i="4" a="1"/>
  <c r="C4506" i="4" s="1"/>
  <c r="E1147" i="4" a="1"/>
  <c r="E1147" i="4" s="1"/>
  <c r="E3955" i="4" a="1"/>
  <c r="E3955" i="4" s="1"/>
  <c r="D1095" i="4" a="1"/>
  <c r="D1095" i="4" s="1"/>
  <c r="C8291" i="4" a="1"/>
  <c r="C8291" i="4" s="1"/>
  <c r="D3745" i="4" a="1"/>
  <c r="D3745" i="4" s="1"/>
  <c r="E2658" i="4" a="1"/>
  <c r="E2658" i="4" s="1"/>
  <c r="D2267" i="4" a="1"/>
  <c r="D2267" i="4" s="1"/>
  <c r="C9436" i="4" a="1"/>
  <c r="C9436" i="4" s="1"/>
  <c r="D1458" i="4" a="1"/>
  <c r="D1458" i="4" s="1"/>
  <c r="E3991" i="4" a="1"/>
  <c r="E3991" i="4" s="1"/>
  <c r="E8954" i="4" a="1"/>
  <c r="E8954" i="4" s="1"/>
  <c r="E6296" i="4" a="1"/>
  <c r="E6296" i="4" s="1"/>
  <c r="C4042" i="4" a="1"/>
  <c r="C4042" i="4" s="1"/>
  <c r="E3755" i="4" a="1"/>
  <c r="E3755" i="4" s="1"/>
  <c r="C3092" i="4" a="1"/>
  <c r="C3092" i="4" s="1"/>
  <c r="E8323" i="4" a="1"/>
  <c r="E8323" i="4" s="1"/>
  <c r="D6468" i="4" a="1"/>
  <c r="D6468" i="4" s="1"/>
  <c r="C4446" i="4" a="1"/>
  <c r="C4446" i="4" s="1"/>
  <c r="D8534" i="4" a="1"/>
  <c r="D8534" i="4" s="1"/>
  <c r="D4576" i="4" a="1"/>
  <c r="D4576" i="4" s="1"/>
  <c r="C2412" i="4" a="1"/>
  <c r="C2412" i="4" s="1"/>
  <c r="D3164" i="4" a="1"/>
  <c r="D3164" i="4" s="1"/>
  <c r="C8880" i="4" a="1"/>
  <c r="C8880" i="4" s="1"/>
  <c r="D3924" i="4" a="1"/>
  <c r="D3924" i="4" s="1"/>
  <c r="D8334" i="4" a="1"/>
  <c r="D8334" i="4" s="1"/>
  <c r="E3390" i="4" a="1"/>
  <c r="E3390" i="4" s="1"/>
  <c r="D4071" i="4" a="1"/>
  <c r="D4071" i="4" s="1"/>
  <c r="D4901" i="4" a="1"/>
  <c r="D4901" i="4" s="1"/>
  <c r="D1950" i="4" a="1"/>
  <c r="D1950" i="4" s="1"/>
  <c r="C6360" i="4" a="1"/>
  <c r="C6360" i="4" s="1"/>
  <c r="E6207" i="4" a="1"/>
  <c r="E6207" i="4" s="1"/>
  <c r="E2664" i="4" a="1"/>
  <c r="E2664" i="4" s="1"/>
  <c r="C2312" i="4" a="1"/>
  <c r="C2312" i="4" s="1"/>
  <c r="D5156" i="4" a="1"/>
  <c r="D5156" i="4" s="1"/>
  <c r="C3157" i="4" a="1"/>
  <c r="C3157" i="4" s="1"/>
  <c r="E621" i="4" a="1"/>
  <c r="E621" i="4" s="1"/>
  <c r="D7503" i="4" a="1"/>
  <c r="D7503" i="4" s="1"/>
  <c r="E2021" i="4" a="1"/>
  <c r="E2021" i="4" s="1"/>
  <c r="D5322" i="4" a="1"/>
  <c r="D5322" i="4" s="1"/>
  <c r="E8402" i="4" a="1"/>
  <c r="E8402" i="4" s="1"/>
  <c r="E5093" i="4" a="1"/>
  <c r="E5093" i="4" s="1"/>
  <c r="C8955" i="4" a="1"/>
  <c r="C8955" i="4" s="1"/>
  <c r="D1414" i="4" a="1"/>
  <c r="D1414" i="4" s="1"/>
  <c r="D2569" i="4" a="1"/>
  <c r="D2569" i="4" s="1"/>
  <c r="D2047" i="4" a="1"/>
  <c r="D2047" i="4" s="1"/>
  <c r="D3112" i="4" a="1"/>
  <c r="D3112" i="4" s="1"/>
  <c r="C8012" i="4" a="1"/>
  <c r="C8012" i="4" s="1"/>
  <c r="C570" i="4" a="1"/>
  <c r="C570" i="4" s="1"/>
  <c r="E3051" i="4" a="1"/>
  <c r="E3051" i="4" s="1"/>
  <c r="E4905" i="4" a="1"/>
  <c r="E4905" i="4" s="1"/>
  <c r="C8026" i="4" a="1"/>
  <c r="C8026" i="4" s="1"/>
  <c r="D8163" i="4" a="1"/>
  <c r="D8163" i="4" s="1"/>
  <c r="D3842" i="4" a="1"/>
  <c r="D3842" i="4" s="1"/>
  <c r="D8677" i="4" a="1"/>
  <c r="D8677" i="4" s="1"/>
  <c r="C6505" i="4" a="1"/>
  <c r="C6505" i="4" s="1"/>
  <c r="E1454" i="4" a="1"/>
  <c r="E1454" i="4" s="1"/>
  <c r="C2401" i="4" a="1"/>
  <c r="C2401" i="4" s="1"/>
  <c r="C3266" i="4" a="1"/>
  <c r="C3266" i="4" s="1"/>
  <c r="E9682" i="4" a="1"/>
  <c r="E9682" i="4" s="1"/>
  <c r="E1270" i="4" a="1"/>
  <c r="E1270" i="4" s="1"/>
  <c r="E6746" i="4" a="1"/>
  <c r="E6746" i="4" s="1"/>
  <c r="E424" i="4" a="1"/>
  <c r="E424" i="4" s="1"/>
  <c r="D3554" i="4" a="1"/>
  <c r="D3554" i="4" s="1"/>
  <c r="D7639" i="4" a="1"/>
  <c r="D7639" i="4" s="1"/>
  <c r="C926" i="4" a="1"/>
  <c r="C926" i="4" s="1"/>
  <c r="E3209" i="4" a="1"/>
  <c r="E3209" i="4" s="1"/>
  <c r="D8269" i="4" a="1"/>
  <c r="D8269" i="4" s="1"/>
  <c r="E6808" i="4" a="1"/>
  <c r="E6808" i="4" s="1"/>
  <c r="E3111" i="4" a="1"/>
  <c r="E3111" i="4" s="1"/>
  <c r="C9575" i="4" a="1"/>
  <c r="C9575" i="4" s="1"/>
  <c r="C7790" i="4" a="1"/>
  <c r="C7790" i="4" s="1"/>
  <c r="C6390" i="4" a="1"/>
  <c r="C6390" i="4" s="1"/>
  <c r="D6282" i="4" a="1"/>
  <c r="D6282" i="4" s="1"/>
  <c r="D9393" i="4" a="1"/>
  <c r="D9393" i="4" s="1"/>
  <c r="E9053" i="4" a="1"/>
  <c r="E9053" i="4" s="1"/>
  <c r="D4200" i="4" a="1"/>
  <c r="D4200" i="4" s="1"/>
  <c r="E9252" i="4" a="1"/>
  <c r="E9252" i="4" s="1"/>
  <c r="D3785" i="4" a="1"/>
  <c r="D3785" i="4" s="1"/>
  <c r="E4551" i="4" a="1"/>
  <c r="E4551" i="4" s="1"/>
  <c r="C7752" i="4" a="1"/>
  <c r="C7752" i="4" s="1"/>
  <c r="E8856" i="4" a="1"/>
  <c r="E8856" i="4" s="1"/>
  <c r="C8740" i="4" a="1"/>
  <c r="C8740" i="4" s="1"/>
  <c r="E5656" i="4" a="1"/>
  <c r="E5656" i="4" s="1"/>
  <c r="C4194" i="4" a="1"/>
  <c r="C4194" i="4" s="1"/>
  <c r="E1164" i="4" a="1"/>
  <c r="E1164" i="4" s="1"/>
  <c r="D2387" i="4" a="1"/>
  <c r="D2387" i="4" s="1"/>
  <c r="C9275" i="4" a="1"/>
  <c r="C9275" i="4" s="1"/>
  <c r="C6415" i="4" a="1"/>
  <c r="C6415" i="4" s="1"/>
  <c r="C5999" i="4" a="1"/>
  <c r="C5999" i="4" s="1"/>
  <c r="C9932" i="4" a="1"/>
  <c r="C9932" i="4" s="1"/>
  <c r="C1936" i="4" a="1"/>
  <c r="C1936" i="4" s="1"/>
  <c r="E3229" i="4" a="1"/>
  <c r="E3229" i="4" s="1"/>
  <c r="E937" i="4" a="1"/>
  <c r="E937" i="4" s="1"/>
  <c r="E8320" i="4" a="1"/>
  <c r="E8320" i="4" s="1"/>
  <c r="D9384" i="4" a="1"/>
  <c r="D9384" i="4" s="1"/>
  <c r="E4436" i="4" a="1"/>
  <c r="E4436" i="4" s="1"/>
  <c r="C7860" i="4" a="1"/>
  <c r="C7860" i="4" s="1"/>
  <c r="D1117" i="4" a="1"/>
  <c r="D1117" i="4" s="1"/>
  <c r="C5968" i="4" a="1"/>
  <c r="C5968" i="4" s="1"/>
  <c r="E906" i="4" a="1"/>
  <c r="E906" i="4" s="1"/>
  <c r="E8391" i="4" a="1"/>
  <c r="E8391" i="4" s="1"/>
  <c r="D3119" i="4" a="1"/>
  <c r="D3119" i="4" s="1"/>
  <c r="E2259" i="4" a="1"/>
  <c r="E2259" i="4" s="1"/>
  <c r="E8692" i="4" a="1"/>
  <c r="E8692" i="4" s="1"/>
  <c r="D8209" i="4" a="1"/>
  <c r="D8209" i="4" s="1"/>
  <c r="C4522" i="4" a="1"/>
  <c r="C4522" i="4" s="1"/>
  <c r="C7878" i="4" a="1"/>
  <c r="C7878" i="4" s="1"/>
  <c r="E7015" i="4" a="1"/>
  <c r="E7015" i="4" s="1"/>
  <c r="E1224" i="4" a="1"/>
  <c r="E1224" i="4" s="1"/>
  <c r="C2900" i="4" a="1"/>
  <c r="C2900" i="4" s="1"/>
  <c r="C5558" i="4" a="1"/>
  <c r="C5558" i="4" s="1"/>
  <c r="D2933" i="4" a="1"/>
  <c r="D2933" i="4" s="1"/>
  <c r="D1140" i="4" a="1"/>
  <c r="D1140" i="4" s="1"/>
  <c r="D1454" i="4" a="1"/>
  <c r="D1454" i="4" s="1"/>
  <c r="C8919" i="4" a="1"/>
  <c r="C8919" i="4" s="1"/>
  <c r="C1429" i="4" a="1"/>
  <c r="C1429" i="4" s="1"/>
  <c r="E9059" i="4" a="1"/>
  <c r="E9059" i="4" s="1"/>
  <c r="D4175" i="4" a="1"/>
  <c r="D4175" i="4" s="1"/>
  <c r="C1017" i="4" a="1"/>
  <c r="C1017" i="4" s="1"/>
  <c r="E1839" i="4" a="1"/>
  <c r="E1839" i="4" s="1"/>
  <c r="C7819" i="4" a="1"/>
  <c r="C7819" i="4" s="1"/>
  <c r="D6636" i="4" a="1"/>
  <c r="D6636" i="4" s="1"/>
  <c r="C6132" i="4" a="1"/>
  <c r="C6132" i="4" s="1"/>
  <c r="C5298" i="4" a="1"/>
  <c r="C5298" i="4" s="1"/>
  <c r="E5373" i="4" a="1"/>
  <c r="E5373" i="4" s="1"/>
  <c r="D6262" i="4" a="1"/>
  <c r="D6262" i="4" s="1"/>
  <c r="E2786" i="4" a="1"/>
  <c r="E2786" i="4" s="1"/>
  <c r="D3351" i="4" a="1"/>
  <c r="D3351" i="4" s="1"/>
  <c r="D2206" i="4" a="1"/>
  <c r="D2206" i="4" s="1"/>
  <c r="E5237" i="4" a="1"/>
  <c r="E5237" i="4" s="1"/>
  <c r="D4679" i="4" a="1"/>
  <c r="D4679" i="4" s="1"/>
  <c r="D5981" i="4" a="1"/>
  <c r="D5981" i="4" s="1"/>
  <c r="E9971" i="4" a="1"/>
  <c r="E9971" i="4" s="1"/>
  <c r="D3832" i="4" a="1"/>
  <c r="D3832" i="4" s="1"/>
  <c r="D2056" i="4" a="1"/>
  <c r="D2056" i="4" s="1"/>
  <c r="C3236" i="4" a="1"/>
  <c r="C3236" i="4" s="1"/>
  <c r="E7302" i="4" a="1"/>
  <c r="E7302" i="4" s="1"/>
  <c r="E4939" i="4" a="1"/>
  <c r="E4939" i="4" s="1"/>
  <c r="C3801" i="4" a="1"/>
  <c r="C3801" i="4" s="1"/>
  <c r="C4108" i="4" a="1"/>
  <c r="C4108" i="4" s="1"/>
  <c r="D6316" i="4" a="1"/>
  <c r="D6316" i="4" s="1"/>
  <c r="D5633" i="4" a="1"/>
  <c r="D5633" i="4" s="1"/>
  <c r="D845" i="4" a="1"/>
  <c r="D845" i="4" s="1"/>
  <c r="C1601" i="4" a="1"/>
  <c r="C1601" i="4" s="1"/>
  <c r="C4724" i="4" a="1"/>
  <c r="C4724" i="4" s="1"/>
  <c r="C642" i="4" a="1"/>
  <c r="C642" i="4" s="1"/>
  <c r="C1373" i="4" a="1"/>
  <c r="C1373" i="4" s="1"/>
  <c r="C2450" i="4" a="1"/>
  <c r="C2450" i="4" s="1"/>
  <c r="D5074" i="4" a="1"/>
  <c r="D5074" i="4" s="1"/>
  <c r="C7129" i="4" a="1"/>
  <c r="C7129" i="4" s="1"/>
  <c r="D459" i="4" a="1"/>
  <c r="D459" i="4" s="1"/>
  <c r="D5836" i="4" a="1"/>
  <c r="D5836" i="4" s="1"/>
  <c r="D8789" i="4" a="1"/>
  <c r="D8789" i="4" s="1"/>
  <c r="D3136" i="4" a="1"/>
  <c r="D3136" i="4" s="1"/>
  <c r="D6817" i="4" a="1"/>
  <c r="D6817" i="4" s="1"/>
  <c r="D4346" i="4" a="1"/>
  <c r="D4346" i="4" s="1"/>
  <c r="D8978" i="4" a="1"/>
  <c r="D8978" i="4" s="1"/>
  <c r="E2348" i="4" a="1"/>
  <c r="E2348" i="4" s="1"/>
  <c r="E6925" i="4" a="1"/>
  <c r="E6925" i="4" s="1"/>
  <c r="E1533" i="4" a="1"/>
  <c r="E1533" i="4" s="1"/>
  <c r="D1165" i="4" a="1"/>
  <c r="D1165" i="4" s="1"/>
  <c r="E9506" i="4" a="1"/>
  <c r="E9506" i="4" s="1"/>
  <c r="E9192" i="4" a="1"/>
  <c r="E9192" i="4" s="1"/>
  <c r="C5353" i="4" a="1"/>
  <c r="C5353" i="4" s="1"/>
  <c r="E7127" i="4" a="1"/>
  <c r="E7127" i="4" s="1"/>
  <c r="E2486" i="4" a="1"/>
  <c r="E2486" i="4" s="1"/>
  <c r="C9882" i="4" a="1"/>
  <c r="C9882" i="4" s="1"/>
  <c r="E1939" i="4" a="1"/>
  <c r="E1939" i="4" s="1"/>
  <c r="C2791" i="4" a="1"/>
  <c r="C2791" i="4" s="1"/>
  <c r="D8372" i="4" a="1"/>
  <c r="D8372" i="4" s="1"/>
  <c r="D7695" i="4" a="1"/>
  <c r="D7695" i="4" s="1"/>
  <c r="E3966" i="4" a="1"/>
  <c r="E3966" i="4" s="1"/>
  <c r="C3511" i="4" a="1"/>
  <c r="C3511" i="4" s="1"/>
  <c r="C4659" i="4" a="1"/>
  <c r="C4659" i="4" s="1"/>
  <c r="D5878" i="4" a="1"/>
  <c r="D5878" i="4" s="1"/>
  <c r="C7600" i="4" a="1"/>
  <c r="C7600" i="4" s="1"/>
  <c r="C8035" i="4" a="1"/>
  <c r="C8035" i="4" s="1"/>
  <c r="C5398" i="4" a="1"/>
  <c r="C5398" i="4" s="1"/>
  <c r="E860" i="4" a="1"/>
  <c r="E860" i="4" s="1"/>
  <c r="C8133" i="4" a="1"/>
  <c r="C8133" i="4" s="1"/>
  <c r="C9769" i="4" a="1"/>
  <c r="C9769" i="4" s="1"/>
  <c r="D1143" i="4" a="1"/>
  <c r="D1143" i="4" s="1"/>
  <c r="D1600" i="4" a="1"/>
  <c r="D1600" i="4" s="1"/>
  <c r="C4610" i="4" a="1"/>
  <c r="C4610" i="4" s="1"/>
  <c r="E1449" i="4" a="1"/>
  <c r="E1449" i="4" s="1"/>
  <c r="E7567" i="4" a="1"/>
  <c r="E7567" i="4" s="1"/>
  <c r="E447" i="4" a="1"/>
  <c r="E447" i="4" s="1"/>
  <c r="E5018" i="4" a="1"/>
  <c r="E5018" i="4" s="1"/>
  <c r="D3061" i="4" a="1"/>
  <c r="D3061" i="4" s="1"/>
  <c r="C3989" i="4" a="1"/>
  <c r="C3989" i="4" s="1"/>
  <c r="C5625" i="4" a="1"/>
  <c r="C5625" i="4" s="1"/>
  <c r="C9204" i="4" a="1"/>
  <c r="C9204" i="4" s="1"/>
  <c r="C8394" i="4" a="1"/>
  <c r="C8394" i="4" s="1"/>
  <c r="C2568" i="4" a="1"/>
  <c r="C2568" i="4" s="1"/>
  <c r="D4717" i="4" a="1"/>
  <c r="D4717" i="4" s="1"/>
  <c r="D4209" i="4" a="1"/>
  <c r="D4209" i="4" s="1"/>
  <c r="E1367" i="4" a="1"/>
  <c r="E1367" i="4" s="1"/>
  <c r="E511" i="4" a="1"/>
  <c r="E511" i="4" s="1"/>
  <c r="E8986" i="4" a="1"/>
  <c r="E8986" i="4" s="1"/>
  <c r="E5781" i="4" a="1"/>
  <c r="E5781" i="4" s="1"/>
  <c r="D7446" i="4" a="1"/>
  <c r="D7446" i="4" s="1"/>
  <c r="C6538" i="4" a="1"/>
  <c r="C6538" i="4" s="1"/>
  <c r="D6627" i="4" a="1"/>
  <c r="D6627" i="4" s="1"/>
  <c r="E2109" i="4" a="1"/>
  <c r="E2109" i="4" s="1"/>
  <c r="D9545" i="4" a="1"/>
  <c r="D9545" i="4" s="1"/>
  <c r="C5240" i="4" a="1"/>
  <c r="C5240" i="4" s="1"/>
  <c r="C6025" i="4" a="1"/>
  <c r="C6025" i="4" s="1"/>
  <c r="E925" i="4" a="1"/>
  <c r="E925" i="4" s="1"/>
  <c r="D9529" i="4" a="1"/>
  <c r="D9529" i="4" s="1"/>
  <c r="C6583" i="4" a="1"/>
  <c r="C6583" i="4" s="1"/>
  <c r="D9541" i="4" a="1"/>
  <c r="D9541" i="4" s="1"/>
  <c r="E8174" i="4" a="1"/>
  <c r="E8174" i="4" s="1"/>
  <c r="D7651" i="4" a="1"/>
  <c r="D7651" i="4" s="1"/>
  <c r="E1086" i="4" a="1"/>
  <c r="E1086" i="4" s="1"/>
  <c r="E1264" i="4" a="1"/>
  <c r="E1264" i="4" s="1"/>
  <c r="E841" i="4" a="1"/>
  <c r="E841" i="4" s="1"/>
  <c r="D803" i="4" a="1"/>
  <c r="D803" i="4" s="1"/>
  <c r="C4338" i="4" a="1"/>
  <c r="C4338" i="4" s="1"/>
  <c r="C449" i="4" a="1"/>
  <c r="C449" i="4" s="1"/>
  <c r="D6239" i="4" a="1"/>
  <c r="D6239" i="4" s="1"/>
  <c r="D6814" i="4" a="1"/>
  <c r="D6814" i="4" s="1"/>
  <c r="C1506" i="4" a="1"/>
  <c r="C1506" i="4" s="1"/>
  <c r="C9442" i="4" a="1"/>
  <c r="C9442" i="4" s="1"/>
  <c r="D6668" i="4" a="1"/>
  <c r="D6668" i="4" s="1"/>
  <c r="E1046" i="4" a="1"/>
  <c r="E1046" i="4" s="1"/>
  <c r="C3032" i="4" a="1"/>
  <c r="C3032" i="4" s="1"/>
  <c r="D3931" i="4" a="1"/>
  <c r="D3931" i="4" s="1"/>
  <c r="E6221" i="4" a="1"/>
  <c r="E6221" i="4" s="1"/>
  <c r="E798" i="4" a="1"/>
  <c r="E798" i="4" s="1"/>
  <c r="C1514" i="4" a="1"/>
  <c r="C1514" i="4" s="1"/>
  <c r="E3078" i="4" a="1"/>
  <c r="E3078" i="4" s="1"/>
  <c r="E5586" i="4" a="1"/>
  <c r="E5586" i="4" s="1"/>
  <c r="E1215" i="4" a="1"/>
  <c r="E1215" i="4" s="1"/>
  <c r="D797" i="4" a="1"/>
  <c r="D797" i="4" s="1"/>
  <c r="D7206" i="4" a="1"/>
  <c r="D7206" i="4" s="1"/>
  <c r="D568" i="4" a="1"/>
  <c r="D568" i="4" s="1"/>
  <c r="C7384" i="4" a="1"/>
  <c r="C7384" i="4" s="1"/>
  <c r="E9742" i="4" a="1"/>
  <c r="E9742" i="4" s="1"/>
  <c r="D1574" i="4" a="1"/>
  <c r="D1574" i="4" s="1"/>
  <c r="C6931" i="4" a="1"/>
  <c r="C6931" i="4" s="1"/>
  <c r="C5630" i="4" a="1"/>
  <c r="C5630" i="4" s="1"/>
  <c r="C3763" i="4" a="1"/>
  <c r="C3763" i="4" s="1"/>
  <c r="D8950" i="4" a="1"/>
  <c r="D8950" i="4" s="1"/>
  <c r="E1623" i="4" a="1"/>
  <c r="E1623" i="4" s="1"/>
  <c r="C9346" i="4" a="1"/>
  <c r="C9346" i="4" s="1"/>
  <c r="D1462" i="4" a="1"/>
  <c r="D1462" i="4" s="1"/>
  <c r="E1543" i="4" a="1"/>
  <c r="E1543" i="4" s="1"/>
  <c r="D8102" i="4" a="1"/>
  <c r="D8102" i="4" s="1"/>
  <c r="C3118" i="4" a="1"/>
  <c r="C3118" i="4" s="1"/>
  <c r="D8905" i="4" a="1"/>
  <c r="D8905" i="4" s="1"/>
  <c r="E692" i="4" a="1"/>
  <c r="E692" i="4" s="1"/>
  <c r="D2782" i="4" a="1"/>
  <c r="D2782" i="4" s="1"/>
  <c r="C941" i="4" a="1"/>
  <c r="C941" i="4" s="1"/>
  <c r="C1669" i="4" a="1"/>
  <c r="C1669" i="4" s="1"/>
  <c r="E8369" i="4" a="1"/>
  <c r="E8369" i="4" s="1"/>
  <c r="D2169" i="4" a="1"/>
  <c r="D2169" i="4" s="1"/>
  <c r="E4618" i="4" a="1"/>
  <c r="E4618" i="4" s="1"/>
  <c r="C485" i="4" a="1"/>
  <c r="C485" i="4" s="1"/>
  <c r="E5269" i="4" a="1"/>
  <c r="E5269" i="4" s="1"/>
  <c r="E6704" i="4" a="1"/>
  <c r="E6704" i="4" s="1"/>
  <c r="D3413" i="4" a="1"/>
  <c r="D3413" i="4" s="1"/>
  <c r="C1742" i="4" a="1"/>
  <c r="C1742" i="4" s="1"/>
  <c r="D3862" i="4" a="1"/>
  <c r="D3862" i="4" s="1"/>
  <c r="E8999" i="4" a="1"/>
  <c r="E8999" i="4" s="1"/>
  <c r="E5486" i="4" a="1"/>
  <c r="E5486" i="4" s="1"/>
  <c r="E1783" i="4" a="1"/>
  <c r="E1783" i="4" s="1"/>
  <c r="C6280" i="4" a="1"/>
  <c r="C6280" i="4" s="1"/>
  <c r="E8831" i="4" a="1"/>
  <c r="E8831" i="4" s="1"/>
  <c r="D6285" i="4" a="1"/>
  <c r="D6285" i="4" s="1"/>
  <c r="D3096" i="4" a="1"/>
  <c r="D3096" i="4" s="1"/>
  <c r="E2716" i="4" a="1"/>
  <c r="E2716" i="4" s="1"/>
  <c r="E2910" i="4" a="1"/>
  <c r="E2910" i="4" s="1"/>
  <c r="E4076" i="4" a="1"/>
  <c r="E4076" i="4" s="1"/>
  <c r="C4296" i="4" a="1"/>
  <c r="C4296" i="4" s="1"/>
  <c r="D7386" i="4" a="1"/>
  <c r="D7386" i="4" s="1"/>
  <c r="E3174" i="4" a="1"/>
  <c r="E3174" i="4" s="1"/>
  <c r="C4414" i="4" a="1"/>
  <c r="C4414" i="4" s="1"/>
  <c r="E553" i="4" a="1"/>
  <c r="E553" i="4" s="1"/>
  <c r="D7055" i="4" a="1"/>
  <c r="D7055" i="4" s="1"/>
  <c r="D9537" i="4" a="1"/>
  <c r="D9537" i="4" s="1"/>
  <c r="C5511" i="4" a="1"/>
  <c r="C5511" i="4" s="1"/>
  <c r="C1189" i="4" a="1"/>
  <c r="C1189" i="4" s="1"/>
  <c r="C6820" i="4" a="1"/>
  <c r="C6820" i="4" s="1"/>
  <c r="D5184" i="4" a="1"/>
  <c r="D5184" i="4" s="1"/>
  <c r="D416" i="4" a="1"/>
  <c r="D416" i="4" s="1"/>
  <c r="C1225" i="4" a="1"/>
  <c r="C1225" i="4" s="1"/>
  <c r="D5260" i="4" a="1"/>
  <c r="D5260" i="4" s="1"/>
  <c r="D3354" i="4" a="1"/>
  <c r="D3354" i="4" s="1"/>
  <c r="D6031" i="4" a="1"/>
  <c r="D6031" i="4" s="1"/>
  <c r="E2761" i="4" a="1"/>
  <c r="E2761" i="4" s="1"/>
  <c r="C1764" i="4" a="1"/>
  <c r="C1764" i="4" s="1"/>
  <c r="C572" i="4" a="1"/>
  <c r="C572" i="4" s="1"/>
  <c r="C7830" i="4" a="1"/>
  <c r="C7830" i="4" s="1"/>
  <c r="E6234" i="4" a="1"/>
  <c r="E6234" i="4" s="1"/>
  <c r="C1736" i="4" a="1"/>
  <c r="C1736" i="4" s="1"/>
  <c r="D1836" i="4" a="1"/>
  <c r="D1836" i="4" s="1"/>
  <c r="E9186" i="4" a="1"/>
  <c r="E9186" i="4" s="1"/>
  <c r="C3608" i="4" a="1"/>
  <c r="C3608" i="4" s="1"/>
  <c r="E8625" i="4" a="1"/>
  <c r="E8625" i="4" s="1"/>
  <c r="D1891" i="4" a="1"/>
  <c r="D1891" i="4" s="1"/>
  <c r="C421" i="4" a="1"/>
  <c r="C421" i="4" s="1"/>
  <c r="D7256" i="4" a="1"/>
  <c r="D7256" i="4" s="1"/>
  <c r="C5363" i="4" a="1"/>
  <c r="C5363" i="4" s="1"/>
  <c r="D6906" i="4" a="1"/>
  <c r="D6906" i="4" s="1"/>
  <c r="E6385" i="4" a="1"/>
  <c r="E6385" i="4" s="1"/>
  <c r="E5583" i="4" a="1"/>
  <c r="E5583" i="4" s="1"/>
  <c r="E1064" i="4" a="1"/>
  <c r="E1064" i="4" s="1"/>
  <c r="C3575" i="4" a="1"/>
  <c r="C3575" i="4" s="1"/>
  <c r="C3079" i="4" a="1"/>
  <c r="C3079" i="4" s="1"/>
  <c r="D5086" i="4" a="1"/>
  <c r="D5086" i="4" s="1"/>
  <c r="E1781" i="4" a="1"/>
  <c r="E1781" i="4" s="1"/>
  <c r="C3807" i="4" a="1"/>
  <c r="C3807" i="4" s="1"/>
  <c r="E5794" i="4" a="1"/>
  <c r="E5794" i="4" s="1"/>
  <c r="C7897" i="4" a="1"/>
  <c r="C7897" i="4" s="1"/>
  <c r="D6634" i="4" a="1"/>
  <c r="D6634" i="4" s="1"/>
  <c r="C8168" i="4" a="1"/>
  <c r="C8168" i="4" s="1"/>
  <c r="D6909" i="4" a="1"/>
  <c r="D6909" i="4" s="1"/>
  <c r="D6323" i="4" a="1"/>
  <c r="D6323" i="4" s="1"/>
  <c r="E9663" i="4" a="1"/>
  <c r="E9663" i="4" s="1"/>
  <c r="D6547" i="4" a="1"/>
  <c r="D6547" i="4" s="1"/>
  <c r="D3815" i="4" a="1"/>
  <c r="D3815" i="4" s="1"/>
  <c r="E2050" i="4" a="1"/>
  <c r="E2050" i="4" s="1"/>
  <c r="E5677" i="4" a="1"/>
  <c r="E5677" i="4" s="1"/>
  <c r="E996" i="4" a="1"/>
  <c r="E996" i="4" s="1"/>
  <c r="D9658" i="4" a="1"/>
  <c r="D9658" i="4" s="1"/>
  <c r="E8314" i="4" a="1"/>
  <c r="E8314" i="4" s="1"/>
  <c r="D9816" i="4" a="1"/>
  <c r="D9816" i="4" s="1"/>
  <c r="D1848" i="4" a="1"/>
  <c r="D1848" i="4" s="1"/>
  <c r="E4827" i="4" a="1"/>
  <c r="E4827" i="4" s="1"/>
  <c r="C388" i="4" a="1"/>
  <c r="C388" i="4" s="1"/>
  <c r="D8568" i="4" a="1"/>
  <c r="D8568" i="4" s="1"/>
  <c r="C954" i="4" a="1"/>
  <c r="C954" i="4" s="1"/>
  <c r="E4307" i="4" a="1"/>
  <c r="E4307" i="4" s="1"/>
  <c r="E3297" i="4" a="1"/>
  <c r="E3297" i="4" s="1"/>
  <c r="C4900" i="4" a="1"/>
  <c r="C4900" i="4" s="1"/>
  <c r="C1657" i="4" a="1"/>
  <c r="C1657" i="4" s="1"/>
  <c r="E9054" i="4" a="1"/>
  <c r="E9054" i="4" s="1"/>
  <c r="D3016" i="4" a="1"/>
  <c r="D3016" i="4" s="1"/>
  <c r="C4456" i="4" a="1"/>
  <c r="C4456" i="4" s="1"/>
  <c r="D2399" i="4" a="1"/>
  <c r="D2399" i="4" s="1"/>
  <c r="C4053" i="4" a="1"/>
  <c r="C4053" i="4" s="1"/>
  <c r="E2889" i="4" a="1"/>
  <c r="E2889" i="4" s="1"/>
  <c r="E5888" i="4" a="1"/>
  <c r="E5888" i="4" s="1"/>
  <c r="E5312" i="4" a="1"/>
  <c r="E5312" i="4" s="1"/>
  <c r="E6468" i="4" a="1"/>
  <c r="E6468" i="4" s="1"/>
  <c r="C8816" i="4" a="1"/>
  <c r="C8816" i="4" s="1"/>
  <c r="C6200" i="4" a="1"/>
  <c r="C6200" i="4" s="1"/>
  <c r="E7388" i="4" a="1"/>
  <c r="E7388" i="4" s="1"/>
  <c r="D1654" i="4" a="1"/>
  <c r="D1654" i="4" s="1"/>
  <c r="E4825" i="4" a="1"/>
  <c r="E4825" i="4" s="1"/>
  <c r="C614" i="4" a="1"/>
  <c r="C614" i="4" s="1"/>
  <c r="D5211" i="4" a="1"/>
  <c r="D5211" i="4" s="1"/>
  <c r="E5286" i="4" a="1"/>
  <c r="E5286" i="4" s="1"/>
  <c r="D1776" i="4" a="1"/>
  <c r="D1776" i="4" s="1"/>
  <c r="D6295" i="4" a="1"/>
  <c r="D6295" i="4" s="1"/>
  <c r="D1766" i="4" a="1"/>
  <c r="D1766" i="4" s="1"/>
  <c r="E2670" i="4" a="1"/>
  <c r="E2670" i="4" s="1"/>
  <c r="C6076" i="4" a="1"/>
  <c r="C6076" i="4" s="1"/>
  <c r="C6232" i="4" a="1"/>
  <c r="C6232" i="4" s="1"/>
  <c r="E8486" i="4" a="1"/>
  <c r="E8486" i="4" s="1"/>
  <c r="D7976" i="4" a="1"/>
  <c r="D7976" i="4" s="1"/>
  <c r="E7511" i="4" a="1"/>
  <c r="E7511" i="4" s="1"/>
  <c r="C4263" i="4" a="1"/>
  <c r="C4263" i="4" s="1"/>
  <c r="E7858" i="4" a="1"/>
  <c r="E7858" i="4" s="1"/>
  <c r="E4027" i="4" a="1"/>
  <c r="E4027" i="4" s="1"/>
  <c r="E7443" i="4" a="1"/>
  <c r="E7443" i="4" s="1"/>
  <c r="D6941" i="4" a="1"/>
  <c r="D6941" i="4" s="1"/>
  <c r="C2772" i="4" a="1"/>
  <c r="C2772" i="4" s="1"/>
  <c r="D8457" i="4" a="1"/>
  <c r="D8457" i="4" s="1"/>
  <c r="E6349" i="4" a="1"/>
  <c r="E6349" i="4" s="1"/>
  <c r="E4216" i="4" a="1"/>
  <c r="E4216" i="4" s="1"/>
  <c r="E6255" i="4" a="1"/>
  <c r="E6255" i="4" s="1"/>
  <c r="D4161" i="4" a="1"/>
  <c r="D4161" i="4" s="1"/>
  <c r="D9368" i="4" a="1"/>
  <c r="D9368" i="4" s="1"/>
  <c r="C1899" i="4" a="1"/>
  <c r="C1899" i="4" s="1"/>
  <c r="C5917" i="4" a="1"/>
  <c r="C5917" i="4" s="1"/>
  <c r="E6279" i="4" a="1"/>
  <c r="E6279" i="4" s="1"/>
  <c r="E8571" i="4" a="1"/>
  <c r="E8571" i="4" s="1"/>
  <c r="C2126" i="4" a="1"/>
  <c r="C2126" i="4" s="1"/>
  <c r="D1954" i="4" a="1"/>
  <c r="D1954" i="4" s="1"/>
  <c r="C8271" i="4" a="1"/>
  <c r="C8271" i="4" s="1"/>
  <c r="D1681" i="4" a="1"/>
  <c r="D1681" i="4" s="1"/>
  <c r="E5706" i="4" a="1"/>
  <c r="E5706" i="4" s="1"/>
  <c r="E865" i="4" a="1"/>
  <c r="E865" i="4" s="1"/>
  <c r="D2350" i="4" a="1"/>
  <c r="D2350" i="4" s="1"/>
  <c r="E592" i="4" a="1"/>
  <c r="E592" i="4" s="1"/>
  <c r="D4868" i="4" a="1"/>
  <c r="D4868" i="4" s="1"/>
  <c r="D8177" i="4" a="1"/>
  <c r="D8177" i="4" s="1"/>
  <c r="C1998" i="4" a="1"/>
  <c r="C1998" i="4" s="1"/>
  <c r="C745" i="4" a="1"/>
  <c r="C745" i="4" s="1"/>
  <c r="E9045" i="4" a="1"/>
  <c r="E9045" i="4" s="1"/>
  <c r="C9667" i="4" a="1"/>
  <c r="C9667" i="4" s="1"/>
  <c r="E8287" i="4" a="1"/>
  <c r="E8287" i="4" s="1"/>
  <c r="D7501" i="4" a="1"/>
  <c r="D7501" i="4" s="1"/>
  <c r="D1756" i="4" a="1"/>
  <c r="D1756" i="4" s="1"/>
  <c r="D3627" i="4" a="1"/>
  <c r="D3627" i="4" s="1"/>
  <c r="D6827" i="4" a="1"/>
  <c r="D6827" i="4" s="1"/>
  <c r="C5171" i="4" a="1"/>
  <c r="C5171" i="4" s="1"/>
  <c r="D4647" i="4" a="1"/>
  <c r="D4647" i="4" s="1"/>
  <c r="E3705" i="4" a="1"/>
  <c r="E3705" i="4" s="1"/>
  <c r="E450" i="4" a="1"/>
  <c r="E450" i="4" s="1"/>
  <c r="E8421" i="4" a="1"/>
  <c r="E8421" i="4" s="1"/>
  <c r="C788" i="4" a="1"/>
  <c r="C788" i="4" s="1"/>
  <c r="C7919" i="4" a="1"/>
  <c r="C7919" i="4" s="1"/>
  <c r="E7116" i="4" a="1"/>
  <c r="E7116" i="4" s="1"/>
  <c r="C5840" i="4" a="1"/>
  <c r="C5840" i="4" s="1"/>
  <c r="E5533" i="4" a="1"/>
  <c r="E5533" i="4" s="1"/>
  <c r="C2105" i="4" a="1"/>
  <c r="C2105" i="4" s="1"/>
  <c r="D999" i="4" a="1"/>
  <c r="D999" i="4" s="1"/>
  <c r="D5781" i="4" a="1"/>
  <c r="D5781" i="4" s="1"/>
  <c r="C5868" i="4" a="1"/>
  <c r="C5868" i="4" s="1"/>
  <c r="C1755" i="4" a="1"/>
  <c r="C1755" i="4" s="1"/>
  <c r="E7352" i="4" a="1"/>
  <c r="E7352" i="4" s="1"/>
  <c r="C9079" i="4" a="1"/>
  <c r="C9079" i="4" s="1"/>
  <c r="E2894" i="4" a="1"/>
  <c r="E2894" i="4" s="1"/>
  <c r="D1729" i="4" a="1"/>
  <c r="D1729" i="4" s="1"/>
  <c r="D4640" i="4" a="1"/>
  <c r="D4640" i="4" s="1"/>
  <c r="C2240" i="4" a="1"/>
  <c r="C2240" i="4" s="1"/>
  <c r="C1783" i="4" a="1"/>
  <c r="C1783" i="4" s="1"/>
  <c r="D6043" i="4" a="1"/>
  <c r="D6043" i="4" s="1"/>
  <c r="E3778" i="4" a="1"/>
  <c r="E3778" i="4" s="1"/>
  <c r="C4697" i="4" a="1"/>
  <c r="C4697" i="4" s="1"/>
  <c r="D670" i="4" a="1"/>
  <c r="D670" i="4" s="1"/>
  <c r="D3446" i="4" a="1"/>
  <c r="D3446" i="4" s="1"/>
  <c r="D4154" i="4" a="1"/>
  <c r="D4154" i="4" s="1"/>
  <c r="E1541" i="4" a="1"/>
  <c r="E1541" i="4" s="1"/>
  <c r="C2345" i="4" a="1"/>
  <c r="C2345" i="4" s="1"/>
  <c r="D7218" i="4" a="1"/>
  <c r="D7218" i="4" s="1"/>
  <c r="D7314" i="4" a="1"/>
  <c r="D7314" i="4" s="1"/>
  <c r="E2239" i="4" a="1"/>
  <c r="E2239" i="4" s="1"/>
  <c r="D1510" i="4" a="1"/>
  <c r="D1510" i="4" s="1"/>
  <c r="D3731" i="4" a="1"/>
  <c r="D3731" i="4" s="1"/>
  <c r="C8304" i="4" a="1"/>
  <c r="C8304" i="4" s="1"/>
  <c r="D5552" i="4" a="1"/>
  <c r="D5552" i="4" s="1"/>
  <c r="D3710" i="4" a="1"/>
  <c r="D3710" i="4" s="1"/>
  <c r="D6862" i="4" a="1"/>
  <c r="D6862" i="4" s="1"/>
  <c r="C2094" i="4" a="1"/>
  <c r="C2094" i="4" s="1"/>
  <c r="D8298" i="4" a="1"/>
  <c r="D8298" i="4" s="1"/>
  <c r="E5857" i="4" a="1"/>
  <c r="E5857" i="4" s="1"/>
  <c r="C8165" i="4" a="1"/>
  <c r="C8165" i="4" s="1"/>
  <c r="D4228" i="4" a="1"/>
  <c r="D4228" i="4" s="1"/>
  <c r="D4459" i="4" a="1"/>
  <c r="D4459" i="4" s="1"/>
  <c r="D5359" i="4" a="1"/>
  <c r="D5359" i="4" s="1"/>
  <c r="D9711" i="4" a="1"/>
  <c r="D9711" i="4" s="1"/>
  <c r="C624" i="4" a="1"/>
  <c r="C624" i="4" s="1"/>
  <c r="C9974" i="4" a="1"/>
  <c r="C9974" i="4" s="1"/>
  <c r="C5180" i="4" a="1"/>
  <c r="C5180" i="4" s="1"/>
  <c r="C9359" i="4" a="1"/>
  <c r="C9359" i="4" s="1"/>
  <c r="C5807" i="4" a="1"/>
  <c r="C5807" i="4" s="1"/>
  <c r="D6114" i="4" a="1"/>
  <c r="D6114" i="4" s="1"/>
  <c r="D5242" i="4" a="1"/>
  <c r="D5242" i="4" s="1"/>
  <c r="D7142" i="4" a="1"/>
  <c r="D7142" i="4" s="1"/>
  <c r="D1374" i="4" a="1"/>
  <c r="D1374" i="4" s="1"/>
  <c r="E6397" i="4" a="1"/>
  <c r="E6397" i="4" s="1"/>
  <c r="C1873" i="4" a="1"/>
  <c r="C1873" i="4" s="1"/>
  <c r="E6084" i="4" a="1"/>
  <c r="E6084" i="4" s="1"/>
  <c r="E4101" i="4" a="1"/>
  <c r="E4101" i="4" s="1"/>
  <c r="D3134" i="4" a="1"/>
  <c r="D3134" i="4" s="1"/>
  <c r="E9787" i="4" a="1"/>
  <c r="E9787" i="4" s="1"/>
  <c r="D4165" i="4" a="1"/>
  <c r="D4165" i="4" s="1"/>
  <c r="D2990" i="4" a="1"/>
  <c r="D2990" i="4" s="1"/>
  <c r="C5492" i="4" a="1"/>
  <c r="C5492" i="4" s="1"/>
  <c r="D3360" i="4" a="1"/>
  <c r="D3360" i="4" s="1"/>
  <c r="E4451" i="4" a="1"/>
  <c r="E4451" i="4" s="1"/>
  <c r="D3207" i="4" a="1"/>
  <c r="D3207" i="4" s="1"/>
  <c r="D7291" i="4" a="1"/>
  <c r="D7291" i="4" s="1"/>
  <c r="D4750" i="4" a="1"/>
  <c r="D4750" i="4" s="1"/>
  <c r="D5766" i="4" a="1"/>
  <c r="D5766" i="4" s="1"/>
  <c r="E1709" i="4" a="1"/>
  <c r="E1709" i="4" s="1"/>
  <c r="D5784" i="4" a="1"/>
  <c r="D5784" i="4" s="1"/>
  <c r="D9101" i="4" a="1"/>
  <c r="D9101" i="4" s="1"/>
  <c r="D3911" i="4" a="1"/>
  <c r="D3911" i="4" s="1"/>
  <c r="C6150" i="4" a="1"/>
  <c r="C6150" i="4" s="1"/>
  <c r="E6148" i="4" a="1"/>
  <c r="E6148" i="4" s="1"/>
  <c r="D5155" i="4" a="1"/>
  <c r="D5155" i="4" s="1"/>
  <c r="E672" i="4" a="1"/>
  <c r="E672" i="4" s="1"/>
  <c r="E2258" i="4" a="1"/>
  <c r="E2258" i="4" s="1"/>
  <c r="D4147" i="4" a="1"/>
  <c r="D4147" i="4" s="1"/>
  <c r="E9402" i="4" a="1"/>
  <c r="E9402" i="4" s="1"/>
  <c r="E8767" i="4" a="1"/>
  <c r="E8767" i="4" s="1"/>
  <c r="E3032" i="4" a="1"/>
  <c r="E3032" i="4" s="1"/>
  <c r="E8804" i="4" a="1"/>
  <c r="E8804" i="4" s="1"/>
  <c r="C5797" i="4" a="1"/>
  <c r="C5797" i="4" s="1"/>
  <c r="C2971" i="4" a="1"/>
  <c r="C2971" i="4" s="1"/>
  <c r="C4535" i="4" a="1"/>
  <c r="C4535" i="4" s="1"/>
  <c r="D2227" i="4" a="1"/>
  <c r="D2227" i="4" s="1"/>
  <c r="D9922" i="4" a="1"/>
  <c r="D9922" i="4" s="1"/>
  <c r="C8423" i="4" a="1"/>
  <c r="C8423" i="4" s="1"/>
  <c r="E5182" i="4" a="1"/>
  <c r="E5182" i="4" s="1"/>
  <c r="D7743" i="4" a="1"/>
  <c r="D7743" i="4" s="1"/>
  <c r="D5141" i="4" a="1"/>
  <c r="D5141" i="4" s="1"/>
  <c r="D6521" i="4" a="1"/>
  <c r="D6521" i="4" s="1"/>
  <c r="D508" i="4" a="1"/>
  <c r="D508" i="4" s="1"/>
  <c r="C5944" i="4" a="1"/>
  <c r="C5944" i="4" s="1"/>
  <c r="E9468" i="4" a="1"/>
  <c r="E9468" i="4" s="1"/>
  <c r="E9261" i="4" a="1"/>
  <c r="E9261" i="4" s="1"/>
  <c r="D4383" i="4" a="1"/>
  <c r="D4383" i="4" s="1"/>
  <c r="D640" i="4" a="1"/>
  <c r="D640" i="4" s="1"/>
  <c r="D3048" i="4" a="1"/>
  <c r="D3048" i="4" s="1"/>
  <c r="D8837" i="4" a="1"/>
  <c r="D8837" i="4" s="1"/>
  <c r="D858" i="4" a="1"/>
  <c r="D858" i="4" s="1"/>
  <c r="C1933" i="4" a="1"/>
  <c r="C1933" i="4" s="1"/>
  <c r="E9998" i="4" a="1"/>
  <c r="E9998" i="4" s="1"/>
  <c r="C8398" i="4" a="1"/>
  <c r="C8398" i="4" s="1"/>
  <c r="E3355" i="4" a="1"/>
  <c r="E3355" i="4" s="1"/>
  <c r="D787" i="4" a="1"/>
  <c r="D787" i="4" s="1"/>
  <c r="C8445" i="4" a="1"/>
  <c r="C8445" i="4" s="1"/>
  <c r="C6815" i="4" a="1"/>
  <c r="C6815" i="4" s="1"/>
  <c r="C683" i="4" a="1"/>
  <c r="C683" i="4" s="1"/>
  <c r="E3144" i="4" a="1"/>
  <c r="E3144" i="4" s="1"/>
  <c r="E3286" i="4" a="1"/>
  <c r="E3286" i="4" s="1"/>
  <c r="C5995" i="4" a="1"/>
  <c r="C5995" i="4" s="1"/>
  <c r="D3226" i="4" a="1"/>
  <c r="D3226" i="4" s="1"/>
  <c r="C7756" i="4" a="1"/>
  <c r="C7756" i="4" s="1"/>
  <c r="E6573" i="4" a="1"/>
  <c r="E6573" i="4" s="1"/>
  <c r="E6028" i="4" a="1"/>
  <c r="E6028" i="4" s="1"/>
  <c r="D3442" i="4" a="1"/>
  <c r="D3442" i="4" s="1"/>
  <c r="D5544" i="4" a="1"/>
  <c r="D5544" i="4" s="1"/>
  <c r="E3225" i="4" a="1"/>
  <c r="E3225" i="4" s="1"/>
  <c r="E1362" i="4" a="1"/>
  <c r="E1362" i="4" s="1"/>
  <c r="E2401" i="4" a="1"/>
  <c r="E2401" i="4" s="1"/>
  <c r="C6284" i="4" a="1"/>
  <c r="C6284" i="4" s="1"/>
  <c r="D2534" i="4" a="1"/>
  <c r="D2534" i="4" s="1"/>
  <c r="C2509" i="4" a="1"/>
  <c r="C2509" i="4" s="1"/>
  <c r="C9568" i="4" a="1"/>
  <c r="C9568" i="4" s="1"/>
  <c r="D2502" i="4" a="1"/>
  <c r="D2502" i="4" s="1"/>
  <c r="D507" i="4" a="1"/>
  <c r="D507" i="4" s="1"/>
  <c r="E4910" i="4" a="1"/>
  <c r="E4910" i="4" s="1"/>
  <c r="E5659" i="4" a="1"/>
  <c r="E5659" i="4" s="1"/>
  <c r="D3137" i="4" a="1"/>
  <c r="D3137" i="4" s="1"/>
  <c r="D6010" i="4" a="1"/>
  <c r="D6010" i="4" s="1"/>
  <c r="C462" i="4" a="1"/>
  <c r="C462" i="4" s="1"/>
  <c r="D3204" i="4" a="1"/>
  <c r="D3204" i="4" s="1"/>
  <c r="E9476" i="4" a="1"/>
  <c r="E9476" i="4" s="1"/>
  <c r="D6992" i="4" a="1"/>
  <c r="D6992" i="4" s="1"/>
  <c r="E1403" i="4" a="1"/>
  <c r="E1403" i="4" s="1"/>
  <c r="C3450" i="4" a="1"/>
  <c r="C3450" i="4" s="1"/>
  <c r="E2523" i="4" a="1"/>
  <c r="E2523" i="4" s="1"/>
  <c r="D6420" i="4" a="1"/>
  <c r="D6420" i="4" s="1"/>
  <c r="E3179" i="4" a="1"/>
  <c r="E3179" i="4" s="1"/>
  <c r="C6929" i="4" a="1"/>
  <c r="C6929" i="4" s="1"/>
  <c r="E7219" i="4" a="1"/>
  <c r="E7219" i="4" s="1"/>
  <c r="C1343" i="4" a="1"/>
  <c r="C1343" i="4" s="1"/>
  <c r="D3447" i="4" a="1"/>
  <c r="D3447" i="4" s="1"/>
  <c r="C549" i="4" a="1"/>
  <c r="C549" i="4" s="1"/>
  <c r="C593" i="4" a="1"/>
  <c r="C593" i="4" s="1"/>
  <c r="D1687" i="4" a="1"/>
  <c r="D1687" i="4" s="1"/>
  <c r="C7571" i="4" a="1"/>
  <c r="C7571" i="4" s="1"/>
  <c r="E829" i="4" a="1"/>
  <c r="E829" i="4" s="1"/>
  <c r="C1456" i="4" a="1"/>
  <c r="C1456" i="4" s="1"/>
  <c r="C1347" i="4" a="1"/>
  <c r="C1347" i="4" s="1"/>
  <c r="D8155" i="4" a="1"/>
  <c r="D8155" i="4" s="1"/>
  <c r="C2547" i="4" a="1"/>
  <c r="C2547" i="4" s="1"/>
  <c r="D5803" i="4" a="1"/>
  <c r="D5803" i="4" s="1"/>
  <c r="D7836" i="4" a="1"/>
  <c r="D7836" i="4" s="1"/>
  <c r="E479" i="4" a="1"/>
  <c r="E479" i="4" s="1"/>
  <c r="C3065" i="4" a="1"/>
  <c r="C3065" i="4" s="1"/>
  <c r="C4397" i="4" a="1"/>
  <c r="C4397" i="4" s="1"/>
  <c r="C6281" i="4" a="1"/>
  <c r="C6281" i="4" s="1"/>
  <c r="D8800" i="4" a="1"/>
  <c r="D8800" i="4" s="1"/>
  <c r="D7409" i="4" a="1"/>
  <c r="D7409" i="4" s="1"/>
  <c r="E3687" i="4" a="1"/>
  <c r="E3687" i="4" s="1"/>
  <c r="C5320" i="4" a="1"/>
  <c r="C5320" i="4" s="1"/>
  <c r="E9719" i="4" a="1"/>
  <c r="E9719" i="4" s="1"/>
  <c r="E4124" i="4" a="1"/>
  <c r="E4124" i="4" s="1"/>
  <c r="E793" i="4" a="1"/>
  <c r="E793" i="4" s="1"/>
  <c r="D9708" i="4" a="1"/>
  <c r="D9708" i="4" s="1"/>
  <c r="C7675" i="4" a="1"/>
  <c r="C7675" i="4" s="1"/>
  <c r="D602" i="4" a="1"/>
  <c r="D602" i="4" s="1"/>
  <c r="C9876" i="4" a="1"/>
  <c r="C9876" i="4" s="1"/>
  <c r="E1249" i="4" a="1"/>
  <c r="E1249" i="4" s="1"/>
  <c r="E2845" i="4" a="1"/>
  <c r="E2845" i="4" s="1"/>
  <c r="D8853" i="4" a="1"/>
  <c r="D8853" i="4" s="1"/>
  <c r="D4583" i="4" a="1"/>
  <c r="D4583" i="4" s="1"/>
  <c r="D5121" i="4" a="1"/>
  <c r="D5121" i="4" s="1"/>
  <c r="D6764" i="4" a="1"/>
  <c r="D6764" i="4" s="1"/>
  <c r="D9004" i="4" a="1"/>
  <c r="D9004" i="4" s="1"/>
  <c r="D5275" i="4" a="1"/>
  <c r="D5275" i="4" s="1"/>
  <c r="E2219" i="4" a="1"/>
  <c r="E2219" i="4" s="1"/>
  <c r="D4434" i="4" a="1"/>
  <c r="D4434" i="4" s="1"/>
  <c r="D8631" i="4" a="1"/>
  <c r="D8631" i="4" s="1"/>
  <c r="C8138" i="4" a="1"/>
  <c r="C8138" i="4" s="1"/>
  <c r="D7353" i="4" a="1"/>
  <c r="D7353" i="4" s="1"/>
  <c r="C8056" i="4" a="1"/>
  <c r="C8056" i="4" s="1"/>
  <c r="D7700" i="4" a="1"/>
  <c r="D7700" i="4" s="1"/>
  <c r="D8325" i="4" a="1"/>
  <c r="D8325" i="4" s="1"/>
  <c r="C5215" i="4" a="1"/>
  <c r="C5215" i="4" s="1"/>
  <c r="E6605" i="4" a="1"/>
  <c r="E6605" i="4" s="1"/>
  <c r="D4371" i="4" a="1"/>
  <c r="D4371" i="4" s="1"/>
  <c r="E3825" i="4" a="1"/>
  <c r="E3825" i="4" s="1"/>
  <c r="C7375" i="4" a="1"/>
  <c r="C7375" i="4" s="1"/>
  <c r="C4894" i="4" a="1"/>
  <c r="C4894" i="4" s="1"/>
  <c r="D3177" i="4" a="1"/>
  <c r="D3177" i="4" s="1"/>
  <c r="D2132" i="4" a="1"/>
  <c r="D2132" i="4" s="1"/>
  <c r="C3309" i="4" a="1"/>
  <c r="C3309" i="4" s="1"/>
  <c r="C3857" i="4" a="1"/>
  <c r="C3857" i="4" s="1"/>
  <c r="E443" i="4" a="1"/>
  <c r="E443" i="4" s="1"/>
  <c r="C7337" i="4" a="1"/>
  <c r="C7337" i="4" s="1"/>
  <c r="E583" i="4" a="1"/>
  <c r="E583" i="4" s="1"/>
  <c r="C5520" i="4" a="1"/>
  <c r="C5520" i="4" s="1"/>
  <c r="C1782" i="4" a="1"/>
  <c r="C1782" i="4" s="1"/>
  <c r="D8288" i="4" a="1"/>
  <c r="D8288" i="4" s="1"/>
  <c r="C1267" i="4" a="1"/>
  <c r="C1267" i="4" s="1"/>
  <c r="C2798" i="4" a="1"/>
  <c r="C2798" i="4" s="1"/>
  <c r="C7546" i="4" a="1"/>
  <c r="C7546" i="4" s="1"/>
  <c r="D1541" i="4" a="1"/>
  <c r="D1541" i="4" s="1"/>
  <c r="E2366" i="4" a="1"/>
  <c r="E2366" i="4" s="1"/>
  <c r="D6442" i="4" a="1"/>
  <c r="D6442" i="4" s="1"/>
  <c r="E1828" i="4" a="1"/>
  <c r="E1828" i="4" s="1"/>
  <c r="D7245" i="4" a="1"/>
  <c r="D7245" i="4" s="1"/>
  <c r="D9891" i="4" a="1"/>
  <c r="D9891" i="4" s="1"/>
  <c r="C3144" i="4" a="1"/>
  <c r="C3144" i="4" s="1"/>
  <c r="E4246" i="4" a="1"/>
  <c r="E4246" i="4" s="1"/>
  <c r="C1047" i="4" a="1"/>
  <c r="C1047" i="4" s="1"/>
  <c r="E8150" i="4" a="1"/>
  <c r="E8150" i="4" s="1"/>
  <c r="C9534" i="4" a="1"/>
  <c r="C9534" i="4" s="1"/>
  <c r="E8528" i="4" a="1"/>
  <c r="E8528" i="4" s="1"/>
  <c r="C8739" i="4" a="1"/>
  <c r="C8739" i="4" s="1"/>
  <c r="C3023" i="4" a="1"/>
  <c r="C3023" i="4" s="1"/>
  <c r="D9432" i="4" a="1"/>
  <c r="D9432" i="4" s="1"/>
  <c r="D1491" i="4" a="1"/>
  <c r="D1491" i="4" s="1"/>
  <c r="E9418" i="4" a="1"/>
  <c r="E9418" i="4" s="1"/>
  <c r="D8619" i="4" a="1"/>
  <c r="D8619" i="4" s="1"/>
  <c r="D2269" i="4" a="1"/>
  <c r="D2269" i="4" s="1"/>
  <c r="E6098" i="4" a="1"/>
  <c r="E6098" i="4" s="1"/>
  <c r="E5985" i="4" a="1"/>
  <c r="E5985" i="4" s="1"/>
  <c r="C9547" i="4" a="1"/>
  <c r="C9547" i="4" s="1"/>
  <c r="C4385" i="4" a="1"/>
  <c r="C4385" i="4" s="1"/>
  <c r="D4421" i="4" a="1"/>
  <c r="D4421" i="4" s="1"/>
  <c r="E2238" i="4" a="1"/>
  <c r="E2238" i="4" s="1"/>
  <c r="D7969" i="4" a="1"/>
  <c r="D7969" i="4" s="1"/>
  <c r="E1231" i="4" a="1"/>
  <c r="E1231" i="4" s="1"/>
  <c r="C7432" i="4" a="1"/>
  <c r="C7432" i="4" s="1"/>
  <c r="D1365" i="4" a="1"/>
  <c r="D1365" i="4" s="1"/>
  <c r="C3606" i="4" a="1"/>
  <c r="C3606" i="4" s="1"/>
  <c r="C8082" i="4" a="1"/>
  <c r="C8082" i="4" s="1"/>
  <c r="C1110" i="4" a="1"/>
  <c r="C1110" i="4" s="1"/>
  <c r="E9448" i="4" a="1"/>
  <c r="E9448" i="4" s="1"/>
  <c r="C6140" i="4" a="1"/>
  <c r="C6140" i="4" s="1"/>
  <c r="C9519" i="4" a="1"/>
  <c r="C9519" i="4" s="1"/>
  <c r="C7899" i="4" a="1"/>
  <c r="C7899" i="4" s="1"/>
  <c r="E6197" i="4" a="1"/>
  <c r="E6197" i="4" s="1"/>
  <c r="E609" i="4" a="1"/>
  <c r="E609" i="4" s="1"/>
  <c r="C9339" i="4" a="1"/>
  <c r="C9339" i="4" s="1"/>
  <c r="C6911" i="4" a="1"/>
  <c r="C6911" i="4" s="1"/>
  <c r="E619" i="4" a="1"/>
  <c r="E619" i="4" s="1"/>
  <c r="D1348" i="4" a="1"/>
  <c r="D1348" i="4" s="1"/>
  <c r="D8459" i="4" a="1"/>
  <c r="D8459" i="4" s="1"/>
  <c r="D9405" i="4" a="1"/>
  <c r="D9405" i="4" s="1"/>
  <c r="C9192" i="4" a="1"/>
  <c r="C9192" i="4" s="1"/>
  <c r="D4277" i="4" a="1"/>
  <c r="D4277" i="4" s="1"/>
  <c r="D1218" i="4" a="1"/>
  <c r="D1218" i="4" s="1"/>
  <c r="E8253" i="4" a="1"/>
  <c r="E8253" i="4" s="1"/>
  <c r="E3787" i="4" a="1"/>
  <c r="E3787" i="4" s="1"/>
  <c r="E2190" i="4" a="1"/>
  <c r="E2190" i="4" s="1"/>
  <c r="D1168" i="4" a="1"/>
  <c r="D1168" i="4" s="1"/>
  <c r="E1535" i="4" a="1"/>
  <c r="E1535" i="4" s="1"/>
  <c r="C7042" i="4" a="1"/>
  <c r="C7042" i="4" s="1"/>
  <c r="D5153" i="4" a="1"/>
  <c r="D5153" i="4" s="1"/>
  <c r="C750" i="4" a="1"/>
  <c r="C750" i="4" s="1"/>
  <c r="C1428" i="4" a="1"/>
  <c r="C1428" i="4" s="1"/>
  <c r="D6304" i="4" a="1"/>
  <c r="D6304" i="4" s="1"/>
  <c r="E1567" i="4" a="1"/>
  <c r="E1567" i="4" s="1"/>
  <c r="E2225" i="4" a="1"/>
  <c r="E2225" i="4" s="1"/>
  <c r="E3812" i="4" a="1"/>
  <c r="E3812" i="4" s="1"/>
  <c r="C3424" i="4" a="1"/>
  <c r="C3424" i="4" s="1"/>
  <c r="D6658" i="4" a="1"/>
  <c r="D6658" i="4" s="1"/>
  <c r="E870" i="4" a="1"/>
  <c r="E870" i="4" s="1"/>
  <c r="E2569" i="4" a="1"/>
  <c r="E2569" i="4" s="1"/>
  <c r="E2843" i="4" a="1"/>
  <c r="E2843" i="4" s="1"/>
  <c r="D8794" i="4" a="1"/>
  <c r="D8794" i="4" s="1"/>
  <c r="D4336" i="4" a="1"/>
  <c r="D4336" i="4" s="1"/>
  <c r="D1350" i="4" a="1"/>
  <c r="D1350" i="4" s="1"/>
  <c r="D7221" i="4" a="1"/>
  <c r="D7221" i="4" s="1"/>
  <c r="D7545" i="4" a="1"/>
  <c r="D7545" i="4" s="1"/>
  <c r="E5422" i="4" a="1"/>
  <c r="E5422" i="4" s="1"/>
  <c r="C6898" i="4" a="1"/>
  <c r="C6898" i="4" s="1"/>
  <c r="C3240" i="4" a="1"/>
  <c r="C3240" i="4" s="1"/>
  <c r="C7472" i="4" a="1"/>
  <c r="C7472" i="4" s="1"/>
  <c r="E2127" i="4" a="1"/>
  <c r="E2127" i="4" s="1"/>
  <c r="D6249" i="4" a="1"/>
  <c r="D6249" i="4" s="1"/>
  <c r="E9940" i="4" a="1"/>
  <c r="E9940" i="4" s="1"/>
  <c r="E5506" i="4" a="1"/>
  <c r="E5506" i="4" s="1"/>
  <c r="C3299" i="4" a="1"/>
  <c r="C3299" i="4" s="1"/>
  <c r="D9539" i="4" a="1"/>
  <c r="D9539" i="4" s="1"/>
  <c r="E5638" i="4" a="1"/>
  <c r="E5638" i="4" s="1"/>
  <c r="E2764" i="4" a="1"/>
  <c r="E2764" i="4" s="1"/>
  <c r="E9904" i="4" a="1"/>
  <c r="E9904" i="4" s="1"/>
  <c r="C4045" i="4" a="1"/>
  <c r="C4045" i="4" s="1"/>
  <c r="C9250" i="4" a="1"/>
  <c r="C9250" i="4" s="1"/>
  <c r="D6905" i="4" a="1"/>
  <c r="D6905" i="4" s="1"/>
  <c r="E2201" i="4" a="1"/>
  <c r="E2201" i="4" s="1"/>
  <c r="E5349" i="4" a="1"/>
  <c r="E5349" i="4" s="1"/>
  <c r="E3867" i="4" a="1"/>
  <c r="E3867" i="4" s="1"/>
  <c r="D4412" i="4" a="1"/>
  <c r="D4412" i="4" s="1"/>
  <c r="C6942" i="4" a="1"/>
  <c r="C6942" i="4" s="1"/>
  <c r="E9868" i="4" a="1"/>
  <c r="E9868" i="4" s="1"/>
  <c r="E552" i="4" a="1"/>
  <c r="E552" i="4" s="1"/>
  <c r="D7631" i="4" a="1"/>
  <c r="D7631" i="4" s="1"/>
  <c r="E8864" i="4" a="1"/>
  <c r="E8864" i="4" s="1"/>
  <c r="C3147" i="4" a="1"/>
  <c r="C3147" i="4" s="1"/>
  <c r="E5181" i="4" a="1"/>
  <c r="E5181" i="4" s="1"/>
  <c r="E393" i="4" a="1"/>
  <c r="E393" i="4" s="1"/>
  <c r="E4573" i="4" a="1"/>
  <c r="E4573" i="4" s="1"/>
  <c r="C2528" i="4" a="1"/>
  <c r="C2528" i="4" s="1"/>
  <c r="C4899" i="4" a="1"/>
  <c r="C4899" i="4" s="1"/>
  <c r="C7268" i="4" a="1"/>
  <c r="C7268" i="4" s="1"/>
  <c r="E413" i="4" a="1"/>
  <c r="E413" i="4" s="1"/>
  <c r="E4948" i="4" a="1"/>
  <c r="E4948" i="4" s="1"/>
  <c r="D1741" i="4" a="1"/>
  <c r="D1741" i="4" s="1"/>
  <c r="E8520" i="4" a="1"/>
  <c r="E8520" i="4" s="1"/>
  <c r="D8054" i="4" a="1"/>
  <c r="D8054" i="4" s="1"/>
  <c r="E9280" i="4" a="1"/>
  <c r="E9280" i="4" s="1"/>
  <c r="E8386" i="4" a="1"/>
  <c r="E8386" i="4" s="1"/>
  <c r="D4098" i="4" a="1"/>
  <c r="D4098" i="4" s="1"/>
  <c r="D410" i="4" a="1"/>
  <c r="D410" i="4" s="1"/>
  <c r="D8843" i="4" a="1"/>
  <c r="D8843" i="4" s="1"/>
  <c r="E1981" i="4" a="1"/>
  <c r="E1981" i="4" s="1"/>
  <c r="C1787" i="4" a="1"/>
  <c r="C1787" i="4" s="1"/>
  <c r="C3663" i="4" a="1"/>
  <c r="C3663" i="4" s="1"/>
  <c r="E9287" i="4" a="1"/>
  <c r="E9287" i="4" s="1"/>
  <c r="D2527" i="4" a="1"/>
  <c r="D2527" i="4" s="1"/>
  <c r="C1805" i="4" a="1"/>
  <c r="C1805" i="4" s="1"/>
  <c r="D4000" i="4" a="1"/>
  <c r="D4000" i="4" s="1"/>
  <c r="D8692" i="4" a="1"/>
  <c r="D8692" i="4" s="1"/>
  <c r="D6063" i="4" a="1"/>
  <c r="D6063" i="4" s="1"/>
  <c r="E8190" i="4" a="1"/>
  <c r="E8190" i="4" s="1"/>
  <c r="C2408" i="4" a="1"/>
  <c r="C2408" i="4" s="1"/>
  <c r="D1949" i="4" a="1"/>
  <c r="D1949" i="4" s="1"/>
  <c r="D7773" i="4" a="1"/>
  <c r="D7773" i="4" s="1"/>
  <c r="E7424" i="4" a="1"/>
  <c r="E7424" i="4" s="1"/>
  <c r="D9061" i="4" a="1"/>
  <c r="D9061" i="4" s="1"/>
  <c r="C5882" i="4" a="1"/>
  <c r="C5882" i="4" s="1"/>
  <c r="E6677" i="4" a="1"/>
  <c r="E6677" i="4" s="1"/>
  <c r="E2286" i="4" a="1"/>
  <c r="E2286" i="4" s="1"/>
  <c r="C6567" i="4" a="1"/>
  <c r="C6567" i="4" s="1"/>
  <c r="E9142" i="4" a="1"/>
  <c r="E9142" i="4" s="1"/>
  <c r="C9746" i="4" a="1"/>
  <c r="C9746" i="4" s="1"/>
  <c r="C6118" i="4" a="1"/>
  <c r="C6118" i="4" s="1"/>
  <c r="D9462" i="4" a="1"/>
  <c r="D9462" i="4" s="1"/>
  <c r="D5290" i="4" a="1"/>
  <c r="D5290" i="4" s="1"/>
  <c r="E5516" i="4" a="1"/>
  <c r="E5516" i="4" s="1"/>
  <c r="D2001" i="4" a="1"/>
  <c r="D2001" i="4" s="1"/>
  <c r="C895" i="4" a="1"/>
  <c r="C895" i="4" s="1"/>
  <c r="D1467" i="4" a="1"/>
  <c r="D1467" i="4" s="1"/>
  <c r="C5062" i="4" a="1"/>
  <c r="C5062" i="4" s="1"/>
  <c r="C5921" i="4" a="1"/>
  <c r="C5921" i="4" s="1"/>
  <c r="E7477" i="4" a="1"/>
  <c r="E7477" i="4" s="1"/>
  <c r="C9288" i="4" a="1"/>
  <c r="C9288" i="4" s="1"/>
  <c r="C2217" i="4" a="1"/>
  <c r="C2217" i="4" s="1"/>
  <c r="D6703" i="4" a="1"/>
  <c r="D6703" i="4" s="1"/>
  <c r="D1490" i="4" a="1"/>
  <c r="D1490" i="4" s="1"/>
  <c r="C8543" i="4" a="1"/>
  <c r="C8543" i="4" s="1"/>
  <c r="E6881" i="4" a="1"/>
  <c r="E6881" i="4" s="1"/>
  <c r="E7510" i="4" a="1"/>
  <c r="E7510" i="4" s="1"/>
  <c r="E3063" i="4" a="1"/>
  <c r="E3063" i="4" s="1"/>
  <c r="E9948" i="4" a="1"/>
  <c r="E9948" i="4" s="1"/>
  <c r="E3261" i="4" a="1"/>
  <c r="E3261" i="4" s="1"/>
  <c r="D2929" i="4" a="1"/>
  <c r="D2929" i="4" s="1"/>
  <c r="E9828" i="4" a="1"/>
  <c r="E9828" i="4" s="1"/>
  <c r="E1725" i="4" a="1"/>
  <c r="E1725" i="4" s="1"/>
  <c r="C4975" i="4" a="1"/>
  <c r="C4975" i="4" s="1"/>
  <c r="D5058" i="4" a="1"/>
  <c r="D5058" i="4" s="1"/>
  <c r="C3280" i="4" a="1"/>
  <c r="C3280" i="4" s="1"/>
  <c r="E8046" i="4" a="1"/>
  <c r="E8046" i="4" s="1"/>
  <c r="D7932" i="4" a="1"/>
  <c r="D7932" i="4" s="1"/>
  <c r="E8401" i="4" a="1"/>
  <c r="E8401" i="4" s="1"/>
  <c r="C3969" i="4" a="1"/>
  <c r="C3969" i="4" s="1"/>
  <c r="D835" i="4" a="1"/>
  <c r="D835" i="4" s="1"/>
  <c r="C5777" i="4" a="1"/>
  <c r="C5777" i="4" s="1"/>
  <c r="D8775" i="4" a="1"/>
  <c r="D8775" i="4" s="1"/>
  <c r="E2410" i="4" a="1"/>
  <c r="E2410" i="4" s="1"/>
  <c r="E8851" i="4" a="1"/>
  <c r="E8851" i="4" s="1"/>
  <c r="E2339" i="4" a="1"/>
  <c r="E2339" i="4" s="1"/>
  <c r="E3561" i="4" a="1"/>
  <c r="E3561" i="4" s="1"/>
  <c r="C4368" i="4" a="1"/>
  <c r="C4368" i="4" s="1"/>
  <c r="E7570" i="4" a="1"/>
  <c r="E7570" i="4" s="1"/>
  <c r="E1956" i="4" a="1"/>
  <c r="E1956" i="4" s="1"/>
  <c r="E4932" i="4" a="1"/>
  <c r="E4932" i="4" s="1"/>
  <c r="C4332" i="4" a="1"/>
  <c r="C4332" i="4" s="1"/>
  <c r="E1158" i="4" a="1"/>
  <c r="E1158" i="4" s="1"/>
  <c r="C633" i="4" a="1"/>
  <c r="C633" i="4" s="1"/>
  <c r="D1010" i="4" a="1"/>
  <c r="D1010" i="4" s="1"/>
  <c r="C7156" i="4" a="1"/>
  <c r="C7156" i="4" s="1"/>
  <c r="C7645" i="4" a="1"/>
  <c r="C7645" i="4" s="1"/>
  <c r="E5728" i="4" a="1"/>
  <c r="E5728" i="4" s="1"/>
  <c r="E6164" i="4" a="1"/>
  <c r="E6164" i="4" s="1"/>
  <c r="D6439" i="4" a="1"/>
  <c r="D6439" i="4" s="1"/>
  <c r="E8052" i="4" a="1"/>
  <c r="E8052" i="4" s="1"/>
  <c r="E1953" i="4" a="1"/>
  <c r="E1953" i="4" s="1"/>
  <c r="C4915" i="4" a="1"/>
  <c r="C4915" i="4" s="1"/>
  <c r="C2228" i="4" a="1"/>
  <c r="C2228" i="4" s="1"/>
  <c r="C6414" i="4" a="1"/>
  <c r="C6414" i="4" s="1"/>
  <c r="C587" i="4" a="1"/>
  <c r="C587" i="4" s="1"/>
  <c r="D2026" i="4" a="1"/>
  <c r="D2026" i="4" s="1"/>
  <c r="D6956" i="4" a="1"/>
  <c r="D6956" i="4" s="1"/>
  <c r="C8504" i="4" a="1"/>
  <c r="C8504" i="4" s="1"/>
  <c r="D4667" i="4" a="1"/>
  <c r="D4667" i="4" s="1"/>
  <c r="D581" i="4" a="1"/>
  <c r="D581" i="4" s="1"/>
  <c r="D3479" i="4" a="1"/>
  <c r="D3479" i="4" s="1"/>
  <c r="D3021" i="4" a="1"/>
  <c r="D3021" i="4" s="1"/>
  <c r="D3487" i="4" a="1"/>
  <c r="D3487" i="4" s="1"/>
  <c r="C4427" i="4" a="1"/>
  <c r="C4427" i="4" s="1"/>
  <c r="E8163" i="4" a="1"/>
  <c r="E8163" i="4" s="1"/>
  <c r="E837" i="4" a="1"/>
  <c r="E837" i="4" s="1"/>
  <c r="E8996" i="4" a="1"/>
  <c r="E8996" i="4" s="1"/>
  <c r="D9042" i="4" a="1"/>
  <c r="D9042" i="4" s="1"/>
  <c r="D1640" i="4" a="1"/>
  <c r="D1640" i="4" s="1"/>
  <c r="D9254" i="4" a="1"/>
  <c r="D9254" i="4" s="1"/>
  <c r="D9540" i="4" a="1"/>
  <c r="D9540" i="4" s="1"/>
  <c r="D5583" i="4" a="1"/>
  <c r="D5583" i="4" s="1"/>
  <c r="E8586" i="4" a="1"/>
  <c r="E8586" i="4" s="1"/>
  <c r="C7765" i="4" a="1"/>
  <c r="C7765" i="4" s="1"/>
  <c r="E8897" i="4" a="1"/>
  <c r="E8897" i="4" s="1"/>
  <c r="D8406" i="4" a="1"/>
  <c r="D8406" i="4" s="1"/>
  <c r="C6877" i="4" a="1"/>
  <c r="C6877" i="4" s="1"/>
  <c r="E9743" i="4" a="1"/>
  <c r="E9743" i="4" s="1"/>
  <c r="E452" i="4" a="1"/>
  <c r="E452" i="4" s="1"/>
  <c r="C6573" i="4" a="1"/>
  <c r="C6573" i="4" s="1"/>
  <c r="C6429" i="4" a="1"/>
  <c r="C6429" i="4" s="1"/>
  <c r="E9866" i="4" a="1"/>
  <c r="E9866" i="4" s="1"/>
  <c r="C7021" i="4" a="1"/>
  <c r="C7021" i="4" s="1"/>
  <c r="E9879" i="4" a="1"/>
  <c r="E9879" i="4" s="1"/>
  <c r="D5701" i="4" a="1"/>
  <c r="D5701" i="4" s="1"/>
  <c r="D1951" i="4" a="1"/>
  <c r="D1951" i="4" s="1"/>
  <c r="C2844" i="4" a="1"/>
  <c r="C2844" i="4" s="1"/>
  <c r="E7708" i="4" a="1"/>
  <c r="E7708" i="4" s="1"/>
  <c r="D2242" i="4" a="1"/>
  <c r="D2242" i="4" s="1"/>
  <c r="D8440" i="4" a="1"/>
  <c r="D8440" i="4" s="1"/>
  <c r="C6834" i="4" a="1"/>
  <c r="C6834" i="4" s="1"/>
  <c r="E9681" i="4" a="1"/>
  <c r="E9681" i="4" s="1"/>
  <c r="E9363" i="4" a="1"/>
  <c r="E9363" i="4" s="1"/>
  <c r="C1754" i="4" a="1"/>
  <c r="C1754" i="4" s="1"/>
  <c r="C1202" i="4" a="1"/>
  <c r="C1202" i="4" s="1"/>
  <c r="E5973" i="4" a="1"/>
  <c r="E5973" i="4" s="1"/>
  <c r="C4868" i="4" a="1"/>
  <c r="C4868" i="4" s="1"/>
  <c r="E4877" i="4" a="1"/>
  <c r="E4877" i="4" s="1"/>
  <c r="C7915" i="4" a="1"/>
  <c r="C7915" i="4" s="1"/>
  <c r="C8718" i="4" a="1"/>
  <c r="C8718" i="4" s="1"/>
  <c r="C7332" i="4" a="1"/>
  <c r="C7332" i="4" s="1"/>
  <c r="E8745" i="4" a="1"/>
  <c r="E8745" i="4" s="1"/>
  <c r="C5661" i="4" a="1"/>
  <c r="C5661" i="4" s="1"/>
  <c r="C5759" i="4" a="1"/>
  <c r="C5759" i="4" s="1"/>
  <c r="E3799" i="4" a="1"/>
  <c r="E3799" i="4" s="1"/>
  <c r="C661" i="4" a="1"/>
  <c r="C661" i="4" s="1"/>
  <c r="D1779" i="4" a="1"/>
  <c r="D1779" i="4" s="1"/>
  <c r="C2270" i="4" a="1"/>
  <c r="C2270" i="4" s="1"/>
  <c r="E6876" i="4" a="1"/>
  <c r="E6876" i="4" s="1"/>
  <c r="D8130" i="4" a="1"/>
  <c r="D8130" i="4" s="1"/>
  <c r="E398" i="4" a="1"/>
  <c r="E398" i="4" s="1"/>
  <c r="C5258" i="4" a="1"/>
  <c r="C5258" i="4" s="1"/>
  <c r="E9612" i="4" a="1"/>
  <c r="E9612" i="4" s="1"/>
  <c r="D6958" i="4" a="1"/>
  <c r="D6958" i="4" s="1"/>
  <c r="E8989" i="4" a="1"/>
  <c r="E8989" i="4" s="1"/>
  <c r="D9684" i="4" a="1"/>
  <c r="D9684" i="4" s="1"/>
  <c r="C2024" i="4" a="1"/>
  <c r="C2024" i="4" s="1"/>
  <c r="C6827" i="4" a="1"/>
  <c r="C6827" i="4" s="1"/>
  <c r="C4143" i="4" a="1"/>
  <c r="C4143" i="4" s="1"/>
  <c r="D5941" i="4" a="1"/>
  <c r="D5941" i="4" s="1"/>
  <c r="E873" i="4" a="1"/>
  <c r="E873" i="4" s="1"/>
  <c r="E8293" i="4" a="1"/>
  <c r="E8293" i="4" s="1"/>
  <c r="D9583" i="4" a="1"/>
  <c r="D9583" i="4" s="1"/>
  <c r="D5490" i="4" a="1"/>
  <c r="D5490" i="4" s="1"/>
  <c r="D4728" i="4" a="1"/>
  <c r="D4728" i="4" s="1"/>
  <c r="D6344" i="4" a="1"/>
  <c r="D6344" i="4" s="1"/>
  <c r="E1966" i="4" a="1"/>
  <c r="E1966" i="4" s="1"/>
  <c r="E4525" i="4" a="1"/>
  <c r="E4525" i="4" s="1"/>
  <c r="E6640" i="4" a="1"/>
  <c r="E6640" i="4" s="1"/>
  <c r="C4978" i="4" a="1"/>
  <c r="C4978" i="4" s="1"/>
  <c r="C2374" i="4" a="1"/>
  <c r="C2374" i="4" s="1"/>
  <c r="C3005" i="4" a="1"/>
  <c r="C3005" i="4" s="1"/>
  <c r="C857" i="4" a="1"/>
  <c r="C857" i="4" s="1"/>
  <c r="E5918" i="4" a="1"/>
  <c r="E5918" i="4" s="1"/>
  <c r="C3792" i="4" a="1"/>
  <c r="C3792" i="4" s="1"/>
  <c r="D5844" i="4" a="1"/>
  <c r="D5844" i="4" s="1"/>
  <c r="D9638" i="4" a="1"/>
  <c r="D9638" i="4" s="1"/>
  <c r="D5600" i="4" a="1"/>
  <c r="D5600" i="4" s="1"/>
  <c r="C3210" i="4" a="1"/>
  <c r="C3210" i="4" s="1"/>
  <c r="D4963" i="4" a="1"/>
  <c r="D4963" i="4" s="1"/>
  <c r="E1638" i="4" a="1"/>
  <c r="E1638" i="4" s="1"/>
  <c r="D5984" i="4" a="1"/>
  <c r="D5984" i="4" s="1"/>
  <c r="D5867" i="4" a="1"/>
  <c r="D5867" i="4" s="1"/>
  <c r="E5916" i="4" a="1"/>
  <c r="E5916" i="4" s="1"/>
  <c r="C4470" i="4" a="1"/>
  <c r="C4470" i="4" s="1"/>
  <c r="D4903" i="4" a="1"/>
  <c r="D4903" i="4" s="1"/>
  <c r="C4582" i="4" a="1"/>
  <c r="C4582" i="4" s="1"/>
  <c r="C9159" i="4" a="1"/>
  <c r="C9159" i="4" s="1"/>
  <c r="D805" i="4" a="1"/>
  <c r="D805" i="4" s="1"/>
  <c r="E4851" i="4" a="1"/>
  <c r="E4851" i="4" s="1"/>
  <c r="C4040" i="4" a="1"/>
  <c r="C4040" i="4" s="1"/>
  <c r="E4898" i="4" a="1"/>
  <c r="E4898" i="4" s="1"/>
  <c r="E1708" i="4" a="1"/>
  <c r="E1708" i="4" s="1"/>
  <c r="C8570" i="4" a="1"/>
  <c r="C8570" i="4" s="1"/>
  <c r="D4116" i="4" a="1"/>
  <c r="D4116" i="4" s="1"/>
  <c r="D4802" i="4" a="1"/>
  <c r="D4802" i="4" s="1"/>
  <c r="D6445" i="4" a="1"/>
  <c r="D6445" i="4" s="1"/>
  <c r="E2263" i="4" a="1"/>
  <c r="E2263" i="4" s="1"/>
  <c r="C5668" i="4" a="1"/>
  <c r="C5668" i="4" s="1"/>
  <c r="C1612" i="4" a="1"/>
  <c r="C1612" i="4" s="1"/>
  <c r="E3909" i="4" a="1"/>
  <c r="E3909" i="4" s="1"/>
  <c r="C7439" i="4" a="1"/>
  <c r="C7439" i="4" s="1"/>
  <c r="E4044" i="4" a="1"/>
  <c r="E4044" i="4" s="1"/>
  <c r="E549" i="4" a="1"/>
  <c r="E549" i="4" s="1"/>
  <c r="D1991" i="4" a="1"/>
  <c r="D1991" i="4" s="1"/>
  <c r="D453" i="4" a="1"/>
  <c r="D453" i="4" s="1"/>
  <c r="C8019" i="4" a="1"/>
  <c r="C8019" i="4" s="1"/>
  <c r="D2447" i="4" a="1"/>
  <c r="D2447" i="4" s="1"/>
  <c r="D8464" i="4" a="1"/>
  <c r="D8464" i="4" s="1"/>
  <c r="E4969" i="4" a="1"/>
  <c r="E4969" i="4" s="1"/>
  <c r="D7283" i="4" a="1"/>
  <c r="D7283" i="4" s="1"/>
  <c r="D8519" i="4" a="1"/>
  <c r="D8519" i="4" s="1"/>
  <c r="D4855" i="4" a="1"/>
  <c r="D4855" i="4" s="1"/>
  <c r="C2504" i="4" a="1"/>
  <c r="C2504" i="4" s="1"/>
  <c r="D6330" i="4" a="1"/>
  <c r="D6330" i="4" s="1"/>
  <c r="D9250" i="4" a="1"/>
  <c r="D9250" i="4" s="1"/>
  <c r="D4361" i="4" a="1"/>
  <c r="D4361" i="4" s="1"/>
  <c r="C3323" i="4" a="1"/>
  <c r="C3323" i="4" s="1"/>
  <c r="E474" i="4" a="1"/>
  <c r="E474" i="4" s="1"/>
  <c r="D983" i="4" a="1"/>
  <c r="D983" i="4" s="1"/>
  <c r="D6938" i="4" a="1"/>
  <c r="D6938" i="4" s="1"/>
  <c r="C8231" i="4" a="1"/>
  <c r="C8231" i="4" s="1"/>
  <c r="C4714" i="4" a="1"/>
  <c r="C4714" i="4" s="1"/>
  <c r="D5493" i="4" a="1"/>
  <c r="D5493" i="4" s="1"/>
  <c r="C2880" i="4" a="1"/>
  <c r="C2880" i="4" s="1"/>
  <c r="C2276" i="4" a="1"/>
  <c r="C2276" i="4" s="1"/>
  <c r="C5597" i="4" a="1"/>
  <c r="C5597" i="4" s="1"/>
  <c r="C2914" i="4" a="1"/>
  <c r="C2914" i="4" s="1"/>
  <c r="C616" i="4" a="1"/>
  <c r="C616" i="4" s="1"/>
  <c r="E1148" i="4" a="1"/>
  <c r="E1148" i="4" s="1"/>
  <c r="D1456" i="4" a="1"/>
  <c r="D1456" i="4" s="1"/>
  <c r="E6408" i="4" a="1"/>
  <c r="E6408" i="4" s="1"/>
  <c r="E8525" i="4" a="1"/>
  <c r="E8525" i="4" s="1"/>
  <c r="D1461" i="4" a="1"/>
  <c r="D1461" i="4" s="1"/>
  <c r="D3484" i="4" a="1"/>
  <c r="D3484" i="4" s="1"/>
  <c r="E3795" i="4" a="1"/>
  <c r="E3795" i="4" s="1"/>
  <c r="C8079" i="4" a="1"/>
  <c r="C8079" i="4" s="1"/>
  <c r="C6484" i="4" a="1"/>
  <c r="C6484" i="4" s="1"/>
  <c r="D7326" i="4" a="1"/>
  <c r="D7326" i="4" s="1"/>
  <c r="D8862" i="4" a="1"/>
  <c r="D8862" i="4" s="1"/>
  <c r="D4767" i="4" a="1"/>
  <c r="D4767" i="4" s="1"/>
  <c r="C9187" i="4" a="1"/>
  <c r="C9187" i="4" s="1"/>
  <c r="E8178" i="4" a="1"/>
  <c r="E8178" i="4" s="1"/>
  <c r="D1653" i="4" a="1"/>
  <c r="D1653" i="4" s="1"/>
  <c r="C6005" i="4" a="1"/>
  <c r="C6005" i="4" s="1"/>
  <c r="C8123" i="4" a="1"/>
  <c r="C8123" i="4" s="1"/>
  <c r="D1721" i="4" a="1"/>
  <c r="D1721" i="4" s="1"/>
  <c r="D7865" i="4" a="1"/>
  <c r="D7865" i="4" s="1"/>
  <c r="D9353" i="4" a="1"/>
  <c r="D9353" i="4" s="1"/>
  <c r="C8720" i="4" a="1"/>
  <c r="C8720" i="4" s="1"/>
  <c r="D3541" i="4" a="1"/>
  <c r="D3541" i="4" s="1"/>
  <c r="E8531" i="4" a="1"/>
  <c r="E8531" i="4" s="1"/>
  <c r="D6972" i="4" a="1"/>
  <c r="D6972" i="4" s="1"/>
  <c r="C1168" i="4" a="1"/>
  <c r="C1168" i="4" s="1"/>
  <c r="E1560" i="4" a="1"/>
  <c r="E1560" i="4" s="1"/>
  <c r="D3619" i="4" a="1"/>
  <c r="D3619" i="4" s="1"/>
  <c r="C1019" i="4" a="1"/>
  <c r="C1019" i="4" s="1"/>
  <c r="D5875" i="4" a="1"/>
  <c r="D5875" i="4" s="1"/>
  <c r="C8314" i="4" a="1"/>
  <c r="C8314" i="4" s="1"/>
  <c r="E3170" i="4" a="1"/>
  <c r="E3170" i="4" s="1"/>
  <c r="D870" i="4" a="1"/>
  <c r="D870" i="4" s="1"/>
  <c r="D558" i="4" a="1"/>
  <c r="D558" i="4" s="1"/>
  <c r="C5632" i="4" a="1"/>
  <c r="C5632" i="4" s="1"/>
  <c r="C5554" i="4" a="1"/>
  <c r="C5554" i="4" s="1"/>
  <c r="E7994" i="4" a="1"/>
  <c r="E7994" i="4" s="1"/>
  <c r="D4995" i="4" a="1"/>
  <c r="D4995" i="4" s="1"/>
  <c r="D2952" i="4" a="1"/>
  <c r="D2952" i="4" s="1"/>
  <c r="E943" i="4" a="1"/>
  <c r="E943" i="4" s="1"/>
  <c r="E6485" i="4" a="1"/>
  <c r="E6485" i="4" s="1"/>
  <c r="E8598" i="4" a="1"/>
  <c r="E8598" i="4" s="1"/>
  <c r="E3650" i="4" a="1"/>
  <c r="E3650" i="4" s="1"/>
  <c r="E516" i="4" a="1"/>
  <c r="E516" i="4" s="1"/>
  <c r="C8662" i="4" a="1"/>
  <c r="C8662" i="4" s="1"/>
  <c r="D6181" i="4" a="1"/>
  <c r="D6181" i="4" s="1"/>
  <c r="D5501" i="4" a="1"/>
  <c r="D5501" i="4" s="1"/>
  <c r="C6481" i="4" a="1"/>
  <c r="C6481" i="4" s="1"/>
  <c r="C2972" i="4" a="1"/>
  <c r="C2972" i="4" s="1"/>
  <c r="E6206" i="4" a="1"/>
  <c r="E6206" i="4" s="1"/>
  <c r="E8792" i="4" a="1"/>
  <c r="E8792" i="4" s="1"/>
  <c r="C9630" i="4" a="1"/>
  <c r="C9630" i="4" s="1"/>
  <c r="E5541" i="4" a="1"/>
  <c r="E5541" i="4" s="1"/>
  <c r="D1613" i="4" a="1"/>
  <c r="D1613" i="4" s="1"/>
  <c r="E4753" i="4" a="1"/>
  <c r="E4753" i="4" s="1"/>
  <c r="E5528" i="4" a="1"/>
  <c r="E5528" i="4" s="1"/>
  <c r="D8845" i="4" a="1"/>
  <c r="D8845" i="4" s="1"/>
  <c r="E4062" i="4" a="1"/>
  <c r="E4062" i="4" s="1"/>
  <c r="D9969" i="4" a="1"/>
  <c r="D9969" i="4" s="1"/>
  <c r="D2876" i="4" a="1"/>
  <c r="D2876" i="4" s="1"/>
  <c r="D4074" i="4" a="1"/>
  <c r="D4074" i="4" s="1"/>
  <c r="C2143" i="4" a="1"/>
  <c r="C2143" i="4" s="1"/>
  <c r="E3479" i="4" a="1"/>
  <c r="E3479" i="4" s="1"/>
  <c r="D8643" i="4" a="1"/>
  <c r="D8643" i="4" s="1"/>
  <c r="E1305" i="4" a="1"/>
  <c r="E1305" i="4" s="1"/>
  <c r="D5345" i="4" a="1"/>
  <c r="D5345" i="4" s="1"/>
  <c r="E9202" i="4" a="1"/>
  <c r="E9202" i="4" s="1"/>
  <c r="C7868" i="4" a="1"/>
  <c r="C7868" i="4" s="1"/>
  <c r="D3969" i="4" a="1"/>
  <c r="D3969" i="4" s="1"/>
  <c r="E2977" i="4" a="1"/>
  <c r="E2977" i="4" s="1"/>
  <c r="D7070" i="4" a="1"/>
  <c r="D7070" i="4" s="1"/>
  <c r="E1595" i="4" a="1"/>
  <c r="E1595" i="4" s="1"/>
  <c r="C2514" i="4" a="1"/>
  <c r="C2514" i="4" s="1"/>
  <c r="E1529" i="4" a="1"/>
  <c r="E1529" i="4" s="1"/>
  <c r="D7497" i="4" a="1"/>
  <c r="D7497" i="4" s="1"/>
  <c r="D4931" i="4" a="1"/>
  <c r="D4931" i="4" s="1"/>
  <c r="D9319" i="4" a="1"/>
  <c r="D9319" i="4" s="1"/>
  <c r="C4770" i="4" a="1"/>
  <c r="C4770" i="4" s="1"/>
  <c r="D5413" i="4" a="1"/>
  <c r="D5413" i="4" s="1"/>
  <c r="C2295" i="4" a="1"/>
  <c r="C2295" i="4" s="1"/>
  <c r="D3178" i="4" a="1"/>
  <c r="D3178" i="4" s="1"/>
  <c r="E8629" i="4" a="1"/>
  <c r="E8629" i="4" s="1"/>
  <c r="E7131" i="4" a="1"/>
  <c r="E7131" i="4" s="1"/>
  <c r="E9554" i="4" a="1"/>
  <c r="E9554" i="4" s="1"/>
  <c r="C1707" i="4" a="1"/>
  <c r="C1707" i="4" s="1"/>
  <c r="D1777" i="4" a="1"/>
  <c r="D1777" i="4" s="1"/>
  <c r="C3957" i="4" a="1"/>
  <c r="C3957" i="4" s="1"/>
  <c r="D4226" i="4" a="1"/>
  <c r="D4226" i="4" s="1"/>
  <c r="E1321" i="4" a="1"/>
  <c r="E1321" i="4" s="1"/>
  <c r="C5269" i="4" a="1"/>
  <c r="C5269" i="4" s="1"/>
  <c r="C9813" i="4" a="1"/>
  <c r="C9813" i="4" s="1"/>
  <c r="E5701" i="4" a="1"/>
  <c r="E5701" i="4" s="1"/>
  <c r="D7642" i="4" a="1"/>
  <c r="D7642" i="4" s="1"/>
  <c r="D7786" i="4" a="1"/>
  <c r="D7786" i="4" s="1"/>
  <c r="C7521" i="4" a="1"/>
  <c r="C7521" i="4" s="1"/>
  <c r="D1940" i="4" a="1"/>
  <c r="D1940" i="4" s="1"/>
  <c r="D5507" i="4" a="1"/>
  <c r="D5507" i="4" s="1"/>
  <c r="E8437" i="4" a="1"/>
  <c r="E8437" i="4" s="1"/>
  <c r="E2139" i="4" a="1"/>
  <c r="E2139" i="4" s="1"/>
  <c r="C2685" i="4" a="1"/>
  <c r="C2685" i="4" s="1"/>
  <c r="D9754" i="4" a="1"/>
  <c r="D9754" i="4" s="1"/>
  <c r="D5003" i="4" a="1"/>
  <c r="D5003" i="4" s="1"/>
  <c r="C1798" i="4" a="1"/>
  <c r="C1798" i="4" s="1"/>
  <c r="E518" i="4" a="1"/>
  <c r="E518" i="4" s="1"/>
  <c r="E5136" i="4" a="1"/>
  <c r="E5136" i="4" s="1"/>
  <c r="E7650" i="4" a="1"/>
  <c r="E7650" i="4" s="1"/>
  <c r="E4251" i="4" a="1"/>
  <c r="E4251" i="4" s="1"/>
  <c r="C3729" i="4" a="1"/>
  <c r="C3729" i="4" s="1"/>
  <c r="C3081" i="4" a="1"/>
  <c r="C3081" i="4" s="1"/>
  <c r="E921" i="4" a="1"/>
  <c r="E921" i="4" s="1"/>
  <c r="C1066" i="4" a="1"/>
  <c r="C1066" i="4" s="1"/>
  <c r="C9786" i="4" a="1"/>
  <c r="C9786" i="4" s="1"/>
  <c r="C7887" i="4" a="1"/>
  <c r="C7887" i="4" s="1"/>
  <c r="C5244" i="4" a="1"/>
  <c r="C5244" i="4" s="1"/>
  <c r="E2152" i="4" a="1"/>
  <c r="E2152" i="4" s="1"/>
  <c r="C7856" i="4" a="1"/>
  <c r="C7856" i="4" s="1"/>
  <c r="D5144" i="4" a="1"/>
  <c r="D5144" i="4" s="1"/>
  <c r="E5983" i="4" a="1"/>
  <c r="E5983" i="4" s="1"/>
  <c r="D7306" i="4" a="1"/>
  <c r="D7306" i="4" s="1"/>
  <c r="D4817" i="4" a="1"/>
  <c r="D4817" i="4" s="1"/>
  <c r="C6074" i="4" a="1"/>
  <c r="C6074" i="4" s="1"/>
  <c r="D6480" i="4" a="1"/>
  <c r="D6480" i="4" s="1"/>
  <c r="E7913" i="4" a="1"/>
  <c r="E7913" i="4" s="1"/>
  <c r="E5064" i="4" a="1"/>
  <c r="E5064" i="4" s="1"/>
  <c r="D4268" i="4" a="1"/>
  <c r="D4268" i="4" s="1"/>
  <c r="E3793" i="4" a="1"/>
  <c r="E3793" i="4" s="1"/>
  <c r="D3503" i="4" a="1"/>
  <c r="D3503" i="4" s="1"/>
  <c r="C3559" i="4" a="1"/>
  <c r="C3559" i="4" s="1"/>
  <c r="E6768" i="4" a="1"/>
  <c r="E6768" i="4" s="1"/>
  <c r="E1590" i="4" a="1"/>
  <c r="E1590" i="4" s="1"/>
  <c r="D6918" i="4" a="1"/>
  <c r="D6918" i="4" s="1"/>
  <c r="E6614" i="4" a="1"/>
  <c r="E6614" i="4" s="1"/>
  <c r="E5554" i="4" a="1"/>
  <c r="E5554" i="4" s="1"/>
  <c r="E885" i="4" a="1"/>
  <c r="E885" i="4" s="1"/>
  <c r="C3237" i="4" a="1"/>
  <c r="C3237" i="4" s="1"/>
  <c r="E7068" i="4" a="1"/>
  <c r="E7068" i="4" s="1"/>
  <c r="D521" i="4" a="1"/>
  <c r="D521" i="4" s="1"/>
  <c r="C758" i="4" a="1"/>
  <c r="C758" i="4" s="1"/>
  <c r="E1767" i="4" a="1"/>
  <c r="E1767" i="4" s="1"/>
  <c r="D7644" i="4" a="1"/>
  <c r="D7644" i="4" s="1"/>
  <c r="E2215" i="4" a="1"/>
  <c r="E2215" i="4" s="1"/>
  <c r="C6112" i="4" a="1"/>
  <c r="C6112" i="4" s="1"/>
  <c r="E4722" i="4" a="1"/>
  <c r="E4722" i="4" s="1"/>
  <c r="E5260" i="4" a="1"/>
  <c r="E5260" i="4" s="1"/>
  <c r="C8302" i="4" a="1"/>
  <c r="C8302" i="4" s="1"/>
  <c r="E7705" i="4" a="1"/>
  <c r="E7705" i="4" s="1"/>
  <c r="C6435" i="4" a="1"/>
  <c r="C6435" i="4" s="1"/>
  <c r="E1121" i="4" a="1"/>
  <c r="E1121" i="4" s="1"/>
  <c r="E5881" i="4" a="1"/>
  <c r="E5881" i="4" s="1"/>
  <c r="E473" i="4" a="1"/>
  <c r="E473" i="4" s="1"/>
  <c r="D482" i="4" a="1"/>
  <c r="D482" i="4" s="1"/>
  <c r="C2740" i="4" a="1"/>
  <c r="C2740" i="4" s="1"/>
  <c r="E6021" i="4" a="1"/>
  <c r="E6021" i="4" s="1"/>
  <c r="D5317" i="4" a="1"/>
  <c r="D5317" i="4" s="1"/>
  <c r="C9240" i="4" a="1"/>
  <c r="C9240" i="4" s="1"/>
  <c r="E8514" i="4" a="1"/>
  <c r="E8514" i="4" s="1"/>
  <c r="E2233" i="4" a="1"/>
  <c r="E2233" i="4" s="1"/>
  <c r="E6123" i="4" a="1"/>
  <c r="E6123" i="4" s="1"/>
  <c r="C5210" i="4" a="1"/>
  <c r="C5210" i="4" s="1"/>
  <c r="E7877" i="4" a="1"/>
  <c r="E7877" i="4" s="1"/>
  <c r="C3022" i="4" a="1"/>
  <c r="C3022" i="4" s="1"/>
  <c r="C1833" i="4" a="1"/>
  <c r="C1833" i="4" s="1"/>
  <c r="E1093" i="4" a="1"/>
  <c r="E1093" i="4" s="1"/>
  <c r="C1426" i="4" a="1"/>
  <c r="C1426" i="4" s="1"/>
  <c r="E8701" i="4" a="1"/>
  <c r="E8701" i="4" s="1"/>
  <c r="E617" i="4" a="1"/>
  <c r="E617" i="4" s="1"/>
  <c r="C9244" i="4" a="1"/>
  <c r="C9244" i="4" s="1"/>
  <c r="E6822" i="4" a="1"/>
  <c r="E6822" i="4" s="1"/>
  <c r="D1936" i="4" a="1"/>
  <c r="D1936" i="4" s="1"/>
  <c r="E8585" i="4" a="1"/>
  <c r="E8585" i="4" s="1"/>
  <c r="E3127" i="4" a="1"/>
  <c r="E3127" i="4" s="1"/>
  <c r="C6844" i="4" a="1"/>
  <c r="C6844" i="4" s="1"/>
  <c r="D5700" i="4" a="1"/>
  <c r="D5700" i="4" s="1"/>
  <c r="D2089" i="4" a="1"/>
  <c r="D2089" i="4" s="1"/>
  <c r="D4014" i="4" a="1"/>
  <c r="D4014" i="4" s="1"/>
  <c r="E4944" i="4" a="1"/>
  <c r="E4944" i="4" s="1"/>
  <c r="C3404" i="4" a="1"/>
  <c r="C3404" i="4" s="1"/>
  <c r="D6413" i="4" a="1"/>
  <c r="D6413" i="4" s="1"/>
  <c r="E2168" i="4" a="1"/>
  <c r="E2168" i="4" s="1"/>
  <c r="E7739" i="4" a="1"/>
  <c r="E7739" i="4" s="1"/>
  <c r="E2605" i="4" a="1"/>
  <c r="E2605" i="4" s="1"/>
  <c r="D2545" i="4" a="1"/>
  <c r="D2545" i="4" s="1"/>
  <c r="C8407" i="4" a="1"/>
  <c r="C8407" i="4" s="1"/>
  <c r="E6636" i="4" a="1"/>
  <c r="E6636" i="4" s="1"/>
  <c r="E8871" i="4" a="1"/>
  <c r="E8871" i="4" s="1"/>
  <c r="D3591" i="4" a="1"/>
  <c r="D3591" i="4" s="1"/>
  <c r="E1101" i="4" a="1"/>
  <c r="E1101" i="4" s="1"/>
  <c r="D3676" i="4" a="1"/>
  <c r="D3676" i="4" s="1"/>
  <c r="E4564" i="4" a="1"/>
  <c r="E4564" i="4" s="1"/>
  <c r="E4215" i="4" a="1"/>
  <c r="E4215" i="4" s="1"/>
  <c r="C4282" i="4" a="1"/>
  <c r="C4282" i="4" s="1"/>
  <c r="D6538" i="4" a="1"/>
  <c r="D6538" i="4" s="1"/>
  <c r="D4838" i="4" a="1"/>
  <c r="D4838" i="4" s="1"/>
  <c r="C9622" i="4" a="1"/>
  <c r="C9622" i="4" s="1"/>
  <c r="C9219" i="4" a="1"/>
  <c r="C9219" i="4" s="1"/>
  <c r="C8500" i="4" a="1"/>
  <c r="C8500" i="4" s="1"/>
  <c r="E7147" i="4" a="1"/>
  <c r="E7147" i="4" s="1"/>
  <c r="D3154" i="4" a="1"/>
  <c r="D3154" i="4" s="1"/>
  <c r="E2374" i="4" a="1"/>
  <c r="E2374" i="4" s="1"/>
  <c r="C9600" i="4" a="1"/>
  <c r="C9600" i="4" s="1"/>
  <c r="E3312" i="4" a="1"/>
  <c r="E3312" i="4" s="1"/>
  <c r="E2978" i="4" a="1"/>
  <c r="E2978" i="4" s="1"/>
  <c r="D8349" i="4" a="1"/>
  <c r="D8349" i="4" s="1"/>
  <c r="D4304" i="4" a="1"/>
  <c r="D4304" i="4" s="1"/>
  <c r="E2472" i="4" a="1"/>
  <c r="E2472" i="4" s="1"/>
  <c r="D8778" i="4" a="1"/>
  <c r="D8778" i="4" s="1"/>
  <c r="E3421" i="4" a="1"/>
  <c r="E3421" i="4" s="1"/>
  <c r="C7668" i="4" a="1"/>
  <c r="C7668" i="4" s="1"/>
  <c r="C1951" i="4" a="1"/>
  <c r="C1951" i="4" s="1"/>
  <c r="E7072" i="4" a="1"/>
  <c r="E7072" i="4" s="1"/>
  <c r="C2614" i="4" a="1"/>
  <c r="C2614" i="4" s="1"/>
  <c r="E4012" i="4" a="1"/>
  <c r="E4012" i="4" s="1"/>
  <c r="C7795" i="4" a="1"/>
  <c r="C7795" i="4" s="1"/>
  <c r="D4867" i="4" a="1"/>
  <c r="D4867" i="4" s="1"/>
  <c r="E6149" i="4" a="1"/>
  <c r="E6149" i="4" s="1"/>
  <c r="C7638" i="4" a="1"/>
  <c r="C7638" i="4" s="1"/>
  <c r="C8502" i="4" a="1"/>
  <c r="C8502" i="4" s="1"/>
  <c r="C5874" i="4" a="1"/>
  <c r="C5874" i="4" s="1"/>
  <c r="C3507" i="4" a="1"/>
  <c r="C3507" i="4" s="1"/>
  <c r="D6154" i="4" a="1"/>
  <c r="D6154" i="4" s="1"/>
  <c r="C2132" i="4" a="1"/>
  <c r="C2132" i="4" s="1"/>
  <c r="E4450" i="4" a="1"/>
  <c r="E4450" i="4" s="1"/>
  <c r="E8272" i="4" a="1"/>
  <c r="E8272" i="4" s="1"/>
  <c r="E7031" i="4" a="1"/>
  <c r="E7031" i="4" s="1"/>
  <c r="D5727" i="4" a="1"/>
  <c r="D5727" i="4" s="1"/>
  <c r="D4224" i="4" a="1"/>
  <c r="D4224" i="4" s="1"/>
  <c r="C5601" i="4" a="1"/>
  <c r="C5601" i="4" s="1"/>
  <c r="C8761" i="4" a="1"/>
  <c r="C8761" i="4" s="1"/>
  <c r="D2640" i="4" a="1"/>
  <c r="D2640" i="4" s="1"/>
  <c r="E1240" i="4" a="1"/>
  <c r="E1240" i="4" s="1"/>
  <c r="D3227" i="4" a="1"/>
  <c r="D3227" i="4" s="1"/>
  <c r="D9475" i="4" a="1"/>
  <c r="D9475" i="4" s="1"/>
  <c r="D8857" i="4" a="1"/>
  <c r="D8857" i="4" s="1"/>
  <c r="C2605" i="4" a="1"/>
  <c r="C2605" i="4" s="1"/>
  <c r="E1038" i="4" a="1"/>
  <c r="E1038" i="4" s="1"/>
  <c r="D4628" i="4" a="1"/>
  <c r="D4628" i="4" s="1"/>
  <c r="E7853" i="4" a="1"/>
  <c r="E7853" i="4" s="1"/>
  <c r="E8133" i="4" a="1"/>
  <c r="E8133" i="4" s="1"/>
  <c r="C8921" i="4" a="1"/>
  <c r="C8921" i="4" s="1"/>
  <c r="E5289" i="4" a="1"/>
  <c r="E5289" i="4" s="1"/>
  <c r="E828" i="4" a="1"/>
  <c r="E828" i="4" s="1"/>
  <c r="D8884" i="4" a="1"/>
  <c r="D8884" i="4" s="1"/>
  <c r="E9457" i="4" a="1"/>
  <c r="E9457" i="4" s="1"/>
  <c r="E6087" i="4" a="1"/>
  <c r="E6087" i="4" s="1"/>
  <c r="D6794" i="4" a="1"/>
  <c r="D6794" i="4" s="1"/>
  <c r="D5796" i="4" a="1"/>
  <c r="D5796" i="4" s="1"/>
  <c r="E9917" i="4" a="1"/>
  <c r="E9917" i="4" s="1"/>
  <c r="C394" i="4" a="1"/>
  <c r="C394" i="4" s="1"/>
  <c r="E1179" i="4" a="1"/>
  <c r="E1179" i="4" s="1"/>
  <c r="C7084" i="4" a="1"/>
  <c r="C7084" i="4" s="1"/>
  <c r="E847" i="4" a="1"/>
  <c r="E847" i="4" s="1"/>
  <c r="E2672" i="4" a="1"/>
  <c r="E2672" i="4" s="1"/>
  <c r="D7570" i="4" a="1"/>
  <c r="D7570" i="4" s="1"/>
  <c r="C6393" i="4" a="1"/>
  <c r="C6393" i="4" s="1"/>
  <c r="D6266" i="4" a="1"/>
  <c r="D6266" i="4" s="1"/>
  <c r="E6216" i="4" a="1"/>
  <c r="E6216" i="4" s="1"/>
  <c r="C8393" i="4" a="1"/>
  <c r="C8393" i="4" s="1"/>
  <c r="C9722" i="4" a="1"/>
  <c r="C9722" i="4" s="1"/>
  <c r="C5872" i="4" a="1"/>
  <c r="C5872" i="4" s="1"/>
  <c r="C6476" i="4" a="1"/>
  <c r="C6476" i="4" s="1"/>
  <c r="E9504" i="4" a="1"/>
  <c r="E9504" i="4" s="1"/>
  <c r="E9708" i="4" a="1"/>
  <c r="E9708" i="4" s="1"/>
  <c r="E7695" i="4" a="1"/>
  <c r="E7695" i="4" s="1"/>
  <c r="C8985" i="4" a="1"/>
  <c r="C8985" i="4" s="1"/>
  <c r="C4761" i="4" a="1"/>
  <c r="C4761" i="4" s="1"/>
  <c r="C3383" i="4" a="1"/>
  <c r="C3383" i="4" s="1"/>
  <c r="E7327" i="4" a="1"/>
  <c r="E7327" i="4" s="1"/>
  <c r="C9703" i="4" a="1"/>
  <c r="C9703" i="4" s="1"/>
  <c r="E2230" i="4" a="1"/>
  <c r="E2230" i="4" s="1"/>
  <c r="E7056" i="4" a="1"/>
  <c r="E7056" i="4" s="1"/>
  <c r="E9686" i="4" a="1"/>
  <c r="E9686" i="4" s="1"/>
  <c r="D8988" i="4" a="1"/>
  <c r="D8988" i="4" s="1"/>
  <c r="E6297" i="4" a="1"/>
  <c r="E6297" i="4" s="1"/>
  <c r="D4137" i="4" a="1"/>
  <c r="D4137" i="4" s="1"/>
  <c r="C6842" i="4" a="1"/>
  <c r="C6842" i="4" s="1"/>
  <c r="E4328" i="4" a="1"/>
  <c r="E4328" i="4" s="1"/>
  <c r="C671" i="4" a="1"/>
  <c r="C671" i="4" s="1"/>
  <c r="C8840" i="4" a="1"/>
  <c r="C8840" i="4" s="1"/>
  <c r="E3107" i="4" a="1"/>
  <c r="E3107" i="4" s="1"/>
  <c r="C7642" i="4" a="1"/>
  <c r="C7642" i="4" s="1"/>
  <c r="C4723" i="4" a="1"/>
  <c r="C4723" i="4" s="1"/>
  <c r="C5698" i="4" a="1"/>
  <c r="C5698" i="4" s="1"/>
  <c r="E3434" i="4" a="1"/>
  <c r="E3434" i="4" s="1"/>
  <c r="E4058" i="4" a="1"/>
  <c r="E4058" i="4" s="1"/>
  <c r="E6253" i="4" a="1"/>
  <c r="E6253" i="4" s="1"/>
  <c r="E3289" i="4" a="1"/>
  <c r="E3289" i="4" s="1"/>
  <c r="C8620" i="4" a="1"/>
  <c r="C8620" i="4" s="1"/>
  <c r="D1209" i="4" a="1"/>
  <c r="D1209" i="4" s="1"/>
  <c r="D7917" i="4" a="1"/>
  <c r="D7917" i="4" s="1"/>
  <c r="E4473" i="4" a="1"/>
  <c r="E4473" i="4" s="1"/>
  <c r="C3397" i="4" a="1"/>
  <c r="C3397" i="4" s="1"/>
  <c r="D9621" i="4" a="1"/>
  <c r="D9621" i="4" s="1"/>
  <c r="D1601" i="4" a="1"/>
  <c r="D1601" i="4" s="1"/>
  <c r="C7422" i="4" a="1"/>
  <c r="C7422" i="4" s="1"/>
  <c r="D9945" i="4" a="1"/>
  <c r="D9945" i="4" s="1"/>
  <c r="D5752" i="4" a="1"/>
  <c r="D5752" i="4" s="1"/>
  <c r="C5683" i="4" a="1"/>
  <c r="C5683" i="4" s="1"/>
  <c r="C4993" i="4" a="1"/>
  <c r="C4993" i="4" s="1"/>
  <c r="C5742" i="4" a="1"/>
  <c r="C5742" i="4" s="1"/>
  <c r="C4688" i="4" a="1"/>
  <c r="C4688" i="4" s="1"/>
  <c r="E9777" i="4" a="1"/>
  <c r="E9777" i="4" s="1"/>
  <c r="E6658" i="4" a="1"/>
  <c r="E6658" i="4" s="1"/>
  <c r="C9465" i="4" a="1"/>
  <c r="C9465" i="4" s="1"/>
  <c r="E700" i="4" a="1"/>
  <c r="E700" i="4" s="1"/>
  <c r="D8397" i="4" a="1"/>
  <c r="D8397" i="4" s="1"/>
  <c r="D9656" i="4" a="1"/>
  <c r="D9656" i="4" s="1"/>
  <c r="D2881" i="4" a="1"/>
  <c r="D2881" i="4" s="1"/>
  <c r="E9544" i="4" a="1"/>
  <c r="E9544" i="4" s="1"/>
  <c r="D8594" i="4" a="1"/>
  <c r="D8594" i="4" s="1"/>
  <c r="C8584" i="4" a="1"/>
  <c r="C8584" i="4" s="1"/>
  <c r="E2321" i="4" a="1"/>
  <c r="E2321" i="4" s="1"/>
  <c r="E825" i="4" a="1"/>
  <c r="E825" i="4" s="1"/>
  <c r="E5102" i="4" a="1"/>
  <c r="E5102" i="4" s="1"/>
  <c r="D4988" i="4" a="1"/>
  <c r="D4988" i="4" s="1"/>
  <c r="C5205" i="4" a="1"/>
  <c r="C5205" i="4" s="1"/>
  <c r="C4050" i="4" a="1"/>
  <c r="C4050" i="4" s="1"/>
  <c r="D5380" i="4" a="1"/>
  <c r="D5380" i="4" s="1"/>
  <c r="E1365" i="4" a="1"/>
  <c r="E1365" i="4" s="1"/>
  <c r="C6969" i="4" a="1"/>
  <c r="C6969" i="4" s="1"/>
  <c r="D1986" i="4" a="1"/>
  <c r="D1986" i="4" s="1"/>
  <c r="D9404" i="4" a="1"/>
  <c r="D9404" i="4" s="1"/>
  <c r="C3980" i="4" a="1"/>
  <c r="C3980" i="4" s="1"/>
  <c r="D9123" i="4" a="1"/>
  <c r="D9123" i="4" s="1"/>
  <c r="D636" i="4" a="1"/>
  <c r="D636" i="4" s="1"/>
  <c r="D1315" i="4" a="1"/>
  <c r="D1315" i="4" s="1"/>
  <c r="E1081" i="4" a="1"/>
  <c r="E1081" i="4" s="1"/>
  <c r="C6803" i="4" a="1"/>
  <c r="C6803" i="4" s="1"/>
  <c r="E6510" i="4" a="1"/>
  <c r="E6510" i="4" s="1"/>
  <c r="E5667" i="4" a="1"/>
  <c r="E5667" i="4" s="1"/>
  <c r="E2770" i="4" a="1"/>
  <c r="E2770" i="4" s="1"/>
  <c r="C4939" i="4" a="1"/>
  <c r="C4939" i="4" s="1"/>
  <c r="E5571" i="4" a="1"/>
  <c r="E5571" i="4" s="1"/>
  <c r="D9901" i="4" a="1"/>
  <c r="D9901" i="4" s="1"/>
  <c r="E2252" i="4" a="1"/>
  <c r="E2252" i="4" s="1"/>
  <c r="D8535" i="4" a="1"/>
  <c r="D8535" i="4" s="1"/>
  <c r="D8686" i="4" a="1"/>
  <c r="D8686" i="4" s="1"/>
  <c r="D8140" i="4" a="1"/>
  <c r="D8140" i="4" s="1"/>
  <c r="D3109" i="4" a="1"/>
  <c r="D3109" i="4" s="1"/>
  <c r="E8165" i="4" a="1"/>
  <c r="E8165" i="4" s="1"/>
  <c r="E8587" i="4" a="1"/>
  <c r="E8587" i="4" s="1"/>
  <c r="C1285" i="4" a="1"/>
  <c r="C1285" i="4" s="1"/>
  <c r="E2195" i="4" a="1"/>
  <c r="E2195" i="4" s="1"/>
  <c r="C1912" i="4" a="1"/>
  <c r="C1912" i="4" s="1"/>
  <c r="E6266" i="4" a="1"/>
  <c r="E6266" i="4" s="1"/>
  <c r="C9330" i="4" a="1"/>
  <c r="C9330" i="4" s="1"/>
  <c r="D4092" i="4" a="1"/>
  <c r="D4092" i="4" s="1"/>
  <c r="D2552" i="4" a="1"/>
  <c r="D2552" i="4" s="1"/>
  <c r="C8206" i="4" a="1"/>
  <c r="C8206" i="4" s="1"/>
  <c r="E5811" i="4" a="1"/>
  <c r="E5811" i="4" s="1"/>
  <c r="D5427" i="4" a="1"/>
  <c r="D5427" i="4" s="1"/>
  <c r="C9256" i="4" a="1"/>
  <c r="C9256" i="4" s="1"/>
  <c r="D5703" i="4" a="1"/>
  <c r="D5703" i="4" s="1"/>
  <c r="C780" i="4" a="1"/>
  <c r="C780" i="4" s="1"/>
  <c r="E4804" i="4" a="1"/>
  <c r="E4804" i="4" s="1"/>
  <c r="E5067" i="4" a="1"/>
  <c r="E5067" i="4" s="1"/>
  <c r="E7713" i="4" a="1"/>
  <c r="E7713" i="4" s="1"/>
  <c r="D7232" i="4" a="1"/>
  <c r="D7232" i="4" s="1"/>
  <c r="D4561" i="4" a="1"/>
  <c r="D4561" i="4" s="1"/>
  <c r="C4559" i="4" a="1"/>
  <c r="C4559" i="4" s="1"/>
  <c r="E2262" i="4" a="1"/>
  <c r="E2262" i="4" s="1"/>
  <c r="C3175" i="4" a="1"/>
  <c r="C3175" i="4" s="1"/>
  <c r="C6691" i="4" a="1"/>
  <c r="C6691" i="4" s="1"/>
  <c r="E7746" i="4" a="1"/>
  <c r="E7746" i="4" s="1"/>
  <c r="C3675" i="4" a="1"/>
  <c r="C3675" i="4" s="1"/>
  <c r="D3991" i="4" a="1"/>
  <c r="D3991" i="4" s="1"/>
  <c r="C2008" i="4" a="1"/>
  <c r="C2008" i="4" s="1"/>
  <c r="E5214" i="4" a="1"/>
  <c r="E5214" i="4" s="1"/>
  <c r="D9174" i="4" a="1"/>
  <c r="D9174" i="4" s="1"/>
  <c r="C5598" i="4" a="1"/>
  <c r="C5598" i="4" s="1"/>
  <c r="C9426" i="4" a="1"/>
  <c r="C9426" i="4" s="1"/>
  <c r="E4474" i="4" a="1"/>
  <c r="E4474" i="4" s="1"/>
  <c r="D4378" i="4" a="1"/>
  <c r="D4378" i="4" s="1"/>
  <c r="E799" i="4" a="1"/>
  <c r="E799" i="4" s="1"/>
  <c r="C8637" i="4" a="1"/>
  <c r="C8637" i="4" s="1"/>
  <c r="E9839" i="4" a="1"/>
  <c r="E9839" i="4" s="1"/>
  <c r="C3053" i="4" a="1"/>
  <c r="C3053" i="4" s="1"/>
  <c r="C6308" i="4" a="1"/>
  <c r="C6308" i="4" s="1"/>
  <c r="E7654" i="4" a="1"/>
  <c r="E7654" i="4" s="1"/>
  <c r="C7069" i="4" a="1"/>
  <c r="C7069" i="4" s="1"/>
  <c r="E806" i="4" a="1"/>
  <c r="E806" i="4" s="1"/>
  <c r="C8176" i="4" a="1"/>
  <c r="C8176" i="4" s="1"/>
  <c r="E2426" i="4" a="1"/>
  <c r="E2426" i="4" s="1"/>
  <c r="E2686" i="4" a="1"/>
  <c r="E2686" i="4" s="1"/>
  <c r="E1760" i="4" a="1"/>
  <c r="E1760" i="4" s="1"/>
  <c r="E8499" i="4" a="1"/>
  <c r="E8499" i="4" s="1"/>
  <c r="D755" i="4" a="1"/>
  <c r="D755" i="4" s="1"/>
  <c r="E3446" i="4" a="1"/>
  <c r="E3446" i="4" s="1"/>
  <c r="C4277" i="4" a="1"/>
  <c r="C4277" i="4" s="1"/>
  <c r="C8507" i="4" a="1"/>
  <c r="C8507" i="4" s="1"/>
  <c r="D2803" i="4" a="1"/>
  <c r="D2803" i="4" s="1"/>
  <c r="C963" i="4" a="1"/>
  <c r="C963" i="4" s="1"/>
  <c r="E7535" i="4" a="1"/>
  <c r="E7535" i="4" s="1"/>
  <c r="E5083" i="4" a="1"/>
  <c r="E5083" i="4" s="1"/>
  <c r="D3965" i="4" a="1"/>
  <c r="D3965" i="4" s="1"/>
  <c r="C3473" i="4" a="1"/>
  <c r="C3473" i="4" s="1"/>
  <c r="E7057" i="4" a="1"/>
  <c r="E7057" i="4" s="1"/>
  <c r="D6848" i="4" a="1"/>
  <c r="D6848" i="4" s="1"/>
  <c r="E7580" i="4" a="1"/>
  <c r="E7580" i="4" s="1"/>
  <c r="E6819" i="4" a="1"/>
  <c r="E6819" i="4" s="1"/>
  <c r="D7278" i="4" a="1"/>
  <c r="D7278" i="4" s="1"/>
  <c r="C2190" i="4" a="1"/>
  <c r="C2190" i="4" s="1"/>
  <c r="D9655" i="4" a="1"/>
  <c r="D9655" i="4" s="1"/>
  <c r="D3666" i="4" a="1"/>
  <c r="D3666" i="4" s="1"/>
  <c r="E9931" i="4" a="1"/>
  <c r="E9931" i="4" s="1"/>
  <c r="D6904" i="4" a="1"/>
  <c r="D6904" i="4" s="1"/>
  <c r="D3802" i="4" a="1"/>
  <c r="D3802" i="4" s="1"/>
  <c r="E5840" i="4" a="1"/>
  <c r="E5840" i="4" s="1"/>
  <c r="E2344" i="4" a="1"/>
  <c r="E2344" i="4" s="1"/>
  <c r="E6839" i="4" a="1"/>
  <c r="E6839" i="4" s="1"/>
  <c r="C583" i="4" a="1"/>
  <c r="C583" i="4" s="1"/>
  <c r="C2032" i="4" a="1"/>
  <c r="C2032" i="4" s="1"/>
  <c r="C7010" i="4" a="1"/>
  <c r="C7010" i="4" s="1"/>
  <c r="E3681" i="4" a="1"/>
  <c r="E3681" i="4" s="1"/>
  <c r="E6263" i="4" a="1"/>
  <c r="E6263" i="4" s="1"/>
  <c r="E5866" i="4" a="1"/>
  <c r="E5866" i="4" s="1"/>
  <c r="E8580" i="4" a="1"/>
  <c r="E8580" i="4" s="1"/>
  <c r="D7154" i="4" a="1"/>
  <c r="D7154" i="4" s="1"/>
  <c r="D1522" i="4" a="1"/>
  <c r="D1522" i="4" s="1"/>
  <c r="E3567" i="4" a="1"/>
  <c r="E3567" i="4" s="1"/>
  <c r="C8435" i="4" a="1"/>
  <c r="C8435" i="4" s="1"/>
  <c r="E6866" i="4" a="1"/>
  <c r="E6866" i="4" s="1"/>
  <c r="D4280" i="4" a="1"/>
  <c r="D4280" i="4" s="1"/>
  <c r="C7532" i="4" a="1"/>
  <c r="C7532" i="4" s="1"/>
  <c r="C4502" i="4" a="1"/>
  <c r="C4502" i="4" s="1"/>
  <c r="C1269" i="4" a="1"/>
  <c r="C1269" i="4" s="1"/>
  <c r="D4881" i="4" a="1"/>
  <c r="D4881" i="4" s="1"/>
  <c r="C3946" i="4" a="1"/>
  <c r="C3946" i="4" s="1"/>
  <c r="D8948" i="4" a="1"/>
  <c r="D8948" i="4" s="1"/>
  <c r="D8443" i="4" a="1"/>
  <c r="D8443" i="4" s="1"/>
  <c r="C1469" i="4" a="1"/>
  <c r="C1469" i="4" s="1"/>
  <c r="E7289" i="4" a="1"/>
  <c r="E7289" i="4" s="1"/>
  <c r="C4220" i="4" a="1"/>
  <c r="C4220" i="4" s="1"/>
  <c r="D5263" i="4" a="1"/>
  <c r="D5263" i="4" s="1"/>
  <c r="E4941" i="4" a="1"/>
  <c r="E4941" i="4" s="1"/>
  <c r="E3472" i="4" a="1"/>
  <c r="E3472" i="4" s="1"/>
  <c r="E4516" i="4" a="1"/>
  <c r="E4516" i="4" s="1"/>
  <c r="C4213" i="4" a="1"/>
  <c r="C4213" i="4" s="1"/>
  <c r="C9058" i="4" a="1"/>
  <c r="C9058" i="4" s="1"/>
  <c r="E5148" i="4" a="1"/>
  <c r="E5148" i="4" s="1"/>
  <c r="C3849" i="4" a="1"/>
  <c r="C3849" i="4" s="1"/>
  <c r="C6882" i="4" a="1"/>
  <c r="C6882" i="4" s="1"/>
  <c r="E3291" i="4" a="1"/>
  <c r="E3291" i="4" s="1"/>
  <c r="D3838" i="4" a="1"/>
  <c r="D3838" i="4" s="1"/>
  <c r="C7929" i="4" a="1"/>
  <c r="C7929" i="4" s="1"/>
  <c r="D8056" i="4" a="1"/>
  <c r="D8056" i="4" s="1"/>
  <c r="D3755" i="4" a="1"/>
  <c r="D3755" i="4" s="1"/>
  <c r="C7572" i="4" a="1"/>
  <c r="C7572" i="4" s="1"/>
  <c r="E5212" i="4" a="1"/>
  <c r="E5212" i="4" s="1"/>
  <c r="C7774" i="4" a="1"/>
  <c r="C7774" i="4" s="1"/>
  <c r="E9582" i="4" a="1"/>
  <c r="E9582" i="4" s="1"/>
  <c r="C1882" i="4" a="1"/>
  <c r="C1882" i="4" s="1"/>
  <c r="C8470" i="4" a="1"/>
  <c r="C8470" i="4" s="1"/>
  <c r="E2647" i="4" a="1"/>
  <c r="E2647" i="4" s="1"/>
  <c r="D7032" i="4" a="1"/>
  <c r="D7032" i="4" s="1"/>
  <c r="D5026" i="4" a="1"/>
  <c r="D5026" i="4" s="1"/>
  <c r="E9422" i="4" a="1"/>
  <c r="E9422" i="4" s="1"/>
  <c r="D7385" i="4" a="1"/>
  <c r="D7385" i="4" s="1"/>
  <c r="E4893" i="4" a="1"/>
  <c r="E4893" i="4" s="1"/>
  <c r="E2567" i="4" a="1"/>
  <c r="E2567" i="4" s="1"/>
  <c r="C588" i="4" a="1"/>
  <c r="C588" i="4" s="1"/>
  <c r="E1702" i="4" a="1"/>
  <c r="E1702" i="4" s="1"/>
  <c r="E8455" i="4" a="1"/>
  <c r="E8455" i="4" s="1"/>
  <c r="C1649" i="4" a="1"/>
  <c r="C1649" i="4" s="1"/>
  <c r="E3685" i="4" a="1"/>
  <c r="E3685" i="4" s="1"/>
  <c r="C8372" i="4" a="1"/>
  <c r="C8372" i="4" s="1"/>
  <c r="D8332" i="4" a="1"/>
  <c r="D8332" i="4" s="1"/>
  <c r="D6676" i="4" a="1"/>
  <c r="D6676" i="4" s="1"/>
  <c r="C1362" i="4" a="1"/>
  <c r="C1362" i="4" s="1"/>
  <c r="C4622" i="4" a="1"/>
  <c r="C4622" i="4" s="1"/>
  <c r="D492" i="4" a="1"/>
  <c r="D492" i="4" s="1"/>
  <c r="E4066" i="4" a="1"/>
  <c r="E4066" i="4" s="1"/>
  <c r="E7385" i="4" a="1"/>
  <c r="E7385" i="4" s="1"/>
  <c r="E8810" i="4" a="1"/>
  <c r="E8810" i="4" s="1"/>
  <c r="C6366" i="4" a="1"/>
  <c r="C6366" i="4" s="1"/>
  <c r="D8087" i="4" a="1"/>
  <c r="D8087" i="4" s="1"/>
  <c r="C9594" i="4" a="1"/>
  <c r="C9594" i="4" s="1"/>
  <c r="C438" i="4" a="1"/>
  <c r="C438" i="4" s="1"/>
  <c r="D2989" i="4" a="1"/>
  <c r="D2989" i="4" s="1"/>
  <c r="C8505" i="4" a="1"/>
  <c r="C8505" i="4" s="1"/>
  <c r="D2795" i="4" a="1"/>
  <c r="D2795" i="4" s="1"/>
  <c r="C9155" i="4" a="1"/>
  <c r="C9155" i="4" s="1"/>
  <c r="D6653" i="4" a="1"/>
  <c r="D6653" i="4" s="1"/>
  <c r="D1390" i="4" a="1"/>
  <c r="D1390" i="4" s="1"/>
  <c r="E3586" i="4" a="1"/>
  <c r="E3586" i="4" s="1"/>
  <c r="E8959" i="4" a="1"/>
  <c r="E8959" i="4" s="1"/>
  <c r="E6142" i="4" a="1"/>
  <c r="E6142" i="4" s="1"/>
  <c r="C5354" i="4" a="1"/>
  <c r="C5354" i="4" s="1"/>
  <c r="E6343" i="4" a="1"/>
  <c r="E6343" i="4" s="1"/>
  <c r="C3227" i="4" a="1"/>
  <c r="C3227" i="4" s="1"/>
  <c r="D8708" i="4" a="1"/>
  <c r="D8708" i="4" s="1"/>
  <c r="C2848" i="4" a="1"/>
  <c r="C2848" i="4" s="1"/>
  <c r="C4000" i="4" a="1"/>
  <c r="C4000" i="4" s="1"/>
  <c r="C5641" i="4" a="1"/>
  <c r="C5641" i="4" s="1"/>
  <c r="D583" i="4" a="1"/>
  <c r="D583" i="4" s="1"/>
  <c r="D4352" i="4" a="1"/>
  <c r="D4352" i="4" s="1"/>
  <c r="E5033" i="4" a="1"/>
  <c r="E5033" i="4" s="1"/>
  <c r="D3324" i="4" a="1"/>
  <c r="D3324" i="4" s="1"/>
  <c r="D4569" i="4" a="1"/>
  <c r="D4569" i="4" s="1"/>
  <c r="D2175" i="4" a="1"/>
  <c r="D2175" i="4" s="1"/>
  <c r="D8212" i="4" a="1"/>
  <c r="D8212" i="4" s="1"/>
  <c r="E7155" i="4" a="1"/>
  <c r="E7155" i="4" s="1"/>
  <c r="C4181" i="4" a="1"/>
  <c r="C4181" i="4" s="1"/>
  <c r="D6877" i="4" a="1"/>
  <c r="D6877" i="4" s="1"/>
  <c r="D4239" i="4" a="1"/>
  <c r="D4239" i="4" s="1"/>
  <c r="C6754" i="4" a="1"/>
  <c r="C6754" i="4" s="1"/>
  <c r="E6421" i="4" a="1"/>
  <c r="E6421" i="4" s="1"/>
  <c r="E6363" i="4" a="1"/>
  <c r="E6363" i="4" s="1"/>
  <c r="E1145" i="4" a="1"/>
  <c r="E1145" i="4" s="1"/>
  <c r="D8159" i="4" a="1"/>
  <c r="D8159" i="4" s="1"/>
  <c r="E5587" i="4" a="1"/>
  <c r="E5587" i="4" s="1"/>
  <c r="D9311" i="4" a="1"/>
  <c r="D9311" i="4" s="1"/>
  <c r="D6421" i="4" a="1"/>
  <c r="D6421" i="4" s="1"/>
  <c r="D6374" i="4" a="1"/>
  <c r="D6374" i="4" s="1"/>
  <c r="E1336" i="4" a="1"/>
  <c r="E1336" i="4" s="1"/>
  <c r="D4118" i="4" a="1"/>
  <c r="D4118" i="4" s="1"/>
  <c r="C3351" i="4" a="1"/>
  <c r="C3351" i="4" s="1"/>
  <c r="E859" i="4" a="1"/>
  <c r="E859" i="4" s="1"/>
  <c r="D2968" i="4" a="1"/>
  <c r="D2968" i="4" s="1"/>
  <c r="E4745" i="4" a="1"/>
  <c r="E4745" i="4" s="1"/>
  <c r="E991" i="4" a="1"/>
  <c r="E991" i="4" s="1"/>
  <c r="D9647" i="4" a="1"/>
  <c r="D9647" i="4" s="1"/>
  <c r="E2117" i="4" a="1"/>
  <c r="E2117" i="4" s="1"/>
  <c r="C1877" i="4" a="1"/>
  <c r="C1877" i="4" s="1"/>
  <c r="E3168" i="4" a="1"/>
  <c r="E3168" i="4" s="1"/>
  <c r="D5568" i="4" a="1"/>
  <c r="D5568" i="4" s="1"/>
  <c r="C4636" i="4" a="1"/>
  <c r="C4636" i="4" s="1"/>
  <c r="C4747" i="4" a="1"/>
  <c r="C4747" i="4" s="1"/>
  <c r="D3291" i="4" a="1"/>
  <c r="D3291" i="4" s="1"/>
  <c r="E4220" i="4" a="1"/>
  <c r="E4220" i="4" s="1"/>
  <c r="E6382" i="4" a="1"/>
  <c r="E6382" i="4" s="1"/>
  <c r="E1430" i="4" a="1"/>
  <c r="E1430" i="4" s="1"/>
  <c r="E4359" i="4" a="1"/>
  <c r="E4359" i="4" s="1"/>
  <c r="C6594" i="4" a="1"/>
  <c r="C6594" i="4" s="1"/>
  <c r="C9397" i="4" a="1"/>
  <c r="C9397" i="4" s="1"/>
  <c r="D9074" i="4" a="1"/>
  <c r="D9074" i="4" s="1"/>
  <c r="E8835" i="4" a="1"/>
  <c r="E8835" i="4" s="1"/>
  <c r="D9187" i="4" a="1"/>
  <c r="D9187" i="4" s="1"/>
  <c r="E8164" i="4" a="1"/>
  <c r="E8164" i="4" s="1"/>
  <c r="C4596" i="4" a="1"/>
  <c r="C4596" i="4" s="1"/>
  <c r="D5412" i="4" a="1"/>
  <c r="D5412" i="4" s="1"/>
  <c r="D8663" i="4" a="1"/>
  <c r="D8663" i="4" s="1"/>
  <c r="E6047" i="4" a="1"/>
  <c r="E6047" i="4" s="1"/>
  <c r="D9709" i="4" a="1"/>
  <c r="D9709" i="4" s="1"/>
  <c r="E9335" i="4" a="1"/>
  <c r="E9335" i="4" s="1"/>
  <c r="E2982" i="4" a="1"/>
  <c r="E2982" i="4" s="1"/>
  <c r="D9728" i="4" a="1"/>
  <c r="D9728" i="4" s="1"/>
  <c r="C429" i="4" a="1"/>
  <c r="C429" i="4" s="1"/>
  <c r="D5550" i="4" a="1"/>
  <c r="D5550" i="4" s="1"/>
  <c r="E5508" i="4" a="1"/>
  <c r="E5508" i="4" s="1"/>
  <c r="D4841" i="4" a="1"/>
  <c r="D4841" i="4" s="1"/>
  <c r="E2346" i="4" a="1"/>
  <c r="E2346" i="4" s="1"/>
  <c r="D6836" i="4" a="1"/>
  <c r="D6836" i="4" s="1"/>
  <c r="D4018" i="4" a="1"/>
  <c r="D4018" i="4" s="1"/>
  <c r="E9801" i="4" a="1"/>
  <c r="E9801" i="4" s="1"/>
  <c r="E2570" i="4" a="1"/>
  <c r="E2570" i="4" s="1"/>
  <c r="C6532" i="4" a="1"/>
  <c r="C6532" i="4" s="1"/>
  <c r="D1530" i="4" a="1"/>
  <c r="D1530" i="4" s="1"/>
  <c r="D433" i="4" a="1"/>
  <c r="D433" i="4" s="1"/>
  <c r="C2328" i="4" a="1"/>
  <c r="C2328" i="4" s="1"/>
  <c r="C3905" i="4" a="1"/>
  <c r="C3905" i="4" s="1"/>
  <c r="D4221" i="4" a="1"/>
  <c r="D4221" i="4" s="1"/>
  <c r="C902" i="4" a="1"/>
  <c r="C902" i="4" s="1"/>
  <c r="E4335" i="4" a="1"/>
  <c r="E4335" i="4" s="1"/>
  <c r="C5253" i="4" a="1"/>
  <c r="C5253" i="4" s="1"/>
  <c r="C6463" i="4" a="1"/>
  <c r="C6463" i="4" s="1"/>
  <c r="E4099" i="4" a="1"/>
  <c r="E4099" i="4" s="1"/>
  <c r="D3455" i="4" a="1"/>
  <c r="D3455" i="4" s="1"/>
  <c r="E7697" i="4" a="1"/>
  <c r="E7697" i="4" s="1"/>
  <c r="C1895" i="4" a="1"/>
  <c r="C1895" i="4" s="1"/>
  <c r="D4131" i="4" a="1"/>
  <c r="D4131" i="4" s="1"/>
  <c r="E5380" i="4" a="1"/>
  <c r="E5380" i="4" s="1"/>
  <c r="E5053" i="4" a="1"/>
  <c r="E5053" i="4" s="1"/>
  <c r="E6145" i="4" a="1"/>
  <c r="E6145" i="4" s="1"/>
  <c r="D7317" i="4" a="1"/>
  <c r="D7317" i="4" s="1"/>
  <c r="E4301" i="4" a="1"/>
  <c r="E4301" i="4" s="1"/>
  <c r="D3223" i="4" a="1"/>
  <c r="D3223" i="4" s="1"/>
  <c r="E3601" i="4" a="1"/>
  <c r="E3601" i="4" s="1"/>
  <c r="C6265" i="4" a="1"/>
  <c r="C6265" i="4" s="1"/>
  <c r="D9406" i="4" a="1"/>
  <c r="D9406" i="4" s="1"/>
  <c r="D409" i="4" a="1"/>
  <c r="D409" i="4" s="1"/>
  <c r="E3119" i="4" a="1"/>
  <c r="E3119" i="4" s="1"/>
  <c r="E2481" i="4" a="1"/>
  <c r="E2481" i="4" s="1"/>
  <c r="C1251" i="4" a="1"/>
  <c r="C1251" i="4" s="1"/>
  <c r="C3555" i="4" a="1"/>
  <c r="C3555" i="4" s="1"/>
  <c r="D6662" i="4" a="1"/>
  <c r="D6662" i="4" s="1"/>
  <c r="E3836" i="4" a="1"/>
  <c r="E3836" i="4" s="1"/>
  <c r="C2019" i="4" a="1"/>
  <c r="C2019" i="4" s="1"/>
  <c r="C7745" i="4" a="1"/>
  <c r="C7745" i="4" s="1"/>
  <c r="D452" i="4" a="1"/>
  <c r="D452" i="4" s="1"/>
  <c r="D4454" i="4" a="1"/>
  <c r="D4454" i="4" s="1"/>
  <c r="C6240" i="4" a="1"/>
  <c r="C6240" i="4" s="1"/>
  <c r="E2031" i="4" a="1"/>
  <c r="E2031" i="4" s="1"/>
  <c r="C9152" i="4" a="1"/>
  <c r="C9152" i="4" s="1"/>
  <c r="E2587" i="4" a="1"/>
  <c r="E2587" i="4" s="1"/>
  <c r="D9313" i="4" a="1"/>
  <c r="D9313" i="4" s="1"/>
  <c r="C6042" i="4" a="1"/>
  <c r="C6042" i="4" s="1"/>
  <c r="C6065" i="4" a="1"/>
  <c r="C6065" i="4" s="1"/>
  <c r="C7226" i="4" a="1"/>
  <c r="C7226" i="4" s="1"/>
  <c r="C1681" i="4" a="1"/>
  <c r="C1681" i="4" s="1"/>
  <c r="C2129" i="4" a="1"/>
  <c r="C2129" i="4" s="1"/>
  <c r="D4495" i="4" a="1"/>
  <c r="D4495" i="4" s="1"/>
  <c r="D6391" i="4" a="1"/>
  <c r="D6391" i="4" s="1"/>
  <c r="C1466" i="4" a="1"/>
  <c r="C1466" i="4" s="1"/>
  <c r="C6645" i="4" a="1"/>
  <c r="C6645" i="4" s="1"/>
  <c r="C644" i="4" a="1"/>
  <c r="C644" i="4" s="1"/>
  <c r="E4585" i="4" a="1"/>
  <c r="E4585" i="4" s="1"/>
  <c r="D7856" i="4" a="1"/>
  <c r="D7856" i="4" s="1"/>
  <c r="D4204" i="4" a="1"/>
  <c r="D4204" i="4" s="1"/>
  <c r="D6091" i="4" a="1"/>
  <c r="D6091" i="4" s="1"/>
  <c r="D1716" i="4" a="1"/>
  <c r="D1716" i="4" s="1"/>
  <c r="E5976" i="4" a="1"/>
  <c r="E5976" i="4" s="1"/>
  <c r="C2342" i="4" a="1"/>
  <c r="C2342" i="4" s="1"/>
  <c r="E6806" i="4" a="1"/>
  <c r="E6806" i="4" s="1"/>
  <c r="C6875" i="4" a="1"/>
  <c r="C6875" i="4" s="1"/>
  <c r="C3950" i="4" a="1"/>
  <c r="C3950" i="4" s="1"/>
  <c r="D6297" i="4" a="1"/>
  <c r="D6297" i="4" s="1"/>
  <c r="D6001" i="4" a="1"/>
  <c r="D6001" i="4" s="1"/>
  <c r="C9214" i="4" a="1"/>
  <c r="C9214" i="4" s="1"/>
  <c r="D5341" i="4" a="1"/>
  <c r="D5341" i="4" s="1"/>
  <c r="C3714" i="4" a="1"/>
  <c r="C3714" i="4" s="1"/>
  <c r="E8519" i="4" a="1"/>
  <c r="E8519" i="4" s="1"/>
  <c r="C6698" i="4" a="1"/>
  <c r="C6698" i="4" s="1"/>
  <c r="C3613" i="4" a="1"/>
  <c r="C3613" i="4" s="1"/>
  <c r="E757" i="4" a="1"/>
  <c r="E757" i="4" s="1"/>
  <c r="E9525" i="4" a="1"/>
  <c r="E9525" i="4" s="1"/>
  <c r="D5379" i="4" a="1"/>
  <c r="D5379" i="4" s="1"/>
  <c r="C1804" i="4" a="1"/>
  <c r="C1804" i="4" s="1"/>
  <c r="D7593" i="4" a="1"/>
  <c r="D7593" i="4" s="1"/>
  <c r="D3126" i="4" a="1"/>
  <c r="D3126" i="4" s="1"/>
  <c r="C2747" i="4" a="1"/>
  <c r="C2747" i="4" s="1"/>
  <c r="E5174" i="4" a="1"/>
  <c r="E5174" i="4" s="1"/>
  <c r="E6194" i="4" a="1"/>
  <c r="E6194" i="4" s="1"/>
  <c r="E8279" i="4" a="1"/>
  <c r="E8279" i="4" s="1"/>
  <c r="D4450" i="4" a="1"/>
  <c r="D4450" i="4" s="1"/>
  <c r="C445" i="4" a="1"/>
  <c r="C445" i="4" s="1"/>
  <c r="D4736" i="4" a="1"/>
  <c r="D4736" i="4" s="1"/>
  <c r="C3517" i="4" a="1"/>
  <c r="C3517" i="4" s="1"/>
  <c r="D8433" i="4" a="1"/>
  <c r="D8433" i="4" s="1"/>
  <c r="D4427" i="4" a="1"/>
  <c r="D4427" i="4" s="1"/>
  <c r="D7424" i="4" a="1"/>
  <c r="D7424" i="4" s="1"/>
  <c r="D2604" i="4" a="1"/>
  <c r="D2604" i="4" s="1"/>
  <c r="C8670" i="4" a="1"/>
  <c r="C8670" i="4" s="1"/>
  <c r="C8454" i="4" a="1"/>
  <c r="C8454" i="4" s="1"/>
  <c r="E1722" i="4" a="1"/>
  <c r="E1722" i="4" s="1"/>
  <c r="C831" i="4" a="1"/>
  <c r="C831" i="4" s="1"/>
  <c r="C6254" i="4" a="1"/>
  <c r="C6254" i="4" s="1"/>
  <c r="C8402" i="4" a="1"/>
  <c r="C8402" i="4" s="1"/>
  <c r="C9410" i="4" a="1"/>
  <c r="C9410" i="4" s="1"/>
  <c r="E4013" i="4" a="1"/>
  <c r="E4013" i="4" s="1"/>
  <c r="D3837" i="4" a="1"/>
  <c r="D3837" i="4" s="1"/>
  <c r="C3966" i="4" a="1"/>
  <c r="C3966" i="4" s="1"/>
  <c r="E3211" i="4" a="1"/>
  <c r="E3211" i="4" s="1"/>
  <c r="D8121" i="4" a="1"/>
  <c r="D8121" i="4" s="1"/>
  <c r="C5344" i="4" a="1"/>
  <c r="C5344" i="4" s="1"/>
  <c r="C1989" i="4" a="1"/>
  <c r="C1989" i="4" s="1"/>
  <c r="D6922" i="4" a="1"/>
  <c r="D6922" i="4" s="1"/>
  <c r="D6140" i="4" a="1"/>
  <c r="D6140" i="4" s="1"/>
  <c r="D4368" i="4" a="1"/>
  <c r="D4368" i="4" s="1"/>
  <c r="E8566" i="4" a="1"/>
  <c r="E8566" i="4" s="1"/>
  <c r="E439" i="4" a="1"/>
  <c r="E439" i="4" s="1"/>
  <c r="D4052" i="4" a="1"/>
  <c r="D4052" i="4" s="1"/>
  <c r="D3961" i="4" a="1"/>
  <c r="D3961" i="4" s="1"/>
  <c r="E4423" i="4" a="1"/>
  <c r="E4423" i="4" s="1"/>
  <c r="D5765" i="4" a="1"/>
  <c r="D5765" i="4" s="1"/>
  <c r="D8901" i="4" a="1"/>
  <c r="D8901" i="4" s="1"/>
  <c r="E7018" i="4" a="1"/>
  <c r="E7018" i="4" s="1"/>
  <c r="E5563" i="4" a="1"/>
  <c r="E5563" i="4" s="1"/>
  <c r="E6837" i="4" a="1"/>
  <c r="E6837" i="4" s="1"/>
  <c r="E2398" i="4" a="1"/>
  <c r="E2398" i="4" s="1"/>
  <c r="E4466" i="4" a="1"/>
  <c r="E4466" i="4" s="1"/>
  <c r="D6127" i="4" a="1"/>
  <c r="D6127" i="4" s="1"/>
  <c r="C4584" i="4" a="1"/>
  <c r="C4584" i="4" s="1"/>
  <c r="D2283" i="4" a="1"/>
  <c r="D2283" i="4" s="1"/>
  <c r="E1476" i="4" a="1"/>
  <c r="E1476" i="4" s="1"/>
  <c r="D3358" i="4" a="1"/>
  <c r="D3358" i="4" s="1"/>
  <c r="C3804" i="4" a="1"/>
  <c r="C3804" i="4" s="1"/>
  <c r="D7479" i="4" a="1"/>
  <c r="D7479" i="4" s="1"/>
  <c r="D5937" i="4" a="1"/>
  <c r="D5937" i="4" s="1"/>
  <c r="C8260" i="4" a="1"/>
  <c r="C8260" i="4" s="1"/>
  <c r="D4031" i="4" a="1"/>
  <c r="D4031" i="4" s="1"/>
  <c r="E9066" i="4" a="1"/>
  <c r="E9066" i="4" s="1"/>
  <c r="E8345" i="4" a="1"/>
  <c r="E8345" i="4" s="1"/>
  <c r="C3290" i="4" a="1"/>
  <c r="C3290" i="4" s="1"/>
  <c r="C4619" i="4" a="1"/>
  <c r="C4619" i="4" s="1"/>
  <c r="D2231" i="4" a="1"/>
  <c r="D2231" i="4" s="1"/>
  <c r="E2180" i="4" a="1"/>
  <c r="E2180" i="4" s="1"/>
  <c r="D8866" i="4" a="1"/>
  <c r="D8866" i="4" s="1"/>
  <c r="D6772" i="4" a="1"/>
  <c r="D6772" i="4" s="1"/>
  <c r="C1467" i="4" a="1"/>
  <c r="C1467" i="4" s="1"/>
  <c r="C2645" i="4" a="1"/>
  <c r="C2645" i="4" s="1"/>
  <c r="C9117" i="4" a="1"/>
  <c r="C9117" i="4" s="1"/>
  <c r="E7452" i="4" a="1"/>
  <c r="E7452" i="4" s="1"/>
  <c r="C5628" i="4" a="1"/>
  <c r="C5628" i="4" s="1"/>
  <c r="D5239" i="4" a="1"/>
  <c r="D5239" i="4" s="1"/>
  <c r="E8868" i="4" a="1"/>
  <c r="E8868" i="4" s="1"/>
  <c r="D2118" i="4" a="1"/>
  <c r="D2118" i="4" s="1"/>
  <c r="E9073" i="4" a="1"/>
  <c r="E9073" i="4" s="1"/>
  <c r="C5152" i="4" a="1"/>
  <c r="C5152" i="4" s="1"/>
  <c r="D629" i="4" a="1"/>
  <c r="D629" i="4" s="1"/>
  <c r="C7870" i="4" a="1"/>
  <c r="C7870" i="4" s="1"/>
  <c r="C9856" i="4" a="1"/>
  <c r="C9856" i="4" s="1"/>
  <c r="E3814" i="4" a="1"/>
  <c r="E3814" i="4" s="1"/>
  <c r="C5176" i="4" a="1"/>
  <c r="C5176" i="4" s="1"/>
  <c r="C3285" i="4" a="1"/>
  <c r="C3285" i="4" s="1"/>
  <c r="D3089" i="4" a="1"/>
  <c r="D3089" i="4" s="1"/>
  <c r="D1387" i="4" a="1"/>
  <c r="D1387" i="4" s="1"/>
  <c r="C5107" i="4" a="1"/>
  <c r="C5107" i="4" s="1"/>
  <c r="E9135" i="4" a="1"/>
  <c r="E9135" i="4" s="1"/>
  <c r="D3754" i="4" a="1"/>
  <c r="D3754" i="4" s="1"/>
  <c r="E3391" i="4" a="1"/>
  <c r="E3391" i="4" s="1"/>
  <c r="D563" i="4" a="1"/>
  <c r="D563" i="4" s="1"/>
  <c r="C7799" i="4" a="1"/>
  <c r="C7799" i="4" s="1"/>
  <c r="D7627" i="4" a="1"/>
  <c r="D7627" i="4" s="1"/>
  <c r="D6315" i="4" a="1"/>
  <c r="D6315" i="4" s="1"/>
  <c r="D5650" i="4" a="1"/>
  <c r="D5650" i="4" s="1"/>
  <c r="C4710" i="4" a="1"/>
  <c r="C4710" i="4" s="1"/>
  <c r="C1598" i="4" a="1"/>
  <c r="C1598" i="4" s="1"/>
  <c r="C4927" i="4" a="1"/>
  <c r="C4927" i="4" s="1"/>
  <c r="D4749" i="4" a="1"/>
  <c r="D4749" i="4" s="1"/>
  <c r="C7775" i="4" a="1"/>
  <c r="C7775" i="4" s="1"/>
  <c r="D2582" i="4" a="1"/>
  <c r="D2582" i="4" s="1"/>
  <c r="C5175" i="4" a="1"/>
  <c r="C5175" i="4" s="1"/>
  <c r="D579" i="4" a="1"/>
  <c r="D579" i="4" s="1"/>
  <c r="E2603" i="4" a="1"/>
  <c r="E2603" i="4" s="1"/>
  <c r="C1790" i="4" a="1"/>
  <c r="C1790" i="4" s="1"/>
  <c r="D1553" i="4" a="1"/>
  <c r="D1553" i="4" s="1"/>
  <c r="D3404" i="4" a="1"/>
  <c r="D3404" i="4" s="1"/>
  <c r="E895" i="4" a="1"/>
  <c r="E895" i="4" s="1"/>
  <c r="D7235" i="4" a="1"/>
  <c r="D7235" i="4" s="1"/>
  <c r="C7886" i="4" a="1"/>
  <c r="C7886" i="4" s="1"/>
  <c r="C4429" i="4" a="1"/>
  <c r="C4429" i="4" s="1"/>
  <c r="C2620" i="4" a="1"/>
  <c r="C2620" i="4" s="1"/>
  <c r="C9570" i="4" a="1"/>
  <c r="C9570" i="4" s="1"/>
  <c r="C3204" i="4" a="1"/>
  <c r="C3204" i="4" s="1"/>
  <c r="D9614" i="4" a="1"/>
  <c r="D9614" i="4" s="1"/>
  <c r="D6843" i="4" a="1"/>
  <c r="D6843" i="4" s="1"/>
  <c r="D5891" i="4" a="1"/>
  <c r="D5891" i="4" s="1"/>
  <c r="C1996" i="4" a="1"/>
  <c r="C1996" i="4" s="1"/>
  <c r="E5252" i="4" a="1"/>
  <c r="E5252" i="4" s="1"/>
  <c r="E5779" i="4" a="1"/>
  <c r="E5779" i="4" s="1"/>
  <c r="C5738" i="4" a="1"/>
  <c r="C5738" i="4" s="1"/>
  <c r="D9008" i="4" a="1"/>
  <c r="D9008" i="4" s="1"/>
  <c r="C7339" i="4" a="1"/>
  <c r="C7339" i="4" s="1"/>
  <c r="C9362" i="4" a="1"/>
  <c r="C9362" i="4" s="1"/>
  <c r="E3213" i="4" a="1"/>
  <c r="E3213" i="4" s="1"/>
  <c r="C4539" i="4" a="1"/>
  <c r="C4539" i="4" s="1"/>
  <c r="C5883" i="4" a="1"/>
  <c r="C5883" i="4" s="1"/>
  <c r="E9851" i="4" a="1"/>
  <c r="E9851" i="4" s="1"/>
  <c r="D6962" i="4" a="1"/>
  <c r="D6962" i="4" s="1"/>
  <c r="E4458" i="4" a="1"/>
  <c r="E4458" i="4" s="1"/>
  <c r="C7711" i="4" a="1"/>
  <c r="C7711" i="4" s="1"/>
  <c r="C1272" i="4" a="1"/>
  <c r="C1272" i="4" s="1"/>
  <c r="C8443" i="4" a="1"/>
  <c r="C8443" i="4" s="1"/>
  <c r="C5289" i="4" a="1"/>
  <c r="C5289" i="4" s="1"/>
  <c r="D5443" i="4" a="1"/>
  <c r="D5443" i="4" s="1"/>
  <c r="D8398" i="4" a="1"/>
  <c r="D8398" i="4" s="1"/>
  <c r="E4092" i="4" a="1"/>
  <c r="E4092" i="4" s="1"/>
  <c r="E3919" i="4" a="1"/>
  <c r="E3919" i="4" s="1"/>
  <c r="C8712" i="4" a="1"/>
  <c r="C8712" i="4" s="1"/>
  <c r="E641" i="4" a="1"/>
  <c r="E641" i="4" s="1"/>
  <c r="C9448" i="4" a="1"/>
  <c r="C9448" i="4" s="1"/>
  <c r="D5040" i="4" a="1"/>
  <c r="D5040" i="4" s="1"/>
  <c r="D9385" i="4" a="1"/>
  <c r="D9385" i="4" s="1"/>
  <c r="D2390" i="4" a="1"/>
  <c r="D2390" i="4" s="1"/>
  <c r="D6765" i="4" a="1"/>
  <c r="D6765" i="4" s="1"/>
  <c r="D4040" i="4" a="1"/>
  <c r="D4040" i="4" s="1"/>
  <c r="C2285" i="4" a="1"/>
  <c r="C2285" i="4" s="1"/>
  <c r="D7026" i="4" a="1"/>
  <c r="D7026" i="4" s="1"/>
  <c r="C4487" i="4" a="1"/>
  <c r="C4487" i="4" s="1"/>
  <c r="E3386" i="4" a="1"/>
  <c r="E3386" i="4" s="1"/>
  <c r="E909" i="4" a="1"/>
  <c r="E909" i="4" s="1"/>
  <c r="E5323" i="4" a="1"/>
  <c r="E5323" i="4" s="1"/>
  <c r="E4485" i="4" a="1"/>
  <c r="E4485" i="4" s="1"/>
  <c r="C3452" i="4" a="1"/>
  <c r="C3452" i="4" s="1"/>
  <c r="D8436" i="4" a="1"/>
  <c r="D8436" i="4" s="1"/>
  <c r="C3500" i="4" a="1"/>
  <c r="C3500" i="4" s="1"/>
  <c r="C9849" i="4" a="1"/>
  <c r="C9849" i="4" s="1"/>
  <c r="D3612" i="4" a="1"/>
  <c r="D3612" i="4" s="1"/>
  <c r="E7077" i="4" a="1"/>
  <c r="E7077" i="4" s="1"/>
  <c r="D5167" i="4" a="1"/>
  <c r="D5167" i="4" s="1"/>
  <c r="E7382" i="4" a="1"/>
  <c r="E7382" i="4" s="1"/>
  <c r="C3403" i="4" a="1"/>
  <c r="C3403" i="4" s="1"/>
  <c r="D7285" i="4" a="1"/>
  <c r="D7285" i="4" s="1"/>
  <c r="E478" i="4" a="1"/>
  <c r="E478" i="4" s="1"/>
  <c r="C6101" i="4" a="1"/>
  <c r="C6101" i="4" s="1"/>
  <c r="E8433" i="4" a="1"/>
  <c r="E8433" i="4" s="1"/>
  <c r="D4840" i="4" a="1"/>
  <c r="D4840" i="4" s="1"/>
  <c r="E9549" i="4" a="1"/>
  <c r="E9549" i="4" s="1"/>
  <c r="E3900" i="4" a="1"/>
  <c r="E3900" i="4" s="1"/>
  <c r="D2711" i="4" a="1"/>
  <c r="D2711" i="4" s="1"/>
  <c r="D2681" i="4" a="1"/>
  <c r="D2681" i="4" s="1"/>
  <c r="D3460" i="4" a="1"/>
  <c r="D3460" i="4" s="1"/>
  <c r="C7662" i="4" a="1"/>
  <c r="C7662" i="4" s="1"/>
  <c r="E2796" i="4" a="1"/>
  <c r="E2796" i="4" s="1"/>
  <c r="D5749" i="4" a="1"/>
  <c r="D5749" i="4" s="1"/>
  <c r="D4632" i="4" a="1"/>
  <c r="D4632" i="4" s="1"/>
  <c r="D9700" i="4" a="1"/>
  <c r="D9700" i="4" s="1"/>
  <c r="E4489" i="4" a="1"/>
  <c r="E4489" i="4" s="1"/>
  <c r="E2758" i="4" a="1"/>
  <c r="E2758" i="4" s="1"/>
  <c r="E7101" i="4" a="1"/>
  <c r="E7101" i="4" s="1"/>
  <c r="C6533" i="4" a="1"/>
  <c r="C6533" i="4" s="1"/>
  <c r="C8806" i="4" a="1"/>
  <c r="C8806" i="4" s="1"/>
  <c r="E4079" i="4" a="1"/>
  <c r="E4079" i="4" s="1"/>
  <c r="E6231" i="4" a="1"/>
  <c r="E6231" i="4" s="1"/>
  <c r="D4904" i="4" a="1"/>
  <c r="D4904" i="4" s="1"/>
  <c r="E4641" i="4" a="1"/>
  <c r="E4641" i="4" s="1"/>
  <c r="D3247" i="4" a="1"/>
  <c r="D3247" i="4" s="1"/>
  <c r="D648" i="4" a="1"/>
  <c r="D648" i="4" s="1"/>
  <c r="D3667" i="4" a="1"/>
  <c r="D3667" i="4" s="1"/>
  <c r="E3748" i="4" a="1"/>
  <c r="E3748" i="4" s="1"/>
  <c r="C8966" i="4" a="1"/>
  <c r="C8966" i="4" s="1"/>
  <c r="E3406" i="4" a="1"/>
  <c r="E3406" i="4" s="1"/>
  <c r="D9560" i="4" a="1"/>
  <c r="D9560" i="4" s="1"/>
  <c r="D5768" i="4" a="1"/>
  <c r="D5768" i="4" s="1"/>
  <c r="C7092" i="4" a="1"/>
  <c r="C7092" i="4" s="1"/>
  <c r="D1827" i="4" a="1"/>
  <c r="D1827" i="4" s="1"/>
  <c r="D1034" i="4" a="1"/>
  <c r="D1034" i="4" s="1"/>
  <c r="D6554" i="4" a="1"/>
  <c r="D6554" i="4" s="1"/>
  <c r="C829" i="4" a="1"/>
  <c r="C829" i="4" s="1"/>
  <c r="E7897" i="4" a="1"/>
  <c r="E7897" i="4" s="1"/>
  <c r="D8497" i="4" a="1"/>
  <c r="D8497" i="4" s="1"/>
  <c r="D5542" i="4" a="1"/>
  <c r="D5542" i="4" s="1"/>
  <c r="E2003" i="4" a="1"/>
  <c r="E2003" i="4" s="1"/>
  <c r="E1088" i="4" a="1"/>
  <c r="E1088" i="4" s="1"/>
  <c r="D2105" i="4" a="1"/>
  <c r="D2105" i="4" s="1"/>
  <c r="E7141" i="4" a="1"/>
  <c r="E7141" i="4" s="1"/>
  <c r="E8998" i="4" a="1"/>
  <c r="E8998" i="4" s="1"/>
  <c r="E8844" i="4" a="1"/>
  <c r="E8844" i="4" s="1"/>
  <c r="D8473" i="4" a="1"/>
  <c r="D8473" i="4" s="1"/>
  <c r="E7634" i="4" a="1"/>
  <c r="E7634" i="4" s="1"/>
  <c r="C2520" i="4" a="1"/>
  <c r="C2520" i="4" s="1"/>
  <c r="E7861" i="4" a="1"/>
  <c r="E7861" i="4" s="1"/>
  <c r="C5855" i="4" a="1"/>
  <c r="C5855" i="4" s="1"/>
  <c r="E5817" i="4" a="1"/>
  <c r="E5817" i="4" s="1"/>
  <c r="D1883" i="4" a="1"/>
  <c r="D1883" i="4" s="1"/>
  <c r="D6194" i="4" a="1"/>
  <c r="D6194" i="4" s="1"/>
  <c r="E6406" i="4" a="1"/>
  <c r="E6406" i="4" s="1"/>
  <c r="E9573" i="4" a="1"/>
  <c r="E9573" i="4" s="1"/>
  <c r="C9377" i="4" a="1"/>
  <c r="C9377" i="4" s="1"/>
  <c r="C1275" i="4" a="1"/>
  <c r="C1275" i="4" s="1"/>
  <c r="D5463" i="4" a="1"/>
  <c r="D5463" i="4" s="1"/>
  <c r="C1701" i="4" a="1"/>
  <c r="C1701" i="4" s="1"/>
  <c r="E6644" i="4" a="1"/>
  <c r="E6644" i="4" s="1"/>
  <c r="D3185" i="4" a="1"/>
  <c r="D3185" i="4" s="1"/>
  <c r="E4626" i="4" a="1"/>
  <c r="E4626" i="4" s="1"/>
  <c r="C7357" i="4" a="1"/>
  <c r="C7357" i="4" s="1"/>
  <c r="E973" i="4" a="1"/>
  <c r="E973" i="4" s="1"/>
  <c r="D1243" i="4" a="1"/>
  <c r="D1243" i="4" s="1"/>
  <c r="D9550" i="4" a="1"/>
  <c r="D9550" i="4" s="1"/>
  <c r="D2580" i="4" a="1"/>
  <c r="D2580" i="4" s="1"/>
  <c r="D9245" i="4" a="1"/>
  <c r="D9245" i="4" s="1"/>
  <c r="E7968" i="4" a="1"/>
  <c r="E7968" i="4" s="1"/>
  <c r="D9924" i="4" a="1"/>
  <c r="D9924" i="4" s="1"/>
  <c r="D4630" i="4" a="1"/>
  <c r="D4630" i="4" s="1"/>
  <c r="C8158" i="4" a="1"/>
  <c r="C8158" i="4" s="1"/>
  <c r="E2014" i="4" a="1"/>
  <c r="E2014" i="4" s="1"/>
  <c r="C3361" i="4" a="1"/>
  <c r="C3361" i="4" s="1"/>
  <c r="D5202" i="4" a="1"/>
  <c r="D5202" i="4" s="1"/>
  <c r="E2791" i="4" a="1"/>
  <c r="E2791" i="4" s="1"/>
  <c r="C2625" i="4" a="1"/>
  <c r="C2625" i="4" s="1"/>
  <c r="D4416" i="4" a="1"/>
  <c r="D4416" i="4" s="1"/>
  <c r="E1330" i="4" a="1"/>
  <c r="E1330" i="4" s="1"/>
  <c r="C1205" i="4" a="1"/>
  <c r="C1205" i="4" s="1"/>
  <c r="C6590" i="4" a="1"/>
  <c r="C6590" i="4" s="1"/>
  <c r="D3454" i="4" a="1"/>
  <c r="D3454" i="4" s="1"/>
  <c r="C7186" i="4" a="1"/>
  <c r="C7186" i="4" s="1"/>
  <c r="D7565" i="4" a="1"/>
  <c r="D7565" i="4" s="1"/>
  <c r="D3135" i="4" a="1"/>
  <c r="D3135" i="4" s="1"/>
  <c r="D5717" i="4" a="1"/>
  <c r="D5717" i="4" s="1"/>
  <c r="D2539" i="4" a="1"/>
  <c r="D2539" i="4" s="1"/>
  <c r="E6310" i="4" a="1"/>
  <c r="E6310" i="4" s="1"/>
  <c r="E3819" i="4" a="1"/>
  <c r="E3819" i="4" s="1"/>
  <c r="E1794" i="4" a="1"/>
  <c r="E1794" i="4" s="1"/>
  <c r="E2504" i="4" a="1"/>
  <c r="E2504" i="4" s="1"/>
  <c r="C6946" i="4" a="1"/>
  <c r="C6946" i="4" s="1"/>
  <c r="D7370" i="4" a="1"/>
  <c r="D7370" i="4" s="1"/>
  <c r="E7750" i="4" a="1"/>
  <c r="E7750" i="4" s="1"/>
  <c r="D2310" i="4" a="1"/>
  <c r="D2310" i="4" s="1"/>
  <c r="D3044" i="4" a="1"/>
  <c r="D3044" i="4" s="1"/>
  <c r="E9324" i="4" a="1"/>
  <c r="E9324" i="4" s="1"/>
  <c r="D3739" i="4" a="1"/>
  <c r="D3739" i="4" s="1"/>
  <c r="C684" i="4" a="1"/>
  <c r="C684" i="4" s="1"/>
  <c r="D1910" i="4" a="1"/>
  <c r="D1910" i="4" s="1"/>
  <c r="C7977" i="4" a="1"/>
  <c r="C7977" i="4" s="1"/>
  <c r="C8852" i="4" a="1"/>
  <c r="C8852" i="4" s="1"/>
  <c r="E3964" i="4" a="1"/>
  <c r="E3964" i="4" s="1"/>
  <c r="D7673" i="4" a="1"/>
  <c r="D7673" i="4" s="1"/>
  <c r="D6016" i="4" a="1"/>
  <c r="D6016" i="4" s="1"/>
  <c r="C2757" i="4" a="1"/>
  <c r="C2757" i="4" s="1"/>
  <c r="E2987" i="4" a="1"/>
  <c r="E2987" i="4" s="1"/>
  <c r="D7378" i="4" a="1"/>
  <c r="D7378" i="4" s="1"/>
  <c r="D2572" i="4" a="1"/>
  <c r="D2572" i="4" s="1"/>
  <c r="E575" i="4" a="1"/>
  <c r="E575" i="4" s="1"/>
  <c r="C2529" i="4" a="1"/>
  <c r="C2529" i="4" s="1"/>
  <c r="E5510" i="4" a="1"/>
  <c r="E5510" i="4" s="1"/>
  <c r="C4675" i="4" a="1"/>
  <c r="C4675" i="4" s="1"/>
  <c r="E3616" i="4" a="1"/>
  <c r="E3616" i="4" s="1"/>
  <c r="E7264" i="4" a="1"/>
  <c r="E7264" i="4" s="1"/>
  <c r="E5245" i="4" a="1"/>
  <c r="E5245" i="4" s="1"/>
  <c r="E8832" i="4" a="1"/>
  <c r="E8832" i="4" s="1"/>
  <c r="E7945" i="4" a="1"/>
  <c r="E7945" i="4" s="1"/>
  <c r="C9969" i="4" a="1"/>
  <c r="C9969" i="4" s="1"/>
  <c r="E988" i="4" a="1"/>
  <c r="E988" i="4" s="1"/>
  <c r="C8530" i="4" a="1"/>
  <c r="C8530" i="4" s="1"/>
  <c r="E5558" i="4" a="1"/>
  <c r="E5558" i="4" s="1"/>
  <c r="E6338" i="4" a="1"/>
  <c r="E6338" i="4" s="1"/>
  <c r="C1979" i="4" a="1"/>
  <c r="C1979" i="4" s="1"/>
  <c r="C4922" i="4" a="1"/>
  <c r="C4922" i="4" s="1"/>
  <c r="E5870" i="4" a="1"/>
  <c r="E5870" i="4" s="1"/>
  <c r="C815" i="4" a="1"/>
  <c r="C815" i="4" s="1"/>
  <c r="C6013" i="4" a="1"/>
  <c r="C6013" i="4" s="1"/>
  <c r="D7949" i="4" a="1"/>
  <c r="D7949" i="4" s="1"/>
  <c r="C5068" i="4" a="1"/>
  <c r="C5068" i="4" s="1"/>
  <c r="C4234" i="4" a="1"/>
  <c r="C4234" i="4" s="1"/>
  <c r="D1775" i="4" a="1"/>
  <c r="D1775" i="4" s="1"/>
  <c r="D2528" i="4" a="1"/>
  <c r="D2528" i="4" s="1"/>
  <c r="D6595" i="4" a="1"/>
  <c r="D6595" i="4" s="1"/>
  <c r="C403" i="4" a="1"/>
  <c r="C403" i="4" s="1"/>
  <c r="D3528" i="4" a="1"/>
  <c r="D3528" i="4" s="1"/>
  <c r="C5271" i="4" a="1"/>
  <c r="C5271" i="4" s="1"/>
  <c r="D1330" i="4" a="1"/>
  <c r="D1330" i="4" s="1"/>
  <c r="E9351" i="4" a="1"/>
  <c r="E9351" i="4" s="1"/>
  <c r="C5425" i="4" a="1"/>
  <c r="C5425" i="4" s="1"/>
  <c r="D8217" i="4" a="1"/>
  <c r="D8217" i="4" s="1"/>
  <c r="D8687" i="4" a="1"/>
  <c r="D8687" i="4" s="1"/>
  <c r="D1110" i="4" a="1"/>
  <c r="D1110" i="4" s="1"/>
  <c r="E3921" i="4" a="1"/>
  <c r="E3921" i="4" s="1"/>
  <c r="E4193" i="4" a="1"/>
  <c r="E4193" i="4" s="1"/>
  <c r="E4655" i="4" a="1"/>
  <c r="E4655" i="4" s="1"/>
  <c r="C9894" i="4" a="1"/>
  <c r="C9894" i="4" s="1"/>
  <c r="C3333" i="4" a="1"/>
  <c r="C3333" i="4" s="1"/>
  <c r="D4395" i="4" a="1"/>
  <c r="D4395" i="4" s="1"/>
  <c r="D9222" i="4" a="1"/>
  <c r="D9222" i="4" s="1"/>
  <c r="D3047" i="4" a="1"/>
  <c r="D3047" i="4" s="1"/>
  <c r="C5438" i="4" a="1"/>
  <c r="C5438" i="4" s="1"/>
  <c r="C3498" i="4" a="1"/>
  <c r="C3498" i="4" s="1"/>
  <c r="C4485" i="4" a="1"/>
  <c r="C4485" i="4" s="1"/>
  <c r="C5341" i="4" a="1"/>
  <c r="C5341" i="4" s="1"/>
  <c r="C2277" i="4" a="1"/>
  <c r="C2277" i="4" s="1"/>
  <c r="C3650" i="4" a="1"/>
  <c r="C3650" i="4" s="1"/>
  <c r="C6770" i="4" a="1"/>
  <c r="C6770" i="4" s="1"/>
  <c r="C6282" i="4" a="1"/>
  <c r="C6282" i="4" s="1"/>
  <c r="E3715" i="4" a="1"/>
  <c r="E3715" i="4" s="1"/>
  <c r="D796" i="4" a="1"/>
  <c r="D796" i="4" s="1"/>
  <c r="E3154" i="4" a="1"/>
  <c r="E3154" i="4" s="1"/>
  <c r="D2849" i="4" a="1"/>
  <c r="D2849" i="4" s="1"/>
  <c r="E4236" i="4" a="1"/>
  <c r="E4236" i="4" s="1"/>
  <c r="E8459" i="4" a="1"/>
  <c r="E8459" i="4" s="1"/>
  <c r="E7508" i="4" a="1"/>
  <c r="E7508" i="4" s="1"/>
  <c r="C9309" i="4" a="1"/>
  <c r="C9309" i="4" s="1"/>
  <c r="E3230" i="4" a="1"/>
  <c r="E3230" i="4" s="1"/>
  <c r="E3260" i="4" a="1"/>
  <c r="E3260" i="4" s="1"/>
  <c r="C5875" i="4" a="1"/>
  <c r="C5875" i="4" s="1"/>
  <c r="D2395" i="4" a="1"/>
  <c r="D2395" i="4" s="1"/>
  <c r="E2267" i="4" a="1"/>
  <c r="E2267" i="4" s="1"/>
  <c r="E1335" i="4" a="1"/>
  <c r="E1335" i="4" s="1"/>
  <c r="E1441" i="4" a="1"/>
  <c r="E1441" i="4" s="1"/>
  <c r="C5730" i="4" a="1"/>
  <c r="C5730" i="4" s="1"/>
  <c r="E7698" i="4" a="1"/>
  <c r="E7698" i="4" s="1"/>
  <c r="C6948" i="4" a="1"/>
  <c r="C6948" i="4" s="1"/>
  <c r="C8483" i="4" a="1"/>
  <c r="C8483" i="4" s="1"/>
  <c r="E4927" i="4" a="1"/>
  <c r="E4927" i="4" s="1"/>
  <c r="C3617" i="4" a="1"/>
  <c r="C3617" i="4" s="1"/>
  <c r="C6016" i="4" a="1"/>
  <c r="C6016" i="4" s="1"/>
  <c r="E4135" i="4" a="1"/>
  <c r="E4135" i="4" s="1"/>
  <c r="E6192" i="4" a="1"/>
  <c r="E6192" i="4" s="1"/>
  <c r="D8275" i="4" a="1"/>
  <c r="D8275" i="4" s="1"/>
  <c r="E9037" i="4" a="1"/>
  <c r="E9037" i="4" s="1"/>
  <c r="D497" i="4" a="1"/>
  <c r="D497" i="4" s="1"/>
  <c r="D7911" i="4" a="1"/>
  <c r="D7911" i="4" s="1"/>
  <c r="C5461" i="4" a="1"/>
  <c r="C5461" i="4" s="1"/>
  <c r="E7630" i="4" a="1"/>
  <c r="E7630" i="4" s="1"/>
  <c r="C2214" i="4" a="1"/>
  <c r="C2214" i="4" s="1"/>
  <c r="D7688" i="4" a="1"/>
  <c r="D7688" i="4" s="1"/>
  <c r="E561" i="4" a="1"/>
  <c r="E561" i="4" s="1"/>
  <c r="D764" i="4" a="1"/>
  <c r="D764" i="4" s="1"/>
  <c r="D1008" i="4" a="1"/>
  <c r="D1008" i="4" s="1"/>
  <c r="C8695" i="4" a="1"/>
  <c r="C8695" i="4" s="1"/>
  <c r="D5751" i="4" a="1"/>
  <c r="D5751" i="4" s="1"/>
  <c r="E9067" i="4" a="1"/>
  <c r="E9067" i="4" s="1"/>
  <c r="C3229" i="4" a="1"/>
  <c r="C3229" i="4" s="1"/>
  <c r="C6176" i="4" a="1"/>
  <c r="C6176" i="4" s="1"/>
  <c r="C6062" i="4" a="1"/>
  <c r="C6062" i="4" s="1"/>
  <c r="C9329" i="4" a="1"/>
  <c r="C9329" i="4" s="1"/>
  <c r="E6093" i="4" a="1"/>
  <c r="E6093" i="4" s="1"/>
  <c r="C1152" i="4" a="1"/>
  <c r="C1152" i="4" s="1"/>
  <c r="D7638" i="4" a="1"/>
  <c r="D7638" i="4" s="1"/>
  <c r="D5735" i="4" a="1"/>
  <c r="D5735" i="4" s="1"/>
  <c r="D7238" i="4" a="1"/>
  <c r="D7238" i="4" s="1"/>
  <c r="D6473" i="4" a="1"/>
  <c r="D6473" i="4" s="1"/>
  <c r="C5395" i="4" a="1"/>
  <c r="C5395" i="4" s="1"/>
  <c r="E993" i="4" a="1"/>
  <c r="E993" i="4" s="1"/>
  <c r="D2148" i="4" a="1"/>
  <c r="D2148" i="4" s="1"/>
  <c r="D8524" i="4" a="1"/>
  <c r="D8524" i="4" s="1"/>
  <c r="D5515" i="4" a="1"/>
  <c r="D5515" i="4" s="1"/>
  <c r="C4472" i="4" a="1"/>
  <c r="C4472" i="4" s="1"/>
  <c r="E6179" i="4" a="1"/>
  <c r="E6179" i="4" s="1"/>
  <c r="D1704" i="4" a="1"/>
  <c r="D1704" i="4" s="1"/>
  <c r="D5422" i="4" a="1"/>
  <c r="D5422" i="4" s="1"/>
  <c r="C9631" i="4" a="1"/>
  <c r="C9631" i="4" s="1"/>
  <c r="D5655" i="4" a="1"/>
  <c r="D5655" i="4" s="1"/>
  <c r="D5472" i="4" a="1"/>
  <c r="D5472" i="4" s="1"/>
  <c r="D5812" i="4" a="1"/>
  <c r="D5812" i="4" s="1"/>
  <c r="C7694" i="4" a="1"/>
  <c r="C7694" i="4" s="1"/>
  <c r="D3780" i="4" a="1"/>
  <c r="D3780" i="4" s="1"/>
  <c r="E6943" i="4" a="1"/>
  <c r="E6943" i="4" s="1"/>
  <c r="E9584" i="4" a="1"/>
  <c r="E9584" i="4" s="1"/>
  <c r="E6977" i="4" a="1"/>
  <c r="E6977" i="4" s="1"/>
  <c r="C3777" i="4" a="1"/>
  <c r="C3777" i="4" s="1"/>
  <c r="C7780" i="4" a="1"/>
  <c r="C7780" i="4" s="1"/>
  <c r="C5009" i="4" a="1"/>
  <c r="C5009" i="4" s="1"/>
  <c r="D7868" i="4" a="1"/>
  <c r="D7868" i="4" s="1"/>
  <c r="D4152" i="4" a="1"/>
  <c r="D4152" i="4" s="1"/>
  <c r="E2546" i="4" a="1"/>
  <c r="E2546" i="4" s="1"/>
  <c r="C9024" i="4" a="1"/>
  <c r="C9024" i="4" s="1"/>
  <c r="E1398" i="4" a="1"/>
  <c r="E1398" i="4" s="1"/>
  <c r="E6950" i="4" a="1"/>
  <c r="E6950" i="4" s="1"/>
  <c r="C7994" i="4" a="1"/>
  <c r="C7994" i="4" s="1"/>
  <c r="D4554" i="4" a="1"/>
  <c r="D4554" i="4" s="1"/>
  <c r="D3117" i="4" a="1"/>
  <c r="D3117" i="4" s="1"/>
  <c r="D9598" i="4" a="1"/>
  <c r="D9598" i="4" s="1"/>
  <c r="D5313" i="4" a="1"/>
  <c r="D5313" i="4" s="1"/>
  <c r="C2496" i="4" a="1"/>
  <c r="C2496" i="4" s="1"/>
  <c r="D9536" i="4" a="1"/>
  <c r="D9536" i="4" s="1"/>
  <c r="C8121" i="4" a="1"/>
  <c r="C8121" i="4" s="1"/>
  <c r="E1250" i="4" a="1"/>
  <c r="E1250" i="4" s="1"/>
  <c r="C9293" i="4" a="1"/>
  <c r="C9293" i="4" s="1"/>
  <c r="C5966" i="4" a="1"/>
  <c r="C5966" i="4" s="1"/>
  <c r="E9585" i="4" a="1"/>
  <c r="E9585" i="4" s="1"/>
  <c r="C7749" i="4" a="1"/>
  <c r="C7749" i="4" s="1"/>
  <c r="D6077" i="4" a="1"/>
  <c r="D6077" i="4" s="1"/>
  <c r="E5046" i="4" a="1"/>
  <c r="E5046" i="4" s="1"/>
  <c r="C2212" i="4" a="1"/>
  <c r="C2212" i="4" s="1"/>
  <c r="E1610" i="4" a="1"/>
  <c r="E1610" i="4" s="1"/>
  <c r="C3718" i="4" a="1"/>
  <c r="C3718" i="4" s="1"/>
  <c r="D4453" i="4" a="1"/>
  <c r="D4453" i="4" s="1"/>
  <c r="D760" i="4" a="1"/>
  <c r="D760" i="4" s="1"/>
  <c r="C8774" i="4" a="1"/>
  <c r="C8774" i="4" s="1"/>
  <c r="C9930" i="4" a="1"/>
  <c r="C9930" i="4" s="1"/>
  <c r="D8749" i="4" a="1"/>
  <c r="D8749" i="4" s="1"/>
  <c r="C1654" i="4" a="1"/>
  <c r="C1654" i="4" s="1"/>
  <c r="D6881" i="4" a="1"/>
  <c r="D6881" i="4" s="1"/>
  <c r="E9939" i="4" a="1"/>
  <c r="E9939" i="4" s="1"/>
  <c r="D4242" i="4" a="1"/>
  <c r="D4242" i="4" s="1"/>
  <c r="C626" i="4" a="1"/>
  <c r="C626" i="4" s="1"/>
  <c r="D7495" i="4" a="1"/>
  <c r="D7495" i="4" s="1"/>
  <c r="D9505" i="4" a="1"/>
  <c r="D9505" i="4" s="1"/>
  <c r="C5432" i="4" a="1"/>
  <c r="C5432" i="4" s="1"/>
  <c r="D7434" i="4" a="1"/>
  <c r="D7434" i="4" s="1"/>
  <c r="E3485" i="4" a="1"/>
  <c r="E3485" i="4" s="1"/>
  <c r="C3799" i="4" a="1"/>
  <c r="C3799" i="4" s="1"/>
  <c r="C1827" i="4" a="1"/>
  <c r="C1827" i="4" s="1"/>
  <c r="D8658" i="4" a="1"/>
  <c r="D8658" i="4" s="1"/>
  <c r="C5103" i="4" a="1"/>
  <c r="C5103" i="4" s="1"/>
  <c r="D8043" i="4" a="1"/>
  <c r="D8043" i="4" s="1"/>
  <c r="D395" i="4" a="1"/>
  <c r="D395" i="4" s="1"/>
  <c r="E3880" i="4" a="1"/>
  <c r="E3880" i="4" s="1"/>
  <c r="E1266" i="4" a="1"/>
  <c r="E1266" i="4" s="1"/>
  <c r="E2731" i="4" a="1"/>
  <c r="E2731" i="4" s="1"/>
  <c r="E8000" i="4" a="1"/>
  <c r="E8000" i="4" s="1"/>
  <c r="D2049" i="4" a="1"/>
  <c r="D2049" i="4" s="1"/>
  <c r="C2505" i="4" a="1"/>
  <c r="C2505" i="4" s="1"/>
  <c r="E7736" i="4" a="1"/>
  <c r="E7736" i="4" s="1"/>
  <c r="C6169" i="4" a="1"/>
  <c r="C6169" i="4" s="1"/>
  <c r="E7173" i="4" a="1"/>
  <c r="E7173" i="4" s="1"/>
  <c r="C838" i="4" a="1"/>
  <c r="C838" i="4" s="1"/>
  <c r="D468" i="4" a="1"/>
  <c r="D468" i="4" s="1"/>
  <c r="E7725" i="4" a="1"/>
  <c r="E7725" i="4" s="1"/>
  <c r="D934" i="4" a="1"/>
  <c r="D934" i="4" s="1"/>
  <c r="D8271" i="4" a="1"/>
  <c r="D8271" i="4" s="1"/>
  <c r="D9543" i="4" a="1"/>
  <c r="D9543" i="4" s="1"/>
  <c r="D6062" i="4" a="1"/>
  <c r="D6062" i="4" s="1"/>
  <c r="C6958" i="4" a="1"/>
  <c r="C6958" i="4" s="1"/>
  <c r="C4252" i="4" a="1"/>
  <c r="C4252" i="4" s="1"/>
  <c r="E766" i="4" a="1"/>
  <c r="E766" i="4" s="1"/>
  <c r="D7707" i="4" a="1"/>
  <c r="D7707" i="4" s="1"/>
  <c r="C9478" i="4" a="1"/>
  <c r="C9478" i="4" s="1"/>
  <c r="D2197" i="4" a="1"/>
  <c r="D2197" i="4" s="1"/>
  <c r="C9381" i="4" a="1"/>
  <c r="C9381" i="4" s="1"/>
  <c r="E3417" i="4" a="1"/>
  <c r="E3417" i="4" s="1"/>
  <c r="D4442" i="4" a="1"/>
  <c r="D4442" i="4" s="1"/>
  <c r="E4914" i="4" a="1"/>
  <c r="E4914" i="4" s="1"/>
  <c r="D1048" i="4" a="1"/>
  <c r="D1048" i="4" s="1"/>
  <c r="D2655" i="4" a="1"/>
  <c r="D2655" i="4" s="1"/>
  <c r="C5503" i="4" a="1"/>
  <c r="C5503" i="4" s="1"/>
  <c r="E3666" i="4" a="1"/>
  <c r="E3666" i="4" s="1"/>
  <c r="D5659" i="4" a="1"/>
  <c r="D5659" i="4" s="1"/>
  <c r="E1948" i="4" a="1"/>
  <c r="E1948" i="4" s="1"/>
  <c r="C1537" i="4" a="1"/>
  <c r="C1537" i="4" s="1"/>
  <c r="C9989" i="4" a="1"/>
  <c r="C9989" i="4" s="1"/>
  <c r="D8508" i="4" a="1"/>
  <c r="D8508" i="4" s="1"/>
  <c r="E8446" i="4" a="1"/>
  <c r="E8446" i="4" s="1"/>
  <c r="C737" i="4" a="1"/>
  <c r="C737" i="4" s="1"/>
  <c r="D4889" i="4" a="1"/>
  <c r="D4889" i="4" s="1"/>
  <c r="E8633" i="4" a="1"/>
  <c r="E8633" i="4" s="1"/>
  <c r="C1059" i="4" a="1"/>
  <c r="C1059" i="4" s="1"/>
  <c r="C2461" i="4" a="1"/>
  <c r="C2461" i="4" s="1"/>
  <c r="D1055" i="4" a="1"/>
  <c r="D1055" i="4" s="1"/>
  <c r="C4354" i="4" a="1"/>
  <c r="C4354" i="4" s="1"/>
  <c r="D843" i="4" a="1"/>
  <c r="D843" i="4" s="1"/>
  <c r="E9518" i="4" a="1"/>
  <c r="E9518" i="4" s="1"/>
  <c r="C1689" i="4" a="1"/>
  <c r="C1689" i="4" s="1"/>
  <c r="E2063" i="4" a="1"/>
  <c r="E2063" i="4" s="1"/>
  <c r="D7851" i="4" a="1"/>
  <c r="D7851" i="4" s="1"/>
  <c r="C8077" i="4" a="1"/>
  <c r="C8077" i="4" s="1"/>
  <c r="D8646" i="4" a="1"/>
  <c r="D8646" i="4" s="1"/>
  <c r="D1960" i="4" a="1"/>
  <c r="D1960" i="4" s="1"/>
  <c r="E3047" i="4" a="1"/>
  <c r="E3047" i="4" s="1"/>
  <c r="C5197" i="4" a="1"/>
  <c r="C5197" i="4" s="1"/>
  <c r="C1959" i="4" a="1"/>
  <c r="C1959" i="4" s="1"/>
  <c r="E916" i="4" a="1"/>
  <c r="E916" i="4" s="1"/>
  <c r="E7679" i="4" a="1"/>
  <c r="E7679" i="4" s="1"/>
  <c r="C6683" i="4" a="1"/>
  <c r="C6683" i="4" s="1"/>
  <c r="E7159" i="4" a="1"/>
  <c r="E7159" i="4" s="1"/>
  <c r="E1894" i="4" a="1"/>
  <c r="E1894" i="4" s="1"/>
  <c r="C2329" i="4" a="1"/>
  <c r="C2329" i="4" s="1"/>
  <c r="D7509" i="4" a="1"/>
  <c r="D7509" i="4" s="1"/>
  <c r="D7140" i="4" a="1"/>
  <c r="D7140" i="4" s="1"/>
  <c r="D6088" i="4" a="1"/>
  <c r="D6088" i="4" s="1"/>
  <c r="E6508" i="4" a="1"/>
  <c r="E6508" i="4" s="1"/>
  <c r="C4106" i="4" a="1"/>
  <c r="C4106" i="4" s="1"/>
  <c r="D6019" i="4" a="1"/>
  <c r="D6019" i="4" s="1"/>
  <c r="E4100" i="4" a="1"/>
  <c r="E4100" i="4" s="1"/>
  <c r="D7196" i="4" a="1"/>
  <c r="D7196" i="4" s="1"/>
  <c r="D3904" i="4" a="1"/>
  <c r="D3904" i="4" s="1"/>
  <c r="E4111" i="4" a="1"/>
  <c r="E4111" i="4" s="1"/>
  <c r="E7229" i="4" a="1"/>
  <c r="E7229" i="4" s="1"/>
  <c r="D3505" i="4" a="1"/>
  <c r="D3505" i="4" s="1"/>
  <c r="C5635" i="4" a="1"/>
  <c r="C5635" i="4" s="1"/>
  <c r="D2873" i="4" a="1"/>
  <c r="D2873" i="4" s="1"/>
  <c r="D3496" i="4" a="1"/>
  <c r="D3496" i="4" s="1"/>
  <c r="E3071" i="4" a="1"/>
  <c r="E3071" i="4" s="1"/>
  <c r="C1586" i="4" a="1"/>
  <c r="C1586" i="4" s="1"/>
  <c r="C9260" i="4" a="1"/>
  <c r="C9260" i="4" s="1"/>
  <c r="E8006" i="4" a="1"/>
  <c r="E8006" i="4" s="1"/>
  <c r="C3070" i="4" a="1"/>
  <c r="C3070" i="4" s="1"/>
  <c r="C6413" i="4" a="1"/>
  <c r="C6413" i="4" s="1"/>
  <c r="C3289" i="4" a="1"/>
  <c r="C3289" i="4" s="1"/>
  <c r="E459" i="4" a="1"/>
  <c r="E459" i="4" s="1"/>
  <c r="E6528" i="4" a="1"/>
  <c r="E6528" i="4" s="1"/>
  <c r="C2588" i="4" a="1"/>
  <c r="C2588" i="4" s="1"/>
  <c r="D8180" i="4" a="1"/>
  <c r="D8180" i="4" s="1"/>
  <c r="C4410" i="4" a="1"/>
  <c r="C4410" i="4" s="1"/>
  <c r="E5071" i="4" a="1"/>
  <c r="E5071" i="4" s="1"/>
  <c r="C1560" i="4" a="1"/>
  <c r="C1560" i="4" s="1"/>
  <c r="C3232" i="4" a="1"/>
  <c r="C3232" i="4" s="1"/>
  <c r="E1769" i="4" a="1"/>
  <c r="E1769" i="4" s="1"/>
  <c r="C2307" i="4" a="1"/>
  <c r="C2307" i="4" s="1"/>
  <c r="E9044" i="4" a="1"/>
  <c r="E9044" i="4" s="1"/>
  <c r="D7522" i="4" a="1"/>
  <c r="D7522" i="4" s="1"/>
  <c r="C7197" i="4" a="1"/>
  <c r="C7197" i="4" s="1"/>
  <c r="D817" i="4" a="1"/>
  <c r="D817" i="4" s="1"/>
  <c r="D5734" i="4" a="1"/>
  <c r="D5734" i="4" s="1"/>
  <c r="C5748" i="4" a="1"/>
  <c r="C5748" i="4" s="1"/>
  <c r="E1955" i="4" a="1"/>
  <c r="E1955" i="4" s="1"/>
  <c r="C8282" i="4" a="1"/>
  <c r="C8282" i="4" s="1"/>
  <c r="D754" i="4" a="1"/>
  <c r="D754" i="4" s="1"/>
  <c r="E1975" i="4" a="1"/>
  <c r="E1975" i="4" s="1"/>
  <c r="E1993" i="4" a="1"/>
  <c r="E1993" i="4" s="1"/>
  <c r="C5037" i="4" a="1"/>
  <c r="C5037" i="4" s="1"/>
  <c r="D3428" i="4" a="1"/>
  <c r="D3428" i="4" s="1"/>
  <c r="C886" i="4" a="1"/>
  <c r="C886" i="4" s="1"/>
  <c r="E8869" i="4" a="1"/>
  <c r="E8869" i="4" s="1"/>
  <c r="E2794" i="4" a="1"/>
  <c r="E2794" i="4" s="1"/>
  <c r="E7435" i="4" a="1"/>
  <c r="E7435" i="4" s="1"/>
  <c r="C7805" i="4" a="1"/>
  <c r="C7805" i="4" s="1"/>
  <c r="C2175" i="4" a="1"/>
  <c r="C2175" i="4" s="1"/>
  <c r="D9547" i="4" a="1"/>
  <c r="D9547" i="4" s="1"/>
  <c r="D6691" i="4" a="1"/>
  <c r="D6691" i="4" s="1"/>
  <c r="C4266" i="4" a="1"/>
  <c r="C4266" i="4" s="1"/>
  <c r="C9747" i="4" a="1"/>
  <c r="C9747" i="4" s="1"/>
  <c r="D3901" i="4" a="1"/>
  <c r="D3901" i="4" s="1"/>
  <c r="C7333" i="4" a="1"/>
  <c r="C7333" i="4" s="1"/>
  <c r="E8900" i="4" a="1"/>
  <c r="E8900" i="4" s="1"/>
  <c r="D7260" i="4" a="1"/>
  <c r="D7260" i="4" s="1"/>
  <c r="C3254" i="4" a="1"/>
  <c r="C3254" i="4" s="1"/>
  <c r="C9423" i="4" a="1"/>
  <c r="C9423" i="4" s="1"/>
  <c r="E8119" i="4" a="1"/>
  <c r="E8119" i="4" s="1"/>
  <c r="E430" i="4" a="1"/>
  <c r="E430" i="4" s="1"/>
  <c r="D4417" i="4" a="1"/>
  <c r="D4417" i="4" s="1"/>
  <c r="E5919" i="4" a="1"/>
  <c r="E5919" i="4" s="1"/>
  <c r="C3128" i="4" a="1"/>
  <c r="C3128" i="4" s="1"/>
  <c r="C9481" i="4" a="1"/>
  <c r="C9481" i="4" s="1"/>
  <c r="E9650" i="4" a="1"/>
  <c r="E9650" i="4" s="1"/>
  <c r="D7461" i="4" a="1"/>
  <c r="D7461" i="4" s="1"/>
  <c r="C2793" i="4" a="1"/>
  <c r="C2793" i="4" s="1"/>
  <c r="D1577" i="4" a="1"/>
  <c r="D1577" i="4" s="1"/>
  <c r="E6448" i="4" a="1"/>
  <c r="E6448" i="4" s="1"/>
  <c r="D7612" i="4" a="1"/>
  <c r="D7612" i="4" s="1"/>
  <c r="E5769" i="4" a="1"/>
  <c r="E5769" i="4" s="1"/>
  <c r="D7072" i="4" a="1"/>
  <c r="D7072" i="4" s="1"/>
  <c r="D4638" i="4" a="1"/>
  <c r="D4638" i="4" s="1"/>
  <c r="C8519" i="4" a="1"/>
  <c r="C8519" i="4" s="1"/>
  <c r="D5672" i="4" a="1"/>
  <c r="D5672" i="4" s="1"/>
  <c r="D9567" i="4" a="1"/>
  <c r="D9567" i="4" s="1"/>
  <c r="C4014" i="4" a="1"/>
  <c r="C4014" i="4" s="1"/>
  <c r="E484" i="4" a="1"/>
  <c r="E484" i="4" s="1"/>
  <c r="E6332" i="4" a="1"/>
  <c r="E6332" i="4" s="1"/>
  <c r="C412" i="4" a="1"/>
  <c r="C412" i="4" s="1"/>
  <c r="D6795" i="4" a="1"/>
  <c r="D6795" i="4" s="1"/>
  <c r="C6108" i="4" a="1"/>
  <c r="C6108" i="4" s="1"/>
  <c r="D3962" i="4" a="1"/>
  <c r="D3962" i="4" s="1"/>
  <c r="E1357" i="4" a="1"/>
  <c r="E1357" i="4" s="1"/>
  <c r="E7412" i="4" a="1"/>
  <c r="E7412" i="4" s="1"/>
  <c r="E8439" i="4" a="1"/>
  <c r="E8439" i="4" s="1"/>
  <c r="C2418" i="4" a="1"/>
  <c r="C2418" i="4" s="1"/>
  <c r="C3866" i="4" a="1"/>
  <c r="C3866" i="4" s="1"/>
  <c r="C1605" i="4" a="1"/>
  <c r="C1605" i="4" s="1"/>
  <c r="E6410" i="4" a="1"/>
  <c r="E6410" i="4" s="1"/>
  <c r="C2310" i="4" a="1"/>
  <c r="C2310" i="4" s="1"/>
  <c r="E6872" i="4" a="1"/>
  <c r="E6872" i="4" s="1"/>
  <c r="E3881" i="4" a="1"/>
  <c r="E3881" i="4" s="1"/>
  <c r="D2726" i="4" a="1"/>
  <c r="D2726" i="4" s="1"/>
  <c r="E4077" i="4" a="1"/>
  <c r="E4077" i="4" s="1"/>
  <c r="C7569" i="4" a="1"/>
  <c r="C7569" i="4" s="1"/>
  <c r="D4384" i="4" a="1"/>
  <c r="D4384" i="4" s="1"/>
  <c r="D7711" i="4" a="1"/>
  <c r="D7711" i="4" s="1"/>
  <c r="E8129" i="4" a="1"/>
  <c r="E8129" i="4" s="1"/>
  <c r="D6564" i="4" a="1"/>
  <c r="D6564" i="4" s="1"/>
  <c r="E914" i="4" a="1"/>
  <c r="E914" i="4" s="1"/>
  <c r="D3078" i="4" a="1"/>
  <c r="D3078" i="4" s="1"/>
  <c r="D7761" i="4" a="1"/>
  <c r="D7761" i="4" s="1"/>
  <c r="E2038" i="4" a="1"/>
  <c r="E2038" i="4" s="1"/>
  <c r="C5930" i="4" a="1"/>
  <c r="C5930" i="4" s="1"/>
  <c r="D2693" i="4" a="1"/>
  <c r="D2693" i="4" s="1"/>
  <c r="D5999" i="4" a="1"/>
  <c r="D5999" i="4" s="1"/>
  <c r="E9696" i="4" a="1"/>
  <c r="E9696" i="4" s="1"/>
  <c r="C9574" i="4" a="1"/>
  <c r="C9574" i="4" s="1"/>
  <c r="E8925" i="4" a="1"/>
  <c r="E8925" i="4" s="1"/>
  <c r="C4752" i="4" a="1"/>
  <c r="C4752" i="4" s="1"/>
  <c r="C4483" i="4" a="1"/>
  <c r="C4483" i="4" s="1"/>
  <c r="C9828" i="4" a="1"/>
  <c r="C9828" i="4" s="1"/>
  <c r="D2266" i="4" a="1"/>
  <c r="D2266" i="4" s="1"/>
  <c r="D9677" i="4" a="1"/>
  <c r="D9677" i="4" s="1"/>
  <c r="E7553" i="4" a="1"/>
  <c r="E7553" i="4" s="1"/>
  <c r="E6138" i="4" a="1"/>
  <c r="E6138" i="4" s="1"/>
  <c r="E9669" i="4" a="1"/>
  <c r="E9669" i="4" s="1"/>
  <c r="D5394" i="4" a="1"/>
  <c r="D5394" i="4" s="1"/>
  <c r="D6186" i="4" a="1"/>
  <c r="D6186" i="4" s="1"/>
  <c r="D3024" i="4" a="1"/>
  <c r="D3024" i="4" s="1"/>
  <c r="C5166" i="4" a="1"/>
  <c r="C5166" i="4" s="1"/>
  <c r="C5386" i="4" a="1"/>
  <c r="C5386" i="4" s="1"/>
  <c r="D6785" i="4" a="1"/>
  <c r="D6785" i="4" s="1"/>
  <c r="E5099" i="4" a="1"/>
  <c r="E5099" i="4" s="1"/>
  <c r="E9895" i="4" a="1"/>
  <c r="E9895" i="4" s="1"/>
  <c r="D1335" i="4" a="1"/>
  <c r="D1335" i="4" s="1"/>
  <c r="E5946" i="4" a="1"/>
  <c r="E5946" i="4" s="1"/>
  <c r="D3712" i="4" a="1"/>
  <c r="D3712" i="4" s="1"/>
  <c r="E8700" i="4" a="1"/>
  <c r="E8700" i="4" s="1"/>
  <c r="C5056" i="4" a="1"/>
  <c r="C5056" i="4" s="1"/>
  <c r="D5369" i="4" a="1"/>
  <c r="D5369" i="4" s="1"/>
  <c r="C3120" i="4" a="1"/>
  <c r="C3120" i="4" s="1"/>
  <c r="D9344" i="4" a="1"/>
  <c r="D9344" i="4" s="1"/>
  <c r="D6416" i="4" a="1"/>
  <c r="D6416" i="4" s="1"/>
  <c r="D5586" i="4" a="1"/>
  <c r="D5586" i="4" s="1"/>
  <c r="C6919" i="4" a="1"/>
  <c r="C6919" i="4" s="1"/>
  <c r="C7081" i="4" a="1"/>
  <c r="C7081" i="4" s="1"/>
  <c r="E5418" i="4" a="1"/>
  <c r="E5418" i="4" s="1"/>
  <c r="D603" i="4" a="1"/>
  <c r="D603" i="4" s="1"/>
  <c r="D2345" i="4" a="1"/>
  <c r="D2345" i="4" s="1"/>
  <c r="D2009" i="4" a="1"/>
  <c r="D2009" i="4" s="1"/>
  <c r="C6509" i="4" a="1"/>
  <c r="C6509" i="4" s="1"/>
  <c r="C5547" i="4" a="1"/>
  <c r="C5547" i="4" s="1"/>
  <c r="E7712" i="4" a="1"/>
  <c r="E7712" i="4" s="1"/>
  <c r="C9333" i="4" a="1"/>
  <c r="C9333" i="4" s="1"/>
  <c r="D7212" i="4" a="1"/>
  <c r="D7212" i="4" s="1"/>
  <c r="C7045" i="4" a="1"/>
  <c r="C7045" i="4" s="1"/>
  <c r="E5097" i="4" a="1"/>
  <c r="E5097" i="4" s="1"/>
  <c r="E5010" i="4" a="1"/>
  <c r="E5010" i="4" s="1"/>
  <c r="D761" i="4" a="1"/>
  <c r="D761" i="4" s="1"/>
  <c r="D9844" i="4" a="1"/>
  <c r="D9844" i="4" s="1"/>
  <c r="D1235" i="4" a="1"/>
  <c r="D1235" i="4" s="1"/>
  <c r="E9102" i="4" a="1"/>
  <c r="E9102" i="4" s="1"/>
  <c r="D2731" i="4" a="1"/>
  <c r="D2731" i="4" s="1"/>
  <c r="C1289" i="4" a="1"/>
  <c r="C1289" i="4" s="1"/>
  <c r="E4821" i="4" a="1"/>
  <c r="E4821" i="4" s="1"/>
  <c r="C7606" i="4" a="1"/>
  <c r="C7606" i="4" s="1"/>
  <c r="C8659" i="4" a="1"/>
  <c r="C8659" i="4" s="1"/>
  <c r="E1549" i="4" a="1"/>
  <c r="E1549" i="4" s="1"/>
  <c r="C2782" i="4" a="1"/>
  <c r="C2782" i="4" s="1"/>
  <c r="C8906" i="4" a="1"/>
  <c r="C8906" i="4" s="1"/>
  <c r="D7749" i="4" a="1"/>
  <c r="D7749" i="4" s="1"/>
  <c r="C8320" i="4" a="1"/>
  <c r="C8320" i="4" s="1"/>
  <c r="D6535" i="4" a="1"/>
  <c r="D6535" i="4" s="1"/>
  <c r="C5918" i="4" a="1"/>
  <c r="C5918" i="4" s="1"/>
  <c r="D7114" i="4" a="1"/>
  <c r="D7114" i="4" s="1"/>
  <c r="C1445" i="4" a="1"/>
  <c r="C1445" i="4" s="1"/>
  <c r="C3449" i="4" a="1"/>
  <c r="C3449" i="4" s="1"/>
  <c r="E6324" i="4" a="1"/>
  <c r="E6324" i="4" s="1"/>
  <c r="C9060" i="4" a="1"/>
  <c r="C9060" i="4" s="1"/>
  <c r="E4771" i="4" a="1"/>
  <c r="E4771" i="4" s="1"/>
  <c r="C1468" i="4" a="1"/>
  <c r="C1468" i="4" s="1"/>
  <c r="C3485" i="4" a="1"/>
  <c r="C3485" i="4" s="1"/>
  <c r="D6345" i="4" a="1"/>
  <c r="D6345" i="4" s="1"/>
  <c r="D4197" i="4" a="1"/>
  <c r="D4197" i="4" s="1"/>
  <c r="D9430" i="4" a="1"/>
  <c r="D9430" i="4" s="1"/>
  <c r="E1854" i="4" a="1"/>
  <c r="E1854" i="4" s="1"/>
  <c r="C6973" i="4" a="1"/>
  <c r="C6973" i="4" s="1"/>
  <c r="E3854" i="4" a="1"/>
  <c r="E3854" i="4" s="1"/>
  <c r="C1089" i="4" a="1"/>
  <c r="C1089" i="4" s="1"/>
  <c r="E5402" i="4" a="1"/>
  <c r="E5402" i="4" s="1"/>
  <c r="E8779" i="4" a="1"/>
  <c r="E8779" i="4" s="1"/>
  <c r="C2788" i="4" a="1"/>
  <c r="C2788" i="4" s="1"/>
  <c r="C5361" i="4" a="1"/>
  <c r="C5361" i="4" s="1"/>
  <c r="C6724" i="4" a="1"/>
  <c r="C6724" i="4" s="1"/>
  <c r="E1352" i="4" a="1"/>
  <c r="E1352" i="4" s="1"/>
  <c r="E4411" i="4" a="1"/>
  <c r="E4411" i="4" s="1"/>
  <c r="C7622" i="4" a="1"/>
  <c r="C7622" i="4" s="1"/>
  <c r="C9474" i="4" a="1"/>
  <c r="C9474" i="4" s="1"/>
  <c r="C6968" i="4" a="1"/>
  <c r="C6968" i="4" s="1"/>
  <c r="C8506" i="4" a="1"/>
  <c r="C8506" i="4" s="1"/>
  <c r="E2669" i="4" a="1"/>
  <c r="E2669" i="4" s="1"/>
  <c r="D6129" i="4" a="1"/>
  <c r="D6129" i="4" s="1"/>
  <c r="D443" i="4" a="1"/>
  <c r="D443" i="4" s="1"/>
  <c r="E2100" i="4" a="1"/>
  <c r="E2100" i="4" s="1"/>
  <c r="E1772" i="4" a="1"/>
  <c r="E1772" i="4" s="1"/>
  <c r="D456" i="4" a="1"/>
  <c r="D456" i="4" s="1"/>
  <c r="D8673" i="4" a="1"/>
  <c r="D8673" i="4" s="1"/>
  <c r="E573" i="4" a="1"/>
  <c r="E573" i="4" s="1"/>
  <c r="D6357" i="4" a="1"/>
  <c r="D6357" i="4" s="1"/>
  <c r="C2589" i="4" a="1"/>
  <c r="C2589" i="4" s="1"/>
  <c r="E4864" i="4" a="1"/>
  <c r="E4864" i="4" s="1"/>
  <c r="D9861" i="4" a="1"/>
  <c r="D9861" i="4" s="1"/>
  <c r="E6896" i="4" a="1"/>
  <c r="E6896" i="4" s="1"/>
  <c r="D9825" i="4" a="1"/>
  <c r="D9825" i="4" s="1"/>
  <c r="C8665" i="4" a="1"/>
  <c r="C8665" i="4" s="1"/>
  <c r="E1664" i="4" a="1"/>
  <c r="E1664" i="4" s="1"/>
  <c r="E3076" i="4" a="1"/>
  <c r="E3076" i="4" s="1"/>
  <c r="C4691" i="4" a="1"/>
  <c r="C4691" i="4" s="1"/>
  <c r="D9967" i="4" a="1"/>
  <c r="D9967" i="4" s="1"/>
  <c r="C1757" i="4" a="1"/>
  <c r="C1757" i="4" s="1"/>
  <c r="E6125" i="4" a="1"/>
  <c r="E6125" i="4" s="1"/>
  <c r="E3210" i="4" a="1"/>
  <c r="E3210" i="4" s="1"/>
  <c r="E2462" i="4" a="1"/>
  <c r="E2462" i="4" s="1"/>
  <c r="E9967" i="4" a="1"/>
  <c r="E9967" i="4" s="1"/>
  <c r="C5249" i="4" a="1"/>
  <c r="C5249" i="4" s="1"/>
  <c r="C8804" i="4" a="1"/>
  <c r="C8804" i="4" s="1"/>
  <c r="E8793" i="4" a="1"/>
  <c r="E8793" i="4" s="1"/>
  <c r="E857" i="4" a="1"/>
  <c r="E857" i="4" s="1"/>
  <c r="D5355" i="4" a="1"/>
  <c r="D5355" i="4" s="1"/>
  <c r="E8736" i="4" a="1"/>
  <c r="E8736" i="4" s="1"/>
  <c r="D4249" i="4" a="1"/>
  <c r="D4249" i="4" s="1"/>
  <c r="C6714" i="4" a="1"/>
  <c r="C6714" i="4" s="1"/>
  <c r="E1182" i="4" a="1"/>
  <c r="E1182" i="4" s="1"/>
  <c r="D7227" i="4" a="1"/>
  <c r="D7227" i="4" s="1"/>
  <c r="D8364" i="4" a="1"/>
  <c r="D8364" i="4" s="1"/>
  <c r="C4912" i="4" a="1"/>
  <c r="C4912" i="4" s="1"/>
  <c r="E4791" i="4" a="1"/>
  <c r="E4791" i="4" s="1"/>
  <c r="D5180" i="4" a="1"/>
  <c r="D5180" i="4" s="1"/>
  <c r="D9127" i="4" a="1"/>
  <c r="D9127" i="4" s="1"/>
  <c r="C9313" i="4" a="1"/>
  <c r="C9313" i="4" s="1"/>
  <c r="E8424" i="4" a="1"/>
  <c r="E8424" i="4" s="1"/>
  <c r="E517" i="4" a="1"/>
  <c r="E517" i="4" s="1"/>
  <c r="D2500" i="4" a="1"/>
  <c r="D2500" i="4" s="1"/>
  <c r="E3871" i="4" a="1"/>
  <c r="E3871" i="4" s="1"/>
  <c r="E8251" i="4" a="1"/>
  <c r="E8251" i="4" s="1"/>
  <c r="D5017" i="4" a="1"/>
  <c r="D5017" i="4" s="1"/>
  <c r="E8085" i="4" a="1"/>
  <c r="E8085" i="4" s="1"/>
  <c r="D5459" i="4" a="1"/>
  <c r="D5459" i="4" s="1"/>
  <c r="E4048" i="4" a="1"/>
  <c r="E4048" i="4" s="1"/>
  <c r="E9079" i="4" a="1"/>
  <c r="E9079" i="4" s="1"/>
  <c r="E5551" i="4" a="1"/>
  <c r="E5551" i="4" s="1"/>
  <c r="E3192" i="4" a="1"/>
  <c r="E3192" i="4" s="1"/>
  <c r="C6230" i="4" a="1"/>
  <c r="C6230" i="4" s="1"/>
  <c r="D6543" i="4" a="1"/>
  <c r="D6543" i="4" s="1"/>
  <c r="D8665" i="4" a="1"/>
  <c r="D8665" i="4" s="1"/>
  <c r="C7990" i="4" a="1"/>
  <c r="C7990" i="4" s="1"/>
  <c r="C7615" i="4" a="1"/>
  <c r="C7615" i="4" s="1"/>
  <c r="D3471" i="4" a="1"/>
  <c r="D3471" i="4" s="1"/>
  <c r="C6796" i="4" a="1"/>
  <c r="C6796" i="4" s="1"/>
  <c r="C9602" i="4" a="1"/>
  <c r="C9602" i="4" s="1"/>
  <c r="D9487" i="4" a="1"/>
  <c r="D9487" i="4" s="1"/>
  <c r="E5889" i="4" a="1"/>
  <c r="E5889" i="4" s="1"/>
  <c r="C3653" i="4" a="1"/>
  <c r="C3653" i="4" s="1"/>
  <c r="C7227" i="4" a="1"/>
  <c r="C7227" i="4" s="1"/>
  <c r="E9190" i="4" a="1"/>
  <c r="E9190" i="4" s="1"/>
  <c r="D1618" i="4" a="1"/>
  <c r="D1618" i="4" s="1"/>
  <c r="C9672" i="4" a="1"/>
  <c r="C9672" i="4" s="1"/>
  <c r="E9366" i="4" a="1"/>
  <c r="E9366" i="4" s="1"/>
  <c r="C9483" i="4" a="1"/>
  <c r="C9483" i="4" s="1"/>
  <c r="E9847" i="4" a="1"/>
  <c r="E9847" i="4" s="1"/>
  <c r="C2654" i="4" a="1"/>
  <c r="C2654" i="4" s="1"/>
  <c r="D2152" i="4" a="1"/>
  <c r="D2152" i="4" s="1"/>
  <c r="C2072" i="4" a="1"/>
  <c r="C2072" i="4" s="1"/>
  <c r="D516" i="4" a="1"/>
  <c r="D516" i="4" s="1"/>
  <c r="E8885" i="4" a="1"/>
  <c r="E8885" i="4" s="1"/>
  <c r="E2204" i="4" a="1"/>
  <c r="E2204" i="4" s="1"/>
  <c r="C7187" i="4" a="1"/>
  <c r="C7187" i="4" s="1"/>
  <c r="C7196" i="4" a="1"/>
  <c r="C7196" i="4" s="1"/>
  <c r="D2045" i="4" a="1"/>
  <c r="D2045" i="4" s="1"/>
  <c r="E832" i="4" a="1"/>
  <c r="E832" i="4" s="1"/>
  <c r="D6583" i="4" a="1"/>
  <c r="D6583" i="4" s="1"/>
  <c r="C646" i="4" a="1"/>
  <c r="C646" i="4" s="1"/>
  <c r="D7279" i="4" a="1"/>
  <c r="D7279" i="4" s="1"/>
  <c r="E6195" i="4" a="1"/>
  <c r="E6195" i="4" s="1"/>
  <c r="E9211" i="4" a="1"/>
  <c r="E9211" i="4" s="1"/>
  <c r="E4303" i="4" a="1"/>
  <c r="E4303" i="4" s="1"/>
  <c r="E7701" i="4" a="1"/>
  <c r="E7701" i="4" s="1"/>
  <c r="C6094" i="4" a="1"/>
  <c r="C6094" i="4" s="1"/>
  <c r="D1820" i="4" a="1"/>
  <c r="D1820" i="4" s="1"/>
  <c r="C4379" i="4" a="1"/>
  <c r="C4379" i="4" s="1"/>
  <c r="E1515" i="4" a="1"/>
  <c r="E1515" i="4" s="1"/>
  <c r="E7326" i="4" a="1"/>
  <c r="E7326" i="4" s="1"/>
  <c r="C3143" i="4" a="1"/>
  <c r="C3143" i="4" s="1"/>
  <c r="C5806" i="4" a="1"/>
  <c r="C5806" i="4" s="1"/>
  <c r="C7068" i="4" a="1"/>
  <c r="C7068" i="4" s="1"/>
  <c r="D3020" i="4" a="1"/>
  <c r="D3020" i="4" s="1"/>
  <c r="D9238" i="4" a="1"/>
  <c r="D9238" i="4" s="1"/>
  <c r="D6427" i="4" a="1"/>
  <c r="D6427" i="4" s="1"/>
  <c r="C5191" i="4" a="1"/>
  <c r="C5191" i="4" s="1"/>
  <c r="D1053" i="4" a="1"/>
  <c r="D1053" i="4" s="1"/>
  <c r="C1310" i="4" a="1"/>
  <c r="C1310" i="4" s="1"/>
  <c r="D8614" i="4" a="1"/>
  <c r="D8614" i="4" s="1"/>
  <c r="C6480" i="4" a="1"/>
  <c r="C6480" i="4" s="1"/>
  <c r="E409" i="4" a="1"/>
  <c r="E409" i="4" s="1"/>
  <c r="D4124" i="4" a="1"/>
  <c r="D4124" i="4" s="1"/>
  <c r="D7226" i="4" a="1"/>
  <c r="D7226" i="4" s="1"/>
  <c r="D4722" i="4" a="1"/>
  <c r="D4722" i="4" s="1"/>
  <c r="C799" i="4" a="1"/>
  <c r="C799" i="4" s="1"/>
  <c r="E1891" i="4" a="1"/>
  <c r="E1891" i="4" s="1"/>
  <c r="D3850" i="4" a="1"/>
  <c r="D3850" i="4" s="1"/>
  <c r="C2286" i="4" a="1"/>
  <c r="C2286" i="4" s="1"/>
  <c r="C1693" i="4" a="1"/>
  <c r="C1693" i="4" s="1"/>
  <c r="E544" i="4" a="1"/>
  <c r="E544" i="4" s="1"/>
  <c r="C6606" i="4" a="1"/>
  <c r="C6606" i="4" s="1"/>
  <c r="C2313" i="4" a="1"/>
  <c r="C2313" i="4" s="1"/>
  <c r="C3388" i="4" a="1"/>
  <c r="C3388" i="4" s="1"/>
  <c r="E7121" i="4" a="1"/>
  <c r="E7121" i="4" s="1"/>
  <c r="D7031" i="4" a="1"/>
  <c r="D7031" i="4" s="1"/>
  <c r="E654" i="4" a="1"/>
  <c r="E654" i="4" s="1"/>
  <c r="C3038" i="4" a="1"/>
  <c r="C3038" i="4" s="1"/>
  <c r="D7475" i="4" a="1"/>
  <c r="D7475" i="4" s="1"/>
  <c r="D6751" i="4" a="1"/>
  <c r="D6751" i="4" s="1"/>
  <c r="D8390" i="4" a="1"/>
  <c r="D8390" i="4" s="1"/>
  <c r="D6632" i="4" a="1"/>
  <c r="D6632" i="4" s="1"/>
  <c r="C3834" i="4" a="1"/>
  <c r="C3834" i="4" s="1"/>
  <c r="E7924" i="4" a="1"/>
  <c r="E7924" i="4" s="1"/>
  <c r="C2359" i="4" a="1"/>
  <c r="C2359" i="4" s="1"/>
  <c r="E7313" i="4" a="1"/>
  <c r="E7313" i="4" s="1"/>
  <c r="C4654" i="4" a="1"/>
  <c r="C4654" i="4" s="1"/>
  <c r="E6919" i="4" a="1"/>
  <c r="E6919" i="4" s="1"/>
  <c r="C1786" i="4" a="1"/>
  <c r="C1786" i="4" s="1"/>
  <c r="E5196" i="4" a="1"/>
  <c r="E5196" i="4" s="1"/>
  <c r="E2279" i="4" a="1"/>
  <c r="E2279" i="4" s="1"/>
  <c r="D7183" i="4" a="1"/>
  <c r="D7183" i="4" s="1"/>
  <c r="D3559" i="4" a="1"/>
  <c r="D3559" i="4" s="1"/>
  <c r="C866" i="4" a="1"/>
  <c r="C866" i="4" s="1"/>
  <c r="E4533" i="4" a="1"/>
  <c r="E4533" i="4" s="1"/>
  <c r="C1181" i="4" a="1"/>
  <c r="C1181" i="4" s="1"/>
  <c r="C9642" i="4" a="1"/>
  <c r="C9642" i="4" s="1"/>
  <c r="D967" i="4" a="1"/>
  <c r="D967" i="4" s="1"/>
  <c r="C8725" i="4" a="1"/>
  <c r="C8725" i="4" s="1"/>
  <c r="C8202" i="4" a="1"/>
  <c r="C8202" i="4" s="1"/>
  <c r="E7520" i="4" a="1"/>
  <c r="E7520" i="4" s="1"/>
  <c r="D5234" i="4" a="1"/>
  <c r="D5234" i="4" s="1"/>
  <c r="C9907" i="4" a="1"/>
  <c r="C9907" i="4" s="1"/>
  <c r="E5796" i="4" a="1"/>
  <c r="E5796" i="4" s="1"/>
  <c r="C2315" i="4" a="1"/>
  <c r="C2315" i="4" s="1"/>
  <c r="C8043" i="4" a="1"/>
  <c r="C8043" i="4" s="1"/>
  <c r="D7215" i="4" a="1"/>
  <c r="D7215" i="4" s="1"/>
  <c r="D9984" i="4" a="1"/>
  <c r="D9984" i="4" s="1"/>
  <c r="C5596" i="4" a="1"/>
  <c r="C5596" i="4" s="1"/>
  <c r="E6719" i="4" a="1"/>
  <c r="E6719" i="4" s="1"/>
  <c r="C920" i="4" a="1"/>
  <c r="C920" i="4" s="1"/>
  <c r="C862" i="4" a="1"/>
  <c r="C862" i="4" s="1"/>
  <c r="E5177" i="4" a="1"/>
  <c r="E5177" i="4" s="1"/>
  <c r="E5435" i="4" a="1"/>
  <c r="E5435" i="4" s="1"/>
  <c r="E4672" i="4" a="1"/>
  <c r="E4672" i="4" s="1"/>
  <c r="D1771" i="4" a="1"/>
  <c r="D1771" i="4" s="1"/>
  <c r="C9867" i="4" a="1"/>
  <c r="C9867" i="4" s="1"/>
  <c r="E9390" i="4" a="1"/>
  <c r="E9390" i="4" s="1"/>
  <c r="D6556" i="4" a="1"/>
  <c r="D6556" i="4" s="1"/>
  <c r="D6054" i="4" a="1"/>
  <c r="D6054" i="4" s="1"/>
  <c r="D2023" i="4" a="1"/>
  <c r="D2023" i="4" s="1"/>
  <c r="C539" i="4" a="1"/>
  <c r="C539" i="4" s="1"/>
  <c r="C5718" i="4" a="1"/>
  <c r="C5718" i="4" s="1"/>
  <c r="D4042" i="4" a="1"/>
  <c r="D4042" i="4" s="1"/>
  <c r="E9758" i="4" a="1"/>
  <c r="E9758" i="4" s="1"/>
  <c r="D2043" i="4" a="1"/>
  <c r="D2043" i="4" s="1"/>
  <c r="D8557" i="4" a="1"/>
  <c r="D8557" i="4" s="1"/>
  <c r="D4123" i="4" a="1"/>
  <c r="D4123" i="4" s="1"/>
  <c r="D4326" i="4" a="1"/>
  <c r="D4326" i="4" s="1"/>
  <c r="E6082" i="4" a="1"/>
  <c r="E6082" i="4" s="1"/>
  <c r="C5447" i="4" a="1"/>
  <c r="C5447" i="4" s="1"/>
  <c r="D2121" i="4" a="1"/>
  <c r="D2121" i="4" s="1"/>
  <c r="D1948" i="4" a="1"/>
  <c r="D1948" i="4" s="1"/>
  <c r="E9020" i="4" a="1"/>
  <c r="E9020" i="4" s="1"/>
  <c r="D4839" i="4" a="1"/>
  <c r="D4839" i="4" s="1"/>
  <c r="C6223" i="4" a="1"/>
  <c r="C6223" i="4" s="1"/>
  <c r="E1082" i="4" a="1"/>
  <c r="E1082" i="4" s="1"/>
  <c r="E2909" i="4" a="1"/>
  <c r="E2909" i="4" s="1"/>
  <c r="D6855" i="4" a="1"/>
  <c r="D6855" i="4" s="1"/>
  <c r="E5481" i="4" a="1"/>
  <c r="E5481" i="4" s="1"/>
  <c r="E3136" i="4" a="1"/>
  <c r="E3136" i="4" s="1"/>
  <c r="E7688" i="4" a="1"/>
  <c r="E7688" i="4" s="1"/>
  <c r="C2202" i="4" a="1"/>
  <c r="C2202" i="4" s="1"/>
  <c r="C9120" i="4" a="1"/>
  <c r="C9120" i="4" s="1"/>
  <c r="D2005" i="4" a="1"/>
  <c r="D2005" i="4" s="1"/>
  <c r="E3026" i="4" a="1"/>
  <c r="E3026" i="4" s="1"/>
  <c r="D8161" i="4" a="1"/>
  <c r="D8161" i="4" s="1"/>
  <c r="E7123" i="4" a="1"/>
  <c r="E7123" i="4" s="1"/>
  <c r="D1495" i="4" a="1"/>
  <c r="D1495" i="4" s="1"/>
  <c r="E4023" i="4" a="1"/>
  <c r="E4023" i="4" s="1"/>
  <c r="D5386" i="4" a="1"/>
  <c r="D5386" i="4" s="1"/>
  <c r="D6058" i="4" a="1"/>
  <c r="D6058" i="4" s="1"/>
  <c r="D9333" i="4" a="1"/>
  <c r="D9333" i="4" s="1"/>
  <c r="D3715" i="4" a="1"/>
  <c r="D3715" i="4" s="1"/>
  <c r="D7332" i="4" a="1"/>
  <c r="D7332" i="4" s="1"/>
  <c r="D2074" i="4" a="1"/>
  <c r="D2074" i="4" s="1"/>
  <c r="C3145" i="4" a="1"/>
  <c r="C3145" i="4" s="1"/>
  <c r="D397" i="4" a="1"/>
  <c r="D397" i="4" s="1"/>
  <c r="E427" i="4" a="1"/>
  <c r="E427" i="4" s="1"/>
  <c r="D8632" i="4" a="1"/>
  <c r="D8632" i="4" s="1"/>
  <c r="E6523" i="4" a="1"/>
  <c r="E6523" i="4" s="1"/>
  <c r="C2060" i="4" a="1"/>
  <c r="C2060" i="4" s="1"/>
  <c r="D6126" i="4" a="1"/>
  <c r="D6126" i="4" s="1"/>
  <c r="D1656" i="4" a="1"/>
  <c r="D1656" i="4" s="1"/>
  <c r="D8162" i="4" a="1"/>
  <c r="D8162" i="4" s="1"/>
  <c r="C5442" i="4" a="1"/>
  <c r="C5442" i="4" s="1"/>
  <c r="C1839" i="4" a="1"/>
  <c r="C1839" i="4" s="1"/>
  <c r="C4867" i="4" a="1"/>
  <c r="C4867" i="4" s="1"/>
  <c r="E8120" i="4" a="1"/>
  <c r="E8120" i="4" s="1"/>
  <c r="D1897" i="4" a="1"/>
  <c r="D1897" i="4" s="1"/>
  <c r="C3409" i="4" a="1"/>
  <c r="C3409" i="4" s="1"/>
  <c r="E3554" i="4" a="1"/>
  <c r="E3554" i="4" s="1"/>
  <c r="E5326" i="4" a="1"/>
  <c r="E5326" i="4" s="1"/>
  <c r="E3258" i="4" a="1"/>
  <c r="E3258" i="4" s="1"/>
  <c r="C6761" i="4" a="1"/>
  <c r="C6761" i="4" s="1"/>
  <c r="D5225" i="4" a="1"/>
  <c r="D5225" i="4" s="1"/>
  <c r="D8270" i="4" a="1"/>
  <c r="D8270" i="4" s="1"/>
  <c r="D9478" i="4" a="1"/>
  <c r="D9478" i="4" s="1"/>
  <c r="E8994" i="4" a="1"/>
  <c r="E8994" i="4" s="1"/>
  <c r="C3034" i="4" a="1"/>
  <c r="C3034" i="4" s="1"/>
  <c r="D5181" i="4" a="1"/>
  <c r="D5181" i="4" s="1"/>
  <c r="C1124" i="4" a="1"/>
  <c r="C1124" i="4" s="1"/>
  <c r="E1971" i="4" a="1"/>
  <c r="E1971" i="4" s="1"/>
  <c r="D9915" i="4" a="1"/>
  <c r="D9915" i="4" s="1"/>
  <c r="C2784" i="4" a="1"/>
  <c r="C2784" i="4" s="1"/>
  <c r="C2033" i="4" a="1"/>
  <c r="C2033" i="4" s="1"/>
  <c r="E3327" i="4" a="1"/>
  <c r="E3327" i="4" s="1"/>
  <c r="C7520" i="4" a="1"/>
  <c r="C7520" i="4" s="1"/>
  <c r="D7766" i="4" a="1"/>
  <c r="D7766" i="4" s="1"/>
  <c r="C9161" i="4" a="1"/>
  <c r="C9161" i="4" s="1"/>
  <c r="C6160" i="4" a="1"/>
  <c r="C6160" i="4" s="1"/>
  <c r="C5257" i="4" a="1"/>
  <c r="C5257" i="4" s="1"/>
  <c r="D2521" i="4" a="1"/>
  <c r="D2521" i="4" s="1"/>
  <c r="E2637" i="4" a="1"/>
  <c r="E2637" i="4" s="1"/>
  <c r="E8782" i="4" a="1"/>
  <c r="E8782" i="4" s="1"/>
  <c r="D2721" i="4" a="1"/>
  <c r="D2721" i="4" s="1"/>
  <c r="D925" i="4" a="1"/>
  <c r="D925" i="4" s="1"/>
  <c r="D2003" i="4" a="1"/>
  <c r="D2003" i="4" s="1"/>
  <c r="E1000" i="4" a="1"/>
  <c r="E1000" i="4" s="1"/>
  <c r="C3925" i="4" a="1"/>
  <c r="C3925" i="4" s="1"/>
  <c r="E7606" i="4" a="1"/>
  <c r="E7606" i="4" s="1"/>
  <c r="C4365" i="4" a="1"/>
  <c r="C4365" i="4" s="1"/>
  <c r="C1925" i="4" a="1"/>
  <c r="C1925" i="4" s="1"/>
  <c r="C2770" i="4" a="1"/>
  <c r="C2770" i="4" s="1"/>
  <c r="D8491" i="4" a="1"/>
  <c r="D8491" i="4" s="1"/>
  <c r="D7941" i="4" a="1"/>
  <c r="D7941" i="4" s="1"/>
  <c r="D7737" i="4" a="1"/>
  <c r="D7737" i="4" s="1"/>
  <c r="E2176" i="4" a="1"/>
  <c r="E2176" i="4" s="1"/>
  <c r="E7588" i="4" a="1"/>
  <c r="E7588" i="4" s="1"/>
  <c r="D7236" i="4" a="1"/>
  <c r="D7236" i="4" s="1"/>
  <c r="D7411" i="4" a="1"/>
  <c r="D7411" i="4" s="1"/>
  <c r="D7928" i="4" a="1"/>
  <c r="D7928" i="4" s="1"/>
  <c r="C2642" i="4" a="1"/>
  <c r="C2642" i="4" s="1"/>
  <c r="C928" i="4" a="1"/>
  <c r="C928" i="4" s="1"/>
  <c r="E8778" i="4" a="1"/>
  <c r="E8778" i="4" s="1"/>
  <c r="E8738" i="4" a="1"/>
  <c r="E8738" i="4" s="1"/>
  <c r="E4703" i="4" a="1"/>
  <c r="E4703" i="4" s="1"/>
  <c r="E6993" i="4" a="1"/>
  <c r="E6993" i="4" s="1"/>
  <c r="C1879" i="4" a="1"/>
  <c r="C1879" i="4" s="1"/>
  <c r="E3296" i="4" a="1"/>
  <c r="E3296" i="4" s="1"/>
  <c r="C7355" i="4" a="1"/>
  <c r="C7355" i="4" s="1"/>
  <c r="E6913" i="4" a="1"/>
  <c r="E6913" i="4" s="1"/>
  <c r="E6990" i="4" a="1"/>
  <c r="E6990" i="4" s="1"/>
  <c r="E428" i="4" a="1"/>
  <c r="E428" i="4" s="1"/>
  <c r="E1070" i="4" a="1"/>
  <c r="E1070" i="4" s="1"/>
  <c r="D1291" i="4" a="1"/>
  <c r="D1291" i="4" s="1"/>
  <c r="D9588" i="4" a="1"/>
  <c r="D9588" i="4" s="1"/>
  <c r="D9524" i="4" a="1"/>
  <c r="D9524" i="4" s="1"/>
  <c r="D3853" i="4" a="1"/>
  <c r="D3853" i="4" s="1"/>
  <c r="C6669" i="4" a="1"/>
  <c r="C6669" i="4" s="1"/>
  <c r="D4283" i="4" a="1"/>
  <c r="D4283" i="4" s="1"/>
  <c r="C6617" i="4" a="1"/>
  <c r="C6617" i="4" s="1"/>
  <c r="E3151" i="4" a="1"/>
  <c r="E3151" i="4" s="1"/>
  <c r="C3098" i="4" a="1"/>
  <c r="C3098" i="4" s="1"/>
  <c r="E8768" i="4" a="1"/>
  <c r="E8768" i="4" s="1"/>
  <c r="C6604" i="4" a="1"/>
  <c r="C6604" i="4" s="1"/>
  <c r="C2213" i="4" a="1"/>
  <c r="C2213" i="4" s="1"/>
  <c r="D4288" i="4" a="1"/>
  <c r="D4288" i="4" s="1"/>
  <c r="E485" i="4" a="1"/>
  <c r="E485" i="4" s="1"/>
  <c r="D4743" i="4" a="1"/>
  <c r="D4743" i="4" s="1"/>
  <c r="C9934" i="4" a="1"/>
  <c r="C9934" i="4" s="1"/>
  <c r="D8160" i="4" a="1"/>
  <c r="D8160" i="4" s="1"/>
  <c r="D1686" i="4" a="1"/>
  <c r="D1686" i="4" s="1"/>
  <c r="C9461" i="4" a="1"/>
  <c r="C9461" i="4" s="1"/>
  <c r="E4676" i="4" a="1"/>
  <c r="E4676" i="4" s="1"/>
  <c r="E7409" i="4" a="1"/>
  <c r="E7409" i="4" s="1"/>
  <c r="E8777" i="4" a="1"/>
  <c r="E8777" i="4" s="1"/>
  <c r="D1423" i="4" a="1"/>
  <c r="D1423" i="4" s="1"/>
  <c r="C844" i="4" a="1"/>
  <c r="C844" i="4" s="1"/>
  <c r="C8110" i="4" a="1"/>
  <c r="C8110" i="4" s="1"/>
  <c r="C9845" i="4" a="1"/>
  <c r="C9845" i="4" s="1"/>
  <c r="D4532" i="4" a="1"/>
  <c r="D4532" i="4" s="1"/>
  <c r="E7227" i="4" a="1"/>
  <c r="E7227" i="4" s="1"/>
  <c r="E3108" i="4" a="1"/>
  <c r="E3108" i="4" s="1"/>
  <c r="D6617" i="4" a="1"/>
  <c r="D6617" i="4" s="1"/>
  <c r="D9453" i="4" a="1"/>
  <c r="D9453" i="4" s="1"/>
  <c r="C2459" i="4" a="1"/>
  <c r="C2459" i="4" s="1"/>
  <c r="C3738" i="4" a="1"/>
  <c r="C3738" i="4" s="1"/>
  <c r="C6332" i="4" a="1"/>
  <c r="C6332" i="4" s="1"/>
  <c r="D6234" i="4" a="1"/>
  <c r="D6234" i="4" s="1"/>
  <c r="D5924" i="4" a="1"/>
  <c r="D5924" i="4" s="1"/>
  <c r="C7235" i="4" a="1"/>
  <c r="C7235" i="4" s="1"/>
  <c r="E6633" i="4" a="1"/>
  <c r="E6633" i="4" s="1"/>
  <c r="D6911" i="4" a="1"/>
  <c r="D6911" i="4" s="1"/>
  <c r="E6027" i="4" a="1"/>
  <c r="E6027" i="4" s="1"/>
  <c r="E5914" i="4" a="1"/>
  <c r="E5914" i="4" s="1"/>
  <c r="E7592" i="4" a="1"/>
  <c r="E7592" i="4" s="1"/>
  <c r="D3663" i="4" a="1"/>
  <c r="D3663" i="4" s="1"/>
  <c r="D5407" i="4" a="1"/>
  <c r="D5407" i="4" s="1"/>
  <c r="D3671" i="4" a="1"/>
  <c r="D3671" i="4" s="1"/>
  <c r="D5989" i="4" a="1"/>
  <c r="D5989" i="4" s="1"/>
  <c r="C9272" i="4" a="1"/>
  <c r="C9272" i="4" s="1"/>
  <c r="E7532" i="4" a="1"/>
  <c r="E7532" i="4" s="1"/>
  <c r="D7691" i="4" a="1"/>
  <c r="D7691" i="4" s="1"/>
  <c r="C5649" i="4" a="1"/>
  <c r="C5649" i="4" s="1"/>
  <c r="C1324" i="4" a="1"/>
  <c r="C1324" i="4" s="1"/>
  <c r="C396" i="4" a="1"/>
  <c r="C396" i="4" s="1"/>
  <c r="E1032" i="4" a="1"/>
  <c r="E1032" i="4" s="1"/>
  <c r="D7498" i="4" a="1"/>
  <c r="D7498" i="4" s="1"/>
  <c r="C5719" i="4" a="1"/>
  <c r="C5719" i="4" s="1"/>
  <c r="D8660" i="4" a="1"/>
  <c r="D8660" i="4" s="1"/>
  <c r="C3391" i="4" a="1"/>
  <c r="C3391" i="4" s="1"/>
  <c r="D7006" i="4" a="1"/>
  <c r="D7006" i="4" s="1"/>
  <c r="E3576" i="4" a="1"/>
  <c r="E3576" i="4" s="1"/>
  <c r="E7686" i="4" a="1"/>
  <c r="E7686" i="4" s="1"/>
  <c r="D7991" i="4" a="1"/>
  <c r="D7991" i="4" s="1"/>
  <c r="D6405" i="4" a="1"/>
  <c r="D6405" i="4" s="1"/>
  <c r="C4523" i="4" a="1"/>
  <c r="C4523" i="4" s="1"/>
  <c r="D5183" i="4" a="1"/>
  <c r="D5183" i="4" s="1"/>
  <c r="C1634" i="4" a="1"/>
  <c r="C1634" i="4" s="1"/>
  <c r="D5787" i="4" a="1"/>
  <c r="D5787" i="4" s="1"/>
  <c r="E1451" i="4" a="1"/>
  <c r="E1451" i="4" s="1"/>
  <c r="E6071" i="4" a="1"/>
  <c r="E6071" i="4" s="1"/>
  <c r="E7755" i="4" a="1"/>
  <c r="E7755" i="4" s="1"/>
  <c r="C4938" i="4" a="1"/>
  <c r="C4938" i="4" s="1"/>
  <c r="D2494" i="4" a="1"/>
  <c r="D2494" i="4" s="1"/>
  <c r="D9744" i="4" a="1"/>
  <c r="D9744" i="4" s="1"/>
  <c r="E9289" i="4" a="1"/>
  <c r="E9289" i="4" s="1"/>
  <c r="D2222" i="4" a="1"/>
  <c r="D2222" i="4" s="1"/>
  <c r="C772" i="4" a="1"/>
  <c r="C772" i="4" s="1"/>
  <c r="C1198" i="4" a="1"/>
  <c r="C1198" i="4" s="1"/>
  <c r="C1585" i="4" a="1"/>
  <c r="C1585" i="4" s="1"/>
  <c r="D3192" i="4" a="1"/>
  <c r="D3192" i="4" s="1"/>
  <c r="D1695" i="4" a="1"/>
  <c r="D1695" i="4" s="1"/>
  <c r="D1388" i="4" a="1"/>
  <c r="D1388" i="4" s="1"/>
  <c r="E1343" i="4" a="1"/>
  <c r="E1343" i="4" s="1"/>
  <c r="E1005" i="4" a="1"/>
  <c r="E1005" i="4" s="1"/>
  <c r="C814" i="4" a="1"/>
  <c r="C814" i="4" s="1"/>
  <c r="E2964" i="4" a="1"/>
  <c r="E2964" i="4" s="1"/>
  <c r="E4529" i="4" a="1"/>
  <c r="E4529" i="4" s="1"/>
  <c r="C5705" i="4" a="1"/>
  <c r="C5705" i="4" s="1"/>
  <c r="C4737" i="4" a="1"/>
  <c r="C4737" i="4" s="1"/>
  <c r="E6063" i="4" a="1"/>
  <c r="E6063" i="4" s="1"/>
  <c r="E7613" i="4" a="1"/>
  <c r="E7613" i="4" s="1"/>
  <c r="C2796" i="4" a="1"/>
  <c r="C2796" i="4" s="1"/>
  <c r="C4080" i="4" a="1"/>
  <c r="C4080" i="4" s="1"/>
  <c r="E1540" i="4" a="1"/>
  <c r="E1540" i="4" s="1"/>
  <c r="C1237" i="4" a="1"/>
  <c r="C1237" i="4" s="1"/>
  <c r="D3525" i="4" a="1"/>
  <c r="D3525" i="4" s="1"/>
  <c r="E2872" i="4" a="1"/>
  <c r="E2872" i="4" s="1"/>
  <c r="E4190" i="4" a="1"/>
  <c r="E4190" i="4" s="1"/>
  <c r="D2690" i="4" a="1"/>
  <c r="D2690" i="4" s="1"/>
  <c r="D6640" i="4" a="1"/>
  <c r="D6640" i="4" s="1"/>
  <c r="C1988" i="4" a="1"/>
  <c r="C1988" i="4" s="1"/>
  <c r="C9139" i="4" a="1"/>
  <c r="C9139" i="4" s="1"/>
  <c r="D3750" i="4" a="1"/>
  <c r="D3750" i="4" s="1"/>
  <c r="C4057" i="4" a="1"/>
  <c r="C4057" i="4" s="1"/>
  <c r="C6595" i="4" a="1"/>
  <c r="C6595" i="4" s="1"/>
  <c r="D4774" i="4" a="1"/>
  <c r="D4774" i="4" s="1"/>
  <c r="E5521" i="4" a="1"/>
  <c r="E5521" i="4" s="1"/>
  <c r="C6149" i="4" a="1"/>
  <c r="C6149" i="4" s="1"/>
  <c r="D6224" i="4" a="1"/>
  <c r="D6224" i="4" s="1"/>
  <c r="C2852" i="4" a="1"/>
  <c r="C2852" i="4" s="1"/>
  <c r="D4680" i="4" a="1"/>
  <c r="D4680" i="4" s="1"/>
  <c r="C3649" i="4" a="1"/>
  <c r="C3649" i="4" s="1"/>
  <c r="C1538" i="4" a="1"/>
  <c r="C1538" i="4" s="1"/>
  <c r="D2684" i="4" a="1"/>
  <c r="D2684" i="4" s="1"/>
  <c r="D4013" i="4" a="1"/>
  <c r="D4013" i="4" s="1"/>
  <c r="D8417" i="4" a="1"/>
  <c r="D8417" i="4" s="1"/>
  <c r="D7363" i="4" a="1"/>
  <c r="D7363" i="4" s="1"/>
  <c r="E3006" i="4" a="1"/>
  <c r="E3006" i="4" s="1"/>
  <c r="D1149" i="4" a="1"/>
  <c r="D1149" i="4" s="1"/>
  <c r="D7284" i="4" a="1"/>
  <c r="D7284" i="4" s="1"/>
  <c r="C9063" i="4" a="1"/>
  <c r="C9063" i="4" s="1"/>
  <c r="D6896" i="4" a="1"/>
  <c r="D6896" i="4" s="1"/>
  <c r="D7106" i="4" a="1"/>
  <c r="D7106" i="4" s="1"/>
  <c r="D6002" i="4" a="1"/>
  <c r="D6002" i="4" s="1"/>
  <c r="E649" i="4" a="1"/>
  <c r="E649" i="4" s="1"/>
  <c r="C2809" i="4" a="1"/>
  <c r="C2809" i="4" s="1"/>
  <c r="E1151" i="4" a="1"/>
  <c r="E1151" i="4" s="1"/>
  <c r="E8281" i="4" a="1"/>
  <c r="E8281" i="4" s="1"/>
  <c r="D3395" i="4" a="1"/>
  <c r="D3395" i="4" s="1"/>
  <c r="D1194" i="4" a="1"/>
  <c r="D1194" i="4" s="1"/>
  <c r="E721" i="4" a="1"/>
  <c r="E721" i="4" s="1"/>
  <c r="E763" i="4" a="1"/>
  <c r="E763" i="4" s="1"/>
  <c r="D7532" i="4" a="1"/>
  <c r="D7532" i="4" s="1"/>
  <c r="E2413" i="4" a="1"/>
  <c r="E2413" i="4" s="1"/>
  <c r="E6783" i="4" a="1"/>
  <c r="E6783" i="4" s="1"/>
  <c r="E3760" i="4" a="1"/>
  <c r="E3760" i="4" s="1"/>
  <c r="E8760" i="4" a="1"/>
  <c r="E8760" i="4" s="1"/>
  <c r="E1293" i="4" a="1"/>
  <c r="E1293" i="4" s="1"/>
  <c r="C5902" i="4" a="1"/>
  <c r="C5902" i="4" s="1"/>
  <c r="D1180" i="4" a="1"/>
  <c r="D1180" i="4" s="1"/>
  <c r="D9215" i="4" a="1"/>
  <c r="D9215" i="4" s="1"/>
  <c r="E982" i="4" a="1"/>
  <c r="E982" i="4" s="1"/>
  <c r="C6568" i="4" a="1"/>
  <c r="C6568" i="4" s="1"/>
  <c r="C7264" i="4" a="1"/>
  <c r="C7264" i="4" s="1"/>
  <c r="E2316" i="4" a="1"/>
  <c r="E2316" i="4" s="1"/>
  <c r="D8058" i="4" a="1"/>
  <c r="D8058" i="4" s="1"/>
  <c r="E6934" i="4" a="1"/>
  <c r="E6934" i="4" s="1"/>
  <c r="E2171" i="4" a="1"/>
  <c r="E2171" i="4" s="1"/>
  <c r="E5049" i="4" a="1"/>
  <c r="E5049" i="4" s="1"/>
  <c r="C1780" i="4" a="1"/>
  <c r="C1780" i="4" s="1"/>
  <c r="E1300" i="4" a="1"/>
  <c r="E1300" i="4" s="1"/>
  <c r="E3014" i="4" a="1"/>
  <c r="E3014" i="4" s="1"/>
  <c r="C523" i="4" a="1"/>
  <c r="C523" i="4" s="1"/>
  <c r="D8047" i="4" a="1"/>
  <c r="D8047" i="4" s="1"/>
  <c r="D3633" i="4" a="1"/>
  <c r="D3633" i="4" s="1"/>
  <c r="D9442" i="4" a="1"/>
  <c r="D9442" i="4" s="1"/>
  <c r="D5381" i="4" a="1"/>
  <c r="D5381" i="4" s="1"/>
  <c r="C3307" i="4" a="1"/>
  <c r="C3307" i="4" s="1"/>
  <c r="E5999" i="4" a="1"/>
  <c r="E5999" i="4" s="1"/>
  <c r="D7043" i="4" a="1"/>
  <c r="D7043" i="4" s="1"/>
  <c r="D464" i="4" a="1"/>
  <c r="D464" i="4" s="1"/>
  <c r="C9988" i="4" a="1"/>
  <c r="C9988" i="4" s="1"/>
  <c r="C4519" i="4" a="1"/>
  <c r="C4519" i="4" s="1"/>
  <c r="D5145" i="4" a="1"/>
  <c r="D5145" i="4" s="1"/>
  <c r="D6319" i="4" a="1"/>
  <c r="D6319" i="4" s="1"/>
  <c r="D7615" i="4" a="1"/>
  <c r="D7615" i="4" s="1"/>
  <c r="C9965" i="4" a="1"/>
  <c r="C9965" i="4" s="1"/>
  <c r="E2108" i="4" a="1"/>
  <c r="E2108" i="4" s="1"/>
  <c r="D2844" i="4" a="1"/>
  <c r="D2844" i="4" s="1"/>
  <c r="D2554" i="4" a="1"/>
  <c r="D2554" i="4" s="1"/>
  <c r="E4416" i="4" a="1"/>
  <c r="E4416" i="4" s="1"/>
  <c r="E9315" i="4" a="1"/>
  <c r="E9315" i="4" s="1"/>
  <c r="C3028" i="4" a="1"/>
  <c r="C3028" i="4" s="1"/>
  <c r="D4505" i="4" a="1"/>
  <c r="D4505" i="4" s="1"/>
  <c r="E4226" i="4" a="1"/>
  <c r="E4226" i="4" s="1"/>
  <c r="D6586" i="4" a="1"/>
  <c r="D6586" i="4" s="1"/>
  <c r="D979" i="4" a="1"/>
  <c r="D979" i="4" s="1"/>
  <c r="C7110" i="4" a="1"/>
  <c r="C7110" i="4" s="1"/>
  <c r="E7323" i="4" a="1"/>
  <c r="E7323" i="4" s="1"/>
  <c r="E2049" i="4" a="1"/>
  <c r="E2049" i="4" s="1"/>
  <c r="D9398" i="4" a="1"/>
  <c r="D9398" i="4" s="1"/>
  <c r="E7919" i="4" a="1"/>
  <c r="E7919" i="4" s="1"/>
  <c r="E6549" i="4" a="1"/>
  <c r="E6549" i="4" s="1"/>
  <c r="C1046" i="4" a="1"/>
  <c r="C1046" i="4" s="1"/>
  <c r="D9664" i="4" a="1"/>
  <c r="D9664" i="4" s="1"/>
  <c r="E939" i="4" a="1"/>
  <c r="E939" i="4" s="1"/>
  <c r="D9022" i="4" a="1"/>
  <c r="D9022" i="4" s="1"/>
  <c r="E3184" i="4" a="1"/>
  <c r="E3184" i="4" s="1"/>
  <c r="E4600" i="4" a="1"/>
  <c r="E4600" i="4" s="1"/>
  <c r="D850" i="4" a="1"/>
  <c r="D850" i="4" s="1"/>
  <c r="D1465" i="4" a="1"/>
  <c r="D1465" i="4" s="1"/>
  <c r="C8753" i="4" a="1"/>
  <c r="C8753" i="4" s="1"/>
  <c r="D6466" i="4" a="1"/>
  <c r="D6466" i="4" s="1"/>
  <c r="D420" i="4" a="1"/>
  <c r="D420" i="4" s="1"/>
  <c r="C2162" i="4" a="1"/>
  <c r="C2162" i="4" s="1"/>
  <c r="E6828" i="4" a="1"/>
  <c r="E6828" i="4" s="1"/>
  <c r="E2771" i="4" a="1"/>
  <c r="E2771" i="4" s="1"/>
  <c r="E2275" i="4" a="1"/>
  <c r="E2275" i="4" s="1"/>
  <c r="E2971" i="4" a="1"/>
  <c r="E2971" i="4" s="1"/>
  <c r="D5986" i="4" a="1"/>
  <c r="D5986" i="4" s="1"/>
  <c r="E3943" i="4" a="1"/>
  <c r="E3943" i="4" s="1"/>
  <c r="E1573" i="4" a="1"/>
  <c r="E1573" i="4" s="1"/>
  <c r="D7430" i="4" a="1"/>
  <c r="D7430" i="4" s="1"/>
  <c r="E7486" i="4" a="1"/>
  <c r="E7486" i="4" s="1"/>
  <c r="E5969" i="4" a="1"/>
  <c r="E5969" i="4" s="1"/>
  <c r="E6796" i="4" a="1"/>
  <c r="E6796" i="4" s="1"/>
  <c r="E7308" i="4" a="1"/>
  <c r="E7308" i="4" s="1"/>
  <c r="C4476" i="4" a="1"/>
  <c r="C4476" i="4" s="1"/>
  <c r="C8520" i="4" a="1"/>
  <c r="C8520" i="4" s="1"/>
  <c r="E6920" i="4" a="1"/>
  <c r="E6920" i="4" s="1"/>
  <c r="D1043" i="4" a="1"/>
  <c r="D1043" i="4" s="1"/>
  <c r="C416" i="4" a="1"/>
  <c r="C416" i="4" s="1"/>
  <c r="E2722" i="4" a="1"/>
  <c r="E2722" i="4" s="1"/>
  <c r="C3591" i="4" a="1"/>
  <c r="C3591" i="4" s="1"/>
  <c r="E1642" i="4" a="1"/>
  <c r="E1642" i="4" s="1"/>
  <c r="D7159" i="4" a="1"/>
  <c r="D7159" i="4" s="1"/>
  <c r="D974" i="4" a="1"/>
  <c r="D974" i="4" s="1"/>
  <c r="C5478" i="4" a="1"/>
  <c r="C5478" i="4" s="1"/>
  <c r="E5727" i="4" a="1"/>
  <c r="E5727" i="4" s="1"/>
  <c r="C9697" i="4" a="1"/>
  <c r="C9697" i="4" s="1"/>
  <c r="C4902" i="4" a="1"/>
  <c r="C4902" i="4" s="1"/>
  <c r="E7276" i="4" a="1"/>
  <c r="E7276" i="4" s="1"/>
  <c r="D1747" i="4" a="1"/>
  <c r="D1747" i="4" s="1"/>
  <c r="E8511" i="4" a="1"/>
  <c r="E8511" i="4" s="1"/>
  <c r="E5003" i="4" a="1"/>
  <c r="E5003" i="4" s="1"/>
  <c r="D5486" i="4" a="1"/>
  <c r="D5486" i="4" s="1"/>
  <c r="C6461" i="4" a="1"/>
  <c r="C6461" i="4" s="1"/>
  <c r="D8919" i="4" a="1"/>
  <c r="D8919" i="4" s="1"/>
  <c r="D2011" i="4" a="1"/>
  <c r="D2011" i="4" s="1"/>
  <c r="D8625" i="4" a="1"/>
  <c r="D8625" i="4" s="1"/>
  <c r="D8615" i="4" a="1"/>
  <c r="D8615" i="4" s="1"/>
  <c r="C4261" i="4" a="1"/>
  <c r="C4261" i="4" s="1"/>
  <c r="D9287" i="4" a="1"/>
  <c r="D9287" i="4" s="1"/>
  <c r="E907" i="4" a="1"/>
  <c r="E907" i="4" s="1"/>
  <c r="E5291" i="4" a="1"/>
  <c r="E5291" i="4" s="1"/>
  <c r="E5112" i="4" a="1"/>
  <c r="E5112" i="4" s="1"/>
  <c r="C5911" i="4" a="1"/>
  <c r="C5911" i="4" s="1"/>
  <c r="C1162" i="4" a="1"/>
  <c r="C1162" i="4" s="1"/>
  <c r="D4962" i="4" a="1"/>
  <c r="D4962" i="4" s="1"/>
  <c r="D8816" i="4" a="1"/>
  <c r="D8816" i="4" s="1"/>
  <c r="C5770" i="4" a="1"/>
  <c r="C5770" i="4" s="1"/>
  <c r="E7360" i="4" a="1"/>
  <c r="E7360" i="4" s="1"/>
  <c r="E9144" i="4" a="1"/>
  <c r="E9144" i="4" s="1"/>
  <c r="D6385" i="4" a="1"/>
  <c r="D6385" i="4" s="1"/>
  <c r="C4313" i="4" a="1"/>
  <c r="C4313" i="4" s="1"/>
  <c r="E2907" i="4" a="1"/>
  <c r="E2907" i="4" s="1"/>
  <c r="C8574" i="4" a="1"/>
  <c r="C8574" i="4" s="1"/>
  <c r="E7571" i="4" a="1"/>
  <c r="E7571" i="4" s="1"/>
  <c r="E9543" i="4" a="1"/>
  <c r="E9543" i="4" s="1"/>
  <c r="D3410" i="4" a="1"/>
  <c r="D3410" i="4" s="1"/>
  <c r="C4026" i="4" a="1"/>
  <c r="C4026" i="4" s="1"/>
  <c r="C3355" i="4" a="1"/>
  <c r="C3355" i="4" s="1"/>
  <c r="E2663" i="4" a="1"/>
  <c r="E2663" i="4" s="1"/>
  <c r="E8425" i="4" a="1"/>
  <c r="E8425" i="4" s="1"/>
  <c r="E7190" i="4" a="1"/>
  <c r="E7190" i="4" s="1"/>
  <c r="C1596" i="4" a="1"/>
  <c r="C1596" i="4" s="1"/>
  <c r="E7849" i="4" a="1"/>
  <c r="E7849" i="4" s="1"/>
  <c r="E4343" i="4" a="1"/>
  <c r="E4343" i="4" s="1"/>
  <c r="C6293" i="4" a="1"/>
  <c r="C6293" i="4" s="1"/>
  <c r="D2218" i="4" a="1"/>
  <c r="D2218" i="4" s="1"/>
  <c r="D6162" i="4" a="1"/>
  <c r="D6162" i="4" s="1"/>
  <c r="D4255" i="4" a="1"/>
  <c r="D4255" i="4" s="1"/>
  <c r="D7714" i="4" a="1"/>
  <c r="D7714" i="4" s="1"/>
  <c r="C9588" i="4" a="1"/>
  <c r="C9588" i="4" s="1"/>
  <c r="E8296" i="4" a="1"/>
  <c r="E8296" i="4" s="1"/>
  <c r="E5241" i="4" a="1"/>
  <c r="E5241" i="4" s="1"/>
  <c r="E4072" i="4" a="1"/>
  <c r="E4072" i="4" s="1"/>
  <c r="D5773" i="4" a="1"/>
  <c r="D5773" i="4" s="1"/>
  <c r="C5435" i="4" a="1"/>
  <c r="C5435" i="4" s="1"/>
  <c r="D564" i="4" a="1"/>
  <c r="D564" i="4" s="1"/>
  <c r="D1504" i="4" a="1"/>
  <c r="D1504" i="4" s="1"/>
  <c r="E9830" i="4" a="1"/>
  <c r="E9830" i="4" s="1"/>
  <c r="C8742" i="4" a="1"/>
  <c r="C8742" i="4" s="1"/>
  <c r="E7964" i="4" a="1"/>
  <c r="E7964" i="4" s="1"/>
  <c r="C3389" i="4" a="1"/>
  <c r="C3389" i="4" s="1"/>
  <c r="D6946" i="4" a="1"/>
  <c r="D6946" i="4" s="1"/>
  <c r="C4574" i="4" a="1"/>
  <c r="C4574" i="4" s="1"/>
  <c r="E7321" i="4" a="1"/>
  <c r="E7321" i="4" s="1"/>
  <c r="D5862" i="4" a="1"/>
  <c r="D5862" i="4" s="1"/>
  <c r="C906" i="4" a="1"/>
  <c r="C906" i="4" s="1"/>
  <c r="C9012" i="4" a="1"/>
  <c r="C9012" i="4" s="1"/>
  <c r="E8030" i="4" a="1"/>
  <c r="E8030" i="4" s="1"/>
  <c r="C2830" i="4" a="1"/>
  <c r="C2830" i="4" s="1"/>
  <c r="C889" i="4" a="1"/>
  <c r="C889" i="4" s="1"/>
  <c r="E3972" i="4" a="1"/>
  <c r="E3972" i="4" s="1"/>
  <c r="E2066" i="4" a="1"/>
  <c r="E2066" i="4" s="1"/>
  <c r="D7270" i="4" a="1"/>
  <c r="D7270" i="4" s="1"/>
  <c r="D1107" i="4" a="1"/>
  <c r="D1107" i="4" s="1"/>
  <c r="C7169" i="4" a="1"/>
  <c r="C7169" i="4" s="1"/>
  <c r="C8303" i="4" a="1"/>
  <c r="C8303" i="4" s="1"/>
  <c r="E5032" i="4" a="1"/>
  <c r="E5032" i="4" s="1"/>
  <c r="E4198" i="4" a="1"/>
  <c r="E4198" i="4" s="1"/>
  <c r="C1477" i="4" a="1"/>
  <c r="C1477" i="4" s="1"/>
  <c r="D1759" i="4" a="1"/>
  <c r="D1759" i="4" s="1"/>
  <c r="D6850" i="4" a="1"/>
  <c r="D6850" i="4" s="1"/>
  <c r="E6176" i="4" a="1"/>
  <c r="E6176" i="4" s="1"/>
  <c r="E4860" i="4" a="1"/>
  <c r="E4860" i="4" s="1"/>
  <c r="C5567" i="4" a="1"/>
  <c r="C5567" i="4" s="1"/>
  <c r="C8675" i="4" a="1"/>
  <c r="C8675" i="4" s="1"/>
  <c r="E3734" i="4" a="1"/>
  <c r="E3734" i="4" s="1"/>
  <c r="E8641" i="4" a="1"/>
  <c r="E8641" i="4" s="1"/>
  <c r="D4681" i="4" a="1"/>
  <c r="D4681" i="4" s="1"/>
  <c r="C1574" i="4" a="1"/>
  <c r="C1574" i="4" s="1"/>
  <c r="D6241" i="4" a="1"/>
  <c r="D6241" i="4" s="1"/>
  <c r="D1760" i="4" a="1"/>
  <c r="D1760" i="4" s="1"/>
  <c r="C9514" i="4" a="1"/>
  <c r="C9514" i="4" s="1"/>
  <c r="E9155" i="4" a="1"/>
  <c r="E9155" i="4" s="1"/>
  <c r="D9693" i="4" a="1"/>
  <c r="D9693" i="4" s="1"/>
  <c r="D2991" i="4" a="1"/>
  <c r="D2991" i="4" s="1"/>
  <c r="C4228" i="4" a="1"/>
  <c r="C4228" i="4" s="1"/>
  <c r="E9924" i="4" a="1"/>
  <c r="E9924" i="4" s="1"/>
  <c r="D3498" i="4" a="1"/>
  <c r="D3498" i="4" s="1"/>
  <c r="E1167" i="4" a="1"/>
  <c r="E1167" i="4" s="1"/>
  <c r="E8092" i="4" a="1"/>
  <c r="E8092" i="4" s="1"/>
  <c r="D2920" i="4" a="1"/>
  <c r="D2920" i="4" s="1"/>
  <c r="C9142" i="4" a="1"/>
  <c r="C9142" i="4" s="1"/>
  <c r="C4423" i="4" a="1"/>
  <c r="C4423" i="4" s="1"/>
  <c r="D7012" i="4" a="1"/>
  <c r="D7012" i="4" s="1"/>
  <c r="D8294" i="4" a="1"/>
  <c r="D8294" i="4" s="1"/>
  <c r="D2776" i="4" a="1"/>
  <c r="D2776" i="4" s="1"/>
  <c r="D3481" i="4" a="1"/>
  <c r="D3481" i="4" s="1"/>
  <c r="E5625" i="4" a="1"/>
  <c r="E5625" i="4" s="1"/>
  <c r="D5240" i="4" a="1"/>
  <c r="D5240" i="4" s="1"/>
  <c r="E5477" i="4" a="1"/>
  <c r="E5477" i="4" s="1"/>
  <c r="D6797" i="4" a="1"/>
  <c r="D6797" i="4" s="1"/>
  <c r="D9533" i="4" a="1"/>
  <c r="D9533" i="4" s="1"/>
  <c r="E4478" i="4" a="1"/>
  <c r="E4478" i="4" s="1"/>
  <c r="E6467" i="4" a="1"/>
  <c r="E6467" i="4" s="1"/>
  <c r="E5139" i="4" a="1"/>
  <c r="E5139" i="4" s="1"/>
  <c r="E5852" i="4" a="1"/>
  <c r="E5852" i="4" s="1"/>
  <c r="D7415" i="4" a="1"/>
  <c r="D7415" i="4" s="1"/>
  <c r="C5295" i="4" a="1"/>
  <c r="C5295" i="4" s="1"/>
  <c r="E1537" i="4" a="1"/>
  <c r="E1537" i="4" s="1"/>
  <c r="E8933" i="4" a="1"/>
  <c r="E8933" i="4" s="1"/>
  <c r="D1895" i="4" a="1"/>
  <c r="D1895" i="4" s="1"/>
  <c r="D8871" i="4" a="1"/>
  <c r="D8871" i="4" s="1"/>
  <c r="D2741" i="4" a="1"/>
  <c r="D2741" i="4" s="1"/>
  <c r="D2971" i="4" a="1"/>
  <c r="D2971" i="4" s="1"/>
  <c r="D3053" i="4" a="1"/>
  <c r="D3053" i="4" s="1"/>
  <c r="C1935" i="4" a="1"/>
  <c r="C1935" i="4" s="1"/>
  <c r="E6513" i="4" a="1"/>
  <c r="E6513" i="4" s="1"/>
  <c r="E5588" i="4" a="1"/>
  <c r="E5588" i="4" s="1"/>
  <c r="C4440" i="4" a="1"/>
  <c r="C4440" i="4" s="1"/>
  <c r="D4801" i="4" a="1"/>
  <c r="D4801" i="4" s="1"/>
  <c r="D794" i="4" a="1"/>
  <c r="D794" i="4" s="1"/>
  <c r="D3103" i="4" a="1"/>
  <c r="D3103" i="4" s="1"/>
  <c r="E1248" i="4" a="1"/>
  <c r="E1248" i="4" s="1"/>
  <c r="D7657" i="4" a="1"/>
  <c r="D7657" i="4" s="1"/>
  <c r="C4212" i="4" a="1"/>
  <c r="C4212" i="4" s="1"/>
  <c r="D4823" i="4" a="1"/>
  <c r="D4823" i="4" s="1"/>
  <c r="D2677" i="4" a="1"/>
  <c r="D2677" i="4" s="1"/>
  <c r="E1396" i="4" a="1"/>
  <c r="E1396" i="4" s="1"/>
  <c r="C3631" i="4" a="1"/>
  <c r="C3631" i="4" s="1"/>
  <c r="D496" i="4" a="1"/>
  <c r="D496" i="4" s="1"/>
  <c r="C1106" i="4" a="1"/>
  <c r="C1106" i="4" s="1"/>
  <c r="E5302" i="4" a="1"/>
  <c r="E5302" i="4" s="1"/>
  <c r="E9330" i="4" a="1"/>
  <c r="E9330" i="4" s="1"/>
  <c r="D2665" i="4" a="1"/>
  <c r="D2665" i="4" s="1"/>
  <c r="E3264" i="4" a="1"/>
  <c r="E3264" i="4" s="1"/>
  <c r="C850" i="4" a="1"/>
  <c r="C850" i="4" s="1"/>
  <c r="E6563" i="4" a="1"/>
  <c r="E6563" i="4" s="1"/>
  <c r="C536" i="4" a="1"/>
  <c r="C536" i="4" s="1"/>
  <c r="C2181" i="4" a="1"/>
  <c r="C2181" i="4" s="1"/>
  <c r="E7462" i="4" a="1"/>
  <c r="E7462" i="4" s="1"/>
  <c r="C8261" i="4" a="1"/>
  <c r="C8261" i="4" s="1"/>
  <c r="D1743" i="4" a="1"/>
  <c r="D1743" i="4" s="1"/>
  <c r="E1071" i="4" a="1"/>
  <c r="E1071" i="4" s="1"/>
  <c r="C7032" i="4" a="1"/>
  <c r="C7032" i="4" s="1"/>
  <c r="E751" i="4" a="1"/>
  <c r="E751" i="4" s="1"/>
  <c r="E689" i="4" a="1"/>
  <c r="E689" i="4" s="1"/>
  <c r="C9560" i="4" a="1"/>
  <c r="C9560" i="4" s="1"/>
  <c r="E9714" i="4" a="1"/>
  <c r="E9714" i="4" s="1"/>
  <c r="C4497" i="4" a="1"/>
  <c r="C4497" i="4" s="1"/>
  <c r="E4846" i="4" a="1"/>
  <c r="E4846" i="4" s="1"/>
  <c r="D9714" i="4" a="1"/>
  <c r="D9714" i="4" s="1"/>
  <c r="D945" i="4" a="1"/>
  <c r="D945" i="4" s="1"/>
  <c r="D4621" i="4" a="1"/>
  <c r="D4621" i="4" s="1"/>
  <c r="E1314" i="4" a="1"/>
  <c r="E1314" i="4" s="1"/>
  <c r="D8529" i="4" a="1"/>
  <c r="D8529" i="4" s="1"/>
  <c r="C6183" i="4" a="1"/>
  <c r="C6183" i="4" s="1"/>
  <c r="C2457" i="4" a="1"/>
  <c r="C2457" i="4" s="1"/>
  <c r="E2281" i="4" a="1"/>
  <c r="E2281" i="4" s="1"/>
  <c r="E8470" i="4" a="1"/>
  <c r="E8470" i="4" s="1"/>
  <c r="E5460" i="4" a="1"/>
  <c r="E5460" i="4" s="1"/>
  <c r="E3372" i="4" a="1"/>
  <c r="E3372" i="4" s="1"/>
  <c r="C5982" i="4" a="1"/>
  <c r="C5982" i="4" s="1"/>
  <c r="D5123" i="4" a="1"/>
  <c r="D5123" i="4" s="1"/>
  <c r="E9258" i="4" a="1"/>
  <c r="E9258" i="4" s="1"/>
  <c r="C4530" i="4" a="1"/>
  <c r="C4530" i="4" s="1"/>
  <c r="C4455" i="4" a="1"/>
  <c r="C4455" i="4" s="1"/>
  <c r="C2382" i="4" a="1"/>
  <c r="C2382" i="4" s="1"/>
  <c r="C1706" i="4" a="1"/>
  <c r="C1706" i="4" s="1"/>
  <c r="E2032" i="4" a="1"/>
  <c r="E2032" i="4" s="1"/>
  <c r="C1793" i="4" a="1"/>
  <c r="C1793" i="4" s="1"/>
  <c r="D4329" i="4" a="1"/>
  <c r="D4329" i="4" s="1"/>
  <c r="E3069" i="4" a="1"/>
  <c r="E3069" i="4" s="1"/>
  <c r="C4312" i="4" a="1"/>
  <c r="C4312" i="4" s="1"/>
  <c r="E9956" i="4" a="1"/>
  <c r="E9956" i="4" s="1"/>
  <c r="D4575" i="4" a="1"/>
  <c r="D4575" i="4" s="1"/>
  <c r="C2332" i="4" a="1"/>
  <c r="C2332" i="4" s="1"/>
  <c r="D9227" i="4" a="1"/>
  <c r="D9227" i="4" s="1"/>
  <c r="D3295" i="4" a="1"/>
  <c r="D3295" i="4" s="1"/>
  <c r="E795" i="4" a="1"/>
  <c r="E795" i="4" s="1"/>
  <c r="C5652" i="4" a="1"/>
  <c r="C5652" i="4" s="1"/>
  <c r="D6950" i="4" a="1"/>
  <c r="D6950" i="4" s="1"/>
  <c r="C2057" i="4" a="1"/>
  <c r="C2057" i="4" s="1"/>
  <c r="E3203" i="4" a="1"/>
  <c r="E3203" i="4" s="1"/>
  <c r="E5716" i="4" a="1"/>
  <c r="E5716" i="4" s="1"/>
  <c r="C9948" i="4" a="1"/>
  <c r="C9948" i="4" s="1"/>
  <c r="E7371" i="4" a="1"/>
  <c r="E7371" i="4" s="1"/>
  <c r="E6157" i="4" a="1"/>
  <c r="E6157" i="4" s="1"/>
  <c r="D1703" i="4" a="1"/>
  <c r="D1703" i="4" s="1"/>
  <c r="E9941" i="4" a="1"/>
  <c r="E9941" i="4" s="1"/>
  <c r="D1580" i="4" a="1"/>
  <c r="D1580" i="4" s="1"/>
  <c r="E4081" i="4" a="1"/>
  <c r="E4081" i="4" s="1"/>
  <c r="C2527" i="4" a="1"/>
  <c r="C2527" i="4" s="1"/>
  <c r="D5636" i="4" a="1"/>
  <c r="D5636" i="4" s="1"/>
  <c r="D3654" i="4" a="1"/>
  <c r="D3654" i="4" s="1"/>
  <c r="E5006" i="4" a="1"/>
  <c r="E5006" i="4" s="1"/>
  <c r="C7952" i="4" a="1"/>
  <c r="C7952" i="4" s="1"/>
  <c r="C3413" i="4" a="1"/>
  <c r="C3413" i="4" s="1"/>
  <c r="C3933" i="4" a="1"/>
  <c r="C3933" i="4" s="1"/>
  <c r="D2607" i="4" a="1"/>
  <c r="D2607" i="4" s="1"/>
  <c r="D6822" i="4" a="1"/>
  <c r="D6822" i="4" s="1"/>
  <c r="C2924" i="4" a="1"/>
  <c r="C2924" i="4" s="1"/>
  <c r="D4157" i="4" a="1"/>
  <c r="D4157" i="4" s="1"/>
  <c r="E9757" i="4" a="1"/>
  <c r="E9757" i="4" s="1"/>
  <c r="C4860" i="4" a="1"/>
  <c r="C4860" i="4" s="1"/>
  <c r="C1744" i="4" a="1"/>
  <c r="C1744" i="4" s="1"/>
  <c r="D6093" i="4" a="1"/>
  <c r="D6093" i="4" s="1"/>
  <c r="E6543" i="4" a="1"/>
  <c r="E6543" i="4" s="1"/>
  <c r="D3863" i="4" a="1"/>
  <c r="D3863" i="4" s="1"/>
  <c r="C1351" i="4" a="1"/>
  <c r="C1351" i="4" s="1"/>
  <c r="D9888" i="4" a="1"/>
  <c r="D9888" i="4" s="1"/>
  <c r="D3506" i="4" a="1"/>
  <c r="D3506" i="4" s="1"/>
  <c r="E9337" i="4" a="1"/>
  <c r="E9337" i="4" s="1"/>
  <c r="D7723" i="4" a="1"/>
  <c r="D7723" i="4" s="1"/>
  <c r="C7696" i="4" a="1"/>
  <c r="C7696" i="4" s="1"/>
  <c r="D1027" i="4" a="1"/>
  <c r="D1027" i="4" s="1"/>
  <c r="C7459" i="4" a="1"/>
  <c r="C7459" i="4" s="1"/>
  <c r="C8418" i="4" a="1"/>
  <c r="C8418" i="4" s="1"/>
  <c r="E622" i="4" a="1"/>
  <c r="E622" i="4" s="1"/>
  <c r="C2242" i="4" a="1"/>
  <c r="C2242" i="4" s="1"/>
  <c r="C4236" i="4" a="1"/>
  <c r="C4236" i="4" s="1"/>
  <c r="C5172" i="4" a="1"/>
  <c r="C5172" i="4" s="1"/>
  <c r="E1505" i="4" a="1"/>
  <c r="E1505" i="4" s="1"/>
  <c r="D4079" i="4" a="1"/>
  <c r="D4079" i="4" s="1"/>
  <c r="E6414" i="4" a="1"/>
  <c r="E6414" i="4" s="1"/>
  <c r="E4029" i="4" a="1"/>
  <c r="E4029" i="4" s="1"/>
  <c r="C4716" i="4" a="1"/>
  <c r="C4716" i="4" s="1"/>
  <c r="D2122" i="4" a="1"/>
  <c r="D2122" i="4" s="1"/>
  <c r="C5684" i="4" a="1"/>
  <c r="C5684" i="4" s="1"/>
  <c r="C3877" i="4" a="1"/>
  <c r="C3877" i="4" s="1"/>
  <c r="E5141" i="4" a="1"/>
  <c r="E5141" i="4" s="1"/>
  <c r="E9986" i="4" a="1"/>
  <c r="E9986" i="4" s="1"/>
  <c r="C6306" i="4" a="1"/>
  <c r="C6306" i="4" s="1"/>
  <c r="C776" i="4" a="1"/>
  <c r="C776" i="4" s="1"/>
  <c r="E9888" i="4" a="1"/>
  <c r="E9888" i="4" s="1"/>
  <c r="D7768" i="4" a="1"/>
  <c r="D7768" i="4" s="1"/>
  <c r="E2498" i="4" a="1"/>
  <c r="E2498" i="4" s="1"/>
  <c r="E6812" i="4" a="1"/>
  <c r="E6812" i="4" s="1"/>
  <c r="E1267" i="4" a="1"/>
  <c r="E1267" i="4" s="1"/>
  <c r="D7777" i="4" a="1"/>
  <c r="D7777" i="4" s="1"/>
  <c r="D9786" i="4" a="1"/>
  <c r="D9786" i="4" s="1"/>
  <c r="C4204" i="4" a="1"/>
  <c r="C4204" i="4" s="1"/>
  <c r="C1333" i="4" a="1"/>
  <c r="C1333" i="4" s="1"/>
  <c r="D9601" i="4" a="1"/>
  <c r="D9601" i="4" s="1"/>
  <c r="C6418" i="4" a="1"/>
  <c r="C6418" i="4" s="1"/>
  <c r="C2361" i="4" a="1"/>
  <c r="C2361" i="4" s="1"/>
  <c r="E5764" i="4" a="1"/>
  <c r="E5764" i="4" s="1"/>
  <c r="E634" i="4" a="1"/>
  <c r="E634" i="4" s="1"/>
  <c r="C7091" i="4" a="1"/>
  <c r="C7091" i="4" s="1"/>
  <c r="D8776" i="4" a="1"/>
  <c r="D8776" i="4" s="1"/>
  <c r="E8238" i="4" a="1"/>
  <c r="E8238" i="4" s="1"/>
  <c r="E6471" i="4" a="1"/>
  <c r="E6471" i="4" s="1"/>
  <c r="C5454" i="4" a="1"/>
  <c r="C5454" i="4" s="1"/>
  <c r="D2368" i="4" a="1"/>
  <c r="D2368" i="4" s="1"/>
  <c r="D3520" i="4" a="1"/>
  <c r="D3520" i="4" s="1"/>
  <c r="E1837" i="4" a="1"/>
  <c r="E1837" i="4" s="1"/>
  <c r="C8444" i="4" a="1"/>
  <c r="C8444" i="4" s="1"/>
  <c r="C4905" i="4" a="1"/>
  <c r="C4905" i="4" s="1"/>
  <c r="D7873" i="4" a="1"/>
  <c r="D7873" i="4" s="1"/>
  <c r="C8103" i="4" a="1"/>
  <c r="C8103" i="4" s="1"/>
  <c r="C2680" i="4" a="1"/>
  <c r="C2680" i="4" s="1"/>
  <c r="E4942" i="4" a="1"/>
  <c r="E4942" i="4" s="1"/>
  <c r="D8066" i="4" a="1"/>
  <c r="D8066" i="4" s="1"/>
  <c r="C3486" i="4" a="1"/>
  <c r="C3486" i="4" s="1"/>
  <c r="E2298" i="4" a="1"/>
  <c r="E2298" i="4" s="1"/>
  <c r="D6597" i="4" a="1"/>
  <c r="D6597" i="4" s="1"/>
  <c r="C2583" i="4" a="1"/>
  <c r="C2583" i="4" s="1"/>
  <c r="E8684" i="4" a="1"/>
  <c r="E8684" i="4" s="1"/>
  <c r="E9278" i="4" a="1"/>
  <c r="E9278" i="4" s="1"/>
  <c r="D6373" i="4" a="1"/>
  <c r="D6373" i="4" s="1"/>
  <c r="D2064" i="4" a="1"/>
  <c r="D2064" i="4" s="1"/>
  <c r="E7343" i="4" a="1"/>
  <c r="E7343" i="4" s="1"/>
  <c r="C6133" i="4" a="1"/>
  <c r="C6133" i="4" s="1"/>
  <c r="C794" i="4" a="1"/>
  <c r="C794" i="4" s="1"/>
  <c r="E4176" i="4" a="1"/>
  <c r="E4176" i="4" s="1"/>
  <c r="C9719" i="4" a="1"/>
  <c r="C9719" i="4" s="1"/>
  <c r="E4175" i="4" a="1"/>
  <c r="E4175" i="4" s="1"/>
  <c r="C4439" i="4" a="1"/>
  <c r="C4439" i="4" s="1"/>
  <c r="C6060" i="4" a="1"/>
  <c r="C6060" i="4" s="1"/>
  <c r="C2318" i="4" a="1"/>
  <c r="C2318" i="4" s="1"/>
  <c r="D7186" i="4" a="1"/>
  <c r="D7186" i="4" s="1"/>
  <c r="C8115" i="4" a="1"/>
  <c r="C8115" i="4" s="1"/>
  <c r="E8161" i="4" a="1"/>
  <c r="E8161" i="4" s="1"/>
  <c r="E4929" i="4" a="1"/>
  <c r="E4929" i="4" s="1"/>
  <c r="E8774" i="4" a="1"/>
  <c r="E8774" i="4" s="1"/>
  <c r="C9549" i="4" a="1"/>
  <c r="C9549" i="4" s="1"/>
  <c r="D6951" i="4" a="1"/>
  <c r="D6951" i="4" s="1"/>
  <c r="D5042" i="4" a="1"/>
  <c r="D5042" i="4" s="1"/>
  <c r="E8355" i="4" a="1"/>
  <c r="E8355" i="4" s="1"/>
  <c r="E7980" i="4" a="1"/>
  <c r="E7980" i="4" s="1"/>
  <c r="D3864" i="4" a="1"/>
  <c r="D3864" i="4" s="1"/>
  <c r="D5947" i="4" a="1"/>
  <c r="D5947" i="4" s="1"/>
  <c r="E2040" i="4" a="1"/>
  <c r="E2040" i="4" s="1"/>
  <c r="D2848" i="4" a="1"/>
  <c r="D2848" i="4" s="1"/>
  <c r="D5339" i="4" a="1"/>
  <c r="D5339" i="4" s="1"/>
  <c r="C7908" i="4" a="1"/>
  <c r="C7908" i="4" s="1"/>
  <c r="C7302" i="4" a="1"/>
  <c r="C7302" i="4" s="1"/>
  <c r="C6880" i="4" a="1"/>
  <c r="C6880" i="4" s="1"/>
  <c r="E3983" i="4" a="1"/>
  <c r="E3983" i="4" s="1"/>
  <c r="E4780" i="4" a="1"/>
  <c r="E4780" i="4" s="1"/>
  <c r="C1120" i="4" a="1"/>
  <c r="C1120" i="4" s="1"/>
  <c r="D2252" i="4" a="1"/>
  <c r="D2252" i="4" s="1"/>
  <c r="D9906" i="4" a="1"/>
  <c r="D9906" i="4" s="1"/>
  <c r="D8077" i="4" a="1"/>
  <c r="D8077" i="4" s="1"/>
  <c r="D3599" i="4" a="1"/>
  <c r="D3599" i="4" s="1"/>
  <c r="E6529" i="4" a="1"/>
  <c r="E6529" i="4" s="1"/>
  <c r="C3367" i="4" a="1"/>
  <c r="C3367" i="4" s="1"/>
  <c r="C2231" i="4" a="1"/>
  <c r="C2231" i="4" s="1"/>
  <c r="D6296" i="4" a="1"/>
  <c r="D6296" i="4" s="1"/>
  <c r="D4388" i="4" a="1"/>
  <c r="D4388" i="4" s="1"/>
  <c r="C8425" i="4" a="1"/>
  <c r="C8425" i="4" s="1"/>
  <c r="D5573" i="4" a="1"/>
  <c r="D5573" i="4" s="1"/>
  <c r="D3851" i="4" a="1"/>
  <c r="D3851" i="4" s="1"/>
  <c r="E4569" i="4" a="1"/>
  <c r="E4569" i="4" s="1"/>
  <c r="D7653" i="4" a="1"/>
  <c r="D7653" i="4" s="1"/>
  <c r="E8572" i="4" a="1"/>
  <c r="E8572" i="4" s="1"/>
  <c r="C9445" i="4" a="1"/>
  <c r="C9445" i="4" s="1"/>
  <c r="D2790" i="4" a="1"/>
  <c r="D2790" i="4" s="1"/>
  <c r="E1120" i="4" a="1"/>
  <c r="E1120" i="4" s="1"/>
  <c r="D3638" i="4" a="1"/>
  <c r="D3638" i="4" s="1"/>
  <c r="E2493" i="4" a="1"/>
  <c r="E2493" i="4" s="1"/>
  <c r="E1328" i="4" a="1"/>
  <c r="E1328" i="4" s="1"/>
  <c r="E8033" i="4" a="1"/>
  <c r="E8033" i="4" s="1"/>
  <c r="E4498" i="4" a="1"/>
  <c r="E4498" i="4" s="1"/>
  <c r="D6438" i="4" a="1"/>
  <c r="D6438" i="4" s="1"/>
  <c r="C7898" i="4" a="1"/>
  <c r="C7898" i="4" s="1"/>
  <c r="E9791" i="4" a="1"/>
  <c r="E9791" i="4" s="1"/>
  <c r="D1260" i="4" a="1"/>
  <c r="D1260" i="4" s="1"/>
  <c r="E4406" i="4" a="1"/>
  <c r="E4406" i="4" s="1"/>
  <c r="D6209" i="4" a="1"/>
  <c r="D6209" i="4" s="1"/>
  <c r="E434" i="4" a="1"/>
  <c r="E434" i="4" s="1"/>
  <c r="E3137" i="4" a="1"/>
  <c r="E3137" i="4" s="1"/>
  <c r="D3899" i="4" a="1"/>
  <c r="D3899" i="4" s="1"/>
  <c r="E9785" i="4" a="1"/>
  <c r="E9785" i="4" s="1"/>
  <c r="C6378" i="4" a="1"/>
  <c r="C6378" i="4" s="1"/>
  <c r="C4637" i="4" a="1"/>
  <c r="C4637" i="4" s="1"/>
  <c r="D4694" i="4" a="1"/>
  <c r="D4694" i="4" s="1"/>
  <c r="C4795" i="4" a="1"/>
  <c r="C4795" i="4" s="1"/>
  <c r="E2325" i="4" a="1"/>
  <c r="E2325" i="4" s="1"/>
  <c r="C6342" i="4" a="1"/>
  <c r="C6342" i="4" s="1"/>
  <c r="C6668" i="4" a="1"/>
  <c r="C6668" i="4" s="1"/>
  <c r="E7113" i="4" a="1"/>
  <c r="E7113" i="4" s="1"/>
  <c r="E9310" i="4" a="1"/>
  <c r="E9310" i="4" s="1"/>
  <c r="C4064" i="4" a="1"/>
  <c r="C4064" i="4" s="1"/>
  <c r="E2925" i="4" a="1"/>
  <c r="E2925" i="4" s="1"/>
  <c r="D4686" i="4" a="1"/>
  <c r="D4686" i="4" s="1"/>
  <c r="C9299" i="4" a="1"/>
  <c r="C9299" i="4" s="1"/>
  <c r="E5231" i="4" a="1"/>
  <c r="E5231" i="4" s="1"/>
  <c r="E6064" i="4" a="1"/>
  <c r="E6064" i="4" s="1"/>
  <c r="D7373" i="4" a="1"/>
  <c r="D7373" i="4" s="1"/>
  <c r="E4690" i="4" a="1"/>
  <c r="E4690" i="4" s="1"/>
  <c r="D1453" i="4" a="1"/>
  <c r="D1453" i="4" s="1"/>
  <c r="D844" i="4" a="1"/>
  <c r="D844" i="4" s="1"/>
  <c r="E5303" i="4" a="1"/>
  <c r="E5303" i="4" s="1"/>
  <c r="D9870" i="4" a="1"/>
  <c r="D9870" i="4" s="1"/>
  <c r="D1746" i="4" a="1"/>
  <c r="D1746" i="4" s="1"/>
  <c r="E1899" i="4" a="1"/>
  <c r="E1899" i="4" s="1"/>
  <c r="E2396" i="4" a="1"/>
  <c r="E2396" i="4" s="1"/>
  <c r="C7154" i="4" a="1"/>
  <c r="C7154" i="4" s="1"/>
  <c r="D1585" i="4" a="1"/>
  <c r="D1585" i="4" s="1"/>
  <c r="D3592" i="4" a="1"/>
  <c r="D3592" i="4" s="1"/>
  <c r="D4089" i="4" a="1"/>
  <c r="D4089" i="4" s="1"/>
  <c r="E3634" i="4" a="1"/>
  <c r="E3634" i="4" s="1"/>
  <c r="E5465" i="4" a="1"/>
  <c r="E5465" i="4" s="1"/>
  <c r="E1172" i="4" a="1"/>
  <c r="E1172" i="4" s="1"/>
  <c r="E7926" i="4" a="1"/>
  <c r="E7926" i="4" s="1"/>
  <c r="D1449" i="4" a="1"/>
  <c r="D1449" i="4" s="1"/>
  <c r="E9474" i="4" a="1"/>
  <c r="E9474" i="4" s="1"/>
  <c r="D5171" i="4" a="1"/>
  <c r="D5171" i="4" s="1"/>
  <c r="E9028" i="4" a="1"/>
  <c r="E9028" i="4" s="1"/>
  <c r="D4041" i="4" a="1"/>
  <c r="D4041" i="4" s="1"/>
  <c r="E5216" i="4" a="1"/>
  <c r="E5216" i="4" s="1"/>
  <c r="D4544" i="4" a="1"/>
  <c r="D4544" i="4" s="1"/>
  <c r="C4773" i="4" a="1"/>
  <c r="C4773" i="4" s="1"/>
  <c r="E7144" i="4" a="1"/>
  <c r="E7144" i="4" s="1"/>
  <c r="E4735" i="4" a="1"/>
  <c r="E4735" i="4" s="1"/>
  <c r="E4330" i="4" a="1"/>
  <c r="E4330" i="4" s="1"/>
  <c r="C3611" i="4" a="1"/>
  <c r="C3611" i="4" s="1"/>
  <c r="D3342" i="4" a="1"/>
  <c r="D3342" i="4" s="1"/>
  <c r="E7623" i="4" a="1"/>
  <c r="E7623" i="4" s="1"/>
  <c r="D6656" i="4" a="1"/>
  <c r="D6656" i="4" s="1"/>
  <c r="E5024" i="4" a="1"/>
  <c r="E5024" i="4" s="1"/>
  <c r="E7459" i="4" a="1"/>
  <c r="E7459" i="4" s="1"/>
  <c r="E5268" i="4" a="1"/>
  <c r="E5268" i="4" s="1"/>
  <c r="E1400" i="4" a="1"/>
  <c r="E1400" i="4" s="1"/>
  <c r="D7426" i="4" a="1"/>
  <c r="D7426" i="4" s="1"/>
  <c r="E1884" i="4" a="1"/>
  <c r="E1884" i="4" s="1"/>
  <c r="C4862" i="4" a="1"/>
  <c r="C4862" i="4" s="1"/>
  <c r="E8327" i="4" a="1"/>
  <c r="E8327" i="4" s="1"/>
  <c r="E8107" i="4" a="1"/>
  <c r="E8107" i="4" s="1"/>
  <c r="C5852" i="4" a="1"/>
  <c r="C5852" i="4" s="1"/>
  <c r="E1834" i="4" a="1"/>
  <c r="E1834" i="4" s="1"/>
  <c r="D9592" i="4" a="1"/>
  <c r="D9592" i="4" s="1"/>
  <c r="C9771" i="4" a="1"/>
  <c r="C9771" i="4" s="1"/>
  <c r="D6124" i="4" a="1"/>
  <c r="D6124" i="4" s="1"/>
  <c r="C5060" i="4" a="1"/>
  <c r="C5060" i="4" s="1"/>
  <c r="C5431" i="4" a="1"/>
  <c r="C5431" i="4" s="1"/>
  <c r="C4578" i="4" a="1"/>
  <c r="C4578" i="4" s="1"/>
  <c r="E2541" i="4" a="1"/>
  <c r="E2541" i="4" s="1"/>
  <c r="D5712" i="4" a="1"/>
  <c r="D5712" i="4" s="1"/>
  <c r="C7837" i="4" a="1"/>
  <c r="C7837" i="4" s="1"/>
  <c r="E4006" i="4" a="1"/>
  <c r="E4006" i="4" s="1"/>
  <c r="C8775" i="4" a="1"/>
  <c r="C8775" i="4" s="1"/>
  <c r="D7151" i="4" a="1"/>
  <c r="D7151" i="4" s="1"/>
  <c r="D1248" i="4" a="1"/>
  <c r="D1248" i="4" s="1"/>
  <c r="C1720" i="4" a="1"/>
  <c r="C1720" i="4" s="1"/>
  <c r="D4171" i="4" a="1"/>
  <c r="D4171" i="4" s="1"/>
  <c r="E6137" i="4" a="1"/>
  <c r="E6137" i="4" s="1"/>
  <c r="D2663" i="4" a="1"/>
  <c r="D2663" i="4" s="1"/>
  <c r="D5046" i="4" a="1"/>
  <c r="D5046" i="4" s="1"/>
  <c r="C1643" i="4" a="1"/>
  <c r="C1643" i="4" s="1"/>
  <c r="E6584" i="4" a="1"/>
  <c r="E6584" i="4" s="1"/>
  <c r="D5848" i="4" a="1"/>
  <c r="D5848" i="4" s="1"/>
  <c r="D4266" i="4" a="1"/>
  <c r="D4266" i="4" s="1"/>
  <c r="E4171" i="4" a="1"/>
  <c r="E4171" i="4" s="1"/>
  <c r="E1700" i="4" a="1"/>
  <c r="E1700" i="4" s="1"/>
  <c r="E4524" i="4" a="1"/>
  <c r="E4524" i="4" s="1"/>
  <c r="C3177" i="4" a="1"/>
  <c r="C3177" i="4" s="1"/>
  <c r="D2912" i="4" a="1"/>
  <c r="D2912" i="4" s="1"/>
  <c r="D6934" i="4" a="1"/>
  <c r="D6934" i="4" s="1"/>
  <c r="D3282" i="4" a="1"/>
  <c r="D3282" i="4" s="1"/>
  <c r="E3267" i="4" a="1"/>
  <c r="E3267" i="4" s="1"/>
  <c r="D7207" i="4" a="1"/>
  <c r="D7207" i="4" s="1"/>
  <c r="D4015" i="4" a="1"/>
  <c r="D4015" i="4" s="1"/>
  <c r="E7279" i="4" a="1"/>
  <c r="E7279" i="4" s="1"/>
  <c r="E2228" i="4" a="1"/>
  <c r="E2228" i="4" s="1"/>
  <c r="E8555" i="4" a="1"/>
  <c r="E8555" i="4" s="1"/>
  <c r="D7937" i="4" a="1"/>
  <c r="D7937" i="4" s="1"/>
  <c r="E8907" i="4" a="1"/>
  <c r="E8907" i="4" s="1"/>
  <c r="D7090" i="4" a="1"/>
  <c r="D7090" i="4" s="1"/>
  <c r="D6615" i="4" a="1"/>
  <c r="D6615" i="4" s="1"/>
  <c r="E1345" i="4" a="1"/>
  <c r="E1345" i="4" s="1"/>
  <c r="D6744" i="4" a="1"/>
  <c r="D6744" i="4" s="1"/>
  <c r="C4890" i="4" a="1"/>
  <c r="C4890" i="4" s="1"/>
  <c r="E7819" i="4" a="1"/>
  <c r="E7819" i="4" s="1"/>
  <c r="D1371" i="4" a="1"/>
  <c r="D1371" i="4" s="1"/>
  <c r="D2641" i="4" a="1"/>
  <c r="D2641" i="4" s="1"/>
  <c r="C8927" i="4" a="1"/>
  <c r="C8927" i="4" s="1"/>
  <c r="E3065" i="4" a="1"/>
  <c r="E3065" i="4" s="1"/>
  <c r="C2956" i="4" a="1"/>
  <c r="C2956" i="4" s="1"/>
  <c r="D1864" i="4" a="1"/>
  <c r="D1864" i="4" s="1"/>
  <c r="E9433" i="4" a="1"/>
  <c r="E9433" i="4" s="1"/>
  <c r="C3233" i="4" a="1"/>
  <c r="C3233" i="4" s="1"/>
  <c r="D2745" i="4" a="1"/>
  <c r="D2745" i="4" s="1"/>
  <c r="E8655" i="4" a="1"/>
  <c r="E8655" i="4" s="1"/>
  <c r="E9788" i="4" a="1"/>
  <c r="E9788" i="4" s="1"/>
  <c r="D9679" i="4" a="1"/>
  <c r="D9679" i="4" s="1"/>
  <c r="E1804" i="4" a="1"/>
  <c r="E1804" i="4" s="1"/>
  <c r="C1196" i="4" a="1"/>
  <c r="C1196" i="4" s="1"/>
  <c r="C1376" i="4" a="1"/>
  <c r="C1376" i="4" s="1"/>
  <c r="E7670" i="4" a="1"/>
  <c r="E7670" i="4" s="1"/>
  <c r="C592" i="4" a="1"/>
  <c r="C592" i="4" s="1"/>
  <c r="C9398" i="4" a="1"/>
  <c r="C9398" i="4" s="1"/>
  <c r="D5707" i="4" a="1"/>
  <c r="D5707" i="4" s="1"/>
  <c r="C6777" i="4" a="1"/>
  <c r="C6777" i="4" s="1"/>
  <c r="E3985" i="4" a="1"/>
  <c r="E3985" i="4" s="1"/>
  <c r="D9002" i="4" a="1"/>
  <c r="D9002" i="4" s="1"/>
  <c r="E4284" i="4" a="1"/>
  <c r="E4284" i="4" s="1"/>
  <c r="E4366" i="4" a="1"/>
  <c r="E4366" i="4" s="1"/>
  <c r="D4451" i="4" a="1"/>
  <c r="D4451" i="4" s="1"/>
  <c r="C5051" i="4" a="1"/>
  <c r="C5051" i="4" s="1"/>
  <c r="E5525" i="4" a="1"/>
  <c r="E5525" i="4" s="1"/>
  <c r="D1507" i="4" a="1"/>
  <c r="D1507" i="4" s="1"/>
  <c r="C3161" i="4" a="1"/>
  <c r="C3161" i="4" s="1"/>
  <c r="E9889" i="4" a="1"/>
  <c r="E9889" i="4" s="1"/>
  <c r="C1763" i="4" a="1"/>
  <c r="C1763" i="4" s="1"/>
  <c r="E1207" i="4" a="1"/>
  <c r="E1207" i="4" s="1"/>
  <c r="C6154" i="4" a="1"/>
  <c r="C6154" i="4" s="1"/>
  <c r="C3622" i="4" a="1"/>
  <c r="C3622" i="4" s="1"/>
  <c r="C4274" i="4" a="1"/>
  <c r="C4274" i="4" s="1"/>
  <c r="E4727" i="4" a="1"/>
  <c r="E4727" i="4" s="1"/>
  <c r="E2811" i="4" a="1"/>
  <c r="E2811" i="4" s="1"/>
  <c r="D8438" i="4" a="1"/>
  <c r="D8438" i="4" s="1"/>
  <c r="D6243" i="4" a="1"/>
  <c r="D6243" i="4" s="1"/>
  <c r="C5916" i="4" a="1"/>
  <c r="C5916" i="4" s="1"/>
  <c r="E3397" i="4" a="1"/>
  <c r="E3397" i="4" s="1"/>
  <c r="C4558" i="4" a="1"/>
  <c r="C4558" i="4" s="1"/>
  <c r="C8159" i="4" a="1"/>
  <c r="C8159" i="4" s="1"/>
  <c r="C7936" i="4" a="1"/>
  <c r="C7936" i="4" s="1"/>
  <c r="D924" i="4" a="1"/>
  <c r="D924" i="4" s="1"/>
  <c r="C4197" i="4" a="1"/>
  <c r="C4197" i="4" s="1"/>
  <c r="E2879" i="4" a="1"/>
  <c r="E2879" i="4" s="1"/>
  <c r="E905" i="4" a="1"/>
  <c r="E905" i="4" s="1"/>
  <c r="C7825" i="4" a="1"/>
  <c r="C7825" i="4" s="1"/>
  <c r="C6926" i="4" a="1"/>
  <c r="C6926" i="4" s="1"/>
  <c r="C9480" i="4" a="1"/>
  <c r="C9480" i="4" s="1"/>
  <c r="E4298" i="4" a="1"/>
  <c r="E4298" i="4" s="1"/>
  <c r="D8064" i="4" a="1"/>
  <c r="D8064" i="4" s="1"/>
  <c r="D2455" i="4" a="1"/>
  <c r="D2455" i="4" s="1"/>
  <c r="D9062" i="4" a="1"/>
  <c r="D9062" i="4" s="1"/>
  <c r="C1112" i="4" a="1"/>
  <c r="C1112" i="4" s="1"/>
  <c r="E1444" i="4" a="1"/>
  <c r="E1444" i="4" s="1"/>
  <c r="D421" i="4" a="1"/>
  <c r="D421" i="4" s="1"/>
  <c r="C9104" i="4" a="1"/>
  <c r="C9104" i="4" s="1"/>
  <c r="C9871" i="4" a="1"/>
  <c r="C9871" i="4" s="1"/>
  <c r="E8087" i="4" a="1"/>
  <c r="E8087" i="4" s="1"/>
  <c r="D6346" i="4" a="1"/>
  <c r="D6346" i="4" s="1"/>
  <c r="E8991" i="4" a="1"/>
  <c r="E8991" i="4" s="1"/>
  <c r="C1207" i="4" a="1"/>
  <c r="C1207" i="4" s="1"/>
  <c r="D8118" i="4" a="1"/>
  <c r="D8118" i="4" s="1"/>
  <c r="C2292" i="4" a="1"/>
  <c r="C2292" i="4" s="1"/>
  <c r="D5226" i="4" a="1"/>
  <c r="D5226" i="4" s="1"/>
  <c r="D8935" i="4" a="1"/>
  <c r="D8935" i="4" s="1"/>
  <c r="D731" i="4" a="1"/>
  <c r="D731" i="4" s="1"/>
  <c r="D1274" i="4" a="1"/>
  <c r="D1274" i="4" s="1"/>
  <c r="D3530" i="4" a="1"/>
  <c r="D3530" i="4" s="1"/>
  <c r="C1438" i="4" a="1"/>
  <c r="C1438" i="4" s="1"/>
  <c r="D9126" i="4" a="1"/>
  <c r="D9126" i="4" s="1"/>
  <c r="D9852" i="4" a="1"/>
  <c r="D9852" i="4" s="1"/>
  <c r="D6007" i="4" a="1"/>
  <c r="D6007" i="4" s="1"/>
  <c r="D7546" i="4" a="1"/>
  <c r="D7546" i="4" s="1"/>
  <c r="C9825" i="4" a="1"/>
  <c r="C9825" i="4" s="1"/>
  <c r="E4108" i="4" a="1"/>
  <c r="E4108" i="4" s="1"/>
  <c r="D6136" i="4" a="1"/>
  <c r="D6136" i="4" s="1"/>
  <c r="E506" i="4" a="1"/>
  <c r="E506" i="4" s="1"/>
  <c r="C5629" i="4" a="1"/>
  <c r="C5629" i="4" s="1"/>
  <c r="C2550" i="4" a="1"/>
  <c r="C2550" i="4" s="1"/>
  <c r="D7729" i="4" a="1"/>
  <c r="D7729" i="4" s="1"/>
  <c r="E6965" i="4" a="1"/>
  <c r="E6965" i="4" s="1"/>
  <c r="D9055" i="4" a="1"/>
  <c r="D9055" i="4" s="1"/>
  <c r="C1886" i="4" a="1"/>
  <c r="C1886" i="4" s="1"/>
  <c r="E4908" i="4" a="1"/>
  <c r="E4908" i="4" s="1"/>
  <c r="D2756" i="4" a="1"/>
  <c r="D2756" i="4" s="1"/>
  <c r="D6278" i="4" a="1"/>
  <c r="D6278" i="4" s="1"/>
  <c r="E7249" i="4" a="1"/>
  <c r="E7249" i="4" s="1"/>
  <c r="D4508" i="4" a="1"/>
  <c r="D4508" i="4" s="1"/>
  <c r="C689" i="4" a="1"/>
  <c r="C689" i="4" s="1"/>
  <c r="C8101" i="4" a="1"/>
  <c r="C8101" i="4" s="1"/>
  <c r="E9945" i="4" a="1"/>
  <c r="E9945" i="4" s="1"/>
  <c r="D2543" i="4" a="1"/>
  <c r="D2543" i="4" s="1"/>
  <c r="D9419" i="4" a="1"/>
  <c r="D9419" i="4" s="1"/>
  <c r="C5145" i="4" a="1"/>
  <c r="C5145" i="4" s="1"/>
  <c r="C3587" i="4" a="1"/>
  <c r="C3587" i="4" s="1"/>
  <c r="C5708" i="4" a="1"/>
  <c r="C5708" i="4" s="1"/>
  <c r="C5508" i="4" a="1"/>
  <c r="C5508" i="4" s="1"/>
  <c r="E1748" i="4" a="1"/>
  <c r="E1748" i="4" s="1"/>
  <c r="C5939" i="4" a="1"/>
  <c r="C5939" i="4" s="1"/>
  <c r="D9279" i="4" a="1"/>
  <c r="D9279" i="4" s="1"/>
  <c r="C5760" i="4" a="1"/>
  <c r="C5760" i="4" s="1"/>
  <c r="E7809" i="4" a="1"/>
  <c r="E7809" i="4" s="1"/>
  <c r="C9802" i="4" a="1"/>
  <c r="C9802" i="4" s="1"/>
  <c r="D1518" i="4" a="1"/>
  <c r="D1518" i="4" s="1"/>
  <c r="C7935" i="4" a="1"/>
  <c r="C7935" i="4" s="1"/>
  <c r="D5419" i="4" a="1"/>
  <c r="D5419" i="4" s="1"/>
  <c r="C3258" i="4" a="1"/>
  <c r="C3258" i="4" s="1"/>
  <c r="C9620" i="4" a="1"/>
  <c r="C9620" i="4" s="1"/>
  <c r="E8547" i="4" a="1"/>
  <c r="E8547" i="4" s="1"/>
  <c r="E4242" i="4" a="1"/>
  <c r="E4242" i="4" s="1"/>
  <c r="D3598" i="4" a="1"/>
  <c r="D3598" i="4" s="1"/>
  <c r="C9039" i="4" a="1"/>
  <c r="C9039" i="4" s="1"/>
  <c r="E8780" i="4" a="1"/>
  <c r="E8780" i="4" s="1"/>
  <c r="D2106" i="4" a="1"/>
  <c r="D2106" i="4" s="1"/>
  <c r="C5614" i="4" a="1"/>
  <c r="C5614" i="4" s="1"/>
  <c r="E2299" i="4" a="1"/>
  <c r="E2299" i="4" s="1"/>
  <c r="E4187" i="4" a="1"/>
  <c r="E4187" i="4" s="1"/>
  <c r="E1464" i="4" a="1"/>
  <c r="E1464" i="4" s="1"/>
  <c r="E618" i="4" a="1"/>
  <c r="E618" i="4" s="1"/>
  <c r="D8478" i="4" a="1"/>
  <c r="D8478" i="4" s="1"/>
  <c r="E7334" i="4" a="1"/>
  <c r="E7334" i="4" s="1"/>
  <c r="E3641" i="4" a="1"/>
  <c r="E3641" i="4" s="1"/>
  <c r="C8733" i="4" a="1"/>
  <c r="C8733" i="4" s="1"/>
  <c r="E4811" i="4" a="1"/>
  <c r="E4811" i="4" s="1"/>
  <c r="E1826" i="4" a="1"/>
  <c r="E1826" i="4" s="1"/>
  <c r="E3661" i="4" a="1"/>
  <c r="E3661" i="4" s="1"/>
  <c r="D830" i="4" a="1"/>
  <c r="D830" i="4" s="1"/>
  <c r="C8764" i="4" a="1"/>
  <c r="C8764" i="4" s="1"/>
  <c r="C386" i="4" a="1"/>
  <c r="C386" i="4" s="1"/>
  <c r="C8801" i="4" a="1"/>
  <c r="C8801" i="4" s="1"/>
  <c r="E7911" i="4" a="1"/>
  <c r="E7911" i="4" s="1"/>
  <c r="D868" i="4" a="1"/>
  <c r="D868" i="4" s="1"/>
  <c r="D6263" i="4" a="1"/>
  <c r="D6263" i="4" s="1"/>
  <c r="D3391" i="4" a="1"/>
  <c r="D3391" i="4" s="1"/>
  <c r="C7404" i="4" a="1"/>
  <c r="C7404" i="4" s="1"/>
  <c r="E4367" i="4" a="1"/>
  <c r="E4367" i="4" s="1"/>
  <c r="E809" i="4" a="1"/>
  <c r="E809" i="4" s="1"/>
  <c r="D5718" i="4" a="1"/>
  <c r="D5718" i="4" s="1"/>
  <c r="E6805" i="4" a="1"/>
  <c r="E6805" i="4" s="1"/>
  <c r="E8241" i="4" a="1"/>
  <c r="E8241" i="4" s="1"/>
  <c r="C1016" i="4" a="1"/>
  <c r="C1016" i="4" s="1"/>
  <c r="C1064" i="4" a="1"/>
  <c r="C1064" i="4" s="1"/>
  <c r="E6288" i="4" a="1"/>
  <c r="E6288" i="4" s="1"/>
  <c r="D1271" i="4" a="1"/>
  <c r="D1271" i="4" s="1"/>
  <c r="D8670" i="4" a="1"/>
  <c r="D8670" i="4" s="1"/>
  <c r="C8813" i="4" a="1"/>
  <c r="C8813" i="4" s="1"/>
  <c r="C1493" i="4" a="1"/>
  <c r="C1493" i="4" s="1"/>
  <c r="C810" i="4" a="1"/>
  <c r="C810" i="4" s="1"/>
  <c r="C3939" i="4" a="1"/>
  <c r="C3939" i="4" s="1"/>
  <c r="C6989" i="4" a="1"/>
  <c r="C6989" i="4" s="1"/>
  <c r="E4590" i="4" a="1"/>
  <c r="E4590" i="4" s="1"/>
  <c r="C4987" i="4" a="1"/>
  <c r="C4987" i="4" s="1"/>
  <c r="D5798" i="4" a="1"/>
  <c r="D5798" i="4" s="1"/>
  <c r="C3121" i="4" a="1"/>
  <c r="C3121" i="4" s="1"/>
  <c r="E9649" i="4" a="1"/>
  <c r="E9649" i="4" s="1"/>
  <c r="E5597" i="4" a="1"/>
  <c r="E5597" i="4" s="1"/>
  <c r="D7693" i="4" a="1"/>
  <c r="D7693" i="4" s="1"/>
  <c r="D1206" i="4" a="1"/>
  <c r="D1206" i="4" s="1"/>
  <c r="E7185" i="4" a="1"/>
  <c r="E7185" i="4" s="1"/>
  <c r="E6626" i="4" a="1"/>
  <c r="E6626" i="4" s="1"/>
  <c r="E9483" i="4" a="1"/>
  <c r="E9483" i="4" s="1"/>
  <c r="E8817" i="4" a="1"/>
  <c r="E8817" i="4" s="1"/>
  <c r="C5580" i="4" a="1"/>
  <c r="C5580" i="4" s="1"/>
  <c r="D833" i="4" a="1"/>
  <c r="D833" i="4" s="1"/>
  <c r="C5722" i="4" a="1"/>
  <c r="C5722" i="4" s="1"/>
  <c r="C5541" i="4" a="1"/>
  <c r="C5541" i="4" s="1"/>
  <c r="D1196" i="4" a="1"/>
  <c r="D1196" i="4" s="1"/>
  <c r="D5351" i="4" a="1"/>
  <c r="D5351" i="4" s="1"/>
  <c r="E7158" i="4" a="1"/>
  <c r="E7158" i="4" s="1"/>
  <c r="E9551" i="4" a="1"/>
  <c r="E9551" i="4" s="1"/>
  <c r="D6665" i="4" a="1"/>
  <c r="D6665" i="4" s="1"/>
  <c r="D8158" i="4" a="1"/>
  <c r="D8158" i="4" s="1"/>
  <c r="C6478" i="4" a="1"/>
  <c r="C6478" i="4" s="1"/>
  <c r="D5410" i="4" a="1"/>
  <c r="D5410" i="4" s="1"/>
  <c r="D3718" i="4" a="1"/>
  <c r="D3718" i="4" s="1"/>
  <c r="C8940" i="4" a="1"/>
  <c r="C8940" i="4" s="1"/>
  <c r="E4075" i="4" a="1"/>
  <c r="E4075" i="4" s="1"/>
  <c r="D3264" i="4" a="1"/>
  <c r="D3264" i="4" s="1"/>
  <c r="D8656" i="4" a="1"/>
  <c r="D8656" i="4" s="1"/>
  <c r="C384" i="4" a="1"/>
  <c r="C384" i="4" s="1"/>
  <c r="D8361" i="4" a="1"/>
  <c r="D8361" i="4" s="1"/>
  <c r="E8329" i="4" a="1"/>
  <c r="E8329" i="4" s="1"/>
  <c r="E3737" i="4" a="1"/>
  <c r="E3737" i="4" s="1"/>
  <c r="D6937" i="4" a="1"/>
  <c r="D6937" i="4" s="1"/>
  <c r="D9301" i="4" a="1"/>
  <c r="D9301" i="4" s="1"/>
  <c r="C4454" i="4" a="1"/>
  <c r="C4454" i="4" s="1"/>
  <c r="C9899" i="4" a="1"/>
  <c r="C9899" i="4" s="1"/>
  <c r="E5726" i="4" a="1"/>
  <c r="E5726" i="4" s="1"/>
  <c r="D4616" i="4" a="1"/>
  <c r="D4616" i="4" s="1"/>
  <c r="E8410" i="4" a="1"/>
  <c r="E8410" i="4" s="1"/>
  <c r="D6767" i="4" a="1"/>
  <c r="D6767" i="4" s="1"/>
  <c r="E9570" i="4" a="1"/>
  <c r="E9570" i="4" s="1"/>
  <c r="C8989" i="4" a="1"/>
  <c r="C8989" i="4" s="1"/>
  <c r="D9973" i="4" a="1"/>
  <c r="D9973" i="4" s="1"/>
  <c r="C7998" i="4" a="1"/>
  <c r="C7998" i="4" s="1"/>
  <c r="E1997" i="4" a="1"/>
  <c r="E1997" i="4" s="1"/>
  <c r="D9120" i="4" a="1"/>
  <c r="D9120" i="4" s="1"/>
  <c r="E9001" i="4" a="1"/>
  <c r="E9001" i="4" s="1"/>
  <c r="D2012" i="4" a="1"/>
  <c r="D2012" i="4" s="1"/>
  <c r="C6766" i="4" a="1"/>
  <c r="C6766" i="4" s="1"/>
  <c r="C7801" i="4" a="1"/>
  <c r="C7801" i="4" s="1"/>
  <c r="D1284" i="4" a="1"/>
  <c r="D1284" i="4" s="1"/>
  <c r="C9538" i="4" a="1"/>
  <c r="C9538" i="4" s="1"/>
  <c r="D2357" i="4" a="1"/>
  <c r="D2357" i="4" s="1"/>
  <c r="D7492" i="4" a="1"/>
  <c r="D7492" i="4" s="1"/>
  <c r="C2907" i="4" a="1"/>
  <c r="C2907" i="4" s="1"/>
  <c r="C7237" i="4" a="1"/>
  <c r="C7237" i="4" s="1"/>
  <c r="C7452" i="4" a="1"/>
  <c r="C7452" i="4" s="1"/>
  <c r="C7221" i="4" a="1"/>
  <c r="C7221" i="4" s="1"/>
  <c r="D8718" i="4" a="1"/>
  <c r="D8718" i="4" s="1"/>
  <c r="E2249" i="4" a="1"/>
  <c r="E2249" i="4" s="1"/>
  <c r="D2884" i="4" a="1"/>
  <c r="D2884" i="4" s="1"/>
  <c r="E7030" i="4" a="1"/>
  <c r="E7030" i="4" s="1"/>
  <c r="E9805" i="4" a="1"/>
  <c r="E9805" i="4" s="1"/>
  <c r="D3859" i="4" a="1"/>
  <c r="D3859" i="4" s="1"/>
  <c r="D6576" i="4" a="1"/>
  <c r="D6576" i="4" s="1"/>
  <c r="C4680" i="4" a="1"/>
  <c r="C4680" i="4" s="1"/>
  <c r="D8049" i="4" a="1"/>
  <c r="D8049" i="4" s="1"/>
  <c r="C6361" i="4" a="1"/>
  <c r="C6361" i="4" s="1"/>
  <c r="E6547" i="4" a="1"/>
  <c r="E6547" i="4" s="1"/>
  <c r="D8965" i="4" a="1"/>
  <c r="D8965" i="4" s="1"/>
  <c r="E3058" i="4" a="1"/>
  <c r="E3058" i="4" s="1"/>
  <c r="D9608" i="4" a="1"/>
  <c r="D9608" i="4" s="1"/>
  <c r="E4866" i="4" a="1"/>
  <c r="E4866" i="4" s="1"/>
  <c r="E9321" i="4" a="1"/>
  <c r="E9321" i="4" s="1"/>
  <c r="D5087" i="4" a="1"/>
  <c r="D5087" i="4" s="1"/>
  <c r="D4965" i="4" a="1"/>
  <c r="D4965" i="4" s="1"/>
  <c r="D4863" i="4" a="1"/>
  <c r="D4863" i="4" s="1"/>
  <c r="C3036" i="4" a="1"/>
  <c r="C3036" i="4" s="1"/>
  <c r="E3191" i="4" a="1"/>
  <c r="E3191" i="4" s="1"/>
  <c r="C1273" i="4" a="1"/>
  <c r="C1273" i="4" s="1"/>
  <c r="D1333" i="4" a="1"/>
  <c r="D1333" i="4" s="1"/>
  <c r="E7099" i="4" a="1"/>
  <c r="E7099" i="4" s="1"/>
  <c r="C7842" i="4" a="1"/>
  <c r="C7842" i="4" s="1"/>
  <c r="C7139" i="4" a="1"/>
  <c r="C7139" i="4" s="1"/>
  <c r="C1223" i="4" a="1"/>
  <c r="C1223" i="4" s="1"/>
  <c r="C4513" i="4" a="1"/>
  <c r="C4513" i="4" s="1"/>
  <c r="D7204" i="4" a="1"/>
  <c r="D7204" i="4" s="1"/>
  <c r="E9817" i="4" a="1"/>
  <c r="E9817" i="4" s="1"/>
  <c r="D2828" i="4" a="1"/>
  <c r="D2828" i="4" s="1"/>
  <c r="D3323" i="4" a="1"/>
  <c r="D3323" i="4" s="1"/>
  <c r="D4420" i="4" a="1"/>
  <c r="D4420" i="4" s="1"/>
  <c r="E569" i="4" a="1"/>
  <c r="E569" i="4" s="1"/>
  <c r="E2213" i="4" a="1"/>
  <c r="E2213" i="4" s="1"/>
  <c r="D6805" i="4" a="1"/>
  <c r="D6805" i="4" s="1"/>
  <c r="C4661" i="4" a="1"/>
  <c r="C4661" i="4" s="1"/>
  <c r="D1643" i="4" a="1"/>
  <c r="D1643" i="4" s="1"/>
  <c r="E7816" i="4" a="1"/>
  <c r="E7816" i="4" s="1"/>
  <c r="E7769" i="4" a="1"/>
  <c r="E7769" i="4" s="1"/>
  <c r="E5592" i="4" a="1"/>
  <c r="E5592" i="4" s="1"/>
  <c r="D9517" i="4" a="1"/>
  <c r="D9517" i="4" s="1"/>
  <c r="D1667" i="4" a="1"/>
  <c r="D1667" i="4" s="1"/>
  <c r="D6281" i="4" a="1"/>
  <c r="D6281" i="4" s="1"/>
  <c r="C2325" i="4" a="1"/>
  <c r="C2325" i="4" s="1"/>
  <c r="D5265" i="4" a="1"/>
  <c r="D5265" i="4" s="1"/>
  <c r="E6323" i="4" a="1"/>
  <c r="E6323" i="4" s="1"/>
  <c r="D819" i="4" a="1"/>
  <c r="D819" i="4" s="1"/>
  <c r="D2190" i="4" a="1"/>
  <c r="D2190" i="4" s="1"/>
  <c r="D9799" i="4" a="1"/>
  <c r="D9799" i="4" s="1"/>
  <c r="D4813" i="4" a="1"/>
  <c r="D4813" i="4" s="1"/>
  <c r="D6756" i="4" a="1"/>
  <c r="D6756" i="4" s="1"/>
  <c r="D8869" i="4" a="1"/>
  <c r="D8869" i="4" s="1"/>
  <c r="C4359" i="4" a="1"/>
  <c r="C4359" i="4" s="1"/>
  <c r="E5824" i="4" a="1"/>
  <c r="E5824" i="4" s="1"/>
  <c r="D1652" i="4" a="1"/>
  <c r="D1652" i="4" s="1"/>
  <c r="D4108" i="4" a="1"/>
  <c r="D4108" i="4" s="1"/>
  <c r="D6237" i="4" a="1"/>
  <c r="D6237" i="4" s="1"/>
  <c r="E3996" i="4" a="1"/>
  <c r="E3996" i="4" s="1"/>
  <c r="E8083" i="4" a="1"/>
  <c r="E8083" i="4" s="1"/>
  <c r="E7142" i="4" a="1"/>
  <c r="E7142" i="4" s="1"/>
  <c r="E6418" i="4" a="1"/>
  <c r="E6418" i="4" s="1"/>
  <c r="D7892" i="4" a="1"/>
  <c r="D7892" i="4" s="1"/>
  <c r="C609" i="4" a="1"/>
  <c r="C609" i="4" s="1"/>
  <c r="D2340" i="4" a="1"/>
  <c r="D2340" i="4" s="1"/>
  <c r="E7170" i="4" a="1"/>
  <c r="E7170" i="4" s="1"/>
  <c r="C3458" i="4" a="1"/>
  <c r="C3458" i="4" s="1"/>
  <c r="E8537" i="4" a="1"/>
  <c r="E8537" i="4" s="1"/>
  <c r="D5128" i="4" a="1"/>
  <c r="D5128" i="4" s="1"/>
  <c r="D3577" i="4" a="1"/>
  <c r="D3577" i="4" s="1"/>
  <c r="C7334" i="4" a="1"/>
  <c r="C7334" i="4" s="1"/>
  <c r="E7386" i="4" a="1"/>
  <c r="E7386" i="4" s="1"/>
  <c r="D3142" i="4" a="1"/>
  <c r="D3142" i="4" s="1"/>
  <c r="E7137" i="4" a="1"/>
  <c r="E7137" i="4" s="1"/>
  <c r="E1516" i="4" a="1"/>
  <c r="E1516" i="4" s="1"/>
  <c r="E2269" i="4" a="1"/>
  <c r="E2269" i="4" s="1"/>
  <c r="D814" i="4" a="1"/>
  <c r="D814" i="4" s="1"/>
  <c r="D3668" i="4" a="1"/>
  <c r="D3668" i="4" s="1"/>
  <c r="D7010" i="4" a="1"/>
  <c r="D7010" i="4" s="1"/>
  <c r="E4375" i="4" a="1"/>
  <c r="E4375" i="4" s="1"/>
  <c r="E7838" i="4" a="1"/>
  <c r="E7838" i="4" s="1"/>
  <c r="D5182" i="4" a="1"/>
  <c r="D5182" i="4" s="1"/>
  <c r="D9889" i="4" a="1"/>
  <c r="D9889" i="4" s="1"/>
  <c r="C4517" i="4" a="1"/>
  <c r="C4517" i="4" s="1"/>
  <c r="E507" i="4" a="1"/>
  <c r="E507" i="4" s="1"/>
  <c r="D642" i="4" a="1"/>
  <c r="D642" i="4" s="1"/>
  <c r="C2225" i="4" a="1"/>
  <c r="C2225" i="4" s="1"/>
  <c r="D2768" i="4" a="1"/>
  <c r="D2768" i="4" s="1"/>
  <c r="E9313" i="4" a="1"/>
  <c r="E9313" i="4" s="1"/>
  <c r="C9399" i="4" a="1"/>
  <c r="C9399" i="4" s="1"/>
  <c r="C6806" i="4" a="1"/>
  <c r="C6806" i="4" s="1"/>
  <c r="D7029" i="4" a="1"/>
  <c r="D7029" i="4" s="1"/>
  <c r="D4515" i="4" a="1"/>
  <c r="D4515" i="4" s="1"/>
  <c r="C3048" i="4" a="1"/>
  <c r="C3048" i="4" s="1"/>
  <c r="E3165" i="4" a="1"/>
  <c r="E3165" i="4" s="1"/>
  <c r="E7478" i="4" a="1"/>
  <c r="E7478" i="4" s="1"/>
  <c r="E2596" i="4" a="1"/>
  <c r="E2596" i="4" s="1"/>
  <c r="D9278" i="4" a="1"/>
  <c r="D9278" i="4" s="1"/>
  <c r="C3228" i="4" a="1"/>
  <c r="C3228" i="4" s="1"/>
  <c r="C8691" i="4" a="1"/>
  <c r="C8691" i="4" s="1"/>
  <c r="E968" i="4" a="1"/>
  <c r="E968" i="4" s="1"/>
  <c r="E7879" i="4" a="1"/>
  <c r="E7879" i="4" s="1"/>
  <c r="C7201" i="4" a="1"/>
  <c r="C7201" i="4" s="1"/>
  <c r="D5896" i="4" a="1"/>
  <c r="D5896" i="4" s="1"/>
  <c r="D5382" i="4" a="1"/>
  <c r="D5382" i="4" s="1"/>
  <c r="D6565" i="4" a="1"/>
  <c r="D6565" i="4" s="1"/>
  <c r="C711" i="4" a="1"/>
  <c r="C711" i="4" s="1"/>
  <c r="C7656" i="4" a="1"/>
  <c r="C7656" i="4" s="1"/>
  <c r="D8256" i="4" a="1"/>
  <c r="D8256" i="4" s="1"/>
  <c r="D7078" i="4" a="1"/>
  <c r="D7078" i="4" s="1"/>
  <c r="E2065" i="4" a="1"/>
  <c r="E2065" i="4" s="1"/>
  <c r="E7823" i="4" a="1"/>
  <c r="E7823" i="4" s="1"/>
  <c r="C4893" i="4" a="1"/>
  <c r="C4893" i="4" s="1"/>
  <c r="E1992" i="4" a="1"/>
  <c r="E1992" i="4" s="1"/>
  <c r="E1377" i="4" a="1"/>
  <c r="E1377" i="4" s="1"/>
  <c r="D2467" i="4" a="1"/>
  <c r="D2467" i="4" s="1"/>
  <c r="E677" i="4" a="1"/>
  <c r="E677" i="4" s="1"/>
  <c r="E2555" i="4" a="1"/>
  <c r="E2555" i="4" s="1"/>
  <c r="D5344" i="4" a="1"/>
  <c r="D5344" i="4" s="1"/>
  <c r="E8034" i="4" a="1"/>
  <c r="E8034" i="4" s="1"/>
  <c r="D4405" i="4" a="1"/>
  <c r="D4405" i="4" s="1"/>
  <c r="C7012" i="4" a="1"/>
  <c r="C7012" i="4" s="1"/>
  <c r="C1252" i="4" a="1"/>
  <c r="C1252" i="4" s="1"/>
  <c r="E3692" i="4" a="1"/>
  <c r="E3692" i="4" s="1"/>
  <c r="D6947" i="4" a="1"/>
  <c r="D6947" i="4" s="1"/>
  <c r="D2463" i="4" a="1"/>
  <c r="D2463" i="4" s="1"/>
  <c r="E4288" i="4" a="1"/>
  <c r="E4288" i="4" s="1"/>
  <c r="D1534" i="4" a="1"/>
  <c r="D1534" i="4" s="1"/>
  <c r="C2667" i="4" a="1"/>
  <c r="C2667" i="4" s="1"/>
  <c r="C6704" i="4" a="1"/>
  <c r="C6704" i="4" s="1"/>
  <c r="C7435" i="4" a="1"/>
  <c r="C7435" i="4" s="1"/>
  <c r="D5139" i="4" a="1"/>
  <c r="D5139" i="4" s="1"/>
  <c r="D5653" i="4" a="1"/>
  <c r="D5653" i="4" s="1"/>
  <c r="E8635" i="4" a="1"/>
  <c r="E8635" i="4" s="1"/>
  <c r="E7391" i="4" a="1"/>
  <c r="E7391" i="4" s="1"/>
  <c r="D7371" i="4" a="1"/>
  <c r="D7371" i="4" s="1"/>
  <c r="E4300" i="4" a="1"/>
  <c r="E4300" i="4" s="1"/>
  <c r="D3701" i="4" a="1"/>
  <c r="D3701" i="4" s="1"/>
  <c r="E3088" i="4" a="1"/>
  <c r="E3088" i="4" s="1"/>
  <c r="E1659" i="4" a="1"/>
  <c r="E1659" i="4" s="1"/>
  <c r="C3566" i="4" a="1"/>
  <c r="C3566" i="4" s="1"/>
  <c r="E7471" i="4" a="1"/>
  <c r="E7471" i="4" s="1"/>
  <c r="E1930" i="4" a="1"/>
  <c r="E1930" i="4" s="1"/>
  <c r="E9200" i="4" a="1"/>
  <c r="E9200" i="4" s="1"/>
  <c r="E9784" i="4" a="1"/>
  <c r="E9784" i="4" s="1"/>
  <c r="C2273" i="4" a="1"/>
  <c r="C2273" i="4" s="1"/>
  <c r="D997" i="4" a="1"/>
  <c r="D997" i="4" s="1"/>
  <c r="D3659" i="4" a="1"/>
  <c r="D3659" i="4" s="1"/>
  <c r="E5320" i="4" a="1"/>
  <c r="E5320" i="4" s="1"/>
  <c r="E5471" i="4" a="1"/>
  <c r="E5471" i="4" s="1"/>
  <c r="E671" i="4" a="1"/>
  <c r="E671" i="4" s="1"/>
  <c r="E1192" i="4" a="1"/>
  <c r="E1192" i="4" s="1"/>
  <c r="E4598" i="4" a="1"/>
  <c r="E4598" i="4" s="1"/>
  <c r="C2901" i="4" a="1"/>
  <c r="C2901" i="4" s="1"/>
  <c r="D6924" i="4" a="1"/>
  <c r="D6924" i="4" s="1"/>
  <c r="E3668" i="4" a="1"/>
  <c r="E3668" i="4" s="1"/>
  <c r="E1792" i="4" a="1"/>
  <c r="E1792" i="4" s="1"/>
  <c r="E6921" i="4" a="1"/>
  <c r="E6921" i="4" s="1"/>
  <c r="D7563" i="4" a="1"/>
  <c r="D7563" i="4" s="1"/>
  <c r="E8171" i="4" a="1"/>
  <c r="E8171" i="4" s="1"/>
  <c r="D2522" i="4" a="1"/>
  <c r="D2522" i="4" s="1"/>
  <c r="D5031" i="4" a="1"/>
  <c r="D5031" i="4" s="1"/>
  <c r="D4848" i="4" a="1"/>
  <c r="D4848" i="4" s="1"/>
  <c r="D9377" i="4" a="1"/>
  <c r="D9377" i="4" s="1"/>
  <c r="E1169" i="4" a="1"/>
  <c r="E1169" i="4" s="1"/>
  <c r="C7530" i="4" a="1"/>
  <c r="C7530" i="4" s="1"/>
  <c r="C7085" i="4" a="1"/>
  <c r="C7085" i="4" s="1"/>
  <c r="C1201" i="4" a="1"/>
  <c r="C1201" i="4" s="1"/>
  <c r="E9598" i="4" a="1"/>
  <c r="E9598" i="4" s="1"/>
  <c r="D6292" i="4" a="1"/>
  <c r="D6292" i="4" s="1"/>
  <c r="E9976" i="4" a="1"/>
  <c r="E9976" i="4" s="1"/>
  <c r="E5240" i="4" a="1"/>
  <c r="E5240" i="4" s="1"/>
  <c r="E8339" i="4" a="1"/>
  <c r="E8339" i="4" s="1"/>
  <c r="C9872" i="4" a="1"/>
  <c r="C9872" i="4" s="1"/>
  <c r="C3867" i="4" a="1"/>
  <c r="C3867" i="4" s="1"/>
  <c r="E8579" i="4" a="1"/>
  <c r="E8579" i="4" s="1"/>
  <c r="C510" i="4" a="1"/>
  <c r="C510" i="4" s="1"/>
  <c r="E5134" i="4" a="1"/>
  <c r="E5134" i="4" s="1"/>
  <c r="E5813" i="4" a="1"/>
  <c r="E5813" i="4" s="1"/>
  <c r="E9528" i="4" a="1"/>
  <c r="E9528" i="4" s="1"/>
  <c r="D4247" i="4" a="1"/>
  <c r="D4247" i="4" s="1"/>
  <c r="C5444" i="4" a="1"/>
  <c r="C5444" i="4" s="1"/>
  <c r="C7943" i="4" a="1"/>
  <c r="C7943" i="4" s="1"/>
  <c r="D5917" i="4" a="1"/>
  <c r="D5917" i="4" s="1"/>
  <c r="C3187" i="4" a="1"/>
  <c r="C3187" i="4" s="1"/>
  <c r="C1484" i="4" a="1"/>
  <c r="C1484" i="4" s="1"/>
  <c r="E396" i="4" a="1"/>
  <c r="E396" i="4" s="1"/>
  <c r="E1976" i="4" a="1"/>
  <c r="E1976" i="4" s="1"/>
  <c r="E9707" i="4" a="1"/>
  <c r="E9707" i="4" s="1"/>
  <c r="E4011" i="4" a="1"/>
  <c r="E4011" i="4" s="1"/>
  <c r="E440" i="4" a="1"/>
  <c r="E440" i="4" s="1"/>
  <c r="D1026" i="4" a="1"/>
  <c r="D1026" i="4" s="1"/>
  <c r="E3981" i="4" a="1"/>
  <c r="E3981" i="4" s="1"/>
  <c r="C757" i="4" a="1"/>
  <c r="C757" i="4" s="1"/>
  <c r="D7027" i="4" a="1"/>
  <c r="D7027" i="4" s="1"/>
  <c r="E9705" i="4" a="1"/>
  <c r="E9705" i="4" s="1"/>
  <c r="E7931" i="4" a="1"/>
  <c r="E7931" i="4" s="1"/>
  <c r="C5577" i="4" a="1"/>
  <c r="C5577" i="4" s="1"/>
  <c r="C3185" i="4" a="1"/>
  <c r="C3185" i="4" s="1"/>
  <c r="D4762" i="4" a="1"/>
  <c r="D4762" i="4" s="1"/>
  <c r="C8872" i="4" a="1"/>
  <c r="C8872" i="4" s="1"/>
  <c r="D6878" i="4" a="1"/>
  <c r="D6878" i="4" s="1"/>
  <c r="E3413" i="4" a="1"/>
  <c r="E3413" i="4" s="1"/>
  <c r="C8652" i="4" a="1"/>
  <c r="C8652" i="4" s="1"/>
  <c r="C4079" i="4" a="1"/>
  <c r="C4079" i="4" s="1"/>
  <c r="E2911" i="4" a="1"/>
  <c r="E2911" i="4" s="1"/>
  <c r="E7723" i="4" a="1"/>
  <c r="E7723" i="4" s="1"/>
  <c r="C6783" i="4" a="1"/>
  <c r="C6783" i="4" s="1"/>
  <c r="D3400" i="4" a="1"/>
  <c r="D3400" i="4" s="1"/>
  <c r="D2256" i="4" a="1"/>
  <c r="D2256" i="4" s="1"/>
  <c r="E9264" i="4" a="1"/>
  <c r="E9264" i="4" s="1"/>
  <c r="C448" i="4" a="1"/>
  <c r="C448" i="4" s="1"/>
  <c r="C8244" i="4" a="1"/>
  <c r="C8244" i="4" s="1"/>
  <c r="D2436" i="4" a="1"/>
  <c r="D2436" i="4" s="1"/>
  <c r="C9615" i="4" a="1"/>
  <c r="C9615" i="4" s="1"/>
  <c r="E698" i="4" a="1"/>
  <c r="E698" i="4" s="1"/>
  <c r="D3611" i="4" a="1"/>
  <c r="D3611" i="4" s="1"/>
  <c r="D5149" i="4" a="1"/>
  <c r="D5149" i="4" s="1"/>
  <c r="D9911" i="4" a="1"/>
  <c r="D9911" i="4" s="1"/>
  <c r="D1380" i="4" a="1"/>
  <c r="D1380" i="4" s="1"/>
  <c r="C3647" i="4" a="1"/>
  <c r="C3647" i="4" s="1"/>
  <c r="D5719" i="4" a="1"/>
  <c r="D5719" i="4" s="1"/>
  <c r="D6370" i="4" a="1"/>
  <c r="D6370" i="4" s="1"/>
  <c r="E1263" i="4" a="1"/>
  <c r="E1263" i="4" s="1"/>
  <c r="C1977" i="4" a="1"/>
  <c r="C1977" i="4" s="1"/>
  <c r="D1036" i="4" a="1"/>
  <c r="D1036" i="4" s="1"/>
  <c r="D3905" i="4" a="1"/>
  <c r="D3905" i="4" s="1"/>
  <c r="C5276" i="4" a="1"/>
  <c r="C5276" i="4" s="1"/>
  <c r="D1440" i="4" a="1"/>
  <c r="D1440" i="4" s="1"/>
  <c r="E1495" i="4" a="1"/>
  <c r="E1495" i="4" s="1"/>
  <c r="C3437" i="4" a="1"/>
  <c r="C3437" i="4" s="1"/>
  <c r="E2747" i="4" a="1"/>
  <c r="E2747" i="4" s="1"/>
  <c r="E7880" i="4" a="1"/>
  <c r="E7880" i="4" s="1"/>
  <c r="C9501" i="4" a="1"/>
  <c r="C9501" i="4" s="1"/>
  <c r="D8301" i="4" a="1"/>
  <c r="D8301" i="4" s="1"/>
  <c r="C7980" i="4" a="1"/>
  <c r="C7980" i="4" s="1"/>
  <c r="C5605" i="4" a="1"/>
  <c r="C5605" i="4" s="1"/>
  <c r="D6973" i="4" a="1"/>
  <c r="D6973" i="4" s="1"/>
  <c r="E3423" i="4" a="1"/>
  <c r="E3423" i="4" s="1"/>
  <c r="C6460" i="4" a="1"/>
  <c r="C6460" i="4" s="1"/>
  <c r="E9150" i="4" a="1"/>
  <c r="E9150" i="4" s="1"/>
  <c r="D7936" i="4" a="1"/>
  <c r="D7936" i="4" s="1"/>
  <c r="D933" i="4" a="1"/>
  <c r="D933" i="4" s="1"/>
  <c r="D6265" i="4" a="1"/>
  <c r="D6265" i="4" s="1"/>
  <c r="D9121" i="4" a="1"/>
  <c r="D9121" i="4" s="1"/>
  <c r="C5388" i="4" a="1"/>
  <c r="C5388" i="4" s="1"/>
  <c r="E4867" i="4" a="1"/>
  <c r="E4867" i="4" s="1"/>
  <c r="D7408" i="4" a="1"/>
  <c r="D7408" i="4" s="1"/>
  <c r="E1967" i="4" a="1"/>
  <c r="E1967" i="4" s="1"/>
  <c r="D1623" i="4" a="1"/>
  <c r="D1623" i="4" s="1"/>
  <c r="E1672" i="4" a="1"/>
  <c r="E1672" i="4" s="1"/>
  <c r="D5940" i="4" a="1"/>
  <c r="D5940" i="4" s="1"/>
  <c r="E5572" i="4" a="1"/>
  <c r="E5572" i="4" s="1"/>
  <c r="C4311" i="4" a="1"/>
  <c r="C4311" i="4" s="1"/>
  <c r="C2617" i="4" a="1"/>
  <c r="C2617" i="4" s="1"/>
  <c r="D4522" i="4" a="1"/>
  <c r="D4522" i="4" s="1"/>
  <c r="D2975" i="4" a="1"/>
  <c r="D2975" i="4" s="1"/>
  <c r="D1811" i="4" a="1"/>
  <c r="D1811" i="4" s="1"/>
  <c r="E1326" i="4" a="1"/>
  <c r="E1326" i="4" s="1"/>
  <c r="C6343" i="4" a="1"/>
  <c r="C6343" i="4" s="1"/>
  <c r="D6408" i="4" a="1"/>
  <c r="D6408" i="4" s="1"/>
  <c r="D536" i="4" a="1"/>
  <c r="D536" i="4" s="1"/>
  <c r="E3552" i="4" a="1"/>
  <c r="E3552" i="4" s="1"/>
  <c r="D1276" i="4" a="1"/>
  <c r="D1276" i="4" s="1"/>
  <c r="C6371" i="4" a="1"/>
  <c r="C6371" i="4" s="1"/>
  <c r="D8528" i="4" a="1"/>
  <c r="D8528" i="4" s="1"/>
  <c r="E3380" i="4" a="1"/>
  <c r="E3380" i="4" s="1"/>
  <c r="E4599" i="4" a="1"/>
  <c r="E4599" i="4" s="1"/>
  <c r="C8413" i="4" a="1"/>
  <c r="C8413" i="4" s="1"/>
  <c r="D7289" i="4" a="1"/>
  <c r="D7289" i="4" s="1"/>
  <c r="E5221" i="4" a="1"/>
  <c r="E5221" i="4" s="1"/>
  <c r="C9517" i="4" a="1"/>
  <c r="C9517" i="4" s="1"/>
  <c r="C1437" i="4" a="1"/>
  <c r="C1437" i="4" s="1"/>
  <c r="C7182" i="4" a="1"/>
  <c r="C7182" i="4" s="1"/>
  <c r="D9952" i="4" a="1"/>
  <c r="D9952" i="4" s="1"/>
  <c r="E5065" i="4" a="1"/>
  <c r="E5065" i="4" s="1"/>
  <c r="D8979" i="4" a="1"/>
  <c r="D8979" i="4" s="1"/>
  <c r="E9266" i="4" a="1"/>
  <c r="E9266" i="4" s="1"/>
  <c r="C9109" i="4" a="1"/>
  <c r="C9109" i="4" s="1"/>
  <c r="C7282" i="4" a="1"/>
  <c r="C7282" i="4" s="1"/>
  <c r="C2769" i="4" a="1"/>
  <c r="C2769" i="4" s="1"/>
  <c r="C2750" i="4" a="1"/>
  <c r="C2750" i="4" s="1"/>
  <c r="C2983" i="4" a="1"/>
  <c r="C2983" i="4" s="1"/>
  <c r="C9614" i="4" a="1"/>
  <c r="C9614" i="4" s="1"/>
  <c r="D5785" i="4" a="1"/>
  <c r="D5785" i="4" s="1"/>
  <c r="E3274" i="4" a="1"/>
  <c r="E3274" i="4" s="1"/>
  <c r="D4374" i="4" a="1"/>
  <c r="D4374" i="4" s="1"/>
  <c r="E4930" i="4" a="1"/>
  <c r="E4930" i="4" s="1"/>
  <c r="E3860" i="4" a="1"/>
  <c r="E3860" i="4" s="1"/>
  <c r="C4742" i="4" a="1"/>
  <c r="C4742" i="4" s="1"/>
  <c r="D7394" i="4" a="1"/>
  <c r="D7394" i="4" s="1"/>
  <c r="E4365" i="4" a="1"/>
  <c r="E4365" i="4" s="1"/>
  <c r="E2457" i="4" a="1"/>
  <c r="E2457" i="4" s="1"/>
  <c r="E5340" i="4" a="1"/>
  <c r="E5340" i="4" s="1"/>
  <c r="E7017" i="4" a="1"/>
  <c r="E7017" i="4" s="1"/>
  <c r="C5181" i="4" a="1"/>
  <c r="C5181" i="4" s="1"/>
  <c r="C6273" i="4" a="1"/>
  <c r="C6273" i="4" s="1"/>
  <c r="E693" i="4" a="1"/>
  <c r="E693" i="4" s="1"/>
  <c r="C5039" i="4" a="1"/>
  <c r="C5039" i="4" s="1"/>
  <c r="E429" i="4" a="1"/>
  <c r="E429" i="4" s="1"/>
  <c r="C2674" i="4" a="1"/>
  <c r="C2674" i="4" s="1"/>
  <c r="D680" i="4" a="1"/>
  <c r="D680" i="4" s="1"/>
  <c r="D1801" i="4" a="1"/>
  <c r="D1801" i="4" s="1"/>
  <c r="D4978" i="4" a="1"/>
  <c r="D4978" i="4" s="1"/>
  <c r="E781" i="4" a="1"/>
  <c r="E781" i="4" s="1"/>
  <c r="E2804" i="4" a="1"/>
  <c r="E2804" i="4" s="1"/>
  <c r="C9752" i="4" a="1"/>
  <c r="C9752" i="4" s="1"/>
  <c r="C7009" i="4" a="1"/>
  <c r="C7009" i="4" s="1"/>
  <c r="C5219" i="4" a="1"/>
  <c r="C5219" i="4" s="1"/>
  <c r="D7918" i="4" a="1"/>
  <c r="D7918" i="4" s="1"/>
  <c r="E8610" i="4" a="1"/>
  <c r="E8610" i="4" s="1"/>
  <c r="C3252" i="4" a="1"/>
  <c r="C3252" i="4" s="1"/>
  <c r="D4500" i="4" a="1"/>
  <c r="D4500" i="4" s="1"/>
  <c r="E9991" i="4" a="1"/>
  <c r="E9991" i="4" s="1"/>
  <c r="C458" i="4" a="1"/>
  <c r="C458" i="4" s="1"/>
  <c r="D1639" i="4" a="1"/>
  <c r="D1639" i="4" s="1"/>
  <c r="C4857" i="4" a="1"/>
  <c r="C4857" i="4" s="1"/>
  <c r="C1245" i="4" a="1"/>
  <c r="C1245" i="4" s="1"/>
  <c r="E2273" i="4" a="1"/>
  <c r="E2273" i="4" s="1"/>
  <c r="D5127" i="4" a="1"/>
  <c r="D5127" i="4" s="1"/>
  <c r="C1829" i="4" a="1"/>
  <c r="C1829" i="4" s="1"/>
  <c r="D1628" i="4" a="1"/>
  <c r="D1628" i="4" s="1"/>
  <c r="C819" i="4" a="1"/>
  <c r="C819" i="4" s="1"/>
  <c r="E928" i="4" a="1"/>
  <c r="E928" i="4" s="1"/>
  <c r="D4980" i="4" a="1"/>
  <c r="D4980" i="4" s="1"/>
  <c r="D1982" i="4" a="1"/>
  <c r="D1982" i="4" s="1"/>
  <c r="C7508" i="4" a="1"/>
  <c r="C7508" i="4" s="1"/>
  <c r="D4830" i="4" a="1"/>
  <c r="D4830" i="4" s="1"/>
  <c r="E1811" i="4" a="1"/>
  <c r="E1811" i="4" s="1"/>
  <c r="E4464" i="4" a="1"/>
  <c r="E4464" i="4" s="1"/>
  <c r="E6178" i="4" a="1"/>
  <c r="E6178" i="4" s="1"/>
  <c r="D5969" i="4" a="1"/>
  <c r="D5969" i="4" s="1"/>
  <c r="E2995" i="4" a="1"/>
  <c r="E2995" i="4" s="1"/>
  <c r="C7362" i="4" a="1"/>
  <c r="C7362" i="4" s="1"/>
  <c r="C2697" i="4" a="1"/>
  <c r="C2697" i="4" s="1"/>
  <c r="E7609" i="4" a="1"/>
  <c r="E7609" i="4" s="1"/>
  <c r="D3469" i="4" a="1"/>
  <c r="D3469" i="4" s="1"/>
  <c r="E3690" i="4" a="1"/>
  <c r="E3690" i="4" s="1"/>
  <c r="D4986" i="4" a="1"/>
  <c r="D4986" i="4" s="1"/>
  <c r="E9594" i="4" a="1"/>
  <c r="E9594" i="4" s="1"/>
  <c r="C3924" i="4" a="1"/>
  <c r="C3924" i="4" s="1"/>
  <c r="C3054" i="4" a="1"/>
  <c r="C3054" i="4" s="1"/>
  <c r="E3651" i="4" a="1"/>
  <c r="E3651" i="4" s="1"/>
  <c r="D3814" i="4" a="1"/>
  <c r="D3814" i="4" s="1"/>
  <c r="D3560" i="4" a="1"/>
  <c r="D3560" i="4" s="1"/>
  <c r="E9809" i="4" a="1"/>
  <c r="E9809" i="4" s="1"/>
  <c r="E7328" i="4" a="1"/>
  <c r="E7328" i="4" s="1"/>
  <c r="E4281" i="4" a="1"/>
  <c r="E4281" i="4" s="1"/>
  <c r="E6817" i="4" a="1"/>
  <c r="E6817" i="4" s="1"/>
  <c r="C1809" i="4" a="1"/>
  <c r="C1809" i="4" s="1"/>
  <c r="D2548" i="4" a="1"/>
  <c r="D2548" i="4" s="1"/>
  <c r="E9977" i="4" a="1"/>
  <c r="E9977" i="4" s="1"/>
  <c r="D8931" i="4" a="1"/>
  <c r="D8931" i="4" s="1"/>
  <c r="E6882" i="4" a="1"/>
  <c r="E6882" i="4" s="1"/>
  <c r="E5553" i="4" a="1"/>
  <c r="E5553" i="4" s="1"/>
  <c r="E1288" i="4" a="1"/>
  <c r="E1288" i="4" s="1"/>
  <c r="D3353" i="4" a="1"/>
  <c r="D3353" i="4" s="1"/>
  <c r="D3118" i="4" a="1"/>
  <c r="D3118" i="4" s="1"/>
  <c r="E2739" i="4" a="1"/>
  <c r="E2739" i="4" s="1"/>
  <c r="D743" i="4" a="1"/>
  <c r="D743" i="4" s="1"/>
  <c r="D2326" i="4" a="1"/>
  <c r="D2326" i="4" s="1"/>
  <c r="C9327" i="4" a="1"/>
  <c r="C9327" i="4" s="1"/>
  <c r="C2205" i="4" a="1"/>
  <c r="C2205" i="4" s="1"/>
  <c r="D2002" i="4" a="1"/>
  <c r="D2002" i="4" s="1"/>
  <c r="D6276" i="4" a="1"/>
  <c r="D6276" i="4" s="1"/>
  <c r="E2886" i="4" a="1"/>
  <c r="E2886" i="4" s="1"/>
  <c r="E9333" i="4" a="1"/>
  <c r="E9333" i="4" s="1"/>
  <c r="C5671" i="4" a="1"/>
  <c r="C5671" i="4" s="1"/>
  <c r="D2628" i="4" a="1"/>
  <c r="D2628" i="4" s="1"/>
  <c r="C1776" i="4" a="1"/>
  <c r="C1776" i="4" s="1"/>
  <c r="E9952" i="4" a="1"/>
  <c r="E9952" i="4" s="1"/>
  <c r="E3424" i="4" a="1"/>
  <c r="E3424" i="4" s="1"/>
  <c r="D394" i="4" a="1"/>
  <c r="D394" i="4" s="1"/>
  <c r="E1301" i="4" a="1"/>
  <c r="E1301" i="4" s="1"/>
  <c r="E2199" i="4" a="1"/>
  <c r="E2199" i="4" s="1"/>
  <c r="C1330" i="4" a="1"/>
  <c r="C1330" i="4" s="1"/>
  <c r="E8673" i="4" a="1"/>
  <c r="E8673" i="4" s="1"/>
  <c r="C7763" i="4" a="1"/>
  <c r="C7763" i="4" s="1"/>
  <c r="D5857" i="4" a="1"/>
  <c r="D5857" i="4" s="1"/>
  <c r="C6544" i="4" a="1"/>
  <c r="C6544" i="4" s="1"/>
  <c r="D9423" i="4" a="1"/>
  <c r="D9423" i="4" s="1"/>
  <c r="E6394" i="4" a="1"/>
  <c r="E6394" i="4" s="1"/>
  <c r="D8841" i="4" a="1"/>
  <c r="D8841" i="4" s="1"/>
  <c r="E1379" i="4" a="1"/>
  <c r="E1379" i="4" s="1"/>
  <c r="E8069" i="4" a="1"/>
  <c r="E8069" i="4" s="1"/>
  <c r="C8036" i="4" a="1"/>
  <c r="C8036" i="4" s="1"/>
  <c r="C9542" i="4" a="1"/>
  <c r="C9542" i="4" s="1"/>
  <c r="D1638" i="4" a="1"/>
  <c r="D1638" i="4" s="1"/>
  <c r="C8957" i="4" a="1"/>
  <c r="C8957" i="4" s="1"/>
  <c r="C4002" i="4" a="1"/>
  <c r="C4002" i="4" s="1"/>
  <c r="D1096" i="4" a="1"/>
  <c r="D1096" i="4" s="1"/>
  <c r="D599" i="4" a="1"/>
  <c r="D599" i="4" s="1"/>
  <c r="D4567" i="4" a="1"/>
  <c r="D4567" i="4" s="1"/>
  <c r="D7554" i="4" a="1"/>
  <c r="D7554" i="4" s="1"/>
  <c r="D7050" i="4" a="1"/>
  <c r="D7050" i="4" s="1"/>
  <c r="C1015" i="4" a="1"/>
  <c r="C1015" i="4" s="1"/>
  <c r="C8185" i="4" a="1"/>
  <c r="C8185" i="4" s="1"/>
  <c r="D8891" i="4" a="1"/>
  <c r="D8891" i="4" s="1"/>
  <c r="D9956" i="4" a="1"/>
  <c r="D9956" i="4" s="1"/>
  <c r="C5488" i="4" a="1"/>
  <c r="C5488" i="4" s="1"/>
  <c r="C1208" i="4" a="1"/>
  <c r="C1208" i="4" s="1"/>
  <c r="D4403" i="4" a="1"/>
  <c r="D4403" i="4" s="1"/>
  <c r="D3076" i="4" a="1"/>
  <c r="D3076" i="4" s="1"/>
  <c r="C4732" i="4" a="1"/>
  <c r="C4732" i="4" s="1"/>
  <c r="E3467" i="4" a="1"/>
  <c r="E3467" i="4" s="1"/>
  <c r="E4479" i="4" a="1"/>
  <c r="E4479" i="4" s="1"/>
  <c r="C1866" i="4" a="1"/>
  <c r="C1866" i="4" s="1"/>
  <c r="D1474" i="4" a="1"/>
  <c r="D1474" i="4" s="1"/>
  <c r="C4031" i="4" a="1"/>
  <c r="C4031" i="4" s="1"/>
  <c r="C5690" i="4" a="1"/>
  <c r="C5690" i="4" s="1"/>
  <c r="D4940" i="4" a="1"/>
  <c r="D4940" i="4" s="1"/>
  <c r="D6726" i="4" a="1"/>
  <c r="D6726" i="4" s="1"/>
  <c r="D758" i="4" a="1"/>
  <c r="D758" i="4" s="1"/>
  <c r="D3445" i="4" a="1"/>
  <c r="D3445" i="4" s="1"/>
  <c r="E8038" i="4" a="1"/>
  <c r="E8038" i="4" s="1"/>
  <c r="E6204" i="4" a="1"/>
  <c r="E6204" i="4" s="1"/>
  <c r="D9116" i="4" a="1"/>
  <c r="D9116" i="4" s="1"/>
  <c r="D9146" i="4" a="1"/>
  <c r="D9146" i="4" s="1"/>
  <c r="E6273" i="4" a="1"/>
  <c r="E6273" i="4" s="1"/>
  <c r="E6556" i="4" a="1"/>
  <c r="E6556" i="4" s="1"/>
  <c r="E1130" i="4" a="1"/>
  <c r="E1130" i="4" s="1"/>
  <c r="C5846" i="4" a="1"/>
  <c r="C5846" i="4" s="1"/>
  <c r="D8082" i="4" a="1"/>
  <c r="D8082" i="4" s="1"/>
  <c r="D5424" i="4" a="1"/>
  <c r="D5424" i="4" s="1"/>
  <c r="D6342" i="4" a="1"/>
  <c r="D6342" i="4" s="1"/>
  <c r="C6321" i="4" a="1"/>
  <c r="C6321" i="4" s="1"/>
  <c r="D5206" i="4" a="1"/>
  <c r="D5206" i="4" s="1"/>
  <c r="E3590" i="4" a="1"/>
  <c r="E3590" i="4" s="1"/>
  <c r="D5912" i="4" a="1"/>
  <c r="D5912" i="4" s="1"/>
  <c r="E9238" i="4" a="1"/>
  <c r="E9238" i="4" s="1"/>
  <c r="D6219" i="4" a="1"/>
  <c r="D6219" i="4" s="1"/>
  <c r="E2113" i="4" a="1"/>
  <c r="E2113" i="4" s="1"/>
  <c r="D8101" i="4" a="1"/>
  <c r="D8101" i="4" s="1"/>
  <c r="E6574" i="4" a="1"/>
  <c r="E6574" i="4" s="1"/>
  <c r="D4099" i="4" a="1"/>
  <c r="D4099" i="4" s="1"/>
  <c r="D7901" i="4" a="1"/>
  <c r="D7901" i="4" s="1"/>
  <c r="C9198" i="4" a="1"/>
  <c r="C9198" i="4" s="1"/>
  <c r="C5709" i="4" a="1"/>
  <c r="C5709" i="4" s="1"/>
  <c r="D9494" i="4" a="1"/>
  <c r="D9494" i="4" s="1"/>
  <c r="C4336" i="4" a="1"/>
  <c r="C4336" i="4" s="1"/>
  <c r="E8799" i="4" a="1"/>
  <c r="E8799" i="4" s="1"/>
  <c r="E5831" i="4" a="1"/>
  <c r="E5831" i="4" s="1"/>
  <c r="C9776" i="4" a="1"/>
  <c r="C9776" i="4" s="1"/>
  <c r="C7137" i="4" a="1"/>
  <c r="C7137" i="4" s="1"/>
  <c r="D2484" i="4" a="1"/>
  <c r="D2484" i="4" s="1"/>
  <c r="E6151" i="4" a="1"/>
  <c r="E6151" i="4" s="1"/>
  <c r="D1322" i="4" a="1"/>
  <c r="D1322" i="4" s="1"/>
  <c r="E7597" i="4" a="1"/>
  <c r="E7597" i="4" s="1"/>
  <c r="D5674" i="4" a="1"/>
  <c r="D5674" i="4" s="1"/>
  <c r="E6958" i="4" a="1"/>
  <c r="E6958" i="4" s="1"/>
  <c r="C6072" i="4" a="1"/>
  <c r="C6072" i="4" s="1"/>
  <c r="E7336" i="4" a="1"/>
  <c r="E7336" i="4" s="1"/>
  <c r="C5851" i="4" a="1"/>
  <c r="C5851" i="4" s="1"/>
  <c r="D9603" i="4" a="1"/>
  <c r="D9603" i="4" s="1"/>
  <c r="E4449" i="4" a="1"/>
  <c r="E4449" i="4" s="1"/>
  <c r="C6837" i="4" a="1"/>
  <c r="C6837" i="4" s="1"/>
  <c r="C3069" i="4" a="1"/>
  <c r="C3069" i="4" s="1"/>
  <c r="C6746" i="4" a="1"/>
  <c r="C6746" i="4" s="1"/>
  <c r="E6327" i="4" a="1"/>
  <c r="E6327" i="4" s="1"/>
  <c r="C3198" i="4" a="1"/>
  <c r="C3198" i="4" s="1"/>
  <c r="E2297" i="4" a="1"/>
  <c r="E2297" i="4" s="1"/>
  <c r="C1053" i="4" a="1"/>
  <c r="C1053" i="4" s="1"/>
  <c r="E6278" i="4" a="1"/>
  <c r="E6278" i="4" s="1"/>
  <c r="C2908" i="4" a="1"/>
  <c r="C2908" i="4" s="1"/>
  <c r="C2079" i="4" a="1"/>
  <c r="C2079" i="4" s="1"/>
  <c r="D3106" i="4" a="1"/>
  <c r="D3106" i="4" s="1"/>
  <c r="C1329" i="4" a="1"/>
  <c r="C1329" i="4" s="1"/>
  <c r="C9797" i="4" a="1"/>
  <c r="C9797" i="4" s="1"/>
  <c r="C5031" i="4" a="1"/>
  <c r="C5031" i="4" s="1"/>
  <c r="C3104" i="4" a="1"/>
  <c r="C3104" i="4" s="1"/>
  <c r="D1263" i="4" a="1"/>
  <c r="D1263" i="4" s="1"/>
  <c r="D9765" i="4" a="1"/>
  <c r="D9765" i="4" s="1"/>
  <c r="D2255" i="4" a="1"/>
  <c r="D2255" i="4" s="1"/>
  <c r="E9562" i="4" a="1"/>
  <c r="E9562" i="4" s="1"/>
  <c r="D1302" i="4" a="1"/>
  <c r="D1302" i="4" s="1"/>
  <c r="C7921" i="4" a="1"/>
  <c r="C7921" i="4" s="1"/>
  <c r="D7191" i="4" a="1"/>
  <c r="D7191" i="4" s="1"/>
  <c r="C6615" i="4" a="1"/>
  <c r="C6615" i="4" s="1"/>
  <c r="C5856" i="4" a="1"/>
  <c r="C5856" i="4" s="1"/>
  <c r="D4130" i="4" a="1"/>
  <c r="D4130" i="4" s="1"/>
  <c r="C3365" i="4" a="1"/>
  <c r="C3365" i="4" s="1"/>
  <c r="E6676" i="4" a="1"/>
  <c r="E6676" i="4" s="1"/>
  <c r="E620" i="4" a="1"/>
  <c r="E620" i="4" s="1"/>
  <c r="E1614" i="4" a="1"/>
  <c r="E1614" i="4" s="1"/>
  <c r="D6337" i="4" a="1"/>
  <c r="D6337" i="4" s="1"/>
  <c r="E2427" i="4" a="1"/>
  <c r="E2427" i="4" s="1"/>
  <c r="D8769" i="4" a="1"/>
  <c r="D8769" i="4" s="1"/>
  <c r="C9341" i="4" a="1"/>
  <c r="C9341" i="4" s="1"/>
  <c r="D1345" i="4" a="1"/>
  <c r="D1345" i="4" s="1"/>
  <c r="C5078" i="4" a="1"/>
  <c r="C5078" i="4" s="1"/>
  <c r="D398" i="4" a="1"/>
  <c r="D398" i="4" s="1"/>
  <c r="C3082" i="4" a="1"/>
  <c r="C3082" i="4" s="1"/>
  <c r="E720" i="4" a="1"/>
  <c r="E720" i="4" s="1"/>
  <c r="E6328" i="4" a="1"/>
  <c r="E6328" i="4" s="1"/>
  <c r="C7706" i="4" a="1"/>
  <c r="C7706" i="4" s="1"/>
  <c r="E9406" i="4" a="1"/>
  <c r="E9406" i="4" s="1"/>
  <c r="D4834" i="4" a="1"/>
  <c r="D4834" i="4" s="1"/>
  <c r="E5550" i="4" a="1"/>
  <c r="E5550" i="4" s="1"/>
  <c r="E9349" i="4" a="1"/>
  <c r="E9349" i="4" s="1"/>
  <c r="C4214" i="4" a="1"/>
  <c r="C4214" i="4" s="1"/>
  <c r="D2997" i="4" a="1"/>
  <c r="D2997" i="4" s="1"/>
  <c r="D9382" i="4" a="1"/>
  <c r="D9382" i="4" s="1"/>
  <c r="D7265" i="4" a="1"/>
  <c r="D7265" i="4" s="1"/>
  <c r="C4781" i="4" a="1"/>
  <c r="C4781" i="4" s="1"/>
  <c r="C2287" i="4" a="1"/>
  <c r="C2287" i="4" s="1"/>
  <c r="E7134" i="4" a="1"/>
  <c r="E7134" i="4" s="1"/>
  <c r="C5146" i="4" a="1"/>
  <c r="C5146" i="4" s="1"/>
  <c r="D8886" i="4" a="1"/>
  <c r="D8886" i="4" s="1"/>
  <c r="C4543" i="4" a="1"/>
  <c r="C4543" i="4" s="1"/>
  <c r="C7229" i="4" a="1"/>
  <c r="C7229" i="4" s="1"/>
  <c r="D2854" i="4" a="1"/>
  <c r="D2854" i="4" s="1"/>
  <c r="D2949" i="4" a="1"/>
  <c r="D2949" i="4" s="1"/>
  <c r="D8763" i="4" a="1"/>
  <c r="D8763" i="4" s="1"/>
  <c r="D1606" i="4" a="1"/>
  <c r="D1606" i="4" s="1"/>
  <c r="E7997" i="4" a="1"/>
  <c r="E7997" i="4" s="1"/>
  <c r="D9182" i="4" a="1"/>
  <c r="D9182" i="4" s="1"/>
  <c r="C5230" i="4" a="1"/>
  <c r="C5230" i="4" s="1"/>
  <c r="C6307" i="4" a="1"/>
  <c r="C6307" i="4" s="1"/>
  <c r="D1985" i="4" a="1"/>
  <c r="D1985" i="4" s="1"/>
  <c r="D6782" i="4" a="1"/>
  <c r="D6782" i="4" s="1"/>
  <c r="D1826" i="4" a="1"/>
  <c r="D1826" i="4" s="1"/>
  <c r="C7239" i="4" a="1"/>
  <c r="C7239" i="4" s="1"/>
  <c r="C4161" i="4" a="1"/>
  <c r="C4161" i="4" s="1"/>
  <c r="C2468" i="4" a="1"/>
  <c r="C2468" i="4" s="1"/>
  <c r="D8359" i="4" a="1"/>
  <c r="D8359" i="4" s="1"/>
  <c r="E414" i="4" a="1"/>
  <c r="E414" i="4" s="1"/>
  <c r="C4640" i="4" a="1"/>
  <c r="C4640" i="4" s="1"/>
  <c r="C9468" i="4" a="1"/>
  <c r="C9468" i="4" s="1"/>
  <c r="D5623" i="4" a="1"/>
  <c r="D5623" i="4" s="1"/>
  <c r="E7176" i="4" a="1"/>
  <c r="E7176" i="4" s="1"/>
  <c r="E6364" i="4" a="1"/>
  <c r="E6364" i="4" s="1"/>
  <c r="D8352" i="4" a="1"/>
  <c r="D8352" i="4" s="1"/>
  <c r="E8791" i="4" a="1"/>
  <c r="E8791" i="4" s="1"/>
  <c r="D4997" i="4" a="1"/>
  <c r="D4997" i="4" s="1"/>
  <c r="C3435" i="4" a="1"/>
  <c r="C3435" i="4" s="1"/>
  <c r="E9129" i="4" a="1"/>
  <c r="E9129" i="4" s="1"/>
  <c r="E3292" i="4" a="1"/>
  <c r="E3292" i="4" s="1"/>
  <c r="E4350" i="4" a="1"/>
  <c r="E4350" i="4" s="1"/>
  <c r="C4548" i="4" a="1"/>
  <c r="C4548" i="4" s="1"/>
  <c r="D5833" i="4" a="1"/>
  <c r="D5833" i="4" s="1"/>
  <c r="C7399" i="4" a="1"/>
  <c r="C7399" i="4" s="1"/>
  <c r="D3150" i="4" a="1"/>
  <c r="D3150" i="4" s="1"/>
  <c r="C6938" i="4" a="1"/>
  <c r="C6938" i="4" s="1"/>
  <c r="E9254" i="4" a="1"/>
  <c r="E9254" i="4" s="1"/>
  <c r="E8147" i="4" a="1"/>
  <c r="E8147" i="4" s="1"/>
  <c r="C5402" i="4" a="1"/>
  <c r="C5402" i="4" s="1"/>
  <c r="C8946" i="4" a="1"/>
  <c r="C8946" i="4" s="1"/>
  <c r="D9168" i="4" a="1"/>
  <c r="D9168" i="4" s="1"/>
  <c r="E7270" i="4" a="1"/>
  <c r="E7270" i="4" s="1"/>
  <c r="D3162" i="4" a="1"/>
  <c r="D3162" i="4" s="1"/>
  <c r="C5889" i="4" a="1"/>
  <c r="C5889" i="4" s="1"/>
  <c r="D3748" i="4" a="1"/>
  <c r="D3748" i="4" s="1"/>
  <c r="D7192" i="4" a="1"/>
  <c r="D7192" i="4" s="1"/>
  <c r="D9028" i="4" a="1"/>
  <c r="D9028" i="4" s="1"/>
  <c r="C4780" i="4" a="1"/>
  <c r="C4780" i="4" s="1"/>
  <c r="C6677" i="4" a="1"/>
  <c r="C6677" i="4" s="1"/>
  <c r="C3184" i="4" a="1"/>
  <c r="C3184" i="4" s="1"/>
  <c r="D4430" i="4" a="1"/>
  <c r="D4430" i="4" s="1"/>
  <c r="E2221" i="4" a="1"/>
  <c r="E2221" i="4" s="1"/>
  <c r="E8824" i="4" a="1"/>
  <c r="E8824" i="4" s="1"/>
  <c r="E2947" i="4" a="1"/>
  <c r="E2947" i="4" s="1"/>
  <c r="E3482" i="4" a="1"/>
  <c r="E3482" i="4" s="1"/>
  <c r="E2577" i="4" a="1"/>
  <c r="E2577" i="4" s="1"/>
  <c r="D5383" i="4" a="1"/>
  <c r="D5383" i="4" s="1"/>
  <c r="E3914" i="4" a="1"/>
  <c r="E3914" i="4" s="1"/>
  <c r="E5740" i="4" a="1"/>
  <c r="E5740" i="4" s="1"/>
  <c r="D5581" i="4" a="1"/>
  <c r="D5581" i="4" s="1"/>
  <c r="E2203" i="4" a="1"/>
  <c r="E2203" i="4" s="1"/>
  <c r="C3358" i="4" a="1"/>
  <c r="C3358" i="4" s="1"/>
  <c r="D4055" i="4" a="1"/>
  <c r="D4055" i="4" s="1"/>
  <c r="E5330" i="4" a="1"/>
  <c r="E5330" i="4" s="1"/>
  <c r="C7967" i="4" a="1"/>
  <c r="C7967" i="4" s="1"/>
  <c r="D6732" i="4" a="1"/>
  <c r="D6732" i="4" s="1"/>
  <c r="E7733" i="4" a="1"/>
  <c r="E7733" i="4" s="1"/>
  <c r="D3261" i="4" a="1"/>
  <c r="D3261" i="4" s="1"/>
  <c r="E8166" i="4" a="1"/>
  <c r="E8166" i="4" s="1"/>
  <c r="D4759" i="4" a="1"/>
  <c r="D4759" i="4" s="1"/>
  <c r="E8506" i="4" a="1"/>
  <c r="E8506" i="4" s="1"/>
  <c r="E7310" i="4" a="1"/>
  <c r="E7310" i="4" s="1"/>
  <c r="D9421" i="4" a="1"/>
  <c r="D9421" i="4" s="1"/>
  <c r="D9577" i="4" a="1"/>
  <c r="D9577" i="4" s="1"/>
  <c r="D7391" i="4" a="1"/>
  <c r="D7391" i="4" s="1"/>
  <c r="D9202" i="4" a="1"/>
  <c r="D9202" i="4" s="1"/>
  <c r="E3096" i="4" a="1"/>
  <c r="E3096" i="4" s="1"/>
  <c r="D9149" i="4" a="1"/>
  <c r="D9149" i="4" s="1"/>
  <c r="D4761" i="4" a="1"/>
  <c r="D4761" i="4" s="1"/>
  <c r="E7207" i="4" a="1"/>
  <c r="E7207" i="4" s="1"/>
  <c r="C5952" i="4" a="1"/>
  <c r="C5952" i="4" s="1"/>
  <c r="E1517" i="4" a="1"/>
  <c r="E1517" i="4" s="1"/>
  <c r="D6469" i="4" a="1"/>
  <c r="D6469" i="4" s="1"/>
  <c r="C1144" i="4" a="1"/>
  <c r="C1144" i="4" s="1"/>
  <c r="E3354" i="4" a="1"/>
  <c r="E3354" i="4" s="1"/>
  <c r="D8146" i="4" a="1"/>
  <c r="D8146" i="4" s="1"/>
  <c r="C8239" i="4" a="1"/>
  <c r="C8239" i="4" s="1"/>
  <c r="C8333" i="4" a="1"/>
  <c r="C8333" i="4" s="1"/>
  <c r="C1377" i="4" a="1"/>
  <c r="C1377" i="4" s="1"/>
  <c r="E5685" i="4" a="1"/>
  <c r="E5685" i="4" s="1"/>
  <c r="D8205" i="4" a="1"/>
  <c r="D8205" i="4" s="1"/>
  <c r="E3269" i="4" a="1"/>
  <c r="E3269" i="4" s="1"/>
  <c r="C9760" i="4" a="1"/>
  <c r="C9760" i="4" s="1"/>
  <c r="D1773" i="4" a="1"/>
  <c r="D1773" i="4" s="1"/>
  <c r="C1073" i="4" a="1"/>
  <c r="C1073" i="4" s="1"/>
  <c r="E1678" i="4" a="1"/>
  <c r="E1678" i="4" s="1"/>
  <c r="E5864" i="4" a="1"/>
  <c r="E5864" i="4" s="1"/>
  <c r="E7737" i="4" a="1"/>
  <c r="E7737" i="4" s="1"/>
  <c r="D4810" i="4" a="1"/>
  <c r="D4810" i="4" s="1"/>
  <c r="D9499" i="4" a="1"/>
  <c r="D9499" i="4" s="1"/>
  <c r="E9532" i="4" a="1"/>
  <c r="E9532" i="4" s="1"/>
  <c r="C3652" i="4" a="1"/>
  <c r="C3652" i="4" s="1"/>
  <c r="D6464" i="4" a="1"/>
  <c r="D6464" i="4" s="1"/>
  <c r="E1417" i="4" a="1"/>
  <c r="E1417" i="4" s="1"/>
  <c r="D9402" i="4" a="1"/>
  <c r="D9402" i="4" s="1"/>
  <c r="E6002" i="4" a="1"/>
  <c r="E6002" i="4" s="1"/>
  <c r="C9364" i="4" a="1"/>
  <c r="C9364" i="4" s="1"/>
  <c r="E6764" i="4" a="1"/>
  <c r="E6764" i="4" s="1"/>
  <c r="D6028" i="4" a="1"/>
  <c r="D6028" i="4" s="1"/>
  <c r="E9378" i="4" a="1"/>
  <c r="E9378" i="4" s="1"/>
  <c r="D4217" i="4" a="1"/>
  <c r="D4217" i="4" s="1"/>
  <c r="D2544" i="4" a="1"/>
  <c r="D2544" i="4" s="1"/>
  <c r="E8705" i="4" a="1"/>
  <c r="E8705" i="4" s="1"/>
  <c r="D9584" i="4" a="1"/>
  <c r="D9584" i="4" s="1"/>
  <c r="D7602" i="4" a="1"/>
  <c r="D7602" i="4" s="1"/>
  <c r="C7522" i="4" a="1"/>
  <c r="C7522" i="4" s="1"/>
  <c r="D1621" i="4" a="1"/>
  <c r="D1621" i="4" s="1"/>
  <c r="C8149" i="4" a="1"/>
  <c r="C8149" i="4" s="1"/>
  <c r="E2837" i="4" a="1"/>
  <c r="E2837" i="4" s="1"/>
  <c r="D2517" i="4" a="1"/>
  <c r="D2517" i="4" s="1"/>
  <c r="E4121" i="4" a="1"/>
  <c r="E4121" i="4" s="1"/>
  <c r="E4421" i="4" a="1"/>
  <c r="E4421" i="4" s="1"/>
  <c r="E7565" i="4" a="1"/>
  <c r="E7565" i="4" s="1"/>
  <c r="C2612" i="4" a="1"/>
  <c r="C2612" i="4" s="1"/>
  <c r="E2812" i="4" a="1"/>
  <c r="E2812" i="4" s="1"/>
  <c r="C3058" i="4" a="1"/>
  <c r="C3058" i="4" s="1"/>
  <c r="C9707" i="4" a="1"/>
  <c r="C9707" i="4" s="1"/>
  <c r="E8136" i="4" a="1"/>
  <c r="E8136" i="4" s="1"/>
  <c r="D4411" i="4" a="1"/>
  <c r="D4411" i="4" s="1"/>
  <c r="C559" i="4" a="1"/>
  <c r="C559" i="4" s="1"/>
  <c r="C5196" i="4" a="1"/>
  <c r="C5196" i="4" s="1"/>
  <c r="C7002" i="4" a="1"/>
  <c r="C7002" i="4" s="1"/>
  <c r="C1894" i="4" a="1"/>
  <c r="C1894" i="4" s="1"/>
  <c r="E6687" i="4" a="1"/>
  <c r="E6687" i="4" s="1"/>
  <c r="E5814" i="4" a="1"/>
  <c r="E5814" i="4" s="1"/>
  <c r="C9850" i="4" a="1"/>
  <c r="C9850" i="4" s="1"/>
  <c r="C8958" i="4" a="1"/>
  <c r="C8958" i="4" s="1"/>
  <c r="D689" i="4" a="1"/>
  <c r="D689" i="4" s="1"/>
  <c r="D9450" i="4" a="1"/>
  <c r="D9450" i="4" s="1"/>
  <c r="C3488" i="4" a="1"/>
  <c r="C3488" i="4" s="1"/>
  <c r="D736" i="4" a="1"/>
  <c r="D736" i="4" s="1"/>
  <c r="C3445" i="4" a="1"/>
  <c r="C3445" i="4" s="1"/>
  <c r="D1856" i="4" a="1"/>
  <c r="D1856" i="4" s="1"/>
  <c r="C3267" i="4" a="1"/>
  <c r="C3267" i="4" s="1"/>
  <c r="C4144" i="4" a="1"/>
  <c r="C4144" i="4" s="1"/>
  <c r="C1241" i="4" a="1"/>
  <c r="C1241" i="4" s="1"/>
  <c r="D7468" i="4" a="1"/>
  <c r="D7468" i="4" s="1"/>
  <c r="C3151" i="4" a="1"/>
  <c r="C3151" i="4" s="1"/>
  <c r="E2956" i="4" a="1"/>
  <c r="E2956" i="4" s="1"/>
  <c r="D8952" i="4" a="1"/>
  <c r="D8952" i="4" s="1"/>
  <c r="E4979" i="4" a="1"/>
  <c r="E4979" i="4" s="1"/>
  <c r="E6120" i="4" a="1"/>
  <c r="E6120" i="4" s="1"/>
  <c r="D7247" i="4" a="1"/>
  <c r="D7247" i="4" s="1"/>
  <c r="D3045" i="4" a="1"/>
  <c r="D3045" i="4" s="1"/>
  <c r="D7300" i="4" a="1"/>
  <c r="D7300" i="4" s="1"/>
  <c r="D5231" i="4" a="1"/>
  <c r="D5231" i="4" s="1"/>
  <c r="D6886" i="4" a="1"/>
  <c r="D6886" i="4" s="1"/>
  <c r="E7544" i="4" a="1"/>
  <c r="E7544" i="4" s="1"/>
  <c r="E6489" i="4" a="1"/>
  <c r="E6489" i="4" s="1"/>
  <c r="C9199" i="4" a="1"/>
  <c r="C9199" i="4" s="1"/>
  <c r="D2287" i="4" a="1"/>
  <c r="D2287" i="4" s="1"/>
  <c r="E629" i="4" a="1"/>
  <c r="E629" i="4" s="1"/>
  <c r="C4546" i="4" a="1"/>
  <c r="C4546" i="4" s="1"/>
  <c r="D688" i="4" a="1"/>
  <c r="D688" i="4" s="1"/>
  <c r="E4892" i="4" a="1"/>
  <c r="E4892" i="4" s="1"/>
  <c r="C6178" i="4" a="1"/>
  <c r="C6178" i="4" s="1"/>
  <c r="D1301" i="4" a="1"/>
  <c r="D1301" i="4" s="1"/>
  <c r="E3190" i="4" a="1"/>
  <c r="E3190" i="4" s="1"/>
  <c r="E7074" i="4" a="1"/>
  <c r="E7074" i="4" s="1"/>
  <c r="E2303" i="4" a="1"/>
  <c r="E2303" i="4" s="1"/>
  <c r="C9354" i="4" a="1"/>
  <c r="C9354" i="4" s="1"/>
  <c r="D3992" i="4" a="1"/>
  <c r="D3992" i="4" s="1"/>
  <c r="C8424" i="4" a="1"/>
  <c r="C8424" i="4" s="1"/>
  <c r="D7057" i="4" a="1"/>
  <c r="D7057" i="4" s="1"/>
  <c r="C2275" i="4" a="1"/>
  <c r="C2275" i="4" s="1"/>
  <c r="C1684" i="4" a="1"/>
  <c r="C1684" i="4" s="1"/>
  <c r="D6419" i="4" a="1"/>
  <c r="D6419" i="4" s="1"/>
  <c r="E5191" i="4" a="1"/>
  <c r="E5191" i="4" s="1"/>
  <c r="C4650" i="4" a="1"/>
  <c r="C4650" i="4" s="1"/>
  <c r="E9593" i="4" a="1"/>
  <c r="E9593" i="4" s="1"/>
  <c r="D2253" i="4" a="1"/>
  <c r="D2253" i="4" s="1"/>
  <c r="C5703" i="4" a="1"/>
  <c r="C5703" i="4" s="1"/>
  <c r="D3010" i="4" a="1"/>
  <c r="D3010" i="4" s="1"/>
  <c r="D9890" i="4" a="1"/>
  <c r="D9890" i="4" s="1"/>
  <c r="E7540" i="4" a="1"/>
  <c r="E7540" i="4" s="1"/>
  <c r="D7576" i="4" a="1"/>
  <c r="D7576" i="4" s="1"/>
  <c r="D6286" i="4" a="1"/>
  <c r="D6286" i="4" s="1"/>
  <c r="E9309" i="4" a="1"/>
  <c r="E9309" i="4" s="1"/>
  <c r="D8012" i="4" a="1"/>
  <c r="D8012" i="4" s="1"/>
  <c r="D3341" i="4" a="1"/>
  <c r="D3341" i="4" s="1"/>
  <c r="D4673" i="4" a="1"/>
  <c r="D4673" i="4" s="1"/>
  <c r="D9111" i="4" a="1"/>
  <c r="D9111" i="4" s="1"/>
  <c r="D9939" i="4" a="1"/>
  <c r="D9939" i="4" s="1"/>
  <c r="C7843" i="4" a="1"/>
  <c r="C7843" i="4" s="1"/>
  <c r="C6153" i="4" a="1"/>
  <c r="C6153" i="4" s="1"/>
  <c r="E8631" i="4" a="1"/>
  <c r="E8631" i="4" s="1"/>
  <c r="D3844" i="4" a="1"/>
  <c r="D3844" i="4" s="1"/>
  <c r="E6946" i="4" a="1"/>
  <c r="E6946" i="4" s="1"/>
  <c r="D2644" i="4" a="1"/>
  <c r="D2644" i="4" s="1"/>
  <c r="C2944" i="4" a="1"/>
  <c r="C2944" i="4" s="1"/>
  <c r="C7621" i="4" a="1"/>
  <c r="C7621" i="4" s="1"/>
  <c r="C6488" i="4" a="1"/>
  <c r="C6488" i="4" s="1"/>
  <c r="C9977" i="4" a="1"/>
  <c r="C9977" i="4" s="1"/>
  <c r="E2337" i="4" a="1"/>
  <c r="E2337" i="4" s="1"/>
  <c r="E6530" i="4" a="1"/>
  <c r="E6530" i="4" s="1"/>
  <c r="D415" i="4" a="1"/>
  <c r="D415" i="4" s="1"/>
  <c r="E1926" i="4" a="1"/>
  <c r="E1926" i="4" s="1"/>
  <c r="D1499" i="4" a="1"/>
  <c r="D1499" i="4" s="1"/>
  <c r="C3051" i="4" a="1"/>
  <c r="C3051" i="4" s="1"/>
  <c r="D3028" i="4" a="1"/>
  <c r="D3028" i="4" s="1"/>
  <c r="E3845" i="4" a="1"/>
  <c r="E3845" i="4" s="1"/>
  <c r="C5137" i="4" a="1"/>
  <c r="C5137" i="4" s="1"/>
  <c r="C4430" i="4" a="1"/>
  <c r="C4430" i="4" s="1"/>
  <c r="C8679" i="4" a="1"/>
  <c r="C8679" i="4" s="1"/>
  <c r="D2006" i="4" a="1"/>
  <c r="D2006" i="4" s="1"/>
  <c r="C1113" i="4" a="1"/>
  <c r="C1113" i="4" s="1"/>
  <c r="C6993" i="4" a="1"/>
  <c r="C6993" i="4" s="1"/>
  <c r="C5608" i="4" a="1"/>
  <c r="C5608" i="4" s="1"/>
  <c r="E5675" i="4" a="1"/>
  <c r="E5675" i="4" s="1"/>
  <c r="D6933" i="4" a="1"/>
  <c r="D6933" i="4" s="1"/>
  <c r="E7277" i="4" a="1"/>
  <c r="E7277" i="4" s="1"/>
  <c r="E4209" i="4" a="1"/>
  <c r="E4209" i="4" s="1"/>
  <c r="E4654" i="4" a="1"/>
  <c r="E4654" i="4" s="1"/>
  <c r="E2595" i="4" a="1"/>
  <c r="E2595" i="4" s="1"/>
  <c r="C860" i="4" a="1"/>
  <c r="C860" i="4" s="1"/>
  <c r="C871" i="4" a="1"/>
  <c r="C871" i="4" s="1"/>
  <c r="E8067" i="4" a="1"/>
  <c r="E8067" i="4" s="1"/>
  <c r="C3658" i="4" a="1"/>
  <c r="C3658" i="4" s="1"/>
  <c r="E4201" i="4" a="1"/>
  <c r="E4201" i="4" s="1"/>
  <c r="C2592" i="4" a="1"/>
  <c r="C2592" i="4" s="1"/>
  <c r="D8268" i="4" a="1"/>
  <c r="D8268" i="4" s="1"/>
  <c r="D9630" i="4" a="1"/>
  <c r="D9630" i="4" s="1"/>
  <c r="E7690" i="4" a="1"/>
  <c r="E7690" i="4" s="1"/>
  <c r="E8937" i="4" a="1"/>
  <c r="E8937" i="4" s="1"/>
  <c r="E2114" i="4" a="1"/>
  <c r="E2114" i="4" s="1"/>
  <c r="C4695" i="4" a="1"/>
  <c r="C4695" i="4" s="1"/>
  <c r="E3375" i="4" a="1"/>
  <c r="E3375" i="4" s="1"/>
  <c r="C6310" i="4" a="1"/>
  <c r="C6310" i="4" s="1"/>
  <c r="C7687" i="4" a="1"/>
  <c r="C7687" i="4" s="1"/>
  <c r="D5702" i="4" a="1"/>
  <c r="D5702" i="4" s="1"/>
  <c r="D6773" i="4" a="1"/>
  <c r="D6773" i="4" s="1"/>
  <c r="E4644" i="4" a="1"/>
  <c r="E4644" i="4" s="1"/>
  <c r="D477" i="4" a="1"/>
  <c r="D477" i="4" s="1"/>
  <c r="D2224" i="4" a="1"/>
  <c r="D2224" i="4" s="1"/>
  <c r="E6413" i="4" a="1"/>
  <c r="E6413" i="4" s="1"/>
  <c r="E9678" i="4" a="1"/>
  <c r="E9678" i="4" s="1"/>
  <c r="D5000" i="4" a="1"/>
  <c r="D5000" i="4" s="1"/>
  <c r="D8946" i="4" a="1"/>
  <c r="D8946" i="4" s="1"/>
  <c r="C9356" i="4" a="1"/>
  <c r="C9356" i="4" s="1"/>
  <c r="E9456" i="4" a="1"/>
  <c r="E9456" i="4" s="1"/>
  <c r="C2227" i="4" a="1"/>
  <c r="C2227" i="4" s="1"/>
  <c r="E5837" i="4" a="1"/>
  <c r="E5837" i="4" s="1"/>
  <c r="C9586" i="4" a="1"/>
  <c r="C9586" i="4" s="1"/>
  <c r="E515" i="4" a="1"/>
  <c r="E515" i="4" s="1"/>
  <c r="C7648" i="4" a="1"/>
  <c r="C7648" i="4" s="1"/>
  <c r="D3795" i="4" a="1"/>
  <c r="D3795" i="4" s="1"/>
  <c r="D7274" i="4" a="1"/>
  <c r="D7274" i="4" s="1"/>
  <c r="E5470" i="4" a="1"/>
  <c r="E5470" i="4" s="1"/>
  <c r="D3903" i="4" a="1"/>
  <c r="D3903" i="4" s="1"/>
  <c r="D8245" i="4" a="1"/>
  <c r="D8245" i="4" s="1"/>
  <c r="E4913" i="4" a="1"/>
  <c r="E4913" i="4" s="1"/>
  <c r="E6570" i="4" a="1"/>
  <c r="E6570" i="4" s="1"/>
  <c r="C4871" i="4" a="1"/>
  <c r="C4871" i="4" s="1"/>
  <c r="C8669" i="4" a="1"/>
  <c r="C8669" i="4" s="1"/>
  <c r="E6499" i="4" a="1"/>
  <c r="E6499" i="4" s="1"/>
  <c r="E615" i="4" a="1"/>
  <c r="E615" i="4" s="1"/>
  <c r="D1789" i="4" a="1"/>
  <c r="D1789" i="4" s="1"/>
  <c r="C6527" i="4" a="1"/>
  <c r="C6527" i="4" s="1"/>
  <c r="C8920" i="4" a="1"/>
  <c r="C8920" i="4" s="1"/>
  <c r="C2288" i="4" a="1"/>
  <c r="C2288" i="4" s="1"/>
  <c r="E5290" i="4" a="1"/>
  <c r="E5290" i="4" s="1"/>
  <c r="C3648" i="4" a="1"/>
  <c r="C3648" i="4" s="1"/>
  <c r="C2223" i="4" a="1"/>
  <c r="C2223" i="4" s="1"/>
  <c r="E5463" i="4" a="1"/>
  <c r="E5463" i="4" s="1"/>
  <c r="C2694" i="4" a="1"/>
  <c r="C2694" i="4" s="1"/>
  <c r="E6940" i="4" a="1"/>
  <c r="E6940" i="4" s="1"/>
  <c r="C7891" i="4" a="1"/>
  <c r="C7891" i="4" s="1"/>
  <c r="C983" i="4" a="1"/>
  <c r="C983" i="4" s="1"/>
  <c r="D9640" i="4" a="1"/>
  <c r="D9640" i="4" s="1"/>
  <c r="D3037" i="4" a="1"/>
  <c r="D3037" i="4" s="1"/>
  <c r="D780" i="4" a="1"/>
  <c r="D780" i="4" s="1"/>
  <c r="C6417" i="4" a="1"/>
  <c r="C6417" i="4" s="1"/>
  <c r="C4478" i="4" a="1"/>
  <c r="C4478" i="4" s="1"/>
  <c r="E502" i="4" a="1"/>
  <c r="E502" i="4" s="1"/>
  <c r="C8337" i="4" a="1"/>
  <c r="C8337" i="4" s="1"/>
  <c r="C3903" i="4" a="1"/>
  <c r="C3903" i="4" s="1"/>
  <c r="E4797" i="4" a="1"/>
  <c r="E4797" i="4" s="1"/>
  <c r="C6661" i="4" a="1"/>
  <c r="C6661" i="4" s="1"/>
  <c r="C3218" i="4" a="1"/>
  <c r="C3218" i="4" s="1"/>
  <c r="D2055" i="4" a="1"/>
  <c r="D2055" i="4" s="1"/>
  <c r="C2624" i="4" a="1"/>
  <c r="C2624" i="4" s="1"/>
  <c r="D3477" i="4" a="1"/>
  <c r="D3477" i="4" s="1"/>
  <c r="E7738" i="4" a="1"/>
  <c r="E7738" i="4" s="1"/>
  <c r="E2331" i="4" a="1"/>
  <c r="E2331" i="4" s="1"/>
  <c r="D8218" i="4" a="1"/>
  <c r="D8218" i="4" s="1"/>
  <c r="E4553" i="4" a="1"/>
  <c r="E4553" i="4" s="1"/>
  <c r="E1844" i="4" a="1"/>
  <c r="E1844" i="4" s="1"/>
  <c r="E2243" i="4" a="1"/>
  <c r="E2243" i="4" s="1"/>
  <c r="D2810" i="4" a="1"/>
  <c r="D2810" i="4" s="1"/>
  <c r="E2037" i="4" a="1"/>
  <c r="E2037" i="4" s="1"/>
  <c r="C2969" i="4" a="1"/>
  <c r="C2969" i="4" s="1"/>
  <c r="D5838" i="4" a="1"/>
  <c r="D5838" i="4" s="1"/>
  <c r="E5338" i="4" a="1"/>
  <c r="E5338" i="4" s="1"/>
  <c r="C2869" i="4" a="1"/>
  <c r="C2869" i="4" s="1"/>
  <c r="E5741" i="4" a="1"/>
  <c r="E5741" i="4" s="1"/>
  <c r="E2668" i="4" a="1"/>
  <c r="E2668" i="4" s="1"/>
  <c r="E992" i="4" a="1"/>
  <c r="E992" i="4" s="1"/>
  <c r="C4575" i="4" a="1"/>
  <c r="C4575" i="4" s="1"/>
  <c r="E4658" i="4" a="1"/>
  <c r="E4658" i="4" s="1"/>
  <c r="C5089" i="4" a="1"/>
  <c r="C5089" i="4" s="1"/>
  <c r="C9712" i="4" a="1"/>
  <c r="C9712" i="4" s="1"/>
  <c r="D9506" i="4" a="1"/>
  <c r="D9506" i="4" s="1"/>
  <c r="D5340" i="4" a="1"/>
  <c r="D5340" i="4" s="1"/>
  <c r="C1817" i="4" a="1"/>
  <c r="C1817" i="4" s="1"/>
  <c r="C4009" i="4" a="1"/>
  <c r="C4009" i="4" s="1"/>
  <c r="D8202" i="4" a="1"/>
  <c r="D8202" i="4" s="1"/>
  <c r="D7938" i="4" a="1"/>
  <c r="D7938" i="4" s="1"/>
  <c r="C3771" i="4" a="1"/>
  <c r="C3771" i="4" s="1"/>
  <c r="D5194" i="4" a="1"/>
  <c r="D5194" i="4" s="1"/>
  <c r="C518" i="4" a="1"/>
  <c r="C518" i="4" s="1"/>
  <c r="C1420" i="4" a="1"/>
  <c r="C1420" i="4" s="1"/>
  <c r="D8698" i="4" a="1"/>
  <c r="D8698" i="4" s="1"/>
  <c r="E8840" i="4" a="1"/>
  <c r="E8840" i="4" s="1"/>
  <c r="C4093" i="4" a="1"/>
  <c r="C4093" i="4" s="1"/>
  <c r="E5696" i="4" a="1"/>
  <c r="E5696" i="4" s="1"/>
  <c r="D4139" i="4" a="1"/>
  <c r="D4139" i="4" s="1"/>
  <c r="E7112" i="4" a="1"/>
  <c r="E7112" i="4" s="1"/>
  <c r="D4509" i="4" a="1"/>
  <c r="D4509" i="4" s="1"/>
  <c r="C1950" i="4" a="1"/>
  <c r="C1950" i="4" s="1"/>
  <c r="C4453" i="4" a="1"/>
  <c r="C4453" i="4" s="1"/>
  <c r="D7674" i="4" a="1"/>
  <c r="D7674" i="4" s="1"/>
  <c r="C1672" i="4" a="1"/>
  <c r="C1672" i="4" s="1"/>
  <c r="C6235" i="4" a="1"/>
  <c r="C6235" i="4" s="1"/>
  <c r="E4915" i="4" a="1"/>
  <c r="E4915" i="4" s="1"/>
  <c r="E9177" i="4" a="1"/>
  <c r="E9177" i="4" s="1"/>
  <c r="C6053" i="4" a="1"/>
  <c r="C6053" i="4" s="1"/>
  <c r="E5366" i="4" a="1"/>
  <c r="E5366" i="4" s="1"/>
  <c r="D2831" i="4" a="1"/>
  <c r="D2831" i="4" s="1"/>
  <c r="D4183" i="4" a="1"/>
  <c r="D4183" i="4" s="1"/>
  <c r="C1792" i="4" a="1"/>
  <c r="C1792" i="4" s="1"/>
  <c r="E8647" i="4" a="1"/>
  <c r="E8647" i="4" s="1"/>
  <c r="E1791" i="4" a="1"/>
  <c r="E1791" i="4" s="1"/>
  <c r="E5703" i="4" a="1"/>
  <c r="E5703" i="4" s="1"/>
  <c r="D1920" i="4" a="1"/>
  <c r="D1920" i="4" s="1"/>
  <c r="E4254" i="4" a="1"/>
  <c r="E4254" i="4" s="1"/>
  <c r="E1143" i="4" a="1"/>
  <c r="E1143" i="4" s="1"/>
  <c r="D8243" i="4" a="1"/>
  <c r="D8243" i="4" s="1"/>
  <c r="D7505" i="4" a="1"/>
  <c r="D7505" i="4" s="1"/>
  <c r="C2834" i="4" a="1"/>
  <c r="C2834" i="4" s="1"/>
  <c r="C1358" i="4" a="1"/>
  <c r="C1358" i="4" s="1"/>
  <c r="C7691" i="4" a="1"/>
  <c r="C7691" i="4" s="1"/>
  <c r="D8430" i="4" a="1"/>
  <c r="D8430" i="4" s="1"/>
  <c r="E8922" i="4" a="1"/>
  <c r="E8922" i="4" s="1"/>
  <c r="E1682" i="4" a="1"/>
  <c r="E1682" i="4" s="1"/>
  <c r="D5190" i="4" a="1"/>
  <c r="D5190" i="4" s="1"/>
  <c r="C4928" i="4" a="1"/>
  <c r="C4928" i="4" s="1"/>
  <c r="C6296" i="4" a="1"/>
  <c r="C6296" i="4" s="1"/>
  <c r="D4584" i="4" a="1"/>
  <c r="D4584" i="4" s="1"/>
  <c r="C6925" i="4" a="1"/>
  <c r="C6925" i="4" s="1"/>
  <c r="C6851" i="4" a="1"/>
  <c r="C6851" i="4" s="1"/>
  <c r="D5391" i="4" a="1"/>
  <c r="D5391" i="4" s="1"/>
  <c r="D2707" i="4" a="1"/>
  <c r="D2707" i="4" s="1"/>
  <c r="E4831" i="4" a="1"/>
  <c r="E4831" i="4" s="1"/>
  <c r="D9999" i="4" a="1"/>
  <c r="D9999" i="4" s="1"/>
  <c r="E6981" i="4" a="1"/>
  <c r="E6981" i="4" s="1"/>
  <c r="C3668" i="4" a="1"/>
  <c r="C3668" i="4" s="1"/>
  <c r="C9852" i="4" a="1"/>
  <c r="C9852" i="4" s="1"/>
  <c r="D1709" i="4" a="1"/>
  <c r="D1709" i="4" s="1"/>
  <c r="D5436" i="4" a="1"/>
  <c r="D5436" i="4" s="1"/>
  <c r="C1454" i="4" a="1"/>
  <c r="C1454" i="4" s="1"/>
  <c r="C1639" i="4" a="1"/>
  <c r="C1639" i="4" s="1"/>
  <c r="C2153" i="4" a="1"/>
  <c r="C2153" i="4" s="1"/>
  <c r="C3443" i="4" a="1"/>
  <c r="C3443" i="4" s="1"/>
  <c r="E9180" i="4" a="1"/>
  <c r="E9180" i="4" s="1"/>
  <c r="D4920" i="4" a="1"/>
  <c r="D4920" i="4" s="1"/>
  <c r="C3601" i="4" a="1"/>
  <c r="C3601" i="4" s="1"/>
  <c r="C3526" i="4" a="1"/>
  <c r="C3526" i="4" s="1"/>
  <c r="D2015" i="4" a="1"/>
  <c r="D2015" i="4" s="1"/>
  <c r="E3831" i="4" a="1"/>
  <c r="E3831" i="4" s="1"/>
  <c r="D9995" i="4" a="1"/>
  <c r="D9995" i="4" s="1"/>
  <c r="E8263" i="4" a="1"/>
  <c r="E8263" i="4" s="1"/>
  <c r="E8879" i="4" a="1"/>
  <c r="E8879" i="4" s="1"/>
  <c r="C8119" i="4" a="1"/>
  <c r="C8119" i="4" s="1"/>
  <c r="C1022" i="4" a="1"/>
  <c r="C1022" i="4" s="1"/>
  <c r="C5010" i="4" a="1"/>
  <c r="C5010" i="4" s="1"/>
  <c r="C3614" i="4" a="1"/>
  <c r="C3614" i="4" s="1"/>
  <c r="D1939" i="4" a="1"/>
  <c r="D1939" i="4" s="1"/>
  <c r="C2317" i="4" a="1"/>
  <c r="C2317" i="4" s="1"/>
  <c r="C5540" i="4" a="1"/>
  <c r="C5540" i="4" s="1"/>
  <c r="D6153" i="4" a="1"/>
  <c r="D6153" i="4" s="1"/>
  <c r="E5056" i="4" a="1"/>
  <c r="E5056" i="4" s="1"/>
  <c r="C2607" i="4" a="1"/>
  <c r="C2607" i="4" s="1"/>
  <c r="E6321" i="4" a="1"/>
  <c r="E6321" i="4" s="1"/>
  <c r="C3430" i="4" a="1"/>
  <c r="C3430" i="4" s="1"/>
  <c r="E4046" i="4" a="1"/>
  <c r="E4046" i="4" s="1"/>
  <c r="C4343" i="4" a="1"/>
  <c r="C4343" i="4" s="1"/>
  <c r="C1702" i="4" a="1"/>
  <c r="C1702" i="4" s="1"/>
  <c r="E2456" i="4" a="1"/>
  <c r="E2456" i="4" s="1"/>
  <c r="E9590" i="4" a="1"/>
  <c r="E9590" i="4" s="1"/>
  <c r="E8198" i="4" a="1"/>
  <c r="E8198" i="4" s="1"/>
  <c r="E5120" i="4" a="1"/>
  <c r="E5120" i="4" s="1"/>
  <c r="E2103" i="4" a="1"/>
  <c r="E2103" i="4" s="1"/>
  <c r="E2988" i="4" a="1"/>
  <c r="E2988" i="4" s="1"/>
  <c r="E2392" i="4" a="1"/>
  <c r="E2392" i="4" s="1"/>
  <c r="D7491" i="4" a="1"/>
  <c r="D7491" i="4" s="1"/>
  <c r="E6122" i="4" a="1"/>
  <c r="E6122" i="4" s="1"/>
  <c r="C6147" i="4" a="1"/>
  <c r="C6147" i="4" s="1"/>
  <c r="D9154" i="4" a="1"/>
  <c r="D9154" i="4" s="1"/>
  <c r="E5901" i="4" a="1"/>
  <c r="E5901" i="4" s="1"/>
  <c r="E4126" i="4" a="1"/>
  <c r="E4126" i="4" s="1"/>
  <c r="E2898" i="4" a="1"/>
  <c r="E2898" i="4" s="1"/>
  <c r="E8602" i="4" a="1"/>
  <c r="E8602" i="4" s="1"/>
  <c r="D3640" i="4" a="1"/>
  <c r="D3640" i="4" s="1"/>
  <c r="D7539" i="4" a="1"/>
  <c r="D7539" i="4" s="1"/>
  <c r="D6920" i="4" a="1"/>
  <c r="D6920" i="4" s="1"/>
  <c r="C4833" i="4" a="1"/>
  <c r="C4833" i="4" s="1"/>
  <c r="E3978" i="4" a="1"/>
  <c r="E3978" i="4" s="1"/>
  <c r="D4595" i="4" a="1"/>
  <c r="D4595" i="4" s="1"/>
  <c r="C2493" i="4" a="1"/>
  <c r="C2493" i="4" s="1"/>
  <c r="C6648" i="4" a="1"/>
  <c r="C6648" i="4" s="1"/>
  <c r="C6678" i="4" a="1"/>
  <c r="C6678" i="4" s="1"/>
  <c r="C7655" i="4" a="1"/>
  <c r="C7655" i="4" s="1"/>
  <c r="E2744" i="4" a="1"/>
  <c r="E2744" i="4" s="1"/>
  <c r="C5869" i="4" a="1"/>
  <c r="C5869" i="4" s="1"/>
  <c r="E2309" i="4" a="1"/>
  <c r="E2309" i="4" s="1"/>
  <c r="D7179" i="4" a="1"/>
  <c r="D7179" i="4" s="1"/>
  <c r="D7523" i="4" a="1"/>
  <c r="D7523" i="4" s="1"/>
  <c r="D9694" i="4" a="1"/>
  <c r="D9694" i="4" s="1"/>
  <c r="E2687" i="4" a="1"/>
  <c r="E2687" i="4" s="1"/>
  <c r="E9316" i="4" a="1"/>
  <c r="E9316" i="4" s="1"/>
  <c r="D1989" i="4" a="1"/>
  <c r="D1989" i="4" s="1"/>
  <c r="D9259" i="4" a="1"/>
  <c r="D9259" i="4" s="1"/>
  <c r="D4712" i="4" a="1"/>
  <c r="D4712" i="4" s="1"/>
  <c r="E6752" i="4" a="1"/>
  <c r="E6752" i="4" s="1"/>
  <c r="C8237" i="4" a="1"/>
  <c r="C8237" i="4" s="1"/>
  <c r="D5850" i="4" a="1"/>
  <c r="D5850" i="4" s="1"/>
  <c r="E2354" i="4" a="1"/>
  <c r="E2354" i="4" s="1"/>
  <c r="D8343" i="4" a="1"/>
  <c r="D8343" i="4" s="1"/>
  <c r="C8350" i="4" a="1"/>
  <c r="C8350" i="4" s="1"/>
  <c r="C1626" i="4" a="1"/>
  <c r="C1626" i="4" s="1"/>
  <c r="E8839" i="4" a="1"/>
  <c r="E8839" i="4" s="1"/>
  <c r="C8459" i="4" a="1"/>
  <c r="C8459" i="4" s="1"/>
  <c r="E8685" i="4" a="1"/>
  <c r="E8685" i="4" s="1"/>
  <c r="D6811" i="4" a="1"/>
  <c r="D6811" i="4" s="1"/>
  <c r="E4987" i="4" a="1"/>
  <c r="E4987" i="4" s="1"/>
  <c r="D7895" i="4" a="1"/>
  <c r="D7895" i="4" s="1"/>
  <c r="D6476" i="4" a="1"/>
  <c r="D6476" i="4" s="1"/>
  <c r="C6248" i="4" a="1"/>
  <c r="C6248" i="4" s="1"/>
  <c r="C565" i="4" a="1"/>
  <c r="C565" i="4" s="1"/>
  <c r="E2942" i="4" a="1"/>
  <c r="E2942" i="4" s="1"/>
  <c r="C7982" i="4" a="1"/>
  <c r="C7982" i="4" s="1"/>
  <c r="E7085" i="4" a="1"/>
  <c r="E7085" i="4" s="1"/>
  <c r="E5351" i="4" a="1"/>
  <c r="E5351" i="4" s="1"/>
  <c r="C3180" i="4" a="1"/>
  <c r="C3180" i="4" s="1"/>
  <c r="E7417" i="4" a="1"/>
  <c r="E7417" i="4" s="1"/>
  <c r="D1129" i="4" a="1"/>
  <c r="D1129" i="4" s="1"/>
  <c r="D4110" i="4" a="1"/>
  <c r="D4110" i="4" s="1"/>
  <c r="D8511" i="4" a="1"/>
  <c r="D8511" i="4" s="1"/>
  <c r="D9211" i="4" a="1"/>
  <c r="D9211" i="4" s="1"/>
  <c r="E6564" i="4" a="1"/>
  <c r="E6564" i="4" s="1"/>
  <c r="E8984" i="4" a="1"/>
  <c r="E8984" i="4" s="1"/>
  <c r="E3883" i="4" a="1"/>
  <c r="E3883" i="4" s="1"/>
  <c r="E8203" i="4" a="1"/>
  <c r="E8203" i="4" s="1"/>
  <c r="C8722" i="4" a="1"/>
  <c r="C8722" i="4" s="1"/>
  <c r="E5745" i="4" a="1"/>
  <c r="E5745" i="4" s="1"/>
  <c r="E550" i="4" a="1"/>
  <c r="E550" i="4" s="1"/>
  <c r="E2827" i="4" a="1"/>
  <c r="E2827" i="4" s="1"/>
  <c r="D6251" i="4" a="1"/>
  <c r="D6251" i="4" s="1"/>
  <c r="E7747" i="4" a="1"/>
  <c r="E7747" i="4" s="1"/>
  <c r="E4183" i="4" a="1"/>
  <c r="E4183" i="4" s="1"/>
  <c r="D1197" i="4" a="1"/>
  <c r="D1197" i="4" s="1"/>
  <c r="C4167" i="4" a="1"/>
  <c r="C4167" i="4" s="1"/>
  <c r="C2899" i="4" a="1"/>
  <c r="C2899" i="4" s="1"/>
  <c r="D725" i="4" a="1"/>
  <c r="D725" i="4" s="1"/>
  <c r="E5674" i="4" a="1"/>
  <c r="E5674" i="4" s="1"/>
  <c r="D9244" i="4" a="1"/>
  <c r="D9244" i="4" s="1"/>
  <c r="D543" i="4" a="1"/>
  <c r="D543" i="4" s="1"/>
  <c r="E494" i="4" a="1"/>
  <c r="E494" i="4" s="1"/>
  <c r="C8080" i="4" a="1"/>
  <c r="C8080" i="4" s="1"/>
  <c r="E9283" i="4" a="1"/>
  <c r="E9283" i="4" s="1"/>
  <c r="C8896" i="4" a="1"/>
  <c r="C8896" i="4" s="1"/>
  <c r="C9388" i="4" a="1"/>
  <c r="C9388" i="4" s="1"/>
  <c r="E4024" i="4" a="1"/>
  <c r="E4024" i="4" s="1"/>
  <c r="C3275" i="4" a="1"/>
  <c r="C3275" i="4" s="1"/>
  <c r="D1118" i="4" a="1"/>
  <c r="D1118" i="4" s="1"/>
  <c r="D5291" i="4" a="1"/>
  <c r="D5291" i="4" s="1"/>
  <c r="E4809" i="4" a="1"/>
  <c r="E4809" i="4" s="1"/>
  <c r="E3405" i="4" a="1"/>
  <c r="E3405" i="4" s="1"/>
  <c r="E3527" i="4" a="1"/>
  <c r="E3527" i="4" s="1"/>
  <c r="C6364" i="4" a="1"/>
  <c r="C6364" i="4" s="1"/>
  <c r="D7790" i="4" a="1"/>
  <c r="D7790" i="4" s="1"/>
  <c r="E559" i="4" a="1"/>
  <c r="E559" i="4" s="1"/>
  <c r="E1499" i="4" a="1"/>
  <c r="E1499" i="4" s="1"/>
  <c r="D4386" i="4" a="1"/>
  <c r="D4386" i="4" s="1"/>
  <c r="E3239" i="4" a="1"/>
  <c r="E3239" i="4" s="1"/>
  <c r="C5124" i="4" a="1"/>
  <c r="C5124" i="4" s="1"/>
  <c r="D7449" i="4" a="1"/>
  <c r="D7449" i="4" s="1"/>
  <c r="E8584" i="4" a="1"/>
  <c r="E8584" i="4" s="1"/>
  <c r="C3156" i="4" a="1"/>
  <c r="C3156" i="4" s="1"/>
  <c r="D2533" i="4" a="1"/>
  <c r="D2533" i="4" s="1"/>
  <c r="D6138" i="4" a="1"/>
  <c r="D6138" i="4" s="1"/>
  <c r="D3023" i="4" a="1"/>
  <c r="D3023" i="4" s="1"/>
  <c r="D3849" i="4" a="1"/>
  <c r="D3849" i="4" s="1"/>
  <c r="C5332" i="4" a="1"/>
  <c r="C5332" i="4" s="1"/>
  <c r="C7996" i="4" a="1"/>
  <c r="C7996" i="4" s="1"/>
  <c r="E5725" i="4" a="1"/>
  <c r="E5725" i="4" s="1"/>
  <c r="E4041" i="4" a="1"/>
  <c r="E4041" i="4" s="1"/>
  <c r="E3132" i="4" a="1"/>
  <c r="E3132" i="4" s="1"/>
  <c r="E8205" i="4" a="1"/>
  <c r="E8205" i="4" s="1"/>
  <c r="E4557" i="4" a="1"/>
  <c r="E4557" i="4" s="1"/>
  <c r="C4341" i="4" a="1"/>
  <c r="C4341" i="4" s="1"/>
  <c r="D4887" i="4" a="1"/>
  <c r="D4887" i="4" s="1"/>
  <c r="E4357" i="4" a="1"/>
  <c r="E4357" i="4" s="1"/>
  <c r="E2029" i="4" a="1"/>
  <c r="E2029" i="4" s="1"/>
  <c r="E5078" i="4" a="1"/>
  <c r="E5078" i="4" s="1"/>
  <c r="D9607" i="4" a="1"/>
  <c r="D9607" i="4" s="1"/>
  <c r="D5585" i="4" a="1"/>
  <c r="D5585" i="4" s="1"/>
  <c r="C1982" i="4" a="1"/>
  <c r="C1982" i="4" s="1"/>
  <c r="D1697" i="4" a="1"/>
  <c r="D1697" i="4" s="1"/>
  <c r="C1284" i="4" a="1"/>
  <c r="C1284" i="4" s="1"/>
  <c r="E4218" i="4" a="1"/>
  <c r="E4218" i="4" s="1"/>
  <c r="C3234" i="4" a="1"/>
  <c r="C3234" i="4" s="1"/>
  <c r="D5885" i="4" a="1"/>
  <c r="D5885" i="4" s="1"/>
  <c r="D9159" i="4" a="1"/>
  <c r="D9159" i="4" s="1"/>
  <c r="C7513" i="4" a="1"/>
  <c r="C7513" i="4" s="1"/>
  <c r="C9415" i="4" a="1"/>
  <c r="C9415" i="4" s="1"/>
  <c r="D3723" i="4" a="1"/>
  <c r="D3723" i="4" s="1"/>
  <c r="E7683" i="4" a="1"/>
  <c r="E7683" i="4" s="1"/>
  <c r="D1525" i="4" a="1"/>
  <c r="D1525" i="4" s="1"/>
  <c r="C8693" i="4" a="1"/>
  <c r="C8693" i="4" s="1"/>
  <c r="D9067" i="4" a="1"/>
  <c r="D9067" i="4" s="1"/>
  <c r="C7364" i="4" a="1"/>
  <c r="C7364" i="4" s="1"/>
  <c r="C5789" i="4" a="1"/>
  <c r="C5789" i="4" s="1"/>
  <c r="D9036" i="4" a="1"/>
  <c r="D9036" i="4" s="1"/>
  <c r="C8324" i="4" a="1"/>
  <c r="C8324" i="4" s="1"/>
  <c r="C6631" i="4" a="1"/>
  <c r="C6631" i="4" s="1"/>
  <c r="C8605" i="4" a="1"/>
  <c r="C8605" i="4" s="1"/>
  <c r="D8932" i="4" a="1"/>
  <c r="D8932" i="4" s="1"/>
  <c r="E5828" i="4" a="1"/>
  <c r="E5828" i="4" s="1"/>
  <c r="D7825" i="4" a="1"/>
  <c r="D7825" i="4" s="1"/>
  <c r="D8228" i="4" a="1"/>
  <c r="D8228" i="4" s="1"/>
  <c r="D8005" i="4" a="1"/>
  <c r="D8005" i="4" s="1"/>
  <c r="D6899" i="4" a="1"/>
  <c r="D6899" i="4" s="1"/>
  <c r="C2428" i="4" a="1"/>
  <c r="C2428" i="4" s="1"/>
  <c r="E8751" i="4" a="1"/>
  <c r="E8751" i="4" s="1"/>
  <c r="C5500" i="4" a="1"/>
  <c r="C5500" i="4" s="1"/>
  <c r="E1369" i="4" a="1"/>
  <c r="E1369" i="4" s="1"/>
  <c r="C5189" i="4" a="1"/>
  <c r="C5189" i="4" s="1"/>
  <c r="D8688" i="4" a="1"/>
  <c r="D8688" i="4" s="1"/>
  <c r="E714" i="4" a="1"/>
  <c r="E714" i="4" s="1"/>
  <c r="D8861" i="4" a="1"/>
  <c r="D8861" i="4" s="1"/>
  <c r="D9145" i="4" a="1"/>
  <c r="D9145" i="4" s="1"/>
  <c r="D2515" i="4" a="1"/>
  <c r="D2515" i="4" s="1"/>
  <c r="E4483" i="4" a="1"/>
  <c r="E4483" i="4" s="1"/>
  <c r="C8701" i="4" a="1"/>
  <c r="C8701" i="4" s="1"/>
  <c r="E8212" i="4" a="1"/>
  <c r="E8212" i="4" s="1"/>
  <c r="D9768" i="4" a="1"/>
  <c r="D9768" i="4" s="1"/>
  <c r="E2877" i="4" a="1"/>
  <c r="E2877" i="4" s="1"/>
  <c r="D1116" i="4" a="1"/>
  <c r="D1116" i="4" s="1"/>
  <c r="D3312" i="4" a="1"/>
  <c r="D3312" i="4" s="1"/>
  <c r="D2904" i="4" a="1"/>
  <c r="D2904" i="4" s="1"/>
  <c r="C4173" i="4" a="1"/>
  <c r="C4173" i="4" s="1"/>
  <c r="C528" i="4" a="1"/>
  <c r="C528" i="4" s="1"/>
  <c r="C1801" i="4" a="1"/>
  <c r="C1801" i="4" s="1"/>
  <c r="E3887" i="4" a="1"/>
  <c r="E3887" i="4" s="1"/>
  <c r="C3057" i="4" a="1"/>
  <c r="C3057" i="4" s="1"/>
  <c r="E5808" i="4" a="1"/>
  <c r="E5808" i="4" s="1"/>
  <c r="D9330" i="4" a="1"/>
  <c r="D9330" i="4" s="1"/>
  <c r="C3366" i="4" a="1"/>
  <c r="C3366" i="4" s="1"/>
  <c r="E8209" i="4" a="1"/>
  <c r="E8209" i="4" s="1"/>
  <c r="D7924" i="4" a="1"/>
  <c r="D7924" i="4" s="1"/>
  <c r="D1418" i="4" a="1"/>
  <c r="D1418" i="4" s="1"/>
  <c r="D2194" i="4" a="1"/>
  <c r="D2194" i="4" s="1"/>
  <c r="C3927" i="4" a="1"/>
  <c r="C3927" i="4" s="1"/>
  <c r="C5404" i="4" a="1"/>
  <c r="C5404" i="4" s="1"/>
  <c r="D5372" i="4" a="1"/>
  <c r="D5372" i="4" s="1"/>
  <c r="C2289" i="4" a="1"/>
  <c r="C2289" i="4" s="1"/>
  <c r="C1762" i="4" a="1"/>
  <c r="C1762" i="4" s="1"/>
  <c r="D8266" i="4" a="1"/>
  <c r="D8266" i="4" s="1"/>
  <c r="C7015" i="4" a="1"/>
  <c r="C7015" i="4" s="1"/>
  <c r="E8394" i="4" a="1"/>
  <c r="E8394" i="4" s="1"/>
  <c r="C5509" i="4" a="1"/>
  <c r="C5509" i="4" s="1"/>
  <c r="D8223" i="4" a="1"/>
  <c r="D8223" i="4" s="1"/>
  <c r="E4508" i="4" a="1"/>
  <c r="E4508" i="4" s="1"/>
  <c r="D1588" i="4" a="1"/>
  <c r="D1588" i="4" s="1"/>
  <c r="E1313" i="4" a="1"/>
  <c r="E1313" i="4" s="1"/>
  <c r="C9047" i="4" a="1"/>
  <c r="C9047" i="4" s="1"/>
  <c r="E1427" i="4" a="1"/>
  <c r="E1427" i="4" s="1"/>
  <c r="E7347" i="4" a="1"/>
  <c r="E7347" i="4" s="1"/>
  <c r="C2051" i="4" a="1"/>
  <c r="C2051" i="4" s="1"/>
  <c r="C8686" i="4" a="1"/>
  <c r="C8686" i="4" s="1"/>
  <c r="E5582" i="4" a="1"/>
  <c r="E5582" i="4" s="1"/>
  <c r="E4145" i="4" a="1"/>
  <c r="E4145" i="4" s="1"/>
  <c r="E9317" i="4" a="1"/>
  <c r="E9317" i="4" s="1"/>
  <c r="C9312" i="4" a="1"/>
  <c r="C9312" i="4" s="1"/>
  <c r="C672" i="4" a="1"/>
  <c r="C672" i="4" s="1"/>
  <c r="C3661" i="4" a="1"/>
  <c r="C3661" i="4" s="1"/>
  <c r="E1170" i="4" a="1"/>
  <c r="E1170" i="4" s="1"/>
  <c r="D8848" i="4" a="1"/>
  <c r="D8848" i="4" s="1"/>
  <c r="D3378" i="4" a="1"/>
  <c r="D3378" i="4" s="1"/>
  <c r="C7593" i="4" a="1"/>
  <c r="C7593" i="4" s="1"/>
  <c r="E7100" i="4" a="1"/>
  <c r="E7100" i="4" s="1"/>
  <c r="E6730" i="4" a="1"/>
  <c r="E6730" i="4" s="1"/>
  <c r="C7814" i="4" a="1"/>
  <c r="C7814" i="4" s="1"/>
  <c r="E5233" i="4" a="1"/>
  <c r="E5233" i="4" s="1"/>
  <c r="C9457" i="4" a="1"/>
  <c r="C9457" i="4" s="1"/>
  <c r="D3303" i="4" a="1"/>
  <c r="D3303" i="4" s="1"/>
  <c r="C6739" i="4" a="1"/>
  <c r="C6739" i="4" s="1"/>
  <c r="C5803" i="4" a="1"/>
  <c r="C5803" i="4" s="1"/>
  <c r="C6041" i="4" a="1"/>
  <c r="C6041" i="4" s="1"/>
  <c r="E6660" i="4" a="1"/>
  <c r="E6660" i="4" s="1"/>
  <c r="D8983" i="4" a="1"/>
  <c r="D8983" i="4" s="1"/>
  <c r="D7978" i="4" a="1"/>
  <c r="D7978" i="4" s="1"/>
  <c r="C5093" i="4" a="1"/>
  <c r="C5093" i="4" s="1"/>
  <c r="D8876" i="4" a="1"/>
  <c r="D8876" i="4" s="1"/>
  <c r="E9386" i="4" a="1"/>
  <c r="E9386" i="4" s="1"/>
  <c r="C8548" i="4" a="1"/>
  <c r="C8548" i="4" s="1"/>
  <c r="D9763" i="4" a="1"/>
  <c r="D9763" i="4" s="1"/>
  <c r="C870" i="4" a="1"/>
  <c r="C870" i="4" s="1"/>
  <c r="C3558" i="4" a="1"/>
  <c r="C3558" i="4" s="1"/>
  <c r="C4573" i="4" a="1"/>
  <c r="C4573" i="4" s="1"/>
  <c r="E7150" i="4" a="1"/>
  <c r="E7150" i="4" s="1"/>
  <c r="C4348" i="4" a="1"/>
  <c r="C4348" i="4" s="1"/>
  <c r="C2573" i="4" a="1"/>
  <c r="C2573" i="4" s="1"/>
  <c r="E1205" i="4" a="1"/>
  <c r="E1205" i="4" s="1"/>
  <c r="C3679" i="4" a="1"/>
  <c r="C3679" i="4" s="1"/>
  <c r="E2530" i="4" a="1"/>
  <c r="E2530" i="4" s="1"/>
  <c r="D5384" i="4" a="1"/>
  <c r="D5384" i="4" s="1"/>
  <c r="D1210" i="4" a="1"/>
  <c r="D1210" i="4" s="1"/>
  <c r="C472" i="4" a="1"/>
  <c r="C472" i="4" s="1"/>
  <c r="C2180" i="4" a="1"/>
  <c r="C2180" i="4" s="1"/>
  <c r="C1393" i="4" a="1"/>
  <c r="C1393" i="4" s="1"/>
  <c r="D1386" i="4" a="1"/>
  <c r="D1386" i="4" s="1"/>
  <c r="E2251" i="4" a="1"/>
  <c r="E2251" i="4" s="1"/>
  <c r="D7127" i="4" a="1"/>
  <c r="D7127" i="4" s="1"/>
  <c r="D9589" i="4" a="1"/>
  <c r="D9589" i="4" s="1"/>
  <c r="D9113" i="4" a="1"/>
  <c r="D9113" i="4" s="1"/>
  <c r="C618" i="4" a="1"/>
  <c r="C618" i="4" s="1"/>
  <c r="D7538" i="4" a="1"/>
  <c r="D7538" i="4" s="1"/>
  <c r="D4438" i="4" a="1"/>
  <c r="D4438" i="4" s="1"/>
  <c r="D4806" i="4" a="1"/>
  <c r="D4806" i="4" s="1"/>
  <c r="C1295" i="4" a="1"/>
  <c r="C1295" i="4" s="1"/>
  <c r="C4797" i="4" a="1"/>
  <c r="C4797" i="4" s="1"/>
  <c r="E666" i="4" a="1"/>
  <c r="E666" i="4" s="1"/>
  <c r="E9690" i="4" a="1"/>
  <c r="E9690" i="4" s="1"/>
  <c r="E4255" i="4" a="1"/>
  <c r="E4255" i="4" s="1"/>
  <c r="C5501" i="4" a="1"/>
  <c r="C5501" i="4" s="1"/>
  <c r="C8297" i="4" a="1"/>
  <c r="C8297" i="4" s="1"/>
  <c r="C9803" i="4" a="1"/>
  <c r="C9803" i="4" s="1"/>
  <c r="D1183" i="4" a="1"/>
  <c r="D1183" i="4" s="1"/>
  <c r="C602" i="4" a="1"/>
  <c r="C602" i="4" s="1"/>
  <c r="E4916" i="4" a="1"/>
  <c r="E4916" i="4" s="1"/>
  <c r="C845" i="4" a="1"/>
  <c r="C845" i="4" s="1"/>
  <c r="E7309" i="4" a="1"/>
  <c r="E7309" i="4" s="1"/>
  <c r="D3088" i="4" a="1"/>
  <c r="D3088" i="4" s="1"/>
  <c r="E3122" i="4" a="1"/>
  <c r="E3122" i="4" s="1"/>
  <c r="C3572" i="4" a="1"/>
  <c r="C3572" i="4" s="1"/>
  <c r="E3169" i="4" a="1"/>
  <c r="E3169" i="4" s="1"/>
  <c r="D1825" i="4" a="1"/>
  <c r="D1825" i="4" s="1"/>
  <c r="C1921" i="4" a="1"/>
  <c r="C1921" i="4" s="1"/>
  <c r="E4778" i="4" a="1"/>
  <c r="E4778" i="4" s="1"/>
  <c r="C9485" i="4" a="1"/>
  <c r="C9485" i="4" s="1"/>
  <c r="C4294" i="4" a="1"/>
  <c r="C4294" i="4" s="1"/>
  <c r="D2438" i="4" a="1"/>
  <c r="D2438" i="4" s="1"/>
  <c r="E4907" i="4" a="1"/>
  <c r="E4907" i="4" s="1"/>
  <c r="D3978" i="4" a="1"/>
  <c r="D3978" i="4" s="1"/>
  <c r="D7359" i="4" a="1"/>
  <c r="D7359" i="4" s="1"/>
  <c r="C4576" i="4" a="1"/>
  <c r="C4576" i="4" s="1"/>
  <c r="E1859" i="4" a="1"/>
  <c r="E1859" i="4" s="1"/>
  <c r="C1820" i="4" a="1"/>
  <c r="C1820" i="4" s="1"/>
  <c r="E9113" i="4" a="1"/>
  <c r="E9113" i="4" s="1"/>
  <c r="D8116" i="4" a="1"/>
  <c r="D8116" i="4" s="1"/>
  <c r="E9891" i="4" a="1"/>
  <c r="E9891" i="4" s="1"/>
  <c r="C8345" i="4" a="1"/>
  <c r="C8345" i="4" s="1"/>
  <c r="E632" i="4" a="1"/>
  <c r="E632" i="4" s="1"/>
  <c r="E811" i="4" a="1"/>
  <c r="E811" i="4" s="1"/>
  <c r="D3878" i="4" a="1"/>
  <c r="D3878" i="4" s="1"/>
  <c r="D2444" i="4" a="1"/>
  <c r="D2444" i="4" s="1"/>
  <c r="C817" i="4" a="1"/>
  <c r="C817" i="4" s="1"/>
  <c r="C7366" i="4" a="1"/>
  <c r="C7366" i="4" s="1"/>
  <c r="E4976" i="4" a="1"/>
  <c r="E4976" i="4" s="1"/>
  <c r="C1553" i="4" a="1"/>
  <c r="C1553" i="4" s="1"/>
  <c r="C2537" i="4" a="1"/>
  <c r="C2537" i="4" s="1"/>
  <c r="E9909" i="4" a="1"/>
  <c r="E9909" i="4" s="1"/>
  <c r="D4843" i="4" a="1"/>
  <c r="D4843" i="4" s="1"/>
  <c r="E6765" i="4" a="1"/>
  <c r="E6765" i="4" s="1"/>
  <c r="E6103" i="4" a="1"/>
  <c r="E6103" i="4" s="1"/>
  <c r="E8338" i="4" a="1"/>
  <c r="E8338" i="4" s="1"/>
  <c r="C3873" i="4" a="1"/>
  <c r="C3873" i="4" s="1"/>
  <c r="C8279" i="4" a="1"/>
  <c r="C8279" i="4" s="1"/>
  <c r="E8309" i="4" a="1"/>
  <c r="E8309" i="4" s="1"/>
  <c r="C2535" i="4" a="1"/>
  <c r="C2535" i="4" s="1"/>
  <c r="D4363" i="4" a="1"/>
  <c r="D4363" i="4" s="1"/>
  <c r="C5116" i="4" a="1"/>
  <c r="C5116" i="4" s="1"/>
  <c r="E826" i="4" a="1"/>
  <c r="E826" i="4" s="1"/>
  <c r="C1048" i="4" a="1"/>
  <c r="C1048" i="4" s="1"/>
  <c r="D7014" i="4" a="1"/>
  <c r="D7014" i="4" s="1"/>
  <c r="D3152" i="4" a="1"/>
  <c r="D3152" i="4" s="1"/>
  <c r="D8067" i="4" a="1"/>
  <c r="D8067" i="4" s="1"/>
  <c r="E3688" i="4" a="1"/>
  <c r="E3688" i="4" s="1"/>
  <c r="E4975" i="4" a="1"/>
  <c r="E4975" i="4" s="1"/>
  <c r="D2234" i="4" a="1"/>
  <c r="D2234" i="4" s="1"/>
  <c r="C8841" i="4" a="1"/>
  <c r="C8841" i="4" s="1"/>
  <c r="C1940" i="4" a="1"/>
  <c r="C1940" i="4" s="1"/>
  <c r="C2564" i="4" a="1"/>
  <c r="C2564" i="4" s="1"/>
  <c r="C8411" i="4" a="1"/>
  <c r="C8411" i="4" s="1"/>
  <c r="E416" i="4" a="1"/>
  <c r="E416" i="4" s="1"/>
  <c r="C601" i="4" a="1"/>
  <c r="C601" i="4" s="1"/>
  <c r="D7069" i="4" a="1"/>
  <c r="D7069" i="4" s="1"/>
  <c r="E3729" i="4" a="1"/>
  <c r="E3729" i="4" s="1"/>
  <c r="D6100" i="4" a="1"/>
  <c r="D6100" i="4" s="1"/>
  <c r="D7923" i="4" a="1"/>
  <c r="D7923" i="4" s="1"/>
  <c r="E6962" i="4" a="1"/>
  <c r="E6962" i="4" s="1"/>
  <c r="D8409" i="4" a="1"/>
  <c r="D8409" i="4" s="1"/>
  <c r="E1665" i="4" a="1"/>
  <c r="E1665" i="4" s="1"/>
  <c r="D6614" i="4" a="1"/>
  <c r="D6614" i="4" s="1"/>
  <c r="D9160" i="4" a="1"/>
  <c r="D9160" i="4" s="1"/>
  <c r="E8131" i="4" a="1"/>
  <c r="E8131" i="4" s="1"/>
  <c r="E6163" i="4" a="1"/>
  <c r="E6163" i="4" s="1"/>
  <c r="E5076" i="4" a="1"/>
  <c r="E5076" i="4" s="1"/>
  <c r="C4112" i="4" a="1"/>
  <c r="C4112" i="4" s="1"/>
  <c r="D2573" i="4" a="1"/>
  <c r="D2573" i="4" s="1"/>
  <c r="E8846" i="4" a="1"/>
  <c r="E8846" i="4" s="1"/>
  <c r="C1390" i="4" a="1"/>
  <c r="C1390" i="4" s="1"/>
  <c r="C4645" i="4" a="1"/>
  <c r="C4645" i="4" s="1"/>
  <c r="C1296" i="4" a="1"/>
  <c r="C1296" i="4" s="1"/>
  <c r="E8614" i="4" a="1"/>
  <c r="E8614" i="4" s="1"/>
  <c r="E9918" i="4" a="1"/>
  <c r="E9918" i="4" s="1"/>
  <c r="D6866" i="4" a="1"/>
  <c r="D6866" i="4" s="1"/>
  <c r="D1926" i="4" a="1"/>
  <c r="D1926" i="4" s="1"/>
  <c r="C8793" i="4" a="1"/>
  <c r="C8793" i="4" s="1"/>
  <c r="D3244" i="4" a="1"/>
  <c r="D3244" i="4" s="1"/>
  <c r="C7117" i="4" a="1"/>
  <c r="C7117" i="4" s="1"/>
  <c r="C2128" i="4" a="1"/>
  <c r="C2128" i="4" s="1"/>
  <c r="E8695" i="4" a="1"/>
  <c r="E8695" i="4" s="1"/>
  <c r="C6286" i="4" a="1"/>
  <c r="C6286" i="4" s="1"/>
  <c r="E5185" i="4" a="1"/>
  <c r="E5185" i="4" s="1"/>
  <c r="E1538" i="4" a="1"/>
  <c r="E1538" i="4" s="1"/>
  <c r="C5098" i="4" a="1"/>
  <c r="C5098" i="4" s="1"/>
  <c r="C9357" i="4" a="1"/>
  <c r="C9357" i="4" s="1"/>
  <c r="D5213" i="4" a="1"/>
  <c r="D5213" i="4" s="1"/>
  <c r="E5319" i="4" a="1"/>
  <c r="E5319" i="4" s="1"/>
  <c r="C4655" i="4" a="1"/>
  <c r="C4655" i="4" s="1"/>
  <c r="D3416" i="4" a="1"/>
  <c r="D3416" i="4" s="1"/>
  <c r="E1699" i="4" a="1"/>
  <c r="E1699" i="4" s="1"/>
  <c r="E5611" i="4" a="1"/>
  <c r="E5611" i="4" s="1"/>
  <c r="C1298" i="4" a="1"/>
  <c r="C1298" i="4" s="1"/>
  <c r="D2739" i="4" a="1"/>
  <c r="D2739" i="4" s="1"/>
  <c r="C721" i="4" a="1"/>
  <c r="C721" i="4" s="1"/>
  <c r="E3656" i="4" a="1"/>
  <c r="E3656" i="4" s="1"/>
  <c r="C6874" i="4" a="1"/>
  <c r="C6874" i="4" s="1"/>
  <c r="E5858" i="4" a="1"/>
  <c r="E5858" i="4" s="1"/>
  <c r="E7864" i="4" a="1"/>
  <c r="E7864" i="4" s="1"/>
  <c r="D2629" i="4" a="1"/>
  <c r="D2629" i="4" s="1"/>
  <c r="C1173" i="4" a="1"/>
  <c r="C1173" i="4" s="1"/>
  <c r="C9395" i="4" a="1"/>
  <c r="C9395" i="4" s="1"/>
  <c r="C2843" i="4" a="1"/>
  <c r="C2843" i="4" s="1"/>
  <c r="D1515" i="4" a="1"/>
  <c r="D1515" i="4" s="1"/>
  <c r="D8624" i="4" a="1"/>
  <c r="D8624" i="4" s="1"/>
  <c r="E6999" i="4" a="1"/>
  <c r="E6999" i="4" s="1"/>
  <c r="C2075" i="4" a="1"/>
  <c r="C2075" i="4" s="1"/>
  <c r="C4471" i="4" a="1"/>
  <c r="C4471" i="4" s="1"/>
  <c r="E9545" i="4" a="1"/>
  <c r="E9545" i="4" s="1"/>
  <c r="D7849" i="4" a="1"/>
  <c r="D7849" i="4" s="1"/>
  <c r="D1239" i="4" a="1"/>
  <c r="D1239" i="4" s="1"/>
  <c r="D9750" i="4" a="1"/>
  <c r="D9750" i="4" s="1"/>
  <c r="C4256" i="4" a="1"/>
  <c r="C4256" i="4" s="1"/>
  <c r="E4842" i="4" a="1"/>
  <c r="E4842" i="4" s="1"/>
  <c r="C4104" i="4" a="1"/>
  <c r="C4104" i="4" s="1"/>
  <c r="D2501" i="4" a="1"/>
  <c r="D2501" i="4" s="1"/>
  <c r="C9520" i="4" a="1"/>
  <c r="C9520" i="4" s="1"/>
  <c r="D7228" i="4" a="1"/>
  <c r="D7228" i="4" s="1"/>
  <c r="E3707" i="4" a="1"/>
  <c r="E3707" i="4" s="1"/>
  <c r="C9088" i="4" a="1"/>
  <c r="C9088" i="4" s="1"/>
  <c r="C6403" i="4" a="1"/>
  <c r="C6403" i="4" s="1"/>
  <c r="C6259" i="4" a="1"/>
  <c r="C6259" i="4" s="1"/>
  <c r="D1718" i="4" a="1"/>
  <c r="D1718" i="4" s="1"/>
  <c r="E9452" i="4" a="1"/>
  <c r="E9452" i="4" s="1"/>
  <c r="D4900" i="4" a="1"/>
  <c r="D4900" i="4" s="1"/>
  <c r="D1336" i="4" a="1"/>
  <c r="D1336" i="4" s="1"/>
  <c r="D4335" i="4" a="1"/>
  <c r="D4335" i="4" s="1"/>
  <c r="D8109" i="4" a="1"/>
  <c r="D8109" i="4" s="1"/>
  <c r="E8378" i="4" a="1"/>
  <c r="E8378" i="4" s="1"/>
  <c r="D5843" i="4" a="1"/>
  <c r="D5843" i="4" s="1"/>
  <c r="E1311" i="4" a="1"/>
  <c r="E1311" i="4" s="1"/>
  <c r="C1531" i="4" a="1"/>
  <c r="C1531" i="4" s="1"/>
  <c r="E6711" i="4" a="1"/>
  <c r="E6711" i="4" s="1"/>
  <c r="E5629" i="4" a="1"/>
  <c r="E5629" i="4" s="1"/>
  <c r="E5664" i="4" a="1"/>
  <c r="E5664" i="4" s="1"/>
  <c r="E4217" i="4" a="1"/>
  <c r="E4217" i="4" s="1"/>
  <c r="E2552" i="4" a="1"/>
  <c r="E2552" i="4" s="1"/>
  <c r="D6226" i="4" a="1"/>
  <c r="D6226" i="4" s="1"/>
  <c r="D3565" i="4" a="1"/>
  <c r="D3565" i="4" s="1"/>
  <c r="D4683" i="4" a="1"/>
  <c r="D4683" i="4" s="1"/>
  <c r="C3691" i="4" a="1"/>
  <c r="C3691" i="4" s="1"/>
  <c r="D838" i="4" a="1"/>
  <c r="D838" i="4" s="1"/>
  <c r="E4369" i="4" a="1"/>
  <c r="E4369" i="4" s="1"/>
  <c r="E4741" i="4" a="1"/>
  <c r="E4741" i="4" s="1"/>
  <c r="D7616" i="4" a="1"/>
  <c r="D7616" i="4" s="1"/>
  <c r="C533" i="4" a="1"/>
  <c r="C533" i="4" s="1"/>
  <c r="E8596" i="4" a="1"/>
  <c r="E8596" i="4" s="1"/>
  <c r="C4726" i="4" a="1"/>
  <c r="C4726" i="4" s="1"/>
  <c r="D5614" i="4" a="1"/>
  <c r="D5614" i="4" s="1"/>
  <c r="C1791" i="4" a="1"/>
  <c r="C1791" i="4" s="1"/>
  <c r="C9789" i="4" a="1"/>
  <c r="C9789" i="4" s="1"/>
  <c r="C6279" i="4" a="1"/>
  <c r="C6279" i="4" s="1"/>
  <c r="C2490" i="4" a="1"/>
  <c r="C2490" i="4" s="1"/>
  <c r="E6417" i="4" a="1"/>
  <c r="E6417" i="4" s="1"/>
  <c r="D8987" i="4" a="1"/>
  <c r="D8987" i="4" s="1"/>
  <c r="D1769" i="4" a="1"/>
  <c r="D1769" i="4" s="1"/>
  <c r="E7761" i="4" a="1"/>
  <c r="E7761" i="4" s="1"/>
  <c r="E7090" i="4" a="1"/>
  <c r="E7090" i="4" s="1"/>
  <c r="D4911" i="4" a="1"/>
  <c r="D4911" i="4" s="1"/>
  <c r="C5643" i="4" a="1"/>
  <c r="C5643" i="4" s="1"/>
  <c r="C8545" i="4" a="1"/>
  <c r="C8545" i="4" s="1"/>
  <c r="D5104" i="4" a="1"/>
  <c r="D5104" i="4" s="1"/>
  <c r="C8213" i="4" a="1"/>
  <c r="C8213" i="4" s="1"/>
  <c r="E5048" i="4" a="1"/>
  <c r="E5048" i="4" s="1"/>
  <c r="C5627" i="4" a="1"/>
  <c r="C5627" i="4" s="1"/>
  <c r="E4719" i="4" a="1"/>
  <c r="E4719" i="4" s="1"/>
  <c r="E5972" i="4" a="1"/>
  <c r="E5972" i="4" s="1"/>
  <c r="E8570" i="4" a="1"/>
  <c r="E8570" i="4" s="1"/>
  <c r="C2881" i="4" a="1"/>
  <c r="C2881" i="4" s="1"/>
  <c r="C8995" i="4" a="1"/>
  <c r="C8995" i="4" s="1"/>
  <c r="E5774" i="4" a="1"/>
  <c r="E5774" i="4" s="1"/>
  <c r="C7383" i="4" a="1"/>
  <c r="C7383" i="4" s="1"/>
  <c r="D7595" i="4" a="1"/>
  <c r="D7595" i="4" s="1"/>
  <c r="C8632" i="4" a="1"/>
  <c r="C8632" i="4" s="1"/>
  <c r="C1934" i="4" a="1"/>
  <c r="C1934" i="4" s="1"/>
  <c r="E2411" i="4" a="1"/>
  <c r="E2411" i="4" s="1"/>
  <c r="E2666" i="4" a="1"/>
  <c r="E2666" i="4" s="1"/>
  <c r="C9361" i="4" a="1"/>
  <c r="C9361" i="4" s="1"/>
  <c r="D3594" i="4" a="1"/>
  <c r="D3594" i="4" s="1"/>
  <c r="E3227" i="4" a="1"/>
  <c r="E3227" i="4" s="1"/>
  <c r="D9759" i="4" a="1"/>
  <c r="D9759" i="4" s="1"/>
  <c r="D3407" i="4" a="1"/>
  <c r="D3407" i="4" s="1"/>
  <c r="C1076" i="4" a="1"/>
  <c r="C1076" i="4" s="1"/>
  <c r="E9050" i="4" a="1"/>
  <c r="E9050" i="4" s="1"/>
  <c r="D4535" i="4" a="1"/>
  <c r="D4535" i="4" s="1"/>
  <c r="C9898" i="4" a="1"/>
  <c r="C9898" i="4" s="1"/>
  <c r="C3479" i="4" a="1"/>
  <c r="C3479" i="4" s="1"/>
  <c r="D3935" i="4" a="1"/>
  <c r="D3935" i="4" s="1"/>
  <c r="E4459" i="4" a="1"/>
  <c r="E4459" i="4" s="1"/>
  <c r="C7358" i="4" a="1"/>
  <c r="C7358" i="4" s="1"/>
  <c r="C8233" i="4" a="1"/>
  <c r="C8233" i="4" s="1"/>
  <c r="D1814" i="4" a="1"/>
  <c r="D1814" i="4" s="1"/>
  <c r="C7473" i="4" a="1"/>
  <c r="C7473" i="4" s="1"/>
  <c r="D9610" i="4" a="1"/>
  <c r="D9610" i="4" s="1"/>
  <c r="D7023" i="4" a="1"/>
  <c r="D7023" i="4" s="1"/>
  <c r="C4528" i="4" a="1"/>
  <c r="C4528" i="4" s="1"/>
  <c r="D4399" i="4" a="1"/>
  <c r="D4399" i="4" s="1"/>
  <c r="C1992" i="4" a="1"/>
  <c r="C1992" i="4" s="1"/>
  <c r="C5316" i="4" a="1"/>
  <c r="C5316" i="4" s="1"/>
  <c r="D5227" i="4" a="1"/>
  <c r="D5227" i="4" s="1"/>
  <c r="D8029" i="4" a="1"/>
  <c r="D8029" i="4" s="1"/>
  <c r="E6708" i="4" a="1"/>
  <c r="E6708" i="4" s="1"/>
  <c r="E3895" i="4" a="1"/>
  <c r="E3895" i="4" s="1"/>
  <c r="E3176" i="4" a="1"/>
  <c r="E3176" i="4" s="1"/>
  <c r="E9275" i="4" a="1"/>
  <c r="E9275" i="4" s="1"/>
  <c r="D1084" i="4" a="1"/>
  <c r="D1084" i="4" s="1"/>
  <c r="C3114" i="4" a="1"/>
  <c r="C3114" i="4" s="1"/>
  <c r="C736" i="4" a="1"/>
  <c r="C736" i="4" s="1"/>
  <c r="C1037" i="4" a="1"/>
  <c r="C1037" i="4" s="1"/>
  <c r="C6679" i="4" a="1"/>
  <c r="C6679" i="4" s="1"/>
  <c r="E2820" i="4" a="1"/>
  <c r="E2820" i="4" s="1"/>
  <c r="C3315" i="4" a="1"/>
  <c r="C3315" i="4" s="1"/>
  <c r="E3493" i="4" a="1"/>
  <c r="E3493" i="4" s="1"/>
  <c r="E6786" i="4" a="1"/>
  <c r="E6786" i="4" s="1"/>
  <c r="D1031" i="4" a="1"/>
  <c r="D1031" i="4" s="1"/>
  <c r="D2013" i="4" a="1"/>
  <c r="D2013" i="4" s="1"/>
  <c r="E1462" i="4" a="1"/>
  <c r="E1462" i="4" s="1"/>
  <c r="E3365" i="4" a="1"/>
  <c r="E3365" i="4" s="1"/>
  <c r="C4203" i="4" a="1"/>
  <c r="C4203" i="4" s="1"/>
  <c r="D8265" i="4" a="1"/>
  <c r="D8265" i="4" s="1"/>
  <c r="C521" i="4" a="1"/>
  <c r="C521" i="4" s="1"/>
  <c r="C433" i="4" a="1"/>
  <c r="C433" i="4" s="1"/>
  <c r="C3662" i="4" a="1"/>
  <c r="C3662" i="4" s="1"/>
  <c r="D3799" i="4" a="1"/>
  <c r="D3799" i="4" s="1"/>
  <c r="C8040" i="4" a="1"/>
  <c r="C8040" i="4" s="1"/>
  <c r="E6101" i="4" a="1"/>
  <c r="E6101" i="4" s="1"/>
  <c r="E8393" i="4" a="1"/>
  <c r="E8393" i="4" s="1"/>
  <c r="E7164" i="4" a="1"/>
  <c r="E7164" i="4" s="1"/>
  <c r="D3816" i="4" a="1"/>
  <c r="D3816" i="4" s="1"/>
  <c r="E9467" i="4" a="1"/>
  <c r="E9467" i="4" s="1"/>
  <c r="D5038" i="4" a="1"/>
  <c r="D5038" i="4" s="1"/>
  <c r="C7029" i="4" a="1"/>
  <c r="C7029" i="4" s="1"/>
  <c r="D4049" i="4" a="1"/>
  <c r="D4049" i="4" s="1"/>
  <c r="E9567" i="4" a="1"/>
  <c r="E9567" i="4" s="1"/>
  <c r="C5857" i="4" a="1"/>
  <c r="C5857" i="4" s="1"/>
  <c r="C9096" i="4" a="1"/>
  <c r="C9096" i="4" s="1"/>
  <c r="C2985" i="4" a="1"/>
  <c r="C2985" i="4" s="1"/>
  <c r="E9716" i="4" a="1"/>
  <c r="E9716" i="4" s="1"/>
  <c r="C8427" i="4" a="1"/>
  <c r="C8427" i="4" s="1"/>
  <c r="C3578" i="4" a="1"/>
  <c r="C3578" i="4" s="1"/>
  <c r="D1998" i="4" a="1"/>
  <c r="D1998" i="4" s="1"/>
  <c r="D5821" i="4" a="1"/>
  <c r="D5821" i="4" s="1"/>
  <c r="C1026" i="4" a="1"/>
  <c r="C1026" i="4" s="1"/>
  <c r="D1479" i="4" a="1"/>
  <c r="D1479" i="4" s="1"/>
  <c r="C4681" i="4" a="1"/>
  <c r="C4681" i="4" s="1"/>
  <c r="E5043" i="4" a="1"/>
  <c r="E5043" i="4" s="1"/>
  <c r="C7792" i="4" a="1"/>
  <c r="C7792" i="4" s="1"/>
  <c r="E5258" i="4" a="1"/>
  <c r="E5258" i="4" s="1"/>
  <c r="E7199" i="4" a="1"/>
  <c r="E7199" i="4" s="1"/>
  <c r="D824" i="4" a="1"/>
  <c r="D824" i="4" s="1"/>
  <c r="D718" i="4" a="1"/>
  <c r="D718" i="4" s="1"/>
  <c r="E8124" i="4" a="1"/>
  <c r="E8124" i="4" s="1"/>
  <c r="E4263" i="4" a="1"/>
  <c r="E4263" i="4" s="1"/>
  <c r="D6188" i="4" a="1"/>
  <c r="D6188" i="4" s="1"/>
  <c r="D3257" i="4" a="1"/>
  <c r="D3257" i="4" s="1"/>
  <c r="E6518" i="4" a="1"/>
  <c r="E6518" i="4" s="1"/>
  <c r="C8154" i="4" a="1"/>
  <c r="C8154" i="4" s="1"/>
  <c r="D3176" i="4" a="1"/>
  <c r="D3176" i="4" s="1"/>
  <c r="E6616" i="4" a="1"/>
  <c r="E6616" i="4" s="1"/>
  <c r="D1402" i="4" a="1"/>
  <c r="D1402" i="4" s="1"/>
  <c r="E9854" i="4" a="1"/>
  <c r="E9854" i="4" s="1"/>
  <c r="C3173" i="4" a="1"/>
  <c r="C3173" i="4" s="1"/>
  <c r="E4148" i="4" a="1"/>
  <c r="E4148" i="4" s="1"/>
  <c r="C8727" i="4" a="1"/>
  <c r="C8727" i="4" s="1"/>
  <c r="C9302" i="4" a="1"/>
  <c r="C9302" i="4" s="1"/>
  <c r="D2994" i="4" a="1"/>
  <c r="D2994" i="4" s="1"/>
  <c r="D875" i="4" a="1"/>
  <c r="D875" i="4" s="1"/>
  <c r="D8165" i="4" a="1"/>
  <c r="D8165" i="4" s="1"/>
  <c r="D1292" i="4" a="1"/>
  <c r="D1292" i="4" s="1"/>
  <c r="D2468" i="4" a="1"/>
  <c r="D2468" i="4" s="1"/>
  <c r="E2007" i="4" a="1"/>
  <c r="E2007" i="4" s="1"/>
  <c r="E2568" i="4" a="1"/>
  <c r="E2568" i="4" s="1"/>
  <c r="C2883" i="4" a="1"/>
  <c r="C2883" i="4" s="1"/>
  <c r="C1775" i="4" a="1"/>
  <c r="C1775" i="4" s="1"/>
  <c r="D5356" i="4" a="1"/>
  <c r="D5356" i="4" s="1"/>
  <c r="C1834" i="4" a="1"/>
  <c r="C1834" i="4" s="1"/>
  <c r="E5755" i="4" a="1"/>
  <c r="E5755" i="4" s="1"/>
  <c r="C8039" i="4" a="1"/>
  <c r="C8039" i="4" s="1"/>
  <c r="D1999" i="4" a="1"/>
  <c r="D1999" i="4" s="1"/>
  <c r="D612" i="4" a="1"/>
  <c r="D612" i="4" s="1"/>
  <c r="C5111" i="4" a="1"/>
  <c r="C5111" i="4" s="1"/>
  <c r="C2606" i="4" a="1"/>
  <c r="C2606" i="4" s="1"/>
  <c r="C7585" i="4" a="1"/>
  <c r="C7585" i="4" s="1"/>
  <c r="E4650" i="4" a="1"/>
  <c r="E4650" i="4" s="1"/>
  <c r="C7547" i="4" a="1"/>
  <c r="C7547" i="4" s="1"/>
  <c r="E1324" i="4" a="1"/>
  <c r="E1324" i="4" s="1"/>
  <c r="E9381" i="4" a="1"/>
  <c r="E9381" i="4" s="1"/>
  <c r="D9041" i="4" a="1"/>
  <c r="D9041" i="4" s="1"/>
  <c r="C2735" i="4" a="1"/>
  <c r="C2735" i="4" s="1"/>
  <c r="D9692" i="4" a="1"/>
  <c r="D9692" i="4" s="1"/>
  <c r="D5224" i="4" a="1"/>
  <c r="D5224" i="4" s="1"/>
  <c r="C1540" i="4" a="1"/>
  <c r="C1540" i="4" s="1"/>
  <c r="D939" i="4" a="1"/>
  <c r="D939" i="4" s="1"/>
  <c r="E6841" i="4" a="1"/>
  <c r="E6841" i="4" s="1"/>
  <c r="C9763" i="4" a="1"/>
  <c r="C9763" i="4" s="1"/>
  <c r="C2462" i="4" a="1"/>
  <c r="C2462" i="4" s="1"/>
  <c r="D2599" i="4" a="1"/>
  <c r="D2599" i="4" s="1"/>
  <c r="E2831" i="4" a="1"/>
  <c r="E2831" i="4" s="1"/>
  <c r="D9198" i="4" a="1"/>
  <c r="D9198" i="4" s="1"/>
  <c r="E6821" i="4" a="1"/>
  <c r="E6821" i="4" s="1"/>
  <c r="D4305" i="4" a="1"/>
  <c r="D4305" i="4" s="1"/>
  <c r="D686" i="4" a="1"/>
  <c r="D686" i="4" s="1"/>
  <c r="E6097" i="4" a="1"/>
  <c r="E6097" i="4" s="1"/>
  <c r="D7346" i="4" a="1"/>
  <c r="D7346" i="4" s="1"/>
  <c r="E9535" i="4" a="1"/>
  <c r="E9535" i="4" s="1"/>
  <c r="E3539" i="4" a="1"/>
  <c r="E3539" i="4" s="1"/>
  <c r="C3512" i="4" a="1"/>
  <c r="C3512" i="4" s="1"/>
  <c r="E7300" i="4" a="1"/>
  <c r="E7300" i="4" s="1"/>
  <c r="D2159" i="4" a="1"/>
  <c r="D2159" i="4" s="1"/>
  <c r="D4392" i="4" a="1"/>
  <c r="D4392" i="4" s="1"/>
  <c r="E5441" i="4" a="1"/>
  <c r="E5441" i="4" s="1"/>
  <c r="D7945" i="4" a="1"/>
  <c r="D7945" i="4" s="1"/>
  <c r="E1220" i="4" a="1"/>
  <c r="E1220" i="4" s="1"/>
  <c r="E5843" i="4" a="1"/>
  <c r="E5843" i="4" s="1"/>
  <c r="D1379" i="4" a="1"/>
  <c r="D1379" i="4" s="1"/>
  <c r="E5993" i="4" a="1"/>
  <c r="E5993" i="4" s="1"/>
  <c r="C1984" i="4" a="1"/>
  <c r="C1984" i="4" s="1"/>
  <c r="E4487" i="4" a="1"/>
  <c r="E4487" i="4" s="1"/>
  <c r="C1407" i="4" a="1"/>
  <c r="C1407" i="4" s="1"/>
  <c r="E3361" i="4" a="1"/>
  <c r="E3361" i="4" s="1"/>
  <c r="E8708" i="4" a="1"/>
  <c r="E8708" i="4" s="1"/>
  <c r="C1095" i="4" a="1"/>
  <c r="C1095" i="4" s="1"/>
  <c r="C6976" i="4" a="1"/>
  <c r="C6976" i="4" s="1"/>
  <c r="C1453" i="4" a="1"/>
  <c r="C1453" i="4" s="1"/>
  <c r="E1539" i="4" a="1"/>
  <c r="E1539" i="4" s="1"/>
  <c r="E400" i="4" a="1"/>
  <c r="E400" i="4" s="1"/>
  <c r="D1924" i="4" a="1"/>
  <c r="D1924" i="4" s="1"/>
  <c r="D9946" i="4" a="1"/>
  <c r="D9946" i="4" s="1"/>
  <c r="C8194" i="4" a="1"/>
  <c r="C8194" i="4" s="1"/>
  <c r="C6644" i="4" a="1"/>
  <c r="C6644" i="4" s="1"/>
  <c r="E3057" i="4" a="1"/>
  <c r="E3057" i="4" s="1"/>
  <c r="D2675" i="4" a="1"/>
  <c r="D2675" i="4" s="1"/>
  <c r="E1823" i="4" a="1"/>
  <c r="E1823" i="4" s="1"/>
  <c r="E8191" i="4" a="1"/>
  <c r="E8191" i="4" s="1"/>
  <c r="E2256" i="4" a="1"/>
  <c r="E2256" i="4" s="1"/>
  <c r="C1618" i="4" a="1"/>
  <c r="C1618" i="4" s="1"/>
  <c r="C6202" i="4" a="1"/>
  <c r="C6202" i="4" s="1"/>
  <c r="E5492" i="4" a="1"/>
  <c r="E5492" i="4" s="1"/>
  <c r="C2712" i="4" a="1"/>
  <c r="C2712" i="4" s="1"/>
  <c r="D6117" i="4" a="1"/>
  <c r="D6117" i="4" s="1"/>
  <c r="C7475" i="4" a="1"/>
  <c r="C7475" i="4" s="1"/>
  <c r="C7682" i="4" a="1"/>
  <c r="C7682" i="4" s="1"/>
  <c r="D3695" i="4" a="1"/>
  <c r="D3695" i="4" s="1"/>
  <c r="D9029" i="4" a="1"/>
  <c r="D9029" i="4" s="1"/>
  <c r="E4615" i="4" a="1"/>
  <c r="E4615" i="4" s="1"/>
  <c r="E8305" i="4" a="1"/>
  <c r="E8305" i="4" s="1"/>
  <c r="E1154" i="4" a="1"/>
  <c r="E1154" i="4" s="1"/>
  <c r="E7454" i="4" a="1"/>
  <c r="E7454" i="4" s="1"/>
  <c r="C2109" i="4" a="1"/>
  <c r="C2109" i="4" s="1"/>
  <c r="C5897" i="4" a="1"/>
  <c r="C5897" i="4" s="1"/>
  <c r="C6490" i="4" a="1"/>
  <c r="C6490" i="4" s="1"/>
  <c r="D2546" i="4" a="1"/>
  <c r="D2546" i="4" s="1"/>
  <c r="D5099" i="4" a="1"/>
  <c r="D5099" i="4" s="1"/>
  <c r="C8441" i="4" a="1"/>
  <c r="C8441" i="4" s="1"/>
  <c r="C3074" i="4" a="1"/>
  <c r="C3074" i="4" s="1"/>
  <c r="D5907" i="4" a="1"/>
  <c r="D5907" i="4" s="1"/>
  <c r="E6245" i="4" a="1"/>
  <c r="E6245" i="4" s="1"/>
  <c r="E2753" i="4" a="1"/>
  <c r="E2753" i="4" s="1"/>
  <c r="E7125" i="4" a="1"/>
  <c r="E7125" i="4" s="1"/>
  <c r="D7416" i="4" a="1"/>
  <c r="D7416" i="4" s="1"/>
  <c r="C9564" i="4" a="1"/>
  <c r="C9564" i="4" s="1"/>
  <c r="E1624" i="4" a="1"/>
  <c r="E1624" i="4" s="1"/>
  <c r="E7363" i="4" a="1"/>
  <c r="E7363" i="4" s="1"/>
  <c r="D606" i="4" a="1"/>
  <c r="D606" i="4" s="1"/>
  <c r="E2085" i="4" a="1"/>
  <c r="E2085" i="4" s="1"/>
  <c r="E788" i="4" a="1"/>
  <c r="E788" i="4" s="1"/>
  <c r="D6724" i="4" a="1"/>
  <c r="D6724" i="4" s="1"/>
  <c r="E6188" i="4" a="1"/>
  <c r="E6188" i="4" s="1"/>
  <c r="C8728" i="4" a="1"/>
  <c r="C8728" i="4" s="1"/>
  <c r="C6686" i="4" a="1"/>
  <c r="C6686" i="4" s="1"/>
  <c r="E2513" i="4" a="1"/>
  <c r="E2513" i="4" s="1"/>
  <c r="C8945" i="4" a="1"/>
  <c r="C8945" i="4" s="1"/>
  <c r="E6435" i="4" a="1"/>
  <c r="E6435" i="4" s="1"/>
  <c r="E999" i="4" a="1"/>
  <c r="E999" i="4" s="1"/>
  <c r="C4665" i="4" a="1"/>
  <c r="C4665" i="4" s="1"/>
  <c r="D8626" i="4" a="1"/>
  <c r="D8626" i="4" s="1"/>
  <c r="E8145" i="4" a="1"/>
  <c r="E8145" i="4" s="1"/>
  <c r="C4411" i="4" a="1"/>
  <c r="C4411" i="4" s="1"/>
  <c r="D7677" i="4" a="1"/>
  <c r="D7677" i="4" s="1"/>
  <c r="D2382" i="4" a="1"/>
  <c r="D2382" i="4" s="1"/>
  <c r="C2721" i="4" a="1"/>
  <c r="C2721" i="4" s="1"/>
  <c r="D2824" i="4" a="1"/>
  <c r="D2824" i="4" s="1"/>
  <c r="E3156" i="4" a="1"/>
  <c r="E3156" i="4" s="1"/>
  <c r="E3302" i="4" a="1"/>
  <c r="E3302" i="4" s="1"/>
  <c r="C5940" i="4" a="1"/>
  <c r="C5940" i="4" s="1"/>
  <c r="C7315" i="4" a="1"/>
  <c r="C7315" i="4" s="1"/>
  <c r="C5016" i="4" a="1"/>
  <c r="C5016" i="4" s="1"/>
  <c r="C1327" i="4" a="1"/>
  <c r="C1327" i="4" s="1"/>
  <c r="C5045" i="4" a="1"/>
  <c r="C5045" i="4" s="1"/>
  <c r="D8879" i="4" a="1"/>
  <c r="D8879" i="4" s="1"/>
  <c r="D4971" i="4" a="1"/>
  <c r="D4971" i="4" s="1"/>
  <c r="E3204" i="4" a="1"/>
  <c r="E3204" i="4" s="1"/>
  <c r="D4109" i="4" a="1"/>
  <c r="D4109" i="4" s="1"/>
  <c r="D8235" i="4" a="1"/>
  <c r="D8235" i="4" s="1"/>
  <c r="E6618" i="4" a="1"/>
  <c r="E6618" i="4" s="1"/>
  <c r="C582" i="4" a="1"/>
  <c r="C582" i="4" s="1"/>
  <c r="D5176" i="4" a="1"/>
  <c r="D5176" i="4" s="1"/>
  <c r="E2528" i="4" a="1"/>
  <c r="E2528" i="4" s="1"/>
  <c r="E5633" i="4" a="1"/>
  <c r="E5633" i="4" s="1"/>
  <c r="D7579" i="4" a="1"/>
  <c r="D7579" i="4" s="1"/>
  <c r="E1090" i="4" a="1"/>
  <c r="E1090" i="4" s="1"/>
  <c r="E7893" i="4" a="1"/>
  <c r="E7893" i="4" s="1"/>
  <c r="D7294" i="4" a="1"/>
  <c r="D7294" i="4" s="1"/>
  <c r="C8577" i="4" a="1"/>
  <c r="C8577" i="4" s="1"/>
  <c r="C3279" i="4" a="1"/>
  <c r="C3279" i="4" s="1"/>
  <c r="E6870" i="4" a="1"/>
  <c r="E6870" i="4" s="1"/>
  <c r="E7149" i="4" a="1"/>
  <c r="E7149" i="4" s="1"/>
  <c r="D8337" i="4" a="1"/>
  <c r="D8337" i="4" s="1"/>
  <c r="C5809" i="4" a="1"/>
  <c r="C5809" i="4" s="1"/>
  <c r="D4281" i="4" a="1"/>
  <c r="D4281" i="4" s="1"/>
  <c r="E2742" i="4" a="1"/>
  <c r="E2742" i="4" s="1"/>
  <c r="D3129" i="4" a="1"/>
  <c r="D3129" i="4" s="1"/>
  <c r="C2776" i="4" a="1"/>
  <c r="C2776" i="4" s="1"/>
  <c r="D876" i="4" a="1"/>
  <c r="D876" i="4" s="1"/>
  <c r="C5574" i="4" a="1"/>
  <c r="C5574" i="4" s="1"/>
  <c r="E9051" i="4" a="1"/>
  <c r="E9051" i="4" s="1"/>
  <c r="E1112" i="4" a="1"/>
  <c r="E1112" i="4" s="1"/>
  <c r="C9300" i="4" a="1"/>
  <c r="C9300" i="4" s="1"/>
  <c r="C9083" i="4" a="1"/>
  <c r="C9083" i="4" s="1"/>
  <c r="C4317" i="4" a="1"/>
  <c r="C4317" i="4" s="1"/>
  <c r="D8123" i="4" a="1"/>
  <c r="D8123" i="4" s="1"/>
  <c r="C8364" i="4" a="1"/>
  <c r="C8364" i="4" s="1"/>
  <c r="E1115" i="4" a="1"/>
  <c r="E1115" i="4" s="1"/>
  <c r="D6755" i="4" a="1"/>
  <c r="D6755" i="4" s="1"/>
  <c r="E2735" i="4" a="1"/>
  <c r="E2735" i="4" s="1"/>
  <c r="C3247" i="4" a="1"/>
  <c r="C3247" i="4" s="1"/>
  <c r="D7862" i="4" a="1"/>
  <c r="D7862" i="4" s="1"/>
  <c r="C8565" i="4" a="1"/>
  <c r="C8565" i="4" s="1"/>
  <c r="E8194" i="4" a="1"/>
  <c r="E8194" i="4" s="1"/>
  <c r="D8191" i="4" a="1"/>
  <c r="D8191" i="4" s="1"/>
  <c r="E4388" i="4" a="1"/>
  <c r="E4388" i="4" s="1"/>
  <c r="C7699" i="4" a="1"/>
  <c r="C7699" i="4" s="1"/>
  <c r="C8310" i="4" a="1"/>
  <c r="C8310" i="4" s="1"/>
  <c r="C3207" i="4" a="1"/>
  <c r="C3207" i="4" s="1"/>
  <c r="E8157" i="4" a="1"/>
  <c r="E8157" i="4" s="1"/>
  <c r="C6238" i="4" a="1"/>
  <c r="C6238" i="4" s="1"/>
  <c r="D5431" i="4" a="1"/>
  <c r="D5431" i="4" s="1"/>
  <c r="E8727" i="4" a="1"/>
  <c r="E8727" i="4" s="1"/>
  <c r="D8755" i="4" a="1"/>
  <c r="D8755" i="4" s="1"/>
  <c r="C4145" i="4" a="1"/>
  <c r="C4145" i="4" s="1"/>
  <c r="E2962" i="4" a="1"/>
  <c r="E2962" i="4" s="1"/>
  <c r="E4666" i="4" a="1"/>
  <c r="E4666" i="4" s="1"/>
  <c r="E6989" i="4" a="1"/>
  <c r="E6989" i="4" s="1"/>
  <c r="D2892" i="4" a="1"/>
  <c r="D2892" i="4" s="1"/>
  <c r="E6575" i="4" a="1"/>
  <c r="E6575" i="4" s="1"/>
  <c r="C6510" i="4" a="1"/>
  <c r="C6510" i="4" s="1"/>
  <c r="E8294" i="4" a="1"/>
  <c r="E8294" i="4" s="1"/>
  <c r="D8386" i="4" a="1"/>
  <c r="D8386" i="4" s="1"/>
  <c r="D7425" i="4" a="1"/>
  <c r="D7425" i="4" s="1"/>
  <c r="E1405" i="4" a="1"/>
  <c r="E1405" i="4" s="1"/>
  <c r="E2826" i="4" a="1"/>
  <c r="E2826" i="4" s="1"/>
  <c r="D8725" i="4" a="1"/>
  <c r="D8725" i="4" s="1"/>
  <c r="C7098" i="4" a="1"/>
  <c r="C7098" i="4" s="1"/>
  <c r="D7824" i="4" a="1"/>
  <c r="D7824" i="4" s="1"/>
  <c r="D3265" i="4" a="1"/>
  <c r="D3265" i="4" s="1"/>
  <c r="C5065" i="4" a="1"/>
  <c r="C5065" i="4" s="1"/>
  <c r="D6481" i="4" a="1"/>
  <c r="D6481" i="4" s="1"/>
  <c r="C9583" i="4" a="1"/>
  <c r="C9583" i="4" s="1"/>
  <c r="E6354" i="4" a="1"/>
  <c r="E6354" i="4" s="1"/>
  <c r="C1785" i="4" a="1"/>
  <c r="C1785" i="4" s="1"/>
  <c r="D5116" i="4" a="1"/>
  <c r="D5116" i="4" s="1"/>
  <c r="E6160" i="4" a="1"/>
  <c r="E6160" i="4" s="1"/>
  <c r="D1014" i="4" a="1"/>
  <c r="D1014" i="4" s="1"/>
  <c r="E6041" i="4" a="1"/>
  <c r="E6041" i="4" s="1"/>
  <c r="C6572" i="4" a="1"/>
  <c r="C6572" i="4" s="1"/>
  <c r="C2397" i="4" a="1"/>
  <c r="C2397" i="4" s="1"/>
  <c r="D8941" i="4" a="1"/>
  <c r="D8941" i="4" s="1"/>
  <c r="E7026" i="4" a="1"/>
  <c r="E7026" i="4" s="1"/>
  <c r="C5022" i="4" a="1"/>
  <c r="C5022" i="4" s="1"/>
  <c r="C7148" i="4" a="1"/>
  <c r="C7148" i="4" s="1"/>
  <c r="E7355" i="4" a="1"/>
  <c r="E7355" i="4" s="1"/>
  <c r="E10000" i="4" a="1"/>
  <c r="E10000" i="4" s="1"/>
  <c r="E9429" i="4" a="1"/>
  <c r="E9429" i="4" s="1"/>
  <c r="C6687" i="4" a="1"/>
  <c r="C6687" i="4" s="1"/>
  <c r="D3206" i="4" a="1"/>
  <c r="D3206" i="4" s="1"/>
  <c r="D2815" i="4" a="1"/>
  <c r="D2815" i="4" s="1"/>
  <c r="E8460" i="4" a="1"/>
  <c r="E8460" i="4" s="1"/>
  <c r="D6861" i="4" a="1"/>
  <c r="D6861" i="4" s="1"/>
  <c r="C4096" i="4" a="1"/>
  <c r="C4096" i="4" s="1"/>
  <c r="C5281" i="4" a="1"/>
  <c r="C5281" i="4" s="1"/>
  <c r="C1857" i="4" a="1"/>
  <c r="C1857" i="4" s="1"/>
  <c r="C2479" i="4" a="1"/>
  <c r="C2479" i="4" s="1"/>
  <c r="E9568" i="4" a="1"/>
  <c r="E9568" i="4" s="1"/>
  <c r="D6515" i="4" a="1"/>
  <c r="D6515" i="4" s="1"/>
  <c r="D6098" i="4" a="1"/>
  <c r="D6098" i="4" s="1"/>
  <c r="C7629" i="4" a="1"/>
  <c r="C7629" i="4" s="1"/>
  <c r="C1293" i="4" a="1"/>
  <c r="C1293" i="4" s="1"/>
  <c r="C6596" i="4" a="1"/>
  <c r="C6596" i="4" s="1"/>
  <c r="C1729" i="4" a="1"/>
  <c r="C1729" i="4" s="1"/>
  <c r="D2481" i="4" a="1"/>
  <c r="D2481" i="4" s="1"/>
  <c r="E1181" i="4" a="1"/>
  <c r="E1181" i="4" s="1"/>
  <c r="D1570" i="4" a="1"/>
  <c r="D1570" i="4" s="1"/>
  <c r="E845" i="4" a="1"/>
  <c r="E845" i="4" s="1"/>
  <c r="C7500" i="4" a="1"/>
  <c r="C7500" i="4" s="1"/>
  <c r="E1717" i="4" a="1"/>
  <c r="E1717" i="4" s="1"/>
  <c r="C410" i="4" a="1"/>
  <c r="C410" i="4" s="1"/>
  <c r="D2985" i="4" a="1"/>
  <c r="D2985" i="4" s="1"/>
  <c r="C1552" i="4" a="1"/>
  <c r="C1552" i="4" s="1"/>
  <c r="D7939" i="4" a="1"/>
  <c r="D7939" i="4" s="1"/>
  <c r="E782" i="4" a="1"/>
  <c r="E782" i="4" s="1"/>
  <c r="E7598" i="4" a="1"/>
  <c r="E7598" i="4" s="1"/>
  <c r="C7965" i="4" a="1"/>
  <c r="C7965" i="4" s="1"/>
  <c r="D7149" i="4" a="1"/>
  <c r="D7149" i="4" s="1"/>
  <c r="C2621" i="4" a="1"/>
  <c r="C2621" i="4" s="1"/>
  <c r="E5683" i="4" a="1"/>
  <c r="E5683" i="4" s="1"/>
  <c r="D6553" i="4" a="1"/>
  <c r="D6553" i="4" s="1"/>
  <c r="E8285" i="4" a="1"/>
  <c r="E8285" i="4" s="1"/>
  <c r="D6407" i="4" a="1"/>
  <c r="D6407" i="4" s="1"/>
  <c r="E7383" i="4" a="1"/>
  <c r="E7383" i="4" s="1"/>
  <c r="E1106" i="4" a="1"/>
  <c r="E1106" i="4" s="1"/>
  <c r="C3244" i="4" a="1"/>
  <c r="C3244" i="4" s="1"/>
  <c r="D7525" i="4" a="1"/>
  <c r="D7525" i="4" s="1"/>
  <c r="D2511" i="4" a="1"/>
  <c r="D2511" i="4" s="1"/>
  <c r="E1568" i="4" a="1"/>
  <c r="E1568" i="4" s="1"/>
  <c r="D4558" i="4" a="1"/>
  <c r="D4558" i="4" s="1"/>
  <c r="D8114" i="4" a="1"/>
  <c r="D8114" i="4" s="1"/>
  <c r="C5998" i="4" a="1"/>
  <c r="C5998" i="4" s="1"/>
  <c r="C5858" i="4" a="1"/>
  <c r="C5858" i="4" s="1"/>
  <c r="C5199" i="4" a="1"/>
  <c r="C5199" i="4" s="1"/>
  <c r="E5799" i="4" a="1"/>
  <c r="E5799" i="4" s="1"/>
  <c r="E7387" i="4" a="1"/>
  <c r="E7387" i="4" s="1"/>
  <c r="E6722" i="4" a="1"/>
  <c r="E6722" i="4" s="1"/>
  <c r="D726" i="4" a="1"/>
  <c r="D726" i="4" s="1"/>
  <c r="E8558" i="4" a="1"/>
  <c r="E8558" i="4" s="1"/>
  <c r="E4759" i="4" a="1"/>
  <c r="E4759" i="4" s="1"/>
  <c r="C9978" i="4" a="1"/>
  <c r="C9978" i="4" s="1"/>
  <c r="C1342" i="4" a="1"/>
  <c r="C1342" i="4" s="1"/>
  <c r="C872" i="4" a="1"/>
  <c r="C872" i="4" s="1"/>
  <c r="E8101" i="4" a="1"/>
  <c r="E8101" i="4" s="1"/>
  <c r="D8746" i="4" a="1"/>
  <c r="D8746" i="4" s="1"/>
  <c r="E2489" i="4" a="1"/>
  <c r="E2489" i="4" s="1"/>
  <c r="C8723" i="4" a="1"/>
  <c r="C8723" i="4" s="1"/>
  <c r="D5208" i="4" a="1"/>
  <c r="D5208" i="4" s="1"/>
  <c r="C7230" i="4" a="1"/>
  <c r="C7230" i="4" s="1"/>
  <c r="C9919" i="4" a="1"/>
  <c r="C9919" i="4" s="1"/>
  <c r="D1888" i="4" a="1"/>
  <c r="D1888" i="4" s="1"/>
  <c r="D6021" i="4" a="1"/>
  <c r="D6021" i="4" s="1"/>
  <c r="E7888" i="4" a="1"/>
  <c r="E7888" i="4" s="1"/>
  <c r="D1929" i="4" a="1"/>
  <c r="D1929" i="4" s="1"/>
  <c r="C9853" i="4" a="1"/>
  <c r="C9853" i="4" s="1"/>
  <c r="C7962" i="4" a="1"/>
  <c r="C7962" i="4" s="1"/>
  <c r="E6016" i="4" a="1"/>
  <c r="E6016" i="4" s="1"/>
  <c r="C9430" i="4" a="1"/>
  <c r="C9430" i="4" s="1"/>
  <c r="E6205" i="4" a="1"/>
  <c r="E6205" i="4" s="1"/>
  <c r="D3051" i="4" a="1"/>
  <c r="D3051" i="4" s="1"/>
  <c r="C4052" i="4" a="1"/>
  <c r="C4052" i="4" s="1"/>
  <c r="E4920" i="4" a="1"/>
  <c r="E4920" i="4" s="1"/>
  <c r="D6735" i="4" a="1"/>
  <c r="D6735" i="4" s="1"/>
  <c r="D1915" i="4" a="1"/>
  <c r="D1915" i="4" s="1"/>
  <c r="C2200" i="4" a="1"/>
  <c r="C2200" i="4" s="1"/>
  <c r="C6010" i="4" a="1"/>
  <c r="C6010" i="4" s="1"/>
  <c r="D7399" i="4" a="1"/>
  <c r="D7399" i="4" s="1"/>
  <c r="D8640" i="4" a="1"/>
  <c r="D8640" i="4" s="1"/>
  <c r="C1963" i="4" a="1"/>
  <c r="C1963" i="4" s="1"/>
  <c r="C5329" i="4" a="1"/>
  <c r="C5329" i="4" s="1"/>
  <c r="D9015" i="4" a="1"/>
  <c r="D9015" i="4" s="1"/>
  <c r="D4462" i="4" a="1"/>
  <c r="D4462" i="4" s="1"/>
  <c r="E7162" i="4" a="1"/>
  <c r="E7162" i="4" s="1"/>
  <c r="E8404" i="4" a="1"/>
  <c r="E8404" i="4" s="1"/>
  <c r="C8367" i="4" a="1"/>
  <c r="C8367" i="4" s="1"/>
  <c r="D4718" i="4" a="1"/>
  <c r="D4718" i="4" s="1"/>
  <c r="D5879" i="4" a="1"/>
  <c r="D5879" i="4" s="1"/>
  <c r="C9500" i="4" a="1"/>
  <c r="C9500" i="4" s="1"/>
  <c r="C5812" i="4" a="1"/>
  <c r="C5812" i="4" s="1"/>
  <c r="E9780" i="4" a="1"/>
  <c r="E9780" i="4" s="1"/>
  <c r="D8279" i="4" a="1"/>
  <c r="D8279" i="4" s="1"/>
  <c r="D2916" i="4" a="1"/>
  <c r="D2916" i="4" s="1"/>
  <c r="C6862" i="4" a="1"/>
  <c r="C6862" i="4" s="1"/>
  <c r="D6267" i="4" a="1"/>
  <c r="D6267" i="4" s="1"/>
  <c r="D5884" i="4" a="1"/>
  <c r="D5884" i="4" s="1"/>
  <c r="C8829" i="4" a="1"/>
  <c r="C8829" i="4" s="1"/>
  <c r="C4054" i="4" a="1"/>
  <c r="C4054" i="4" s="1"/>
  <c r="D2338" i="4" a="1"/>
  <c r="D2338" i="4" s="1"/>
  <c r="D9298" i="4" a="1"/>
  <c r="D9298" i="4" s="1"/>
  <c r="C716" i="4" a="1"/>
  <c r="C716" i="4" s="1"/>
  <c r="C6327" i="4" a="1"/>
  <c r="C6327" i="4" s="1"/>
  <c r="D4050" i="4" a="1"/>
  <c r="D4050" i="4" s="1"/>
  <c r="E3572" i="4" a="1"/>
  <c r="E3572" i="4" s="1"/>
  <c r="C2896" i="4" a="1"/>
  <c r="C2896" i="4" s="1"/>
  <c r="D9836" i="4" a="1"/>
  <c r="D9836" i="4" s="1"/>
  <c r="D3702" i="4" a="1"/>
  <c r="D3702" i="4" s="1"/>
  <c r="C4326" i="4" a="1"/>
  <c r="C4326" i="4" s="1"/>
  <c r="D4082" i="4" a="1"/>
  <c r="D4082" i="4" s="1"/>
  <c r="E6734" i="4" a="1"/>
  <c r="E6734" i="4" s="1"/>
  <c r="C3770" i="4" a="1"/>
  <c r="C3770" i="4" s="1"/>
  <c r="E4231" i="4" a="1"/>
  <c r="E4231" i="4" s="1"/>
  <c r="C3059" i="4" a="1"/>
  <c r="C3059" i="4" s="1"/>
  <c r="C2430" i="4" a="1"/>
  <c r="C2430" i="4" s="1"/>
  <c r="E3083" i="4" a="1"/>
  <c r="E3083" i="4" s="1"/>
  <c r="E3722" i="4" a="1"/>
  <c r="E3722" i="4" s="1"/>
  <c r="D4318" i="4" a="1"/>
  <c r="D4318" i="4" s="1"/>
  <c r="E9346" i="4" a="1"/>
  <c r="E9346" i="4" s="1"/>
  <c r="E6777" i="4" a="1"/>
  <c r="E6777" i="4" s="1"/>
  <c r="C5185" i="4" a="1"/>
  <c r="C5185" i="4" s="1"/>
  <c r="C5693" i="4" a="1"/>
  <c r="C5693" i="4" s="1"/>
  <c r="D5420" i="4" a="1"/>
  <c r="D5420" i="4" s="1"/>
  <c r="D7944" i="4" a="1"/>
  <c r="D7944" i="4" s="1"/>
  <c r="D3656" i="4" a="1"/>
  <c r="D3656" i="4" s="1"/>
  <c r="C2065" i="4" a="1"/>
  <c r="C2065" i="4" s="1"/>
  <c r="D4760" i="4" a="1"/>
  <c r="D4760" i="4" s="1"/>
  <c r="E4147" i="4" a="1"/>
  <c r="E4147" i="4" s="1"/>
  <c r="C7048" i="4" a="1"/>
  <c r="C7048" i="4" s="1"/>
  <c r="E9207" i="4" a="1"/>
  <c r="E9207" i="4" s="1"/>
  <c r="C3875" i="4" a="1"/>
  <c r="C3875" i="4" s="1"/>
  <c r="C797" i="4" a="1"/>
  <c r="C797" i="4" s="1"/>
  <c r="C9767" i="4" a="1"/>
  <c r="C9767" i="4" s="1"/>
  <c r="E3925" i="4" a="1"/>
  <c r="E3925" i="4" s="1"/>
  <c r="D1996" i="4" a="1"/>
  <c r="D1996" i="4" s="1"/>
  <c r="C9065" i="4" a="1"/>
  <c r="C9065" i="4" s="1"/>
  <c r="D5282" i="4" a="1"/>
  <c r="D5282" i="4" s="1"/>
  <c r="D7323" i="4" a="1"/>
  <c r="D7323" i="4" s="1"/>
  <c r="D5426" i="4" a="1"/>
  <c r="D5426" i="4" s="1"/>
  <c r="C8924" i="4" a="1"/>
  <c r="C8924" i="4" s="1"/>
  <c r="D6363" i="4" a="1"/>
  <c r="D6363" i="4" s="1"/>
  <c r="E3979" i="4" a="1"/>
  <c r="E3979" i="4" s="1"/>
  <c r="C2009" i="4" a="1"/>
  <c r="C2009" i="4" s="1"/>
  <c r="D3660" i="4" a="1"/>
  <c r="D3660" i="4" s="1"/>
  <c r="C1009" i="4" a="1"/>
  <c r="C1009" i="4" s="1"/>
  <c r="E4475" i="4" a="1"/>
  <c r="E4475" i="4" s="1"/>
  <c r="D8515" i="4" a="1"/>
  <c r="D8515" i="4" s="1"/>
  <c r="D4146" i="4" a="1"/>
  <c r="D4146" i="4" s="1"/>
  <c r="D2588" i="4" a="1"/>
  <c r="D2588" i="4" s="1"/>
  <c r="D9970" i="4" a="1"/>
  <c r="D9970" i="4" s="1"/>
  <c r="D9085" i="4" a="1"/>
  <c r="D9085" i="4" s="1"/>
  <c r="E5621" i="4" a="1"/>
  <c r="E5621" i="4" s="1"/>
  <c r="E2342" i="4" a="1"/>
  <c r="E2342" i="4" s="1"/>
  <c r="D8599" i="4" a="1"/>
  <c r="D8599" i="4" s="1"/>
  <c r="D6451" i="4" a="1"/>
  <c r="D6451" i="4" s="1"/>
  <c r="E1166" i="4" a="1"/>
  <c r="E1166" i="4" s="1"/>
  <c r="E5518" i="4" a="1"/>
  <c r="E5518" i="4" s="1"/>
  <c r="E6482" i="4" a="1"/>
  <c r="E6482" i="4" s="1"/>
  <c r="C2053" i="4" a="1"/>
  <c r="C2053" i="4" s="1"/>
  <c r="D5964" i="4" a="1"/>
  <c r="D5964" i="4" s="1"/>
  <c r="C2269" i="4" a="1"/>
  <c r="C2269" i="4" s="1"/>
  <c r="C8262" i="4" a="1"/>
  <c r="C8262" i="4" s="1"/>
  <c r="C2115" i="4" a="1"/>
  <c r="C2115" i="4" s="1"/>
  <c r="E911" i="4" a="1"/>
  <c r="E911" i="4" s="1"/>
  <c r="D7053" i="4" a="1"/>
  <c r="D7053" i="4" s="1"/>
  <c r="C4865" i="4" a="1"/>
  <c r="C4865" i="4" s="1"/>
  <c r="E4414" i="4" a="1"/>
  <c r="E4414" i="4" s="1"/>
  <c r="C1271" i="4" a="1"/>
  <c r="C1271" i="4" s="1"/>
  <c r="C5307" i="4" a="1"/>
  <c r="C5307" i="4" s="1"/>
  <c r="D9189" i="4" a="1"/>
  <c r="D9189" i="4" s="1"/>
  <c r="D6525" i="4" a="1"/>
  <c r="D6525" i="4" s="1"/>
  <c r="D8803" i="4" a="1"/>
  <c r="D8803" i="4" s="1"/>
  <c r="C9846" i="4" a="1"/>
  <c r="C9846" i="4" s="1"/>
  <c r="E7960" i="4" a="1"/>
  <c r="E7960" i="4" s="1"/>
  <c r="E4872" i="4" a="1"/>
  <c r="E4872" i="4" s="1"/>
  <c r="C5366" i="4" a="1"/>
  <c r="C5366" i="4" s="1"/>
  <c r="D5481" i="4" a="1"/>
  <c r="D5481" i="4" s="1"/>
  <c r="E2545" i="4" a="1"/>
  <c r="E2545" i="4" s="1"/>
  <c r="C8849" i="4" a="1"/>
  <c r="C8849" i="4" s="1"/>
  <c r="E1423" i="4" a="1"/>
  <c r="E1423" i="4" s="1"/>
  <c r="C792" i="4" a="1"/>
  <c r="C792" i="4" s="1"/>
  <c r="D5261" i="4" a="1"/>
  <c r="D5261" i="4" s="1"/>
  <c r="D2311" i="4" a="1"/>
  <c r="D2311" i="4" s="1"/>
  <c r="D8897" i="4" a="1"/>
  <c r="D8897" i="4" s="1"/>
  <c r="C5701" i="4" a="1"/>
  <c r="C5701" i="4" s="1"/>
  <c r="C9554" i="4" a="1"/>
  <c r="C9554" i="4" s="1"/>
  <c r="D6248" i="4" a="1"/>
  <c r="D6248" i="4" s="1"/>
  <c r="E6853" i="4" a="1"/>
  <c r="E6853" i="4" s="1"/>
  <c r="C9188" i="4" a="1"/>
  <c r="C9188" i="4" s="1"/>
  <c r="C7313" i="4" a="1"/>
  <c r="C7313" i="4" s="1"/>
  <c r="D8864" i="4" a="1"/>
  <c r="D8864" i="4" s="1"/>
  <c r="D822" i="4" a="1"/>
  <c r="D822" i="4" s="1"/>
  <c r="E7063" i="4" a="1"/>
  <c r="E7063" i="4" s="1"/>
  <c r="C4094" i="4" a="1"/>
  <c r="C4094" i="4" s="1"/>
  <c r="E4112" i="4" a="1"/>
  <c r="E4112" i="4" s="1"/>
  <c r="C5130" i="4" a="1"/>
  <c r="C5130" i="4" s="1"/>
  <c r="E4850" i="4" a="1"/>
  <c r="E4850" i="4" s="1"/>
  <c r="E7434" i="4" a="1"/>
  <c r="E7434" i="4" s="1"/>
  <c r="D515" i="4" a="1"/>
  <c r="D515" i="4" s="1"/>
  <c r="C3546" i="4" a="1"/>
  <c r="C3546" i="4" s="1"/>
  <c r="C4200" i="4" a="1"/>
  <c r="C4200" i="4" s="1"/>
  <c r="E1584" i="4" a="1"/>
  <c r="E1584" i="4" s="1"/>
  <c r="D5555" i="4" a="1"/>
  <c r="D5555" i="4" s="1"/>
  <c r="D3464" i="4" a="1"/>
  <c r="D3464" i="4" s="1"/>
  <c r="C752" i="4" a="1"/>
  <c r="C752" i="4" s="1"/>
  <c r="E9930" i="4" a="1"/>
  <c r="E9930" i="4" s="1"/>
  <c r="D3417" i="4" a="1"/>
  <c r="D3417" i="4" s="1"/>
  <c r="E9832" i="4" a="1"/>
  <c r="E9832" i="4" s="1"/>
  <c r="D3256" i="4" a="1"/>
  <c r="D3256" i="4" s="1"/>
  <c r="E7827" i="4" a="1"/>
  <c r="E7827" i="4" s="1"/>
  <c r="D9210" i="4" a="1"/>
  <c r="D9210" i="4" s="1"/>
  <c r="E3009" i="4" a="1"/>
  <c r="E3009" i="4" s="1"/>
  <c r="C9563" i="4" a="1"/>
  <c r="C9563" i="4" s="1"/>
  <c r="E7078" i="4" a="1"/>
  <c r="E7078" i="4" s="1"/>
  <c r="E1041" i="4" a="1"/>
  <c r="E1041" i="4" s="1"/>
  <c r="E4382" i="4" a="1"/>
  <c r="E4382" i="4" s="1"/>
  <c r="D8890" i="4" a="1"/>
  <c r="D8890" i="4" s="1"/>
  <c r="D4507" i="4" a="1"/>
  <c r="D4507" i="4" s="1"/>
  <c r="D1170" i="4" a="1"/>
  <c r="D1170" i="4" s="1"/>
  <c r="C7685" i="4" a="1"/>
  <c r="C7685" i="4" s="1"/>
  <c r="D8096" i="4" a="1"/>
  <c r="D8096" i="4" s="1"/>
  <c r="C4805" i="4" a="1"/>
  <c r="C4805" i="4" s="1"/>
  <c r="E789" i="4" a="1"/>
  <c r="E789" i="4" s="1"/>
  <c r="E4493" i="4" a="1"/>
  <c r="E4493" i="4" s="1"/>
  <c r="E8321" i="4" a="1"/>
  <c r="E8321" i="4" s="1"/>
  <c r="E6545" i="4" a="1"/>
  <c r="E6545" i="4" s="1"/>
  <c r="C8446" i="4" a="1"/>
  <c r="C8446" i="4" s="1"/>
  <c r="E7653" i="4" a="1"/>
  <c r="E7653" i="4" s="1"/>
  <c r="C8456" i="4" a="1"/>
  <c r="C8456" i="4" s="1"/>
  <c r="C4508" i="4" a="1"/>
  <c r="C4508" i="4" s="1"/>
  <c r="C5483" i="4" a="1"/>
  <c r="C5483" i="4" s="1"/>
  <c r="D1835" i="4" a="1"/>
  <c r="D1835" i="4" s="1"/>
  <c r="D9233" i="4" a="1"/>
  <c r="D9233" i="4" s="1"/>
  <c r="E6588" i="4" a="1"/>
  <c r="E6588" i="4" s="1"/>
  <c r="C3719" i="4" a="1"/>
  <c r="C3719" i="4" s="1"/>
  <c r="E5530" i="4" a="1"/>
  <c r="E5530" i="4" s="1"/>
  <c r="C2192" i="4" a="1"/>
  <c r="C2192" i="4" s="1"/>
  <c r="D1689" i="4" a="1"/>
  <c r="D1689" i="4" s="1"/>
  <c r="E8252" i="4" a="1"/>
  <c r="E8252" i="4" s="1"/>
  <c r="D2562" i="4" a="1"/>
  <c r="D2562" i="4" s="1"/>
  <c r="E2162" i="4" a="1"/>
  <c r="E2162" i="4" s="1"/>
  <c r="E2391" i="4" a="1"/>
  <c r="E2391" i="4" s="1"/>
  <c r="D2083" i="4" a="1"/>
  <c r="D2083" i="4" s="1"/>
  <c r="D7888" i="4" a="1"/>
  <c r="D7888" i="4" s="1"/>
  <c r="C2420" i="4" a="1"/>
  <c r="C2420" i="4" s="1"/>
  <c r="C605" i="4" a="1"/>
  <c r="C605" i="4" s="1"/>
  <c r="D4765" i="4" a="1"/>
  <c r="D4765" i="4" s="1"/>
  <c r="D2279" i="4" a="1"/>
  <c r="D2279" i="4" s="1"/>
  <c r="C4740" i="4" a="1"/>
  <c r="C4740" i="4" s="1"/>
  <c r="D6628" i="4" a="1"/>
  <c r="D6628" i="4" s="1"/>
  <c r="E7515" i="4" a="1"/>
  <c r="E7515" i="4" s="1"/>
  <c r="C9038" i="4" a="1"/>
  <c r="C9038" i="4" s="1"/>
  <c r="C3018" i="4" a="1"/>
  <c r="C3018" i="4" s="1"/>
  <c r="E3242" i="4" a="1"/>
  <c r="E3242" i="4" s="1"/>
  <c r="C9708" i="4" a="1"/>
  <c r="C9708" i="4" s="1"/>
  <c r="C9878" i="4" a="1"/>
  <c r="C9878" i="4" s="1"/>
  <c r="C6412" i="4" a="1"/>
  <c r="C6412" i="4" s="1"/>
  <c r="D8216" i="4" a="1"/>
  <c r="D8216" i="4" s="1"/>
  <c r="E1373" i="4" a="1"/>
  <c r="E1373" i="4" s="1"/>
  <c r="E3646" i="4" a="1"/>
  <c r="E3646" i="4" s="1"/>
  <c r="E6449" i="4" a="1"/>
  <c r="E6449" i="4" s="1"/>
  <c r="D6137" i="4" a="1"/>
  <c r="D6137" i="4" s="1"/>
  <c r="D7909" i="4" a="1"/>
  <c r="D7909" i="4" s="1"/>
  <c r="D5177" i="4" a="1"/>
  <c r="D5177" i="4" s="1"/>
  <c r="C7595" i="4" a="1"/>
  <c r="C7595" i="4" s="1"/>
  <c r="D8984" i="4" a="1"/>
  <c r="D8984" i="4" s="1"/>
  <c r="C3029" i="4" a="1"/>
  <c r="C3029" i="4" s="1"/>
  <c r="D7074" i="4" a="1"/>
  <c r="D7074" i="4" s="1"/>
  <c r="D3262" i="4" a="1"/>
  <c r="D3262" i="4" s="1"/>
  <c r="E6225" i="4" a="1"/>
  <c r="E6225" i="4" s="1"/>
  <c r="E1247" i="4" a="1"/>
  <c r="E1247" i="4" s="1"/>
  <c r="D8084" i="4" a="1"/>
  <c r="D8084" i="4" s="1"/>
  <c r="D7686" i="4" a="1"/>
  <c r="D7686" i="4" s="1"/>
  <c r="E3510" i="4" a="1"/>
  <c r="E3510" i="4" s="1"/>
  <c r="D3993" i="4" a="1"/>
  <c r="D3993" i="4" s="1"/>
  <c r="C4072" i="4" a="1"/>
  <c r="C4072" i="4" s="1"/>
  <c r="D9858" i="4" a="1"/>
  <c r="D9858" i="4" s="1"/>
  <c r="E2709" i="4" a="1"/>
  <c r="E2709" i="4" s="1"/>
  <c r="E8785" i="4" a="1"/>
  <c r="E8785" i="4" s="1"/>
  <c r="E9361" i="4" a="1"/>
  <c r="E9361" i="4" s="1"/>
  <c r="C8286" i="4" a="1"/>
  <c r="C8286" i="4" s="1"/>
  <c r="C1422" i="4" a="1"/>
  <c r="C1422" i="4" s="1"/>
  <c r="C3421" i="4" a="1"/>
  <c r="C3421" i="4" s="1"/>
  <c r="E8496" i="4" a="1"/>
  <c r="E8496" i="4" s="1"/>
  <c r="D4789" i="4" a="1"/>
  <c r="D4789" i="4" s="1"/>
  <c r="E6833" i="4" a="1"/>
  <c r="E6833" i="4" s="1"/>
  <c r="D6742" i="4" a="1"/>
  <c r="D6742" i="4" s="1"/>
  <c r="D4364" i="4" a="1"/>
  <c r="D4364" i="4" s="1"/>
  <c r="C3134" i="4" a="1"/>
  <c r="C3134" i="4" s="1"/>
  <c r="C5822" i="4" a="1"/>
  <c r="C5822" i="4" s="1"/>
  <c r="E7942" i="4" a="1"/>
  <c r="E7942" i="4" s="1"/>
  <c r="D9522" i="4" a="1"/>
  <c r="D9522" i="4" s="1"/>
  <c r="C5115" i="4" a="1"/>
  <c r="C5115" i="4" s="1"/>
  <c r="D2733" i="4" a="1"/>
  <c r="D2733" i="4" s="1"/>
  <c r="C2260" i="4" a="1"/>
  <c r="C2260" i="4" s="1"/>
  <c r="E7938" i="4" a="1"/>
  <c r="E7938" i="4" s="1"/>
  <c r="E6854" i="4" a="1"/>
  <c r="E6854" i="4" s="1"/>
  <c r="C4178" i="4" a="1"/>
  <c r="C4178" i="4" s="1"/>
  <c r="D9482" i="4" a="1"/>
  <c r="D9482" i="4" s="1"/>
  <c r="E8223" i="4" a="1"/>
  <c r="E8223" i="4" s="1"/>
  <c r="E1127" i="4" a="1"/>
  <c r="E1127" i="4" s="1"/>
  <c r="D7785" i="4" a="1"/>
  <c r="D7785" i="4" s="1"/>
  <c r="E7709" i="4" a="1"/>
  <c r="E7709" i="4" s="1"/>
  <c r="D5456" i="4" a="1"/>
  <c r="D5456" i="4" s="1"/>
  <c r="C3095" i="4" a="1"/>
  <c r="C3095" i="4" s="1"/>
  <c r="E9159" i="4" a="1"/>
  <c r="E9159" i="4" s="1"/>
  <c r="D1853" i="4" a="1"/>
  <c r="D1853" i="4" s="1"/>
  <c r="C3935" i="4" a="1"/>
  <c r="C3935" i="4" s="1"/>
  <c r="E9243" i="4" a="1"/>
  <c r="E9243" i="4" s="1"/>
  <c r="D7121" i="4" a="1"/>
  <c r="D7121" i="4" s="1"/>
  <c r="E9950" i="4" a="1"/>
  <c r="E9950" i="4" s="1"/>
  <c r="D4778" i="4" a="1"/>
  <c r="D4778" i="4" s="1"/>
  <c r="C5147" i="4" a="1"/>
  <c r="C5147" i="4" s="1"/>
  <c r="D6798" i="4" a="1"/>
  <c r="D6798" i="4" s="1"/>
  <c r="C1576" i="4" a="1"/>
  <c r="C1576" i="4" s="1"/>
  <c r="D2719" i="4" a="1"/>
  <c r="D2719" i="4" s="1"/>
  <c r="C8719" i="4" a="1"/>
  <c r="C8719" i="4" s="1"/>
  <c r="D4053" i="4" a="1"/>
  <c r="D4053" i="4" s="1"/>
  <c r="C6079" i="4" a="1"/>
  <c r="C6079" i="4" s="1"/>
  <c r="E527" i="4" a="1"/>
  <c r="E527" i="4" s="1"/>
  <c r="D3932" i="4" a="1"/>
  <c r="D3932" i="4" s="1"/>
  <c r="E7753" i="4" a="1"/>
  <c r="E7753" i="4" s="1"/>
  <c r="C6599" i="4" a="1"/>
  <c r="C6599" i="4" s="1"/>
  <c r="D5938" i="4" a="1"/>
  <c r="D5938" i="4" s="1"/>
  <c r="E9689" i="4" a="1"/>
  <c r="E9689" i="4" s="1"/>
  <c r="E4572" i="4" a="1"/>
  <c r="E4572" i="4" s="1"/>
  <c r="E1162" i="4" a="1"/>
  <c r="E1162" i="4" s="1"/>
  <c r="E650" i="4" a="1"/>
  <c r="E650" i="4" s="1"/>
  <c r="E2019" i="4" a="1"/>
  <c r="E2019" i="4" s="1"/>
  <c r="E7574" i="4" a="1"/>
  <c r="E7574" i="4" s="1"/>
  <c r="C4248" i="4" a="1"/>
  <c r="C4248" i="4" s="1"/>
  <c r="C1739" i="4" a="1"/>
  <c r="C1739" i="4" s="1"/>
  <c r="D539" i="4" a="1"/>
  <c r="D539" i="4" s="1"/>
  <c r="C9800" i="4" a="1"/>
  <c r="C9800" i="4" s="1"/>
  <c r="C3328" i="4" a="1"/>
  <c r="C3328" i="4" s="1"/>
  <c r="D2397" i="4" a="1"/>
  <c r="D2397" i="4" s="1"/>
  <c r="E8084" i="4" a="1"/>
  <c r="E8084" i="4" s="1"/>
  <c r="E6789" i="4" a="1"/>
  <c r="E6789" i="4" s="1"/>
  <c r="C7490" i="4" a="1"/>
  <c r="C7490" i="4" s="1"/>
  <c r="D5067" i="4" a="1"/>
  <c r="D5067" i="4" s="1"/>
  <c r="D439" i="4" a="1"/>
  <c r="D439" i="4" s="1"/>
  <c r="D9772" i="4" a="1"/>
  <c r="D9772" i="4" s="1"/>
  <c r="C2951" i="4" a="1"/>
  <c r="C2951" i="4" s="1"/>
  <c r="D6587" i="4" a="1"/>
  <c r="D6587" i="4" s="1"/>
  <c r="C3588" i="4" a="1"/>
  <c r="C3588" i="4" s="1"/>
  <c r="D4132" i="4" a="1"/>
  <c r="D4132" i="4" s="1"/>
  <c r="C3050" i="4" a="1"/>
  <c r="C3050" i="4" s="1"/>
  <c r="C3356" i="4" a="1"/>
  <c r="C3356" i="4" s="1"/>
  <c r="E3963" i="4" a="1"/>
  <c r="E3963" i="4" s="1"/>
  <c r="E7468" i="4" a="1"/>
  <c r="E7468" i="4" s="1"/>
  <c r="C9923" i="4" a="1"/>
  <c r="C9923" i="4" s="1"/>
  <c r="C7583" i="4" a="1"/>
  <c r="C7583" i="4" s="1"/>
  <c r="C3490" i="4" a="1"/>
  <c r="C3490" i="4" s="1"/>
  <c r="D4562" i="4" a="1"/>
  <c r="D4562" i="4" s="1"/>
  <c r="E8412" i="4" a="1"/>
  <c r="E8412" i="4" s="1"/>
  <c r="C7923" i="4" a="1"/>
  <c r="C7923" i="4" s="1"/>
  <c r="D3700" i="4" a="1"/>
  <c r="D3700" i="4" s="1"/>
  <c r="D5783" i="4" a="1"/>
  <c r="D5783" i="4" s="1"/>
  <c r="C9693" i="4" a="1"/>
  <c r="C9693" i="4" s="1"/>
  <c r="D4251" i="4" a="1"/>
  <c r="D4251" i="4" s="1"/>
  <c r="C4838" i="4" a="1"/>
  <c r="C4838" i="4" s="1"/>
  <c r="E7975" i="4" a="1"/>
  <c r="E7975" i="4" s="1"/>
  <c r="C4649" i="4" a="1"/>
  <c r="C4649" i="4" s="1"/>
  <c r="E8622" i="4" a="1"/>
  <c r="E8622" i="4" s="1"/>
  <c r="C6729" i="4" a="1"/>
  <c r="C6729" i="4" s="1"/>
  <c r="C6333" i="4" a="1"/>
  <c r="C6333" i="4" s="1"/>
  <c r="E7225" i="4" a="1"/>
  <c r="E7225" i="4" s="1"/>
  <c r="D9515" i="4" a="1"/>
  <c r="D9515" i="4" s="1"/>
  <c r="D9080" i="4" a="1"/>
  <c r="D9080" i="4" s="1"/>
  <c r="D5019" i="4" a="1"/>
  <c r="D5019" i="4" s="1"/>
  <c r="C7134" i="4" a="1"/>
  <c r="C7134" i="4" s="1"/>
  <c r="D1062" i="4" a="1"/>
  <c r="D1062" i="4" s="1"/>
  <c r="E5088" i="4" a="1"/>
  <c r="E5088" i="4" s="1"/>
  <c r="D544" i="4" a="1"/>
  <c r="D544" i="4" s="1"/>
  <c r="E7286" i="4" a="1"/>
  <c r="E7286" i="4" s="1"/>
  <c r="C8918" i="4" a="1"/>
  <c r="C8918" i="4" s="1"/>
  <c r="E8805" i="4" a="1"/>
  <c r="E8805" i="4" s="1"/>
  <c r="C1567" i="4" a="1"/>
  <c r="C1567" i="4" s="1"/>
  <c r="E4389" i="4" a="1"/>
  <c r="E4389" i="4" s="1"/>
  <c r="D2509" i="4" a="1"/>
  <c r="D2509" i="4" s="1"/>
  <c r="E3018" i="4" a="1"/>
  <c r="E3018" i="4" s="1"/>
  <c r="D7859" i="4" a="1"/>
  <c r="D7859" i="4" s="1"/>
  <c r="D6879" i="4" a="1"/>
  <c r="D6879" i="4" s="1"/>
  <c r="D2475" i="4" a="1"/>
  <c r="D2475" i="4" s="1"/>
  <c r="E1777" i="4" a="1"/>
  <c r="E1777" i="4" s="1"/>
  <c r="C3434" i="4" a="1"/>
  <c r="C3434" i="4" s="1"/>
  <c r="D6113" i="4" a="1"/>
  <c r="D6113" i="4" s="1"/>
  <c r="C5587" i="4" a="1"/>
  <c r="C5587" i="4" s="1"/>
  <c r="E6782" i="4" a="1"/>
  <c r="E6782" i="4" s="1"/>
  <c r="E1629" i="4" a="1"/>
  <c r="E1629" i="4" s="1"/>
  <c r="E6629" i="4" a="1"/>
  <c r="E6629" i="4" s="1"/>
  <c r="D9815" i="4" a="1"/>
  <c r="D9815" i="4" s="1"/>
  <c r="C544" i="4" a="1"/>
  <c r="C544" i="4" s="1"/>
  <c r="E4768" i="4" a="1"/>
  <c r="E4768" i="4" s="1"/>
  <c r="C511" i="4" a="1"/>
  <c r="C511" i="4" s="1"/>
  <c r="E4931" i="4" a="1"/>
  <c r="E4931" i="4" s="1"/>
  <c r="E9084" i="4" a="1"/>
  <c r="E9084" i="4" s="1"/>
  <c r="D2523" i="4" a="1"/>
  <c r="D2523" i="4" s="1"/>
  <c r="E5502" i="4" a="1"/>
  <c r="E5502" i="4" s="1"/>
  <c r="D8522" i="4" a="1"/>
  <c r="D8522" i="4" s="1"/>
  <c r="D9199" i="4" a="1"/>
  <c r="D9199" i="4" s="1"/>
  <c r="D4127" i="4" a="1"/>
  <c r="D4127" i="4" s="1"/>
  <c r="D616" i="4" a="1"/>
  <c r="D616" i="4" s="1"/>
  <c r="D9663" i="4" a="1"/>
  <c r="D9663" i="4" s="1"/>
  <c r="E534" i="4" a="1"/>
  <c r="E534" i="4" s="1"/>
  <c r="D2347" i="4" a="1"/>
  <c r="D2347" i="4" s="1"/>
  <c r="D864" i="4" a="1"/>
  <c r="D864" i="4" s="1"/>
  <c r="E8020" i="4" a="1"/>
  <c r="E8020" i="4" s="1"/>
  <c r="E2941" i="4" a="1"/>
  <c r="E2941" i="4" s="1"/>
  <c r="C1948" i="4" a="1"/>
  <c r="C1948" i="4" s="1"/>
  <c r="D7160" i="4" a="1"/>
  <c r="D7160" i="4" s="1"/>
  <c r="E5447" i="4" a="1"/>
  <c r="E5447" i="4" s="1"/>
  <c r="D7393" i="4" a="1"/>
  <c r="D7393" i="4" s="1"/>
  <c r="E7523" i="4" a="1"/>
  <c r="E7523" i="4" s="1"/>
  <c r="E2231" i="4" a="1"/>
  <c r="E2231" i="4" s="1"/>
  <c r="E1163" i="4" a="1"/>
  <c r="E1163" i="4" s="1"/>
  <c r="C2442" i="4" a="1"/>
  <c r="C2442" i="4" s="1"/>
  <c r="C8808" i="4" a="1"/>
  <c r="C8808" i="4" s="1"/>
  <c r="E5478" i="4" a="1"/>
  <c r="E5478" i="4" s="1"/>
  <c r="E5924" i="4" a="1"/>
  <c r="E5924" i="4" s="1"/>
  <c r="C5449" i="4" a="1"/>
  <c r="C5449" i="4" s="1"/>
  <c r="E8624" i="4" a="1"/>
  <c r="E8624" i="4" s="1"/>
  <c r="C2695" i="4" a="1"/>
  <c r="C2695" i="4" s="1"/>
  <c r="C1670" i="4" a="1"/>
  <c r="C1670" i="4" s="1"/>
  <c r="C2691" i="4" a="1"/>
  <c r="C2691" i="4" s="1"/>
  <c r="C6513" i="4" a="1"/>
  <c r="C6513" i="4" s="1"/>
  <c r="D6660" i="4" a="1"/>
  <c r="D6660" i="4" s="1"/>
  <c r="E6699" i="4" a="1"/>
  <c r="E6699" i="4" s="1"/>
  <c r="C3407" i="4" a="1"/>
  <c r="C3407" i="4" s="1"/>
  <c r="E4715" i="4" a="1"/>
  <c r="E4715" i="4" s="1"/>
  <c r="E6576" i="4" a="1"/>
  <c r="E6576" i="4" s="1"/>
  <c r="D9071" i="4" a="1"/>
  <c r="D9071" i="4" s="1"/>
  <c r="E3902" i="4" a="1"/>
  <c r="E3902" i="4" s="1"/>
  <c r="D9369" i="4" a="1"/>
  <c r="D9369" i="4" s="1"/>
  <c r="D5973" i="4" a="1"/>
  <c r="D5973" i="4" s="1"/>
  <c r="D6509" i="4" a="1"/>
  <c r="D6509" i="4" s="1"/>
  <c r="E3276" i="4" a="1"/>
  <c r="E3276" i="4" s="1"/>
  <c r="E5955" i="4" a="1"/>
  <c r="E5955" i="4" s="1"/>
  <c r="E4276" i="4" a="1"/>
  <c r="E4276" i="4" s="1"/>
  <c r="D8936" i="4" a="1"/>
  <c r="D8936" i="4" s="1"/>
  <c r="C1131" i="4" a="1"/>
  <c r="C1131" i="4" s="1"/>
  <c r="D9192" i="4" a="1"/>
  <c r="D9192" i="4" s="1"/>
  <c r="D3894" i="4" a="1"/>
  <c r="D3894" i="4" s="1"/>
  <c r="C2933" i="4" a="1"/>
  <c r="C2933" i="4" s="1"/>
  <c r="C9832" i="4" a="1"/>
  <c r="C9832" i="4" s="1"/>
  <c r="E6383" i="4" a="1"/>
  <c r="E6383" i="4" s="1"/>
  <c r="D8668" i="4" a="1"/>
  <c r="D8668" i="4" s="1"/>
  <c r="E6444" i="4" a="1"/>
  <c r="E6444" i="4" s="1"/>
  <c r="D2808" i="4" a="1"/>
  <c r="D2808" i="4" s="1"/>
  <c r="E3188" i="4" a="1"/>
  <c r="E3188" i="4" s="1"/>
  <c r="C2610" i="4" a="1"/>
  <c r="C2610" i="4" s="1"/>
  <c r="C6391" i="4" a="1"/>
  <c r="C6391" i="4" s="1"/>
  <c r="C7115" i="4" a="1"/>
  <c r="C7115" i="4" s="1"/>
  <c r="D7015" i="4" a="1"/>
  <c r="D7015" i="4" s="1"/>
  <c r="E4486" i="4" a="1"/>
  <c r="E4486" i="4" s="1"/>
  <c r="D3087" i="4" a="1"/>
  <c r="D3087" i="4" s="1"/>
  <c r="E3252" i="4" a="1"/>
  <c r="E3252" i="4" s="1"/>
  <c r="D653" i="4" a="1"/>
  <c r="D653" i="4" s="1"/>
  <c r="E1571" i="4" a="1"/>
  <c r="E1571" i="4" s="1"/>
  <c r="E2357" i="4" a="1"/>
  <c r="E2357" i="4" s="1"/>
  <c r="D6604" i="4" a="1"/>
  <c r="D6604" i="4" s="1"/>
  <c r="E1836" i="4" a="1"/>
  <c r="E1836" i="4" s="1"/>
  <c r="D6757" i="4" a="1"/>
  <c r="D6757" i="4" s="1"/>
  <c r="C6779" i="4" a="1"/>
  <c r="C6779" i="4" s="1"/>
  <c r="D3950" i="4" a="1"/>
  <c r="D3950" i="4" s="1"/>
  <c r="E1519" i="4" a="1"/>
  <c r="E1519" i="4" s="1"/>
  <c r="D6505" i="4" a="1"/>
  <c r="D6505" i="4" s="1"/>
  <c r="C3137" i="4" a="1"/>
  <c r="C3137" i="4" s="1"/>
  <c r="D6119" i="4" a="1"/>
  <c r="D6119" i="4" s="1"/>
  <c r="C502" i="4" a="1"/>
  <c r="C502" i="4" s="1"/>
  <c r="E9018" i="4" a="1"/>
  <c r="E9018" i="4" s="1"/>
  <c r="E4616" i="4" a="1"/>
  <c r="E4616" i="4" s="1"/>
  <c r="E2015" i="4" a="1"/>
  <c r="E2015" i="4" s="1"/>
  <c r="E1318" i="4" a="1"/>
  <c r="E1318" i="4" s="1"/>
  <c r="C3148" i="4" a="1"/>
  <c r="C3148" i="4" s="1"/>
  <c r="E9725" i="4" a="1"/>
  <c r="E9725" i="4" s="1"/>
  <c r="C9673" i="4" a="1"/>
  <c r="C9673" i="4" s="1"/>
  <c r="D9612" i="4" a="1"/>
  <c r="D9612" i="4" s="1"/>
  <c r="C2557" i="4" a="1"/>
  <c r="C2557" i="4" s="1"/>
  <c r="C8539" i="4" a="1"/>
  <c r="C8539" i="4" s="1"/>
  <c r="E3331" i="4" a="1"/>
  <c r="E3331" i="4" s="1"/>
  <c r="E8211" i="4" a="1"/>
  <c r="E8211" i="4" s="1"/>
  <c r="E554" i="4" a="1"/>
  <c r="E554" i="4" s="1"/>
  <c r="E1069" i="4" a="1"/>
  <c r="E1069" i="4" s="1"/>
  <c r="E6506" i="4" a="1"/>
  <c r="E6506" i="4" s="1"/>
  <c r="E9069" i="4" a="1"/>
  <c r="E9069" i="4" s="1"/>
  <c r="D1911" i="4" a="1"/>
  <c r="D1911" i="4" s="1"/>
  <c r="E6651" i="4" a="1"/>
  <c r="E6651" i="4" s="1"/>
  <c r="E9577" i="4" a="1"/>
  <c r="E9577" i="4" s="1"/>
  <c r="C2274" i="4" a="1"/>
  <c r="C2274" i="4" s="1"/>
  <c r="D3501" i="4" a="1"/>
  <c r="D3501" i="4" s="1"/>
  <c r="E9943" i="4" a="1"/>
  <c r="E9943" i="4" s="1"/>
  <c r="C1530" i="4" a="1"/>
  <c r="C1530" i="4" s="1"/>
  <c r="E7969" i="4" a="1"/>
  <c r="E7969" i="4" s="1"/>
  <c r="E5163" i="4" a="1"/>
  <c r="E5163" i="4" s="1"/>
  <c r="C4211" i="4" a="1"/>
  <c r="C4211" i="4" s="1"/>
  <c r="C1000" i="4" a="1"/>
  <c r="C1000" i="4" s="1"/>
  <c r="E1751" i="4" a="1"/>
  <c r="E1751" i="4" s="1"/>
  <c r="E5054" i="4" a="1"/>
  <c r="E5054" i="4" s="1"/>
  <c r="C9621" i="4" a="1"/>
  <c r="C9621" i="4" s="1"/>
  <c r="E9902" i="4" a="1"/>
  <c r="E9902" i="4" s="1"/>
  <c r="E6415" i="4" a="1"/>
  <c r="E6415" i="4" s="1"/>
  <c r="C3055" i="4" a="1"/>
  <c r="C3055" i="4" s="1"/>
  <c r="E5307" i="4" a="1"/>
  <c r="E5307" i="4" s="1"/>
  <c r="C4249" i="4" a="1"/>
  <c r="C4249" i="4" s="1"/>
  <c r="D1253" i="4" a="1"/>
  <c r="D1253" i="4" s="1"/>
  <c r="D3915" i="4" a="1"/>
  <c r="D3915" i="4" s="1"/>
  <c r="D2753" i="4" a="1"/>
  <c r="D2753" i="4" s="1"/>
  <c r="C728" i="4" a="1"/>
  <c r="C728" i="4" s="1"/>
  <c r="D9320" i="4" a="1"/>
  <c r="D9320" i="4" s="1"/>
  <c r="C3852" i="4" a="1"/>
  <c r="C3852" i="4" s="1"/>
  <c r="E6191" i="4" a="1"/>
  <c r="E6191" i="4" s="1"/>
  <c r="C2346" i="4" a="1"/>
  <c r="C2346" i="4" s="1"/>
  <c r="C5854" i="4" a="1"/>
  <c r="C5854" i="4" s="1"/>
  <c r="D8097" i="4" a="1"/>
  <c r="D8097" i="4" s="1"/>
  <c r="E1152" i="4" a="1"/>
  <c r="E1152" i="4" s="1"/>
  <c r="C1534" i="4" a="1"/>
  <c r="C1534" i="4" s="1"/>
  <c r="E426" i="4" a="1"/>
  <c r="E426" i="4" s="1"/>
  <c r="C5050" i="4" a="1"/>
  <c r="C5050" i="4" s="1"/>
  <c r="D2683" i="4" a="1"/>
  <c r="D2683" i="4" s="1"/>
  <c r="E6519" i="4" a="1"/>
  <c r="E6519" i="4" s="1"/>
  <c r="C1968" i="4" a="1"/>
  <c r="C1968" i="4" s="1"/>
  <c r="E922" i="4" a="1"/>
  <c r="E922" i="4" s="1"/>
  <c r="E4211" i="4" a="1"/>
  <c r="E4211" i="4" s="1"/>
  <c r="D1843" i="4" a="1"/>
  <c r="D1843" i="4" s="1"/>
  <c r="E5113" i="4" a="1"/>
  <c r="E5113" i="4" s="1"/>
  <c r="C7368" i="4" a="1"/>
  <c r="C7368" i="4" s="1"/>
  <c r="C876" i="4" a="1"/>
  <c r="C876" i="4" s="1"/>
  <c r="C6718" i="4" a="1"/>
  <c r="C6718" i="4" s="1"/>
  <c r="D8108" i="4" a="1"/>
  <c r="D8108" i="4" s="1"/>
  <c r="D9645" i="4" a="1"/>
  <c r="D9645" i="4" s="1"/>
  <c r="D3618" i="4" a="1"/>
  <c r="D3618" i="4" s="1"/>
  <c r="E8118" i="4" a="1"/>
  <c r="E8118" i="4" s="1"/>
  <c r="D7450" i="4" a="1"/>
  <c r="D7450" i="4" s="1"/>
  <c r="D5951" i="4" a="1"/>
  <c r="D5951" i="4" s="1"/>
  <c r="C4215" i="4" a="1"/>
  <c r="C4215" i="4" s="1"/>
  <c r="D2865" i="4" a="1"/>
  <c r="D2865" i="4" s="1"/>
  <c r="D2752" i="4" a="1"/>
  <c r="D2752" i="4" s="1"/>
  <c r="E2952" i="4" a="1"/>
  <c r="E2952" i="4" s="1"/>
  <c r="C4449" i="4" a="1"/>
  <c r="C4449" i="4" s="1"/>
  <c r="C787" i="4" a="1"/>
  <c r="C787" i="4" s="1"/>
  <c r="E4695" i="4" a="1"/>
  <c r="E4695" i="4" s="1"/>
  <c r="D3459" i="4" a="1"/>
  <c r="D3459" i="4" s="1"/>
  <c r="E856" i="4" a="1"/>
  <c r="E856" i="4" s="1"/>
  <c r="D8090" i="4" a="1"/>
  <c r="D8090" i="4" s="1"/>
  <c r="E5569" i="4" a="1"/>
  <c r="E5569" i="4" s="1"/>
  <c r="D1385" i="4" a="1"/>
  <c r="D1385" i="4" s="1"/>
  <c r="D1529" i="4" a="1"/>
  <c r="D1529" i="4" s="1"/>
  <c r="D7456" i="4" a="1"/>
  <c r="D7456" i="4" s="1"/>
  <c r="D1839" i="4" a="1"/>
  <c r="D1839" i="4" s="1"/>
  <c r="C3626" i="4" a="1"/>
  <c r="C3626" i="4" s="1"/>
  <c r="C4041" i="4" a="1"/>
  <c r="C4041" i="4" s="1"/>
  <c r="E5079" i="4" a="1"/>
  <c r="E5079" i="4" s="1"/>
  <c r="C2762" i="4" a="1"/>
  <c r="C2762" i="4" s="1"/>
  <c r="D2513" i="4" a="1"/>
  <c r="D2513" i="4" s="1"/>
  <c r="D4518" i="4" a="1"/>
  <c r="D4518" i="4" s="1"/>
  <c r="C3736" i="4" a="1"/>
  <c r="C3736" i="4" s="1"/>
  <c r="E3686" i="4" a="1"/>
  <c r="E3686" i="4" s="1"/>
  <c r="E8334" i="4" a="1"/>
  <c r="E8334" i="4" s="1"/>
  <c r="D6204" i="4" a="1"/>
  <c r="D6204" i="4" s="1"/>
  <c r="D6143" i="4" a="1"/>
  <c r="D6143" i="4" s="1"/>
  <c r="C3775" i="4" a="1"/>
  <c r="C3775" i="4" s="1"/>
  <c r="C8458" i="4" a="1"/>
  <c r="C8458" i="4" s="1"/>
  <c r="D768" i="4" a="1"/>
  <c r="D768" i="4" s="1"/>
  <c r="E4926" i="4" a="1"/>
  <c r="E4926" i="4" s="1"/>
  <c r="C6896" i="4" a="1"/>
  <c r="C6896" i="4" s="1"/>
  <c r="D3889" i="4" a="1"/>
  <c r="D3889" i="4" s="1"/>
  <c r="C2111" i="4" a="1"/>
  <c r="C2111" i="4" s="1"/>
  <c r="D5191" i="4" a="1"/>
  <c r="D5191" i="4" s="1"/>
  <c r="E8458" i="4" a="1"/>
  <c r="E8458" i="4" s="1"/>
  <c r="E2613" i="4" a="1"/>
  <c r="E2613" i="4" s="1"/>
  <c r="D5570" i="4" a="1"/>
  <c r="D5570" i="4" s="1"/>
  <c r="C1264" i="4" a="1"/>
  <c r="C1264" i="4" s="1"/>
  <c r="D5069" i="4" a="1"/>
  <c r="D5069" i="4" s="1"/>
  <c r="D907" i="4" a="1"/>
  <c r="D907" i="4" s="1"/>
  <c r="E7451" i="4" a="1"/>
  <c r="E7451" i="4" s="1"/>
  <c r="C2059" i="4" a="1"/>
  <c r="C2059" i="4" s="1"/>
  <c r="E1824" i="4" a="1"/>
  <c r="E1824" i="4" s="1"/>
  <c r="C2825" i="4" a="1"/>
  <c r="C2825" i="4" s="1"/>
  <c r="C1590" i="4" a="1"/>
  <c r="C1590" i="4" s="1"/>
  <c r="E2653" i="4" a="1"/>
  <c r="E2653" i="4" s="1"/>
  <c r="C8238" i="4" a="1"/>
  <c r="C8238" i="4" s="1"/>
  <c r="D815" i="4" a="1"/>
  <c r="D815" i="4" s="1"/>
  <c r="C1186" i="4" a="1"/>
  <c r="C1186" i="4" s="1"/>
  <c r="C7218" i="4" a="1"/>
  <c r="C7218" i="4" s="1"/>
  <c r="E6684" i="4" a="1"/>
  <c r="E6684" i="4" s="1"/>
  <c r="E9046" i="4" a="1"/>
  <c r="E9046" i="4" s="1"/>
  <c r="E6473" i="4" a="1"/>
  <c r="E6473" i="4" s="1"/>
  <c r="C2100" i="4" a="1"/>
  <c r="C2100" i="4" s="1"/>
  <c r="D3381" i="4" a="1"/>
  <c r="D3381" i="4" s="1"/>
  <c r="D6711" i="4" a="1"/>
  <c r="D6711" i="4" s="1"/>
  <c r="C8357" i="4" a="1"/>
  <c r="C8357" i="4" s="1"/>
  <c r="D5285" i="4" a="1"/>
  <c r="D5285" i="4" s="1"/>
  <c r="D6046" i="4" a="1"/>
  <c r="D6046" i="4" s="1"/>
  <c r="E3330" i="4" a="1"/>
  <c r="E3330" i="4" s="1"/>
  <c r="C2344" i="4" a="1"/>
  <c r="C2344" i="4" s="1"/>
  <c r="D3095" i="4" a="1"/>
  <c r="D3095" i="4" s="1"/>
  <c r="E6107" i="4" a="1"/>
  <c r="E6107" i="4" s="1"/>
  <c r="D7187" i="4" a="1"/>
  <c r="D7187" i="4" s="1"/>
  <c r="D9850" i="4" a="1"/>
  <c r="D9850" i="4" s="1"/>
  <c r="E6425" i="4" a="1"/>
  <c r="E6425" i="4" s="1"/>
  <c r="E4712" i="4" a="1"/>
  <c r="E4712" i="4" s="1"/>
  <c r="C4560" i="4" a="1"/>
  <c r="C4560" i="4" s="1"/>
  <c r="C425" i="4" a="1"/>
  <c r="C425" i="4" s="1"/>
  <c r="D3296" i="4" a="1"/>
  <c r="D3296" i="4" s="1"/>
  <c r="D3736" i="4" a="1"/>
  <c r="D3736" i="4" s="1"/>
  <c r="C514" i="4" a="1"/>
  <c r="C514" i="4" s="1"/>
  <c r="D1397" i="4" a="1"/>
  <c r="D1397" i="4" s="1"/>
  <c r="D5195" i="4" a="1"/>
  <c r="D5195" i="4" s="1"/>
  <c r="C9668" i="4" a="1"/>
  <c r="C9668" i="4" s="1"/>
  <c r="E574" i="4" a="1"/>
  <c r="E574" i="4" s="1"/>
  <c r="C578" i="4" a="1"/>
  <c r="C578" i="4" s="1"/>
  <c r="D3888" i="4" a="1"/>
  <c r="D3888" i="4" s="1"/>
  <c r="E4787" i="4" a="1"/>
  <c r="E4787" i="4" s="1"/>
  <c r="C9116" i="4" a="1"/>
  <c r="C9116" i="4" s="1"/>
  <c r="E8232" i="4" a="1"/>
  <c r="E8232" i="4" s="1"/>
  <c r="C3528" i="4" a="1"/>
  <c r="C3528" i="4" s="1"/>
  <c r="C6500" i="4" a="1"/>
  <c r="C6500" i="4" s="1"/>
  <c r="C4828" i="4" a="1"/>
  <c r="C4828" i="4" s="1"/>
  <c r="D6362" i="4" a="1"/>
  <c r="D6362" i="4" s="1"/>
  <c r="C7869" i="4" a="1"/>
  <c r="C7869" i="4" s="1"/>
  <c r="E696" i="4" a="1"/>
  <c r="E696" i="4" s="1"/>
  <c r="E3526" i="4" a="1"/>
  <c r="E3526" i="4" s="1"/>
  <c r="E8453" i="4" a="1"/>
  <c r="E8453" i="4" s="1"/>
  <c r="C9163" i="4" a="1"/>
  <c r="C9163" i="4" s="1"/>
  <c r="D1364" i="4" a="1"/>
  <c r="D1364" i="4" s="1"/>
  <c r="E2329" i="4" a="1"/>
  <c r="E2329" i="4" s="1"/>
  <c r="C8449" i="4" a="1"/>
  <c r="C8449" i="4" s="1"/>
  <c r="E8729" i="4" a="1"/>
  <c r="E8729" i="4" s="1"/>
  <c r="D2428" i="4" a="1"/>
  <c r="D2428" i="4" s="1"/>
  <c r="E9149" i="4" a="1"/>
  <c r="E9149" i="4" s="1"/>
  <c r="C2458" i="4" a="1"/>
  <c r="C2458" i="4" s="1"/>
  <c r="C8756" i="4" a="1"/>
  <c r="C8756" i="4" s="1"/>
  <c r="E770" i="4" a="1"/>
  <c r="E770" i="4" s="1"/>
  <c r="D4423" i="4" a="1"/>
  <c r="D4423" i="4" s="1"/>
  <c r="E422" i="4" a="1"/>
  <c r="E422" i="4" s="1"/>
  <c r="E8772" i="4" a="1"/>
  <c r="E8772" i="4" s="1"/>
  <c r="E9648" i="4" a="1"/>
  <c r="E9648" i="4" s="1"/>
  <c r="E4267" i="4" a="1"/>
  <c r="E4267" i="4" s="1"/>
  <c r="D8296" i="4" a="1"/>
  <c r="D8296" i="4" s="1"/>
  <c r="D9338" i="4" a="1"/>
  <c r="D9338" i="4" s="1"/>
  <c r="D6018" i="4" a="1"/>
  <c r="D6018" i="4" s="1"/>
  <c r="D2624" i="4" a="1"/>
  <c r="D2624" i="4" s="1"/>
  <c r="D8247" i="4" a="1"/>
  <c r="D8247" i="4" s="1"/>
  <c r="E4769" i="4" a="1"/>
  <c r="E4769" i="4" s="1"/>
  <c r="E1460" i="4" a="1"/>
  <c r="E1460" i="4" s="1"/>
  <c r="D1161" i="4" a="1"/>
  <c r="D1161" i="4" s="1"/>
  <c r="C3112" i="4" a="1"/>
  <c r="C3112" i="4" s="1"/>
  <c r="E5265" i="4" a="1"/>
  <c r="E5265" i="4" s="1"/>
  <c r="D8501" i="4" a="1"/>
  <c r="D8501" i="4" s="1"/>
  <c r="D9088" i="4" a="1"/>
  <c r="D9088" i="4" s="1"/>
  <c r="C4463" i="4" a="1"/>
  <c r="C4463" i="4" s="1"/>
  <c r="D4047" i="4" a="1"/>
  <c r="D4047" i="4" s="1"/>
  <c r="D4703" i="4" a="1"/>
  <c r="D4703" i="4" s="1"/>
  <c r="D2759" i="4" a="1"/>
  <c r="D2759" i="4" s="1"/>
  <c r="C1051" i="4" a="1"/>
  <c r="C1051" i="4" s="1"/>
  <c r="D4733" i="4" a="1"/>
  <c r="D4733" i="4" s="1"/>
  <c r="D5978" i="4" a="1"/>
  <c r="D5978" i="4" s="1"/>
  <c r="E4327" i="4" a="1"/>
  <c r="E4327" i="4" s="1"/>
  <c r="E9412" i="4" a="1"/>
  <c r="E9412" i="4" s="1"/>
  <c r="D2622" i="4" a="1"/>
  <c r="D2622" i="4" s="1"/>
  <c r="C4176" i="4" a="1"/>
  <c r="C4176" i="4" s="1"/>
  <c r="C6972" i="4" a="1"/>
  <c r="C6972" i="4" s="1"/>
  <c r="D5987" i="4" a="1"/>
  <c r="D5987" i="4" s="1"/>
  <c r="D3306" i="4" a="1"/>
  <c r="D3306" i="4" s="1"/>
  <c r="C9337" i="4" a="1"/>
  <c r="C9337" i="4" s="1"/>
  <c r="E3859" i="4" a="1"/>
  <c r="E3859" i="4" s="1"/>
  <c r="E9157" i="4" a="1"/>
  <c r="E9157" i="4" s="1"/>
  <c r="E7306" i="4" a="1"/>
  <c r="E7306" i="4" s="1"/>
  <c r="D982" i="4" a="1"/>
  <c r="D982" i="4" s="1"/>
  <c r="C3724" i="4" a="1"/>
  <c r="C3724" i="4" s="1"/>
  <c r="C5471" i="4" a="1"/>
  <c r="C5471" i="4" s="1"/>
  <c r="C8604" i="4" a="1"/>
  <c r="C8604" i="4" s="1"/>
  <c r="E4463" i="4" a="1"/>
  <c r="E4463" i="4" s="1"/>
  <c r="D4086" i="4" a="1"/>
  <c r="D4086" i="4" s="1"/>
  <c r="C2755" i="4" a="1"/>
  <c r="C2755" i="4" s="1"/>
  <c r="C4930" i="4" a="1"/>
  <c r="C4930" i="4" s="1"/>
  <c r="C529" i="4" a="1"/>
  <c r="C529" i="4" s="1"/>
  <c r="D8187" i="4" a="1"/>
  <c r="D8187" i="4" s="1"/>
  <c r="E2443" i="4" a="1"/>
  <c r="E2443" i="4" s="1"/>
  <c r="C6328" i="4" a="1"/>
  <c r="C6328" i="4" s="1"/>
  <c r="C4889" i="4" a="1"/>
  <c r="C4889" i="4" s="1"/>
  <c r="D8021" i="4" a="1"/>
  <c r="D8021" i="4" s="1"/>
  <c r="C8511" i="4" a="1"/>
  <c r="C8511" i="4" s="1"/>
  <c r="C4593" i="4" a="1"/>
  <c r="C4593" i="4" s="1"/>
  <c r="C8335" i="4" a="1"/>
  <c r="C8335" i="4" s="1"/>
  <c r="D5454" i="4" a="1"/>
  <c r="D5454" i="4" s="1"/>
  <c r="D2288" i="4" a="1"/>
  <c r="D2288" i="4" s="1"/>
  <c r="D5084" i="4" a="1"/>
  <c r="D5084" i="4" s="1"/>
  <c r="D4951" i="4" a="1"/>
  <c r="D4951" i="4" s="1"/>
  <c r="D4547" i="4" a="1"/>
  <c r="D4547" i="4" s="1"/>
  <c r="C7831" i="4" a="1"/>
  <c r="C7831" i="4" s="1"/>
  <c r="C2785" i="4" a="1"/>
  <c r="C2785" i="4" s="1"/>
  <c r="E5505" i="4" a="1"/>
  <c r="E5505" i="4" s="1"/>
  <c r="C4803" i="4" a="1"/>
  <c r="C4803" i="4" s="1"/>
  <c r="C9138" i="4" a="1"/>
  <c r="C9138" i="4" s="1"/>
  <c r="E853" i="4" a="1"/>
  <c r="E853" i="4" s="1"/>
  <c r="E8485" i="4" a="1"/>
  <c r="E8485" i="4" s="1"/>
  <c r="E9929" i="4" a="1"/>
  <c r="E9929" i="4" s="1"/>
  <c r="E967" i="4" a="1"/>
  <c r="E967" i="4" s="1"/>
  <c r="C8700" i="4" a="1"/>
  <c r="C8700" i="4" s="1"/>
  <c r="D9376" i="4" a="1"/>
  <c r="D9376" i="4" s="1"/>
  <c r="E387" i="4" a="1"/>
  <c r="E387" i="4" s="1"/>
  <c r="C1652" i="4" a="1"/>
  <c r="C1652" i="4" s="1"/>
  <c r="E7855" i="4" a="1"/>
  <c r="E7855" i="4" s="1"/>
  <c r="E3525" i="4" a="1"/>
  <c r="E3525" i="4" s="1"/>
  <c r="E9481" i="4" a="1"/>
  <c r="E9481" i="4" s="1"/>
  <c r="D2173" i="4" a="1"/>
  <c r="D2173" i="4" s="1"/>
  <c r="D5740" i="4" a="1"/>
  <c r="D5740" i="4" s="1"/>
  <c r="E1419" i="4" a="1"/>
  <c r="E1419" i="4" s="1"/>
  <c r="D4566" i="4" a="1"/>
  <c r="D4566" i="4" s="1"/>
  <c r="D6101" i="4" a="1"/>
  <c r="D6101" i="4" s="1"/>
  <c r="E5908" i="4" a="1"/>
  <c r="E5908" i="4" s="1"/>
  <c r="C5091" i="4" a="1"/>
  <c r="C5091" i="4" s="1"/>
  <c r="C6885" i="4" a="1"/>
  <c r="C6885" i="4" s="1"/>
  <c r="C4310" i="4" a="1"/>
  <c r="C4310" i="4" s="1"/>
  <c r="E7730" i="4" a="1"/>
  <c r="E7730" i="4" s="1"/>
  <c r="D8261" i="4" a="1"/>
  <c r="D8261" i="4" s="1"/>
  <c r="E589" i="4" a="1"/>
  <c r="E589" i="4" s="1"/>
  <c r="C5214" i="4" a="1"/>
  <c r="C5214" i="4" s="1"/>
  <c r="D2355" i="4" a="1"/>
  <c r="D2355" i="4" s="1"/>
  <c r="D7176" i="4" a="1"/>
  <c r="D7176" i="4" s="1"/>
  <c r="D2101" i="4" a="1"/>
  <c r="D2101" i="4" s="1"/>
  <c r="D8389" i="4" a="1"/>
  <c r="D8389" i="4" s="1"/>
  <c r="C4007" i="4" a="1"/>
  <c r="C4007" i="4" s="1"/>
  <c r="C8083" i="4" a="1"/>
  <c r="C8083" i="4" s="1"/>
  <c r="E2071" i="4" a="1"/>
  <c r="E2071" i="4" s="1"/>
  <c r="E3626" i="4" a="1"/>
  <c r="E3626" i="4" s="1"/>
  <c r="D5326" i="4" a="1"/>
  <c r="D5326" i="4" s="1"/>
  <c r="D4893" i="4" a="1"/>
  <c r="D4893" i="4" s="1"/>
  <c r="C3179" i="4" a="1"/>
  <c r="C3179" i="4" s="1"/>
  <c r="D4292" i="4" a="1"/>
  <c r="D4292" i="4" s="1"/>
  <c r="E3427" i="4" a="1"/>
  <c r="E3427" i="4" s="1"/>
  <c r="D9125" i="4" a="1"/>
  <c r="D9125" i="4" s="1"/>
  <c r="E5457" i="4" a="1"/>
  <c r="E5457" i="4" s="1"/>
  <c r="E1062" i="4" a="1"/>
  <c r="E1062" i="4" s="1"/>
  <c r="E5751" i="4" a="1"/>
  <c r="E5751" i="4" s="1"/>
  <c r="E7208" i="4" a="1"/>
  <c r="E7208" i="4" s="1"/>
  <c r="E8207" i="4" a="1"/>
  <c r="E8207" i="4" s="1"/>
  <c r="D9894" i="4" a="1"/>
  <c r="D9894" i="4" s="1"/>
  <c r="E5156" i="4" a="1"/>
  <c r="E5156" i="4" s="1"/>
  <c r="C4982" i="4" a="1"/>
  <c r="C4982" i="4" s="1"/>
  <c r="C4337" i="4" a="1"/>
  <c r="C4337" i="4" s="1"/>
  <c r="C3216" i="4" a="1"/>
  <c r="C3216" i="4" s="1"/>
  <c r="C5315" i="4" a="1"/>
  <c r="C5315" i="4" s="1"/>
  <c r="C3272" i="4" a="1"/>
  <c r="C3272" i="4" s="1"/>
  <c r="D4633" i="4" a="1"/>
  <c r="D4633" i="4" s="1"/>
  <c r="E6667" i="4" a="1"/>
  <c r="E6667" i="4" s="1"/>
  <c r="E3369" i="4" a="1"/>
  <c r="E3369" i="4" s="1"/>
  <c r="E7784" i="4" a="1"/>
  <c r="E7784" i="4" s="1"/>
  <c r="D7080" i="4" a="1"/>
  <c r="D7080" i="4" s="1"/>
  <c r="E6947" i="4" a="1"/>
  <c r="E6947" i="4" s="1"/>
  <c r="D1176" i="4" a="1"/>
  <c r="D1176" i="4" s="1"/>
  <c r="C2738" i="4" a="1"/>
  <c r="C2738" i="4" s="1"/>
  <c r="D8410" i="4" a="1"/>
  <c r="D8410" i="4" s="1"/>
  <c r="D2014" i="4" a="1"/>
  <c r="D2014" i="4" s="1"/>
  <c r="D5731" i="4" a="1"/>
  <c r="D5731" i="4" s="1"/>
  <c r="E7764" i="4" a="1"/>
  <c r="E7764" i="4" s="1"/>
  <c r="C6087" i="4" a="1"/>
  <c r="C6087" i="4" s="1"/>
  <c r="E2527" i="4" a="1"/>
  <c r="E2527" i="4" s="1"/>
  <c r="C9082" i="4" a="1"/>
  <c r="C9082" i="4" s="1"/>
  <c r="E4680" i="4" a="1"/>
  <c r="E4680" i="4" s="1"/>
  <c r="E642" i="4" a="1"/>
  <c r="E642" i="4" s="1"/>
  <c r="E7637" i="4" a="1"/>
  <c r="E7637" i="4" s="1"/>
  <c r="E2825" i="4" a="1"/>
  <c r="E2825" i="4" s="1"/>
  <c r="D6185" i="4" a="1"/>
  <c r="D6185" i="4" s="1"/>
  <c r="D9331" i="4" a="1"/>
  <c r="D9331" i="4" s="1"/>
  <c r="E2261" i="4" a="1"/>
  <c r="E2261" i="4" s="1"/>
  <c r="C3136" i="4" a="1"/>
  <c r="C3136" i="4" s="1"/>
  <c r="E6770" i="4" a="1"/>
  <c r="E6770" i="4" s="1"/>
  <c r="C3241" i="4" a="1"/>
  <c r="C3241" i="4" s="1"/>
  <c r="D2774" i="4" a="1"/>
  <c r="D2774" i="4" s="1"/>
  <c r="C8684" i="4" a="1"/>
  <c r="C8684" i="4" s="1"/>
  <c r="E9117" i="4" a="1"/>
  <c r="E9117" i="4" s="1"/>
  <c r="C1088" i="4" a="1"/>
  <c r="C1088" i="4" s="1"/>
  <c r="D4510" i="4" a="1"/>
  <c r="D4510" i="4" s="1"/>
  <c r="E8106" i="4" a="1"/>
  <c r="E8106" i="4" s="1"/>
  <c r="C756" i="4" a="1"/>
  <c r="C756" i="4" s="1"/>
  <c r="D4918" i="4" a="1"/>
  <c r="D4918" i="4" s="1"/>
  <c r="D5763" i="4" a="1"/>
  <c r="D5763" i="4" s="1"/>
  <c r="D4087" i="4" a="1"/>
  <c r="D4087" i="4" s="1"/>
  <c r="E3890" i="4" a="1"/>
  <c r="E3890" i="4" s="1"/>
  <c r="C7249" i="4" a="1"/>
  <c r="C7249" i="4" s="1"/>
  <c r="D3334" i="4" a="1"/>
  <c r="D3334" i="4" s="1"/>
  <c r="E5424" i="4" a="1"/>
  <c r="E5424" i="4" s="1"/>
  <c r="C6171" i="4" a="1"/>
  <c r="C6171" i="4" s="1"/>
  <c r="D9703" i="4" a="1"/>
  <c r="D9703" i="4" s="1"/>
  <c r="C4297" i="4" a="1"/>
  <c r="C4297" i="4" s="1"/>
  <c r="E499" i="4" a="1"/>
  <c r="E499" i="4" s="1"/>
  <c r="E4833" i="4" a="1"/>
  <c r="E4833" i="4" s="1"/>
  <c r="C9440" i="4" a="1"/>
  <c r="C9440" i="4" s="1"/>
  <c r="E8952" i="4" a="1"/>
  <c r="E8952" i="4" s="1"/>
  <c r="E7266" i="4" a="1"/>
  <c r="E7266" i="4" s="1"/>
  <c r="D9163" i="4" a="1"/>
  <c r="D9163" i="4" s="1"/>
  <c r="C9555" i="4" a="1"/>
  <c r="C9555" i="4" s="1"/>
  <c r="D7753" i="4" a="1"/>
  <c r="D7753" i="4" s="1"/>
  <c r="E5190" i="4" a="1"/>
  <c r="E5190" i="4" s="1"/>
  <c r="D5467" i="4" a="1"/>
  <c r="D5467" i="4" s="1"/>
  <c r="D2042" i="4" a="1"/>
  <c r="D2042" i="4" s="1"/>
  <c r="D542" i="4" a="1"/>
  <c r="D542" i="4" s="1"/>
  <c r="E5100" i="4" a="1"/>
  <c r="E5100" i="4" s="1"/>
  <c r="D3242" i="4" a="1"/>
  <c r="D3242" i="4" s="1"/>
  <c r="C2767" i="4" a="1"/>
  <c r="C2767" i="4" s="1"/>
  <c r="D5318" i="4" a="1"/>
  <c r="D5318" i="4" s="1"/>
  <c r="C9875" i="4" a="1"/>
  <c r="C9875" i="4" s="1"/>
  <c r="E4207" i="4" a="1"/>
  <c r="E4207" i="4" s="1"/>
  <c r="C3913" i="4" a="1"/>
  <c r="C3913" i="4" s="1"/>
  <c r="C7579" i="4" a="1"/>
  <c r="C7579" i="4" s="1"/>
  <c r="D6059" i="4" a="1"/>
  <c r="D6059" i="4" s="1"/>
  <c r="C635" i="4" a="1"/>
  <c r="C635" i="4" s="1"/>
  <c r="E2788" i="4" a="1"/>
  <c r="E2788" i="4" s="1"/>
  <c r="C7272" i="4" a="1"/>
  <c r="C7272" i="4" s="1"/>
  <c r="E1283" i="4" a="1"/>
  <c r="E1283" i="4" s="1"/>
  <c r="E9808" i="4" a="1"/>
  <c r="E9808" i="4" s="1"/>
  <c r="E8342" i="4" a="1"/>
  <c r="E8342" i="4" s="1"/>
  <c r="C8030" i="4" a="1"/>
  <c r="C8030" i="4" s="1"/>
  <c r="E7932" i="4" a="1"/>
  <c r="E7932" i="4" s="1"/>
  <c r="D9809" i="4" a="1"/>
  <c r="D9809" i="4" s="1"/>
  <c r="C2930" i="4" a="1"/>
  <c r="C2930" i="4" s="1"/>
  <c r="E7996" i="4" a="1"/>
  <c r="E7996" i="4" s="1"/>
  <c r="E5414" i="4" a="1"/>
  <c r="E5414" i="4" s="1"/>
  <c r="C1234" i="4" a="1"/>
  <c r="C1234" i="4" s="1"/>
  <c r="E9466" i="4" a="1"/>
  <c r="E9466" i="4" s="1"/>
  <c r="C4722" i="4" a="1"/>
  <c r="C4722" i="4" s="1"/>
  <c r="E8707" i="4" a="1"/>
  <c r="E8707" i="4" s="1"/>
  <c r="E3241" i="4" a="1"/>
  <c r="E3241" i="4" s="1"/>
  <c r="C4873" i="4" a="1"/>
  <c r="C4873" i="4" s="1"/>
  <c r="D9454" i="4" a="1"/>
  <c r="D9454" i="4" s="1"/>
  <c r="C7427" i="4" a="1"/>
  <c r="C7427" i="4" s="1"/>
  <c r="E9712" i="4" a="1"/>
  <c r="E9712" i="4" s="1"/>
  <c r="E8931" i="4" a="1"/>
  <c r="E8931" i="4" s="1"/>
  <c r="D8477" i="4" a="1"/>
  <c r="D8477" i="4" s="1"/>
  <c r="C3828" i="4" a="1"/>
  <c r="C3828" i="4" s="1"/>
  <c r="D4058" i="4" a="1"/>
  <c r="D4058" i="4" s="1"/>
  <c r="D7118" i="4" a="1"/>
  <c r="D7118" i="4" s="1"/>
  <c r="D3251" i="4" a="1"/>
  <c r="D3251" i="4" s="1"/>
  <c r="E6918" i="4" a="1"/>
  <c r="E6918" i="4" s="1"/>
  <c r="D1546" i="4" a="1"/>
  <c r="D1546" i="4" s="1"/>
  <c r="C1557" i="4" a="1"/>
  <c r="C1557" i="4" s="1"/>
  <c r="E682" i="4" a="1"/>
  <c r="E682" i="4" s="1"/>
  <c r="E5091" i="4" a="1"/>
  <c r="E5091" i="4" s="1"/>
  <c r="E1564" i="4" a="1"/>
  <c r="E1564" i="4" s="1"/>
  <c r="E5229" i="4" a="1"/>
  <c r="E5229" i="4" s="1"/>
  <c r="D8938" i="4" a="1"/>
  <c r="D8938" i="4" s="1"/>
  <c r="E2573" i="4" a="1"/>
  <c r="E2573" i="4" s="1"/>
  <c r="D5470" i="4" a="1"/>
  <c r="D5470" i="4" s="1"/>
  <c r="D5704" i="4" a="1"/>
  <c r="D5704" i="4" s="1"/>
  <c r="D7281" i="4" a="1"/>
  <c r="D7281" i="4" s="1"/>
  <c r="C3851" i="4" a="1"/>
  <c r="C3851" i="4" s="1"/>
  <c r="C5790" i="4" a="1"/>
  <c r="C5790" i="4" s="1"/>
  <c r="C8170" i="4" a="1"/>
  <c r="C8170" i="4" s="1"/>
  <c r="C9375" i="4" a="1"/>
  <c r="C9375" i="4" s="1"/>
  <c r="C8235" i="4" a="1"/>
  <c r="C8235" i="4" s="1"/>
  <c r="C7460" i="4" a="1"/>
  <c r="C7460" i="4" s="1"/>
  <c r="D6403" i="4" a="1"/>
  <c r="D6403" i="4" s="1"/>
  <c r="E2874" i="4" a="1"/>
  <c r="E2874" i="4" s="1"/>
  <c r="E6432" i="4" a="1"/>
  <c r="E6432" i="4" s="1"/>
  <c r="E5777" i="4" a="1"/>
  <c r="E5777" i="4" s="1"/>
  <c r="E5589" i="4" a="1"/>
  <c r="E5589" i="4" s="1"/>
  <c r="C6607" i="4" a="1"/>
  <c r="C6607" i="4" s="1"/>
  <c r="E2563" i="4" a="1"/>
  <c r="E2563" i="4" s="1"/>
  <c r="E4849" i="4" a="1"/>
  <c r="E4849" i="4" s="1"/>
  <c r="E531" i="4" a="1"/>
  <c r="E531" i="4" s="1"/>
  <c r="E6083" i="4" a="1"/>
  <c r="E6083" i="4" s="1"/>
  <c r="D2813" i="4" a="1"/>
  <c r="D2813" i="4" s="1"/>
  <c r="D5230" i="4" a="1"/>
  <c r="D5230" i="4" s="1"/>
  <c r="E4370" i="4" a="1"/>
  <c r="E4370" i="4" s="1"/>
  <c r="C2092" i="4" a="1"/>
  <c r="C2092" i="4" s="1"/>
  <c r="E1706" i="4" a="1"/>
  <c r="E1706" i="4" s="1"/>
  <c r="C2186" i="4" a="1"/>
  <c r="C2186" i="4" s="1"/>
  <c r="C6487" i="4" a="1"/>
  <c r="C6487" i="4" s="1"/>
  <c r="C2512" i="4" a="1"/>
  <c r="C2512" i="4" s="1"/>
  <c r="E2441" i="4" a="1"/>
  <c r="E2441" i="4" s="1"/>
  <c r="D8798" i="4" a="1"/>
  <c r="D8798" i="4" s="1"/>
  <c r="D4362" i="4" a="1"/>
  <c r="D4362" i="4" s="1"/>
  <c r="D7984" i="4" a="1"/>
  <c r="D7984" i="4" s="1"/>
  <c r="E8261" i="4" a="1"/>
  <c r="E8261" i="4" s="1"/>
  <c r="E6092" i="4" a="1"/>
  <c r="E6092" i="4" s="1"/>
  <c r="C7771" i="4" a="1"/>
  <c r="C7771" i="4" s="1"/>
  <c r="E947" i="4" a="1"/>
  <c r="E947" i="4" s="1"/>
  <c r="E9741" i="4" a="1"/>
  <c r="E9741" i="4" s="1"/>
  <c r="E3486" i="4" a="1"/>
  <c r="E3486" i="4" s="1"/>
  <c r="C9612" i="4" a="1"/>
  <c r="C9612" i="4" s="1"/>
  <c r="E5542" i="4" a="1"/>
  <c r="E5542" i="4" s="1"/>
  <c r="E8426" i="4" a="1"/>
  <c r="E8426" i="4" s="1"/>
  <c r="C4883" i="4" a="1"/>
  <c r="C4883" i="4" s="1"/>
  <c r="E8905" i="4" a="1"/>
  <c r="E8905" i="4" s="1"/>
  <c r="E1289" i="4" a="1"/>
  <c r="E1289" i="4" s="1"/>
  <c r="C4058" i="4" a="1"/>
  <c r="C4058" i="4" s="1"/>
  <c r="C9926" i="4" a="1"/>
  <c r="C9926" i="4" s="1"/>
  <c r="D5759" i="4" a="1"/>
  <c r="D5759" i="4" s="1"/>
  <c r="E8762" i="4" a="1"/>
  <c r="E8762" i="4" s="1"/>
  <c r="E6594" i="4" a="1"/>
  <c r="E6594" i="4" s="1"/>
  <c r="D3801" i="4" a="1"/>
  <c r="D3801" i="4" s="1"/>
  <c r="E4169" i="4" a="1"/>
  <c r="E4169" i="4" s="1"/>
  <c r="D2983" i="4" a="1"/>
  <c r="D2983" i="4" s="1"/>
  <c r="D3522" i="4" a="1"/>
  <c r="D3522" i="4" s="1"/>
  <c r="C3888" i="4" a="1"/>
  <c r="C3888" i="4" s="1"/>
  <c r="D1234" i="4" a="1"/>
  <c r="D1234" i="4" s="1"/>
  <c r="E7263" i="4" a="1"/>
  <c r="E7263" i="4" s="1"/>
  <c r="E5162" i="4" a="1"/>
  <c r="E5162" i="4" s="1"/>
  <c r="E2842" i="4" a="1"/>
  <c r="E2842" i="4" s="1"/>
  <c r="E565" i="4" a="1"/>
  <c r="E565" i="4" s="1"/>
  <c r="D5713" i="4" a="1"/>
  <c r="D5713" i="4" s="1"/>
  <c r="D6082" i="4" a="1"/>
  <c r="D6082" i="4" s="1"/>
  <c r="C8854" i="4" a="1"/>
  <c r="C8854" i="4" s="1"/>
  <c r="C6541" i="4" a="1"/>
  <c r="C6541" i="4" s="1"/>
  <c r="C2239" i="4" a="1"/>
  <c r="C2239" i="4" s="1"/>
  <c r="C2349" i="4" a="1"/>
  <c r="C2349" i="4" s="1"/>
  <c r="D9463" i="4" a="1"/>
  <c r="D9463" i="4" s="1"/>
  <c r="C2068" i="4" a="1"/>
  <c r="C2068" i="4" s="1"/>
  <c r="C1496" i="4" a="1"/>
  <c r="C1496" i="4" s="1"/>
  <c r="E1195" i="4" a="1"/>
  <c r="E1195" i="4" s="1"/>
  <c r="E2428" i="4" a="1"/>
  <c r="E2428" i="4" s="1"/>
  <c r="D8354" i="4" a="1"/>
  <c r="D8354" i="4" s="1"/>
  <c r="E7516" i="4" a="1"/>
  <c r="E7516" i="4" s="1"/>
  <c r="E8968" i="4" a="1"/>
  <c r="E8968" i="4" s="1"/>
  <c r="D7037" i="4" a="1"/>
  <c r="D7037" i="4" s="1"/>
  <c r="E6951" i="4" a="1"/>
  <c r="E6951" i="4" s="1"/>
  <c r="E4805" i="4" a="1"/>
  <c r="E4805" i="4" s="1"/>
  <c r="E3187" i="4" a="1"/>
  <c r="E3187" i="4" s="1"/>
  <c r="C3563" i="4" a="1"/>
  <c r="C3563" i="4" s="1"/>
  <c r="C6807" i="4" a="1"/>
  <c r="C6807" i="4" s="1"/>
  <c r="D4890" i="4" a="1"/>
  <c r="D4890" i="4" s="1"/>
  <c r="D3642" i="4" a="1"/>
  <c r="D3642" i="4" s="1"/>
  <c r="E5098" i="4" a="1"/>
  <c r="E5098" i="4" s="1"/>
  <c r="C8097" i="4" a="1"/>
  <c r="C8097" i="4" s="1"/>
  <c r="E5095" i="4" a="1"/>
  <c r="E5095" i="4" s="1"/>
  <c r="D7242" i="4" a="1"/>
  <c r="D7242" i="4" s="1"/>
  <c r="D2389" i="4" a="1"/>
  <c r="D2389" i="4" s="1"/>
  <c r="C5392" i="4" a="1"/>
  <c r="C5392" i="4" s="1"/>
  <c r="D4179" i="4" a="1"/>
  <c r="D4179" i="4" s="1"/>
  <c r="E1577" i="4" a="1"/>
  <c r="E1577" i="4" s="1"/>
  <c r="E1742" i="4" a="1"/>
  <c r="E1742" i="4" s="1"/>
  <c r="C4191" i="4" a="1"/>
  <c r="C4191" i="4" s="1"/>
  <c r="D6415" i="4" a="1"/>
  <c r="D6415" i="4" s="1"/>
  <c r="E9750" i="4" a="1"/>
  <c r="E9750" i="4" s="1"/>
  <c r="C930" i="4" a="1"/>
  <c r="C930" i="4" s="1"/>
  <c r="E994" i="4" a="1"/>
  <c r="E994" i="4" s="1"/>
  <c r="C719" i="4" a="1"/>
  <c r="C719" i="4" s="1"/>
  <c r="C8214" i="4" a="1"/>
  <c r="C8214" i="4" s="1"/>
  <c r="C5680" i="4" a="1"/>
  <c r="C5680" i="4" s="1"/>
  <c r="C8911" i="4" a="1"/>
  <c r="C8911" i="4" s="1"/>
  <c r="E8278" i="4" a="1"/>
  <c r="E8278" i="4" s="1"/>
  <c r="C6742" i="4" a="1"/>
  <c r="C6742" i="4" s="1"/>
  <c r="C1034" i="4" a="1"/>
  <c r="C1034" i="4" s="1"/>
  <c r="D4578" i="4" a="1"/>
  <c r="D4578" i="4" s="1"/>
  <c r="C6472" i="4" a="1"/>
  <c r="C6472" i="4" s="1"/>
  <c r="E2191" i="4" a="1"/>
  <c r="E2191" i="4" s="1"/>
  <c r="E8858" i="4" a="1"/>
  <c r="E8858" i="4" s="1"/>
  <c r="C934" i="4" a="1"/>
  <c r="C934" i="4" s="1"/>
  <c r="C4563" i="4" a="1"/>
  <c r="C4563" i="4" s="1"/>
  <c r="E4332" i="4" a="1"/>
  <c r="E4332" i="4" s="1"/>
  <c r="E7200" i="4" a="1"/>
  <c r="E7200" i="4" s="1"/>
  <c r="D2518" i="4" a="1"/>
  <c r="D2518" i="4" s="1"/>
  <c r="C9699" i="4" a="1"/>
  <c r="C9699" i="4" s="1"/>
  <c r="C3378" i="4" a="1"/>
  <c r="C3378" i="4" s="1"/>
  <c r="C4175" i="4" a="1"/>
  <c r="C4175" i="4" s="1"/>
  <c r="C4639" i="4" a="1"/>
  <c r="C4639" i="4" s="1"/>
  <c r="C7458" i="4" a="1"/>
  <c r="C7458" i="4" s="1"/>
  <c r="C6457" i="4" a="1"/>
  <c r="C6457" i="4" s="1"/>
  <c r="D5302" i="4" a="1"/>
  <c r="D5302" i="4" s="1"/>
  <c r="C2272" i="4" a="1"/>
  <c r="C2272" i="4" s="1"/>
  <c r="D8128" i="4" a="1"/>
  <c r="D8128" i="4" s="1"/>
  <c r="C7275" i="4" a="1"/>
  <c r="C7275" i="4" s="1"/>
  <c r="E8464" i="4" a="1"/>
  <c r="E8464" i="4" s="1"/>
  <c r="C3808" i="4" a="1"/>
  <c r="C3808" i="4" s="1"/>
  <c r="E927" i="4" a="1"/>
  <c r="E927" i="4" s="1"/>
  <c r="D2891" i="4" a="1"/>
  <c r="D2891" i="4" s="1"/>
  <c r="C6331" i="4" a="1"/>
  <c r="C6331" i="4" s="1"/>
  <c r="C8525" i="4" a="1"/>
  <c r="C8525" i="4" s="1"/>
  <c r="D4873" i="4" a="1"/>
  <c r="D4873" i="4" s="1"/>
  <c r="C4006" i="4" a="1"/>
  <c r="C4006" i="4" s="1"/>
  <c r="C4687" i="4" a="1"/>
  <c r="C4687" i="4" s="1"/>
  <c r="D3493" i="4" a="1"/>
  <c r="D3493" i="4" s="1"/>
  <c r="C1711" i="4" a="1"/>
  <c r="C1711" i="4" s="1"/>
  <c r="E5020" i="4" a="1"/>
  <c r="E5020" i="4" s="1"/>
  <c r="E6826" i="4" a="1"/>
  <c r="E6826" i="4" s="1"/>
  <c r="E1621" i="4" a="1"/>
  <c r="E1621" i="4" s="1"/>
  <c r="D6197" i="4" a="1"/>
  <c r="D6197" i="4" s="1"/>
  <c r="C5212" i="4" a="1"/>
  <c r="C5212" i="4" s="1"/>
  <c r="C2995" i="4" a="1"/>
  <c r="C2995" i="4" s="1"/>
  <c r="D8126" i="4" a="1"/>
  <c r="D8126" i="4" s="1"/>
  <c r="D8716" i="4" a="1"/>
  <c r="D8716" i="4" s="1"/>
  <c r="E8608" i="4" a="1"/>
  <c r="E8608" i="4" s="1"/>
  <c r="D1837" i="4" a="1"/>
  <c r="D1837" i="4" s="1"/>
  <c r="D9094" i="4" a="1"/>
  <c r="D9094" i="4" s="1"/>
  <c r="D3277" i="4" a="1"/>
  <c r="D3277" i="4" s="1"/>
  <c r="E6360" i="4" a="1"/>
  <c r="E6360" i="4" s="1"/>
  <c r="D9362" i="4" a="1"/>
  <c r="D9362" i="4" s="1"/>
  <c r="E8227" i="4" a="1"/>
  <c r="E8227" i="4" s="1"/>
  <c r="E9753" i="4" a="1"/>
  <c r="E9753" i="4" s="1"/>
  <c r="D5397" i="4" a="1"/>
  <c r="D5397" i="4" s="1"/>
  <c r="D572" i="4" a="1"/>
  <c r="D572" i="4" s="1"/>
  <c r="D6516" i="4" a="1"/>
  <c r="D6516" i="4" s="1"/>
  <c r="D8809" i="4" a="1"/>
  <c r="D8809" i="4" s="1"/>
  <c r="E3865" i="4" a="1"/>
  <c r="E3865" i="4" s="1"/>
  <c r="E7824" i="4" a="1"/>
  <c r="E7824" i="4" s="1"/>
  <c r="C6881" i="4" a="1"/>
  <c r="C6881" i="4" s="1"/>
  <c r="C5263" i="4" a="1"/>
  <c r="C5263" i="4" s="1"/>
  <c r="C6218" i="4" a="1"/>
  <c r="C6218" i="4" s="1"/>
  <c r="E6106" i="4" a="1"/>
  <c r="E6106" i="4" s="1"/>
  <c r="E5812" i="4" a="1"/>
  <c r="E5812" i="4" s="1"/>
  <c r="D1120" i="4" a="1"/>
  <c r="D1120" i="4" s="1"/>
  <c r="C7308" i="4" a="1"/>
  <c r="C7308" i="4" s="1"/>
  <c r="E1996" i="4" a="1"/>
  <c r="E1996" i="4" s="1"/>
  <c r="E6856" i="4" a="1"/>
  <c r="E6856" i="4" s="1"/>
  <c r="E8766" i="4" a="1"/>
  <c r="E8766" i="4" s="1"/>
  <c r="D4915" i="4" a="1"/>
  <c r="D4915" i="4" s="1"/>
  <c r="C6953" i="4" a="1"/>
  <c r="C6953" i="4" s="1"/>
  <c r="D1560" i="4" a="1"/>
  <c r="D1560" i="4" s="1"/>
  <c r="C2326" i="4" a="1"/>
  <c r="C2326" i="4" s="1"/>
  <c r="D9587" i="4" a="1"/>
  <c r="D9587" i="4" s="1"/>
  <c r="D8824" i="4" a="1"/>
  <c r="D8824" i="4" s="1"/>
  <c r="E4234" i="4" a="1"/>
  <c r="E4234" i="4" s="1"/>
  <c r="D1679" i="4" a="1"/>
  <c r="D1679" i="4" s="1"/>
  <c r="E2170" i="4" a="1"/>
  <c r="E2170" i="4" s="1"/>
  <c r="D3752" i="4" a="1"/>
  <c r="D3752" i="4" s="1"/>
  <c r="D2520" i="4" a="1"/>
  <c r="D2520" i="4" s="1"/>
  <c r="E2372" i="4" a="1"/>
  <c r="E2372" i="4" s="1"/>
  <c r="C8348" i="4" a="1"/>
  <c r="C8348" i="4" s="1"/>
  <c r="C9181" i="4" a="1"/>
  <c r="C9181" i="4" s="1"/>
  <c r="E2516" i="4" a="1"/>
  <c r="E2516" i="4" s="1"/>
  <c r="E8442" i="4" a="1"/>
  <c r="E8442" i="4" s="1"/>
  <c r="C2851" i="4" a="1"/>
  <c r="C2851" i="4" s="1"/>
  <c r="C9237" i="4" a="1"/>
  <c r="C9237" i="4" s="1"/>
  <c r="D1304" i="4" a="1"/>
  <c r="D1304" i="4" s="1"/>
  <c r="C7026" i="4" a="1"/>
  <c r="C7026" i="4" s="1"/>
  <c r="C3612" i="4" a="1"/>
  <c r="C3612" i="4" s="1"/>
  <c r="C4995" i="4" a="1"/>
  <c r="C4995" i="4" s="1"/>
  <c r="E6326" i="4" a="1"/>
  <c r="E6326" i="4" s="1"/>
  <c r="C5757" i="4" a="1"/>
  <c r="C5757" i="4" s="1"/>
  <c r="C9473" i="4" a="1"/>
  <c r="C9473" i="4" s="1"/>
  <c r="D3254" i="4" a="1"/>
  <c r="D3254" i="4" s="1"/>
  <c r="E2884" i="4" a="1"/>
  <c r="E2884" i="4" s="1"/>
  <c r="E403" i="4" a="1"/>
  <c r="E403" i="4" s="1"/>
  <c r="C7761" i="4" a="1"/>
  <c r="C7761" i="4" s="1"/>
  <c r="C3898" i="4" a="1"/>
  <c r="C3898" i="4" s="1"/>
  <c r="C8272" i="4" a="1"/>
  <c r="C8272" i="4" s="1"/>
  <c r="E9553" i="4" a="1"/>
  <c r="E9553" i="4" s="1"/>
  <c r="C7441" i="4" a="1"/>
  <c r="C7441" i="4" s="1"/>
  <c r="E8448" i="4" a="1"/>
  <c r="E8448" i="4" s="1"/>
  <c r="C2536" i="4" a="1"/>
  <c r="C2536" i="4" s="1"/>
  <c r="C9453" i="4" a="1"/>
  <c r="C9453" i="4" s="1"/>
  <c r="C6780" i="4" a="1"/>
  <c r="C6780" i="4" s="1"/>
  <c r="C488" i="4" a="1"/>
  <c r="C488" i="4" s="1"/>
  <c r="D8814" i="4" a="1"/>
  <c r="D8814" i="4" s="1"/>
  <c r="E1548" i="4" a="1"/>
  <c r="E1548" i="4" s="1"/>
  <c r="E8853" i="4" a="1"/>
  <c r="E8853" i="4" s="1"/>
  <c r="D1690" i="4" a="1"/>
  <c r="D1690" i="4" s="1"/>
  <c r="D6115" i="4" a="1"/>
  <c r="D6115" i="4" s="1"/>
  <c r="D7028" i="4" a="1"/>
  <c r="D7028" i="4" s="1"/>
  <c r="D8356" i="4" a="1"/>
  <c r="D8356" i="4" s="1"/>
  <c r="D8548" i="4" a="1"/>
  <c r="D8548" i="4" s="1"/>
  <c r="D6849" i="4" a="1"/>
  <c r="D6849" i="4" s="1"/>
  <c r="D9049" i="4" a="1"/>
  <c r="D9049" i="4" s="1"/>
  <c r="D3474" i="4" a="1"/>
  <c r="D3474" i="4" s="1"/>
  <c r="E7041" i="4" a="1"/>
  <c r="E7041" i="4" s="1"/>
  <c r="D608" i="4" a="1"/>
  <c r="D608" i="4" s="1"/>
  <c r="C6944" i="4" a="1"/>
  <c r="C6944" i="4" s="1"/>
  <c r="C1304" i="4" a="1"/>
  <c r="C1304" i="4" s="1"/>
  <c r="D8400" i="4" a="1"/>
  <c r="D8400" i="4" s="1"/>
  <c r="C7234" i="4" a="1"/>
  <c r="C7234" i="4" s="1"/>
  <c r="C4503" i="4" a="1"/>
  <c r="C4503" i="4" s="1"/>
  <c r="E7912" i="4" a="1"/>
  <c r="E7912" i="4" s="1"/>
  <c r="D3046" i="4" a="1"/>
  <c r="D3046" i="4" s="1"/>
  <c r="C2540" i="4" a="1"/>
  <c r="C2540" i="4" s="1"/>
  <c r="D1665" i="4" a="1"/>
  <c r="D1665" i="4" s="1"/>
  <c r="E3706" i="4" a="1"/>
  <c r="E3706" i="4" s="1"/>
  <c r="C6319" i="4" a="1"/>
  <c r="C6319" i="4" s="1"/>
  <c r="C1939" i="4" a="1"/>
  <c r="C1939" i="4" s="1"/>
  <c r="E5729" i="4" a="1"/>
  <c r="E5729" i="4" s="1"/>
  <c r="D1791" i="4" a="1"/>
  <c r="D1791" i="4" s="1"/>
  <c r="E1180" i="4" a="1"/>
  <c r="E1180" i="4" s="1"/>
  <c r="D411" i="4" a="1"/>
  <c r="D411" i="4" s="1"/>
  <c r="D7866" i="4" a="1"/>
  <c r="D7866" i="4" s="1"/>
  <c r="E1325" i="4" a="1"/>
  <c r="E1325" i="4" s="1"/>
  <c r="C2106" i="4" a="1"/>
  <c r="C2106" i="4" s="1"/>
  <c r="C9002" i="4" a="1"/>
  <c r="C9002" i="4" s="1"/>
  <c r="D1764" i="4" a="1"/>
  <c r="D1764" i="4" s="1"/>
  <c r="C5493" i="4" a="1"/>
  <c r="C5493" i="4" s="1"/>
  <c r="E4213" i="4" a="1"/>
  <c r="E4213" i="4" s="1"/>
  <c r="E3728" i="4" a="1"/>
  <c r="E3728" i="4" s="1"/>
  <c r="E6560" i="4" a="1"/>
  <c r="E6560" i="4" s="1"/>
  <c r="C2801" i="4" a="1"/>
  <c r="C2801" i="4" s="1"/>
  <c r="E7542" i="4" a="1"/>
  <c r="E7542" i="4" s="1"/>
  <c r="D4696" i="4" a="1"/>
  <c r="D4696" i="4" s="1"/>
  <c r="E5906" i="4" a="1"/>
  <c r="E5906" i="4" s="1"/>
  <c r="C2078" i="4" a="1"/>
  <c r="C2078" i="4" s="1"/>
  <c r="E5915" i="4" a="1"/>
  <c r="E5915" i="4" s="1"/>
  <c r="E4180" i="4" a="1"/>
  <c r="E4180" i="4" s="1"/>
  <c r="E5247" i="4" a="1"/>
  <c r="E5247" i="4" s="1"/>
  <c r="E9213" i="4" a="1"/>
  <c r="E9213" i="4" s="1"/>
  <c r="C9134" i="4" a="1"/>
  <c r="C9134" i="4" s="1"/>
  <c r="C7916" i="4" a="1"/>
  <c r="C7916" i="4" s="1"/>
  <c r="C5127" i="4" a="1"/>
  <c r="C5127" i="4" s="1"/>
  <c r="E814" i="4" a="1"/>
  <c r="E814" i="4" s="1"/>
  <c r="C9959" i="4" a="1"/>
  <c r="C9959" i="4" s="1"/>
  <c r="C6201" i="4" a="1"/>
  <c r="C6201" i="4" s="1"/>
  <c r="C2552" i="4" a="1"/>
  <c r="C2552" i="4" s="1"/>
  <c r="D3014" i="4" a="1"/>
  <c r="D3014" i="4" s="1"/>
  <c r="E810" i="4" a="1"/>
  <c r="E810" i="4" s="1"/>
  <c r="D7076" i="4" a="1"/>
  <c r="D7076" i="4" s="1"/>
  <c r="E8985" i="4" a="1"/>
  <c r="E8985" i="4" s="1"/>
  <c r="C2609" i="4" a="1"/>
  <c r="C2609" i="4" s="1"/>
  <c r="C9287" i="4" a="1"/>
  <c r="C9287" i="4" s="1"/>
  <c r="E9703" i="4" a="1"/>
  <c r="E9703" i="4" s="1"/>
  <c r="E5903" i="4" a="1"/>
  <c r="E5903" i="4" s="1"/>
  <c r="E739" i="4" a="1"/>
  <c r="E739" i="4" s="1"/>
  <c r="C6213" i="4" a="1"/>
  <c r="C6213" i="4" s="1"/>
  <c r="D3375" i="4" a="1"/>
  <c r="D3375" i="4" s="1"/>
  <c r="E2887" i="4" a="1"/>
  <c r="E2887" i="4" s="1"/>
  <c r="D3952" i="4" a="1"/>
  <c r="D3952" i="4" s="1"/>
  <c r="D1567" i="4" a="1"/>
  <c r="D1567" i="4" s="1"/>
  <c r="D3249" i="4" a="1"/>
  <c r="D3249" i="4" s="1"/>
  <c r="D2136" i="4" a="1"/>
  <c r="D2136" i="4" s="1"/>
  <c r="D7092" i="4" a="1"/>
  <c r="D7092" i="4" s="1"/>
  <c r="E6986" i="4" a="1"/>
  <c r="E6986" i="4" s="1"/>
  <c r="D3200" i="4" a="1"/>
  <c r="D3200" i="4" s="1"/>
  <c r="E421" i="4" a="1"/>
  <c r="E421" i="4" s="1"/>
  <c r="C3006" i="4" a="1"/>
  <c r="C3006" i="4" s="1"/>
  <c r="D4550" i="4" a="1"/>
  <c r="D4550" i="4" s="1"/>
  <c r="C6546" i="4" a="1"/>
  <c r="C6546" i="4" s="1"/>
  <c r="E8969" i="4" a="1"/>
  <c r="E8969" i="4" s="1"/>
  <c r="E9477" i="4" a="1"/>
  <c r="E9477" i="4" s="1"/>
  <c r="D6151" i="4" a="1"/>
  <c r="D6151" i="4" s="1"/>
  <c r="D9435" i="4" a="1"/>
  <c r="D9435" i="4" s="1"/>
  <c r="C8908" i="4" a="1"/>
  <c r="C8908" i="4" s="1"/>
  <c r="C8615" i="4" a="1"/>
  <c r="C8615" i="4" s="1"/>
  <c r="E7786" i="4" a="1"/>
  <c r="E7786" i="4" s="1"/>
  <c r="C2741" i="4" a="1"/>
  <c r="C2741" i="4" s="1"/>
  <c r="D5342" i="4" a="1"/>
  <c r="D5342" i="4" s="1"/>
  <c r="D2794" i="4" a="1"/>
  <c r="D2794" i="4" s="1"/>
  <c r="D1341" i="4" a="1"/>
  <c r="D1341" i="4" s="1"/>
  <c r="C3839" i="4" a="1"/>
  <c r="C3839" i="4" s="1"/>
  <c r="C3122" i="4" a="1"/>
  <c r="C3122" i="4" s="1"/>
  <c r="D8291" i="4" a="1"/>
  <c r="D8291" i="4" s="1"/>
  <c r="E4143" i="4" a="1"/>
  <c r="E4143" i="4" s="1"/>
  <c r="D3299" i="4" a="1"/>
  <c r="D3299" i="4" s="1"/>
  <c r="D6731" i="4" a="1"/>
  <c r="D6731" i="4" s="1"/>
  <c r="D1240" i="4" a="1"/>
  <c r="D1240" i="4" s="1"/>
  <c r="C4380" i="4" a="1"/>
  <c r="C4380" i="4" s="1"/>
  <c r="E5390" i="4" a="1"/>
  <c r="E5390" i="4" s="1"/>
  <c r="D6482" i="4" a="1"/>
  <c r="D6482" i="4" s="1"/>
  <c r="D6306" i="4" a="1"/>
  <c r="D6306" i="4" s="1"/>
  <c r="E1482" i="4" a="1"/>
  <c r="E1482" i="4" s="1"/>
  <c r="C9172" i="4" a="1"/>
  <c r="C9172" i="4" s="1"/>
  <c r="D2096" i="4" a="1"/>
  <c r="D2096" i="4" s="1"/>
  <c r="D6907" i="4" a="1"/>
  <c r="D6907" i="4" s="1"/>
  <c r="C4493" i="4" a="1"/>
  <c r="C4493" i="4" s="1"/>
  <c r="D4456" i="4" a="1"/>
  <c r="D4456" i="4" s="1"/>
  <c r="E1358" i="4" a="1"/>
  <c r="E1358" i="4" s="1"/>
  <c r="C7722" i="4" a="1"/>
  <c r="C7722" i="4" s="1"/>
  <c r="C4908" i="4" a="1"/>
  <c r="C4908" i="4" s="1"/>
  <c r="E4241" i="4" a="1"/>
  <c r="E4241" i="4" s="1"/>
  <c r="E7102" i="4" a="1"/>
  <c r="E7102" i="4" s="1"/>
  <c r="E1532" i="4" a="1"/>
  <c r="E1532" i="4" s="1"/>
  <c r="D3784" i="4" a="1"/>
  <c r="D3784" i="4" s="1"/>
  <c r="C8479" i="4" a="1"/>
  <c r="C8479" i="4" s="1"/>
  <c r="D7418" i="4" a="1"/>
  <c r="D7418" i="4" s="1"/>
  <c r="C7844" i="4" a="1"/>
  <c r="C7844" i="4" s="1"/>
  <c r="D8059" i="4" a="1"/>
  <c r="D8059" i="4" s="1"/>
  <c r="D3557" i="4" a="1"/>
  <c r="D3557" i="4" s="1"/>
  <c r="C6258" i="4" a="1"/>
  <c r="C6258" i="4" s="1"/>
  <c r="D8104" i="4" a="1"/>
  <c r="D8104" i="4" s="1"/>
  <c r="D4545" i="4" a="1"/>
  <c r="D4545" i="4" s="1"/>
  <c r="D8467" i="4" a="1"/>
  <c r="D8467" i="4" s="1"/>
  <c r="C731" i="4" a="1"/>
  <c r="C731" i="4" s="1"/>
  <c r="C3797" i="4" a="1"/>
  <c r="C3797" i="4" s="1"/>
  <c r="C6453" i="4" a="1"/>
  <c r="C6453" i="4" s="1"/>
  <c r="E8461" i="4" a="1"/>
  <c r="E8461" i="4" s="1"/>
  <c r="C7426" i="4" a="1"/>
  <c r="C7426" i="4" s="1"/>
  <c r="D2714" i="4" a="1"/>
  <c r="D2714" i="4" s="1"/>
  <c r="D3494" i="4" a="1"/>
  <c r="D3494" i="4" s="1"/>
  <c r="C4686" i="4" a="1"/>
  <c r="C4686" i="4" s="1"/>
  <c r="C2850" i="4" a="1"/>
  <c r="C2850" i="4" s="1"/>
  <c r="C8748" i="4" a="1"/>
  <c r="C8748" i="4" s="1"/>
  <c r="C4858" i="4" a="1"/>
  <c r="C4858" i="4" s="1"/>
  <c r="E7798" i="4" a="1"/>
  <c r="E7798" i="4" s="1"/>
  <c r="D1382" i="4" a="1"/>
  <c r="D1382" i="4" s="1"/>
  <c r="D8030" i="4" a="1"/>
  <c r="D8030" i="4" s="1"/>
  <c r="E8854" i="4" a="1"/>
  <c r="E8854" i="4" s="1"/>
  <c r="E2510" i="4" a="1"/>
  <c r="E2510" i="4" s="1"/>
  <c r="D5503" i="4" a="1"/>
  <c r="D5503" i="4" s="1"/>
  <c r="C4272" i="4" a="1"/>
  <c r="C4272" i="4" s="1"/>
  <c r="C2347" i="4" a="1"/>
  <c r="C2347" i="4" s="1"/>
  <c r="D5566" i="4" a="1"/>
  <c r="D5566" i="4" s="1"/>
  <c r="E9397" i="4" a="1"/>
  <c r="E9397" i="4" s="1"/>
  <c r="E3042" i="4" a="1"/>
  <c r="E3042" i="4" s="1"/>
  <c r="D9220" i="4" a="1"/>
  <c r="D9220" i="4" s="1"/>
  <c r="D7950" i="4" a="1"/>
  <c r="D7950" i="4" s="1"/>
  <c r="E1648" i="4" a="1"/>
  <c r="E1648" i="4" s="1"/>
  <c r="E5709" i="4" a="1"/>
  <c r="E5709" i="4" s="1"/>
  <c r="D1615" i="4" a="1"/>
  <c r="D1615" i="4" s="1"/>
  <c r="E3079" i="4" a="1"/>
  <c r="E3079" i="4" s="1"/>
  <c r="C4153" i="4" a="1"/>
  <c r="C4153" i="4" s="1"/>
  <c r="E497" i="4" a="1"/>
  <c r="E497" i="4" s="1"/>
  <c r="E5928" i="4" a="1"/>
  <c r="E5928" i="4" s="1"/>
  <c r="E3316" i="4" a="1"/>
  <c r="E3316" i="4" s="1"/>
  <c r="E1555" i="4" a="1"/>
  <c r="E1555" i="4" s="1"/>
  <c r="D7732" i="4" a="1"/>
  <c r="D7732" i="4" s="1"/>
  <c r="E2871" i="4" a="1"/>
  <c r="E2871" i="4" s="1"/>
  <c r="E486" i="4" a="1"/>
  <c r="E486" i="4" s="1"/>
  <c r="E1478" i="4" a="1"/>
  <c r="E1478" i="4" s="1"/>
  <c r="E3080" i="4" a="1"/>
  <c r="E3080" i="4" s="1"/>
  <c r="C8522" i="4" a="1"/>
  <c r="C8522" i="4" s="1"/>
  <c r="E5806" i="4" a="1"/>
  <c r="E5806" i="4" s="1"/>
  <c r="D551" i="4" a="1"/>
  <c r="D551" i="4" s="1"/>
  <c r="E8719" i="4" a="1"/>
  <c r="E8719" i="4" s="1"/>
  <c r="D7759" i="4" a="1"/>
  <c r="D7759" i="4" s="1"/>
  <c r="D1668" i="4" a="1"/>
  <c r="D1668" i="4" s="1"/>
  <c r="C687" i="4" a="1"/>
  <c r="C687" i="4" s="1"/>
  <c r="E1225" i="4" a="1"/>
  <c r="E1225" i="4" s="1"/>
  <c r="C4652" i="4" a="1"/>
  <c r="C4652" i="4" s="1"/>
  <c r="D4295" i="4" a="1"/>
  <c r="D4295" i="4" s="1"/>
  <c r="D1113" i="4" a="1"/>
  <c r="D1113" i="4" s="1"/>
  <c r="C2553" i="4" a="1"/>
  <c r="C2553" i="4" s="1"/>
  <c r="C8811" i="4" a="1"/>
  <c r="C8811" i="4" s="1"/>
  <c r="D9265" i="4" a="1"/>
  <c r="D9265" i="4" s="1"/>
  <c r="D6709" i="4" a="1"/>
  <c r="D6709" i="4" s="1"/>
  <c r="C7762" i="4" a="1"/>
  <c r="C7762" i="4" s="1"/>
  <c r="D9095" i="4" a="1"/>
  <c r="D9095" i="4" s="1"/>
  <c r="C2291" i="4" a="1"/>
  <c r="C2291" i="4" s="1"/>
  <c r="D7990" i="4" a="1"/>
  <c r="D7990" i="4" s="1"/>
  <c r="C6577" i="4" a="1"/>
  <c r="C6577" i="4" s="1"/>
  <c r="D6706" i="4" a="1"/>
  <c r="D6706" i="4" s="1"/>
  <c r="C5562" i="4" a="1"/>
  <c r="C5562" i="4" s="1"/>
  <c r="D9239" i="4" a="1"/>
  <c r="D9239" i="4" s="1"/>
  <c r="C5336" i="4" a="1"/>
  <c r="C5336" i="4" s="1"/>
  <c r="C3376" i="4" a="1"/>
  <c r="C3376" i="4" s="1"/>
  <c r="E4962" i="4" a="1"/>
  <c r="E4962" i="4" s="1"/>
  <c r="C4358" i="4" a="1"/>
  <c r="C4358" i="4" s="1"/>
  <c r="E5758" i="4" a="1"/>
  <c r="E5758" i="4" s="1"/>
  <c r="D6308" i="4" a="1"/>
  <c r="D6308" i="4" s="1"/>
  <c r="D483" i="4" a="1"/>
  <c r="D483" i="4" s="1"/>
  <c r="E6436" i="4" a="1"/>
  <c r="E6436" i="4" s="1"/>
  <c r="E568" i="4" a="1"/>
  <c r="E568" i="4" s="1"/>
  <c r="E9632" i="4" a="1"/>
  <c r="E9632" i="4" s="1"/>
  <c r="E8910" i="4" a="1"/>
  <c r="E8910" i="4" s="1"/>
  <c r="E3110" i="4" a="1"/>
  <c r="E3110" i="4" s="1"/>
  <c r="D5801" i="4" a="1"/>
  <c r="D5801" i="4" s="1"/>
  <c r="D889" i="4" a="1"/>
  <c r="D889" i="4" s="1"/>
  <c r="E7395" i="4" a="1"/>
  <c r="E7395" i="4" s="1"/>
  <c r="C4985" i="4" a="1"/>
  <c r="C4985" i="4" s="1"/>
  <c r="E4896" i="4" a="1"/>
  <c r="E4896" i="4" s="1"/>
  <c r="E3920" i="4" a="1"/>
  <c r="E3920" i="4" s="1"/>
  <c r="C6044" i="4" a="1"/>
  <c r="C6044" i="4" s="1"/>
  <c r="D9153" i="4" a="1"/>
  <c r="D9153" i="4" s="1"/>
  <c r="C4268" i="4" a="1"/>
  <c r="C4268" i="4" s="1"/>
  <c r="C3860" i="4" a="1"/>
  <c r="C3860" i="4" s="1"/>
  <c r="C1397" i="4" a="1"/>
  <c r="C1397" i="4" s="1"/>
  <c r="D9648" i="4" a="1"/>
  <c r="D9648" i="4" s="1"/>
  <c r="D3056" i="4" a="1"/>
  <c r="D3056" i="4" s="1"/>
  <c r="D9317" i="4" a="1"/>
  <c r="D9317" i="4" s="1"/>
  <c r="C9892" i="4" a="1"/>
  <c r="C9892" i="4" s="1"/>
  <c r="D8232" i="4" a="1"/>
  <c r="D8232" i="4" s="1"/>
  <c r="D987" i="4" a="1"/>
  <c r="D987" i="4" s="1"/>
  <c r="D9328" i="4" a="1"/>
  <c r="D9328" i="4" s="1"/>
  <c r="E2442" i="4" a="1"/>
  <c r="E2442" i="4" s="1"/>
  <c r="E4208" i="4" a="1"/>
  <c r="E4208" i="4" s="1"/>
  <c r="C4301" i="4" a="1"/>
  <c r="C4301" i="4" s="1"/>
  <c r="E6114" i="4" a="1"/>
  <c r="E6114" i="4" s="1"/>
  <c r="E6136" i="4" a="1"/>
  <c r="E6136" i="4" s="1"/>
  <c r="D8150" i="4" a="1"/>
  <c r="D8150" i="4" s="1"/>
  <c r="E9821" i="4" a="1"/>
  <c r="E9821" i="4" s="1"/>
  <c r="C7429" i="4" a="1"/>
  <c r="C7429" i="4" s="1"/>
  <c r="C9460" i="4" a="1"/>
  <c r="C9460" i="4" s="1"/>
  <c r="E9893" i="4" a="1"/>
  <c r="E9893" i="4" s="1"/>
  <c r="E9827" i="4" a="1"/>
  <c r="E9827" i="4" s="1"/>
  <c r="D8215" i="4" a="1"/>
  <c r="D8215" i="4" s="1"/>
  <c r="E9064" i="4" a="1"/>
  <c r="E9064" i="4" s="1"/>
  <c r="E1230" i="4" a="1"/>
  <c r="E1230" i="4" s="1"/>
  <c r="D7669" i="4" a="1"/>
  <c r="D7669" i="4" s="1"/>
  <c r="E4739" i="4" a="1"/>
  <c r="E4739" i="4" s="1"/>
  <c r="C3499" i="4" a="1"/>
  <c r="C3499" i="4" s="1"/>
  <c r="D9959" i="4" a="1"/>
  <c r="D9959" i="4" s="1"/>
  <c r="E7421" i="4" a="1"/>
  <c r="E7421" i="4" s="1"/>
  <c r="E8549" i="4" a="1"/>
  <c r="E8549" i="4" s="1"/>
  <c r="C9249" i="4" a="1"/>
  <c r="C9249" i="4" s="1"/>
  <c r="D9885" i="4" a="1"/>
  <c r="D9885" i="4" s="1"/>
  <c r="E4726" i="4" a="1"/>
  <c r="E4726" i="4" s="1"/>
  <c r="C6680" i="4" a="1"/>
  <c r="C6680" i="4" s="1"/>
  <c r="C5818" i="4" a="1"/>
  <c r="C5818" i="4" s="1"/>
  <c r="D2051" i="4" a="1"/>
  <c r="D2051" i="4" s="1"/>
  <c r="E5929" i="4" a="1"/>
  <c r="E5929" i="4" s="1"/>
  <c r="E7719" i="4" a="1"/>
  <c r="E7719" i="4" s="1"/>
  <c r="D4740" i="4" a="1"/>
  <c r="D4740" i="4" s="1"/>
  <c r="C4702" i="4" a="1"/>
  <c r="C4702" i="4" s="1"/>
  <c r="E2551" i="4" a="1"/>
  <c r="E2551" i="4" s="1"/>
  <c r="C6778" i="4" a="1"/>
  <c r="C6778" i="4" s="1"/>
  <c r="C4852" i="4" a="1"/>
  <c r="C4852" i="4" s="1"/>
  <c r="C4798" i="4" a="1"/>
  <c r="C4798" i="4" s="1"/>
  <c r="C5713" i="4" a="1"/>
  <c r="C5713" i="4" s="1"/>
  <c r="E5466" i="4" a="1"/>
  <c r="E5466" i="4" s="1"/>
  <c r="E3747" i="4" a="1"/>
  <c r="E3747" i="4" s="1"/>
  <c r="D5918" i="4" a="1"/>
  <c r="D5918" i="4" s="1"/>
  <c r="E3627" i="4" a="1"/>
  <c r="E3627" i="4" s="1"/>
  <c r="E5081" i="4" a="1"/>
  <c r="E5081" i="4" s="1"/>
  <c r="D2293" i="4" a="1"/>
  <c r="D2293" i="4" s="1"/>
  <c r="E8056" i="4" a="1"/>
  <c r="E8056" i="4" s="1"/>
  <c r="D9167" i="4" a="1"/>
  <c r="D9167" i="4" s="1"/>
  <c r="C3781" i="4" a="1"/>
  <c r="C3781" i="4" s="1"/>
  <c r="D3190" i="4" a="1"/>
  <c r="D3190" i="4" s="1"/>
  <c r="C4363" i="4" a="1"/>
  <c r="C4363" i="4" s="1"/>
  <c r="D1403" i="4" a="1"/>
  <c r="D1403" i="4" s="1"/>
  <c r="E3401" i="4" a="1"/>
  <c r="E3401" i="4" s="1"/>
  <c r="C9624" i="4" a="1"/>
  <c r="C9624" i="4" s="1"/>
  <c r="E2500" i="4" a="1"/>
  <c r="E2500" i="4" s="1"/>
  <c r="E2525" i="4" a="1"/>
  <c r="E2525" i="4" s="1"/>
  <c r="C881" i="4" a="1"/>
  <c r="C881" i="4" s="1"/>
  <c r="D596" i="4" a="1"/>
  <c r="D596" i="4" s="1"/>
  <c r="E1198" i="4" a="1"/>
  <c r="E1198" i="4" s="1"/>
  <c r="C9086" i="4" a="1"/>
  <c r="C9086" i="4" s="1"/>
  <c r="C5343" i="4" a="1"/>
  <c r="C5343" i="4" s="1"/>
  <c r="C1814" i="4" a="1"/>
  <c r="C1814" i="4" s="1"/>
  <c r="E8942" i="4" a="1"/>
  <c r="E8942" i="4" s="1"/>
  <c r="D7774" i="4" a="1"/>
  <c r="D7774" i="4" s="1"/>
  <c r="D480" i="4" a="1"/>
  <c r="D480" i="4" s="1"/>
  <c r="C580" i="4" a="1"/>
  <c r="C580" i="4" s="1"/>
  <c r="C5208" i="4" a="1"/>
  <c r="C5208" i="4" s="1"/>
  <c r="E9815" i="4" a="1"/>
  <c r="E9815" i="4" s="1"/>
  <c r="E5905" i="4" a="1"/>
  <c r="E5905" i="4" s="1"/>
  <c r="C4349" i="4" a="1"/>
  <c r="C4349" i="4" s="1"/>
  <c r="D3073" i="4" a="1"/>
  <c r="D3073" i="4" s="1"/>
  <c r="E9816" i="4" a="1"/>
  <c r="E9816" i="4" s="1"/>
  <c r="C9301" i="4" a="1"/>
  <c r="C9301" i="4" s="1"/>
  <c r="D1497" i="4" a="1"/>
  <c r="D1497" i="4" s="1"/>
  <c r="E7392" i="4" a="1"/>
  <c r="E7392" i="4" s="1"/>
  <c r="D9132" i="4" a="1"/>
  <c r="D9132" i="4" s="1"/>
  <c r="E4495" i="4" a="1"/>
  <c r="E4495" i="4" s="1"/>
  <c r="C1470" i="4" a="1"/>
  <c r="C1470" i="4" s="1"/>
  <c r="C7145" i="4" a="1"/>
  <c r="C7145" i="4" s="1"/>
  <c r="E5450" i="4" a="1"/>
  <c r="E5450" i="4" s="1"/>
  <c r="C8236" i="4" a="1"/>
  <c r="C8236" i="4" s="1"/>
  <c r="D2751" i="4" a="1"/>
  <c r="D2751" i="4" s="1"/>
  <c r="E8818" i="4" a="1"/>
  <c r="E8818" i="4" s="1"/>
  <c r="D9918" i="4" a="1"/>
  <c r="D9918" i="4" s="1"/>
  <c r="C584" i="4" a="1"/>
  <c r="C584" i="4" s="1"/>
  <c r="C8904" i="4" a="1"/>
  <c r="C8904" i="4" s="1"/>
  <c r="E1199" i="4" a="1"/>
  <c r="E1199" i="4" s="1"/>
  <c r="D8285" i="4" a="1"/>
  <c r="D8285" i="4" s="1"/>
  <c r="D2034" i="4" a="1"/>
  <c r="D2034" i="4" s="1"/>
  <c r="C6317" i="4" a="1"/>
  <c r="C6317" i="4" s="1"/>
  <c r="C2425" i="4" a="1"/>
  <c r="C2425" i="4" s="1"/>
  <c r="D5649" i="4" a="1"/>
  <c r="D5649" i="4" s="1"/>
  <c r="E6679" i="4" a="1"/>
  <c r="E6679" i="4" s="1"/>
  <c r="C2062" i="4" a="1"/>
  <c r="C2062" i="4" s="1"/>
  <c r="C3942" i="4" a="1"/>
  <c r="C3942" i="4" s="1"/>
  <c r="E5841" i="4" a="1"/>
  <c r="E5841" i="4" s="1"/>
  <c r="E8108" i="4" a="1"/>
  <c r="E8108" i="4" s="1"/>
  <c r="E4462" i="4" a="1"/>
  <c r="E4462" i="4" s="1"/>
  <c r="E461" i="4" a="1"/>
  <c r="E461" i="4" s="1"/>
  <c r="C2465" i="4" a="1"/>
  <c r="C2465" i="4" s="1"/>
  <c r="D5520" i="4" a="1"/>
  <c r="D5520" i="4" s="1"/>
  <c r="E8196" i="4" a="1"/>
  <c r="E8196" i="4" s="1"/>
  <c r="C1261" i="4" a="1"/>
  <c r="C1261" i="4" s="1"/>
  <c r="E7874" i="4" a="1"/>
  <c r="E7874" i="4" s="1"/>
  <c r="D6928" i="4" a="1"/>
  <c r="D6928" i="4" s="1"/>
  <c r="D1550" i="4" a="1"/>
  <c r="D1550" i="4" s="1"/>
  <c r="D808" i="4" a="1"/>
  <c r="D808" i="4" s="1"/>
  <c r="E9989" i="4" a="1"/>
  <c r="E9989" i="4" s="1"/>
  <c r="E3864" i="4" a="1"/>
  <c r="E3864" i="4" s="1"/>
  <c r="D3774" i="4" a="1"/>
  <c r="D3774" i="4" s="1"/>
  <c r="E557" i="4" a="1"/>
  <c r="E557" i="4" s="1"/>
  <c r="E9542" i="4" a="1"/>
  <c r="E9542" i="4" s="1"/>
  <c r="D6198" i="4" a="1"/>
  <c r="D6198" i="4" s="1"/>
  <c r="C9666" i="4" a="1"/>
  <c r="C9666" i="4" s="1"/>
  <c r="E1275" i="4" a="1"/>
  <c r="E1275" i="4" s="1"/>
  <c r="C1148" i="4" a="1"/>
  <c r="C1148" i="4" s="1"/>
  <c r="C3700" i="4" a="1"/>
  <c r="C3700" i="4" s="1"/>
  <c r="D1184" i="4" a="1"/>
  <c r="D1184" i="4" s="1"/>
  <c r="C5028" i="4" a="1"/>
  <c r="C5028" i="4" s="1"/>
  <c r="E3532" i="4" a="1"/>
  <c r="E3532" i="4" s="1"/>
  <c r="D1937" i="4" a="1"/>
  <c r="D1937" i="4" s="1"/>
  <c r="D4345" i="4" a="1"/>
  <c r="D4345" i="4" s="1"/>
  <c r="D1809" i="4" a="1"/>
  <c r="D1809" i="4" s="1"/>
  <c r="C6825" i="4" a="1"/>
  <c r="C6825" i="4" s="1"/>
  <c r="E1670" i="4" a="1"/>
  <c r="E1670" i="4" s="1"/>
  <c r="D4615" i="4" a="1"/>
  <c r="D4615" i="4" s="1"/>
  <c r="C7786" i="4" a="1"/>
  <c r="C7786" i="4" s="1"/>
  <c r="C3039" i="4" a="1"/>
  <c r="C3039" i="4" s="1"/>
  <c r="C3083" i="4" a="1"/>
  <c r="C3083" i="4" s="1"/>
  <c r="C2805" i="4" a="1"/>
  <c r="C2805" i="4" s="1"/>
  <c r="E4259" i="4" a="1"/>
  <c r="E4259" i="4" s="1"/>
  <c r="C4062" i="4" a="1"/>
  <c r="C4062" i="4" s="1"/>
  <c r="C6758" i="4" a="1"/>
  <c r="C6758" i="4" s="1"/>
  <c r="E5950" i="4" a="1"/>
  <c r="E5950" i="4" s="1"/>
  <c r="E8890" i="4" a="1"/>
  <c r="E8890" i="4" s="1"/>
  <c r="E9479" i="4" a="1"/>
  <c r="E9479" i="4" s="1"/>
  <c r="E4957" i="4" a="1"/>
  <c r="E4957" i="4" s="1"/>
  <c r="E9145" i="4" a="1"/>
  <c r="E9145" i="4" s="1"/>
  <c r="D2943" i="4" a="1"/>
  <c r="D2943" i="4" s="1"/>
  <c r="C4291" i="4" a="1"/>
  <c r="C4291" i="4" s="1"/>
  <c r="C7821" i="4" a="1"/>
  <c r="C7821" i="4" s="1"/>
  <c r="C1077" i="4" a="1"/>
  <c r="C1077" i="4" s="1"/>
  <c r="D9731" i="4" a="1"/>
  <c r="D9731" i="4" s="1"/>
  <c r="E737" i="4" a="1"/>
  <c r="E737" i="4" s="1"/>
  <c r="D2007" i="4" a="1"/>
  <c r="D2007" i="4" s="1"/>
  <c r="E1576" i="4" a="1"/>
  <c r="E1576" i="4" s="1"/>
  <c r="D4581" i="4" a="1"/>
  <c r="D4581" i="4" s="1"/>
  <c r="E7406" i="4" a="1"/>
  <c r="E7406" i="4" s="1"/>
  <c r="C1852" i="4" a="1"/>
  <c r="C1852" i="4" s="1"/>
  <c r="E1616" i="4" a="1"/>
  <c r="E1616" i="4" s="1"/>
  <c r="C6507" i="4" a="1"/>
  <c r="C6507" i="4" s="1"/>
  <c r="E3222" i="4" a="1"/>
  <c r="E3222" i="4" s="1"/>
  <c r="E3541" i="4" a="1"/>
  <c r="E3541" i="4" s="1"/>
  <c r="D2789" i="4" a="1"/>
  <c r="D2789" i="4" s="1"/>
  <c r="C5697" i="4" a="1"/>
  <c r="C5697" i="4" s="1"/>
  <c r="E9077" i="4" a="1"/>
  <c r="E9077" i="4" s="1"/>
  <c r="D9007" i="4" a="1"/>
  <c r="D9007" i="4" s="1"/>
  <c r="C8645" i="4" a="1"/>
  <c r="C8645" i="4" s="1"/>
  <c r="C9420" i="4" a="1"/>
  <c r="C9420" i="4" s="1"/>
  <c r="E8018" i="4" a="1"/>
  <c r="E8018" i="4" s="1"/>
  <c r="D6426" i="4" a="1"/>
  <c r="D6426" i="4" s="1"/>
  <c r="E6233" i="4" a="1"/>
  <c r="E6233" i="4" s="1"/>
  <c r="D2858" i="4" a="1"/>
  <c r="D2858" i="4" s="1"/>
  <c r="D1962" i="4" a="1"/>
  <c r="D1962" i="4" s="1"/>
  <c r="E2869" i="4" a="1"/>
  <c r="E2869" i="4" s="1"/>
  <c r="E9470" i="4" a="1"/>
  <c r="E9470" i="4" s="1"/>
  <c r="D9682" i="4" a="1"/>
  <c r="D9682" i="4" s="1"/>
  <c r="C4111" i="4" a="1"/>
  <c r="C4111" i="4" s="1"/>
  <c r="D4319" i="4" a="1"/>
  <c r="D4319" i="4" s="1"/>
  <c r="E4836" i="4" a="1"/>
  <c r="E4836" i="4" s="1"/>
  <c r="C1682" i="4" a="1"/>
  <c r="C1682" i="4" s="1"/>
  <c r="C3636" i="4" a="1"/>
  <c r="C3636" i="4" s="1"/>
  <c r="E2723" i="4" a="1"/>
  <c r="E2723" i="4" s="1"/>
  <c r="D9496" i="4" a="1"/>
  <c r="D9496" i="4" s="1"/>
  <c r="C5027" i="4" a="1"/>
  <c r="C5027" i="4" s="1"/>
  <c r="D8867" i="4" a="1"/>
  <c r="D8867" i="4" s="1"/>
  <c r="D1261" i="4" a="1"/>
  <c r="D1261" i="4" s="1"/>
  <c r="C9792" i="4" a="1"/>
  <c r="C9792" i="4" s="1"/>
  <c r="C5729" i="4" a="1"/>
  <c r="C5729" i="4" s="1"/>
  <c r="D4460" i="4" a="1"/>
  <c r="D4460" i="4" s="1"/>
  <c r="D5007" i="4" a="1"/>
  <c r="D5007" i="4" s="1"/>
  <c r="C8971" i="4" a="1"/>
  <c r="C8971" i="4" s="1"/>
  <c r="C1463" i="4" a="1"/>
  <c r="C1463" i="4" s="1"/>
  <c r="D5133" i="4" a="1"/>
  <c r="D5133" i="4" s="1"/>
  <c r="D6549" i="4" a="1"/>
  <c r="D6549" i="4" s="1"/>
  <c r="D1357" i="4" a="1"/>
  <c r="D1357" i="4" s="1"/>
  <c r="E3125" i="4" a="1"/>
  <c r="E3125" i="4" s="1"/>
  <c r="E2806" i="4" a="1"/>
  <c r="E2806" i="4" s="1"/>
  <c r="D1723" i="4" a="1"/>
  <c r="D1723" i="4" s="1"/>
  <c r="E6637" i="4" a="1"/>
  <c r="E6637" i="4" s="1"/>
  <c r="E7153" i="4" a="1"/>
  <c r="E7153" i="4" s="1"/>
  <c r="E9531" i="4" a="1"/>
  <c r="E9531" i="4" s="1"/>
  <c r="E6928" i="4" a="1"/>
  <c r="E6928" i="4" s="1"/>
  <c r="C3343" i="4" a="1"/>
  <c r="C3343" i="4" s="1"/>
  <c r="D5906" i="4" a="1"/>
  <c r="D5906" i="4" s="1"/>
  <c r="E3455" i="4" a="1"/>
  <c r="E3455" i="4" s="1"/>
  <c r="C9591" i="4" a="1"/>
  <c r="C9591" i="4" s="1"/>
  <c r="D2687" i="4" a="1"/>
  <c r="D2687" i="4" s="1"/>
  <c r="D8909" i="4" a="1"/>
  <c r="D8909" i="4" s="1"/>
  <c r="E1935" i="4" a="1"/>
  <c r="E1935" i="4" s="1"/>
  <c r="E9041" i="4" a="1"/>
  <c r="E9041" i="4" s="1"/>
  <c r="E5458" i="4" a="1"/>
  <c r="E5458" i="4" s="1"/>
  <c r="C3696" i="4" a="1"/>
  <c r="C3696" i="4" s="1"/>
  <c r="C9017" i="4" a="1"/>
  <c r="C9017" i="4" s="1"/>
  <c r="D4592" i="4" a="1"/>
  <c r="D4592" i="4" s="1"/>
  <c r="E3861" i="4" a="1"/>
  <c r="E3861" i="4" s="1"/>
  <c r="E4134" i="4" a="1"/>
  <c r="E4134" i="4" s="1"/>
  <c r="D2869" i="4" a="1"/>
  <c r="D2869" i="4" s="1"/>
  <c r="D4094" i="4" a="1"/>
  <c r="D4094" i="4" s="1"/>
  <c r="C5582" i="4" a="1"/>
  <c r="C5582" i="4" s="1"/>
  <c r="D1293" i="4" a="1"/>
  <c r="D1293" i="4" s="1"/>
  <c r="C3353" i="4" a="1"/>
  <c r="C3353" i="4" s="1"/>
  <c r="E5894" i="4" a="1"/>
  <c r="E5894" i="4" s="1"/>
  <c r="D5979" i="4" a="1"/>
  <c r="D5979" i="4" s="1"/>
  <c r="E9327" i="4" a="1"/>
  <c r="E9327" i="4" s="1"/>
  <c r="E4391" i="4" a="1"/>
  <c r="E4391" i="4" s="1"/>
  <c r="D7988" i="4" a="1"/>
  <c r="D7988" i="4" s="1"/>
  <c r="D2400" i="4" a="1"/>
  <c r="D2400" i="4" s="1"/>
  <c r="C8513" i="4" a="1"/>
  <c r="C8513" i="4" s="1"/>
  <c r="C6966" i="4" a="1"/>
  <c r="C6966" i="4" s="1"/>
  <c r="C3673" i="4" a="1"/>
  <c r="C3673" i="4" s="1"/>
  <c r="E7019" i="4" a="1"/>
  <c r="E7019" i="4" s="1"/>
  <c r="E4558" i="4" a="1"/>
  <c r="E4558" i="4" s="1"/>
  <c r="E5004" i="4" a="1"/>
  <c r="E5004" i="4" s="1"/>
  <c r="D7754" i="4" a="1"/>
  <c r="D7754" i="4" s="1"/>
  <c r="D6376" i="4" a="1"/>
  <c r="D6376" i="4" s="1"/>
  <c r="E2631" i="4" a="1"/>
  <c r="E2631" i="4" s="1"/>
  <c r="E7126" i="4" a="1"/>
  <c r="E7126" i="4" s="1"/>
  <c r="C5951" i="4" a="1"/>
  <c r="C5951" i="4" s="1"/>
  <c r="E9932" i="4" a="1"/>
  <c r="E9932" i="4" s="1"/>
  <c r="C1349" i="4" a="1"/>
  <c r="C1349" i="4" s="1"/>
  <c r="C7586" i="4" a="1"/>
  <c r="C7586" i="4" s="1"/>
  <c r="E7910" i="4" a="1"/>
  <c r="E7910" i="4" s="1"/>
  <c r="C7609" i="4" a="1"/>
  <c r="C7609" i="4" s="1"/>
  <c r="C2013" i="4" a="1"/>
  <c r="C2013" i="4" s="1"/>
  <c r="E8367" i="4" a="1"/>
  <c r="E8367" i="4" s="1"/>
  <c r="C8564" i="4" a="1"/>
  <c r="C8564" i="4" s="1"/>
  <c r="D8642" i="4" a="1"/>
  <c r="D8642" i="4" s="1"/>
  <c r="E1720" i="4" a="1"/>
  <c r="E1720" i="4" s="1"/>
  <c r="C9045" i="4" a="1"/>
  <c r="C9045" i="4" s="1"/>
  <c r="D2970" i="4" a="1"/>
  <c r="D2970" i="4" s="1"/>
  <c r="E7684" i="4" a="1"/>
  <c r="E7684" i="4" s="1"/>
  <c r="D2969" i="4" a="1"/>
  <c r="D2969" i="4" s="1"/>
  <c r="E7892" i="4" a="1"/>
  <c r="E7892" i="4" s="1"/>
  <c r="C2703" i="4" a="1"/>
  <c r="C2703" i="4" s="1"/>
  <c r="C5751" i="4" a="1"/>
  <c r="C5751" i="4" s="1"/>
  <c r="D821" i="4" a="1"/>
  <c r="D821" i="4" s="1"/>
  <c r="E2389" i="4" a="1"/>
  <c r="E2389" i="4" s="1"/>
  <c r="E9735" i="4" a="1"/>
  <c r="E9735" i="4" s="1"/>
  <c r="C7374" i="4" a="1"/>
  <c r="C7374" i="4" s="1"/>
  <c r="E712" i="4" a="1"/>
  <c r="E712" i="4" s="1"/>
  <c r="C2630" i="4" a="1"/>
  <c r="C2630" i="4" s="1"/>
  <c r="D4501" i="4" a="1"/>
  <c r="D4501" i="4" s="1"/>
  <c r="D658" i="4" a="1"/>
  <c r="D658" i="4" s="1"/>
  <c r="D7852" i="4" a="1"/>
  <c r="D7852" i="4" s="1"/>
  <c r="E9039" i="4" a="1"/>
  <c r="E9039" i="4" s="1"/>
  <c r="E6350" i="4" a="1"/>
  <c r="E6350" i="4" s="1"/>
  <c r="C5980" i="4" a="1"/>
  <c r="C5980" i="4" s="1"/>
  <c r="C6554" i="4" a="1"/>
  <c r="C6554" i="4" s="1"/>
  <c r="D6760" i="4" a="1"/>
  <c r="D6760" i="4" s="1"/>
  <c r="C2636" i="4" a="1"/>
  <c r="C2636" i="4" s="1"/>
  <c r="E2873" i="4" a="1"/>
  <c r="E2873" i="4" s="1"/>
  <c r="C3703" i="4" a="1"/>
  <c r="C3703" i="4" s="1"/>
  <c r="E5536" i="4" a="1"/>
  <c r="E5536" i="4" s="1"/>
  <c r="C8066" i="4" a="1"/>
  <c r="C8066" i="4" s="1"/>
  <c r="D8701" i="4" a="1"/>
  <c r="D8701" i="4" s="1"/>
  <c r="C2097" i="4" a="1"/>
  <c r="C2097" i="4" s="1"/>
  <c r="E2072" i="4" a="1"/>
  <c r="E2072" i="4" s="1"/>
  <c r="E5748" i="4" a="1"/>
  <c r="E5748" i="4" s="1"/>
  <c r="C547" i="4" a="1"/>
  <c r="C547" i="4" s="1"/>
  <c r="C7724" i="4" a="1"/>
  <c r="C7724" i="4" s="1"/>
  <c r="D8046" i="4" a="1"/>
  <c r="D8046" i="4" s="1"/>
  <c r="E7696" i="4" a="1"/>
  <c r="E7696" i="4" s="1"/>
  <c r="D9965" i="4" a="1"/>
  <c r="D9965" i="4" s="1"/>
  <c r="C1607" i="4" a="1"/>
  <c r="C1607" i="4" s="1"/>
  <c r="D1329" i="4" a="1"/>
  <c r="D1329" i="4" s="1"/>
  <c r="C8484" i="4" a="1"/>
  <c r="C8484" i="4" s="1"/>
  <c r="C2608" i="4" a="1"/>
  <c r="C2608" i="4" s="1"/>
  <c r="E6095" i="4" a="1"/>
  <c r="E6095" i="4" s="1"/>
  <c r="D2016" i="4" a="1"/>
  <c r="D2016" i="4" s="1"/>
  <c r="E2028" i="4" a="1"/>
  <c r="E2028" i="4" s="1"/>
  <c r="C3537" i="4" a="1"/>
  <c r="C3537" i="4" s="1"/>
  <c r="D3920" i="4" a="1"/>
  <c r="D3920" i="4" s="1"/>
  <c r="E1235" i="4" a="1"/>
  <c r="E1235" i="4" s="1"/>
  <c r="D2321" i="4" a="1"/>
  <c r="D2321" i="4" s="1"/>
  <c r="C3169" i="4" a="1"/>
  <c r="C3169" i="4" s="1"/>
  <c r="D9212" i="4" a="1"/>
  <c r="D9212" i="4" s="1"/>
  <c r="E9993" i="4" a="1"/>
  <c r="E9993" i="4" s="1"/>
  <c r="C3813" i="4" a="1"/>
  <c r="C3813" i="4" s="1"/>
  <c r="C8925" i="4" a="1"/>
  <c r="C8925" i="4" s="1"/>
  <c r="D6014" i="4" a="1"/>
  <c r="D6014" i="4" s="1"/>
  <c r="C1083" i="4" a="1"/>
  <c r="C1083" i="4" s="1"/>
  <c r="D9448" i="4" a="1"/>
  <c r="D9448" i="4" s="1"/>
  <c r="D1201" i="4" a="1"/>
  <c r="D1201" i="4" s="1"/>
  <c r="D2312" i="4" a="1"/>
  <c r="D2312" i="4" s="1"/>
  <c r="E9586" i="4" a="1"/>
  <c r="E9586" i="4" s="1"/>
  <c r="E411" i="4" a="1"/>
  <c r="E411" i="4" s="1"/>
  <c r="E7904" i="4" a="1"/>
  <c r="E7904" i="4" s="1"/>
  <c r="C3087" i="4" a="1"/>
  <c r="C3087" i="4" s="1"/>
  <c r="C9762" i="4" a="1"/>
  <c r="C9762" i="4" s="1"/>
  <c r="E8372" i="4" a="1"/>
  <c r="E8372" i="4" s="1"/>
  <c r="E4286" i="4" a="1"/>
  <c r="E4286" i="4" s="1"/>
  <c r="D1966" i="4" a="1"/>
  <c r="D1966" i="4" s="1"/>
  <c r="C3886" i="4" a="1"/>
  <c r="C3886" i="4" s="1"/>
  <c r="C5563" i="4" a="1"/>
  <c r="C5563" i="4" s="1"/>
  <c r="C4404" i="4" a="1"/>
  <c r="C4404" i="4" s="1"/>
  <c r="D8779" i="4" a="1"/>
  <c r="D8779" i="4" s="1"/>
  <c r="C1871" i="4" a="1"/>
  <c r="C1871" i="4" s="1"/>
  <c r="D4677" i="4" a="1"/>
  <c r="D4677" i="4" s="1"/>
  <c r="D2529" i="4" a="1"/>
  <c r="D2529" i="4" s="1"/>
  <c r="E695" i="4" a="1"/>
  <c r="E695" i="4" s="1"/>
  <c r="E2499" i="4" a="1"/>
  <c r="E2499" i="4" s="1"/>
  <c r="E4155" i="4" a="1"/>
  <c r="E4155" i="4" s="1"/>
  <c r="D7887" i="4" a="1"/>
  <c r="D7887" i="4" s="1"/>
  <c r="E4528" i="4" a="1"/>
  <c r="E4528" i="4" s="1"/>
  <c r="E1796" i="4" a="1"/>
  <c r="E1796" i="4" s="1"/>
  <c r="C5245" i="4" a="1"/>
  <c r="C5245" i="4" s="1"/>
  <c r="D7428" i="4" a="1"/>
  <c r="D7428" i="4" s="1"/>
  <c r="D552" i="4" a="1"/>
  <c r="D552" i="4" s="1"/>
  <c r="C1522" i="4" a="1"/>
  <c r="C1522" i="4" s="1"/>
  <c r="D8242" i="4" a="1"/>
  <c r="D8242" i="4" s="1"/>
  <c r="E4174" i="4" a="1"/>
  <c r="E4174" i="4" s="1"/>
  <c r="C676" i="4" a="1"/>
  <c r="C676" i="4" s="1"/>
  <c r="C6300" i="4" a="1"/>
  <c r="C6300" i="4" s="1"/>
  <c r="E3254" i="4" a="1"/>
  <c r="E3254" i="4" s="1"/>
  <c r="C2166" i="4" a="1"/>
  <c r="C2166" i="4" s="1"/>
  <c r="E1911" i="4" a="1"/>
  <c r="E1911" i="4" s="1"/>
  <c r="C654" i="4" a="1"/>
  <c r="C654" i="4" s="1"/>
  <c r="C8228" i="4" a="1"/>
  <c r="C8228" i="4" s="1"/>
  <c r="C5784" i="4" a="1"/>
  <c r="C5784" i="4" s="1"/>
  <c r="D2516" i="4" a="1"/>
  <c r="D2516" i="4" s="1"/>
  <c r="D2182" i="4" a="1"/>
  <c r="D2182" i="4" s="1"/>
  <c r="D5982" i="4" a="1"/>
  <c r="D5982" i="4" s="1"/>
  <c r="C6576" i="4" a="1"/>
  <c r="C6576" i="4" s="1"/>
  <c r="C401" i="4" a="1"/>
  <c r="C401" i="4" s="1"/>
  <c r="D7182" i="4" a="1"/>
  <c r="D7182" i="4" s="1"/>
  <c r="D1064" i="4" a="1"/>
  <c r="D1064" i="4" s="1"/>
  <c r="E6703" i="4" a="1"/>
  <c r="E6703" i="4" s="1"/>
  <c r="E3268" i="4" a="1"/>
  <c r="E3268" i="4" s="1"/>
  <c r="D7672" i="4" a="1"/>
  <c r="D7672" i="4" s="1"/>
  <c r="D788" i="4" a="1"/>
  <c r="D788" i="4" s="1"/>
  <c r="C900" i="4" a="1"/>
  <c r="C900" i="4" s="1"/>
  <c r="C1307" i="4" a="1"/>
  <c r="C1307" i="4" s="1"/>
  <c r="C6536" i="4" a="1"/>
  <c r="C6536" i="4" s="1"/>
  <c r="C5139" i="4" a="1"/>
  <c r="C5139" i="4" s="1"/>
  <c r="D8967" i="4" a="1"/>
  <c r="D8967" i="4" s="1"/>
  <c r="D425" i="4" a="1"/>
  <c r="D425" i="4" s="1"/>
  <c r="C6129" i="4" a="1"/>
  <c r="C6129" i="4" s="1"/>
  <c r="D4982" i="4" a="1"/>
  <c r="D4982" i="4" s="1"/>
  <c r="D3225" i="4" a="1"/>
  <c r="D3225" i="4" s="1"/>
  <c r="D7111" i="4" a="1"/>
  <c r="D7111" i="4" s="1"/>
  <c r="D800" i="4" a="1"/>
  <c r="D800" i="4" s="1"/>
  <c r="D886" i="4" a="1"/>
  <c r="D886" i="4" s="1"/>
  <c r="C6037" i="4" a="1"/>
  <c r="C6037" i="4" s="1"/>
  <c r="D2880" i="4" a="1"/>
  <c r="D2880" i="4" s="1"/>
  <c r="C7690" i="4" a="1"/>
  <c r="C7690" i="4" s="1"/>
  <c r="C3251" i="4" a="1"/>
  <c r="C3251" i="4" s="1"/>
  <c r="D4752" i="4" a="1"/>
  <c r="D4752" i="4" s="1"/>
  <c r="D4587" i="4" a="1"/>
  <c r="D4587" i="4" s="1"/>
  <c r="C541" i="4" a="1"/>
  <c r="C541" i="4" s="1"/>
  <c r="D8044" i="4" a="1"/>
  <c r="D8044" i="4" s="1"/>
  <c r="E596" i="4" a="1"/>
  <c r="E596" i="4" s="1"/>
  <c r="D6052" i="4" a="1"/>
  <c r="D6052" i="4" s="1"/>
  <c r="D9090" i="4" a="1"/>
  <c r="D9090" i="4" s="1"/>
  <c r="C4393" i="4" a="1"/>
  <c r="C4393" i="4" s="1"/>
  <c r="C3332" i="4" a="1"/>
  <c r="C3332" i="4" s="1"/>
  <c r="D8248" i="4" a="1"/>
  <c r="D8248" i="4" s="1"/>
  <c r="C6097" i="4" a="1"/>
  <c r="C6097" i="4" s="1"/>
  <c r="E4581" i="4" a="1"/>
  <c r="E4581" i="4" s="1"/>
  <c r="E5230" i="4" a="1"/>
  <c r="E5230" i="4" s="1"/>
  <c r="C2367" i="4" a="1"/>
  <c r="C2367" i="4" s="1"/>
  <c r="E5178" i="4" a="1"/>
  <c r="E5178" i="4" s="1"/>
  <c r="D5434" i="4" a="1"/>
  <c r="D5434" i="4" s="1"/>
  <c r="E4181" i="4" a="1"/>
  <c r="E4181" i="4" s="1"/>
  <c r="C1004" i="4" a="1"/>
  <c r="C1004" i="4" s="1"/>
  <c r="E3098" i="4" a="1"/>
  <c r="E3098" i="4" s="1"/>
  <c r="C9225" i="4" a="1"/>
  <c r="C9225" i="4" s="1"/>
  <c r="C9067" i="4" a="1"/>
  <c r="C9067" i="4" s="1"/>
  <c r="D4635" i="4" a="1"/>
  <c r="D4635" i="4" s="1"/>
  <c r="D3418" i="4" a="1"/>
  <c r="D3418" i="4" s="1"/>
  <c r="D727" i="4" a="1"/>
  <c r="D727" i="4" s="1"/>
  <c r="C3760" i="4" a="1"/>
  <c r="C3760" i="4" s="1"/>
  <c r="C5302" i="4" a="1"/>
  <c r="C5302" i="4" s="1"/>
  <c r="C4232" i="4" a="1"/>
  <c r="C4232" i="4" s="1"/>
  <c r="E2189" i="4" a="1"/>
  <c r="E2189" i="4" s="1"/>
  <c r="E2807" i="4" a="1"/>
  <c r="E2807" i="4" s="1"/>
  <c r="D878" i="4" a="1"/>
  <c r="D878" i="4" s="1"/>
  <c r="E6889" i="4" a="1"/>
  <c r="E6889" i="4" s="1"/>
  <c r="C8953" i="4" a="1"/>
  <c r="C8953" i="4" s="1"/>
  <c r="D8710" i="4" a="1"/>
  <c r="D8710" i="4" s="1"/>
  <c r="C2293" i="4" a="1"/>
  <c r="C2293" i="4" s="1"/>
  <c r="C3826" i="4" a="1"/>
  <c r="C3826" i="4" s="1"/>
  <c r="E1680" i="4" a="1"/>
  <c r="E1680" i="4" s="1"/>
  <c r="E2469" i="4" a="1"/>
  <c r="E2469" i="4" s="1"/>
  <c r="C4950" i="4" a="1"/>
  <c r="C4950" i="4" s="1"/>
  <c r="E705" i="4" a="1"/>
  <c r="E705" i="4" s="1"/>
  <c r="C620" i="4" a="1"/>
  <c r="C620" i="4" s="1"/>
  <c r="E1409" i="4" a="1"/>
  <c r="E1409" i="4" s="1"/>
  <c r="E3603" i="4" a="1"/>
  <c r="E3603" i="4" s="1"/>
  <c r="E7649" i="4" a="1"/>
  <c r="E7649" i="4" s="1"/>
  <c r="E7094" i="4" a="1"/>
  <c r="E7094" i="4" s="1"/>
  <c r="C2978" i="4" a="1"/>
  <c r="C2978" i="4" s="1"/>
  <c r="D4275" i="4" a="1"/>
  <c r="D4275" i="4" s="1"/>
  <c r="E8715" i="4" a="1"/>
  <c r="E8715" i="4" s="1"/>
  <c r="E6868" i="4" a="1"/>
  <c r="E6868" i="4" s="1"/>
  <c r="D3902" i="4" a="1"/>
  <c r="D3902" i="4" s="1"/>
  <c r="E5750" i="4" a="1"/>
  <c r="E5750" i="4" s="1"/>
  <c r="E5859" i="4" a="1"/>
  <c r="E5859" i="4" s="1"/>
  <c r="C8797" i="4" a="1"/>
  <c r="C8797" i="4" s="1"/>
  <c r="C8994" i="4" a="1"/>
  <c r="C8994" i="4" s="1"/>
  <c r="C2149" i="4" a="1"/>
  <c r="C2149" i="4" s="1"/>
  <c r="E6022" i="4" a="1"/>
  <c r="E6022" i="4" s="1"/>
  <c r="D3483" i="4" a="1"/>
  <c r="D3483" i="4" s="1"/>
  <c r="C453" i="4" a="1"/>
  <c r="C453" i="4" s="1"/>
  <c r="C5905" i="4" a="1"/>
  <c r="C5905" i="4" s="1"/>
  <c r="E8731" i="4" a="1"/>
  <c r="E8731" i="4" s="1"/>
  <c r="E1245" i="4" a="1"/>
  <c r="E1245" i="4" s="1"/>
  <c r="C7446" i="4" a="1"/>
  <c r="C7446" i="4" s="1"/>
  <c r="C7561" i="4" a="1"/>
  <c r="C7561" i="4" s="1"/>
  <c r="D3079" i="4" a="1"/>
  <c r="D3079" i="4" s="1"/>
  <c r="C6299" i="4" a="1"/>
  <c r="C6299" i="4" s="1"/>
  <c r="C9200" i="4" a="1"/>
  <c r="C9200" i="4" s="1"/>
  <c r="C4092" i="4" a="1"/>
  <c r="C4092" i="4" s="1"/>
  <c r="D7890" i="4" a="1"/>
  <c r="D7890" i="4" s="1"/>
  <c r="E6185" i="4" a="1"/>
  <c r="E6185" i="4" s="1"/>
  <c r="E8250" i="4" a="1"/>
  <c r="E8250" i="4" s="1"/>
  <c r="C7612" i="4" a="1"/>
  <c r="C7612" i="4" s="1"/>
  <c r="C3168" i="4" a="1"/>
  <c r="C3168" i="4" s="1"/>
  <c r="D9698" i="4" a="1"/>
  <c r="D9698" i="4" s="1"/>
  <c r="E9645" i="4" a="1"/>
  <c r="E9645" i="4" s="1"/>
  <c r="D7004" i="4" a="1"/>
  <c r="D7004" i="4" s="1"/>
  <c r="C3685" i="4" a="1"/>
  <c r="C3685" i="4" s="1"/>
  <c r="E9657" i="4" a="1"/>
  <c r="E9657" i="4" s="1"/>
  <c r="C4542" i="4" a="1"/>
  <c r="C4542" i="4" s="1"/>
  <c r="E8938" i="4" a="1"/>
  <c r="E8938" i="4" s="1"/>
  <c r="C771" i="4" a="1"/>
  <c r="C771" i="4" s="1"/>
  <c r="E4349" i="4" a="1"/>
  <c r="E4349" i="4" s="1"/>
  <c r="D7720" i="4" a="1"/>
  <c r="D7720" i="4" s="1"/>
  <c r="E2383" i="4" a="1"/>
  <c r="E2383" i="4" s="1"/>
  <c r="C5677" i="4" a="1"/>
  <c r="C5677" i="4" s="1"/>
  <c r="E7721" i="4" a="1"/>
  <c r="E7721" i="4" s="1"/>
  <c r="C6462" i="4" a="1"/>
  <c r="C6462" i="4" s="1"/>
  <c r="E5717" i="4" a="1"/>
  <c r="E5717" i="4" s="1"/>
  <c r="D6891" i="4" a="1"/>
  <c r="D6891" i="4" s="1"/>
  <c r="E1808" i="4" a="1"/>
  <c r="E1808" i="4" s="1"/>
  <c r="E7098" i="4" a="1"/>
  <c r="E7098" i="4" s="1"/>
  <c r="D1466" i="4" a="1"/>
  <c r="D1466" i="4" s="1"/>
  <c r="E8603" i="4" a="1"/>
  <c r="E8603" i="4" s="1"/>
  <c r="E960" i="4" a="1"/>
  <c r="E960" i="4" s="1"/>
  <c r="C3880" i="4" a="1"/>
  <c r="C3880" i="4" s="1"/>
  <c r="D2614" i="4" a="1"/>
  <c r="D2614" i="4" s="1"/>
  <c r="D513" i="4" a="1"/>
  <c r="D513" i="4" s="1"/>
  <c r="C4765" i="4" a="1"/>
  <c r="C4765" i="4" s="1"/>
  <c r="D8916" i="4" a="1"/>
  <c r="D8916" i="4" s="1"/>
  <c r="D5161" i="4" a="1"/>
  <c r="D5161" i="4" s="1"/>
  <c r="C3977" i="4" a="1"/>
  <c r="C3977" i="4" s="1"/>
  <c r="D2386" i="4" a="1"/>
  <c r="D2386" i="4" s="1"/>
  <c r="C6388" i="4" a="1"/>
  <c r="C6388" i="4" s="1"/>
  <c r="E1755" i="4" a="1"/>
  <c r="E1755" i="4" s="1"/>
  <c r="C4473" i="4" a="1"/>
  <c r="C4473" i="4" s="1"/>
  <c r="E1307" i="4" a="1"/>
  <c r="E1307" i="4" s="1"/>
  <c r="D1872" i="4" a="1"/>
  <c r="D1872" i="4" s="1"/>
  <c r="E1141" i="4" a="1"/>
  <c r="E1141" i="4" s="1"/>
  <c r="D9869" i="4" a="1"/>
  <c r="D9869" i="4" s="1"/>
  <c r="C7679" i="4" a="1"/>
  <c r="C7679" i="4" s="1"/>
  <c r="C1431" i="4" a="1"/>
  <c r="C1431" i="4" s="1"/>
  <c r="E4965" i="4" a="1"/>
  <c r="E4965" i="4" s="1"/>
  <c r="D4463" i="4" a="1"/>
  <c r="D4463" i="4" s="1"/>
  <c r="C9414" i="4" a="1"/>
  <c r="C9414" i="4" s="1"/>
  <c r="E9674" i="4" a="1"/>
  <c r="E9674" i="4" s="1"/>
  <c r="C550" i="4" a="1"/>
  <c r="C550" i="4" s="1"/>
  <c r="E1254" i="4" a="1"/>
  <c r="E1254" i="4" s="1"/>
  <c r="C8731" i="4" a="1"/>
  <c r="C8731" i="4" s="1"/>
  <c r="C3030" i="4" a="1"/>
  <c r="C3030" i="4" s="1"/>
  <c r="E4570" i="4" a="1"/>
  <c r="E4570" i="4" s="1"/>
  <c r="C8773" i="4" a="1"/>
  <c r="C8773" i="4" s="1"/>
  <c r="E2699" i="4" a="1"/>
  <c r="E2699" i="4" s="1"/>
  <c r="E5105" i="4" a="1"/>
  <c r="E5105" i="4" s="1"/>
  <c r="E9339" i="4" a="1"/>
  <c r="E9339" i="4" s="1"/>
  <c r="E9272" i="4" a="1"/>
  <c r="E9272" i="4" s="1"/>
  <c r="E5747" i="4" a="1"/>
  <c r="E5747" i="4" s="1"/>
  <c r="C6353" i="4" a="1"/>
  <c r="C6353" i="4" s="1"/>
  <c r="D6317" i="4" a="1"/>
  <c r="D6317" i="4" s="1"/>
  <c r="C3339" i="4" a="1"/>
  <c r="C3339" i="4" s="1"/>
  <c r="C6711" i="4" a="1"/>
  <c r="C6711" i="4" s="1"/>
  <c r="C8965" i="4" a="1"/>
  <c r="C8965" i="4" s="1"/>
  <c r="C4966" i="4" a="1"/>
  <c r="C4966" i="4" s="1"/>
  <c r="D5256" i="4" a="1"/>
  <c r="D5256" i="4" s="1"/>
  <c r="E8507" i="4" a="1"/>
  <c r="E8507" i="4" s="1"/>
  <c r="E6268" i="4" a="1"/>
  <c r="E6268" i="4" s="1"/>
  <c r="C9895" i="4" a="1"/>
  <c r="C9895" i="4" s="1"/>
  <c r="D6698" i="4" a="1"/>
  <c r="D6698" i="4" s="1"/>
  <c r="D4487" i="4" a="1"/>
  <c r="D4487" i="4" s="1"/>
  <c r="E4852" i="4" a="1"/>
  <c r="E4852" i="4" s="1"/>
  <c r="D9092" i="4" a="1"/>
  <c r="D9092" i="4" s="1"/>
  <c r="E4817" i="4" a="1"/>
  <c r="E4817" i="4" s="1"/>
  <c r="E8382" i="4" a="1"/>
  <c r="E8382" i="4" s="1"/>
  <c r="E2412" i="4" a="1"/>
  <c r="E2412" i="4" s="1"/>
  <c r="C6719" i="4" a="1"/>
  <c r="C6719" i="4" s="1"/>
  <c r="C903" i="4" a="1"/>
  <c r="C903" i="4" s="1"/>
  <c r="D2460" i="4" a="1"/>
  <c r="D2460" i="4" s="1"/>
  <c r="D9351" i="4" a="1"/>
  <c r="D9351" i="4" s="1"/>
  <c r="D8923" i="4" a="1"/>
  <c r="D8923" i="4" s="1"/>
  <c r="C4755" i="4" a="1"/>
  <c r="C4755" i="4" s="1"/>
  <c r="E6753" i="4" a="1"/>
  <c r="E6753" i="4" s="1"/>
  <c r="C9778" i="4" a="1"/>
  <c r="C9778" i="4" s="1"/>
  <c r="C1204" i="4" a="1"/>
  <c r="C1204" i="4" s="1"/>
  <c r="E9662" i="4" a="1"/>
  <c r="E9662" i="4" s="1"/>
  <c r="D2807" i="4" a="1"/>
  <c r="D2807" i="4" s="1"/>
  <c r="D3456" i="4" a="1"/>
  <c r="D3456" i="4" s="1"/>
  <c r="E3791" i="4" a="1"/>
  <c r="E3791" i="4" s="1"/>
  <c r="D5813" i="4" a="1"/>
  <c r="D5813" i="4" s="1"/>
  <c r="E5438" i="4" a="1"/>
  <c r="E5438" i="4" s="1"/>
  <c r="C8468" i="4" a="1"/>
  <c r="C8468" i="4" s="1"/>
  <c r="D5025" i="4" a="1"/>
  <c r="D5025" i="4" s="1"/>
  <c r="E5512" i="4" a="1"/>
  <c r="E5512" i="4" s="1"/>
  <c r="D7977" i="4" a="1"/>
  <c r="D7977" i="4" s="1"/>
  <c r="E2951" i="4" a="1"/>
  <c r="E2951" i="4" s="1"/>
  <c r="C9202" i="4" a="1"/>
  <c r="C9202" i="4" s="1"/>
  <c r="D8690" i="4" a="1"/>
  <c r="D8690" i="4" s="1"/>
  <c r="D7318" i="4" a="1"/>
  <c r="D7318" i="4" s="1"/>
  <c r="E2838" i="4" a="1"/>
  <c r="E2838" i="4" s="1"/>
  <c r="C2754" i="4" a="1"/>
  <c r="C2754" i="4" s="1"/>
  <c r="E7038" i="4" a="1"/>
  <c r="E7038" i="4" s="1"/>
  <c r="D3540" i="4" a="1"/>
  <c r="D3540" i="4" s="1"/>
  <c r="C1188" i="4" a="1"/>
  <c r="C1188" i="4" s="1"/>
  <c r="D5755" i="4" a="1"/>
  <c r="D5755" i="4" s="1"/>
  <c r="D3270" i="4" a="1"/>
  <c r="D3270" i="4" s="1"/>
  <c r="C8771" i="4" a="1"/>
  <c r="C8771" i="4" s="1"/>
  <c r="E5223" i="4" a="1"/>
  <c r="E5223" i="4" s="1"/>
  <c r="D7703" i="4" a="1"/>
  <c r="D7703" i="4" s="1"/>
  <c r="C7408" i="4" a="1"/>
  <c r="C7408" i="4" s="1"/>
  <c r="C8023" i="4" a="1"/>
  <c r="C8023" i="4" s="1"/>
  <c r="E4973" i="4" a="1"/>
  <c r="E4973" i="4" s="1"/>
  <c r="D8062" i="4" a="1"/>
  <c r="D8062" i="4" s="1"/>
  <c r="C4400" i="4" a="1"/>
  <c r="C4400" i="4" s="1"/>
  <c r="E7256" i="4" a="1"/>
  <c r="E7256" i="4" s="1"/>
  <c r="C9986" i="4" a="1"/>
  <c r="C9986" i="4" s="1"/>
  <c r="E7097" i="4" a="1"/>
  <c r="E7097" i="4" s="1"/>
  <c r="E6942" i="4" a="1"/>
  <c r="E6942" i="4" s="1"/>
  <c r="D4496" i="4" a="1"/>
  <c r="D4496" i="4" s="1"/>
  <c r="D6417" i="4" a="1"/>
  <c r="D6417" i="4" s="1"/>
  <c r="E9284" i="4" a="1"/>
  <c r="E9284" i="4" s="1"/>
  <c r="C8276" i="4" a="1"/>
  <c r="C8276" i="4" s="1"/>
  <c r="E9675" i="4" a="1"/>
  <c r="E9675" i="4" s="1"/>
  <c r="C3063" i="4" a="1"/>
  <c r="C3063" i="4" s="1"/>
  <c r="C5863" i="4" a="1"/>
  <c r="C5863" i="4" s="1"/>
  <c r="D1072" i="4" a="1"/>
  <c r="D1072" i="4" s="1"/>
  <c r="D6122" i="4" a="1"/>
  <c r="D6122" i="4" s="1"/>
  <c r="C5687" i="4" a="1"/>
  <c r="C5687" i="4" s="1"/>
  <c r="C4809" i="4" a="1"/>
  <c r="C4809" i="4" s="1"/>
  <c r="D4985" i="4" a="1"/>
  <c r="D4985" i="4" s="1"/>
  <c r="E9323" i="4" a="1"/>
  <c r="E9323" i="4" s="1"/>
  <c r="C5382" i="4" a="1"/>
  <c r="C5382" i="4" s="1"/>
  <c r="D2087" i="4" a="1"/>
  <c r="D2087" i="4" s="1"/>
  <c r="C9135" i="4" a="1"/>
  <c r="C9135" i="4" s="1"/>
  <c r="C4967" i="4" a="1"/>
  <c r="C4967" i="4" s="1"/>
  <c r="E3077" i="4" a="1"/>
  <c r="E3077" i="4" s="1"/>
  <c r="C4450" i="4" a="1"/>
  <c r="C4450" i="4" s="1"/>
  <c r="D4375" i="4" a="1"/>
  <c r="D4375" i="4" s="1"/>
  <c r="C2402" i="4" a="1"/>
  <c r="C2402" i="4" s="1"/>
  <c r="E3937" i="4" a="1"/>
  <c r="E3937" i="4" s="1"/>
  <c r="E6688" i="4" a="1"/>
  <c r="E6688" i="4" s="1"/>
  <c r="D3307" i="4" a="1"/>
  <c r="D3307" i="4" s="1"/>
  <c r="D4642" i="4" a="1"/>
  <c r="D4642" i="4" s="1"/>
  <c r="D6949" i="4" a="1"/>
  <c r="D6949" i="4" s="1"/>
  <c r="D6492" i="4" a="1"/>
  <c r="D6492" i="4" s="1"/>
  <c r="E2266" i="4" a="1"/>
  <c r="E2266" i="4" s="1"/>
  <c r="D9305" i="4" a="1"/>
  <c r="D9305" i="4" s="1"/>
  <c r="E6855" i="4" a="1"/>
  <c r="E6855" i="4" s="1"/>
  <c r="C8013" i="4" a="1"/>
  <c r="C8013" i="4" s="1"/>
  <c r="C1661" i="4" a="1"/>
  <c r="C1661" i="4" s="1"/>
  <c r="E7902" i="4" a="1"/>
  <c r="E7902" i="4" s="1"/>
  <c r="D491" i="4" a="1"/>
  <c r="D491" i="4" s="1"/>
  <c r="E9883" i="4" a="1"/>
  <c r="E9883" i="4" s="1"/>
  <c r="D6190" i="4" a="1"/>
  <c r="D6190" i="4" s="1"/>
  <c r="C5368" i="4" a="1"/>
  <c r="C5368" i="4" s="1"/>
  <c r="D9538" i="4" a="1"/>
  <c r="D9538" i="4" s="1"/>
  <c r="E4393" i="4" a="1"/>
  <c r="E4393" i="4" s="1"/>
  <c r="C1094" i="4" a="1"/>
  <c r="C1094" i="4" s="1"/>
  <c r="C6828" i="4" a="1"/>
  <c r="C6828" i="4" s="1"/>
  <c r="E9347" i="4" a="1"/>
  <c r="E9347" i="4" s="1"/>
  <c r="E8821" i="4" a="1"/>
  <c r="E8821" i="4" s="1"/>
  <c r="E1236" i="4" a="1"/>
  <c r="E1236" i="4" s="1"/>
  <c r="C6751" i="4" a="1"/>
  <c r="C6751" i="4" s="1"/>
  <c r="C9768" i="4" a="1"/>
  <c r="C9768" i="4" s="1"/>
  <c r="C7587" i="4" a="1"/>
  <c r="C7587" i="4" s="1"/>
  <c r="C1450" i="4" a="1"/>
  <c r="C1450" i="4" s="1"/>
  <c r="E8517" i="4" a="1"/>
  <c r="E8517" i="4" s="1"/>
  <c r="D1213" i="4" a="1"/>
  <c r="D1213" i="4" s="1"/>
  <c r="C3224" i="4" a="1"/>
  <c r="C3224" i="4" s="1"/>
  <c r="D1927" i="4" a="1"/>
  <c r="D1927" i="4" s="1"/>
  <c r="C5766" i="4" a="1"/>
  <c r="C5766" i="4" s="1"/>
  <c r="C6057" i="4" a="1"/>
  <c r="C6057" i="4" s="1"/>
  <c r="E8082" i="4" a="1"/>
  <c r="E8082" i="4" s="1"/>
  <c r="C2756" i="4" a="1"/>
  <c r="C2756" i="4" s="1"/>
  <c r="D2587" i="4" a="1"/>
  <c r="D2587" i="4" s="1"/>
  <c r="D4312" i="4" a="1"/>
  <c r="D4312" i="4" s="1"/>
  <c r="D8929" i="4" a="1"/>
  <c r="D8929" i="4" s="1"/>
  <c r="C7930" i="4" a="1"/>
  <c r="C7930" i="4" s="1"/>
  <c r="D5549" i="4" a="1"/>
  <c r="D5549" i="4" s="1"/>
  <c r="C2655" i="4" a="1"/>
  <c r="C2655" i="4" s="1"/>
  <c r="D9665" i="4" a="1"/>
  <c r="D9665" i="4" s="1"/>
  <c r="E521" i="4" a="1"/>
  <c r="E521" i="4" s="1"/>
  <c r="D1249" i="4" a="1"/>
  <c r="D1249" i="4" s="1"/>
  <c r="D8213" i="4" a="1"/>
  <c r="D8213" i="4" s="1"/>
  <c r="C4401" i="4" a="1"/>
  <c r="C4401" i="4" s="1"/>
  <c r="C7453" i="4" a="1"/>
  <c r="C7453" i="4" s="1"/>
  <c r="E3506" i="4" a="1"/>
  <c r="E3506" i="4" s="1"/>
  <c r="D9881" i="4" a="1"/>
  <c r="D9881" i="4" s="1"/>
  <c r="D2147" i="4" a="1"/>
  <c r="D2147" i="4" s="1"/>
  <c r="D2542" i="4" a="1"/>
  <c r="D2542" i="4" s="1"/>
  <c r="E5566" i="4" a="1"/>
  <c r="E5566" i="4" s="1"/>
  <c r="C4496" i="4" a="1"/>
  <c r="C4496" i="4" s="1"/>
  <c r="C3669" i="4" a="1"/>
  <c r="C3669" i="4" s="1"/>
  <c r="E8299" i="4" a="1"/>
  <c r="E8299" i="4" s="1"/>
  <c r="C5318" i="4" a="1"/>
  <c r="C5318" i="4" s="1"/>
  <c r="D7275" i="4" a="1"/>
  <c r="D7275" i="4" s="1"/>
  <c r="C5924" i="4" a="1"/>
  <c r="C5924" i="4" s="1"/>
  <c r="E9685" i="4" a="1"/>
  <c r="E9685" i="4" s="1"/>
  <c r="E9850" i="4" a="1"/>
  <c r="E9850" i="4" s="1"/>
  <c r="D2490" i="4" a="1"/>
  <c r="D2490" i="4" s="1"/>
  <c r="E5149" i="4" a="1"/>
  <c r="E5149" i="4" s="1"/>
  <c r="D9282" i="4" a="1"/>
  <c r="D9282" i="4" s="1"/>
  <c r="C9084" i="4" a="1"/>
  <c r="C9084" i="4" s="1"/>
  <c r="D1022" i="4" a="1"/>
  <c r="D1022" i="4" s="1"/>
  <c r="C4808" i="4" a="1"/>
  <c r="C4808" i="4" s="1"/>
  <c r="D6853" i="4" a="1"/>
  <c r="D6853" i="4" s="1"/>
  <c r="E2198" i="4" a="1"/>
  <c r="E2198" i="4" s="1"/>
  <c r="E7143" i="4" a="1"/>
  <c r="E7143" i="4" s="1"/>
  <c r="D6675" i="4" a="1"/>
  <c r="D6675" i="4" s="1"/>
  <c r="C3302" i="4" a="1"/>
  <c r="C3302" i="4" s="1"/>
  <c r="C7104" i="4" a="1"/>
  <c r="C7104" i="4" s="1"/>
  <c r="D6865" i="4" a="1"/>
  <c r="D6865" i="4" s="1"/>
  <c r="E6493" i="4" a="1"/>
  <c r="E6493" i="4" s="1"/>
  <c r="E7426" i="4" a="1"/>
  <c r="E7426" i="4" s="1"/>
  <c r="D1094" i="4" a="1"/>
  <c r="D1094" i="4" s="1"/>
  <c r="C8113" i="4" a="1"/>
  <c r="C8113" i="4" s="1"/>
  <c r="C422" i="4" a="1"/>
  <c r="C422" i="4" s="1"/>
  <c r="C5815" i="4" a="1"/>
  <c r="C5815" i="4" s="1"/>
  <c r="E4260" i="4" a="1"/>
  <c r="E4260" i="4" s="1"/>
  <c r="C3742" i="4" a="1"/>
  <c r="C3742" i="4" s="1"/>
  <c r="D7931" i="4" a="1"/>
  <c r="D7931" i="4" s="1"/>
  <c r="E5304" i="4" a="1"/>
  <c r="E5304" i="4" s="1"/>
  <c r="D766" i="4" a="1"/>
  <c r="D766" i="4" s="1"/>
  <c r="D6768" i="4" a="1"/>
  <c r="D6768" i="4" s="1"/>
  <c r="D5635" i="4" a="1"/>
  <c r="D5635" i="4" s="1"/>
  <c r="C1505" i="4" a="1"/>
  <c r="C1505" i="4" s="1"/>
  <c r="C3992" i="4" a="1"/>
  <c r="C3992" i="4" s="1"/>
  <c r="C4585" i="4" a="1"/>
  <c r="C4585" i="4" s="1"/>
  <c r="D399" i="4" a="1"/>
  <c r="D399" i="4" s="1"/>
  <c r="E8436" i="4" a="1"/>
  <c r="E8436" i="4" s="1"/>
  <c r="E9251" i="4" a="1"/>
  <c r="E9251" i="4" s="1"/>
  <c r="D4876" i="4" a="1"/>
  <c r="D4876" i="4" s="1"/>
  <c r="E8522" i="4" a="1"/>
  <c r="E8522" i="4" s="1"/>
  <c r="C5165" i="4" a="1"/>
  <c r="C5165" i="4" s="1"/>
  <c r="D6710" i="4" a="1"/>
  <c r="D6710" i="4" s="1"/>
  <c r="D6601" i="4" a="1"/>
  <c r="D6601" i="4" s="1"/>
  <c r="C509" i="4" a="1"/>
  <c r="C509" i="4" s="1"/>
  <c r="E7991" i="4" a="1"/>
  <c r="E7991" i="4" s="1"/>
  <c r="D5142" i="4" a="1"/>
  <c r="D5142" i="4" s="1"/>
  <c r="D8480" i="4" a="1"/>
  <c r="D8480" i="4" s="1"/>
  <c r="D2168" i="4" a="1"/>
  <c r="D2168" i="4" s="1"/>
  <c r="E6997" i="4" a="1"/>
  <c r="E6997" i="4" s="1"/>
  <c r="D5528" i="4" a="1"/>
  <c r="D5528" i="4" s="1"/>
  <c r="E8399" i="4" a="1"/>
  <c r="E8399" i="4" s="1"/>
  <c r="D7064" i="4" a="1"/>
  <c r="D7064" i="4" s="1"/>
  <c r="D6307" i="4" a="1"/>
  <c r="D6307" i="4" s="1"/>
  <c r="C3788" i="4" a="1"/>
  <c r="C3788" i="4" s="1"/>
  <c r="C3020" i="4" a="1"/>
  <c r="C3020" i="4" s="1"/>
  <c r="E2522" i="4" a="1"/>
  <c r="E2522" i="4" s="1"/>
  <c r="D2492" i="4" a="1"/>
  <c r="D2492" i="4" s="1"/>
  <c r="C9383" i="4" a="1"/>
  <c r="C9383" i="4" s="1"/>
  <c r="C8318" i="4" a="1"/>
  <c r="C8318" i="4" s="1"/>
  <c r="E1896" i="4" a="1"/>
  <c r="E1896" i="4" s="1"/>
  <c r="D9525" i="4" a="1"/>
  <c r="D9525" i="4" s="1"/>
  <c r="E6941" i="4" a="1"/>
  <c r="E6941" i="4" s="1"/>
  <c r="C9616" i="4" a="1"/>
  <c r="C9616" i="4" s="1"/>
  <c r="C1317" i="4" a="1"/>
  <c r="C1317" i="4" s="1"/>
  <c r="D6232" i="4" a="1"/>
  <c r="D6232" i="4" s="1"/>
  <c r="D5118" i="4" a="1"/>
  <c r="D5118" i="4" s="1"/>
  <c r="C3246" i="4" a="1"/>
  <c r="C3246" i="4" s="1"/>
  <c r="E6014" i="4" a="1"/>
  <c r="E6014" i="4" s="1"/>
  <c r="D1069" i="4" a="1"/>
  <c r="D1069" i="4" s="1"/>
  <c r="C1043" i="4" a="1"/>
  <c r="C1043" i="4" s="1"/>
  <c r="D9925" i="4" a="1"/>
  <c r="D9925" i="4" s="1"/>
  <c r="C3806" i="4" a="1"/>
  <c r="C3806" i="4" s="1"/>
  <c r="D5368" i="4" a="1"/>
  <c r="D5368" i="4" s="1"/>
  <c r="D9433" i="4" a="1"/>
  <c r="D9433" i="4" s="1"/>
  <c r="C8696" i="4" a="1"/>
  <c r="C8696" i="4" s="1"/>
  <c r="E2144" i="4" a="1"/>
  <c r="E2144" i="4" s="1"/>
  <c r="C4408" i="4" a="1"/>
  <c r="C4408" i="4" s="1"/>
  <c r="E1272" i="4" a="1"/>
  <c r="E1272" i="4" s="1"/>
  <c r="D8482" i="4" a="1"/>
  <c r="D8482" i="4" s="1"/>
  <c r="C9601" i="4" a="1"/>
  <c r="C9601" i="4" s="1"/>
  <c r="C2125" i="4" a="1"/>
  <c r="C2125" i="4" s="1"/>
  <c r="C8181" i="4" a="1"/>
  <c r="C8181" i="4" s="1"/>
  <c r="D6611" i="4" a="1"/>
  <c r="D6611" i="4" s="1"/>
  <c r="E3632" i="4" a="1"/>
  <c r="E3632" i="4" s="1"/>
  <c r="D3121" i="4" a="1"/>
  <c r="D3121" i="4" s="1"/>
  <c r="C9037" i="4" a="1"/>
  <c r="C9037" i="4" s="1"/>
  <c r="D1620" i="4" a="1"/>
  <c r="D1620" i="4" s="1"/>
  <c r="C414" i="4" a="1"/>
  <c r="C414" i="4" s="1"/>
  <c r="C9308" i="4" a="1"/>
  <c r="C9308" i="4" s="1"/>
  <c r="E9210" i="4" a="1"/>
  <c r="E9210" i="4" s="1"/>
  <c r="C2681" i="4" a="1"/>
  <c r="C2681" i="4" s="1"/>
  <c r="C3182" i="4" a="1"/>
  <c r="C3182" i="4" s="1"/>
  <c r="C6981" i="4" a="1"/>
  <c r="C6981" i="4" s="1"/>
  <c r="E2604" i="4" a="1"/>
  <c r="E2604" i="4" s="1"/>
  <c r="D5362" i="4" a="1"/>
  <c r="D5362" i="4" s="1"/>
  <c r="C922" i="4" a="1"/>
  <c r="C922" i="4" s="1"/>
  <c r="D7293" i="4" a="1"/>
  <c r="D7293" i="4" s="1"/>
  <c r="C9174" i="4" a="1"/>
  <c r="C9174" i="4" s="1"/>
  <c r="C8447" i="4" a="1"/>
  <c r="C8447" i="4" s="1"/>
  <c r="C7828" i="4" a="1"/>
  <c r="C7828" i="4" s="1"/>
  <c r="E5210" i="4" a="1"/>
  <c r="E5210" i="4" s="1"/>
  <c r="D3762" i="4" a="1"/>
  <c r="D3762" i="4" s="1"/>
  <c r="D8849" i="4" a="1"/>
  <c r="D8849" i="4" s="1"/>
  <c r="E9627" i="4" a="1"/>
  <c r="E9627" i="4" s="1"/>
  <c r="D7444" i="4" a="1"/>
  <c r="D7444" i="4" s="1"/>
  <c r="E2450" i="4" a="1"/>
  <c r="E2450" i="4" s="1"/>
  <c r="C9861" i="4" a="1"/>
  <c r="C9861" i="4" s="1"/>
  <c r="D8616" i="4" a="1"/>
  <c r="D8616" i="4" s="1"/>
  <c r="E7050" i="4" a="1"/>
  <c r="E7050" i="4" s="1"/>
  <c r="C3553" i="4" a="1"/>
  <c r="C3553" i="4" s="1"/>
  <c r="E2464" i="4" a="1"/>
  <c r="E2464" i="4" s="1"/>
  <c r="C8440" i="4" a="1"/>
  <c r="C8440" i="4" s="1"/>
  <c r="C3885" i="4" a="1"/>
  <c r="C3885" i="4" s="1"/>
  <c r="D1737" i="4" a="1"/>
  <c r="D1737" i="4" s="1"/>
  <c r="C5131" i="4" a="1"/>
  <c r="C5131" i="4" s="1"/>
  <c r="D2240" i="4" a="1"/>
  <c r="D2240" i="4" s="1"/>
  <c r="C8967" i="4" a="1"/>
  <c r="C8967" i="4" s="1"/>
  <c r="D9195" i="4" a="1"/>
  <c r="D9195" i="4" s="1"/>
  <c r="C8932" i="4" a="1"/>
  <c r="C8932" i="4" s="1"/>
  <c r="D3981" i="4" a="1"/>
  <c r="D3981" i="4" s="1"/>
  <c r="E1754" i="4" a="1"/>
  <c r="E1754" i="4" s="1"/>
  <c r="C8560" i="4" a="1"/>
  <c r="C8560" i="4" s="1"/>
  <c r="E6073" i="4" a="1"/>
  <c r="E6073" i="4" s="1"/>
  <c r="E1793" i="4" a="1"/>
  <c r="E1793" i="4" s="1"/>
  <c r="E7036" i="4" a="1"/>
  <c r="E7036" i="4" s="1"/>
  <c r="D8596" i="4" a="1"/>
  <c r="D8596" i="4" s="1"/>
  <c r="C9731" i="4" a="1"/>
  <c r="C9731" i="4" s="1"/>
  <c r="C4825" i="4" a="1"/>
  <c r="C4825" i="4" s="1"/>
  <c r="E6901" i="4" a="1"/>
  <c r="E6901" i="4" s="1"/>
  <c r="D9221" i="4" a="1"/>
  <c r="D9221" i="4" s="1"/>
  <c r="D9651" i="4" a="1"/>
  <c r="D9651" i="4" s="1"/>
  <c r="C7006" i="4" a="1"/>
  <c r="C7006" i="4" s="1"/>
  <c r="E5069" i="4" a="1"/>
  <c r="E5069" i="4" s="1"/>
  <c r="E5367" i="4" a="1"/>
  <c r="E5367" i="4" s="1"/>
  <c r="E4018" i="4" a="1"/>
  <c r="E4018" i="4" s="1"/>
  <c r="C3965" i="4" a="1"/>
  <c r="C3965" i="4" s="1"/>
  <c r="C5695" i="4" a="1"/>
  <c r="C5695" i="4" s="1"/>
  <c r="C696" i="4" a="1"/>
  <c r="C696" i="4" s="1"/>
  <c r="C9991" i="4" a="1"/>
  <c r="C9991" i="4" s="1"/>
  <c r="C3283" i="4" a="1"/>
  <c r="C3283" i="4" s="1"/>
  <c r="C7393" i="4" a="1"/>
  <c r="C7393" i="4" s="1"/>
  <c r="E3839" i="4" a="1"/>
  <c r="E3839" i="4" s="1"/>
  <c r="E5770" i="4" a="1"/>
  <c r="E5770" i="4" s="1"/>
  <c r="C2184" i="4" a="1"/>
  <c r="C2184" i="4" s="1"/>
  <c r="D6783" i="4" a="1"/>
  <c r="D6783" i="4" s="1"/>
  <c r="E8054" i="4" a="1"/>
  <c r="E8054" i="4" s="1"/>
  <c r="E9399" i="4" a="1"/>
  <c r="E9399" i="4" s="1"/>
  <c r="C3745" i="4" a="1"/>
  <c r="C3745" i="4" s="1"/>
  <c r="C5686" i="4" a="1"/>
  <c r="C5686" i="4" s="1"/>
  <c r="E3832" i="4" a="1"/>
  <c r="E3832" i="4" s="1"/>
  <c r="E2307" i="4" a="1"/>
  <c r="E2307" i="4" s="1"/>
  <c r="E7494" i="4" a="1"/>
  <c r="E7494" i="4" s="1"/>
  <c r="D2760" i="4" a="1"/>
  <c r="D2760" i="4" s="1"/>
  <c r="C2867" i="4" a="1"/>
  <c r="C2867" i="4" s="1"/>
  <c r="D5634" i="4" a="1"/>
  <c r="D5634" i="4" s="1"/>
  <c r="E9075" i="4" a="1"/>
  <c r="E9075" i="4" s="1"/>
  <c r="D5288" i="4" a="1"/>
  <c r="D5288" i="4" s="1"/>
  <c r="C4917" i="4" a="1"/>
  <c r="C4917" i="4" s="1"/>
  <c r="D7609" i="4" a="1"/>
  <c r="D7609" i="4" s="1"/>
  <c r="C8752" i="4" a="1"/>
  <c r="C8752" i="4" s="1"/>
  <c r="C7797" i="4" a="1"/>
  <c r="C7797" i="4" s="1"/>
  <c r="D2462" i="4" a="1"/>
  <c r="D2462" i="4" s="1"/>
  <c r="D2847" i="4" a="1"/>
  <c r="D2847" i="4" s="1"/>
  <c r="E1892" i="4" a="1"/>
  <c r="E1892" i="4" s="1"/>
  <c r="E2507" i="4" a="1"/>
  <c r="E2507" i="4" s="1"/>
  <c r="D1354" i="4" a="1"/>
  <c r="D1354" i="4" s="1"/>
  <c r="E5107" i="4" a="1"/>
  <c r="E5107" i="4" s="1"/>
  <c r="C9113" i="4" a="1"/>
  <c r="C9113" i="4" s="1"/>
  <c r="E5568" i="4" a="1"/>
  <c r="E5568" i="4" s="1"/>
  <c r="C6808" i="4" a="1"/>
  <c r="C6808" i="4" s="1"/>
  <c r="D3153" i="4" a="1"/>
  <c r="D3153" i="4" s="1"/>
  <c r="E7211" i="4" a="1"/>
  <c r="E7211" i="4" s="1"/>
  <c r="C5922" i="4" a="1"/>
  <c r="C5922" i="4" s="1"/>
  <c r="D6512" i="4" a="1"/>
  <c r="D6512" i="4" s="1"/>
  <c r="D5998" i="4" a="1"/>
  <c r="D5998" i="4" s="1"/>
  <c r="E4195" i="4" a="1"/>
  <c r="E4195" i="4" s="1"/>
  <c r="C2253" i="4" a="1"/>
  <c r="C2253" i="4" s="1"/>
  <c r="C9637" i="4" a="1"/>
  <c r="C9637" i="4" s="1"/>
  <c r="D1312" i="4" a="1"/>
  <c r="D1312" i="4" s="1"/>
  <c r="C8750" i="4" a="1"/>
  <c r="C8750" i="4" s="1"/>
  <c r="E1047" i="4" a="1"/>
  <c r="E1047" i="4" s="1"/>
  <c r="C945" i="4" a="1"/>
  <c r="C945" i="4" s="1"/>
  <c r="C8805" i="4" a="1"/>
  <c r="C8805" i="4" s="1"/>
  <c r="E2417" i="4" a="1"/>
  <c r="E2417" i="4" s="1"/>
  <c r="D9427" i="4" a="1"/>
  <c r="D9427" i="4" s="1"/>
  <c r="D7319" i="4" a="1"/>
  <c r="D7319" i="4" s="1"/>
  <c r="E2882" i="4" a="1"/>
  <c r="E2882" i="4" s="1"/>
  <c r="D1887" i="4" a="1"/>
  <c r="D1887" i="4" s="1"/>
  <c r="C8308" i="4" a="1"/>
  <c r="C8308" i="4" s="1"/>
  <c r="D1320" i="4" a="1"/>
  <c r="D1320" i="4" s="1"/>
  <c r="D4126" i="4" a="1"/>
  <c r="D4126" i="4" s="1"/>
  <c r="C3472" i="4" a="1"/>
  <c r="C3472" i="4" s="1"/>
  <c r="E1014" i="4" a="1"/>
  <c r="E1014" i="4" s="1"/>
  <c r="E2393" i="4" a="1"/>
  <c r="E2393" i="4" s="1"/>
  <c r="E9974" i="4" a="1"/>
  <c r="E9974" i="4" s="1"/>
  <c r="E3074" i="4" a="1"/>
  <c r="E3074" i="4" s="1"/>
  <c r="D8998" i="4" a="1"/>
  <c r="D8998" i="4" s="1"/>
  <c r="C5270" i="4" a="1"/>
  <c r="C5270" i="4" s="1"/>
  <c r="D540" i="4" a="1"/>
  <c r="D540" i="4" s="1"/>
  <c r="D849" i="4" a="1"/>
  <c r="D849" i="4" s="1"/>
  <c r="E9730" i="4" a="1"/>
  <c r="E9730" i="4" s="1"/>
  <c r="E8132" i="4" a="1"/>
  <c r="E8132" i="4" s="1"/>
  <c r="E3118" i="4" a="1"/>
  <c r="E3118" i="4" s="1"/>
  <c r="C2561" i="4" a="1"/>
  <c r="C2561" i="4" s="1"/>
  <c r="C2144" i="4" a="1"/>
  <c r="C2144" i="4" s="1"/>
  <c r="E2302" i="4" a="1"/>
  <c r="E2302" i="4" s="1"/>
  <c r="C7211" i="4" a="1"/>
  <c r="C7211" i="4" s="1"/>
  <c r="C6067" i="4" a="1"/>
  <c r="C6067" i="4" s="1"/>
  <c r="C6446" i="4" a="1"/>
  <c r="C6446" i="4" s="1"/>
  <c r="C2804" i="4" a="1"/>
  <c r="C2804" i="4" s="1"/>
  <c r="C4342" i="4" a="1"/>
  <c r="C4342" i="4" s="1"/>
  <c r="E5296" i="4" a="1"/>
  <c r="E5296" i="4" s="1"/>
  <c r="D2608" i="4" a="1"/>
  <c r="D2608" i="4" s="1"/>
  <c r="C6294" i="4" a="1"/>
  <c r="C6294" i="4" s="1"/>
  <c r="D5068" i="4" a="1"/>
  <c r="D5068" i="4" s="1"/>
  <c r="E4754" i="4" a="1"/>
  <c r="E4754" i="4" s="1"/>
  <c r="D1265" i="4" a="1"/>
  <c r="D1265" i="4" s="1"/>
  <c r="E5313" i="4" a="1"/>
  <c r="E5313" i="4" s="1"/>
  <c r="D4886" i="4" a="1"/>
  <c r="D4886" i="4" s="1"/>
  <c r="D9875" i="4" a="1"/>
  <c r="D9875" i="4" s="1"/>
  <c r="E4794" i="4" a="1"/>
  <c r="E4794" i="4" s="1"/>
  <c r="E1921" i="4" a="1"/>
  <c r="E1921" i="4" s="1"/>
  <c r="C833" i="4" a="1"/>
  <c r="C833" i="4" s="1"/>
  <c r="D5970" i="4" a="1"/>
  <c r="D5970" i="4" s="1"/>
  <c r="C6219" i="4" a="1"/>
  <c r="C6219" i="4" s="1"/>
  <c r="E9257" i="4" a="1"/>
  <c r="E9257" i="4" s="1"/>
  <c r="E4431" i="4" a="1"/>
  <c r="E4431" i="4" s="1"/>
  <c r="E8352" i="4" a="1"/>
  <c r="E8352" i="4" s="1"/>
  <c r="D4693" i="4" a="1"/>
  <c r="D4693" i="4" s="1"/>
  <c r="D9707" i="4" a="1"/>
  <c r="D9707" i="4" s="1"/>
  <c r="E9401" i="4" a="1"/>
  <c r="E9401" i="4" s="1"/>
  <c r="D9877" i="4" a="1"/>
  <c r="D9877" i="4" s="1"/>
  <c r="C9503" i="4" a="1"/>
  <c r="C9503" i="4" s="1"/>
  <c r="C3505" i="4" a="1"/>
  <c r="C3505" i="4" s="1"/>
  <c r="E3557" i="4" a="1"/>
  <c r="E3557" i="4" s="1"/>
  <c r="D6148" i="4" a="1"/>
  <c r="D6148" i="4" s="1"/>
  <c r="D5663" i="4" a="1"/>
  <c r="D5663" i="4" s="1"/>
  <c r="D6903" i="4" a="1"/>
  <c r="D6903" i="4" s="1"/>
  <c r="D2632" i="4" a="1"/>
  <c r="D2632" i="4" s="1"/>
  <c r="D8865" i="4" a="1"/>
  <c r="D8865" i="4" s="1"/>
  <c r="E8368" i="4" a="1"/>
  <c r="E8368" i="4" s="1"/>
  <c r="D3058" i="4" a="1"/>
  <c r="D3058" i="4" s="1"/>
  <c r="E3682" i="4" a="1"/>
  <c r="E3682" i="4" s="1"/>
  <c r="E8508" i="4" a="1"/>
  <c r="E8508" i="4" s="1"/>
  <c r="E7586" i="4" a="1"/>
  <c r="E7586" i="4" s="1"/>
  <c r="C5412" i="4" a="1"/>
  <c r="C5412" i="4" s="1"/>
  <c r="D4935" i="4" a="1"/>
  <c r="D4935" i="4" s="1"/>
  <c r="E4356" i="4" a="1"/>
  <c r="E4356" i="4" s="1"/>
  <c r="C5778" i="4" a="1"/>
  <c r="C5778" i="4" s="1"/>
  <c r="D3706" i="4" a="1"/>
  <c r="D3706" i="4" s="1"/>
  <c r="D9190" i="4" a="1"/>
  <c r="D9190" i="4" s="1"/>
  <c r="E4429" i="4" a="1"/>
  <c r="E4429" i="4" s="1"/>
  <c r="E8325" i="4" a="1"/>
  <c r="E8325" i="4" s="1"/>
  <c r="E3400" i="4" a="1"/>
  <c r="E3400" i="4" s="1"/>
  <c r="E6662" i="4" a="1"/>
  <c r="E6662" i="4" s="1"/>
  <c r="C5459" i="4" a="1"/>
  <c r="C5459" i="4" s="1"/>
  <c r="C5209" i="4" a="1"/>
  <c r="C5209" i="4" s="1"/>
  <c r="E6832" i="4" a="1"/>
  <c r="E6832" i="4" s="1"/>
  <c r="C9918" i="4" a="1"/>
  <c r="C9918" i="4" s="1"/>
  <c r="E8445" i="4" a="1"/>
  <c r="E8445" i="4" s="1"/>
  <c r="E5322" i="4" a="1"/>
  <c r="E5322" i="4" s="1"/>
  <c r="C8029" i="4" a="1"/>
  <c r="C8029" i="4" s="1"/>
  <c r="D1710" i="4" a="1"/>
  <c r="D1710" i="4" s="1"/>
  <c r="D1896" i="4" a="1"/>
  <c r="D1896" i="4" s="1"/>
  <c r="D8385" i="4" a="1"/>
  <c r="D8385" i="4" s="1"/>
  <c r="D8764" i="4" a="1"/>
  <c r="D8764" i="4" s="1"/>
  <c r="D8293" i="4" a="1"/>
  <c r="D8293" i="4" s="1"/>
  <c r="E5118" i="4" a="1"/>
  <c r="E5118" i="4" s="1"/>
  <c r="C7798" i="4" a="1"/>
  <c r="C7798" i="4" s="1"/>
  <c r="D665" i="4" a="1"/>
  <c r="D665" i="4" s="1"/>
  <c r="E3001" i="4" a="1"/>
  <c r="E3001" i="4" s="1"/>
  <c r="D5523" i="4" a="1"/>
  <c r="D5523" i="4" s="1"/>
  <c r="E3538" i="4" a="1"/>
  <c r="E3538" i="4" s="1"/>
  <c r="E9391" i="4" a="1"/>
  <c r="E9391" i="4" s="1"/>
  <c r="E6927" i="4" a="1"/>
  <c r="E6927" i="4" s="1"/>
  <c r="D4797" i="4" a="1"/>
  <c r="D4797" i="4" s="1"/>
  <c r="E7301" i="4" a="1"/>
  <c r="E7301" i="4" s="1"/>
  <c r="D9961" i="4" a="1"/>
  <c r="D9961" i="4" s="1"/>
  <c r="E3595" i="4" a="1"/>
  <c r="E3595" i="4" s="1"/>
  <c r="C1434" i="4" a="1"/>
  <c r="C1434" i="4" s="1"/>
  <c r="C1335" i="4" a="1"/>
  <c r="C1335" i="4" s="1"/>
  <c r="C9040" i="4" a="1"/>
  <c r="C9040" i="4" s="1"/>
  <c r="C4741" i="4" a="1"/>
  <c r="C4741" i="4" s="1"/>
  <c r="E5052" i="4" a="1"/>
  <c r="E5052" i="4" s="1"/>
  <c r="C1937" i="4" a="1"/>
  <c r="C1937" i="4" s="1"/>
  <c r="C4374" i="4" a="1"/>
  <c r="C4374" i="4" s="1"/>
  <c r="E7615" i="4" a="1"/>
  <c r="E7615" i="4" s="1"/>
  <c r="D1714" i="4" a="1"/>
  <c r="D1714" i="4" s="1"/>
  <c r="C944" i="4" a="1"/>
  <c r="C944" i="4" s="1"/>
  <c r="C8098" i="4" a="1"/>
  <c r="C8098" i="4" s="1"/>
  <c r="E7585" i="4" a="1"/>
  <c r="E7585" i="4" s="1"/>
  <c r="C7578" i="4" a="1"/>
  <c r="C7578" i="4" s="1"/>
  <c r="E3473" i="4" a="1"/>
  <c r="E3473" i="4" s="1"/>
  <c r="C9408" i="4" a="1"/>
  <c r="C9408" i="4" s="1"/>
  <c r="E4602" i="4" a="1"/>
  <c r="E4602" i="4" s="1"/>
  <c r="C6659" i="4" a="1"/>
  <c r="C6659" i="4" s="1"/>
  <c r="D7622" i="4" a="1"/>
  <c r="D7622" i="4" s="1"/>
  <c r="C5798" i="4" a="1"/>
  <c r="C5798" i="4" s="1"/>
  <c r="E8934" i="4" a="1"/>
  <c r="E8934" i="4" s="1"/>
  <c r="E9065" i="4" a="1"/>
  <c r="E9065" i="4" s="1"/>
  <c r="E5787" i="4" a="1"/>
  <c r="E5787" i="4" s="1"/>
  <c r="C3474" i="4" a="1"/>
  <c r="C3474" i="4" s="1"/>
  <c r="C9657" i="4" a="1"/>
  <c r="C9657" i="4" s="1"/>
  <c r="D900" i="4" a="1"/>
  <c r="D900" i="4" s="1"/>
  <c r="D3881" i="4" a="1"/>
  <c r="D3881" i="4" s="1"/>
  <c r="C9525" i="4" a="1"/>
  <c r="C9525" i="4" s="1"/>
  <c r="D7350" i="4" a="1"/>
  <c r="D7350" i="4" s="1"/>
  <c r="E5206" i="4" a="1"/>
  <c r="E5206" i="4" s="1"/>
  <c r="C3194" i="4" a="1"/>
  <c r="C3194" i="4" s="1"/>
  <c r="D7287" i="4" a="1"/>
  <c r="D7287" i="4" s="1"/>
  <c r="E7214" i="4" a="1"/>
  <c r="E7214" i="4" s="1"/>
  <c r="E1729" i="4" a="1"/>
  <c r="E1729" i="4" s="1"/>
  <c r="E4030" i="4" a="1"/>
  <c r="E4030" i="4" s="1"/>
  <c r="E3033" i="4" a="1"/>
  <c r="E3033" i="4" s="1"/>
  <c r="C3850" i="4" a="1"/>
  <c r="C3850" i="4" s="1"/>
  <c r="D5085" i="4" a="1"/>
  <c r="D5085" i="4" s="1"/>
  <c r="D5652" i="4" a="1"/>
  <c r="D5652" i="4" s="1"/>
  <c r="D9531" i="4" a="1"/>
  <c r="D9531" i="4" s="1"/>
  <c r="D8353" i="4" a="1"/>
  <c r="D8353" i="4" s="1"/>
  <c r="C6469" i="4" a="1"/>
  <c r="C6469" i="4" s="1"/>
  <c r="D405" i="4" a="1"/>
  <c r="D405" i="4" s="1"/>
  <c r="E6956" i="4" a="1"/>
  <c r="E6956" i="4" s="1"/>
  <c r="D6872" i="4" a="1"/>
  <c r="D6872" i="4" s="1"/>
  <c r="D8512" i="4" a="1"/>
  <c r="D8512" i="4" s="1"/>
  <c r="D1413" i="4" a="1"/>
  <c r="D1413" i="4" s="1"/>
  <c r="E5090" i="4" a="1"/>
  <c r="E5090" i="4" s="1"/>
  <c r="E588" i="4" a="1"/>
  <c r="E588" i="4" s="1"/>
  <c r="C8021" i="4" a="1"/>
  <c r="C8021" i="4" s="1"/>
  <c r="D9171" i="4" a="1"/>
  <c r="D9171" i="4" s="1"/>
  <c r="D7566" i="4" a="1"/>
  <c r="D7566" i="4" s="1"/>
  <c r="D8240" i="4" a="1"/>
  <c r="D8240" i="4" s="1"/>
  <c r="D9034" i="4" a="1"/>
  <c r="D9034" i="4" s="1"/>
  <c r="E8505" i="4" a="1"/>
  <c r="E8505" i="4" s="1"/>
  <c r="E3617" i="4" a="1"/>
  <c r="E3617" i="4" s="1"/>
  <c r="D3332" i="4" a="1"/>
  <c r="D3332" i="4" s="1"/>
  <c r="C5136" i="4" a="1"/>
  <c r="C5136" i="4" s="1"/>
  <c r="C724" i="4" a="1"/>
  <c r="C724" i="4" s="1"/>
  <c r="E897" i="4" a="1"/>
  <c r="E897" i="4" s="1"/>
  <c r="C8523" i="4" a="1"/>
  <c r="C8523" i="4" s="1"/>
  <c r="C8312" i="4" a="1"/>
  <c r="C8312" i="4" s="1"/>
  <c r="E4510" i="4" a="1"/>
  <c r="E4510" i="4" s="1"/>
  <c r="C1513" i="4" a="1"/>
  <c r="C1513" i="4" s="1"/>
  <c r="E7067" i="4" a="1"/>
  <c r="E7067" i="4" s="1"/>
  <c r="C2525" i="4" a="1"/>
  <c r="C2525" i="4" s="1"/>
  <c r="D8333" i="4" a="1"/>
  <c r="D8333" i="4" s="1"/>
  <c r="C6954" i="4" a="1"/>
  <c r="C6954" i="4" s="1"/>
  <c r="E4544" i="4" a="1"/>
  <c r="E4544" i="4" s="1"/>
  <c r="C8549" i="4" a="1"/>
  <c r="C8549" i="4" s="1"/>
  <c r="D1137" i="4" a="1"/>
  <c r="D1137" i="4" s="1"/>
  <c r="E5600" i="4" a="1"/>
  <c r="E5600" i="4" s="1"/>
  <c r="C2216" i="4" a="1"/>
  <c r="C2216" i="4" s="1"/>
  <c r="E5224" i="4" a="1"/>
  <c r="E5224" i="4" s="1"/>
  <c r="E9350" i="4" a="1"/>
  <c r="E9350" i="4" s="1"/>
  <c r="C7873" i="4" a="1"/>
  <c r="C7873" i="4" s="1"/>
  <c r="E2433" i="4" a="1"/>
  <c r="E2433" i="4" s="1"/>
  <c r="E6924" i="4" a="1"/>
  <c r="E6924" i="4" s="1"/>
  <c r="D1880" i="4" a="1"/>
  <c r="D1880" i="4" s="1"/>
  <c r="E5116" i="4" a="1"/>
  <c r="E5116" i="4" s="1"/>
  <c r="C466" i="4" a="1"/>
  <c r="C466" i="4" s="1"/>
  <c r="C9914" i="4" a="1"/>
  <c r="C9914" i="4" s="1"/>
  <c r="C5204" i="4" a="1"/>
  <c r="C5204" i="4" s="1"/>
  <c r="D4541" i="4" a="1"/>
  <c r="D4541" i="4" s="1"/>
  <c r="C6168" i="4" a="1"/>
  <c r="C6168" i="4" s="1"/>
  <c r="D4084" i="4" a="1"/>
  <c r="D4084" i="4" s="1"/>
  <c r="D6368" i="4" a="1"/>
  <c r="D6368" i="4" s="1"/>
  <c r="D8050" i="4" a="1"/>
  <c r="D8050" i="4" s="1"/>
  <c r="D9209" i="4" a="1"/>
  <c r="D9209" i="4" s="1"/>
  <c r="E985" i="4" a="1"/>
  <c r="E985" i="4" s="1"/>
  <c r="D4938" i="4" a="1"/>
  <c r="D4938" i="4" s="1"/>
  <c r="D4770" i="4" a="1"/>
  <c r="D4770" i="4" s="1"/>
  <c r="D5920" i="4" a="1"/>
  <c r="D5920" i="4" s="1"/>
  <c r="C8857" i="4" a="1"/>
  <c r="C8857" i="4" s="1"/>
  <c r="C8107" i="4" a="1"/>
  <c r="C8107" i="4" s="1"/>
  <c r="D3910" i="4" a="1"/>
  <c r="D3910" i="4" s="1"/>
  <c r="D6459" i="4" a="1"/>
  <c r="D6459" i="4" s="1"/>
  <c r="D2550" i="4" a="1"/>
  <c r="D2550" i="4" s="1"/>
  <c r="E1171" i="4" a="1"/>
  <c r="E1171" i="4" s="1"/>
  <c r="D9486" i="4" a="1"/>
  <c r="D9486" i="4" s="1"/>
  <c r="E7007" i="4" a="1"/>
  <c r="E7007" i="4" s="1"/>
  <c r="D6430" i="4" a="1"/>
  <c r="D6430" i="4" s="1"/>
  <c r="E2591" i="4" a="1"/>
  <c r="E2591" i="4" s="1"/>
  <c r="C936" i="4" a="1"/>
  <c r="C936" i="4" s="1"/>
  <c r="E433" i="4" a="1"/>
  <c r="E433" i="4" s="1"/>
  <c r="C6473" i="4" a="1"/>
  <c r="C6473" i="4" s="1"/>
  <c r="E2067" i="4" a="1"/>
  <c r="E2067" i="4" s="1"/>
  <c r="D839" i="4" a="1"/>
  <c r="D839" i="4" s="1"/>
  <c r="D4943" i="4" a="1"/>
  <c r="D4943" i="4" s="1"/>
  <c r="E6292" i="4" a="1"/>
  <c r="E6292" i="4" s="1"/>
  <c r="D7439" i="4" a="1"/>
  <c r="D7439" i="4" s="1"/>
  <c r="C406" i="4" a="1"/>
  <c r="C406" i="4" s="1"/>
  <c r="E5651" i="4" a="1"/>
  <c r="E5651" i="4" s="1"/>
  <c r="E1111" i="4" a="1"/>
  <c r="E1111" i="4" s="1"/>
  <c r="D7157" i="4" a="1"/>
  <c r="D7157" i="4" s="1"/>
  <c r="E605" i="4" a="1"/>
  <c r="E605" i="4" s="1"/>
  <c r="D3184" i="4" a="1"/>
  <c r="D3184" i="4" s="1"/>
  <c r="D3423" i="4" a="1"/>
  <c r="D3423" i="4" s="1"/>
  <c r="C9141" i="4" a="1"/>
  <c r="C9141" i="4" s="1"/>
  <c r="D3898" i="4" a="1"/>
  <c r="D3898" i="4" s="1"/>
  <c r="D9840" i="4" a="1"/>
  <c r="D9840" i="4" s="1"/>
  <c r="E4396" i="4" a="1"/>
  <c r="E4396" i="4" s="1"/>
  <c r="E9680" i="4" a="1"/>
  <c r="E9680" i="4" s="1"/>
  <c r="D5739" i="4" a="1"/>
  <c r="D5739" i="4" s="1"/>
  <c r="C8257" i="4" a="1"/>
  <c r="C8257" i="4" s="1"/>
  <c r="D2560" i="4" a="1"/>
  <c r="D2560" i="4" s="1"/>
  <c r="C759" i="4" a="1"/>
  <c r="C759" i="4" s="1"/>
  <c r="D8272" i="4" a="1"/>
  <c r="D8272" i="4" s="1"/>
  <c r="C9957" i="4" a="1"/>
  <c r="C9957" i="4" s="1"/>
  <c r="D1229" i="4" a="1"/>
  <c r="D1229" i="4" s="1"/>
  <c r="C6723" i="4" a="1"/>
  <c r="C6723" i="4" s="1"/>
  <c r="D4474" i="4" a="1"/>
  <c r="D4474" i="4" s="1"/>
  <c r="D3371" i="4" a="1"/>
  <c r="D3371" i="4" s="1"/>
  <c r="C3466" i="4" a="1"/>
  <c r="C3466" i="4" s="1"/>
  <c r="D4910" i="4" a="1"/>
  <c r="D4910" i="4" s="1"/>
  <c r="E1241" i="4" a="1"/>
  <c r="E1241" i="4" s="1"/>
  <c r="E9326" i="4" a="1"/>
  <c r="E9326" i="4" s="1"/>
  <c r="D4254" i="4" a="1"/>
  <c r="D4254" i="4" s="1"/>
  <c r="D7302" i="4" a="1"/>
  <c r="D7302" i="4" s="1"/>
  <c r="E2972" i="4" a="1"/>
  <c r="E2972" i="4" s="1"/>
  <c r="E1347" i="4" a="1"/>
  <c r="E1347" i="4" s="1"/>
  <c r="D5471" i="4" a="1"/>
  <c r="D5471" i="4" s="1"/>
  <c r="E7295" i="4" a="1"/>
  <c r="E7295" i="4" s="1"/>
  <c r="D8831" i="4" a="1"/>
  <c r="D8831" i="4" s="1"/>
  <c r="E1603" i="4" a="1"/>
  <c r="E1603" i="4" s="1"/>
  <c r="C6618" i="4" a="1"/>
  <c r="C6618" i="4" s="1"/>
  <c r="E9660" i="4" a="1"/>
  <c r="E9660" i="4" s="1"/>
  <c r="C6389" i="4" a="1"/>
  <c r="C6389" i="4" s="1"/>
  <c r="C7955" i="4" a="1"/>
  <c r="C7955" i="4" s="1"/>
  <c r="D3123" i="4" a="1"/>
  <c r="D3123" i="4" s="1"/>
  <c r="E2674" i="4" a="1"/>
  <c r="E2674" i="4" s="1"/>
  <c r="D1498" i="4" a="1"/>
  <c r="D1498" i="4" s="1"/>
  <c r="D8117" i="4" a="1"/>
  <c r="D8117" i="4" s="1"/>
  <c r="C4903" i="4" a="1"/>
  <c r="C4903" i="4" s="1"/>
  <c r="C2918" i="4" a="1"/>
  <c r="C2918" i="4" s="1"/>
  <c r="C4151" i="4" a="1"/>
  <c r="C4151" i="4" s="1"/>
  <c r="D2031" i="4" a="1"/>
  <c r="D2031" i="4" s="1"/>
  <c r="D7789" i="4" a="1"/>
  <c r="D7789" i="4" s="1"/>
  <c r="D885" i="4" a="1"/>
  <c r="D885" i="4" s="1"/>
  <c r="D3036" i="4" a="1"/>
  <c r="D3036" i="4" s="1"/>
  <c r="E1191" i="4" a="1"/>
  <c r="E1191" i="4" s="1"/>
  <c r="C4376" i="4" a="1"/>
  <c r="C4376" i="4" s="1"/>
  <c r="C6066" i="4" a="1"/>
  <c r="C6066" i="4" s="1"/>
  <c r="D7787" i="4" a="1"/>
  <c r="D7787" i="4" s="1"/>
  <c r="C6941" i="4" a="1"/>
  <c r="C6941" i="4" s="1"/>
  <c r="C2498" i="4" a="1"/>
  <c r="C2498" i="4" s="1"/>
  <c r="C663" i="4" a="1"/>
  <c r="C663" i="4" s="1"/>
  <c r="E2257" i="4" a="1"/>
  <c r="E2257" i="4" s="1"/>
  <c r="D3590" i="4" a="1"/>
  <c r="D3590" i="4" s="1"/>
  <c r="C693" i="4" a="1"/>
  <c r="C693" i="4" s="1"/>
  <c r="E7489" i="4" a="1"/>
  <c r="E7489" i="4" s="1"/>
  <c r="E1819" i="4" a="1"/>
  <c r="E1819" i="4" s="1"/>
  <c r="D8956" i="4" a="1"/>
  <c r="D8956" i="4" s="1"/>
  <c r="D3918" i="4" a="1"/>
  <c r="D3918" i="4" s="1"/>
  <c r="E5845" i="4" a="1"/>
  <c r="E5845" i="4" s="1"/>
  <c r="D6841" i="4" a="1"/>
  <c r="D6841" i="4" s="1"/>
  <c r="C7748" i="4" a="1"/>
  <c r="C7748" i="4" s="1"/>
  <c r="D5837" i="4" a="1"/>
  <c r="D5837" i="4" s="1"/>
  <c r="D1342" i="4" a="1"/>
  <c r="D1342" i="4" s="1"/>
  <c r="C4499" i="4" a="1"/>
  <c r="C4499" i="4" s="1"/>
  <c r="D8747" i="4" a="1"/>
  <c r="D8747" i="4" s="1"/>
  <c r="C7665" i="4" a="1"/>
  <c r="C7665" i="4" s="1"/>
  <c r="C863" i="4" a="1"/>
  <c r="C863" i="4" s="1"/>
  <c r="C7959" i="4" a="1"/>
  <c r="C7959" i="4" s="1"/>
  <c r="C2327" i="4" a="1"/>
  <c r="C2327" i="4" s="1"/>
  <c r="D950" i="4" a="1"/>
  <c r="D950" i="4" s="1"/>
  <c r="C1911" i="4" a="1"/>
  <c r="C1911" i="4" s="1"/>
  <c r="D9868" i="4" a="1"/>
  <c r="D9868" i="4" s="1"/>
  <c r="E9672" i="4" a="1"/>
  <c r="E9672" i="4" s="1"/>
  <c r="C2957" i="4" a="1"/>
  <c r="C2957" i="4" s="1"/>
  <c r="E4385" i="4" a="1"/>
  <c r="E4385" i="4" s="1"/>
  <c r="C8102" i="4" a="1"/>
  <c r="C8102" i="4" s="1"/>
  <c r="E1028" i="4" a="1"/>
  <c r="E1028" i="4" s="1"/>
  <c r="E5186" i="4" a="1"/>
  <c r="E5186" i="4" s="1"/>
  <c r="E1434" i="4" a="1"/>
  <c r="E1434" i="4" s="1"/>
  <c r="E2876" i="4" a="1"/>
  <c r="E2876" i="4" s="1"/>
  <c r="D6102" i="4" a="1"/>
  <c r="D6102" i="4" s="1"/>
  <c r="C3176" i="4" a="1"/>
  <c r="C3176" i="4" s="1"/>
  <c r="C8205" i="4" a="1"/>
  <c r="C8205" i="4" s="1"/>
  <c r="E9579" i="4" a="1"/>
  <c r="E9579" i="4" s="1"/>
  <c r="C4022" i="4" a="1"/>
  <c r="C4022" i="4" s="1"/>
  <c r="D2191" i="4" a="1"/>
  <c r="D2191" i="4" s="1"/>
  <c r="D2657" i="4" a="1"/>
  <c r="D2657" i="4" s="1"/>
  <c r="E1119" i="4" a="1"/>
  <c r="E1119" i="4" s="1"/>
  <c r="D4231" i="4" a="1"/>
  <c r="D4231" i="4" s="1"/>
  <c r="C6499" i="4" a="1"/>
  <c r="C6499" i="4" s="1"/>
  <c r="E1600" i="4" a="1"/>
  <c r="E1600" i="4" s="1"/>
  <c r="E5084" i="4" a="1"/>
  <c r="E5084" i="4" s="1"/>
  <c r="C9454" i="4" a="1"/>
  <c r="C9454" i="4" s="1"/>
  <c r="E4275" i="4" a="1"/>
  <c r="E4275" i="4" s="1"/>
  <c r="D3976" i="4" a="1"/>
  <c r="D3976" i="4" s="1"/>
  <c r="D5212" i="4" a="1"/>
  <c r="D5212" i="4" s="1"/>
  <c r="D5396" i="4" a="1"/>
  <c r="D5396" i="4" s="1"/>
  <c r="C4977" i="4" a="1"/>
  <c r="C4977" i="4" s="1"/>
  <c r="C1931" i="4" a="1"/>
  <c r="C1931" i="4" s="1"/>
  <c r="E1416" i="4" a="1"/>
  <c r="E1416" i="4" s="1"/>
  <c r="C5317" i="4" a="1"/>
  <c r="C5317" i="4" s="1"/>
  <c r="C6720" i="4" a="1"/>
  <c r="C6720" i="4" s="1"/>
  <c r="E1845" i="4" a="1"/>
  <c r="E1845" i="4" s="1"/>
  <c r="C2955" i="4" a="1"/>
  <c r="C2955" i="4" s="1"/>
  <c r="E9619" i="4" a="1"/>
  <c r="E9619" i="4" s="1"/>
  <c r="E9629" i="4" a="1"/>
  <c r="E9629" i="4" s="1"/>
  <c r="D7709" i="4" a="1"/>
  <c r="D7709" i="4" s="1"/>
  <c r="C6744" i="4" a="1"/>
  <c r="C6744" i="4" s="1"/>
  <c r="E7981" i="4" a="1"/>
  <c r="E7981" i="4" s="1"/>
  <c r="E8581" i="4" a="1"/>
  <c r="E8581" i="4" s="1"/>
  <c r="E4258" i="4" a="1"/>
  <c r="E4258" i="4" s="1"/>
  <c r="E9857" i="4" a="1"/>
  <c r="E9857" i="4" s="1"/>
  <c r="E1655" i="4" a="1"/>
  <c r="E1655" i="4" s="1"/>
  <c r="E8288" i="4" a="1"/>
  <c r="E8288" i="4" s="1"/>
  <c r="D9766" i="4" a="1"/>
  <c r="D9766" i="4" s="1"/>
  <c r="E6250" i="4" a="1"/>
  <c r="E6250" i="4" s="1"/>
  <c r="E4678" i="4" a="1"/>
  <c r="E4678" i="4" s="1"/>
  <c r="D2659" i="4" a="1"/>
  <c r="D2659" i="4" s="1"/>
  <c r="E1821" i="4" a="1"/>
  <c r="E1821" i="4" s="1"/>
  <c r="C9840" i="4" a="1"/>
  <c r="C9840" i="4" s="1"/>
  <c r="D1914" i="4" a="1"/>
  <c r="D1914" i="4" s="1"/>
  <c r="C1253" i="4" a="1"/>
  <c r="C1253" i="4" s="1"/>
  <c r="D7017" i="4" a="1"/>
  <c r="D7017" i="4" s="1"/>
  <c r="E8677" i="4" a="1"/>
  <c r="E8677" i="4" s="1"/>
  <c r="C516" i="4" a="1"/>
  <c r="C516" i="4" s="1"/>
  <c r="E8979" i="4" a="1"/>
  <c r="E8979" i="4" s="1"/>
  <c r="E1809" i="4" a="1"/>
  <c r="E1809" i="4" s="1"/>
  <c r="E4003" i="4" a="1"/>
  <c r="E4003" i="4" s="1"/>
  <c r="E686" i="4" a="1"/>
  <c r="E686" i="4" s="1"/>
  <c r="E869" i="4" a="1"/>
  <c r="E869" i="4" s="1"/>
  <c r="C2071" i="4" a="1"/>
  <c r="C2071" i="4" s="1"/>
  <c r="E8621" i="4" a="1"/>
  <c r="E8621" i="4" s="1"/>
  <c r="E1688" i="4" a="1"/>
  <c r="E1688" i="4" s="1"/>
  <c r="C7312" i="4" a="1"/>
  <c r="C7312" i="4" s="1"/>
  <c r="D8273" i="4" a="1"/>
  <c r="D8273" i="4" s="1"/>
  <c r="C2451" i="4" a="1"/>
  <c r="C2451" i="4" s="1"/>
  <c r="D1976" i="4" a="1"/>
  <c r="D1976" i="4" s="1"/>
  <c r="D2250" i="4" a="1"/>
  <c r="D2250" i="4" s="1"/>
  <c r="E4592" i="4" a="1"/>
  <c r="E4592" i="4" s="1"/>
  <c r="E5763" i="4" a="1"/>
  <c r="E5763" i="4" s="1"/>
  <c r="E8512" i="4" a="1"/>
  <c r="E8512" i="4" s="1"/>
  <c r="E5232" i="4" a="1"/>
  <c r="E5232" i="4" s="1"/>
  <c r="E8749" i="4" a="1"/>
  <c r="E8749" i="4" s="1"/>
  <c r="C540" i="4" a="1"/>
  <c r="C540" i="4" s="1"/>
  <c r="C8071" i="4" a="1"/>
  <c r="C8071" i="4" s="1"/>
  <c r="D9951" i="4" a="1"/>
  <c r="D9951" i="4" s="1"/>
  <c r="C2545" i="4" a="1"/>
  <c r="C2545" i="4" s="1"/>
  <c r="D3230" i="4" a="1"/>
  <c r="D3230" i="4" s="1"/>
  <c r="D2162" i="4" a="1"/>
  <c r="D2162" i="4" s="1"/>
  <c r="E7854" i="4" a="1"/>
  <c r="E7854" i="4" s="1"/>
  <c r="D6092" i="4" a="1"/>
  <c r="D6092" i="4" s="1"/>
  <c r="E3283" i="4" a="1"/>
  <c r="E3283" i="4" s="1"/>
  <c r="D2999" i="4" a="1"/>
  <c r="D2999" i="4" s="1"/>
  <c r="D6474" i="4" a="1"/>
  <c r="D6474" i="4" s="1"/>
  <c r="E2760" i="4" a="1"/>
  <c r="E2760" i="4" s="1"/>
  <c r="C3598" i="4" a="1"/>
  <c r="C3598" i="4" s="1"/>
  <c r="D3740" i="4" a="1"/>
  <c r="D3740" i="4" s="1"/>
  <c r="C8799" i="4" a="1"/>
  <c r="C8799" i="4" s="1"/>
  <c r="D6552" i="4" a="1"/>
  <c r="D6552" i="4" s="1"/>
  <c r="C7057" i="4" a="1"/>
  <c r="C7057" i="4" s="1"/>
  <c r="E3594" i="4" a="1"/>
  <c r="E3594" i="4" s="1"/>
  <c r="D2555" i="4" a="1"/>
  <c r="D2555" i="4" s="1"/>
  <c r="E7576" i="4" a="1"/>
  <c r="E7576" i="4" s="1"/>
  <c r="D8510" i="4" a="1"/>
  <c r="D8510" i="4" s="1"/>
  <c r="E8748" i="4" a="1"/>
  <c r="E8748" i="4" s="1"/>
  <c r="E7627" i="4" a="1"/>
  <c r="E7627" i="4" s="1"/>
  <c r="D9437" i="4" a="1"/>
  <c r="D9437" i="4" s="1"/>
  <c r="C898" i="4" a="1"/>
  <c r="C898" i="4" s="1"/>
  <c r="C7019" i="4" a="1"/>
  <c r="C7019" i="4" s="1"/>
  <c r="E4326" i="4" a="1"/>
  <c r="E4326" i="4" s="1"/>
  <c r="D8928" i="4" a="1"/>
  <c r="D8928" i="4" s="1"/>
  <c r="D2433" i="4" a="1"/>
  <c r="D2433" i="4" s="1"/>
  <c r="C3976" i="4" a="1"/>
  <c r="C3976" i="4" s="1"/>
  <c r="D2908" i="4" a="1"/>
  <c r="D2908" i="4" s="1"/>
  <c r="E3599" i="4" a="1"/>
  <c r="E3599" i="4" s="1"/>
  <c r="D3475" i="4" a="1"/>
  <c r="D3475" i="4" s="1"/>
  <c r="E4746" i="4" a="1"/>
  <c r="E4746" i="4" s="1"/>
  <c r="C3396" i="4" a="1"/>
  <c r="C3396" i="4" s="1"/>
  <c r="D7243" i="4" a="1"/>
  <c r="D7243" i="4" s="1"/>
  <c r="E6300" i="4" a="1"/>
  <c r="E6300" i="4" s="1"/>
  <c r="C8347" i="4" a="1"/>
  <c r="C8347" i="4" s="1"/>
  <c r="D7219" i="4" a="1"/>
  <c r="D7219" i="4" s="1"/>
  <c r="D2507" i="4" a="1"/>
  <c r="D2507" i="4" s="1"/>
  <c r="E5168" i="4" a="1"/>
  <c r="E5168" i="4" s="1"/>
  <c r="C9995" i="4" a="1"/>
  <c r="C9995" i="4" s="1"/>
  <c r="D7002" i="4" a="1"/>
  <c r="D7002" i="4" s="1"/>
  <c r="E1849" i="4" a="1"/>
  <c r="E1849" i="4" s="1"/>
  <c r="C1584" i="4" a="1"/>
  <c r="C1584" i="4" s="1"/>
  <c r="C2826" i="4" a="1"/>
  <c r="C2826" i="4" s="1"/>
  <c r="D3806" i="4" a="1"/>
  <c r="D3806" i="4" s="1"/>
  <c r="E1536" i="4" a="1"/>
  <c r="E1536" i="4" s="1"/>
  <c r="C5660" i="4" a="1"/>
  <c r="C5660" i="4" s="1"/>
  <c r="D8842" i="4" a="1"/>
  <c r="D8842" i="4" s="1"/>
  <c r="E8350" i="4" a="1"/>
  <c r="E8350" i="4" s="1"/>
  <c r="C6775" i="4" a="1"/>
  <c r="C6775" i="4" s="1"/>
  <c r="D6229" i="4" a="1"/>
  <c r="D6229" i="4" s="1"/>
  <c r="D5861" i="4" a="1"/>
  <c r="D5861" i="4" s="1"/>
  <c r="D2294" i="4" a="1"/>
  <c r="D2294" i="4" s="1"/>
  <c r="C1007" i="4" a="1"/>
  <c r="C1007" i="4" s="1"/>
  <c r="C5607" i="4" a="1"/>
  <c r="C5607" i="4" s="1"/>
  <c r="C2823" i="4" a="1"/>
  <c r="C2823" i="4" s="1"/>
  <c r="C499" i="4" a="1"/>
  <c r="C499" i="4" s="1"/>
  <c r="D3563" i="4" a="1"/>
  <c r="D3563" i="4" s="1"/>
  <c r="C2453" i="4" a="1"/>
  <c r="C2453" i="4" s="1"/>
  <c r="D8943" i="4" a="1"/>
  <c r="D8943" i="4" s="1"/>
  <c r="E4800" i="4" a="1"/>
  <c r="E4800" i="4" s="1"/>
  <c r="D2092" i="4" a="1"/>
  <c r="D2092" i="4" s="1"/>
  <c r="D8655" i="4" a="1"/>
  <c r="D8655" i="4" s="1"/>
  <c r="E8248" i="4" a="1"/>
  <c r="E8248" i="4" s="1"/>
  <c r="D6704" i="4" a="1"/>
  <c r="D6704" i="4" s="1"/>
  <c r="D8792" i="4" a="1"/>
  <c r="D8792" i="4" s="1"/>
  <c r="C6385" i="4" a="1"/>
  <c r="C6385" i="4" s="1"/>
  <c r="D3551" i="4" a="1"/>
  <c r="D3551" i="4" s="1"/>
  <c r="E2660" i="4" a="1"/>
  <c r="E2660" i="4" s="1"/>
  <c r="E1227" i="4" a="1"/>
  <c r="E1227" i="4" s="1"/>
  <c r="C6959" i="4" a="1"/>
  <c r="C6959" i="4" s="1"/>
  <c r="D3236" i="4" a="1"/>
  <c r="D3236" i="4" s="1"/>
  <c r="E8535" i="4" a="1"/>
  <c r="E8535" i="4" s="1"/>
  <c r="C3369" i="4" a="1"/>
  <c r="C3369" i="4" s="1"/>
  <c r="C919" i="4" a="1"/>
  <c r="C919" i="4" s="1"/>
  <c r="D4990" i="4" a="1"/>
  <c r="D4990" i="4" s="1"/>
  <c r="E1334" i="4" a="1"/>
  <c r="E1334" i="4" s="1"/>
  <c r="E7871" i="4" a="1"/>
  <c r="E7871" i="4" s="1"/>
  <c r="C1341" i="4" a="1"/>
  <c r="C1341" i="4" s="1"/>
  <c r="C9647" i="4" a="1"/>
  <c r="C9647" i="4" s="1"/>
  <c r="C5221" i="4" a="1"/>
  <c r="C5221" i="4" s="1"/>
  <c r="E3528" i="4" a="1"/>
  <c r="E3528" i="4" s="1"/>
  <c r="D9764" i="4" a="1"/>
  <c r="D9764" i="4" s="1"/>
  <c r="C6434" i="4" a="1"/>
  <c r="C6434" i="4" s="1"/>
  <c r="D8267" i="4" a="1"/>
  <c r="D8267" i="4" s="1"/>
  <c r="E5648" i="4" a="1"/>
  <c r="E5648" i="4" s="1"/>
  <c r="E2278" i="4" a="1"/>
  <c r="E2278" i="4" s="1"/>
  <c r="D2761" i="4" a="1"/>
  <c r="D2761" i="4" s="1"/>
  <c r="C1461" i="4" a="1"/>
  <c r="C1461" i="4" s="1"/>
  <c r="D9683" i="4" a="1"/>
  <c r="D9683" i="4" s="1"/>
  <c r="E8728" i="4" a="1"/>
  <c r="E8728" i="4" s="1"/>
  <c r="E9306" i="4" a="1"/>
  <c r="E9306" i="4" s="1"/>
  <c r="D789" i="4" a="1"/>
  <c r="D789" i="4" s="1"/>
  <c r="D6667" i="4" a="1"/>
  <c r="D6667" i="4" s="1"/>
  <c r="E7284" i="4" a="1"/>
  <c r="E7284" i="4" s="1"/>
  <c r="C8939" i="4" a="1"/>
  <c r="C8939" i="4" s="1"/>
  <c r="D5714" i="4" a="1"/>
  <c r="D5714" i="4" s="1"/>
  <c r="C8981" i="4" a="1"/>
  <c r="C8981" i="4" s="1"/>
  <c r="D684" i="4" a="1"/>
  <c r="D684" i="4" s="1"/>
  <c r="C1127" i="4" a="1"/>
  <c r="C1127" i="4" s="1"/>
  <c r="D9235" i="4" a="1"/>
  <c r="D9235" i="4" s="1"/>
  <c r="E4955" i="4" a="1"/>
  <c r="E4955" i="4" s="1"/>
  <c r="C4324" i="4" a="1"/>
  <c r="C4324" i="4" s="1"/>
  <c r="E7895" i="4" a="1"/>
  <c r="E7895" i="4" s="1"/>
  <c r="E543" i="4" a="1"/>
  <c r="E543" i="4" s="1"/>
  <c r="E7389" i="4" a="1"/>
  <c r="E7389" i="4" s="1"/>
  <c r="C7401" i="4" a="1"/>
  <c r="C7401" i="4" s="1"/>
  <c r="C2386" i="4" a="1"/>
  <c r="C2386" i="4" s="1"/>
  <c r="E8849" i="4" a="1"/>
  <c r="E8849" i="4" s="1"/>
  <c r="C9811" i="4" a="1"/>
  <c r="C9811" i="4" s="1"/>
  <c r="E2891" i="4" a="1"/>
  <c r="E2891" i="4" s="1"/>
  <c r="C7957" i="4" a="1"/>
  <c r="C7957" i="4" s="1"/>
  <c r="D6301" i="4" a="1"/>
  <c r="D6301" i="4" s="1"/>
  <c r="D5889" i="4" a="1"/>
  <c r="D5889" i="4" s="1"/>
  <c r="E1931" i="4" a="1"/>
  <c r="E1931" i="4" s="1"/>
  <c r="E3219" i="4" a="1"/>
  <c r="E3219" i="4" s="1"/>
  <c r="E3695" i="4" a="1"/>
  <c r="E3695" i="4" s="1"/>
  <c r="C8018" i="4" a="1"/>
  <c r="C8018" i="4" s="1"/>
  <c r="D8156" i="4" a="1"/>
  <c r="D8156" i="4" s="1"/>
  <c r="D2883" i="4" a="1"/>
  <c r="D2883" i="4" s="1"/>
  <c r="C2197" i="4" a="1"/>
  <c r="C2197" i="4" s="1"/>
  <c r="C3111" i="4" a="1"/>
  <c r="C3111" i="4" s="1"/>
  <c r="C9292" i="4" a="1"/>
  <c r="C9292" i="4" s="1"/>
  <c r="E8359" i="4" a="1"/>
  <c r="E8359" i="4" s="1"/>
  <c r="D8425" i="4" a="1"/>
  <c r="D8425" i="4" s="1"/>
  <c r="E7339" i="4" a="1"/>
  <c r="E7339" i="4" s="1"/>
  <c r="D5606" i="4" a="1"/>
  <c r="D5606" i="4" s="1"/>
  <c r="D3567" i="4" a="1"/>
  <c r="D3567" i="4" s="1"/>
  <c r="C3754" i="4" a="1"/>
  <c r="C3754" i="4" s="1"/>
  <c r="D7804" i="4" a="1"/>
  <c r="D7804" i="4" s="1"/>
  <c r="E7832" i="4" a="1"/>
  <c r="E7832" i="4" s="1"/>
  <c r="C1949" i="4" a="1"/>
  <c r="C1949" i="4" s="1"/>
  <c r="D4907" i="4" a="1"/>
  <c r="D4907" i="4" s="1"/>
  <c r="C6895" i="4" a="1"/>
  <c r="C6895" i="4" s="1"/>
  <c r="C3574" i="4" a="1"/>
  <c r="C3574" i="4" s="1"/>
  <c r="C5602" i="4" a="1"/>
  <c r="C5602" i="4" s="1"/>
  <c r="E9565" i="4" a="1"/>
  <c r="E9565" i="4" s="1"/>
  <c r="E9376" i="4" a="1"/>
  <c r="E9376" i="4" s="1"/>
  <c r="E6635" i="4" a="1"/>
  <c r="E6635" i="4" s="1"/>
  <c r="D4480" i="4" a="1"/>
  <c r="D4480" i="4" s="1"/>
  <c r="D747" i="4" a="1"/>
  <c r="D747" i="4" s="1"/>
  <c r="D575" i="4" a="1"/>
  <c r="D575" i="4" s="1"/>
  <c r="E9013" i="4" a="1"/>
  <c r="E9013" i="4" s="1"/>
  <c r="C812" i="4" a="1"/>
  <c r="C812" i="4" s="1"/>
  <c r="C1471" i="4" a="1"/>
  <c r="C1471" i="4" s="1"/>
  <c r="C5744" i="4" a="1"/>
  <c r="C5744" i="4" s="1"/>
  <c r="E5966" i="4" a="1"/>
  <c r="E5966" i="4" s="1"/>
  <c r="E9666" i="4" a="1"/>
  <c r="E9666" i="4" s="1"/>
  <c r="C6430" i="4" a="1"/>
  <c r="C6430" i="4" s="1"/>
  <c r="E4227" i="4" a="1"/>
  <c r="E4227" i="4" s="1"/>
  <c r="D4287" i="4" a="1"/>
  <c r="D4287" i="4" s="1"/>
  <c r="E4792" i="4" a="1"/>
  <c r="E4792" i="4" s="1"/>
  <c r="E1173" i="4" a="1"/>
  <c r="E1173" i="4" s="1"/>
  <c r="E3620" i="4" a="1"/>
  <c r="E3620" i="4" s="1"/>
  <c r="C9805" i="4" a="1"/>
  <c r="C9805" i="4" s="1"/>
  <c r="D6963" i="4" a="1"/>
  <c r="D6963" i="4" s="1"/>
  <c r="D8590" i="4" a="1"/>
  <c r="D8590" i="4" s="1"/>
  <c r="D7089" i="4" a="1"/>
  <c r="D7089" i="4" s="1"/>
  <c r="C5455" i="4" a="1"/>
  <c r="C5455" i="4" s="1"/>
  <c r="E4371" i="4" a="1"/>
  <c r="E4371" i="4" s="1"/>
  <c r="D7222" i="4" a="1"/>
  <c r="D7222" i="4" s="1"/>
  <c r="D1255" i="4" a="1"/>
  <c r="D1255" i="4" s="1"/>
  <c r="C4136" i="4" a="1"/>
  <c r="C4136" i="4" s="1"/>
  <c r="E4118" i="4" a="1"/>
  <c r="E4118" i="4" s="1"/>
  <c r="E2098" i="4" a="1"/>
  <c r="E2098" i="4" s="1"/>
  <c r="E970" i="4" a="1"/>
  <c r="E970" i="4" s="1"/>
  <c r="C4936" i="4" a="1"/>
  <c r="C4936" i="4" s="1"/>
  <c r="E4172" i="4" a="1"/>
  <c r="E4172" i="4" s="1"/>
  <c r="D8728" i="4" a="1"/>
  <c r="D8728" i="4" s="1"/>
  <c r="C3345" i="4" a="1"/>
  <c r="C3345" i="4" s="1"/>
  <c r="D4719" i="4" a="1"/>
  <c r="D4719" i="4" s="1"/>
  <c r="C1084" i="4" a="1"/>
  <c r="C1084" i="4" s="1"/>
  <c r="D7067" i="4" a="1"/>
  <c r="D7067" i="4" s="1"/>
  <c r="C1851" i="4" a="1"/>
  <c r="C1851" i="4" s="1"/>
  <c r="C861" i="4" a="1"/>
  <c r="C861" i="4" s="1"/>
  <c r="D6379" i="4" a="1"/>
  <c r="D6379" i="4" s="1"/>
  <c r="D9403" i="4" a="1"/>
  <c r="D9403" i="4" s="1"/>
  <c r="E6774" i="4" a="1"/>
  <c r="E6774" i="4" s="1"/>
  <c r="C5820" i="4" a="1"/>
  <c r="C5820" i="4" s="1"/>
  <c r="C2591" i="4" a="1"/>
  <c r="C2591" i="4" s="1"/>
  <c r="E8213" i="4" a="1"/>
  <c r="E8213" i="4" s="1"/>
  <c r="C846" i="4" a="1"/>
  <c r="C846" i="4" s="1"/>
  <c r="C8177" i="4" a="1"/>
  <c r="C8177" i="4" s="1"/>
  <c r="C7185" i="4" a="1"/>
  <c r="C7185" i="4" s="1"/>
  <c r="D8229" i="4" a="1"/>
  <c r="D8229" i="4" s="1"/>
  <c r="D6752" i="4" a="1"/>
  <c r="D6752" i="4" s="1"/>
  <c r="E9454" i="4" a="1"/>
  <c r="E9454" i="4" s="1"/>
  <c r="C1036" i="4" a="1"/>
  <c r="C1036" i="4" s="1"/>
  <c r="D7153" i="4" a="1"/>
  <c r="D7153" i="4" s="1"/>
  <c r="D5524" i="4" a="1"/>
  <c r="D5524" i="4" s="1"/>
  <c r="D7351" i="4" a="1"/>
  <c r="D7351" i="4" s="1"/>
  <c r="E9341" i="4" a="1"/>
  <c r="E9341" i="4" s="1"/>
  <c r="E8324" i="4" a="1"/>
  <c r="E8324" i="4" s="1"/>
  <c r="C7924" i="4" a="1"/>
  <c r="C7924" i="4" s="1"/>
  <c r="D9576" i="4" a="1"/>
  <c r="D9576" i="4" s="1"/>
  <c r="D4983" i="4" a="1"/>
  <c r="D4983" i="4" s="1"/>
  <c r="C9921" i="4" a="1"/>
  <c r="C9921" i="4" s="1"/>
  <c r="D8015" i="4" a="1"/>
  <c r="D8015" i="4" s="1"/>
  <c r="E6465" i="4" a="1"/>
  <c r="E6465" i="4" s="1"/>
  <c r="E8409" i="4" a="1"/>
  <c r="E8409" i="4" s="1"/>
  <c r="D3313" i="4" a="1"/>
  <c r="D3313" i="4" s="1"/>
  <c r="D6433" i="4" a="1"/>
  <c r="D6433" i="4" s="1"/>
  <c r="E9770" i="4" a="1"/>
  <c r="E9770" i="4" s="1"/>
  <c r="D388" i="4" a="1"/>
  <c r="D388" i="4" s="1"/>
  <c r="E8317" i="4" a="1"/>
  <c r="E8317" i="4" s="1"/>
  <c r="E9265" i="4" a="1"/>
  <c r="E9265" i="4" s="1"/>
  <c r="E2629" i="4" a="1"/>
  <c r="E2629" i="4" s="1"/>
  <c r="D4548" i="4" a="1"/>
  <c r="D4548" i="4" s="1"/>
  <c r="D6033" i="4" a="1"/>
  <c r="D6033" i="4" s="1"/>
  <c r="D2737" i="4" a="1"/>
  <c r="D2737" i="4" s="1"/>
  <c r="E9906" i="4" a="1"/>
  <c r="E9906" i="4" s="1"/>
  <c r="E7950" i="4" a="1"/>
  <c r="E7950" i="4" s="1"/>
  <c r="E2478" i="4" a="1"/>
  <c r="E2478" i="4" s="1"/>
  <c r="C5104" i="4" a="1"/>
  <c r="C5104" i="4" s="1"/>
  <c r="D1664" i="4" a="1"/>
  <c r="D1664" i="4" s="1"/>
  <c r="E3671" i="4" a="1"/>
  <c r="E3671" i="4" s="1"/>
  <c r="C4562" i="4" a="1"/>
  <c r="C4562" i="4" s="1"/>
  <c r="E8775" i="4" a="1"/>
  <c r="E8775" i="4" s="1"/>
  <c r="C8610" i="4" a="1"/>
  <c r="C8610" i="4" s="1"/>
  <c r="E7891" i="4" a="1"/>
  <c r="E7891" i="4" s="1"/>
  <c r="E3102" i="4" a="1"/>
  <c r="E3102" i="4" s="1"/>
  <c r="E8341" i="4" a="1"/>
  <c r="E8341" i="4" s="1"/>
  <c r="C956" i="4" a="1"/>
  <c r="C956" i="4" s="1"/>
  <c r="C3597" i="4" a="1"/>
  <c r="C3597" i="4" s="1"/>
  <c r="C9227" i="4" a="1"/>
  <c r="C9227" i="4" s="1"/>
  <c r="D6312" i="4" a="1"/>
  <c r="D6312" i="4" s="1"/>
  <c r="E5034" i="4" a="1"/>
  <c r="E5034" i="4" s="1"/>
  <c r="D6727" i="4" a="1"/>
  <c r="D6727" i="4" s="1"/>
  <c r="E2623" i="4" a="1"/>
  <c r="E2623" i="4" s="1"/>
  <c r="C6652" i="4" a="1"/>
  <c r="C6652" i="4" s="1"/>
  <c r="E5106" i="4" a="1"/>
  <c r="E5106" i="4" s="1"/>
  <c r="E6243" i="4" a="1"/>
  <c r="E6243" i="4" s="1"/>
  <c r="D5666" i="4" a="1"/>
  <c r="D5666" i="4" s="1"/>
  <c r="E5698" i="4" a="1"/>
  <c r="E5698" i="4" s="1"/>
  <c r="E1724" i="4" a="1"/>
  <c r="E1724" i="4" s="1"/>
  <c r="D7935" i="4" a="1"/>
  <c r="D7935" i="4" s="1"/>
  <c r="C2233" i="4" a="1"/>
  <c r="C2233" i="4" s="1"/>
  <c r="E9637" i="4" a="1"/>
  <c r="E9637" i="4" s="1"/>
  <c r="D643" i="4" a="1"/>
  <c r="D643" i="4" s="1"/>
  <c r="E5775" i="4" a="1"/>
  <c r="E5775" i="4" s="1"/>
  <c r="C1908" i="4" a="1"/>
  <c r="C1908" i="4" s="1"/>
  <c r="E6174" i="4" a="1"/>
  <c r="E6174" i="4" s="1"/>
  <c r="E6900" i="4" a="1"/>
  <c r="E6900" i="4" s="1"/>
  <c r="C4370" i="4" a="1"/>
  <c r="C4370" i="4" s="1"/>
  <c r="D6802" i="4" a="1"/>
  <c r="D6802" i="4" s="1"/>
  <c r="C1114" i="4" a="1"/>
  <c r="C1114" i="4" s="1"/>
  <c r="C7757" i="4" a="1"/>
  <c r="C7757" i="4" s="1"/>
  <c r="D8099" i="4" a="1"/>
  <c r="D8099" i="4" s="1"/>
  <c r="C4505" i="4" a="1"/>
  <c r="C4505" i="4" s="1"/>
  <c r="D8762" i="4" a="1"/>
  <c r="D8762" i="4" s="1"/>
  <c r="D3771" i="4" a="1"/>
  <c r="D3771" i="4" s="1"/>
  <c r="C678" i="4" a="1"/>
  <c r="C678" i="4" s="1"/>
  <c r="C2238" i="4" a="1"/>
  <c r="C2238" i="4" s="1"/>
  <c r="E7514" i="4" a="1"/>
  <c r="E7514" i="4" s="1"/>
  <c r="E8114" i="4" a="1"/>
  <c r="E8114" i="4" s="1"/>
  <c r="C7284" i="4" a="1"/>
  <c r="C7284" i="4" s="1"/>
  <c r="E2129" i="4" a="1"/>
  <c r="E2129" i="4" s="1"/>
  <c r="C6560" i="4" a="1"/>
  <c r="C6560" i="4" s="1"/>
  <c r="C8210" i="4" a="1"/>
  <c r="C8210" i="4" s="1"/>
  <c r="C4668" i="4" a="1"/>
  <c r="C4668" i="4" s="1"/>
  <c r="D4354" i="4" a="1"/>
  <c r="D4354" i="4" s="1"/>
  <c r="C3916" i="4" a="1"/>
  <c r="C3916" i="4" s="1"/>
  <c r="C5622" i="4" a="1"/>
  <c r="C5622" i="4" s="1"/>
  <c r="C3501" i="4" a="1"/>
  <c r="C3501" i="4" s="1"/>
  <c r="C1765" i="4" a="1"/>
  <c r="C1765" i="4" s="1"/>
  <c r="D8320" i="4" a="1"/>
  <c r="D8320" i="4" s="1"/>
  <c r="D1968" i="4" a="1"/>
  <c r="D1968" i="4" s="1"/>
  <c r="E5023" i="4" a="1"/>
  <c r="E5023" i="4" s="1"/>
  <c r="E5705" i="4" a="1"/>
  <c r="E5705" i="4" s="1"/>
  <c r="E7122" i="4" a="1"/>
  <c r="E7122" i="4" s="1"/>
  <c r="C2410" i="4" a="1"/>
  <c r="C2410" i="4" s="1"/>
  <c r="D5871" i="4" a="1"/>
  <c r="D5871" i="4" s="1"/>
  <c r="C6189" i="4" a="1"/>
  <c r="C6189" i="4" s="1"/>
  <c r="C1517" i="4" a="1"/>
  <c r="C1517" i="4" s="1"/>
  <c r="C8400" i="4" a="1"/>
  <c r="C8400" i="4" s="1"/>
  <c r="C2101" i="4" a="1"/>
  <c r="C2101" i="4" s="1"/>
  <c r="E4870" i="4" a="1"/>
  <c r="E4870" i="4" s="1"/>
  <c r="E1994" i="4" a="1"/>
  <c r="E1994" i="4" s="1"/>
  <c r="C581" i="4" a="1"/>
  <c r="C581" i="4" s="1"/>
  <c r="E3106" i="4" a="1"/>
  <c r="E3106" i="4" s="1"/>
  <c r="C4196" i="4" a="1"/>
  <c r="C4196" i="4" s="1"/>
  <c r="D6948" i="4" a="1"/>
  <c r="D6948" i="4" s="1"/>
  <c r="D6384" i="4" a="1"/>
  <c r="D6384" i="4" s="1"/>
  <c r="C5800" i="4" a="1"/>
  <c r="C5800" i="4" s="1"/>
  <c r="C6441" i="4" a="1"/>
  <c r="C6441" i="4" s="1"/>
  <c r="C535" i="4" a="1"/>
  <c r="C535" i="4" s="1"/>
  <c r="D5870" i="4" a="1"/>
  <c r="D5870" i="4" s="1"/>
  <c r="E3524" i="4" a="1"/>
  <c r="E3524" i="4" s="1"/>
  <c r="E5926" i="4" a="1"/>
  <c r="E5926" i="4" s="1"/>
  <c r="E9653" i="4" a="1"/>
  <c r="E9653" i="4" s="1"/>
  <c r="D8458" i="4" a="1"/>
  <c r="D8458" i="4" s="1"/>
  <c r="C1171" i="4" a="1"/>
  <c r="C1171" i="4" s="1"/>
  <c r="C6767" i="4" a="1"/>
  <c r="C6767" i="4" s="1"/>
  <c r="E9434" i="4" a="1"/>
  <c r="E9434" i="4" s="1"/>
  <c r="D461" i="4" a="1"/>
  <c r="D461" i="4" s="1"/>
  <c r="C5201" i="4" a="1"/>
  <c r="C5201" i="4" s="1"/>
  <c r="C1747" i="4" a="1"/>
  <c r="C1747" i="4" s="1"/>
  <c r="C2623" i="4" a="1"/>
  <c r="C2623" i="4" s="1"/>
  <c r="D3286" i="4" a="1"/>
  <c r="D3286" i="4" s="1"/>
  <c r="C6638" i="4" a="1"/>
  <c r="C6638" i="4" s="1"/>
  <c r="C8729" i="4" a="1"/>
  <c r="C8729" i="4" s="1"/>
  <c r="D436" i="4" a="1"/>
  <c r="D436" i="4" s="1"/>
  <c r="C5082" i="4" a="1"/>
  <c r="C5082" i="4" s="1"/>
  <c r="C2665" i="4" a="1"/>
  <c r="C2665" i="4" s="1"/>
  <c r="C9972" i="4" a="1"/>
  <c r="C9972" i="4" s="1"/>
  <c r="E9370" i="4" a="1"/>
  <c r="E9370" i="4" s="1"/>
  <c r="E3664" i="4" a="1"/>
  <c r="E3664" i="4" s="1"/>
  <c r="D5163" i="4" a="1"/>
  <c r="D5163" i="4" s="1"/>
  <c r="C1816" i="4" a="1"/>
  <c r="C1816" i="4" s="1"/>
  <c r="E4959" i="4" a="1"/>
  <c r="E4959" i="4" s="1"/>
  <c r="E4770" i="4" a="1"/>
  <c r="E4770" i="4" s="1"/>
  <c r="E3751" i="4" a="1"/>
  <c r="E3751" i="4" s="1"/>
  <c r="D2270" i="4" a="1"/>
  <c r="D2270" i="4" s="1"/>
  <c r="D4894" i="4" a="1"/>
  <c r="D4894" i="4" s="1"/>
  <c r="D5828" i="4" a="1"/>
  <c r="D5828" i="4" s="1"/>
  <c r="D3328" i="4" a="1"/>
  <c r="D3328" i="4" s="1"/>
  <c r="E3574" i="4" a="1"/>
  <c r="E3574" i="4" s="1"/>
  <c r="C6253" i="4" a="1"/>
  <c r="C6253" i="4" s="1"/>
  <c r="C9798" i="4" a="1"/>
  <c r="C9798" i="4" s="1"/>
  <c r="C6933" i="4" a="1"/>
  <c r="C6933" i="4" s="1"/>
  <c r="C7970" i="4" a="1"/>
  <c r="C7970" i="4" s="1"/>
  <c r="C5950" i="4" a="1"/>
  <c r="C5950" i="4" s="1"/>
  <c r="E6368" i="4" a="1"/>
  <c r="E6368" i="4" s="1"/>
  <c r="E1805" i="4" a="1"/>
  <c r="E1805" i="4" s="1"/>
  <c r="C3298" i="4" a="1"/>
  <c r="C3298" i="4" s="1"/>
  <c r="E9844" i="4" a="1"/>
  <c r="E9844" i="4" s="1"/>
  <c r="D4814" i="4" a="1"/>
  <c r="D4814" i="4" s="1"/>
  <c r="E7707" i="4" a="1"/>
  <c r="E7707" i="4" s="1"/>
  <c r="D9310" i="4" a="1"/>
  <c r="D9310" i="4" s="1"/>
  <c r="D630" i="4" a="1"/>
  <c r="D630" i="4" s="1"/>
  <c r="D7340" i="4" a="1"/>
  <c r="D7340" i="4" s="1"/>
  <c r="E1574" i="4" a="1"/>
  <c r="E1574" i="4" s="1"/>
  <c r="D7244" i="4" a="1"/>
  <c r="D7244" i="4" s="1"/>
  <c r="E437" i="4" a="1"/>
  <c r="E437" i="4" s="1"/>
  <c r="E4133" i="4" a="1"/>
  <c r="E4133" i="4" s="1"/>
  <c r="E1201" i="4" a="1"/>
  <c r="E1201" i="4" s="1"/>
  <c r="D1772" i="4" a="1"/>
  <c r="D1772" i="4" s="1"/>
  <c r="C2820" i="4" a="1"/>
  <c r="C2820" i="4" s="1"/>
  <c r="C6151" i="4" a="1"/>
  <c r="C6151" i="4" s="1"/>
  <c r="C1564" i="4" a="1"/>
  <c r="C1564" i="4" s="1"/>
  <c r="D8144" i="4" a="1"/>
  <c r="D8144" i="4" s="1"/>
  <c r="E2378" i="4" a="1"/>
  <c r="E2378" i="4" s="1"/>
  <c r="C3316" i="4" a="1"/>
  <c r="C3316" i="4" s="1"/>
  <c r="C7025" i="4" a="1"/>
  <c r="C7025" i="4" s="1"/>
  <c r="C4403" i="4" a="1"/>
  <c r="C4403" i="4" s="1"/>
  <c r="C5132" i="4" a="1"/>
  <c r="C5132" i="4" s="1"/>
  <c r="D7161" i="4" a="1"/>
  <c r="D7161" i="4" s="1"/>
  <c r="E4576" i="4" a="1"/>
  <c r="E4576" i="4" s="1"/>
  <c r="D9386" i="4" a="1"/>
  <c r="D9386" i="4" s="1"/>
  <c r="D5598" i="4" a="1"/>
  <c r="D5598" i="4" s="1"/>
  <c r="D2403" i="4" a="1"/>
  <c r="D2403" i="4" s="1"/>
  <c r="C4512" i="4" a="1"/>
  <c r="C4512" i="4" s="1"/>
  <c r="D4780" i="4" a="1"/>
  <c r="D4780" i="4" s="1"/>
  <c r="E2537" i="4" a="1"/>
  <c r="E2537" i="4" s="1"/>
  <c r="E6154" i="4" a="1"/>
  <c r="E6154" i="4" s="1"/>
  <c r="E6416" i="4" a="1"/>
  <c r="E6416" i="4" s="1"/>
  <c r="E6798" i="4" a="1"/>
  <c r="E6798" i="4" s="1"/>
  <c r="C3580" i="4" a="1"/>
  <c r="C3580" i="4" s="1"/>
  <c r="E7070" i="4" a="1"/>
  <c r="E7070" i="4" s="1"/>
  <c r="D2850" i="4" a="1"/>
  <c r="D2850" i="4" s="1"/>
  <c r="E6127" i="4" a="1"/>
  <c r="E6127" i="4" s="1"/>
  <c r="D6897" i="4" a="1"/>
  <c r="D6897" i="4" s="1"/>
  <c r="C9605" i="4" a="1"/>
  <c r="C9605" i="4" s="1"/>
  <c r="C1042" i="4" a="1"/>
  <c r="C1042" i="4" s="1"/>
  <c r="C4811" i="4" a="1"/>
  <c r="C4811" i="4" s="1"/>
  <c r="C7703" i="4" a="1"/>
  <c r="C7703" i="4" s="1"/>
  <c r="E8756" i="4" a="1"/>
  <c r="E8756" i="4" s="1"/>
  <c r="E9482" i="4" a="1"/>
  <c r="E9482" i="4" s="1"/>
  <c r="C2662" i="4" a="1"/>
  <c r="C2662" i="4" s="1"/>
  <c r="D2268" i="4" a="1"/>
  <c r="D2268" i="4" s="1"/>
  <c r="D5774" i="4" a="1"/>
  <c r="D5774" i="4" s="1"/>
  <c r="D4805" i="4" a="1"/>
  <c r="D4805" i="4" s="1"/>
  <c r="C6260" i="4" a="1"/>
  <c r="C6260" i="4" s="1"/>
  <c r="C9915" i="4" a="1"/>
  <c r="C9915" i="4" s="1"/>
  <c r="D1083" i="4" a="1"/>
  <c r="D1083" i="4" s="1"/>
  <c r="D6593" i="4" a="1"/>
  <c r="D6593" i="4" s="1"/>
  <c r="C8280" i="4" a="1"/>
  <c r="C8280" i="4" s="1"/>
  <c r="C7338" i="4" a="1"/>
  <c r="C7338" i="4" s="1"/>
  <c r="D6558" i="4" a="1"/>
  <c r="D6558" i="4" s="1"/>
  <c r="D626" i="4" a="1"/>
  <c r="D626" i="4" s="1"/>
  <c r="D6743" i="4" a="1"/>
  <c r="D6743" i="4" s="1"/>
  <c r="C777" i="4" a="1"/>
  <c r="C777" i="4" s="1"/>
  <c r="D8547" i="4" a="1"/>
  <c r="D8547" i="4" s="1"/>
  <c r="D2905" i="4" a="1"/>
  <c r="D2905" i="4" s="1"/>
  <c r="D5329" i="4" a="1"/>
  <c r="D5329" i="4" s="1"/>
  <c r="E4444" i="4" a="1"/>
  <c r="E4444" i="4" s="1"/>
  <c r="E9671" i="4" a="1"/>
  <c r="E9671" i="4" s="1"/>
  <c r="D1675" i="4" a="1"/>
  <c r="D1675" i="4" s="1"/>
  <c r="C5370" i="4" a="1"/>
  <c r="C5370" i="4" s="1"/>
  <c r="E8516" i="4" a="1"/>
  <c r="E8516" i="4" s="1"/>
  <c r="C3209" i="4" a="1"/>
  <c r="C3209" i="4" s="1"/>
  <c r="C6174" i="4" a="1"/>
  <c r="C6174" i="4" s="1"/>
  <c r="D455" i="4" a="1"/>
  <c r="D455" i="4" s="1"/>
  <c r="E6797" i="4" a="1"/>
  <c r="E6797" i="4" s="1"/>
  <c r="D8042" i="4" a="1"/>
  <c r="D8042" i="4" s="1"/>
  <c r="C5414" i="4" a="1"/>
  <c r="C5414" i="4" s="1"/>
  <c r="D9745" i="4" a="1"/>
  <c r="D9745" i="4" s="1"/>
  <c r="D1377" i="4" a="1"/>
  <c r="D1377" i="4" s="1"/>
  <c r="C3529" i="4" a="1"/>
  <c r="C3529" i="4" s="1"/>
  <c r="E9947" i="4" a="1"/>
  <c r="E9947" i="4" s="1"/>
  <c r="C5012" i="4" a="1"/>
  <c r="C5012" i="4" s="1"/>
  <c r="D4598" i="4" a="1"/>
  <c r="D4598" i="4" s="1"/>
  <c r="D1223" i="4" a="1"/>
  <c r="D1223" i="4" s="1"/>
  <c r="D4783" i="4" a="1"/>
  <c r="D4783" i="4" s="1"/>
  <c r="E2310" i="4" a="1"/>
  <c r="E2310" i="4" s="1"/>
  <c r="D7527" i="4" a="1"/>
  <c r="D7527" i="4" s="1"/>
  <c r="D867" i="4" a="1"/>
  <c r="D867" i="4" s="1"/>
  <c r="E8809" i="4" a="1"/>
  <c r="E8809" i="4" s="1"/>
  <c r="C9685" i="4" a="1"/>
  <c r="C9685" i="4" s="1"/>
  <c r="E1136" i="4" a="1"/>
  <c r="E1136" i="4" s="1"/>
  <c r="D8966" i="4" a="1"/>
  <c r="D8966" i="4" s="1"/>
  <c r="C4241" i="4" a="1"/>
  <c r="C4241" i="4" s="1"/>
  <c r="D8061" i="4" a="1"/>
  <c r="D8061" i="4" s="1"/>
  <c r="D5110" i="4" a="1"/>
  <c r="D5110" i="4" s="1"/>
  <c r="C1337" i="4" a="1"/>
  <c r="C1337" i="4" s="1"/>
  <c r="C9144" i="4" a="1"/>
  <c r="C9144" i="4" s="1"/>
  <c r="D8449" i="4" a="1"/>
  <c r="D8449" i="4" s="1"/>
  <c r="D9516" i="4" a="1"/>
  <c r="D9516" i="4" s="1"/>
  <c r="D8953" i="4" a="1"/>
  <c r="D8953" i="4" s="1"/>
  <c r="D7853" i="4" a="1"/>
  <c r="D7853" i="4" s="1"/>
  <c r="D2320" i="4" a="1"/>
  <c r="D2320" i="4" s="1"/>
  <c r="C8986" i="4" a="1"/>
  <c r="C8986" i="4" s="1"/>
  <c r="E5377" i="4" a="1"/>
  <c r="E5377" i="4" s="1"/>
  <c r="C6303" i="4" a="1"/>
  <c r="C6303" i="4" s="1"/>
  <c r="D9726" i="4" a="1"/>
  <c r="D9726" i="4" s="1"/>
  <c r="C4626" i="4" a="1"/>
  <c r="C4626" i="4" s="1"/>
  <c r="E3385" i="4" a="1"/>
  <c r="E3385" i="4" s="1"/>
  <c r="C9674" i="4" a="1"/>
  <c r="C9674" i="4" s="1"/>
  <c r="D4846" i="4" a="1"/>
  <c r="D4846" i="4" s="1"/>
  <c r="D3517" i="4" a="1"/>
  <c r="D3517" i="4" s="1"/>
  <c r="D1305" i="4" a="1"/>
  <c r="D1305" i="4" s="1"/>
  <c r="E5333" i="4" a="1"/>
  <c r="E5333" i="4" s="1"/>
  <c r="C3547" i="4" a="1"/>
  <c r="C3547" i="4" s="1"/>
  <c r="E8702" i="4" a="1"/>
  <c r="E8702" i="4" s="1"/>
  <c r="D9288" i="4" a="1"/>
  <c r="D9288" i="4" s="1"/>
  <c r="D7690" i="4" a="1"/>
  <c r="D7690" i="4" s="1"/>
  <c r="E1253" i="4" a="1"/>
  <c r="E1253" i="4" s="1"/>
  <c r="D9445" i="4" a="1"/>
  <c r="D9445" i="4" s="1"/>
  <c r="E9664" i="4" a="1"/>
  <c r="E9664" i="4" s="1"/>
  <c r="D6440" i="4" a="1"/>
  <c r="D6440" i="4" s="1"/>
  <c r="C4775" i="4" a="1"/>
  <c r="C4775" i="4" s="1"/>
  <c r="E1074" i="4" a="1"/>
  <c r="E1074" i="4" s="1"/>
  <c r="C8359" i="4" a="1"/>
  <c r="C8359" i="4" s="1"/>
  <c r="E2691" i="4" a="1"/>
  <c r="E2691" i="4" s="1"/>
  <c r="D8795" i="4" a="1"/>
  <c r="D8795" i="4" s="1"/>
  <c r="D3431" i="4" a="1"/>
  <c r="D3431" i="4" s="1"/>
  <c r="E6337" i="4" a="1"/>
  <c r="E6337" i="4" s="1"/>
  <c r="D6686" i="4" a="1"/>
  <c r="D6686" i="4" s="1"/>
  <c r="C6977" i="4" a="1"/>
  <c r="C6977" i="4" s="1"/>
  <c r="D855" i="4" a="1"/>
  <c r="D855" i="4" s="1"/>
  <c r="C6913" i="4" a="1"/>
  <c r="C6913" i="4" s="1"/>
  <c r="D9188" i="4" a="1"/>
  <c r="D9188" i="4" s="1"/>
  <c r="E5544" i="4" a="1"/>
  <c r="E5544" i="4" s="1"/>
  <c r="D1594" i="4" a="1"/>
  <c r="D1594" i="4" s="1"/>
  <c r="D4739" i="4" a="1"/>
  <c r="D4739" i="4" s="1"/>
  <c r="E2665" i="4" a="1"/>
  <c r="E2665" i="4" s="1"/>
  <c r="C7394" i="4" a="1"/>
  <c r="C7394" i="4" s="1"/>
  <c r="D3433" i="4" a="1"/>
  <c r="D3433" i="4" s="1"/>
  <c r="C5014" i="4" a="1"/>
  <c r="C5014" i="4" s="1"/>
  <c r="D8527" i="4" a="1"/>
  <c r="D8527" i="4" s="1"/>
  <c r="E5639" i="4" a="1"/>
  <c r="E5639" i="4" s="1"/>
  <c r="C6689" i="4" a="1"/>
  <c r="C6689" i="4" s="1"/>
  <c r="C8188" i="4" a="1"/>
  <c r="C8188" i="4" s="1"/>
  <c r="D2697" i="4" a="1"/>
  <c r="D2697" i="4" s="1"/>
  <c r="E1843" i="4" a="1"/>
  <c r="E1843" i="4" s="1"/>
  <c r="D892" i="4" a="1"/>
  <c r="D892" i="4" s="1"/>
  <c r="D6340" i="4" a="1"/>
  <c r="D6340" i="4" s="1"/>
  <c r="D1683" i="4" a="1"/>
  <c r="D1683" i="4" s="1"/>
  <c r="E1474" i="4" a="1"/>
  <c r="E1474" i="4" s="1"/>
  <c r="C2960" i="4" a="1"/>
  <c r="C2960" i="4" s="1"/>
  <c r="D1005" i="4" a="1"/>
  <c r="D1005" i="4" s="1"/>
  <c r="D6519" i="4" a="1"/>
  <c r="D6519" i="4" s="1"/>
  <c r="D4741" i="4" a="1"/>
  <c r="D4741" i="4" s="1"/>
  <c r="E5294" i="4" a="1"/>
  <c r="E5294" i="4" s="1"/>
  <c r="E8886" i="4" a="1"/>
  <c r="E8886" i="4" s="1"/>
  <c r="E1592" i="4" a="1"/>
  <c r="E1592" i="4" s="1"/>
  <c r="E8175" i="4" a="1"/>
  <c r="E8175" i="4" s="1"/>
  <c r="D1308" i="4" a="1"/>
  <c r="D1308" i="4" s="1"/>
  <c r="D7406" i="4" a="1"/>
  <c r="D7406" i="4" s="1"/>
  <c r="C546" i="4" a="1"/>
  <c r="C546" i="4" s="1"/>
  <c r="C7596" i="4" a="1"/>
  <c r="C7596" i="4" s="1"/>
  <c r="C4847" i="4" a="1"/>
  <c r="C4847" i="4" s="1"/>
  <c r="D3852" i="4" a="1"/>
  <c r="D3852" i="4" s="1"/>
  <c r="D2239" i="4" a="1"/>
  <c r="D2239" i="4" s="1"/>
  <c r="C8657" i="4" a="1"/>
  <c r="C8657" i="4" s="1"/>
  <c r="D9542" i="4" a="1"/>
  <c r="D9542" i="4" s="1"/>
  <c r="D3669" i="4" a="1"/>
  <c r="D3669" i="4" s="1"/>
  <c r="E8825" i="4" a="1"/>
  <c r="E8825" i="4" s="1"/>
  <c r="D7544" i="4" a="1"/>
  <c r="D7544" i="4" s="1"/>
  <c r="D618" i="4" a="1"/>
  <c r="D618" i="4" s="1"/>
  <c r="E6678" i="4" a="1"/>
  <c r="E6678" i="4" s="1"/>
  <c r="E1546" i="4" a="1"/>
  <c r="E1546" i="4" s="1"/>
  <c r="D2797" i="4" a="1"/>
  <c r="D2797" i="4" s="1"/>
  <c r="E1848" i="4" a="1"/>
  <c r="E1848" i="4" s="1"/>
  <c r="D4095" i="4" a="1"/>
  <c r="D4095" i="4" s="1"/>
  <c r="C6354" i="4" a="1"/>
  <c r="C6354" i="4" s="1"/>
  <c r="C6432" i="4" a="1"/>
  <c r="C6432" i="4" s="1"/>
  <c r="E4997" i="4" a="1"/>
  <c r="E4997" i="4" s="1"/>
  <c r="D5664" i="4" a="1"/>
  <c r="D5664" i="4" s="1"/>
  <c r="E6400" i="4" a="1"/>
  <c r="E6400" i="4" s="1"/>
  <c r="C9515" i="4" a="1"/>
  <c r="C9515" i="4" s="1"/>
  <c r="C2563" i="4" a="1"/>
  <c r="C2563" i="4" s="1"/>
  <c r="E8438" i="4" a="1"/>
  <c r="E8438" i="4" s="1"/>
  <c r="C8273" i="4" a="1"/>
  <c r="C8273" i="4" s="1"/>
  <c r="E5188" i="4" a="1"/>
  <c r="E5188" i="4" s="1"/>
  <c r="E7242" i="4" a="1"/>
  <c r="E7242" i="4" s="1"/>
  <c r="C9814" i="4" a="1"/>
  <c r="C9814" i="4" s="1"/>
  <c r="C7003" i="4" a="1"/>
  <c r="C7003" i="4" s="1"/>
  <c r="D9237" i="4" a="1"/>
  <c r="D9237" i="4" s="1"/>
  <c r="D1353" i="4" a="1"/>
  <c r="D1353" i="4" s="1"/>
  <c r="C7278" i="4" a="1"/>
  <c r="C7278" i="4" s="1"/>
  <c r="E8233" i="4" a="1"/>
  <c r="E8233" i="4" s="1"/>
  <c r="D9391" i="4" a="1"/>
  <c r="D9391" i="4" s="1"/>
  <c r="D5695" i="4" a="1"/>
  <c r="D5695" i="4" s="1"/>
  <c r="E1312" i="4" a="1"/>
  <c r="E1312" i="4" s="1"/>
  <c r="C4466" i="4" a="1"/>
  <c r="C4466" i="4" s="1"/>
  <c r="D5648" i="4" a="1"/>
  <c r="D5648" i="4" s="1"/>
  <c r="E3167" i="4" a="1"/>
  <c r="E3167" i="4" s="1"/>
  <c r="E6057" i="4" a="1"/>
  <c r="E6057" i="4" s="1"/>
  <c r="C7173" i="4" a="1"/>
  <c r="C7173" i="4" s="1"/>
  <c r="D1076" i="4" a="1"/>
  <c r="D1076" i="4" s="1"/>
  <c r="C8351" i="4" a="1"/>
  <c r="C8351" i="4" s="1"/>
  <c r="C2251" i="4" a="1"/>
  <c r="C2251" i="4" s="1"/>
  <c r="C5306" i="4" a="1"/>
  <c r="C5306" i="4" s="1"/>
  <c r="C825" i="4" a="1"/>
  <c r="C825" i="4" s="1"/>
  <c r="C9006" i="4" a="1"/>
  <c r="C9006" i="4" s="1"/>
  <c r="C6563" i="4" a="1"/>
  <c r="C6563" i="4" s="1"/>
  <c r="D1285" i="4" a="1"/>
  <c r="D1285" i="4" s="1"/>
  <c r="C7764" i="4" a="1"/>
  <c r="C7764" i="4" s="1"/>
  <c r="C8948" i="4" a="1"/>
  <c r="C8948" i="4" s="1"/>
  <c r="C2159" i="4" a="1"/>
  <c r="C2159" i="4" s="1"/>
  <c r="D1854" i="4" a="1"/>
  <c r="D1854" i="4" s="1"/>
  <c r="C5226" i="4" a="1"/>
  <c r="C5226" i="4" s="1"/>
  <c r="E9503" i="4" a="1"/>
  <c r="E9503" i="4" s="1"/>
  <c r="C9186" i="4" a="1"/>
  <c r="C9186" i="4" s="1"/>
  <c r="C2434" i="4" a="1"/>
  <c r="C2434" i="4" s="1"/>
  <c r="C679" i="4" a="1"/>
  <c r="C679" i="4" s="1"/>
  <c r="C3610" i="4" a="1"/>
  <c r="C3610" i="4" s="1"/>
  <c r="C1116" i="4" a="1"/>
  <c r="C1116" i="4" s="1"/>
  <c r="D7304" i="4" a="1"/>
  <c r="D7304" i="4" s="1"/>
  <c r="E3987" i="4" a="1"/>
  <c r="E3987" i="4" s="1"/>
  <c r="E9294" i="4" a="1"/>
  <c r="E9294" i="4" s="1"/>
  <c r="D3398" i="4" a="1"/>
  <c r="D3398" i="4" s="1"/>
  <c r="D2862" i="4" a="1"/>
  <c r="D2862" i="4" s="1"/>
  <c r="C8358" i="4" a="1"/>
  <c r="C8358" i="4" s="1"/>
  <c r="C9253" i="4" a="1"/>
  <c r="C9253" i="4" s="1"/>
  <c r="E8407" i="4" a="1"/>
  <c r="E8407" i="4" s="1"/>
  <c r="E7907" i="4" a="1"/>
  <c r="E7907" i="4" s="1"/>
  <c r="C2073" i="4" a="1"/>
  <c r="C2073" i="4" s="1"/>
  <c r="D3531" i="4" a="1"/>
  <c r="D3531" i="4" s="1"/>
  <c r="C9971" i="4" a="1"/>
  <c r="C9971" i="4" s="1"/>
  <c r="E4173" i="4" a="1"/>
  <c r="E4173" i="4" s="1"/>
  <c r="C8643" i="4" a="1"/>
  <c r="C8643" i="4" s="1"/>
  <c r="C7118" i="4" a="1"/>
  <c r="C7118" i="4" s="1"/>
  <c r="D3951" i="4" a="1"/>
  <c r="D3951" i="4" s="1"/>
  <c r="E6089" i="4" a="1"/>
  <c r="E6089" i="4" s="1"/>
  <c r="D8676" i="4" a="1"/>
  <c r="D8676" i="4" s="1"/>
  <c r="E5883" i="4" a="1"/>
  <c r="E5883" i="4" s="1"/>
  <c r="C8935" i="4" a="1"/>
  <c r="C8935" i="4" s="1"/>
  <c r="C1164" i="4" a="1"/>
  <c r="C1164" i="4" s="1"/>
  <c r="C2163" i="4" a="1"/>
  <c r="C2163" i="4" s="1"/>
  <c r="C4192" i="4" a="1"/>
  <c r="C4192" i="4" s="1"/>
  <c r="E5800" i="4" a="1"/>
  <c r="E5800" i="4" s="1"/>
  <c r="C1244" i="4" a="1"/>
  <c r="C1244" i="4" s="1"/>
  <c r="D1538" i="4" a="1"/>
  <c r="D1538" i="4" s="1"/>
  <c r="D5856" i="4" a="1"/>
  <c r="D5856" i="4" s="1"/>
  <c r="E6303" i="4" a="1"/>
  <c r="E6303" i="4" s="1"/>
  <c r="E2612" i="4" a="1"/>
  <c r="E2612" i="4" s="1"/>
  <c r="E7814" i="4" a="1"/>
  <c r="E7814" i="4" s="1"/>
  <c r="D8546" i="4" a="1"/>
  <c r="D8546" i="4" s="1"/>
  <c r="E3516" i="4" a="1"/>
  <c r="E3516" i="4" s="1"/>
  <c r="C7159" i="4" a="1"/>
  <c r="C7159" i="4" s="1"/>
  <c r="C929" i="4" a="1"/>
  <c r="C929" i="4" s="1"/>
  <c r="C5485" i="4" a="1"/>
  <c r="C5485" i="4" s="1"/>
  <c r="D3406" i="4" a="1"/>
  <c r="D3406" i="4" s="1"/>
  <c r="D4297" i="4" a="1"/>
  <c r="D4297" i="4" s="1"/>
  <c r="D604" i="4" a="1"/>
  <c r="D604" i="4" s="1"/>
  <c r="D5185" i="4" a="1"/>
  <c r="D5185" i="4" s="1"/>
  <c r="E1447" i="4" a="1"/>
  <c r="E1447" i="4" s="1"/>
  <c r="D2998" i="4" a="1"/>
  <c r="D2998" i="4" s="1"/>
  <c r="C8787" i="4" a="1"/>
  <c r="C8787" i="4" s="1"/>
  <c r="C2348" i="4" a="1"/>
  <c r="C2348" i="4" s="1"/>
  <c r="C4128" i="4" a="1"/>
  <c r="C4128" i="4" s="1"/>
  <c r="E4168" i="4" a="1"/>
  <c r="E4168" i="4" s="1"/>
  <c r="C9535" i="4" a="1"/>
  <c r="C9535" i="4" s="1"/>
  <c r="E697" i="4" a="1"/>
  <c r="E697" i="4" s="1"/>
  <c r="C4696" i="4" a="1"/>
  <c r="C4696" i="4" s="1"/>
  <c r="D6532" i="4" a="1"/>
  <c r="D6532" i="4" s="1"/>
  <c r="D926" i="4" a="1"/>
  <c r="D926" i="4" s="1"/>
  <c r="D6208" i="4" a="1"/>
  <c r="D6208" i="4" s="1"/>
  <c r="C2370" i="4" a="1"/>
  <c r="C2370" i="4" s="1"/>
  <c r="D2076" i="4" a="1"/>
  <c r="D2076" i="4" s="1"/>
  <c r="C4604" i="4" a="1"/>
  <c r="C4604" i="4" s="1"/>
  <c r="E1640" i="4" a="1"/>
  <c r="E1640" i="4" s="1"/>
  <c r="C459" i="4" a="1"/>
  <c r="C459" i="4" s="1"/>
  <c r="D7045" i="4" a="1"/>
  <c r="D7045" i="4" s="1"/>
  <c r="E3251" i="4" a="1"/>
  <c r="E3251" i="4" s="1"/>
  <c r="E4426" i="4" a="1"/>
  <c r="E4426" i="4" s="1"/>
  <c r="E3075" i="4" a="1"/>
  <c r="E3075" i="4" s="1"/>
  <c r="D8617" i="4" a="1"/>
  <c r="D8617" i="4" s="1"/>
  <c r="D3453" i="4" a="1"/>
  <c r="D3453" i="4" s="1"/>
  <c r="D1306" i="4" a="1"/>
  <c r="D1306" i="4" s="1"/>
  <c r="C2127" i="4" a="1"/>
  <c r="C2127" i="4" s="1"/>
  <c r="C7270" i="4" a="1"/>
  <c r="C7270" i="4" s="1"/>
  <c r="C9295" i="4" a="1"/>
  <c r="C9295" i="4" s="1"/>
  <c r="E8607" i="4" a="1"/>
  <c r="E8607" i="4" s="1"/>
  <c r="E5013" i="4" a="1"/>
  <c r="E5013" i="4" s="1"/>
  <c r="E7133" i="4" a="1"/>
  <c r="E7133" i="4" s="1"/>
  <c r="D5218" i="4" a="1"/>
  <c r="D5218" i="4" s="1"/>
  <c r="D2942" i="4" a="1"/>
  <c r="D2942" i="4" s="1"/>
  <c r="C3101" i="4" a="1"/>
  <c r="C3101" i="4" s="1"/>
  <c r="C5724" i="4" a="1"/>
  <c r="C5724" i="4" s="1"/>
  <c r="E9919" i="4" a="1"/>
  <c r="E9919" i="4" s="1"/>
  <c r="D4192" i="4" a="1"/>
  <c r="D4192" i="4" s="1"/>
  <c r="E5798" i="4" a="1"/>
  <c r="E5798" i="4" s="1"/>
  <c r="C9851" i="4" a="1"/>
  <c r="C9851" i="4" s="1"/>
  <c r="E8335" i="4" a="1"/>
  <c r="E8335" i="4" s="1"/>
  <c r="D3693" i="4" a="1"/>
  <c r="D3693" i="4" s="1"/>
  <c r="E3936" i="4" a="1"/>
  <c r="E3936" i="4" s="1"/>
  <c r="C4690" i="4" a="1"/>
  <c r="C4690" i="4" s="1"/>
  <c r="C7549" i="4" a="1"/>
  <c r="C7549" i="4" s="1"/>
  <c r="C5962" i="4" a="1"/>
  <c r="C5962" i="4" s="1"/>
  <c r="E9304" i="4" a="1"/>
  <c r="E9304" i="4" s="1"/>
  <c r="E8184" i="4" a="1"/>
  <c r="E8184" i="4" s="1"/>
  <c r="D8974" i="4" a="1"/>
  <c r="D8974" i="4" s="1"/>
  <c r="E9824" i="4" a="1"/>
  <c r="E9824" i="4" s="1"/>
  <c r="E2371" i="4" a="1"/>
  <c r="E2371" i="4" s="1"/>
  <c r="D1281" i="4" a="1"/>
  <c r="D1281" i="4" s="1"/>
  <c r="E6453" i="4" a="1"/>
  <c r="E6453" i="4" s="1"/>
  <c r="E840" i="4" a="1"/>
  <c r="E840" i="4" s="1"/>
  <c r="D7519" i="4" a="1"/>
  <c r="D7519" i="4" s="1"/>
  <c r="C8024" i="4" a="1"/>
  <c r="C8024" i="4" s="1"/>
  <c r="E4728" i="4" a="1"/>
  <c r="E4728" i="4" s="1"/>
  <c r="C8498" i="4" a="1"/>
  <c r="C8498" i="4" s="1"/>
  <c r="C3021" i="4" a="1"/>
  <c r="C3021" i="4" s="1"/>
  <c r="D8555" i="4" a="1"/>
  <c r="D8555" i="4" s="1"/>
  <c r="C9349" i="4" a="1"/>
  <c r="C9349" i="4" s="1"/>
  <c r="E1183" i="4" a="1"/>
  <c r="E1183" i="4" s="1"/>
  <c r="C9167" i="4" a="1"/>
  <c r="C9167" i="4" s="1"/>
  <c r="C7461" i="4" a="1"/>
  <c r="C7461" i="4" s="1"/>
  <c r="D9710" i="4" a="1"/>
  <c r="D9710" i="4" s="1"/>
  <c r="D9497" i="4" a="1"/>
  <c r="D9497" i="4" s="1"/>
  <c r="C5817" i="4" a="1"/>
  <c r="C5817" i="4" s="1"/>
  <c r="D2955" i="4" a="1"/>
  <c r="D2955" i="4" s="1"/>
  <c r="C5321" i="4" a="1"/>
  <c r="C5321" i="4" s="1"/>
  <c r="D7200" i="4" a="1"/>
  <c r="D7200" i="4" s="1"/>
  <c r="D4572" i="4" a="1"/>
  <c r="D4572" i="4" s="1"/>
  <c r="E3090" i="4" a="1"/>
  <c r="E3090" i="4" s="1"/>
  <c r="C2113" i="4" a="1"/>
  <c r="C2113" i="4" s="1"/>
  <c r="D799" i="4" a="1"/>
  <c r="D799" i="4" s="1"/>
  <c r="E6995" i="4" a="1"/>
  <c r="E6995" i="4" s="1"/>
  <c r="D8914" i="4" a="1"/>
  <c r="D8914" i="4" s="1"/>
  <c r="C5589" i="4" a="1"/>
  <c r="C5589" i="4" s="1"/>
  <c r="E6795" i="4" a="1"/>
  <c r="E6795" i="4" s="1"/>
  <c r="E4730" i="4" a="1"/>
  <c r="E4730" i="4" s="1"/>
  <c r="D9262" i="4" a="1"/>
  <c r="D9262" i="4" s="1"/>
  <c r="C7005" i="4" a="1"/>
  <c r="C7005" i="4" s="1"/>
  <c r="D5328" i="4" a="1"/>
  <c r="D5328" i="4" s="1"/>
  <c r="D7066" i="4" a="1"/>
  <c r="D7066" i="4" s="1"/>
  <c r="D5839" i="4" a="1"/>
  <c r="D5839" i="4" s="1"/>
  <c r="D9735" i="4" a="1"/>
  <c r="D9735" i="4" s="1"/>
  <c r="D9556" i="4" a="1"/>
  <c r="D9556" i="4" s="1"/>
  <c r="D5076" i="4" a="1"/>
  <c r="D5076" i="4" s="1"/>
  <c r="D4140" i="4" a="1"/>
  <c r="D4140" i="4" s="1"/>
  <c r="C4881" i="4" a="1"/>
  <c r="C4881" i="4" s="1"/>
  <c r="E6262" i="4" a="1"/>
  <c r="E6262" i="4" s="1"/>
  <c r="D7259" i="4" a="1"/>
  <c r="D7259" i="4" s="1"/>
  <c r="E7303" i="4" a="1"/>
  <c r="E7303" i="4" s="1"/>
  <c r="D2151" i="4" a="1"/>
  <c r="D2151" i="4" s="1"/>
  <c r="E1297" i="4" a="1"/>
  <c r="E1297" i="4" s="1"/>
  <c r="C7493" i="4" a="1"/>
  <c r="C7493" i="4" s="1"/>
  <c r="D5236" i="4" a="1"/>
  <c r="D5236" i="4" s="1"/>
  <c r="E827" i="4" a="1"/>
  <c r="E827" i="4" s="1"/>
  <c r="D4308" i="4" a="1"/>
  <c r="D4308" i="4" s="1"/>
  <c r="E6897" i="4" a="1"/>
  <c r="E6897" i="4" s="1"/>
  <c r="C2531" i="4" a="1"/>
  <c r="C2531" i="4" s="1"/>
  <c r="C1313" i="4" a="1"/>
  <c r="C1313" i="4" s="1"/>
  <c r="D3602" i="4" a="1"/>
  <c r="D3602" i="4" s="1"/>
  <c r="E7061" i="4" a="1"/>
  <c r="E7061" i="4" s="1"/>
  <c r="E4412" i="4" a="1"/>
  <c r="E4412" i="4" s="1"/>
  <c r="C9107" i="4" a="1"/>
  <c r="C9107" i="4" s="1"/>
  <c r="D7846" i="4" a="1"/>
  <c r="D7846" i="4" s="1"/>
  <c r="D2301" i="4" a="1"/>
  <c r="D2301" i="4" s="1"/>
  <c r="C6552" i="4" a="1"/>
  <c r="C6552" i="4" s="1"/>
  <c r="D6366" i="4" a="1"/>
  <c r="D6366" i="4" s="1"/>
  <c r="C3264" i="4" a="1"/>
  <c r="C3264" i="4" s="1"/>
  <c r="D2962" i="4" a="1"/>
  <c r="D2962" i="4" s="1"/>
  <c r="E710" i="4" a="1"/>
  <c r="E710" i="4" s="1"/>
  <c r="C6905" i="4" a="1"/>
  <c r="C6905" i="4" s="1"/>
  <c r="C1843" i="4" a="1"/>
  <c r="C1843" i="4" s="1"/>
  <c r="D450" i="4" a="1"/>
  <c r="D450" i="4" s="1"/>
  <c r="E7717" i="4" a="1"/>
  <c r="E7717" i="4" s="1"/>
  <c r="E3003" i="4" a="1"/>
  <c r="E3003" i="4" s="1"/>
  <c r="D872" i="4" a="1"/>
  <c r="D872" i="4" s="1"/>
  <c r="D6147" i="4" a="1"/>
  <c r="D6147" i="4" s="1"/>
  <c r="E1745" i="4" a="1"/>
  <c r="E1745" i="4" s="1"/>
  <c r="C3811" i="4" a="1"/>
  <c r="C3811" i="4" s="1"/>
  <c r="E7042" i="4" a="1"/>
  <c r="E7042" i="4" s="1"/>
  <c r="E1467" i="4" a="1"/>
  <c r="E1467" i="4" s="1"/>
  <c r="C3139" i="4" a="1"/>
  <c r="C3139" i="4" s="1"/>
  <c r="C1489" i="4" a="1"/>
  <c r="C1489" i="4" s="1"/>
  <c r="E4377" i="4" a="1"/>
  <c r="E4377" i="4" s="1"/>
  <c r="D613" i="4" a="1"/>
  <c r="D613" i="4" s="1"/>
  <c r="C5626" i="4" a="1"/>
  <c r="C5626" i="4" s="1"/>
  <c r="D8580" i="4" a="1"/>
  <c r="D8580" i="4" s="1"/>
  <c r="C2974" i="4" a="1"/>
  <c r="C2974" i="4" s="1"/>
  <c r="C1627" i="4" a="1"/>
  <c r="C1627" i="4" s="1"/>
  <c r="D2160" i="4" a="1"/>
  <c r="D2160" i="4" s="1"/>
  <c r="E5681" i="4" a="1"/>
  <c r="E5681" i="4" s="1"/>
  <c r="D2591" i="4" a="1"/>
  <c r="D2591" i="4" s="1"/>
  <c r="D3478" i="4" a="1"/>
  <c r="D3478" i="4" s="1"/>
  <c r="E5379" i="4" a="1"/>
  <c r="E5379" i="4" s="1"/>
  <c r="C1292" i="4" a="1"/>
  <c r="C1292" i="4" s="1"/>
  <c r="C751" i="4" a="1"/>
  <c r="C751" i="4" s="1"/>
  <c r="D4177" i="4" a="1"/>
  <c r="D4177" i="4" s="1"/>
  <c r="C5144" i="4" a="1"/>
  <c r="C5144" i="4" s="1"/>
  <c r="D1658" i="4" a="1"/>
  <c r="D1658" i="4" s="1"/>
  <c r="D3946" i="4" a="1"/>
  <c r="D3946" i="4" s="1"/>
  <c r="D4010" i="4" a="1"/>
  <c r="D4010" i="4" s="1"/>
  <c r="E7908" i="4" a="1"/>
  <c r="E7908" i="4" s="1"/>
  <c r="C8439" i="4" a="1"/>
  <c r="C8439" i="4" s="1"/>
  <c r="C1339" i="4" a="1"/>
  <c r="C1339" i="4" s="1"/>
  <c r="D1267" i="4" a="1"/>
  <c r="D1267" i="4" s="1"/>
  <c r="C6656" i="4" a="1"/>
  <c r="C6656" i="4" s="1"/>
  <c r="D4081" i="4" a="1"/>
  <c r="D4081" i="4" s="1"/>
  <c r="D1135" i="4" a="1"/>
  <c r="D1135" i="4" s="1"/>
  <c r="E6957" i="4" a="1"/>
  <c r="E6957" i="4" s="1"/>
  <c r="E7157" i="4" a="1"/>
  <c r="E7157" i="4" s="1"/>
  <c r="D9586" i="4" a="1"/>
  <c r="D9586" i="4" s="1"/>
  <c r="C5955" i="4" a="1"/>
  <c r="C5955" i="4" s="1"/>
  <c r="E2319" i="4" a="1"/>
  <c r="E2319" i="4" s="1"/>
  <c r="C5987" i="4" a="1"/>
  <c r="C5987" i="4" s="1"/>
  <c r="C4518" i="4" a="1"/>
  <c r="C4518" i="4" s="1"/>
  <c r="C5772" i="4" a="1"/>
  <c r="C5772" i="4" s="1"/>
  <c r="C5665" i="4" a="1"/>
  <c r="C5665" i="4" s="1"/>
  <c r="D4387" i="4" a="1"/>
  <c r="D4387" i="4" s="1"/>
  <c r="D3584" i="4" a="1"/>
  <c r="D3584" i="4" s="1"/>
  <c r="D9806" i="4" a="1"/>
  <c r="D9806" i="4" s="1"/>
  <c r="E9413" i="4" a="1"/>
  <c r="E9413" i="4" s="1"/>
  <c r="D962" i="4" a="1"/>
  <c r="D962" i="4" s="1"/>
  <c r="D4356" i="4" a="1"/>
  <c r="D4356" i="4" s="1"/>
  <c r="D7716" i="4" a="1"/>
  <c r="D7716" i="4" s="1"/>
  <c r="C4392" i="4" a="1"/>
  <c r="C4392" i="4" s="1"/>
  <c r="E3186" i="4" a="1"/>
  <c r="E3186" i="4" s="1"/>
  <c r="E5456" i="4" a="1"/>
  <c r="E5456" i="4" s="1"/>
  <c r="E9235" i="4" a="1"/>
  <c r="E9235" i="4" s="1"/>
  <c r="E9255" i="4" a="1"/>
  <c r="E9255" i="4" s="1"/>
  <c r="E9776" i="4" a="1"/>
  <c r="E9776" i="4" s="1"/>
  <c r="C3260" i="4" a="1"/>
  <c r="C3260" i="4" s="1"/>
  <c r="E3763" i="4" a="1"/>
  <c r="E3763" i="4" s="1"/>
  <c r="D1020" i="4" a="1"/>
  <c r="D1020" i="4" s="1"/>
  <c r="D5271" i="4" a="1"/>
  <c r="D5271" i="4" s="1"/>
  <c r="C5112" i="4" a="1"/>
  <c r="C5112" i="4" s="1"/>
  <c r="E1726" i="4" a="1"/>
  <c r="E1726" i="4" s="1"/>
  <c r="E9764" i="4" a="1"/>
  <c r="E9764" i="4" s="1"/>
  <c r="D8328" i="4" a="1"/>
  <c r="D8328" i="4" s="1"/>
  <c r="C3097" i="4" a="1"/>
  <c r="C3097" i="4" s="1"/>
  <c r="D4245" i="4" a="1"/>
  <c r="D4245" i="4" s="1"/>
  <c r="E7631" i="4" a="1"/>
  <c r="E7631" i="4" s="1"/>
  <c r="C1835" i="4" a="1"/>
  <c r="C1835" i="4" s="1"/>
  <c r="D7472" i="4" a="1"/>
  <c r="D7472" i="4" s="1"/>
  <c r="C6665" i="4" a="1"/>
  <c r="C6665" i="4" s="1"/>
  <c r="D6110" i="4" a="1"/>
  <c r="D6110" i="4" s="1"/>
  <c r="C2533" i="4" a="1"/>
  <c r="C2533" i="4" s="1"/>
  <c r="C4273" i="4" a="1"/>
  <c r="C4273" i="4" s="1"/>
  <c r="E5009" i="4" a="1"/>
  <c r="E5009" i="4" s="1"/>
  <c r="E7330" i="4" a="1"/>
  <c r="E7330" i="4" s="1"/>
  <c r="C1822" i="4" a="1"/>
  <c r="C1822" i="4" s="1"/>
  <c r="E3607" i="4" a="1"/>
  <c r="E3607" i="4" s="1"/>
  <c r="C3190" i="4" a="1"/>
  <c r="C3190" i="4" s="1"/>
  <c r="C7528" i="4" a="1"/>
  <c r="C7528" i="4" s="1"/>
  <c r="D7254" i="4" a="1"/>
  <c r="D7254" i="4" s="1"/>
  <c r="C2120" i="4" a="1"/>
  <c r="C2120" i="4" s="1"/>
  <c r="E5757" i="4" a="1"/>
  <c r="E5757" i="4" s="1"/>
  <c r="D3105" i="4" a="1"/>
  <c r="D3105" i="4" s="1"/>
  <c r="E6203" i="4" a="1"/>
  <c r="E6203" i="4" s="1"/>
  <c r="E3924" i="4" a="1"/>
  <c r="E3924" i="4" s="1"/>
  <c r="E7810" i="4" a="1"/>
  <c r="E7810" i="4" s="1"/>
  <c r="D7148" i="4" a="1"/>
  <c r="D7148" i="4" s="1"/>
  <c r="C6193" i="4" a="1"/>
  <c r="C6193" i="4" s="1"/>
  <c r="E690" i="4" a="1"/>
  <c r="E690" i="4" s="1"/>
  <c r="D4483" i="4" a="1"/>
  <c r="D4483" i="4" s="1"/>
  <c r="C7099" i="4" a="1"/>
  <c r="C7099" i="4" s="1"/>
  <c r="C9118" i="4" a="1"/>
  <c r="C9118" i="4" s="1"/>
  <c r="E5762" i="4" a="1"/>
  <c r="E5762" i="4" s="1"/>
  <c r="C7627" i="4" a="1"/>
  <c r="C7627" i="4" s="1"/>
  <c r="E6031" i="4" a="1"/>
  <c r="E6031" i="4" s="1"/>
  <c r="E1827" i="4" a="1"/>
  <c r="E1827" i="4" s="1"/>
  <c r="C681" i="4" a="1"/>
  <c r="C681" i="4" s="1"/>
  <c r="C5762" i="4" a="1"/>
  <c r="C5762" i="4" s="1"/>
  <c r="E2755" i="4" a="1"/>
  <c r="E2755" i="4" s="1"/>
  <c r="D1900" i="4" a="1"/>
  <c r="D1900" i="4" s="1"/>
  <c r="E9960" i="4" a="1"/>
  <c r="E9960" i="4" s="1"/>
  <c r="E6978" i="4" a="1"/>
  <c r="E6978" i="4" s="1"/>
  <c r="D8772" i="4" a="1"/>
  <c r="D8772" i="4" s="1"/>
  <c r="D2411" i="4" a="1"/>
  <c r="D2411" i="4" s="1"/>
  <c r="E1970" i="4" a="1"/>
  <c r="E1970" i="4" s="1"/>
  <c r="C5274" i="4" a="1"/>
  <c r="C5274" i="4" s="1"/>
  <c r="E2651" i="4" a="1"/>
  <c r="E2651" i="4" s="1"/>
  <c r="E1964" i="4" a="1"/>
  <c r="E1964" i="4" s="1"/>
  <c r="C4718" i="4" a="1"/>
  <c r="C4718" i="4" s="1"/>
  <c r="E6766" i="4" a="1"/>
  <c r="E6766" i="4" s="1"/>
  <c r="C8005" i="4" a="1"/>
  <c r="C8005" i="4" s="1"/>
  <c r="D770" i="4" a="1"/>
  <c r="D770" i="4" s="1"/>
  <c r="C598" i="4" a="1"/>
  <c r="C598" i="4" s="1"/>
  <c r="D1802" i="4" a="1"/>
  <c r="D1802" i="4" s="1"/>
  <c r="C1647" i="4" a="1"/>
  <c r="C1647" i="4" s="1"/>
  <c r="D9230" i="4" a="1"/>
  <c r="D9230" i="4" s="1"/>
  <c r="C6799" i="4" a="1"/>
  <c r="C6799" i="4" s="1"/>
  <c r="C6924" i="4" a="1"/>
  <c r="C6924" i="4" s="1"/>
  <c r="D8517" i="4" a="1"/>
  <c r="D8517" i="4" s="1"/>
  <c r="C4874" i="4" a="1"/>
  <c r="C4874" i="4" s="1"/>
  <c r="E3216" i="4" a="1"/>
  <c r="E3216" i="4" s="1"/>
  <c r="C9451" i="4" a="1"/>
  <c r="C9451" i="4" s="1"/>
  <c r="D2581" i="4" a="1"/>
  <c r="D2581" i="4" s="1"/>
  <c r="D6089" i="4" a="1"/>
  <c r="D6089" i="4" s="1"/>
  <c r="C7106" i="4" a="1"/>
  <c r="C7106" i="4" s="1"/>
  <c r="E3318" i="4" a="1"/>
  <c r="E3318" i="4" s="1"/>
  <c r="E6888" i="4" a="1"/>
  <c r="E6888" i="4" s="1"/>
  <c r="E5809" i="4" a="1"/>
  <c r="E5809" i="4" s="1"/>
  <c r="D3422" i="4" a="1"/>
  <c r="D3422" i="4" s="1"/>
  <c r="E9938" i="4" a="1"/>
  <c r="E9938" i="4" s="1"/>
  <c r="C9115" i="4" a="1"/>
  <c r="C9115" i="4" s="1"/>
  <c r="E929" i="4" a="1"/>
  <c r="E929" i="4" s="1"/>
  <c r="C2982" i="4" a="1"/>
  <c r="C2982" i="4" s="1"/>
  <c r="C4436" i="4" a="1"/>
  <c r="C4436" i="4" s="1"/>
  <c r="C574" i="4" a="1"/>
  <c r="C574" i="4" s="1"/>
  <c r="E1660" i="4" a="1"/>
  <c r="E1660" i="4" s="1"/>
  <c r="D972" i="4" a="1"/>
  <c r="D972" i="4" s="1"/>
  <c r="D3789" i="4" a="1"/>
  <c r="D3789" i="4" s="1"/>
  <c r="C5158" i="4" a="1"/>
  <c r="C5158" i="4" s="1"/>
  <c r="D2676" i="4" a="1"/>
  <c r="D2676" i="4" s="1"/>
  <c r="E1408" i="4" a="1"/>
  <c r="E1408" i="4" s="1"/>
  <c r="D7180" i="4" a="1"/>
  <c r="D7180" i="4" s="1"/>
  <c r="D5535" i="4" a="1"/>
  <c r="D5535" i="4" s="1"/>
  <c r="E9571" i="4" a="1"/>
  <c r="E9571" i="4" s="1"/>
  <c r="D478" i="4" a="1"/>
  <c r="D478" i="4" s="1"/>
  <c r="C824" i="4" a="1"/>
  <c r="C824" i="4" s="1"/>
  <c r="D6839" i="4" a="1"/>
  <c r="D6839" i="4" s="1"/>
  <c r="E7088" i="4" a="1"/>
  <c r="E7088" i="4" s="1"/>
  <c r="C597" i="4" a="1"/>
  <c r="C597" i="4" s="1"/>
  <c r="D8340" i="4" a="1"/>
  <c r="D8340" i="4" s="1"/>
  <c r="D6011" i="4" a="1"/>
  <c r="D6011" i="4" s="1"/>
  <c r="D4678" i="4" a="1"/>
  <c r="D4678" i="4" s="1"/>
  <c r="C2962" i="4" a="1"/>
  <c r="C2962" i="4" s="1"/>
  <c r="C4663" i="4" a="1"/>
  <c r="C4663" i="4" s="1"/>
  <c r="D1870" i="4" a="1"/>
  <c r="D1870" i="4" s="1"/>
  <c r="C3583" i="4" a="1"/>
  <c r="C3583" i="4" s="1"/>
  <c r="E7811" i="4" a="1"/>
  <c r="E7811" i="4" s="1"/>
  <c r="C2724" i="4" a="1"/>
  <c r="C2724" i="4" s="1"/>
  <c r="C5434" i="4" a="1"/>
  <c r="C5434" i="4" s="1"/>
  <c r="C4037" i="4" a="1"/>
  <c r="C4037" i="4" s="1"/>
  <c r="E2865" i="4" a="1"/>
  <c r="E2865" i="4" s="1"/>
  <c r="D8873" i="4" a="1"/>
  <c r="D8873" i="4" s="1"/>
  <c r="C5347" i="4" a="1"/>
  <c r="C5347" i="4" s="1"/>
  <c r="C537" i="4" a="1"/>
  <c r="C537" i="4" s="1"/>
  <c r="D2211" i="4" a="1"/>
  <c r="D2211" i="4" s="1"/>
  <c r="C5248" i="4" a="1"/>
  <c r="C5248" i="4" s="1"/>
  <c r="C6131" i="4" a="1"/>
  <c r="C6131" i="4" s="1"/>
  <c r="C8949" i="4" a="1"/>
  <c r="C8949" i="4" s="1"/>
  <c r="D7710" i="4" a="1"/>
  <c r="D7710" i="4" s="1"/>
  <c r="D5959" i="4" a="1"/>
  <c r="D5959" i="4" s="1"/>
  <c r="E6490" i="4" a="1"/>
  <c r="E6490" i="4" s="1"/>
  <c r="E7016" i="4" a="1"/>
  <c r="E7016" i="4" s="1"/>
  <c r="D1784" i="4" a="1"/>
  <c r="D1784" i="4" s="1"/>
  <c r="D3914" i="4" a="1"/>
  <c r="D3914" i="4" s="1"/>
  <c r="C6096" i="4" a="1"/>
  <c r="C6096" i="4" s="1"/>
  <c r="C9652" i="4" a="1"/>
  <c r="C9652" i="4" s="1"/>
  <c r="D5173" i="4" a="1"/>
  <c r="D5173" i="4" s="1"/>
  <c r="D8856" i="4" a="1"/>
  <c r="D8856" i="4" s="1"/>
  <c r="D9534" i="4" a="1"/>
  <c r="D9534" i="4" s="1"/>
  <c r="E6173" i="4" a="1"/>
  <c r="E6173" i="4" s="1"/>
  <c r="D5029" i="4" a="1"/>
  <c r="D5029" i="4" s="1"/>
  <c r="C5117" i="4" a="1"/>
  <c r="C5117" i="4" s="1"/>
  <c r="D7906" i="4" a="1"/>
  <c r="D7906" i="4" s="1"/>
  <c r="D3172" i="4" a="1"/>
  <c r="D3172" i="4" s="1"/>
  <c r="D1144" i="4" a="1"/>
  <c r="D1144" i="4" s="1"/>
  <c r="C3996" i="4" a="1"/>
  <c r="C3996" i="4" s="1"/>
  <c r="E4295" i="4" a="1"/>
  <c r="E4295" i="4" s="1"/>
  <c r="D1803" i="4" a="1"/>
  <c r="D1803" i="4" s="1"/>
  <c r="C6320" i="4" a="1"/>
  <c r="C6320" i="4" s="1"/>
  <c r="D1098" i="4" a="1"/>
  <c r="D1098" i="4" s="1"/>
  <c r="D9743" i="4" a="1"/>
  <c r="D9743" i="4" s="1"/>
  <c r="C4953" i="4" a="1"/>
  <c r="C4953" i="4" s="1"/>
  <c r="D8238" i="4" a="1"/>
  <c r="D8238" i="4" s="1"/>
  <c r="D7307" i="4" a="1"/>
  <c r="D7307" i="4" s="1"/>
  <c r="D8157" i="4" a="1"/>
  <c r="D8157" i="4" s="1"/>
  <c r="E2315" i="4" a="1"/>
  <c r="E2315" i="4" s="1"/>
  <c r="D9960" i="4" a="1"/>
  <c r="D9960" i="4" s="1"/>
  <c r="E1656" i="4" a="1"/>
  <c r="E1656" i="4" s="1"/>
  <c r="E2246" i="4" a="1"/>
  <c r="E2246" i="4" s="1"/>
  <c r="E4776" i="4" a="1"/>
  <c r="E4776" i="4" s="1"/>
  <c r="D7322" i="4" a="1"/>
  <c r="D7322" i="4" s="1"/>
  <c r="C2840" i="4" a="1"/>
  <c r="C2840" i="4" s="1"/>
  <c r="E9617" i="4" a="1"/>
  <c r="E9617" i="4" s="1"/>
  <c r="D3025" i="4" a="1"/>
  <c r="D3025" i="4" s="1"/>
  <c r="D9247" i="4" a="1"/>
  <c r="D9247" i="4" s="1"/>
  <c r="E5886" i="4" a="1"/>
  <c r="E5886" i="4" s="1"/>
  <c r="E6683" i="4" a="1"/>
  <c r="E6683" i="4" s="1"/>
  <c r="E9212" i="4" a="1"/>
  <c r="E9212" i="4" s="1"/>
  <c r="C9868" i="4" a="1"/>
  <c r="C9868" i="4" s="1"/>
  <c r="C2631" i="4" a="1"/>
  <c r="C2631" i="4" s="1"/>
  <c r="D4059" i="4" a="1"/>
  <c r="D4059" i="4" s="1"/>
  <c r="D865" i="4" a="1"/>
  <c r="D865" i="4" s="1"/>
  <c r="E3352" i="4" a="1"/>
  <c r="E3352" i="4" s="1"/>
  <c r="E606" i="4" a="1"/>
  <c r="E606" i="4" s="1"/>
  <c r="D5162" i="4" a="1"/>
  <c r="D5162" i="4" s="1"/>
  <c r="C9222" i="4" a="1"/>
  <c r="C9222" i="4" s="1"/>
  <c r="C1875" i="4" a="1"/>
  <c r="C1875" i="4" s="1"/>
  <c r="E3371" i="4" a="1"/>
  <c r="E3371" i="4" s="1"/>
  <c r="D8496" i="4" a="1"/>
  <c r="D8496" i="4" s="1"/>
  <c r="D3120" i="4" a="1"/>
  <c r="D3120" i="4" s="1"/>
  <c r="D9856" i="4" a="1"/>
  <c r="D9856" i="4" s="1"/>
  <c r="D3845" i="4" a="1"/>
  <c r="D3845" i="4" s="1"/>
  <c r="D2353" i="4" a="1"/>
  <c r="D2353" i="4" s="1"/>
  <c r="D6931" i="4" a="1"/>
  <c r="D6931" i="4" s="1"/>
  <c r="D8351" i="4" a="1"/>
  <c r="D8351" i="4" s="1"/>
  <c r="E5833" i="4" a="1"/>
  <c r="E5833" i="4" s="1"/>
  <c r="E6884" i="4" a="1"/>
  <c r="E6884" i="4" s="1"/>
  <c r="E8002" i="4" a="1"/>
  <c r="E8002" i="4" s="1"/>
  <c r="C6314" i="4" a="1"/>
  <c r="C6314" i="4" s="1"/>
  <c r="D3883" i="4" a="1"/>
  <c r="D3883" i="4" s="1"/>
  <c r="D1203" i="4" a="1"/>
  <c r="D1203" i="4" s="1"/>
  <c r="D9457" i="4" a="1"/>
  <c r="D9457" i="4" s="1"/>
  <c r="E908" i="4" a="1"/>
  <c r="E908" i="4" s="1"/>
  <c r="C6798" i="4" a="1"/>
  <c r="C6798" i="4" s="1"/>
  <c r="E9096" i="4" a="1"/>
  <c r="E9096" i="4" s="1"/>
  <c r="E1965" i="4" a="1"/>
  <c r="E1965" i="4" s="1"/>
  <c r="E658" i="4" a="1"/>
  <c r="E658" i="4" s="1"/>
  <c r="C7604" i="4" a="1"/>
  <c r="C7604" i="4" s="1"/>
  <c r="E7043" i="4" a="1"/>
  <c r="E7043" i="4" s="1"/>
  <c r="C3784" i="4" a="1"/>
  <c r="C3784" i="4" s="1"/>
  <c r="D1533" i="4" a="1"/>
  <c r="D1533" i="4" s="1"/>
  <c r="E1123" i="4" a="1"/>
  <c r="E1123" i="4" s="1"/>
  <c r="D7792" i="4" a="1"/>
  <c r="D7792" i="4" s="1"/>
  <c r="D1552" i="4" a="1"/>
  <c r="D1552" i="4" s="1"/>
  <c r="E3997" i="4" a="1"/>
  <c r="E3997" i="4" s="1"/>
  <c r="D2391" i="4" a="1"/>
  <c r="D2391" i="4" s="1"/>
  <c r="D3786" i="4" a="1"/>
  <c r="D3786" i="4" s="1"/>
  <c r="E3195" i="4" a="1"/>
  <c r="E3195" i="4" s="1"/>
  <c r="E3381" i="4" a="1"/>
  <c r="E3381" i="4" s="1"/>
  <c r="E7366" i="4" a="1"/>
  <c r="E7366" i="4" s="1"/>
  <c r="D2788" i="4" a="1"/>
  <c r="D2788" i="4" s="1"/>
  <c r="E9043" i="4" a="1"/>
  <c r="E9043" i="4" s="1"/>
  <c r="D5200" i="4" a="1"/>
  <c r="D5200" i="4" s="1"/>
  <c r="C4801" i="4" a="1"/>
  <c r="C4801" i="4" s="1"/>
  <c r="E1007" i="4" a="1"/>
  <c r="E1007" i="4" s="1"/>
  <c r="C1133" i="4" a="1"/>
  <c r="C1133" i="4" s="1"/>
  <c r="E2466" i="4" a="1"/>
  <c r="E2466" i="4" s="1"/>
  <c r="E2506" i="4" a="1"/>
  <c r="E2506" i="4" s="1"/>
  <c r="E5133" i="4" a="1"/>
  <c r="E5133" i="4" s="1"/>
  <c r="C4314" i="4" a="1"/>
  <c r="C4314" i="4" s="1"/>
  <c r="E9608" i="4" a="1"/>
  <c r="E9608" i="4" s="1"/>
  <c r="D9184" i="4" a="1"/>
  <c r="D9184" i="4" s="1"/>
  <c r="D3373" i="4" a="1"/>
  <c r="D3373" i="4" s="1"/>
  <c r="C726" i="4" a="1"/>
  <c r="C726" i="4" s="1"/>
  <c r="E768" i="4" a="1"/>
  <c r="E768" i="4" s="1"/>
  <c r="D2086" i="4" a="1"/>
  <c r="D2086" i="4" s="1"/>
  <c r="C660" i="4" a="1"/>
  <c r="C660" i="4" s="1"/>
  <c r="E6811" i="4" a="1"/>
  <c r="E6811" i="4" s="1"/>
  <c r="E2460" i="4" a="1"/>
  <c r="E2460" i="4" s="1"/>
  <c r="E7493" i="4" a="1"/>
  <c r="E7493" i="4" s="1"/>
  <c r="D9833" i="4" a="1"/>
  <c r="D9833" i="4" s="1"/>
  <c r="C3453" i="4" a="1"/>
  <c r="C3453" i="4" s="1"/>
  <c r="C3688" i="4" a="1"/>
  <c r="C3688" i="4" s="1"/>
  <c r="D4376" i="4" a="1"/>
  <c r="D4376" i="4" s="1"/>
  <c r="E6728" i="4" a="1"/>
  <c r="E6728" i="4" s="1"/>
  <c r="D7098" i="4" a="1"/>
  <c r="D7098" i="4" s="1"/>
  <c r="D6487" i="4" a="1"/>
  <c r="D6487" i="4" s="1"/>
  <c r="C8922" i="4" a="1"/>
  <c r="C8922" i="4" s="1"/>
  <c r="E8408" i="4" a="1"/>
  <c r="E8408" i="4" s="1"/>
  <c r="E8896" i="4" a="1"/>
  <c r="E8896" i="4" s="1"/>
  <c r="E7370" i="4" a="1"/>
  <c r="E7370" i="4" s="1"/>
  <c r="D3817" i="4" a="1"/>
  <c r="D3817" i="4" s="1"/>
  <c r="E5871" i="4" a="1"/>
  <c r="E5871" i="4" s="1"/>
  <c r="C9026" i="4" a="1"/>
  <c r="C9026" i="4" s="1"/>
  <c r="E5605" i="4" a="1"/>
  <c r="E5605" i="4" s="1"/>
  <c r="E3452" i="4" a="1"/>
  <c r="E3452" i="4" s="1"/>
  <c r="E3359" i="4" a="1"/>
  <c r="E3359" i="4" s="1"/>
  <c r="E4647" i="4" a="1"/>
  <c r="E4647" i="4" s="1"/>
  <c r="E5634" i="4" a="1"/>
  <c r="E5634" i="4" s="1"/>
  <c r="D8065" i="4" a="1"/>
  <c r="D8065" i="4" s="1"/>
  <c r="C878" i="4" a="1"/>
  <c r="C878" i="4" s="1"/>
  <c r="E3841" i="4" a="1"/>
  <c r="E3841" i="4" s="1"/>
  <c r="D6957" i="4" a="1"/>
  <c r="D6957" i="4" s="1"/>
  <c r="D488" i="4" a="1"/>
  <c r="D488" i="4" s="1"/>
  <c r="C5071" i="4" a="1"/>
  <c r="C5071" i="4" s="1"/>
  <c r="E5954" i="4" a="1"/>
  <c r="E5954" i="4" s="1"/>
  <c r="C1498" i="4" a="1"/>
  <c r="C1498" i="4" s="1"/>
  <c r="E7779" i="4" a="1"/>
  <c r="E7779" i="4" s="1"/>
  <c r="E8231" i="4" a="1"/>
  <c r="E8231" i="4" s="1"/>
  <c r="D9737" i="4" a="1"/>
  <c r="D9737" i="4" s="1"/>
  <c r="C8294" i="4" a="1"/>
  <c r="C8294" i="4" s="1"/>
  <c r="D5089" i="4" a="1"/>
  <c r="D5089" i="4" s="1"/>
  <c r="C2114" i="4" a="1"/>
  <c r="C2114" i="4" s="1"/>
  <c r="E9820" i="4" a="1"/>
  <c r="E9820" i="4" s="1"/>
  <c r="C6474" i="4" a="1"/>
  <c r="C6474" i="4" s="1"/>
  <c r="D2216" i="4" a="1"/>
  <c r="D2216" i="4" s="1"/>
  <c r="D422" i="4" a="1"/>
  <c r="D422" i="4" s="1"/>
  <c r="C2992" i="4" a="1"/>
  <c r="C2992" i="4" s="1"/>
  <c r="E1342" i="4" a="1"/>
  <c r="E1342" i="4" s="1"/>
  <c r="E1925" i="4" a="1"/>
  <c r="E1925" i="4" s="1"/>
  <c r="C463" i="4" a="1"/>
  <c r="C463" i="4" s="1"/>
  <c r="D5942" i="4" a="1"/>
  <c r="D5942" i="4" s="1"/>
  <c r="C8085" i="4" a="1"/>
  <c r="C8085" i="4" s="1"/>
  <c r="D4271" i="4" a="1"/>
  <c r="D4271" i="4" s="1"/>
  <c r="D7855" i="4" a="1"/>
  <c r="D7855" i="4" s="1"/>
  <c r="E4212" i="4" a="1"/>
  <c r="E4212" i="4" s="1"/>
  <c r="C8129" i="4" a="1"/>
  <c r="C8129" i="4" s="1"/>
  <c r="D7910" i="4" a="1"/>
  <c r="D7910" i="4" s="1"/>
  <c r="C7246" i="4" a="1"/>
  <c r="C7246" i="4" s="1"/>
  <c r="E6284" i="4" a="1"/>
  <c r="E6284" i="4" s="1"/>
  <c r="C4398" i="4" a="1"/>
  <c r="C4398" i="4" s="1"/>
  <c r="D4120" i="4" a="1"/>
  <c r="D4120" i="4" s="1"/>
  <c r="C8623" i="4" a="1"/>
  <c r="C8623" i="4" s="1"/>
  <c r="C3417" i="4" a="1"/>
  <c r="C3417" i="4" s="1"/>
  <c r="E7607" i="4" a="1"/>
  <c r="E7607" i="4" s="1"/>
  <c r="E3036" i="4" a="1"/>
  <c r="E3036" i="4" s="1"/>
  <c r="E9040" i="4" a="1"/>
  <c r="E9040" i="4" s="1"/>
  <c r="D1415" i="4" a="1"/>
  <c r="D1415" i="4" s="1"/>
  <c r="E1475" i="4" a="1"/>
  <c r="E1475" i="4" s="1"/>
  <c r="C6649" i="4" a="1"/>
  <c r="C6649" i="4" s="1"/>
  <c r="C8817" i="4" a="1"/>
  <c r="C8817" i="4" s="1"/>
  <c r="D1728" i="4" a="1"/>
  <c r="D1728" i="4" s="1"/>
  <c r="D6131" i="4" a="1"/>
  <c r="D6131" i="4" s="1"/>
  <c r="C4839" i="4" a="1"/>
  <c r="C4839" i="4" s="1"/>
  <c r="C9881" i="4" a="1"/>
  <c r="C9881" i="4" s="1"/>
  <c r="C9470" i="4" a="1"/>
  <c r="C9470" i="4" s="1"/>
  <c r="C8907" i="4" a="1"/>
  <c r="C8907" i="4" s="1"/>
  <c r="C1126" i="4" a="1"/>
  <c r="C1126" i="4" s="1"/>
  <c r="E694" i="4" a="1"/>
  <c r="E694" i="4" s="1"/>
  <c r="E4060" i="4" a="1"/>
  <c r="E4060" i="4" s="1"/>
  <c r="D5799" i="4" a="1"/>
  <c r="D5799" i="4" s="1"/>
  <c r="D2919" i="4" a="1"/>
  <c r="D2919" i="4" s="1"/>
  <c r="C9409" i="4" a="1"/>
  <c r="C9409" i="4" s="1"/>
  <c r="D4148" i="4" a="1"/>
  <c r="D4148" i="4" s="1"/>
  <c r="E4461" i="4" a="1"/>
  <c r="E4461" i="4" s="1"/>
  <c r="D2219" i="4" a="1"/>
  <c r="D2219" i="4" s="1"/>
  <c r="C8432" i="4" a="1"/>
  <c r="C8432" i="4" s="1"/>
  <c r="D4734" i="4" a="1"/>
  <c r="D4734" i="4" s="1"/>
  <c r="E7205" i="4" a="1"/>
  <c r="E7205" i="4" s="1"/>
  <c r="D5899" i="4" a="1"/>
  <c r="D5899" i="4" s="1"/>
  <c r="D4897" i="4" a="1"/>
  <c r="D4897" i="4" s="1"/>
  <c r="E2908" i="4" a="1"/>
  <c r="E2908" i="4" s="1"/>
  <c r="E6474" i="4" a="1"/>
  <c r="E6474" i="4" s="1"/>
  <c r="C7702" i="4" a="1"/>
  <c r="C7702" i="4" s="1"/>
  <c r="C9127" i="4" a="1"/>
  <c r="C9127" i="4" s="1"/>
  <c r="D2477" i="4" a="1"/>
  <c r="D2477" i="4" s="1"/>
  <c r="D7354" i="4" a="1"/>
  <c r="D7354" i="4" s="1"/>
  <c r="D1373" i="4" a="1"/>
  <c r="D1373" i="4" s="1"/>
  <c r="C4432" i="4" a="1"/>
  <c r="C4432" i="4" s="1"/>
  <c r="E9338" i="4" a="1"/>
  <c r="E9338" i="4" s="1"/>
  <c r="C9297" i="4" a="1"/>
  <c r="C9297" i="4" s="1"/>
  <c r="C7888" i="4" a="1"/>
  <c r="C7888" i="4" s="1"/>
  <c r="C7370" i="4" a="1"/>
  <c r="C7370" i="4" s="1"/>
  <c r="C5292" i="4" a="1"/>
  <c r="C5292" i="4" s="1"/>
  <c r="E904" i="4" a="1"/>
  <c r="E904" i="4" s="1"/>
  <c r="E2543" i="4" a="1"/>
  <c r="E2543" i="4" s="1"/>
  <c r="E9721" i="4" a="1"/>
  <c r="E9721" i="4" s="1"/>
  <c r="C9838" i="4" a="1"/>
  <c r="C9838" i="4" s="1"/>
  <c r="C6380" i="4" a="1"/>
  <c r="C6380" i="4" s="1"/>
  <c r="E5317" i="4" a="1"/>
  <c r="E5317" i="4" s="1"/>
  <c r="E4513" i="4" a="1"/>
  <c r="E4513" i="4" s="1"/>
  <c r="E5169" i="4" a="1"/>
  <c r="E5169" i="4" s="1"/>
  <c r="D7679" i="4" a="1"/>
  <c r="D7679" i="4" s="1"/>
  <c r="E6586" i="4" a="1"/>
  <c r="E6586" i="4" s="1"/>
  <c r="E6496" i="4" a="1"/>
  <c r="E6496" i="4" s="1"/>
  <c r="E8863" i="4" a="1"/>
  <c r="E8863" i="4" s="1"/>
  <c r="D3609" i="4" a="1"/>
  <c r="D3609" i="4" s="1"/>
  <c r="D6712" i="4" a="1"/>
  <c r="D6712" i="4" s="1"/>
  <c r="C987" i="4" a="1"/>
  <c r="C987" i="4" s="1"/>
  <c r="D1513" i="4" a="1"/>
  <c r="D1513" i="4" s="1"/>
  <c r="E5281" i="4" a="1"/>
  <c r="E5281" i="4" s="1"/>
  <c r="D3811" i="4" a="1"/>
  <c r="D3811" i="4" s="1"/>
  <c r="E8941" i="4" a="1"/>
  <c r="E8941" i="4" s="1"/>
  <c r="D6596" i="4" a="1"/>
  <c r="D6596" i="4" s="1"/>
  <c r="E4801" i="4" a="1"/>
  <c r="E4801" i="4" s="1"/>
  <c r="E3183" i="4" a="1"/>
  <c r="E3183" i="4" s="1"/>
  <c r="E3008" i="4" a="1"/>
  <c r="E3008" i="4" s="1"/>
  <c r="D6594" i="4" a="1"/>
  <c r="D6594" i="4" s="1"/>
  <c r="C1044" i="4" a="1"/>
  <c r="C1044" i="4" s="1"/>
  <c r="D9855" i="4" a="1"/>
  <c r="D9855" i="4" s="1"/>
  <c r="E1788" i="4" a="1"/>
  <c r="E1788" i="4" s="1"/>
  <c r="C1523" i="4" a="1"/>
  <c r="C1523" i="4" s="1"/>
  <c r="C4371" i="4" a="1"/>
  <c r="C4371" i="4" s="1"/>
  <c r="C3975" i="4" a="1"/>
  <c r="C3975" i="4" s="1"/>
  <c r="D8484" i="4" a="1"/>
  <c r="D8484" i="4" s="1"/>
  <c r="E7667" i="4" a="1"/>
  <c r="E7667" i="4" s="1"/>
  <c r="E3237" i="4" a="1"/>
  <c r="E3237" i="4" s="1"/>
  <c r="E5372" i="4" a="1"/>
  <c r="E5372" i="4" s="1"/>
  <c r="E7903" i="4" a="1"/>
  <c r="E7903" i="4" s="1"/>
  <c r="E1731" i="4" a="1"/>
  <c r="E1731" i="4" s="1"/>
  <c r="D681" i="4" a="1"/>
  <c r="D681" i="4" s="1"/>
  <c r="C7601" i="4" a="1"/>
  <c r="C7601" i="4" s="1"/>
  <c r="C6305" i="4" a="1"/>
  <c r="C6305" i="4" s="1"/>
  <c r="D3651" i="4" a="1"/>
  <c r="D3651" i="4" s="1"/>
  <c r="C2853" i="4" a="1"/>
  <c r="C2853" i="4" s="1"/>
  <c r="D1632" i="4" a="1"/>
  <c r="D1632" i="4" s="1"/>
  <c r="D426" i="4" a="1"/>
  <c r="D426" i="4" s="1"/>
  <c r="D7535" i="4" a="1"/>
  <c r="D7535" i="4" s="1"/>
  <c r="C6138" i="4" a="1"/>
  <c r="C6138" i="4" s="1"/>
  <c r="E6801" i="4" a="1"/>
  <c r="E6801" i="4" s="1"/>
  <c r="E3553" i="4" a="1"/>
  <c r="E3553" i="4" s="1"/>
  <c r="E545" i="4" a="1"/>
  <c r="E545" i="4" s="1"/>
  <c r="D5453" i="4" a="1"/>
  <c r="D5453" i="4" s="1"/>
  <c r="E2212" i="4" a="1"/>
  <c r="E2212" i="4" s="1"/>
  <c r="C7651" i="4" a="1"/>
  <c r="C7651" i="4" s="1"/>
  <c r="C786" i="4" a="1"/>
  <c r="C786" i="4" s="1"/>
  <c r="D6867" i="4" a="1"/>
  <c r="D6867" i="4" s="1"/>
  <c r="D959" i="4" a="1"/>
  <c r="D959" i="4" s="1"/>
  <c r="C3442" i="4" a="1"/>
  <c r="C3442" i="4" s="1"/>
  <c r="D9957" i="4" a="1"/>
  <c r="D9957" i="4" s="1"/>
  <c r="C6000" i="4" a="1"/>
  <c r="C6000" i="4" s="1"/>
  <c r="C1309" i="4" a="1"/>
  <c r="C1309" i="4" s="1"/>
  <c r="D9756" i="4" a="1"/>
  <c r="D9756" i="4" s="1"/>
  <c r="E417" i="4" a="1"/>
  <c r="E417" i="4" s="1"/>
  <c r="C5844" i="4" a="1"/>
  <c r="C5844" i="4" s="1"/>
  <c r="E3166" i="4" a="1"/>
  <c r="E3166" i="4" s="1"/>
  <c r="E599" i="4" a="1"/>
  <c r="E599" i="4" s="1"/>
  <c r="C5583" i="4" a="1"/>
  <c r="C5583" i="4" s="1"/>
  <c r="C6682" i="4" a="1"/>
  <c r="C6682" i="4" s="1"/>
  <c r="E5207" i="4" a="1"/>
  <c r="E5207" i="4" s="1"/>
  <c r="E7285" i="4" a="1"/>
  <c r="E7285" i="4" s="1"/>
  <c r="D2195" i="4" a="1"/>
  <c r="D2195" i="4" s="1"/>
  <c r="C6621" i="4" a="1"/>
  <c r="C6621" i="4" s="1"/>
  <c r="C8137" i="4" a="1"/>
  <c r="C8137" i="4" s="1"/>
  <c r="C7331" i="4" a="1"/>
  <c r="C7331" i="4" s="1"/>
  <c r="C3687" i="4" a="1"/>
  <c r="C3687" i="4" s="1"/>
  <c r="C9103" i="4" a="1"/>
  <c r="C9103" i="4" s="1"/>
  <c r="E7319" i="4" a="1"/>
  <c r="E7319" i="4" s="1"/>
  <c r="E9683" i="4" a="1"/>
  <c r="E9683" i="4" s="1"/>
  <c r="D7123" i="4" a="1"/>
  <c r="D7123" i="4" s="1"/>
  <c r="D2893" i="4" a="1"/>
  <c r="D2893" i="4" s="1"/>
  <c r="C6934" i="4" a="1"/>
  <c r="C6934" i="4" s="1"/>
  <c r="D9117" i="4" a="1"/>
  <c r="D9117" i="4" s="1"/>
  <c r="C8007" i="4" a="1"/>
  <c r="C8007" i="4" s="1"/>
  <c r="C6694" i="4" a="1"/>
  <c r="C6694" i="4" s="1"/>
  <c r="E812" i="4" a="1"/>
  <c r="E812" i="4" s="1"/>
  <c r="D7144" i="4" a="1"/>
  <c r="D7144" i="4" s="1"/>
  <c r="D6032" i="4" a="1"/>
  <c r="D6032" i="4" s="1"/>
  <c r="D7097" i="4" a="1"/>
  <c r="D7097" i="4" s="1"/>
  <c r="E6655" i="4" a="1"/>
  <c r="E6655" i="4" s="1"/>
  <c r="E773" i="4" a="1"/>
  <c r="E773" i="4" s="1"/>
  <c r="D5855" i="4" a="1"/>
  <c r="D5855" i="4" s="1"/>
  <c r="E3389" i="4" a="1"/>
  <c r="E3389" i="4" s="1"/>
  <c r="D7569" i="4" a="1"/>
  <c r="D7569" i="4" s="1"/>
  <c r="E6285" i="4" a="1"/>
  <c r="E6285" i="4" s="1"/>
  <c r="D4350" i="4" a="1"/>
  <c r="D4350" i="4" s="1"/>
  <c r="C7548" i="4" a="1"/>
  <c r="C7548" i="4" s="1"/>
  <c r="C5157" i="4" a="1"/>
  <c r="C5157" i="4" s="1"/>
  <c r="E2290" i="4" a="1"/>
  <c r="E2290" i="4" s="1"/>
  <c r="C4685" i="4" a="1"/>
  <c r="C4685" i="4" s="1"/>
  <c r="D8807" i="4" a="1"/>
  <c r="D8807" i="4" s="1"/>
  <c r="D7162" i="4" a="1"/>
  <c r="D7162" i="4" s="1"/>
  <c r="E8057" i="4" a="1"/>
  <c r="E8057" i="4" s="1"/>
  <c r="C3126" i="4" a="1"/>
  <c r="C3126" i="4" s="1"/>
  <c r="C6471" i="4" a="1"/>
  <c r="C6471" i="4" s="1"/>
  <c r="C8227" i="4" a="1"/>
  <c r="C8227" i="4" s="1"/>
  <c r="D7560" i="4" a="1"/>
  <c r="D7560" i="4" s="1"/>
  <c r="D1582" i="4" a="1"/>
  <c r="D1582" i="4" s="1"/>
  <c r="D7210" i="4" a="1"/>
  <c r="D7210" i="4" s="1"/>
  <c r="E547" i="4" a="1"/>
  <c r="E547" i="4" s="1"/>
  <c r="E9153" i="4" a="1"/>
  <c r="E9153" i="4" s="1"/>
  <c r="D2418" i="4" a="1"/>
  <c r="D2418" i="4" s="1"/>
  <c r="C7820" i="4" a="1"/>
  <c r="C7820" i="4" s="1"/>
  <c r="D4435" i="4" a="1"/>
  <c r="D4435" i="4" s="1"/>
  <c r="C9559" i="4" a="1"/>
  <c r="C9559" i="4" s="1"/>
  <c r="D9604" i="4" a="1"/>
  <c r="D9604" i="4" s="1"/>
  <c r="E8192" i="4" a="1"/>
  <c r="E8192" i="4" s="1"/>
  <c r="D4061" i="4" a="1"/>
  <c r="D4061" i="4" s="1"/>
  <c r="C8746" i="4" a="1"/>
  <c r="C8746" i="4" s="1"/>
  <c r="E4718" i="4" a="1"/>
  <c r="E4718" i="4" s="1"/>
  <c r="E772" i="4" a="1"/>
  <c r="E772" i="4" s="1"/>
  <c r="E5759" i="4" a="1"/>
  <c r="E5759" i="4" s="1"/>
  <c r="C7342" i="4" a="1"/>
  <c r="C7342" i="4" s="1"/>
  <c r="C7400" i="4" a="1"/>
  <c r="C7400" i="4" s="1"/>
  <c r="E410" i="4" a="1"/>
  <c r="E410" i="4" s="1"/>
  <c r="D4133" i="4" a="1"/>
  <c r="D4133" i="4" s="1"/>
  <c r="C7577" i="4" a="1"/>
  <c r="C7577" i="4" s="1"/>
  <c r="E9954" i="4" a="1"/>
  <c r="E9954" i="4" s="1"/>
  <c r="E2562" i="4" a="1"/>
  <c r="E2562" i="4" s="1"/>
  <c r="E482" i="4" a="1"/>
  <c r="E482" i="4" s="1"/>
  <c r="E4289" i="4" a="1"/>
  <c r="E4289" i="4" s="1"/>
  <c r="D6714" i="4" a="1"/>
  <c r="D6714" i="4" s="1"/>
  <c r="D6929" i="4" a="1"/>
  <c r="D6929" i="4" s="1"/>
  <c r="D2911" i="4" a="1"/>
  <c r="D2911" i="4" s="1"/>
  <c r="D7008" i="4" a="1"/>
  <c r="D7008" i="4" s="1"/>
  <c r="D720" i="4" a="1"/>
  <c r="D720" i="4" s="1"/>
  <c r="E8427" i="4" a="1"/>
  <c r="E8427" i="4" s="1"/>
  <c r="C739" i="4" a="1"/>
  <c r="C739" i="4" s="1"/>
  <c r="D2305" i="4" a="1"/>
  <c r="D2305" i="4" s="1"/>
  <c r="D2442" i="4" a="1"/>
  <c r="D2442" i="4" s="1"/>
  <c r="D9084" i="4" a="1"/>
  <c r="D9084" i="4" s="1"/>
  <c r="D4158" i="4" a="1"/>
  <c r="D4158" i="4" s="1"/>
  <c r="C5675" i="4" a="1"/>
  <c r="C5675" i="4" s="1"/>
  <c r="E1100" i="4" a="1"/>
  <c r="E1100" i="4" s="1"/>
  <c r="D9942" i="4" a="1"/>
  <c r="D9942" i="4" s="1"/>
  <c r="D6758" i="4" a="1"/>
  <c r="D6758" i="4" s="1"/>
  <c r="E2617" i="4" a="1"/>
  <c r="E2617" i="4" s="1"/>
  <c r="D2505" i="4" a="1"/>
  <c r="D2505" i="4" s="1"/>
  <c r="E3337" i="4" a="1"/>
  <c r="E3337" i="4" s="1"/>
  <c r="D678" i="4" a="1"/>
  <c r="D678" i="4" s="1"/>
  <c r="C3630" i="4" a="1"/>
  <c r="C3630" i="4" s="1"/>
  <c r="D1711" i="4" a="1"/>
  <c r="D1711" i="4" s="1"/>
  <c r="C8452" i="4" a="1"/>
  <c r="C8452" i="4" s="1"/>
  <c r="C859" i="4" a="1"/>
  <c r="C859" i="4" s="1"/>
  <c r="C7647" i="4" a="1"/>
  <c r="C7647" i="4" s="1"/>
  <c r="C5689" i="4" a="1"/>
  <c r="C5689" i="4" s="1"/>
  <c r="D2700" i="4" a="1"/>
  <c r="D2700" i="4" s="1"/>
  <c r="E8740" i="4" a="1"/>
  <c r="E8740" i="4" s="1"/>
  <c r="D3090" i="4" a="1"/>
  <c r="D3090" i="4" s="1"/>
  <c r="D7863" i="4" a="1"/>
  <c r="D7863" i="4" s="1"/>
  <c r="C7633" i="4" a="1"/>
  <c r="C7633" i="4" s="1"/>
  <c r="E1619" i="4" a="1"/>
  <c r="E1619" i="4" s="1"/>
  <c r="C2546" i="4" a="1"/>
  <c r="C2546" i="4" s="1"/>
  <c r="D6970" i="4" a="1"/>
  <c r="D6970" i="4" s="1"/>
  <c r="E3931" i="4" a="1"/>
  <c r="E3931" i="4" s="1"/>
  <c r="D5096" i="4" a="1"/>
  <c r="D5096" i="4" s="1"/>
  <c r="E785" i="4" a="1"/>
  <c r="E785" i="4" s="1"/>
  <c r="C1219" i="4" a="1"/>
  <c r="C1219" i="4" s="1"/>
  <c r="E9796" i="4" a="1"/>
  <c r="E9796" i="4" s="1"/>
  <c r="D5475" i="4" a="1"/>
  <c r="D5475" i="4" s="1"/>
  <c r="C7539" i="4" a="1"/>
  <c r="C7539" i="4" s="1"/>
  <c r="C8895" i="4" a="1"/>
  <c r="C8895" i="4" s="1"/>
  <c r="D9972" i="4" a="1"/>
  <c r="D9972" i="4" s="1"/>
  <c r="C4577" i="4" a="1"/>
  <c r="C4577" i="4" s="1"/>
  <c r="C6914" i="4" a="1"/>
  <c r="C6914" i="4" s="1"/>
  <c r="C5963" i="4" a="1"/>
  <c r="C5963" i="4" s="1"/>
  <c r="E2352" i="4" a="1"/>
  <c r="E2352" i="4" s="1"/>
  <c r="C8421" i="4" a="1"/>
  <c r="C8421" i="4" s="1"/>
  <c r="D5743" i="4" a="1"/>
  <c r="D5743" i="4" s="1"/>
  <c r="C6529" i="4" a="1"/>
  <c r="C6529" i="4" s="1"/>
  <c r="C6508" i="4" a="1"/>
  <c r="C6508" i="4" s="1"/>
  <c r="D2073" i="4" a="1"/>
  <c r="D2073" i="4" s="1"/>
  <c r="E9659" i="4" a="1"/>
  <c r="E9659" i="4" s="1"/>
  <c r="C4402" i="4" a="1"/>
  <c r="C4402" i="4" s="1"/>
  <c r="D8350" i="4" a="1"/>
  <c r="D8350" i="4" s="1"/>
  <c r="C9758" i="4" a="1"/>
  <c r="C9758" i="4" s="1"/>
  <c r="C8551" i="4" a="1"/>
  <c r="C8551" i="4" s="1"/>
  <c r="E5195" i="4" a="1"/>
  <c r="E5195" i="4" s="1"/>
  <c r="D935" i="4" a="1"/>
  <c r="D935" i="4" s="1"/>
  <c r="D3077" i="4" a="1"/>
  <c r="D3077" i="4" s="1"/>
  <c r="D965" i="4" a="1"/>
  <c r="D965" i="4" s="1"/>
  <c r="E3471" i="4" a="1"/>
  <c r="E3471" i="4" s="1"/>
  <c r="E6356" i="4" a="1"/>
  <c r="E6356" i="4" s="1"/>
  <c r="C7942" i="4" a="1"/>
  <c r="C7942" i="4" s="1"/>
  <c r="C3709" i="4" a="1"/>
  <c r="C3709" i="4" s="1"/>
  <c r="C9413" i="4" a="1"/>
  <c r="C9413" i="4" s="1"/>
  <c r="D8185" i="4" a="1"/>
  <c r="D8185" i="4" s="1"/>
  <c r="C1665" i="4" a="1"/>
  <c r="C1665" i="4" s="1"/>
  <c r="C4452" i="4" a="1"/>
  <c r="C4452" i="4" s="1"/>
  <c r="D8307" i="4" a="1"/>
  <c r="D8307" i="4" s="1"/>
  <c r="E1320" i="4" a="1"/>
  <c r="E1320" i="4" s="1"/>
  <c r="C3923" i="4" a="1"/>
  <c r="C3923" i="4" s="1"/>
  <c r="C3354" i="4" a="1"/>
  <c r="C3354" i="4" s="1"/>
  <c r="C1383" i="4" a="1"/>
  <c r="C1383" i="4" s="1"/>
  <c r="C6655" i="4" a="1"/>
  <c r="C6655" i="4" s="1"/>
  <c r="C7409" i="4" a="1"/>
  <c r="C7409" i="4" s="1"/>
  <c r="C7661" i="4" a="1"/>
  <c r="C7661" i="4" s="1"/>
  <c r="C3261" i="4" a="1"/>
  <c r="C3261" i="4" s="1"/>
  <c r="D2779" i="4" a="1"/>
  <c r="D2779" i="4" s="1"/>
  <c r="E2797" i="4" a="1"/>
  <c r="E2797" i="4" s="1"/>
  <c r="D2254" i="4" a="1"/>
  <c r="D2254" i="4" s="1"/>
  <c r="D5091" i="4" a="1"/>
  <c r="D5091" i="4" s="1"/>
  <c r="D6875" i="4" a="1"/>
  <c r="D6875" i="4" s="1"/>
  <c r="D6707" i="4" a="1"/>
  <c r="D6707" i="4" s="1"/>
  <c r="E1073" i="4" a="1"/>
  <c r="E1073" i="4" s="1"/>
  <c r="D3977" i="4" a="1"/>
  <c r="D3977" i="4" s="1"/>
  <c r="D6012" i="4" a="1"/>
  <c r="D6012" i="4" s="1"/>
  <c r="E3011" i="4" a="1"/>
  <c r="E3011" i="4" s="1"/>
  <c r="E2017" i="4" a="1"/>
  <c r="E2017" i="4" s="1"/>
  <c r="D5421" i="4" a="1"/>
  <c r="D5421" i="4" s="1"/>
  <c r="C2263" i="4" a="1"/>
  <c r="C2263" i="4" s="1"/>
  <c r="E732" i="4" a="1"/>
  <c r="E732" i="4" s="1"/>
  <c r="D9179" i="4" a="1"/>
  <c r="D9179" i="4" s="1"/>
  <c r="C6703" i="4" a="1"/>
  <c r="C6703" i="4" s="1"/>
  <c r="E1586" i="4" a="1"/>
  <c r="E1586" i="4" s="1"/>
  <c r="C691" i="4" a="1"/>
  <c r="C691" i="4" s="1"/>
  <c r="E2133" i="4" a="1"/>
  <c r="E2133" i="4" s="1"/>
  <c r="E5387" i="4" a="1"/>
  <c r="E5387" i="4" s="1"/>
  <c r="C1929" i="4" a="1"/>
  <c r="C1929" i="4" s="1"/>
  <c r="E4823" i="4" a="1"/>
  <c r="E4823" i="4" s="1"/>
  <c r="E3068" i="4" a="1"/>
  <c r="E3068" i="4" s="1"/>
  <c r="D5304" i="4" a="1"/>
  <c r="D5304" i="4" s="1"/>
  <c r="D5667" i="4" a="1"/>
  <c r="D5667" i="4" s="1"/>
  <c r="D3208" i="4" a="1"/>
  <c r="D3208" i="4" s="1"/>
  <c r="D4715" i="4" a="1"/>
  <c r="D4715" i="4" s="1"/>
  <c r="E6917" i="4" a="1"/>
  <c r="E6917" i="4" s="1"/>
  <c r="C4325" i="4" a="1"/>
  <c r="C4325" i="4" s="1"/>
  <c r="E9755" i="4" a="1"/>
  <c r="E9755" i="4" s="1"/>
  <c r="D8788" i="4" a="1"/>
  <c r="D8788" i="4" s="1"/>
  <c r="C1858" i="4" a="1"/>
  <c r="C1858" i="4" s="1"/>
  <c r="D7641" i="4" a="1"/>
  <c r="D7641" i="4" s="1"/>
  <c r="E8201" i="4" a="1"/>
  <c r="E8201" i="4" s="1"/>
  <c r="E2359" i="4" a="1"/>
  <c r="E2359" i="4" s="1"/>
  <c r="D3030" i="4" a="1"/>
  <c r="D3030" i="4" s="1"/>
  <c r="C7413" i="4" a="1"/>
  <c r="C7413" i="4" s="1"/>
  <c r="E5890" i="4" a="1"/>
  <c r="E5890" i="4" s="1"/>
  <c r="E6581" i="4" a="1"/>
  <c r="E6581" i="4" s="1"/>
  <c r="D6694" i="4" a="1"/>
  <c r="D6694" i="4" s="1"/>
  <c r="D9633" i="4" a="1"/>
  <c r="D9633" i="4" s="1"/>
  <c r="C2161" i="4" a="1"/>
  <c r="C2161" i="4" s="1"/>
  <c r="D5451" i="4" a="1"/>
  <c r="D5451" i="4" s="1"/>
  <c r="D7600" i="4" a="1"/>
  <c r="D7600" i="4" s="1"/>
  <c r="D4022" i="4" a="1"/>
  <c r="D4022" i="4" s="1"/>
  <c r="E8215" i="4" a="1"/>
  <c r="E8215" i="4" s="1"/>
  <c r="E8061" i="4" a="1"/>
  <c r="E8061" i="4" s="1"/>
  <c r="E8291" i="4" a="1"/>
  <c r="E8291" i="4" s="1"/>
  <c r="D9681" i="4" a="1"/>
  <c r="D9681" i="4" s="1"/>
  <c r="D4953" i="4" a="1"/>
  <c r="D4953" i="4" s="1"/>
  <c r="E6599" i="4" a="1"/>
  <c r="E6599" i="4" s="1"/>
  <c r="E8362" i="4" a="1"/>
  <c r="E8362" i="4" s="1"/>
  <c r="D5532" i="4" a="1"/>
  <c r="D5532" i="4" s="1"/>
  <c r="D9828" i="4" a="1"/>
  <c r="D9828" i="4" s="1"/>
  <c r="C6636" i="4" a="1"/>
  <c r="C6636" i="4" s="1"/>
  <c r="E1860" i="4" a="1"/>
  <c r="E1860" i="4" s="1"/>
  <c r="E2292" i="4" a="1"/>
  <c r="E2292" i="4" s="1"/>
  <c r="C395" i="4" a="1"/>
  <c r="C395" i="4" s="1"/>
  <c r="C9862" i="4" a="1"/>
  <c r="C9862" i="4" s="1"/>
  <c r="E1784" i="4" a="1"/>
  <c r="E1784" i="4" s="1"/>
  <c r="D2232" i="4" a="1"/>
  <c r="D2232" i="4" s="1"/>
  <c r="D4441" i="4" a="1"/>
  <c r="D4441" i="4" s="1"/>
  <c r="D1793" i="4" a="1"/>
  <c r="D1793" i="4" s="1"/>
  <c r="C3181" i="4" a="1"/>
  <c r="C3181" i="4" s="1"/>
  <c r="E3193" i="4" a="1"/>
  <c r="E3193" i="4" s="1"/>
  <c r="C8388" i="4" a="1"/>
  <c r="C8388" i="4" s="1"/>
  <c r="C3462" i="4" a="1"/>
  <c r="C3462" i="4" s="1"/>
  <c r="D7041" i="4" a="1"/>
  <c r="D7041" i="4" s="1"/>
  <c r="D9073" i="4" a="1"/>
  <c r="D9073" i="4" s="1"/>
  <c r="C3199" i="4" a="1"/>
  <c r="C3199" i="4" s="1"/>
  <c r="D2166" i="4" a="1"/>
  <c r="D2166" i="4" s="1"/>
  <c r="D9611" i="4" a="1"/>
  <c r="D9611" i="4" s="1"/>
  <c r="D1246" i="4" a="1"/>
  <c r="D1246" i="4" s="1"/>
  <c r="E6964" i="4" a="1"/>
  <c r="E6964" i="4" s="1"/>
  <c r="D3344" i="4" a="1"/>
  <c r="D3344" i="4" s="1"/>
  <c r="D7684" i="4" a="1"/>
  <c r="D7684" i="4" s="1"/>
  <c r="D5488" i="4" a="1"/>
  <c r="D5488" i="4" s="1"/>
  <c r="D6608" i="4" a="1"/>
  <c r="D6608" i="4" s="1"/>
  <c r="C1518" i="4" a="1"/>
  <c r="C1518" i="4" s="1"/>
  <c r="E3394" i="4" a="1"/>
  <c r="E3394" i="4" s="1"/>
  <c r="C5476" i="4" a="1"/>
  <c r="C5476" i="4" s="1"/>
  <c r="D1323" i="4" a="1"/>
  <c r="D1323" i="4" s="1"/>
  <c r="D5957" i="4" a="1"/>
  <c r="D5957" i="4" s="1"/>
  <c r="C5064" i="4" a="1"/>
  <c r="C5064" i="4" s="1"/>
  <c r="C1559" i="4" a="1"/>
  <c r="C1559" i="4" s="1"/>
  <c r="E4919" i="4" a="1"/>
  <c r="E4919" i="4" s="1"/>
  <c r="D387" i="4" a="1"/>
  <c r="D387" i="4" s="1"/>
  <c r="E6270" i="4" a="1"/>
  <c r="E6270" i="4" s="1"/>
  <c r="E9495" i="4" a="1"/>
  <c r="E9495" i="4" s="1"/>
  <c r="D3189" i="4" a="1"/>
  <c r="D3189" i="4" s="1"/>
  <c r="C6676" i="4" a="1"/>
  <c r="C6676" i="4" s="1"/>
  <c r="D3470" i="4" a="1"/>
  <c r="D3470" i="4" s="1"/>
  <c r="D2322" i="4" a="1"/>
  <c r="D2322" i="4" s="1"/>
  <c r="C2395" i="4" a="1"/>
  <c r="C2395" i="4" s="1"/>
  <c r="E6141" i="4" a="1"/>
  <c r="E6141" i="4" s="1"/>
  <c r="D2412" i="4" a="1"/>
  <c r="D2412" i="4" s="1"/>
  <c r="D4142" i="4" a="1"/>
  <c r="D4142" i="4" s="1"/>
  <c r="C8803" i="4" a="1"/>
  <c r="C8803" i="4" s="1"/>
  <c r="E8322" i="4" a="1"/>
  <c r="E8322" i="4" s="1"/>
  <c r="C4720" i="4" a="1"/>
  <c r="C4720" i="4" s="1"/>
  <c r="D8715" i="4" a="1"/>
  <c r="D8715" i="4" s="1"/>
  <c r="C9305" i="4" a="1"/>
  <c r="C9305" i="4" s="1"/>
  <c r="D3263" i="4" a="1"/>
  <c r="D3263" i="4" s="1"/>
  <c r="D8685" i="4" a="1"/>
  <c r="D8685" i="4" s="1"/>
  <c r="D479" i="4" a="1"/>
  <c r="D479" i="4" s="1"/>
  <c r="D6910" i="4" a="1"/>
  <c r="D6910" i="4" s="1"/>
  <c r="E7635" i="4" a="1"/>
  <c r="E7635" i="4" s="1"/>
  <c r="D7170" i="4" a="1"/>
  <c r="D7170" i="4" s="1"/>
  <c r="E9578" i="4" a="1"/>
  <c r="E9578" i="4" s="1"/>
  <c r="E1016" i="4" a="1"/>
  <c r="E1016" i="4" s="1"/>
  <c r="E1339" i="4" a="1"/>
  <c r="E1339" i="4" s="1"/>
  <c r="D7382" i="4" a="1"/>
  <c r="D7382" i="4" s="1"/>
  <c r="E8467" i="4" a="1"/>
  <c r="E8467" i="4" s="1"/>
  <c r="D3930" i="4" a="1"/>
  <c r="D3930" i="4" s="1"/>
  <c r="D9380" i="4" a="1"/>
  <c r="D9380" i="4" s="1"/>
  <c r="E5668" i="4" a="1"/>
  <c r="E5668" i="4" s="1"/>
  <c r="D8041" i="4" a="1"/>
  <c r="D8041" i="4" s="1"/>
  <c r="E9635" i="4" a="1"/>
  <c r="E9635" i="4" s="1"/>
  <c r="E1906" i="4" a="1"/>
  <c r="E1906" i="4" s="1"/>
  <c r="E5140" i="4" a="1"/>
  <c r="E5140" i="4" s="1"/>
  <c r="C1063" i="4" a="1"/>
  <c r="C1063" i="4" s="1"/>
  <c r="D8207" i="4" a="1"/>
  <c r="D8207" i="4" s="1"/>
  <c r="E3636" i="4" a="1"/>
  <c r="E3636" i="4" s="1"/>
  <c r="D9019" i="4" a="1"/>
  <c r="D9019" i="4" s="1"/>
  <c r="C3109" i="4" a="1"/>
  <c r="C3109" i="4" s="1"/>
  <c r="C6080" i="4" a="1"/>
  <c r="C6080" i="4" s="1"/>
  <c r="C1563" i="4" a="1"/>
  <c r="C1563" i="4" s="1"/>
  <c r="E867" i="4" a="1"/>
  <c r="E867" i="4" s="1"/>
  <c r="D1603" i="4" a="1"/>
  <c r="D1603" i="4" s="1"/>
  <c r="E6276" i="4" a="1"/>
  <c r="E6276" i="4" s="1"/>
  <c r="E3678" i="4" a="1"/>
  <c r="E3678" i="4" s="1"/>
  <c r="E1647" i="4" a="1"/>
  <c r="E1647" i="4" s="1"/>
  <c r="D9526" i="4" a="1"/>
  <c r="D9526" i="4" s="1"/>
  <c r="E2677" i="4" a="1"/>
  <c r="E2677" i="4" s="1"/>
  <c r="E2919" i="4" a="1"/>
  <c r="E2919" i="4" s="1"/>
  <c r="E3555" i="4" a="1"/>
  <c r="E3555" i="4" s="1"/>
  <c r="E9748" i="4" a="1"/>
  <c r="E9748" i="4" s="1"/>
  <c r="E6456" i="4" a="1"/>
  <c r="E6456" i="4" s="1"/>
  <c r="E1443" i="4" a="1"/>
  <c r="E1443" i="4" s="1"/>
  <c r="D4610" i="4" a="1"/>
  <c r="D4610" i="4" s="1"/>
  <c r="D3824" i="4" a="1"/>
  <c r="D3824" i="4" s="1"/>
  <c r="C4119" i="4" a="1"/>
  <c r="C4119" i="4" s="1"/>
  <c r="D699" i="4" a="1"/>
  <c r="D699" i="4" s="1"/>
  <c r="E6983" i="4" a="1"/>
  <c r="E6983" i="4" s="1"/>
  <c r="C4201" i="4" a="1"/>
  <c r="C4201" i="4" s="1"/>
  <c r="C4224" i="4" a="1"/>
  <c r="C4224" i="4" s="1"/>
  <c r="C5774" i="4" a="1"/>
  <c r="C5774" i="4" s="1"/>
  <c r="D7564" i="4" a="1"/>
  <c r="D7564" i="4" s="1"/>
  <c r="E5635" i="4" a="1"/>
  <c r="E5635" i="4" s="1"/>
  <c r="C3399" i="4" a="1"/>
  <c r="C3399" i="4" s="1"/>
  <c r="C6930" i="4" a="1"/>
  <c r="C6930" i="4" s="1"/>
  <c r="E5272" i="4" a="1"/>
  <c r="E5272" i="4" s="1"/>
  <c r="E8307" i="4" a="1"/>
  <c r="E8307" i="4" s="1"/>
  <c r="E6131" i="4" a="1"/>
  <c r="E6131" i="4" s="1"/>
  <c r="E7496" i="4" a="1"/>
  <c r="E7496" i="4" s="1"/>
  <c r="E3142" i="4" a="1"/>
  <c r="E3142" i="4" s="1"/>
  <c r="D5334" i="4" a="1"/>
  <c r="D5334" i="4" s="1"/>
  <c r="D418" i="4" a="1"/>
  <c r="D418" i="4" s="1"/>
  <c r="D3636" i="4" a="1"/>
  <c r="D3636" i="4" s="1"/>
  <c r="D9290" i="4" a="1"/>
  <c r="D9290" i="4" s="1"/>
  <c r="E2264" i="4" a="1"/>
  <c r="E2264" i="4" s="1"/>
  <c r="D9048" i="4" a="1"/>
  <c r="D9048" i="4" s="1"/>
  <c r="C3835" i="4" a="1"/>
  <c r="C3835" i="4" s="1"/>
  <c r="E7356" i="4" a="1"/>
  <c r="E7356" i="4" s="1"/>
  <c r="E8343" i="4" a="1"/>
  <c r="E8343" i="4" s="1"/>
  <c r="E4353" i="4" a="1"/>
  <c r="E4353" i="4" s="1"/>
  <c r="E5007" i="4" a="1"/>
  <c r="E5007" i="4" s="1"/>
  <c r="E9068" i="4" a="1"/>
  <c r="E9068" i="4" s="1"/>
  <c r="E1346" i="4" a="1"/>
  <c r="E1346" i="4" s="1"/>
  <c r="E3243" i="4" a="1"/>
  <c r="E3243" i="4" s="1"/>
  <c r="E5276" i="4" a="1"/>
  <c r="E5276" i="4" s="1"/>
  <c r="E9247" i="4" a="1"/>
  <c r="E9247" i="4" s="1"/>
  <c r="C393" i="4" a="1"/>
  <c r="C393" i="4" s="1"/>
  <c r="C2511" i="4" a="1"/>
  <c r="C2511" i="4" s="1"/>
  <c r="E7651" i="4" a="1"/>
  <c r="E7651" i="4" s="1"/>
  <c r="C652" i="4" a="1"/>
  <c r="C652" i="4" s="1"/>
  <c r="E678" i="4" a="1"/>
  <c r="E678" i="4" s="1"/>
  <c r="E9773" i="4" a="1"/>
  <c r="E9773" i="4" s="1"/>
  <c r="E1736" i="4" a="1"/>
  <c r="E1736" i="4" s="1"/>
  <c r="D1280" i="4" a="1"/>
  <c r="D1280" i="4" s="1"/>
  <c r="C4413" i="4" a="1"/>
  <c r="C4413" i="4" s="1"/>
  <c r="D3421" i="4" a="1"/>
  <c r="D3421" i="4" s="1"/>
  <c r="D3068" i="4" a="1"/>
  <c r="D3068" i="4" s="1"/>
  <c r="E4891" i="4" a="1"/>
  <c r="E4891" i="4" s="1"/>
  <c r="D5337" i="4" a="1"/>
  <c r="D5337" i="4" s="1"/>
  <c r="E4704" i="4" a="1"/>
  <c r="E4704" i="4" s="1"/>
  <c r="C8076" i="4" a="1"/>
  <c r="C8076" i="4" s="1"/>
  <c r="E2369" i="4" a="1"/>
  <c r="E2369" i="4" s="1"/>
  <c r="C469" i="4" a="1"/>
  <c r="C469" i="4" s="1"/>
  <c r="D3635" i="4" a="1"/>
  <c r="D3635" i="4" s="1"/>
  <c r="C409" i="4" a="1"/>
  <c r="C409" i="4" s="1"/>
  <c r="D6436" i="4" a="1"/>
  <c r="D6436" i="4" s="1"/>
  <c r="E1768" i="4" a="1"/>
  <c r="E1768" i="4" s="1"/>
  <c r="D4199" i="4" a="1"/>
  <c r="D4199" i="4" s="1"/>
  <c r="D2171" i="4" a="1"/>
  <c r="D2171" i="4" s="1"/>
  <c r="D6429" i="4" a="1"/>
  <c r="D6429" i="4" s="1"/>
  <c r="C6558" i="4" a="1"/>
  <c r="C6558" i="4" s="1"/>
  <c r="E3040" i="4" a="1"/>
  <c r="E3040" i="4" s="1"/>
  <c r="E7246" i="4" a="1"/>
  <c r="E7246" i="4" s="1"/>
  <c r="C3761" i="4" a="1"/>
  <c r="C3761" i="4" s="1"/>
  <c r="C2121" i="4" a="1"/>
  <c r="C2121" i="4" s="1"/>
  <c r="D9001" i="4" a="1"/>
  <c r="D9001" i="4" s="1"/>
  <c r="C9793" i="4" a="1"/>
  <c r="C9793" i="4" s="1"/>
  <c r="C3809" i="4" a="1"/>
  <c r="C3809" i="4" s="1"/>
  <c r="C6774" i="4" a="1"/>
  <c r="C6774" i="4" s="1"/>
  <c r="C9509" i="4" a="1"/>
  <c r="C9509" i="4" s="1"/>
  <c r="E846" i="4" a="1"/>
  <c r="E846" i="4" s="1"/>
  <c r="E3716" i="4" a="1"/>
  <c r="E3716" i="4" s="1"/>
  <c r="C4353" i="4" a="1"/>
  <c r="C4353" i="4" s="1"/>
  <c r="D6793" i="4" a="1"/>
  <c r="D6793" i="4" s="1"/>
  <c r="C6903" i="4" a="1"/>
  <c r="C6903" i="4" s="1"/>
  <c r="C7231" i="4" a="1"/>
  <c r="C7231" i="4" s="1"/>
  <c r="C4260" i="4" a="1"/>
  <c r="C4260" i="4" s="1"/>
  <c r="C3012" i="4" a="1"/>
  <c r="C3012" i="4" s="1"/>
  <c r="E7178" i="4" a="1"/>
  <c r="E7178" i="4" s="1"/>
  <c r="D9267" i="4" a="1"/>
  <c r="D9267" i="4" s="1"/>
  <c r="D4596" i="4" a="1"/>
  <c r="D4596" i="4" s="1"/>
  <c r="E4146" i="4" a="1"/>
  <c r="E4146" i="4" s="1"/>
  <c r="C8487" i="4" a="1"/>
  <c r="C8487" i="4" s="1"/>
  <c r="D454" i="4" a="1"/>
  <c r="D454" i="4" s="1"/>
  <c r="D3497" i="4" a="1"/>
  <c r="D3497" i="4" s="1"/>
  <c r="C5439" i="4" a="1"/>
  <c r="C5439" i="4" s="1"/>
  <c r="C5907" i="4" a="1"/>
  <c r="C5907" i="4" s="1"/>
  <c r="D3690" i="4" a="1"/>
  <c r="D3690" i="4" s="1"/>
  <c r="D3840" i="4" a="1"/>
  <c r="D3840" i="4" s="1"/>
  <c r="C7700" i="4" a="1"/>
  <c r="C7700" i="4" s="1"/>
  <c r="E2991" i="4" a="1"/>
  <c r="E2991" i="4" s="1"/>
  <c r="E7262" i="4" a="1"/>
  <c r="E7262" i="4" s="1"/>
  <c r="C1069" i="4" a="1"/>
  <c r="C1069" i="4" s="1"/>
  <c r="D9064" i="4" a="1"/>
  <c r="D9064" i="4" s="1"/>
  <c r="E4071" i="4" a="1"/>
  <c r="E4071" i="4" s="1"/>
  <c r="E6068" i="4" a="1"/>
  <c r="E6068" i="4" s="1"/>
  <c r="E4760" i="4" a="1"/>
  <c r="E4760" i="4" s="1"/>
  <c r="E7084" i="4" a="1"/>
  <c r="E7084" i="4" s="1"/>
  <c r="D9565" i="4" a="1"/>
  <c r="D9565" i="4" s="1"/>
  <c r="C7926" i="4" a="1"/>
  <c r="C7926" i="4" s="1"/>
  <c r="C6769" i="4" a="1"/>
  <c r="C6769" i="4" s="1"/>
  <c r="C2771" i="4" a="1"/>
  <c r="C2771" i="4" s="1"/>
  <c r="E8384" i="4" a="1"/>
  <c r="E8384" i="4" s="1"/>
  <c r="C2929" i="4" a="1"/>
  <c r="C2929" i="4" s="1"/>
  <c r="D3343" i="4" a="1"/>
  <c r="D3343" i="4" s="1"/>
  <c r="E5654" i="4" a="1"/>
  <c r="E5654" i="4" s="1"/>
  <c r="D6696" i="4" a="1"/>
  <c r="D6696" i="4" s="1"/>
  <c r="D8253" i="4" a="1"/>
  <c r="D8253" i="4" s="1"/>
  <c r="E6161" i="4" a="1"/>
  <c r="E6161" i="4" s="1"/>
  <c r="C7206" i="4" a="1"/>
  <c r="C7206" i="4" s="1"/>
  <c r="E8590" i="4" a="1"/>
  <c r="E8590" i="4" s="1"/>
  <c r="D5065" i="4" a="1"/>
  <c r="D5065" i="4" s="1"/>
  <c r="E7079" i="4" a="1"/>
  <c r="E7079" i="4" s="1"/>
  <c r="D4023" i="4" a="1"/>
  <c r="D4023" i="4" s="1"/>
  <c r="E612" i="4" a="1"/>
  <c r="E612" i="4" s="1"/>
  <c r="D8416" i="4" a="1"/>
  <c r="D8416" i="4" s="1"/>
  <c r="C4670" i="4" a="1"/>
  <c r="C4670" i="4" s="1"/>
  <c r="C3129" i="4" a="1"/>
  <c r="C3129" i="4" s="1"/>
  <c r="C4904" i="4" a="1"/>
  <c r="C4904" i="4" s="1"/>
  <c r="D6859" i="4" a="1"/>
  <c r="D6859" i="4" s="1"/>
  <c r="E1006" i="4" a="1"/>
  <c r="E1006" i="4" s="1"/>
  <c r="D737" i="4" a="1"/>
  <c r="D737" i="4" s="1"/>
  <c r="D2063" i="4" a="1"/>
  <c r="D2063" i="4" s="1"/>
  <c r="E6844" i="4" a="1"/>
  <c r="E6844" i="4" s="1"/>
  <c r="D8682" i="4" a="1"/>
  <c r="D8682" i="4" s="1"/>
  <c r="E679" i="4" a="1"/>
  <c r="E679" i="4" s="1"/>
  <c r="D2241" i="4" a="1"/>
  <c r="D2241" i="4" s="1"/>
  <c r="E8403" i="4" a="1"/>
  <c r="E8403" i="4" s="1"/>
  <c r="D5006" i="4" a="1"/>
  <c r="D5006" i="4" s="1"/>
  <c r="E8361" i="4" a="1"/>
  <c r="E8361" i="4" s="1"/>
  <c r="E7253" i="4" a="1"/>
  <c r="E7253" i="4" s="1"/>
  <c r="C4509" i="4" a="1"/>
  <c r="C4509" i="4" s="1"/>
  <c r="C6100" i="4" a="1"/>
  <c r="C6100" i="4" s="1"/>
  <c r="E8623" i="4" a="1"/>
  <c r="E8623" i="4" s="1"/>
  <c r="E3034" i="4" a="1"/>
  <c r="E3034" i="4" s="1"/>
  <c r="D7463" i="4" a="1"/>
  <c r="D7463" i="4" s="1"/>
  <c r="C978" i="4" a="1"/>
  <c r="C978" i="4" s="1"/>
  <c r="C762" i="4" a="1"/>
  <c r="C762" i="4" s="1"/>
  <c r="E8471" i="4" a="1"/>
  <c r="E8471" i="4" s="1"/>
  <c r="E9206" i="4" a="1"/>
  <c r="E9206" i="4" s="1"/>
  <c r="C8626" i="4" a="1"/>
  <c r="C8626" i="4" s="1"/>
  <c r="C9030" i="4" a="1"/>
  <c r="C9030" i="4" s="1"/>
  <c r="E1222" i="4" a="1"/>
  <c r="E1222" i="4" s="1"/>
  <c r="C8694" i="4" a="1"/>
  <c r="C8694" i="4" s="1"/>
  <c r="E6133" i="4" a="1"/>
  <c r="E6133" i="4" s="1"/>
  <c r="C1957" i="4" a="1"/>
  <c r="C1957" i="4" s="1"/>
  <c r="E2998" i="4" a="1"/>
  <c r="E2998" i="4" s="1"/>
  <c r="D5793" i="4" a="1"/>
  <c r="D5793" i="4" s="1"/>
  <c r="D3363" i="4" a="1"/>
  <c r="D3363" i="4" s="1"/>
  <c r="E9007" i="4" a="1"/>
  <c r="E9007" i="4" s="1"/>
  <c r="C3100" i="4" a="1"/>
  <c r="C3100" i="4" s="1"/>
  <c r="C5296" i="4" a="1"/>
  <c r="C5296" i="4" s="1"/>
  <c r="C9029" i="4" a="1"/>
  <c r="C9029" i="4" s="1"/>
  <c r="E3070" i="4" a="1"/>
  <c r="E3070" i="4" s="1"/>
  <c r="C2707" i="4" a="1"/>
  <c r="C2707" i="4" s="1"/>
  <c r="E9170" i="4" a="1"/>
  <c r="E9170" i="4" s="1"/>
  <c r="D1997" i="4" a="1"/>
  <c r="D1997" i="4" s="1"/>
  <c r="E1504" i="4" a="1"/>
  <c r="E1504" i="4" s="1"/>
  <c r="C9246" i="4" a="1"/>
  <c r="C9246" i="4" s="1"/>
  <c r="E4685" i="4" a="1"/>
  <c r="E4685" i="4" s="1"/>
  <c r="C2054" i="4" a="1"/>
  <c r="C2054" i="4" s="1"/>
  <c r="C4254" i="4" a="1"/>
  <c r="C4254" i="4" s="1"/>
  <c r="D4623" i="4" a="1"/>
  <c r="D4623" i="4" s="1"/>
  <c r="E4159" i="4" a="1"/>
  <c r="E4159" i="4" s="1"/>
  <c r="C7555" i="4" a="1"/>
  <c r="C7555" i="4" s="1"/>
  <c r="C554" i="4" a="1"/>
  <c r="C554" i="4" s="1"/>
  <c r="E9148" i="4" a="1"/>
  <c r="E9148" i="4" s="1"/>
  <c r="C2191" i="4" a="1"/>
  <c r="C2191" i="4" s="1"/>
  <c r="C9220" i="4" a="1"/>
  <c r="C9220" i="4" s="1"/>
  <c r="C8055" i="4" a="1"/>
  <c r="C8055" i="4" s="1"/>
  <c r="E9639" i="4" a="1"/>
  <c r="E9639" i="4" s="1"/>
  <c r="D1591" i="4" a="1"/>
  <c r="D1591" i="4" s="1"/>
  <c r="D9712" i="4" a="1"/>
  <c r="D9712" i="4" s="1"/>
  <c r="D7794" i="4" a="1"/>
  <c r="D7794" i="4" s="1"/>
  <c r="C9286" i="4" a="1"/>
  <c r="C9286" i="4" s="1"/>
  <c r="C8654" i="4" a="1"/>
  <c r="C8654" i="4" s="1"/>
  <c r="C1955" i="4" a="1"/>
  <c r="C1955" i="4" s="1"/>
  <c r="D3835" i="4" a="1"/>
  <c r="D3835" i="4" s="1"/>
  <c r="C6860" i="4" a="1"/>
  <c r="C6860" i="4" s="1"/>
  <c r="E8801" i="4" a="1"/>
  <c r="E8801" i="4" s="1"/>
  <c r="E5937" i="4" a="1"/>
  <c r="E5937" i="4" s="1"/>
  <c r="E3244" i="4" a="1"/>
  <c r="E3244" i="4" s="1"/>
  <c r="E2896" i="4" a="1"/>
  <c r="E2896" i="4" s="1"/>
  <c r="E4352" i="4" a="1"/>
  <c r="E4352" i="4" s="1"/>
  <c r="E7220" i="4" a="1"/>
  <c r="E7220" i="4" s="1"/>
  <c r="C1828" i="4" a="1"/>
  <c r="C1828" i="4" s="1"/>
  <c r="E9923" i="4" a="1"/>
  <c r="E9923" i="4" s="1"/>
  <c r="D2708" i="4" a="1"/>
  <c r="D2708" i="4" s="1"/>
  <c r="E562" i="4" a="1"/>
  <c r="E562" i="4" s="1"/>
  <c r="C3451" i="4" a="1"/>
  <c r="C3451" i="4" s="1"/>
  <c r="E5676" i="4" a="1"/>
  <c r="E5676" i="4" s="1"/>
  <c r="D2379" i="4" a="1"/>
  <c r="D2379" i="4" s="1"/>
  <c r="C5832" i="4" a="1"/>
  <c r="C5832" i="4" s="1"/>
  <c r="C2182" i="4" a="1"/>
  <c r="C2182" i="4" s="1"/>
  <c r="E8411" i="4" a="1"/>
  <c r="E8411" i="4" s="1"/>
  <c r="D1581" i="4" a="1"/>
  <c r="D1581" i="4" s="1"/>
  <c r="E3363" i="4" a="1"/>
  <c r="E3363" i="4" s="1"/>
  <c r="D8456" i="4" a="1"/>
  <c r="D8456" i="4" s="1"/>
  <c r="E1348" i="4" a="1"/>
  <c r="E1348" i="4" s="1"/>
  <c r="C3733" i="4" a="1"/>
  <c r="C3733" i="4" s="1"/>
  <c r="C7371" i="4" a="1"/>
  <c r="C7371" i="4" s="1"/>
  <c r="D9848" i="4" a="1"/>
  <c r="D9848" i="4" s="1"/>
  <c r="D9572" i="4" a="1"/>
  <c r="D9572" i="4" s="1"/>
  <c r="E5250" i="4" a="1"/>
  <c r="E5250" i="4" s="1"/>
  <c r="C4223" i="4" a="1"/>
  <c r="C4223" i="4" s="1"/>
  <c r="E6742" i="4" a="1"/>
  <c r="E6742" i="4" s="1"/>
  <c r="D5687" i="4" a="1"/>
  <c r="D5687" i="4" s="1"/>
  <c r="C1443" i="4" a="1"/>
  <c r="C1443" i="4" s="1"/>
  <c r="E4177" i="4" a="1"/>
  <c r="E4177" i="4" s="1"/>
  <c r="D2870" i="4" a="1"/>
  <c r="D2870" i="4" s="1"/>
  <c r="E8042" i="4" a="1"/>
  <c r="E8042" i="4" s="1"/>
  <c r="E8202" i="4" a="1"/>
  <c r="E8202" i="4" s="1"/>
  <c r="D7528" i="4" a="1"/>
  <c r="D7528" i="4" s="1"/>
  <c r="D8493" i="4" a="1"/>
  <c r="D8493" i="4" s="1"/>
  <c r="C5579" i="4" a="1"/>
  <c r="C5579" i="4" s="1"/>
  <c r="E7282" i="4" a="1"/>
  <c r="E7282" i="4" s="1"/>
  <c r="D1774" i="4" a="1"/>
  <c r="D1774" i="4" s="1"/>
  <c r="E8123" i="4" a="1"/>
  <c r="E8123" i="4" s="1"/>
  <c r="D2747" i="4" a="1"/>
  <c r="D2747" i="4" s="1"/>
  <c r="D4333" i="4" a="1"/>
  <c r="D4333" i="4" s="1"/>
  <c r="C3749" i="4" a="1"/>
  <c r="C3749" i="4" s="1"/>
  <c r="D899" i="4" a="1"/>
  <c r="D899" i="4" s="1"/>
  <c r="C1813" i="4" a="1"/>
  <c r="C1813" i="4" s="1"/>
  <c r="C6833" i="4" a="1"/>
  <c r="C6833" i="4" s="1"/>
  <c r="C2093" i="4" a="1"/>
  <c r="C2093" i="4" s="1"/>
  <c r="D2019" i="4" a="1"/>
  <c r="D2019" i="4" s="1"/>
  <c r="C3390" i="4" a="1"/>
  <c r="C3390" i="4" s="1"/>
  <c r="D5609" i="4" a="1"/>
  <c r="D5609" i="4" s="1"/>
  <c r="C3478" i="4" a="1"/>
  <c r="C3478" i="4" s="1"/>
  <c r="E7461" i="4" a="1"/>
  <c r="E7461" i="4" s="1"/>
  <c r="E1952" i="4" a="1"/>
  <c r="E1952" i="4" s="1"/>
  <c r="C3858" i="4" a="1"/>
  <c r="C3858" i="4" s="1"/>
  <c r="D9470" i="4" a="1"/>
  <c r="D9470" i="4" s="1"/>
  <c r="E2652" i="4" a="1"/>
  <c r="E2652" i="4" s="1"/>
  <c r="D1488" i="4" a="1"/>
  <c r="D1488" i="4" s="1"/>
  <c r="E5166" i="4" a="1"/>
  <c r="E5166" i="4" s="1"/>
  <c r="E8732" i="4" a="1"/>
  <c r="E8732" i="4" s="1"/>
  <c r="C7434" i="4" a="1"/>
  <c r="C7434" i="4" s="1"/>
  <c r="D7972" i="4" a="1"/>
  <c r="D7972" i="4" s="1"/>
  <c r="E5145" i="4" a="1"/>
  <c r="E5145" i="4" s="1"/>
  <c r="E2959" i="4" a="1"/>
  <c r="E2959" i="4" s="1"/>
  <c r="E1918" i="4" a="1"/>
  <c r="E1918" i="4" s="1"/>
  <c r="C1266" i="4" a="1"/>
  <c r="C1266" i="4" s="1"/>
  <c r="C8745" i="4" a="1"/>
  <c r="C8745" i="4" s="1"/>
  <c r="E7555" i="4" a="1"/>
  <c r="E7555" i="4" s="1"/>
  <c r="D7999" i="4" a="1"/>
  <c r="D7999" i="4" s="1"/>
  <c r="E7792" i="4" a="1"/>
  <c r="E7792" i="4" s="1"/>
  <c r="C1545" i="4" a="1"/>
  <c r="C1545" i="4" s="1"/>
  <c r="D9606" i="4" a="1"/>
  <c r="D9606" i="4" s="1"/>
  <c r="C2308" i="4" a="1"/>
  <c r="C2308" i="4" s="1"/>
  <c r="C6229" i="4" a="1"/>
  <c r="C6229" i="4" s="1"/>
  <c r="D5272" i="4" a="1"/>
  <c r="D5272" i="4" s="1"/>
  <c r="D391" i="4" a="1"/>
  <c r="D391" i="4" s="1"/>
  <c r="E738" i="4" a="1"/>
  <c r="E738" i="4" s="1"/>
  <c r="C8034" i="4" a="1"/>
  <c r="C8034" i="4" s="1"/>
  <c r="C8625" i="4" a="1"/>
  <c r="C8625" i="4" s="1"/>
  <c r="E7966" i="4" a="1"/>
  <c r="E7966" i="4" s="1"/>
  <c r="E7316" i="4" a="1"/>
  <c r="E7316" i="4" s="1"/>
  <c r="D4060" i="4" a="1"/>
  <c r="D4060" i="4" s="1"/>
  <c r="D9275" i="4" a="1"/>
  <c r="D9275" i="4" s="1"/>
  <c r="D4732" i="4" a="1"/>
  <c r="D4732" i="4" s="1"/>
  <c r="E963" i="4" a="1"/>
  <c r="E963" i="4" s="1"/>
  <c r="C1092" i="4" a="1"/>
  <c r="C1092" i="4" s="1"/>
  <c r="C2299" i="4" a="1"/>
  <c r="C2299" i="4" s="1"/>
  <c r="C6185" i="4" a="1"/>
  <c r="C6185" i="4" s="1"/>
  <c r="E2105" i="4" a="1"/>
  <c r="E2105" i="4" s="1"/>
  <c r="C6639" i="4" a="1"/>
  <c r="C6639" i="4" s="1"/>
  <c r="E2705" i="4" a="1"/>
  <c r="E2705" i="4" s="1"/>
  <c r="E7559" i="4" a="1"/>
  <c r="E7559" i="4" s="1"/>
  <c r="D2020" i="4" a="1"/>
  <c r="D2020" i="4" s="1"/>
  <c r="C7553" i="4" a="1"/>
  <c r="C7553" i="4" s="1"/>
  <c r="E8565" i="4" a="1"/>
  <c r="E8565" i="4" s="1"/>
  <c r="C8293" i="4" a="1"/>
  <c r="C8293" i="4" s="1"/>
  <c r="D2954" i="4" a="1"/>
  <c r="D2954" i="4" s="1"/>
  <c r="C9910" i="4" a="1"/>
  <c r="C9910" i="4" s="1"/>
  <c r="E5780" i="4" a="1"/>
  <c r="E5780" i="4" s="1"/>
  <c r="E7943" i="4" a="1"/>
  <c r="E7943" i="4" s="1"/>
  <c r="D8955" i="4" a="1"/>
  <c r="D8955" i="4" s="1"/>
  <c r="C9352" i="4" a="1"/>
  <c r="C9352" i="4" s="1"/>
  <c r="E1448" i="4" a="1"/>
  <c r="E1448" i="4" s="1"/>
  <c r="E1872" i="4" a="1"/>
  <c r="E1872" i="4" s="1"/>
  <c r="C4084" i="4" a="1"/>
  <c r="C4084" i="4" s="1"/>
  <c r="D5675" i="4" a="1"/>
  <c r="D5675" i="4" s="1"/>
  <c r="D910" i="4" a="1"/>
  <c r="D910" i="4" s="1"/>
  <c r="E2320" i="4" a="1"/>
  <c r="E2320" i="4" s="1"/>
  <c r="D5807" i="4" a="1"/>
  <c r="D5807" i="4" s="1"/>
  <c r="C2138" i="4" a="1"/>
  <c r="C2138" i="4" s="1"/>
  <c r="E4882" i="4" a="1"/>
  <c r="E4882" i="4" s="1"/>
  <c r="E5573" i="4" a="1"/>
  <c r="E5573" i="4" s="1"/>
  <c r="E9209" i="4" a="1"/>
  <c r="E9209" i="4" s="1"/>
  <c r="E2030" i="4" a="1"/>
  <c r="E2030" i="4" s="1"/>
  <c r="E1677" i="4" a="1"/>
  <c r="E1677" i="4" s="1"/>
  <c r="C6394" i="4" a="1"/>
  <c r="C6394" i="4" s="1"/>
  <c r="E4354" i="4" a="1"/>
  <c r="E4354" i="4" s="1"/>
  <c r="D9900" i="4" a="1"/>
  <c r="D9900" i="4" s="1"/>
  <c r="D8514" i="4" a="1"/>
  <c r="D8514" i="4" s="1"/>
  <c r="E4028" i="4" a="1"/>
  <c r="E4028" i="4" s="1"/>
  <c r="D2315" i="4" a="1"/>
  <c r="D2315" i="4" s="1"/>
  <c r="C2366" i="4" a="1"/>
  <c r="C2366" i="4" s="1"/>
  <c r="E8014" i="4" a="1"/>
  <c r="E8014" i="4" s="1"/>
  <c r="C3166" i="4" a="1"/>
  <c r="C3166" i="4" s="1"/>
  <c r="E8830" i="4" a="1"/>
  <c r="E8830" i="4" s="1"/>
  <c r="E2185" i="4" a="1"/>
  <c r="E2185" i="4" s="1"/>
  <c r="D5186" i="4" a="1"/>
  <c r="D5186" i="4" s="1"/>
  <c r="D4706" i="4" a="1"/>
  <c r="D4706" i="4" s="1"/>
  <c r="D8506" i="4" a="1"/>
  <c r="D8506" i="4" s="1"/>
  <c r="C4010" i="4" a="1"/>
  <c r="C4010" i="4" s="1"/>
  <c r="D401" i="4" a="1"/>
  <c r="D401" i="4" s="1"/>
  <c r="D3943" i="4" a="1"/>
  <c r="D3943" i="4" s="1"/>
  <c r="E2330" i="4" a="1"/>
  <c r="E2330" i="4" s="1"/>
  <c r="D1148" i="4" a="1"/>
  <c r="D1148" i="4" s="1"/>
  <c r="C477" i="4" a="1"/>
  <c r="C477" i="4" s="1"/>
  <c r="C4138" i="4" a="1"/>
  <c r="C4138" i="4" s="1"/>
  <c r="C6707" i="4" a="1"/>
  <c r="C6707" i="4" s="1"/>
  <c r="C6208" i="4" a="1"/>
  <c r="C6208" i="4" s="1"/>
  <c r="C3734" i="4" a="1"/>
  <c r="C3734" i="4" s="1"/>
  <c r="E4547" i="4" a="1"/>
  <c r="E4547" i="4" s="1"/>
  <c r="C8703" i="4" a="1"/>
  <c r="C8703" i="4" s="1"/>
  <c r="C7034" i="4" a="1"/>
  <c r="C7034" i="4" s="1"/>
  <c r="E6304" i="4" a="1"/>
  <c r="E6304" i="4" s="1"/>
  <c r="E9841" i="4" a="1"/>
  <c r="E9841" i="4" s="1"/>
  <c r="E6524" i="4" a="1"/>
  <c r="E6524" i="4" s="1"/>
  <c r="D2364" i="4" a="1"/>
  <c r="D2364" i="4" s="1"/>
  <c r="E7934" i="4" a="1"/>
  <c r="E7934" i="4" s="1"/>
  <c r="E1789" i="4" a="1"/>
  <c r="E1789" i="4" s="1"/>
  <c r="C5611" i="4" a="1"/>
  <c r="C5611" i="4" s="1"/>
  <c r="E673" i="4" a="1"/>
  <c r="E673" i="4" s="1"/>
  <c r="D3003" i="4" a="1"/>
  <c r="D3003" i="4" s="1"/>
  <c r="D9065" i="4" a="1"/>
  <c r="D9065" i="4" s="1"/>
  <c r="E1185" i="4" a="1"/>
  <c r="E1185" i="4" s="1"/>
  <c r="E2757" i="4" a="1"/>
  <c r="E2757" i="4" s="1"/>
  <c r="E1221" i="4" a="1"/>
  <c r="E1221" i="4" s="1"/>
  <c r="D1225" i="4" a="1"/>
  <c r="D1225" i="4" s="1"/>
  <c r="D777" i="4" a="1"/>
  <c r="D777" i="4" s="1"/>
  <c r="D9108" i="4" a="1"/>
  <c r="D9108" i="4" s="1"/>
  <c r="D5681" i="4" a="1"/>
  <c r="D5681" i="4" s="1"/>
  <c r="C5532" i="4" a="1"/>
  <c r="C5532" i="4" s="1"/>
  <c r="C9922" i="4" a="1"/>
  <c r="C9922" i="4" s="1"/>
  <c r="E7298" i="4" a="1"/>
  <c r="E7298" i="4" s="1"/>
  <c r="E6182" i="4" a="1"/>
  <c r="E6182" i="4" s="1"/>
  <c r="C2257" i="4" a="1"/>
  <c r="C2257" i="4" s="1"/>
  <c r="C3549" i="4" a="1"/>
  <c r="C3549" i="4" s="1"/>
  <c r="D9892" i="4" a="1"/>
  <c r="D9892" i="4" s="1"/>
  <c r="E3373" i="4" a="1"/>
  <c r="E3373" i="4" s="1"/>
  <c r="D8993" i="4" a="1"/>
  <c r="D8993" i="4" s="1"/>
  <c r="C7424" i="4" a="1"/>
  <c r="C7424" i="4" s="1"/>
  <c r="E3439" i="4" a="1"/>
  <c r="E3439" i="4" s="1"/>
  <c r="C1946" i="4" a="1"/>
  <c r="C1946" i="4" s="1"/>
  <c r="C4864" i="4" a="1"/>
  <c r="C4864" i="4" s="1"/>
  <c r="C7200" i="4" a="1"/>
  <c r="C7200" i="4" s="1"/>
  <c r="C7492" i="4" a="1"/>
  <c r="C7492" i="4" s="1"/>
  <c r="E405" i="4" a="1"/>
  <c r="E405" i="4" s="1"/>
  <c r="C6878" i="4" a="1"/>
  <c r="C6878" i="4" s="1"/>
  <c r="D1073" i="4" a="1"/>
  <c r="D1073" i="4" s="1"/>
  <c r="C9743" i="4" a="1"/>
  <c r="C9743" i="4" s="1"/>
  <c r="D9701" i="4" a="1"/>
  <c r="D9701" i="4" s="1"/>
  <c r="E1575" i="4" a="1"/>
  <c r="E1575" i="4" s="1"/>
  <c r="D5564" i="4" a="1"/>
  <c r="D5564" i="4" s="1"/>
  <c r="C2945" i="4" a="1"/>
  <c r="C2945" i="4" s="1"/>
  <c r="C1194" i="4" a="1"/>
  <c r="C1194" i="4" s="1"/>
  <c r="C7683" i="4" a="1"/>
  <c r="C7683" i="4" s="1"/>
  <c r="D3873" i="4" a="1"/>
  <c r="D3873" i="4" s="1"/>
  <c r="D9204" i="4" a="1"/>
  <c r="D9204" i="4" s="1"/>
  <c r="E8950" i="4" a="1"/>
  <c r="E8950" i="4" s="1"/>
  <c r="D4201" i="4" a="1"/>
  <c r="D4201" i="4" s="1"/>
  <c r="E1814" i="4" a="1"/>
  <c r="E1814" i="4" s="1"/>
  <c r="C9112" i="4" a="1"/>
  <c r="C9112" i="4" s="1"/>
  <c r="D4724" i="4" a="1"/>
  <c r="D4724" i="4" s="1"/>
  <c r="E7379" i="4" a="1"/>
  <c r="E7379" i="4" s="1"/>
  <c r="C6974" i="4" a="1"/>
  <c r="C6974" i="4" s="1"/>
  <c r="D9033" i="4" a="1"/>
  <c r="D9033" i="4" s="1"/>
  <c r="E652" i="4" a="1"/>
  <c r="E652" i="4" s="1"/>
  <c r="E7482" i="4" a="1"/>
  <c r="E7482" i="4" s="1"/>
  <c r="C4728" i="4" a="1"/>
  <c r="C4728" i="4" s="1"/>
  <c r="C7667" i="4" a="1"/>
  <c r="C7667" i="4" s="1"/>
  <c r="E5591" i="4" a="1"/>
  <c r="E5591" i="4" s="1"/>
  <c r="C9320" i="4" a="1"/>
  <c r="C9320" i="4" s="1"/>
  <c r="D4756" i="4" a="1"/>
  <c r="D4756" i="4" s="1"/>
  <c r="C2280" i="4" a="1"/>
  <c r="C2280" i="4" s="1"/>
  <c r="C3052" i="4" a="1"/>
  <c r="C3052" i="4" s="1"/>
  <c r="E2780" i="4" a="1"/>
  <c r="E2780" i="4" s="1"/>
  <c r="C7803" i="4" a="1"/>
  <c r="C7803" i="4" s="1"/>
  <c r="E1507" i="4" a="1"/>
  <c r="E1507" i="4" s="1"/>
  <c r="E9201" i="4" a="1"/>
  <c r="E9201" i="4" s="1"/>
  <c r="D2900" i="4" a="1"/>
  <c r="D2900" i="4" s="1"/>
  <c r="D5668" i="4" a="1"/>
  <c r="D5668" i="4" s="1"/>
  <c r="D7481" i="4" a="1"/>
  <c r="D7481" i="4" s="1"/>
  <c r="E3564" i="4" a="1"/>
  <c r="E3564" i="4" s="1"/>
  <c r="C2337" i="4" a="1"/>
  <c r="C2337" i="4" s="1"/>
  <c r="E5913" i="4" a="1"/>
  <c r="E5913" i="4" s="1"/>
  <c r="E817" i="4" a="1"/>
  <c r="E817" i="4" s="1"/>
  <c r="E6520" i="4" a="1"/>
  <c r="E6520" i="4" s="1"/>
  <c r="C1766" i="4" a="1"/>
  <c r="C1766" i="4" s="1"/>
  <c r="C4435" i="4" a="1"/>
  <c r="C4435" i="4" s="1"/>
  <c r="C7778" i="4" a="1"/>
  <c r="C7778" i="4" s="1"/>
  <c r="D1573" i="4" a="1"/>
  <c r="D1573" i="4" s="1"/>
  <c r="C5490" i="4" a="1"/>
  <c r="C5490" i="4" s="1"/>
  <c r="C1876" i="4" a="1"/>
  <c r="C1876" i="4" s="1"/>
  <c r="C5914" i="4" a="1"/>
  <c r="C5914" i="4" s="1"/>
  <c r="D6508" i="4" a="1"/>
  <c r="D6508" i="4" s="1"/>
  <c r="E3662" i="4" a="1"/>
  <c r="E3662" i="4" s="1"/>
  <c r="D4590" i="4" a="1"/>
  <c r="D4590" i="4" s="1"/>
  <c r="C3513" i="4" a="1"/>
  <c r="C3513" i="4" s="1"/>
  <c r="C2507" i="4" a="1"/>
  <c r="C2507" i="4" s="1"/>
  <c r="C8716" i="4" a="1"/>
  <c r="C8716" i="4" s="1"/>
  <c r="E9281" i="4" a="1"/>
  <c r="E9281" i="4" s="1"/>
  <c r="C8785" i="4" a="1"/>
  <c r="C8785" i="4" s="1"/>
  <c r="C504" i="4" a="1"/>
  <c r="C504" i="4" s="1"/>
  <c r="C6747" i="4" a="1"/>
  <c r="C6747" i="4" s="1"/>
  <c r="D610" i="4" a="1"/>
  <c r="D610" i="4" s="1"/>
  <c r="D6625" i="4" a="1"/>
  <c r="D6625" i="4" s="1"/>
  <c r="C1167" i="4" a="1"/>
  <c r="C1167" i="4" s="1"/>
  <c r="E670" i="4" a="1"/>
  <c r="E670" i="4" s="1"/>
  <c r="E2155" i="4" a="1"/>
  <c r="E2155" i="4" s="1"/>
  <c r="C9641" i="4" a="1"/>
  <c r="C9641" i="4" s="1"/>
  <c r="E8936" i="4" a="1"/>
  <c r="E8936" i="4" s="1"/>
  <c r="D7783" i="4" a="1"/>
  <c r="D7783" i="4" s="1"/>
  <c r="C1748" i="4" a="1"/>
  <c r="C1748" i="4" s="1"/>
  <c r="D6529" i="4" a="1"/>
  <c r="D6529" i="4" s="1"/>
  <c r="C8844" i="4" a="1"/>
  <c r="C8844" i="4" s="1"/>
  <c r="C1421" i="4" a="1"/>
  <c r="C1421" i="4" s="1"/>
  <c r="C4140" i="4" a="1"/>
  <c r="C4140" i="4" s="1"/>
  <c r="E2888" i="4" a="1"/>
  <c r="E2888" i="4" s="1"/>
  <c r="D7692" i="4" a="1"/>
  <c r="D7692" i="4" s="1"/>
  <c r="D6734" i="4" a="1"/>
  <c r="D6734" i="4" s="1"/>
  <c r="E2667" i="4" a="1"/>
  <c r="E2667" i="4" s="1"/>
  <c r="C3949" i="4" a="1"/>
  <c r="C3949" i="4" s="1"/>
  <c r="D4720" i="4" a="1"/>
  <c r="D4720" i="4" s="1"/>
  <c r="C3600" i="4" a="1"/>
  <c r="C3600" i="4" s="1"/>
  <c r="D7508" i="4" a="1"/>
  <c r="D7508" i="4" s="1"/>
  <c r="E831" i="4" a="1"/>
  <c r="E831" i="4" s="1"/>
  <c r="C6125" i="4" a="1"/>
  <c r="C6125" i="4" s="1"/>
  <c r="E9127" i="4" a="1"/>
  <c r="E9127" i="4" s="1"/>
  <c r="E3562" i="4" a="1"/>
  <c r="E3562" i="4" s="1"/>
  <c r="D8347" i="4" a="1"/>
  <c r="D8347" i="4" s="1"/>
  <c r="D6753" i="4" a="1"/>
  <c r="D6753" i="4" s="1"/>
  <c r="C6014" i="4" a="1"/>
  <c r="C6014" i="4" s="1"/>
  <c r="D4008" i="4" a="1"/>
  <c r="D4008" i="4" s="1"/>
  <c r="E2016" i="4" a="1"/>
  <c r="E2016" i="4" s="1"/>
  <c r="E8077" i="4" a="1"/>
  <c r="E8077" i="4" s="1"/>
  <c r="C7377" i="4" a="1"/>
  <c r="C7377" i="4" s="1"/>
  <c r="C1722" i="4" a="1"/>
  <c r="C1722" i="4" s="1"/>
  <c r="C2264" i="4" a="1"/>
  <c r="C2264" i="4" s="1"/>
  <c r="D9741" i="4" a="1"/>
  <c r="D9741" i="4" s="1"/>
  <c r="D1061" i="4" a="1"/>
  <c r="D1061" i="4" s="1"/>
  <c r="E1302" i="4" a="1"/>
  <c r="E1302" i="4" s="1"/>
  <c r="D1535" i="4" a="1"/>
  <c r="D1535" i="4" s="1"/>
  <c r="E8422" i="4" a="1"/>
  <c r="E8422" i="4" s="1"/>
  <c r="C2556" i="4" a="1"/>
  <c r="C2556" i="4" s="1"/>
  <c r="E8723" i="4" a="1"/>
  <c r="E8723" i="4" s="1"/>
  <c r="D6382" i="4" a="1"/>
  <c r="D6382" i="4" s="1"/>
  <c r="D958" i="4" a="1"/>
  <c r="D958" i="4" s="1"/>
  <c r="E4361" i="4" a="1"/>
  <c r="E4361" i="4" s="1"/>
  <c r="D6670" i="4" a="1"/>
  <c r="D6670" i="4" s="1"/>
  <c r="D7717" i="4" a="1"/>
  <c r="D7717" i="4" s="1"/>
  <c r="C7573" i="4" a="1"/>
  <c r="C7573" i="4" s="1"/>
  <c r="E8173" i="4" a="1"/>
  <c r="E8173" i="4" s="1"/>
  <c r="C9469" i="4" a="1"/>
  <c r="C9469" i="4" s="1"/>
  <c r="E7114" i="4" a="1"/>
  <c r="E7114" i="4" s="1"/>
  <c r="D1123" i="4" a="1"/>
  <c r="D1123" i="4" s="1"/>
  <c r="E7867" i="4" a="1"/>
  <c r="E7867" i="4" s="1"/>
  <c r="E2096" i="4" a="1"/>
  <c r="E2096" i="4" s="1"/>
  <c r="C7476" i="4" a="1"/>
  <c r="C7476" i="4" s="1"/>
  <c r="C8046" i="4" a="1"/>
  <c r="C8046" i="4" s="1"/>
  <c r="C4034" i="4" a="1"/>
  <c r="C4034" i="4" s="1"/>
  <c r="D3386" i="4" a="1"/>
  <c r="D3386" i="4" s="1"/>
  <c r="E5529" i="4" a="1"/>
  <c r="E5529" i="4" s="1"/>
  <c r="D1592" i="4" a="1"/>
  <c r="D1592" i="4" s="1"/>
  <c r="D2744" i="4" a="1"/>
  <c r="D2744" i="4" s="1"/>
  <c r="C8375" i="4" a="1"/>
  <c r="C8375" i="4" s="1"/>
  <c r="E8088" i="4" a="1"/>
  <c r="E8088" i="4" s="1"/>
  <c r="E4043" i="4" a="1"/>
  <c r="E4043" i="4" s="1"/>
  <c r="C3637" i="4" a="1"/>
  <c r="C3637" i="4" s="1"/>
  <c r="E7562" i="4" a="1"/>
  <c r="E7562" i="4" s="1"/>
  <c r="E5327" i="4" a="1"/>
  <c r="E5327" i="4" s="1"/>
  <c r="C7208" i="4" a="1"/>
  <c r="C7208" i="4" s="1"/>
  <c r="D6196" i="4" a="1"/>
  <c r="D6196" i="4" s="1"/>
  <c r="D5292" i="4" a="1"/>
  <c r="D5292" i="4" s="1"/>
  <c r="C982" i="4" a="1"/>
  <c r="C982" i="4" s="1"/>
  <c r="D1609" i="4" a="1"/>
  <c r="D1609" i="4" s="1"/>
  <c r="E1922" i="4" a="1"/>
  <c r="E1922" i="4" s="1"/>
  <c r="E7066" i="4" a="1"/>
  <c r="E7066" i="4" s="1"/>
  <c r="C4734" i="4" a="1"/>
  <c r="C4734" i="4" s="1"/>
  <c r="C9374" i="4" a="1"/>
  <c r="C9374" i="4" s="1"/>
  <c r="D6895" i="4" a="1"/>
  <c r="D6895" i="4" s="1"/>
  <c r="E2733" i="4" a="1"/>
  <c r="E2733" i="4" s="1"/>
  <c r="D986" i="4" a="1"/>
  <c r="D986" i="4" s="1"/>
  <c r="C4388" i="4" a="1"/>
  <c r="C4388" i="4" s="1"/>
  <c r="D941" i="4" a="1"/>
  <c r="D941" i="4" s="1"/>
  <c r="E6916" i="4" a="1"/>
  <c r="E6916" i="4" s="1"/>
  <c r="E1912" i="4" a="1"/>
  <c r="E1912" i="4" s="1"/>
  <c r="D2432" i="4" a="1"/>
  <c r="D2432" i="4" s="1"/>
  <c r="D701" i="4" a="1"/>
  <c r="D701" i="4" s="1"/>
  <c r="D7597" i="4" a="1"/>
  <c r="D7597" i="4" s="1"/>
  <c r="E1666" i="4" a="1"/>
  <c r="E1666" i="4" s="1"/>
  <c r="D7136" i="4" a="1"/>
  <c r="D7136" i="4" s="1"/>
  <c r="D6530" i="4" a="1"/>
  <c r="D6530" i="4" s="1"/>
  <c r="C1065" i="4" a="1"/>
  <c r="C1065" i="4" s="1"/>
  <c r="D8124" i="4" a="1"/>
  <c r="D8124" i="4" s="1"/>
  <c r="D4458" i="4" a="1"/>
  <c r="D4458" i="4" s="1"/>
  <c r="C8767" i="4" a="1"/>
  <c r="C8767" i="4" s="1"/>
  <c r="D5241" i="4" a="1"/>
  <c r="D5241" i="4" s="1"/>
  <c r="C5156" i="4" a="1"/>
  <c r="C5156" i="4" s="1"/>
  <c r="C8828" i="4" a="1"/>
  <c r="C8828" i="4" s="1"/>
  <c r="D5888" i="4" a="1"/>
  <c r="D5888" i="4" s="1"/>
  <c r="E6240" i="4" a="1"/>
  <c r="E6240" i="4" s="1"/>
  <c r="E9441" i="4" a="1"/>
  <c r="E9441" i="4" s="1"/>
  <c r="D3983" i="4" a="1"/>
  <c r="D3983" i="4" s="1"/>
  <c r="C2052" i="4" a="1"/>
  <c r="C2052" i="4" s="1"/>
  <c r="D408" i="4" a="1"/>
  <c r="D408" i="4" s="1"/>
  <c r="E8090" i="4" a="1"/>
  <c r="E8090" i="4" s="1"/>
  <c r="D1807" i="4" a="1"/>
  <c r="D1807" i="4" s="1"/>
  <c r="D2571" i="4" a="1"/>
  <c r="D2571" i="4" s="1"/>
  <c r="E8672" i="4" a="1"/>
  <c r="E8672" i="4" s="1"/>
  <c r="E706" i="4" a="1"/>
  <c r="E706" i="4" s="1"/>
  <c r="D9800" i="4" a="1"/>
  <c r="D9800" i="4" s="1"/>
  <c r="E1705" i="4" a="1"/>
  <c r="E1705" i="4" s="1"/>
  <c r="E1446" i="4" a="1"/>
  <c r="E1446" i="4" s="1"/>
  <c r="C7180" i="4" a="1"/>
  <c r="C7180" i="4" s="1"/>
  <c r="E1633" i="4" a="1"/>
  <c r="E1633" i="4" s="1"/>
  <c r="C2720" i="4" a="1"/>
  <c r="C2720" i="4" s="1"/>
  <c r="C9662" i="4" a="1"/>
  <c r="C9662" i="4" s="1"/>
  <c r="D856" i="4" a="1"/>
  <c r="D856" i="4" s="1"/>
  <c r="C8952" i="4" a="1"/>
  <c r="C8952" i="4" s="1"/>
  <c r="E4425" i="4" a="1"/>
  <c r="E4425" i="4" s="1"/>
  <c r="C3035" i="4" a="1"/>
  <c r="C3035" i="4" s="1"/>
  <c r="C1136" i="4" a="1"/>
  <c r="C1136" i="4" s="1"/>
  <c r="C3534" i="4" a="1"/>
  <c r="C3534" i="4" s="1"/>
  <c r="E7776" i="4" a="1"/>
  <c r="E7776" i="4" s="1"/>
  <c r="D4543" i="4" a="1"/>
  <c r="D4543" i="4" s="1"/>
  <c r="C2135" i="4" a="1"/>
  <c r="C2135" i="4" s="1"/>
  <c r="D5846" i="4" a="1"/>
  <c r="D5846" i="4" s="1"/>
  <c r="C8708" i="4" a="1"/>
  <c r="C8708" i="4" s="1"/>
  <c r="E5022" i="4" a="1"/>
  <c r="E5022" i="4" s="1"/>
  <c r="C9966" i="4" a="1"/>
  <c r="C9966" i="4" s="1"/>
  <c r="C905" i="4" a="1"/>
  <c r="C905" i="4" s="1"/>
  <c r="E9955" i="4" a="1"/>
  <c r="E9955" i="4" s="1"/>
  <c r="C8307" i="4" a="1"/>
  <c r="C8307" i="4" s="1"/>
  <c r="C2663" i="4" a="1"/>
  <c r="C2663" i="4" s="1"/>
  <c r="E9772" i="4" a="1"/>
  <c r="E9772" i="4" s="1"/>
  <c r="E7939" i="4" a="1"/>
  <c r="E7939" i="4" s="1"/>
  <c r="C4019" i="4" a="1"/>
  <c r="C4019" i="4" s="1"/>
  <c r="D6290" i="4" a="1"/>
  <c r="D6290" i="4" s="1"/>
  <c r="D8649" i="4" a="1"/>
  <c r="D8649" i="4" s="1"/>
  <c r="D4974" i="4" a="1"/>
  <c r="D4974" i="4" s="1"/>
  <c r="E7766" i="4" a="1"/>
  <c r="E7766" i="4" s="1"/>
  <c r="D5834" i="4" a="1"/>
  <c r="D5834" i="4" s="1"/>
  <c r="E6972" i="4" a="1"/>
  <c r="E6972" i="4" s="1"/>
  <c r="E6910" i="4" a="1"/>
  <c r="E6910" i="4" s="1"/>
  <c r="D6099" i="4" a="1"/>
  <c r="D6099" i="4" s="1"/>
  <c r="E9469" i="4" a="1"/>
  <c r="E9469" i="4" s="1"/>
  <c r="E9760" i="4" a="1"/>
  <c r="E9760" i="4" s="1"/>
  <c r="C9823" i="4" a="1"/>
  <c r="C9823" i="4" s="1"/>
  <c r="D3012" i="4" a="1"/>
  <c r="D3012" i="4" s="1"/>
  <c r="E2471" i="4" a="1"/>
  <c r="E2471" i="4" s="1"/>
  <c r="D7257" i="4" a="1"/>
  <c r="D7257" i="4" s="1"/>
  <c r="C6523" i="4" a="1"/>
  <c r="C6523" i="4" s="1"/>
  <c r="D6141" i="4" a="1"/>
  <c r="D6141" i="4" s="1"/>
  <c r="D6629" i="4" a="1"/>
  <c r="D6629" i="4" s="1"/>
  <c r="C6224" i="4" a="1"/>
  <c r="C6224" i="4" s="1"/>
  <c r="C6726" i="4" a="1"/>
  <c r="C6726" i="4" s="1"/>
  <c r="E5624" i="4" a="1"/>
  <c r="E5624" i="4" s="1"/>
  <c r="E1104" i="4" a="1"/>
  <c r="E1104" i="4" s="1"/>
  <c r="E5068" i="4" a="1"/>
  <c r="E5068" i="4" s="1"/>
  <c r="E4613" i="4" a="1"/>
  <c r="E4613" i="4" s="1"/>
  <c r="E3699" i="4" a="1"/>
  <c r="E3699" i="4" s="1"/>
  <c r="C9119" i="4" a="1"/>
  <c r="C9119" i="4" s="1"/>
  <c r="E8895" i="4" a="1"/>
  <c r="E8895" i="4" s="1"/>
  <c r="C5647" i="4" a="1"/>
  <c r="C5647" i="4" s="1"/>
  <c r="E858" i="4" a="1"/>
  <c r="E858" i="4" s="1"/>
  <c r="C5114" i="4" a="1"/>
  <c r="C5114" i="4" s="1"/>
  <c r="E871" i="4" a="1"/>
  <c r="E871" i="4" s="1"/>
  <c r="E3468" i="4" a="1"/>
  <c r="E3468" i="4" s="1"/>
  <c r="E1374" i="4" a="1"/>
  <c r="E1374" i="4" s="1"/>
  <c r="E5288" i="4" a="1"/>
  <c r="E5288" i="4" s="1"/>
  <c r="C8338" i="4" a="1"/>
  <c r="C8338" i="4" s="1"/>
  <c r="E1281" i="4" a="1"/>
  <c r="E1281" i="4" s="1"/>
  <c r="E2766" i="4" a="1"/>
  <c r="E2766" i="4" s="1"/>
  <c r="D5592" i="4" a="1"/>
  <c r="D5592" i="4" s="1"/>
  <c r="D8729" i="4" a="1"/>
  <c r="D8729" i="4" s="1"/>
  <c r="E488" i="4" a="1"/>
  <c r="E488" i="4" s="1"/>
  <c r="C9790" i="4" a="1"/>
  <c r="C9790" i="4" s="1"/>
  <c r="E9511" i="4" a="1"/>
  <c r="E9511" i="4" s="1"/>
  <c r="E5483" i="4" a="1"/>
  <c r="E5483" i="4" s="1"/>
  <c r="D6107" i="4" a="1"/>
  <c r="D6107" i="4" s="1"/>
  <c r="D5435" i="4" a="1"/>
  <c r="D5435" i="4" s="1"/>
  <c r="D4135" i="4" a="1"/>
  <c r="D4135" i="4" s="1"/>
  <c r="D769" i="4" a="1"/>
  <c r="D769" i="4" s="1"/>
  <c r="E2538" i="4" a="1"/>
  <c r="E2538" i="4" s="1"/>
  <c r="E1842" i="4" a="1"/>
  <c r="E1842" i="4" s="1"/>
  <c r="E5644" i="4" a="1"/>
  <c r="E5644" i="4" s="1"/>
  <c r="E5603" i="4" a="1"/>
  <c r="E5603" i="4" s="1"/>
  <c r="D9798" i="4" a="1"/>
  <c r="D9798" i="4" s="1"/>
  <c r="D6477" i="4" a="1"/>
  <c r="D6477" i="4" s="1"/>
  <c r="D1564" i="4" a="1"/>
  <c r="D1564" i="4" s="1"/>
  <c r="E1696" i="4" a="1"/>
  <c r="E1696" i="4" s="1"/>
  <c r="E3250" i="4" a="1"/>
  <c r="E3250" i="4" s="1"/>
  <c r="E4874" i="4" a="1"/>
  <c r="E4874" i="4" s="1"/>
  <c r="C2208" i="4" a="1"/>
  <c r="C2208" i="4" s="1"/>
  <c r="E7866" i="4" a="1"/>
  <c r="E7866" i="4" s="1"/>
  <c r="D4688" i="4" a="1"/>
  <c r="D4688" i="4" s="1"/>
  <c r="C6425" i="4" a="1"/>
  <c r="C6425" i="4" s="1"/>
  <c r="D4464" i="4" a="1"/>
  <c r="D4464" i="4" s="1"/>
  <c r="C2389" i="4" a="1"/>
  <c r="C2389" i="4" s="1"/>
  <c r="D1013" i="4" a="1"/>
  <c r="D1013" i="4" s="1"/>
  <c r="D1590" i="4" a="1"/>
  <c r="D1590" i="4" s="1"/>
  <c r="C8688" i="4" a="1"/>
  <c r="C8688" i="4" s="1"/>
  <c r="C3967" i="4" a="1"/>
  <c r="C3967" i="4" s="1"/>
  <c r="D8233" i="4" a="1"/>
  <c r="D8233" i="4" s="1"/>
  <c r="E580" i="4" a="1"/>
  <c r="E580" i="4" s="1"/>
  <c r="E7599" i="4" a="1"/>
  <c r="E7599" i="4" s="1"/>
  <c r="C2491" i="4" a="1"/>
  <c r="C2491" i="4" s="1"/>
  <c r="D7592" i="4" a="1"/>
  <c r="D7592" i="4" s="1"/>
  <c r="C2824" i="4" a="1"/>
  <c r="C2824" i="4" s="1"/>
  <c r="E5721" i="4" a="1"/>
  <c r="E5721" i="4" s="1"/>
  <c r="E3120" i="4" a="1"/>
  <c r="E3120" i="4" s="1"/>
  <c r="D854" i="4" a="1"/>
  <c r="D854" i="4" s="1"/>
  <c r="C5038" i="4" a="1"/>
  <c r="C5038" i="4" s="1"/>
  <c r="D9415" i="4" a="1"/>
  <c r="D9415" i="4" s="1"/>
  <c r="D7799" i="4" a="1"/>
  <c r="D7799" i="4" s="1"/>
  <c r="E2131" i="4" a="1"/>
  <c r="E2131" i="4" s="1"/>
  <c r="E9436" i="4" a="1"/>
  <c r="E9436" i="4" s="1"/>
  <c r="D4844" i="4" a="1"/>
  <c r="D4844" i="4" s="1"/>
  <c r="D1472" i="4" a="1"/>
  <c r="D1472" i="4" s="1"/>
  <c r="D3379" i="4" a="1"/>
  <c r="D3379" i="4" s="1"/>
  <c r="D3709" i="4" a="1"/>
  <c r="D3709" i="4" s="1"/>
  <c r="C3594" i="4" a="1"/>
  <c r="C3594" i="4" s="1"/>
  <c r="C5842" i="4" a="1"/>
  <c r="C5842" i="4" s="1"/>
  <c r="D9473" i="4" a="1"/>
  <c r="D9473" i="4" s="1"/>
  <c r="E9694" i="4" a="1"/>
  <c r="E9694" i="4" s="1"/>
  <c r="D8008" i="4" a="1"/>
  <c r="D8008" i="4" s="1"/>
  <c r="E2880" i="4" a="1"/>
  <c r="E2880" i="4" s="1"/>
  <c r="E2270" i="4" a="1"/>
  <c r="E2270" i="4" s="1"/>
  <c r="C5711" i="4" a="1"/>
  <c r="C5711" i="4" s="1"/>
  <c r="C2838" i="4" a="1"/>
  <c r="C2838" i="4" s="1"/>
  <c r="D6818" i="4" a="1"/>
  <c r="D6818" i="4" s="1"/>
  <c r="E1882" i="4" a="1"/>
  <c r="E1882" i="4" s="1"/>
  <c r="E5244" i="4" a="1"/>
  <c r="E5244" i="4" s="1"/>
  <c r="E3117" i="4" a="1"/>
  <c r="E3117" i="4" s="1"/>
  <c r="E655" i="4" a="1"/>
  <c r="E655" i="4" s="1"/>
  <c r="C4819" i="4" a="1"/>
  <c r="C4819" i="4" s="1"/>
  <c r="D9129" i="4" a="1"/>
  <c r="D9129" i="4" s="1"/>
  <c r="D3870" i="4" a="1"/>
  <c r="D3870" i="4" s="1"/>
  <c r="C2641" i="4" a="1"/>
  <c r="C2641" i="4" s="1"/>
  <c r="C3349" i="4" a="1"/>
  <c r="C3349" i="4" s="1"/>
  <c r="C4998" i="4" a="1"/>
  <c r="C4998" i="4" s="1"/>
  <c r="D715" i="4" a="1"/>
  <c r="D715" i="4" s="1"/>
  <c r="D8545" i="4" a="1"/>
  <c r="D8545" i="4" s="1"/>
  <c r="C6514" i="4" a="1"/>
  <c r="C6514" i="4" s="1"/>
  <c r="D1636" i="4" a="1"/>
  <c r="D1636" i="4" s="1"/>
  <c r="D8882" i="4" a="1"/>
  <c r="D8882" i="4" s="1"/>
  <c r="C3076" i="4" a="1"/>
  <c r="C3076" i="4" s="1"/>
  <c r="D2668" i="4" a="1"/>
  <c r="D2668" i="4" s="1"/>
  <c r="D9144" i="4" a="1"/>
  <c r="D9144" i="4" s="1"/>
  <c r="E5400" i="4" a="1"/>
  <c r="E5400" i="4" s="1"/>
  <c r="D4663" i="4" a="1"/>
  <c r="D4663" i="4" s="1"/>
  <c r="E6132" i="4" a="1"/>
  <c r="E6132" i="4" s="1"/>
  <c r="E1203" i="4" a="1"/>
  <c r="E1203" i="4" s="1"/>
  <c r="C9860" i="4" a="1"/>
  <c r="C9860" i="4" s="1"/>
  <c r="C5645" i="4" a="1"/>
  <c r="C5645" i="4" s="1"/>
  <c r="D4891" i="4" a="1"/>
  <c r="D4891" i="4" s="1"/>
  <c r="E1723" i="4" a="1"/>
  <c r="E1723" i="4" s="1"/>
  <c r="E2921" i="4" a="1"/>
  <c r="E2921" i="4" s="1"/>
  <c r="C3539" i="4" a="1"/>
  <c r="C3539" i="4" s="1"/>
  <c r="C3918" i="4" a="1"/>
  <c r="C3918" i="4" s="1"/>
  <c r="D829" i="4" a="1"/>
  <c r="D829" i="4" s="1"/>
  <c r="D694" i="4" a="1"/>
  <c r="D694" i="4" s="1"/>
  <c r="E2035" i="4" a="1"/>
  <c r="E2035" i="4" s="1"/>
  <c r="E5737" i="4" a="1"/>
  <c r="E5737" i="4" s="1"/>
  <c r="C1314" i="4" a="1"/>
  <c r="C1314" i="4" s="1"/>
  <c r="C9682" i="4" a="1"/>
  <c r="C9682" i="4" s="1"/>
  <c r="D8434" i="4" a="1"/>
  <c r="D8434" i="4" s="1"/>
  <c r="D7311" i="4" a="1"/>
  <c r="D7311" i="4" s="1"/>
  <c r="C8621" i="4" a="1"/>
  <c r="C8621" i="4" s="1"/>
  <c r="D1226" i="4" a="1"/>
  <c r="D1226" i="4" s="1"/>
  <c r="D3662" i="4" a="1"/>
  <c r="D3662" i="4" s="1"/>
  <c r="C7346" i="4" a="1"/>
  <c r="C7346" i="4" s="1"/>
  <c r="E8962" i="4" a="1"/>
  <c r="E8962" i="4" s="1"/>
  <c r="D4850" i="4" a="1"/>
  <c r="D4850" i="4" s="1"/>
  <c r="E9000" i="4" a="1"/>
  <c r="E9000" i="4" s="1"/>
  <c r="D7756" i="4" a="1"/>
  <c r="D7756" i="4" s="1"/>
  <c r="E6558" i="4" a="1"/>
  <c r="E6558" i="4" s="1"/>
  <c r="E2781" i="4" a="1"/>
  <c r="E2781" i="4" s="1"/>
  <c r="D7606" i="4" a="1"/>
  <c r="D7606" i="4" s="1"/>
  <c r="C3825" i="4" a="1"/>
  <c r="C3825" i="4" s="1"/>
  <c r="E4063" i="4" a="1"/>
  <c r="E4063" i="4" s="1"/>
  <c r="D3424" i="4" a="1"/>
  <c r="D3424" i="4" s="1"/>
  <c r="C1220" i="4" a="1"/>
  <c r="C1220" i="4" s="1"/>
  <c r="D8910" i="4" a="1"/>
  <c r="D8910" i="4" s="1"/>
  <c r="D2809" i="4" a="1"/>
  <c r="D2809" i="4" s="1"/>
  <c r="D6921" i="4" a="1"/>
  <c r="D6921" i="4" s="1"/>
  <c r="C879" i="4" a="1"/>
  <c r="C879" i="4" s="1"/>
  <c r="E2400" i="4" a="1"/>
  <c r="E2400" i="4" s="1"/>
  <c r="C4276" i="4" a="1"/>
  <c r="C4276" i="4" s="1"/>
  <c r="E4221" i="4" a="1"/>
  <c r="E4221" i="4" s="1"/>
  <c r="C8269" i="4" a="1"/>
  <c r="C8269" i="4" s="1"/>
  <c r="D6133" i="4" a="1"/>
  <c r="D6133" i="4" s="1"/>
  <c r="D4955" i="4" a="1"/>
  <c r="D4955" i="4" s="1"/>
  <c r="D4077" i="4" a="1"/>
  <c r="D4077" i="4" s="1"/>
  <c r="D5512" i="4" a="1"/>
  <c r="D5512" i="4" s="1"/>
  <c r="E4346" i="4" a="1"/>
  <c r="E4346" i="4" s="1"/>
  <c r="D5281" i="4" a="1"/>
  <c r="D5281" i="4" s="1"/>
  <c r="C2686" i="4" a="1"/>
  <c r="C2686" i="4" s="1"/>
  <c r="C6667" i="4" a="1"/>
  <c r="C6667" i="4" s="1"/>
  <c r="D3953" i="4" a="1"/>
  <c r="D3953" i="4" s="1"/>
  <c r="D8885" i="4" a="1"/>
  <c r="D8885" i="4" s="1"/>
  <c r="D3448" i="4" a="1"/>
  <c r="D3448" i="4" s="1"/>
  <c r="D8208" i="4" a="1"/>
  <c r="D8208" i="4" s="1"/>
  <c r="E4643" i="4" a="1"/>
  <c r="E4643" i="4" s="1"/>
  <c r="D2075" i="4" a="1"/>
  <c r="D2075" i="4" s="1"/>
  <c r="E1527" i="4" a="1"/>
  <c r="E1527" i="4" s="1"/>
  <c r="D7343" i="4" a="1"/>
  <c r="D7343" i="4" s="1"/>
  <c r="C6760" i="4" a="1"/>
  <c r="C6760" i="4" s="1"/>
  <c r="D1904" i="4" a="1"/>
  <c r="D1904" i="4" s="1"/>
  <c r="D2316" i="4" a="1"/>
  <c r="D2316" i="4" s="1"/>
  <c r="E7346" i="4" a="1"/>
  <c r="E7346" i="4" s="1"/>
  <c r="D529" i="4" a="1"/>
  <c r="D529" i="4" s="1"/>
  <c r="D7704" i="4" a="1"/>
  <c r="D7704" i="4" s="1"/>
  <c r="C2699" i="4" a="1"/>
  <c r="C2699" i="4" s="1"/>
  <c r="E7946" i="4" a="1"/>
  <c r="E7946" i="4" s="1"/>
  <c r="E5760" i="4" a="1"/>
  <c r="E5760" i="4" s="1"/>
  <c r="D8134" i="4" a="1"/>
  <c r="D8134" i="4" s="1"/>
  <c r="C2391" i="4" a="1"/>
  <c r="C2391" i="4" s="1"/>
  <c r="E4675" i="4" a="1"/>
  <c r="E4675" i="4" s="1"/>
  <c r="D5266" i="4" a="1"/>
  <c r="D5266" i="4" s="1"/>
  <c r="C3016" i="4" a="1"/>
  <c r="C3016" i="4" s="1"/>
  <c r="C932" i="4" a="1"/>
  <c r="C932" i="4" s="1"/>
  <c r="C9985" i="4" a="1"/>
  <c r="C9985" i="4" s="1"/>
  <c r="D3482" i="4" a="1"/>
  <c r="D3482" i="4" s="1"/>
  <c r="C4457" i="4" a="1"/>
  <c r="C4457" i="4" s="1"/>
  <c r="C5063" i="4" a="1"/>
  <c r="C5063" i="4" s="1"/>
  <c r="D402" i="4" a="1"/>
  <c r="D402" i="4" s="1"/>
  <c r="D6244" i="4" a="1"/>
  <c r="D6244" i="4" s="1"/>
  <c r="E1142" i="4" a="1"/>
  <c r="E1142" i="4" s="1"/>
  <c r="E3310" i="4" a="1"/>
  <c r="E3310" i="4" s="1"/>
  <c r="D2725" i="4" a="1"/>
  <c r="D2725" i="4" s="1"/>
  <c r="D3394" i="4" a="1"/>
  <c r="D3394" i="4" s="1"/>
  <c r="E8093" i="4" a="1"/>
  <c r="E8093" i="4" s="1"/>
  <c r="E4103" i="4" a="1"/>
  <c r="E4103" i="4" s="1"/>
  <c r="D2953" i="4" a="1"/>
  <c r="D2953" i="4" s="1"/>
  <c r="D4523" i="4" a="1"/>
  <c r="D4523" i="4" s="1"/>
  <c r="D3892" i="4" a="1"/>
  <c r="D3892" i="4" s="1"/>
  <c r="C8259" i="4" a="1"/>
  <c r="C8259" i="4" s="1"/>
  <c r="E5253" i="4" a="1"/>
  <c r="E5253" i="4" s="1"/>
  <c r="C2764" i="4" a="1"/>
  <c r="C2764" i="4" s="1"/>
  <c r="C6937" i="4" a="1"/>
  <c r="C6937" i="4" s="1"/>
  <c r="E7357" i="4" a="1"/>
  <c r="E7357" i="4" s="1"/>
  <c r="C9263" i="4" a="1"/>
  <c r="C9263" i="4" s="1"/>
  <c r="D3823" i="4" a="1"/>
  <c r="D3823" i="4" s="1"/>
  <c r="C4981" i="4" a="1"/>
  <c r="C4981" i="4" s="1"/>
  <c r="E4744" i="4" a="1"/>
  <c r="E4744" i="4" s="1"/>
  <c r="E5734" i="4" a="1"/>
  <c r="E5734" i="4" s="1"/>
  <c r="C8876" i="4" a="1"/>
  <c r="C8876" i="4" s="1"/>
  <c r="D9821" i="4" a="1"/>
  <c r="D9821" i="4" s="1"/>
  <c r="D8598" i="4" a="1"/>
  <c r="D8598" i="4" s="1"/>
  <c r="C4660" i="4" a="1"/>
  <c r="C4660" i="4" s="1"/>
  <c r="D2510" i="4" a="1"/>
  <c r="D2510" i="4" s="1"/>
  <c r="D3072" i="4" a="1"/>
  <c r="D3072" i="4" s="1"/>
  <c r="D1093" i="4" a="1"/>
  <c r="D1093" i="4" s="1"/>
  <c r="E1278" i="4" a="1"/>
  <c r="E1278" i="4" s="1"/>
  <c r="E8371" i="4" a="1"/>
  <c r="E8371" i="4" s="1"/>
  <c r="D6672" i="4" a="1"/>
  <c r="D6672" i="4" s="1"/>
  <c r="C8786" i="4" a="1"/>
  <c r="C8786" i="4" s="1"/>
  <c r="D8069" i="4" a="1"/>
  <c r="D8069" i="4" s="1"/>
  <c r="C3090" i="4" a="1"/>
  <c r="C3090" i="4" s="1"/>
  <c r="D783" i="4" a="1"/>
  <c r="D783" i="4" s="1"/>
  <c r="D2329" i="4" a="1"/>
  <c r="D2329" i="4" s="1"/>
  <c r="D4223" i="4" a="1"/>
  <c r="D4223" i="4" s="1"/>
  <c r="D5170" i="4" a="1"/>
  <c r="D5170" i="4" s="1"/>
  <c r="E6347" i="4" a="1"/>
  <c r="E6347" i="4" s="1"/>
  <c r="C3603" i="4" a="1"/>
  <c r="C3603" i="4" s="1"/>
  <c r="E7485" i="4" a="1"/>
  <c r="E7485" i="4" s="1"/>
  <c r="D1338" i="4" a="1"/>
  <c r="D1338" i="4" s="1"/>
  <c r="E7055" i="4" a="1"/>
  <c r="E7055" i="4" s="1"/>
  <c r="C9184" i="4" a="1"/>
  <c r="C9184" i="4" s="1"/>
  <c r="C655" i="4" a="1"/>
  <c r="C655" i="4" s="1"/>
  <c r="C1312" i="4" a="1"/>
  <c r="C1312" i="4" s="1"/>
  <c r="E8803" i="4" a="1"/>
  <c r="E8803" i="4" s="1"/>
  <c r="E7232" i="4" a="1"/>
  <c r="E7232" i="4" s="1"/>
  <c r="D1669" i="4" a="1"/>
  <c r="D1669" i="4" s="1"/>
  <c r="C3502" i="4" a="1"/>
  <c r="C3502" i="4" s="1"/>
  <c r="C970" i="4" a="1"/>
  <c r="C970" i="4" s="1"/>
  <c r="C783" i="4" a="1"/>
  <c r="C783" i="4" s="1"/>
  <c r="D3409" i="4" a="1"/>
  <c r="D3409" i="4" s="1"/>
  <c r="C853" i="4" a="1"/>
  <c r="C853" i="4" s="1"/>
  <c r="C1624" i="4" a="1"/>
  <c r="C1624" i="4" s="1"/>
  <c r="C2341" i="4" a="1"/>
  <c r="C2341" i="4" s="1"/>
  <c r="E5050" i="4" a="1"/>
  <c r="E5050" i="4" s="1"/>
  <c r="E9897" i="4" a="1"/>
  <c r="E9897" i="4" s="1"/>
  <c r="E1641" i="4" a="1"/>
  <c r="E1641" i="4" s="1"/>
  <c r="C2539" i="4" a="1"/>
  <c r="C2539" i="4" s="1"/>
  <c r="E9226" i="4" a="1"/>
  <c r="E9226" i="4" s="1"/>
  <c r="D8719" i="4" a="1"/>
  <c r="D8719" i="4" s="1"/>
  <c r="C2664" i="4" a="1"/>
  <c r="C2664" i="4" s="1"/>
  <c r="C8997" i="4" a="1"/>
  <c r="C8997" i="4" s="1"/>
  <c r="C1550" i="4" a="1"/>
  <c r="C1550" i="4" s="1"/>
  <c r="E4694" i="4" a="1"/>
  <c r="E4694" i="4" s="1"/>
  <c r="D8488" i="4" a="1"/>
  <c r="D8488" i="4" s="1"/>
  <c r="D5688" i="4" a="1"/>
  <c r="D5688" i="4" s="1"/>
  <c r="E6331" i="4" a="1"/>
  <c r="E6331" i="4" s="1"/>
  <c r="C8232" i="4" a="1"/>
  <c r="C8232" i="4" s="1"/>
  <c r="C8772" i="4" a="1"/>
  <c r="C8772" i="4" s="1"/>
  <c r="D5516" i="4" a="1"/>
  <c r="D5516" i="4" s="1"/>
  <c r="D1337" i="4" a="1"/>
  <c r="D1337" i="4" s="1"/>
  <c r="E852" i="4" a="1"/>
  <c r="E852" i="4" s="1"/>
  <c r="C5451" i="4" a="1"/>
  <c r="C5451" i="4" s="1"/>
  <c r="D4875" i="4" a="1"/>
  <c r="D4875" i="4" s="1"/>
  <c r="C5700" i="4" a="1"/>
  <c r="C5700" i="4" s="1"/>
  <c r="C6917" i="4" a="1"/>
  <c r="C6917" i="4" s="1"/>
  <c r="C968" i="4" a="1"/>
  <c r="C968" i="4" s="1"/>
  <c r="E8153" i="4" a="1"/>
  <c r="E8153" i="4" s="1"/>
  <c r="D9814" i="4" a="1"/>
  <c r="D9814" i="4" s="1"/>
  <c r="D5909" i="4" a="1"/>
  <c r="D5909" i="4" s="1"/>
  <c r="C6277" i="4" a="1"/>
  <c r="C6277" i="4" s="1"/>
  <c r="E9072" i="4" a="1"/>
  <c r="E9072" i="4" s="1"/>
  <c r="C9015" i="4" a="1"/>
  <c r="C9015" i="4" s="1"/>
  <c r="C5052" i="4" a="1"/>
  <c r="C5052" i="4" s="1"/>
  <c r="E9146" i="4" a="1"/>
  <c r="E9146" i="4" s="1"/>
  <c r="D9849" i="4" a="1"/>
  <c r="D9849" i="4" s="1"/>
  <c r="C4382" i="4" a="1"/>
  <c r="C4382" i="4" s="1"/>
  <c r="C1915" i="4" a="1"/>
  <c r="C1915" i="4" s="1"/>
  <c r="D8465" i="4" a="1"/>
  <c r="D8465" i="4" s="1"/>
  <c r="D676" i="4" a="1"/>
  <c r="D676" i="4" s="1"/>
  <c r="D4528" i="4" a="1"/>
  <c r="D4528" i="4" s="1"/>
  <c r="D8629" i="4" a="1"/>
  <c r="D8629" i="4" s="1"/>
  <c r="E4698" i="4" a="1"/>
  <c r="E4698" i="4" s="1"/>
  <c r="E2483" i="4" a="1"/>
  <c r="E2483" i="4" s="1"/>
  <c r="D3411" i="4" a="1"/>
  <c r="D3411" i="4" s="1"/>
  <c r="C9487" i="4" a="1"/>
  <c r="C9487" i="4" s="1"/>
  <c r="E4710" i="4" a="1"/>
  <c r="E4710" i="4" s="1"/>
  <c r="D9268" i="4" a="1"/>
  <c r="D9268" i="4" s="1"/>
  <c r="C6459" i="4" a="1"/>
  <c r="C6459" i="4" s="1"/>
  <c r="E2935" i="4" a="1"/>
  <c r="E2935" i="4" s="1"/>
  <c r="C1320" i="4" a="1"/>
  <c r="C1320" i="4" s="1"/>
  <c r="C665" i="4" a="1"/>
  <c r="C665" i="4" s="1"/>
  <c r="D8028" i="4" a="1"/>
  <c r="D8028" i="4" s="1"/>
  <c r="C5525" i="4" a="1"/>
  <c r="C5525" i="4" s="1"/>
  <c r="C7905" i="4" a="1"/>
  <c r="C7905" i="4" s="1"/>
  <c r="D8589" i="4" a="1"/>
  <c r="D8589" i="4" s="1"/>
  <c r="E9480" i="4" a="1"/>
  <c r="E9480" i="4" s="1"/>
  <c r="E1470" i="4" a="1"/>
  <c r="E1470" i="4" s="1"/>
  <c r="D2349" i="4" a="1"/>
  <c r="D2349" i="4" s="1"/>
  <c r="C9996" i="4" a="1"/>
  <c r="C9996" i="4" s="1"/>
  <c r="C8629" i="4" a="1"/>
  <c r="C8629" i="4" s="1"/>
  <c r="D9383" i="4" a="1"/>
  <c r="D9383" i="4" s="1"/>
  <c r="D8394" i="4" a="1"/>
  <c r="D8394" i="4" s="1"/>
  <c r="D4205" i="4" a="1"/>
  <c r="D4205" i="4" s="1"/>
  <c r="E9205" i="4" a="1"/>
  <c r="E9205" i="4" s="1"/>
  <c r="E2661" i="4" a="1"/>
  <c r="E2661" i="4" s="1"/>
  <c r="D8485" i="4" a="1"/>
  <c r="D8485" i="4" s="1"/>
  <c r="D1612" i="4" a="1"/>
  <c r="D1612" i="4" s="1"/>
  <c r="D5961" i="4" a="1"/>
  <c r="D5961" i="4" s="1"/>
  <c r="E8893" i="4" a="1"/>
  <c r="E8893" i="4" s="1"/>
  <c r="E8923" i="4" a="1"/>
  <c r="E8923" i="4" s="1"/>
  <c r="E8786" i="4" a="1"/>
  <c r="E8786" i="4" s="1"/>
  <c r="E9905" i="4" a="1"/>
  <c r="E9905" i="4" s="1"/>
  <c r="D7120" i="4" a="1"/>
  <c r="D7120" i="4" s="1"/>
  <c r="D6988" i="4" a="1"/>
  <c r="D6988" i="4" s="1"/>
  <c r="E8100" i="4" a="1"/>
  <c r="E8100" i="4" s="1"/>
  <c r="D7867" i="4" a="1"/>
  <c r="D7867" i="4" s="1"/>
  <c r="E5254" i="4" a="1"/>
  <c r="E5254" i="4" s="1"/>
  <c r="D1445" i="4" a="1"/>
  <c r="D1445" i="4" s="1"/>
  <c r="D9416" i="4" a="1"/>
  <c r="D9416" i="4" s="1"/>
  <c r="E807" i="4" a="1"/>
  <c r="E807" i="4" s="1"/>
  <c r="D7685" i="4" a="1"/>
  <c r="D7685" i="4" s="1"/>
  <c r="D2947" i="4" a="1"/>
  <c r="D2947" i="4" s="1"/>
  <c r="D8241" i="4" a="1"/>
  <c r="D8241" i="4" s="1"/>
  <c r="E9499" i="4" a="1"/>
  <c r="E9499" i="4" s="1"/>
  <c r="E6445" i="4" a="1"/>
  <c r="E6445" i="4" s="1"/>
  <c r="E5365" i="4" a="1"/>
  <c r="E5365" i="4" s="1"/>
  <c r="C1919" i="4" a="1"/>
  <c r="C1919" i="4" s="1"/>
  <c r="E1909" i="4" a="1"/>
  <c r="E1909" i="4" s="1"/>
  <c r="E8730" i="4" a="1"/>
  <c r="E8730" i="4" s="1"/>
  <c r="E5810" i="4" a="1"/>
  <c r="E5810" i="4" s="1"/>
  <c r="D7258" i="4" a="1"/>
  <c r="D7258" i="4" s="1"/>
  <c r="E4512" i="4" a="1"/>
  <c r="E4512" i="4" s="1"/>
  <c r="C8006" i="4" a="1"/>
  <c r="C8006" i="4" s="1"/>
  <c r="D8420" i="4" a="1"/>
  <c r="D8420" i="4" s="1"/>
  <c r="D7401" i="4" a="1"/>
  <c r="D7401" i="4" s="1"/>
  <c r="E3717" i="4" a="1"/>
  <c r="E3717" i="4" s="1"/>
  <c r="C9231" i="4" a="1"/>
  <c r="C9231" i="4" s="1"/>
  <c r="E3588" i="4" a="1"/>
  <c r="E3588" i="4" s="1"/>
  <c r="C9129" i="4" a="1"/>
  <c r="C9129" i="4" s="1"/>
  <c r="E7958" i="4" a="1"/>
  <c r="E7958" i="4" s="1"/>
  <c r="C6515" i="4" a="1"/>
  <c r="C6515" i="4" s="1"/>
  <c r="C735" i="4" a="1"/>
  <c r="C735" i="4" s="1"/>
  <c r="C5657" i="4" a="1"/>
  <c r="C5657" i="4" s="1"/>
  <c r="D1923" i="4" a="1"/>
  <c r="D1923" i="4" s="1"/>
  <c r="D5577" i="4" a="1"/>
  <c r="D5577" i="4" s="1"/>
  <c r="E4621" i="4" a="1"/>
  <c r="E4621" i="4" s="1"/>
  <c r="D7146" i="4" a="1"/>
  <c r="D7146" i="4" s="1"/>
  <c r="D5618" i="4" a="1"/>
  <c r="D5618" i="4" s="1"/>
  <c r="D9148" i="4" a="1"/>
  <c r="D9148" i="4" s="1"/>
  <c r="D6750" i="4" a="1"/>
  <c r="D6750" i="4" s="1"/>
  <c r="C6962" i="4" a="1"/>
  <c r="C6962" i="4" s="1"/>
  <c r="E5637" i="4" a="1"/>
  <c r="E5637" i="4" s="1"/>
  <c r="D1469" i="4" a="1"/>
  <c r="D1469" i="4" s="1"/>
  <c r="D3314" i="4" a="1"/>
  <c r="D3314" i="4" s="1"/>
  <c r="C685" i="4" a="1"/>
  <c r="C685" i="4" s="1"/>
  <c r="E656" i="4" a="1"/>
  <c r="E656" i="4" s="1"/>
  <c r="E2367" i="4" a="1"/>
  <c r="E2367" i="4" s="1"/>
  <c r="E680" i="4" a="1"/>
  <c r="E680" i="4" s="1"/>
  <c r="E9002" i="4" a="1"/>
  <c r="E9002" i="4" s="1"/>
  <c r="D8877" i="4" a="1"/>
  <c r="D8877" i="4" s="1"/>
  <c r="C701" i="4" a="1"/>
  <c r="C701" i="4" s="1"/>
  <c r="C3682" i="4" a="1"/>
  <c r="C3682" i="4" s="1"/>
  <c r="E1502" i="4" a="1"/>
  <c r="E1502" i="4" s="1"/>
  <c r="D4260" i="4" a="1"/>
  <c r="D4260" i="4" s="1"/>
  <c r="D8469" i="4" a="1"/>
  <c r="D8469" i="4" s="1"/>
  <c r="C4350" i="4" a="1"/>
  <c r="C4350" i="4" s="1"/>
  <c r="D4853" i="4" a="1"/>
  <c r="D4853" i="4" s="1"/>
  <c r="D3743" i="4" a="1"/>
  <c r="D3743" i="4" s="1"/>
  <c r="E4243" i="4" a="1"/>
  <c r="E4243" i="4" s="1"/>
  <c r="D1046" i="4" a="1"/>
  <c r="D1046" i="4" s="1"/>
  <c r="D2514" i="4" a="1"/>
  <c r="D2514" i="4" s="1"/>
  <c r="D559" i="4" a="1"/>
  <c r="D559" i="4" s="1"/>
  <c r="C2751" i="4" a="1"/>
  <c r="C2751" i="4" s="1"/>
  <c r="D4970" i="4" a="1"/>
  <c r="D4970" i="4" s="1"/>
  <c r="E1044" i="4" a="1"/>
  <c r="E1044" i="4" s="1"/>
  <c r="D5927" i="4" a="1"/>
  <c r="D5927" i="4" s="1"/>
  <c r="C6897" i="4" a="1"/>
  <c r="C6897" i="4" s="1"/>
  <c r="C9628" i="4" a="1"/>
  <c r="C9628" i="4" s="1"/>
  <c r="C8595" i="4" a="1"/>
  <c r="C8595" i="4" s="1"/>
  <c r="E2285" i="4" a="1"/>
  <c r="E2285" i="4" s="1"/>
  <c r="C5861" i="4" a="1"/>
  <c r="C5861" i="4" s="1"/>
  <c r="C3951" i="4" a="1"/>
  <c r="C3951" i="4" s="1"/>
  <c r="E3317" i="4" a="1"/>
  <c r="E3317" i="4" s="1"/>
  <c r="C6345" i="4" a="1"/>
  <c r="C6345" i="4" s="1"/>
  <c r="C1257" i="4" a="1"/>
  <c r="C1257" i="4" s="1"/>
  <c r="D7995" i="4" a="1"/>
  <c r="D7995" i="4" s="1"/>
  <c r="E9914" i="4" a="1"/>
  <c r="E9914" i="4" s="1"/>
  <c r="C1659" i="4" a="1"/>
  <c r="C1659" i="4" s="1"/>
  <c r="C8355" i="4" a="1"/>
  <c r="C8355" i="4" s="1"/>
  <c r="C1666" i="4" a="1"/>
  <c r="C1666" i="4" s="1"/>
  <c r="C6673" i="4" a="1"/>
  <c r="C6673" i="4" s="1"/>
  <c r="E8796" i="4" a="1"/>
  <c r="E8796" i="4" s="1"/>
  <c r="D820" i="4" a="1"/>
  <c r="D820" i="4" s="1"/>
  <c r="D8263" i="4" a="1"/>
  <c r="D8263" i="4" s="1"/>
  <c r="D7572" i="4" a="1"/>
  <c r="D7572" i="4" s="1"/>
  <c r="C7927" i="4" a="1"/>
  <c r="C7927" i="4" s="1"/>
  <c r="E9704" i="4" a="1"/>
  <c r="E9704" i="4" s="1"/>
  <c r="C6152" i="4" a="1"/>
  <c r="C6152" i="4" s="1"/>
  <c r="E9870" i="4" a="1"/>
  <c r="E9870" i="4" s="1"/>
  <c r="C827" i="4" a="1"/>
  <c r="C827" i="4" s="1"/>
  <c r="D2452" i="4" a="1"/>
  <c r="D2452" i="4" s="1"/>
  <c r="E3935" i="4" a="1"/>
  <c r="E3935" i="4" s="1"/>
  <c r="E4583" i="4" a="1"/>
  <c r="E4583" i="4" s="1"/>
  <c r="C8087" i="4" a="1"/>
  <c r="C8087" i="4" s="1"/>
  <c r="C9998" i="4" a="1"/>
  <c r="C9998" i="4" s="1"/>
  <c r="C7277" i="4" a="1"/>
  <c r="C7277" i="4" s="1"/>
  <c r="E2641" i="4" a="1"/>
  <c r="E2641" i="4" s="1"/>
  <c r="C1488" i="4" a="1"/>
  <c r="C1488" i="4" s="1"/>
  <c r="D8085" i="4" a="1"/>
  <c r="D8085" i="4" s="1"/>
  <c r="E6186" i="4" a="1"/>
  <c r="E6186" i="4" s="1"/>
  <c r="E4068" i="4" a="1"/>
  <c r="E4068" i="4" s="1"/>
  <c r="E1547" i="4" a="1"/>
  <c r="E1547" i="4" s="1"/>
  <c r="C7468" i="4" a="1"/>
  <c r="C7468" i="4" s="1"/>
  <c r="E3263" i="4" a="1"/>
  <c r="E3263" i="4" s="1"/>
  <c r="E2521" i="4" a="1"/>
  <c r="E2521" i="4" s="1"/>
  <c r="E5902" i="4" a="1"/>
  <c r="E5902" i="4" s="1"/>
  <c r="D5371" i="4" a="1"/>
  <c r="D5371" i="4" s="1"/>
  <c r="D9982" i="4" a="1"/>
  <c r="D9982" i="4" s="1"/>
  <c r="D7417" i="4" a="1"/>
  <c r="D7417" i="4" s="1"/>
  <c r="E1217" i="4" a="1"/>
  <c r="E1217" i="4" s="1"/>
  <c r="E8468" i="4" a="1"/>
  <c r="E8468" i="4" s="1"/>
  <c r="C877" i="4" a="1"/>
  <c r="C877" i="4" s="1"/>
  <c r="C2278" i="4" a="1"/>
  <c r="C2278" i="4" s="1"/>
  <c r="E3530" i="4" a="1"/>
  <c r="E3530" i="4" s="1"/>
  <c r="D4726" i="4" a="1"/>
  <c r="D4726" i="4" s="1"/>
  <c r="D6212" i="4" a="1"/>
  <c r="D6212" i="4" s="1"/>
  <c r="C744" i="4" a="1"/>
  <c r="C744" i="4" s="1"/>
  <c r="D1947" i="4" a="1"/>
  <c r="D1947" i="4" s="1"/>
  <c r="D6626" i="4" a="1"/>
  <c r="D6626" i="4" s="1"/>
  <c r="E1521" i="4" a="1"/>
  <c r="E1521" i="4" s="1"/>
  <c r="D7567" i="4" a="1"/>
  <c r="D7567" i="4" s="1"/>
  <c r="C7590" i="4" a="1"/>
  <c r="C7590" i="4" s="1"/>
  <c r="D936" i="4" a="1"/>
  <c r="D936" i="4" s="1"/>
  <c r="C9528" i="4" a="1"/>
  <c r="C9528" i="4" s="1"/>
  <c r="C8902" i="4" a="1"/>
  <c r="C8902" i="4" s="1"/>
  <c r="D2769" i="4" a="1"/>
  <c r="D2769" i="4" s="1"/>
  <c r="E6505" i="4" a="1"/>
  <c r="E6505" i="4" s="1"/>
  <c r="E1889" i="4" a="1"/>
  <c r="E1889" i="4" s="1"/>
  <c r="C1713" i="4" a="1"/>
  <c r="C1713" i="4" s="1"/>
  <c r="C9562" i="4" a="1"/>
  <c r="C9562" i="4" s="1"/>
  <c r="E6949" i="4" a="1"/>
  <c r="E6949" i="4" s="1"/>
  <c r="C3822" i="4" a="1"/>
  <c r="C3822" i="4" s="1"/>
  <c r="E4956" i="4" a="1"/>
  <c r="E4956" i="4" s="1"/>
  <c r="D3655" i="4" a="1"/>
  <c r="D3655" i="4" s="1"/>
  <c r="E7974" i="4" a="1"/>
  <c r="E7974" i="4" s="1"/>
  <c r="C5397" i="4" a="1"/>
  <c r="C5397" i="4" s="1"/>
  <c r="C5482" i="4" a="1"/>
  <c r="C5482" i="4" s="1"/>
  <c r="D9394" i="4" a="1"/>
  <c r="D9394" i="4" s="1"/>
  <c r="C4758" i="4" a="1"/>
  <c r="C4758" i="4" s="1"/>
  <c r="D7462" i="4" a="1"/>
  <c r="D7462" i="4" s="1"/>
  <c r="D4526" i="4" a="1"/>
  <c r="D4526" i="4" s="1"/>
  <c r="D5571" i="4" a="1"/>
  <c r="D5571" i="4" s="1"/>
  <c r="C4461" i="4" a="1"/>
  <c r="C4461" i="4" s="1"/>
  <c r="E6760" i="4" a="1"/>
  <c r="E6760" i="4" s="1"/>
  <c r="E8860" i="4" a="1"/>
  <c r="E8860" i="4" s="1"/>
  <c r="C481" i="4" a="1"/>
  <c r="C481" i="4" s="1"/>
  <c r="E8644" i="4" a="1"/>
  <c r="E8644" i="4" s="1"/>
  <c r="D5840" i="4" a="1"/>
  <c r="D5840" i="4" s="1"/>
  <c r="E7955" i="4" a="1"/>
  <c r="E7955" i="4" s="1"/>
  <c r="E9388" i="4" a="1"/>
  <c r="E9388" i="4" s="1"/>
  <c r="D1562" i="4" a="1"/>
  <c r="D1562" i="4" s="1"/>
  <c r="C1708" i="4" a="1"/>
  <c r="C1708" i="4" s="1"/>
  <c r="D9104" i="4" a="1"/>
  <c r="D9104" i="4" s="1"/>
  <c r="D6646" i="4" a="1"/>
  <c r="D6646" i="4" s="1"/>
  <c r="E5793" i="4" a="1"/>
  <c r="E5793" i="4" s="1"/>
  <c r="E3038" i="4" a="1"/>
  <c r="E3038" i="4" s="1"/>
  <c r="C3324" i="4" a="1"/>
  <c r="C3324" i="4" s="1"/>
  <c r="D2730" i="4" a="1"/>
  <c r="D2730" i="4" s="1"/>
  <c r="E1627" i="4" a="1"/>
  <c r="E1627" i="4" s="1"/>
  <c r="E5132" i="4" a="1"/>
  <c r="E5132" i="4" s="1"/>
  <c r="C9389" i="4" a="1"/>
  <c r="C9389" i="4" s="1"/>
  <c r="D690" i="4" a="1"/>
  <c r="D690" i="4" s="1"/>
  <c r="E4705" i="4" a="1"/>
  <c r="E4705" i="4" s="1"/>
  <c r="D7913" i="4" a="1"/>
  <c r="D7913" i="4" s="1"/>
  <c r="C7188" i="4" a="1"/>
  <c r="C7188" i="4" s="1"/>
  <c r="E8733" i="4" a="1"/>
  <c r="E8733" i="4" s="1"/>
  <c r="D763" i="4" a="1"/>
  <c r="D763" i="4" s="1"/>
  <c r="D7036" i="4" a="1"/>
  <c r="D7036" i="4" s="1"/>
  <c r="C1318" i="4" a="1"/>
  <c r="C1318" i="4" s="1"/>
  <c r="C7715" i="4" a="1"/>
  <c r="C7715" i="4" s="1"/>
  <c r="C2464" i="4" a="1"/>
  <c r="C2464" i="4" s="1"/>
  <c r="C7295" i="4" a="1"/>
  <c r="C7295" i="4" s="1"/>
  <c r="C5664" i="4" a="1"/>
  <c r="C5664" i="4" s="1"/>
  <c r="D445" i="4" a="1"/>
  <c r="D445" i="4" s="1"/>
  <c r="E6748" i="4" a="1"/>
  <c r="E6748" i="4" s="1"/>
  <c r="D9594" i="4" a="1"/>
  <c r="D9594" i="4" s="1"/>
  <c r="E8790" i="4" a="1"/>
  <c r="E8790" i="4" s="1"/>
  <c r="E9560" i="4" a="1"/>
  <c r="E9560" i="4" s="1"/>
  <c r="E3631" i="4" a="1"/>
  <c r="E3631" i="4" s="1"/>
  <c r="C1629" i="4" a="1"/>
  <c r="C1629" i="4" s="1"/>
  <c r="D1250" i="4" a="1"/>
  <c r="D1250" i="4" s="1"/>
  <c r="C9323" i="4" a="1"/>
  <c r="C9323" i="4" s="1"/>
  <c r="D6036" i="4" a="1"/>
  <c r="D6036" i="4" s="1"/>
  <c r="E2913" i="4" a="1"/>
  <c r="E2913" i="4" s="1"/>
  <c r="D6779" i="4" a="1"/>
  <c r="D6779" i="4" s="1"/>
  <c r="E9126" i="4" a="1"/>
  <c r="E9126" i="4" s="1"/>
  <c r="C2290" i="4" a="1"/>
  <c r="C2290" i="4" s="1"/>
  <c r="C4027" i="4" a="1"/>
  <c r="C4027" i="4" s="1"/>
  <c r="E5934" i="4" a="1"/>
  <c r="E5934" i="4" s="1"/>
  <c r="E1738" i="4" a="1"/>
  <c r="E1738" i="4" s="1"/>
  <c r="D2210" i="4" a="1"/>
  <c r="D2210" i="4" s="1"/>
  <c r="C2961" i="4" a="1"/>
  <c r="C2961" i="4" s="1"/>
  <c r="D5106" i="4" a="1"/>
  <c r="D5106" i="4" s="1"/>
  <c r="E2121" i="4" a="1"/>
  <c r="E2121" i="4" s="1"/>
  <c r="C2862" i="4" a="1"/>
  <c r="C2862" i="4" s="1"/>
  <c r="D9089" i="4" a="1"/>
  <c r="D9089" i="4" s="1"/>
  <c r="E9979" i="4" a="1"/>
  <c r="E9979" i="4" s="1"/>
  <c r="E2589" i="4" a="1"/>
  <c r="E2589" i="4" s="1"/>
  <c r="C5377" i="4" a="1"/>
  <c r="C5377" i="4" s="1"/>
  <c r="C2722" i="4" a="1"/>
  <c r="C2722" i="4" s="1"/>
  <c r="C5750" i="4" a="1"/>
  <c r="C5750" i="4" s="1"/>
  <c r="E6346" i="4" a="1"/>
  <c r="E6346" i="4" s="1"/>
  <c r="E5021" i="4" a="1"/>
  <c r="E5021" i="4" s="1"/>
  <c r="D525" i="4" a="1"/>
  <c r="D525" i="4" s="1"/>
  <c r="D2062" i="4" a="1"/>
  <c r="D2062" i="4" s="1"/>
  <c r="E965" i="4" a="1"/>
  <c r="E965" i="4" s="1"/>
  <c r="D9323" i="4" a="1"/>
  <c r="D9323" i="4" s="1"/>
  <c r="D2806" i="4" a="1"/>
  <c r="D2806" i="4" s="1"/>
  <c r="D7701" i="4" a="1"/>
  <c r="D7701" i="4" s="1"/>
  <c r="D9274" i="4" a="1"/>
  <c r="D9274" i="4" s="1"/>
  <c r="E9417" i="4" a="1"/>
  <c r="E9417" i="4" s="1"/>
  <c r="E4888" i="4" a="1"/>
  <c r="E4888" i="4" s="1"/>
  <c r="E8781" i="4" a="1"/>
  <c r="E8781" i="4" s="1"/>
  <c r="D2258" i="4" a="1"/>
  <c r="D2258" i="4" s="1"/>
  <c r="E3944" i="4" a="1"/>
  <c r="E3944" i="4" s="1"/>
  <c r="E3383" i="4" a="1"/>
  <c r="E3383" i="4" s="1"/>
  <c r="E4435" i="4" a="1"/>
  <c r="E4435" i="4" s="1"/>
  <c r="E6763" i="4" a="1"/>
  <c r="E6763" i="4" s="1"/>
  <c r="D8815" i="4" a="1"/>
  <c r="D8815" i="4" s="1"/>
  <c r="D437" i="4" a="1"/>
  <c r="D437" i="4" s="1"/>
  <c r="D2126" i="4" a="1"/>
  <c r="D2126" i="4" s="1"/>
  <c r="C4751" i="4" a="1"/>
  <c r="C4751" i="4" s="1"/>
  <c r="E1108" i="4" a="1"/>
  <c r="E1108" i="4" s="1"/>
  <c r="C1180" i="4" a="1"/>
  <c r="C1180" i="4" s="1"/>
  <c r="C6940" i="4" a="1"/>
  <c r="C6940" i="4" s="1"/>
  <c r="E7311" i="4" a="1"/>
  <c r="E7311" i="4" s="1"/>
  <c r="D4105" i="4" a="1"/>
  <c r="D4105" i="4" s="1"/>
  <c r="E7561" i="4" a="1"/>
  <c r="E7561" i="4" s="1"/>
  <c r="C8002" i="4" a="1"/>
  <c r="C8002" i="4" s="1"/>
  <c r="C1536" i="4" a="1"/>
  <c r="C1536" i="4" s="1"/>
  <c r="C7867" i="4" a="1"/>
  <c r="C7867" i="4" s="1"/>
  <c r="D3298" i="4" a="1"/>
  <c r="D3298" i="4" s="1"/>
  <c r="E4065" i="4" a="1"/>
  <c r="E4065" i="4" s="1"/>
  <c r="C2102" i="4" a="1"/>
  <c r="C2102" i="4" s="1"/>
  <c r="D6279" i="4" a="1"/>
  <c r="D6279" i="4" s="1"/>
  <c r="E5000" i="4" a="1"/>
  <c r="E5000" i="4" s="1"/>
  <c r="E3580" i="4" a="1"/>
  <c r="E3580" i="4" s="1"/>
  <c r="D7358" i="4" a="1"/>
  <c r="D7358" i="4" s="1"/>
  <c r="E5279" i="4" a="1"/>
  <c r="E5279" i="4" s="1"/>
  <c r="C9596" i="4" a="1"/>
  <c r="C9596" i="4" s="1"/>
  <c r="D5367" i="4" a="1"/>
  <c r="D5367" i="4" s="1"/>
  <c r="C6256" i="4" a="1"/>
  <c r="C6256" i="4" s="1"/>
  <c r="C9645" i="4" a="1"/>
  <c r="C9645" i="4" s="1"/>
  <c r="D1025" i="4" a="1"/>
  <c r="D1025" i="4" s="1"/>
  <c r="C2521" i="4" a="1"/>
  <c r="C2521" i="4" s="1"/>
  <c r="E9372" i="4" a="1"/>
  <c r="E9372" i="4" s="1"/>
  <c r="C9963" i="4" a="1"/>
  <c r="C9963" i="4" s="1"/>
  <c r="D9205" i="4" a="1"/>
  <c r="D9205" i="4" s="1"/>
  <c r="D3872" i="4" a="1"/>
  <c r="D3872" i="4" s="1"/>
  <c r="D8602" i="4" a="1"/>
  <c r="D8602" i="4" s="1"/>
  <c r="C5786" i="4" a="1"/>
  <c r="C5786" i="4" s="1"/>
  <c r="C9980" i="4" a="1"/>
  <c r="C9980" i="4" s="1"/>
  <c r="D4160" i="4" a="1"/>
  <c r="D4160" i="4" s="1"/>
  <c r="C1412" i="4" a="1"/>
  <c r="C1412" i="4" s="1"/>
  <c r="E861" i="4" a="1"/>
  <c r="E861" i="4" s="1"/>
  <c r="C7454" i="4" a="1"/>
  <c r="C7454" i="4" s="1"/>
  <c r="D534" i="4" a="1"/>
  <c r="D534" i="4" s="1"/>
  <c r="C2427" i="4" a="1"/>
  <c r="C2427" i="4" s="1"/>
  <c r="D5919" i="4" a="1"/>
  <c r="D5919" i="4" s="1"/>
  <c r="C5462" i="4" a="1"/>
  <c r="C5462" i="4" s="1"/>
  <c r="D2600" i="4" a="1"/>
  <c r="D2600" i="4" s="1"/>
  <c r="C2821" i="4" a="1"/>
  <c r="C2821" i="4" s="1"/>
  <c r="E385" i="4" a="1"/>
  <c r="E385" i="4" s="1"/>
  <c r="E9783" i="4" a="1"/>
  <c r="E9783" i="4" s="1"/>
  <c r="C4360" i="4" a="1"/>
  <c r="C4360" i="4" s="1"/>
  <c r="C5272" i="4" a="1"/>
  <c r="C5272" i="4" s="1"/>
  <c r="D9513" i="4" a="1"/>
  <c r="D9513" i="4" s="1"/>
  <c r="C2245" i="4" a="1"/>
  <c r="C2245" i="4" s="1"/>
  <c r="D9503" i="4" a="1"/>
  <c r="D9503" i="4" s="1"/>
  <c r="E9778" i="4" a="1"/>
  <c r="E9778" i="4" s="1"/>
  <c r="E2615" i="4" a="1"/>
  <c r="E2615" i="4" s="1"/>
  <c r="C3984" i="4" a="1"/>
  <c r="C3984" i="4" s="1"/>
  <c r="E3323" i="4" a="1"/>
  <c r="E3323" i="4" s="1"/>
  <c r="C785" i="4" a="1"/>
  <c r="C785" i="4" s="1"/>
  <c r="C4340" i="4" a="1"/>
  <c r="C4340" i="4" s="1"/>
  <c r="E3412" i="4" a="1"/>
  <c r="E3412" i="4" s="1"/>
  <c r="C5945" i="4" a="1"/>
  <c r="C5945" i="4" s="1"/>
  <c r="C2993" i="4" a="1"/>
  <c r="C2993" i="4" s="1"/>
  <c r="C3408" i="4" a="1"/>
  <c r="C3408" i="4" s="1"/>
  <c r="C1402" i="4" a="1"/>
  <c r="C1402" i="4" s="1"/>
  <c r="D8299" i="4" a="1"/>
  <c r="D8299" i="4" s="1"/>
  <c r="E6820" i="4" a="1"/>
  <c r="E6820" i="4" s="1"/>
  <c r="E7228" i="4" a="1"/>
  <c r="E7228" i="4" s="1"/>
  <c r="D9225" i="4" a="1"/>
  <c r="D9225" i="4" s="1"/>
  <c r="C3757" i="4" a="1"/>
  <c r="C3757" i="4" s="1"/>
  <c r="D1425" i="4" a="1"/>
  <c r="D1425" i="4" s="1"/>
  <c r="E8095" i="4" a="1"/>
  <c r="E8095" i="4" s="1"/>
  <c r="D3175" i="4" a="1"/>
  <c r="D3175" i="4" s="1"/>
  <c r="D5902" i="4" a="1"/>
  <c r="D5902" i="4" s="1"/>
  <c r="D6075" i="4" a="1"/>
  <c r="D6075" i="4" s="1"/>
  <c r="C8147" i="4" a="1"/>
  <c r="C8147" i="4" s="1"/>
  <c r="C4286" i="4" a="1"/>
  <c r="C4286" i="4" s="1"/>
  <c r="D9643" i="4" a="1"/>
  <c r="D9643" i="4" s="1"/>
  <c r="E2671" i="4" a="1"/>
  <c r="E2671" i="4" s="1"/>
  <c r="E6514" i="4" a="1"/>
  <c r="E6514" i="4" s="1"/>
  <c r="C7568" i="4" a="1"/>
  <c r="C7568" i="4" s="1"/>
  <c r="D6590" i="4" a="1"/>
  <c r="D6590" i="4" s="1"/>
  <c r="C3398" i="4" a="1"/>
  <c r="C3398" i="4" s="1"/>
  <c r="D2154" i="4" a="1"/>
  <c r="D2154" i="4" s="1"/>
  <c r="E3333" i="4" a="1"/>
  <c r="E3333" i="4" s="1"/>
  <c r="D8801" i="4" a="1"/>
  <c r="D8801" i="4" s="1"/>
  <c r="C6786" i="4" a="1"/>
  <c r="C6786" i="4" s="1"/>
  <c r="E9873" i="4" a="1"/>
  <c r="E9873" i="4" s="1"/>
  <c r="E6376" i="4" a="1"/>
  <c r="E6376" i="4" s="1"/>
  <c r="E5096" i="4" a="1"/>
  <c r="E5096" i="4" s="1"/>
  <c r="E5660" i="4" a="1"/>
  <c r="E5660" i="4" s="1"/>
  <c r="D2352" i="4" a="1"/>
  <c r="D2352" i="4" s="1"/>
  <c r="D866" i="4" a="1"/>
  <c r="D866" i="4" s="1"/>
  <c r="D6835" i="4" a="1"/>
  <c r="D6835" i="4" s="1"/>
  <c r="E2754" i="4" a="1"/>
  <c r="E2754" i="4" s="1"/>
  <c r="E7236" i="4" a="1"/>
  <c r="E7236" i="4" s="1"/>
  <c r="E3395" i="4" a="1"/>
  <c r="E3395" i="4" s="1"/>
  <c r="C8587" i="4" a="1"/>
  <c r="C8587" i="4" s="1"/>
  <c r="C2324" i="4" a="1"/>
  <c r="C2324" i="4" s="1"/>
  <c r="C3108" i="4" a="1"/>
  <c r="C3108" i="4" s="1"/>
  <c r="D9063" i="4" a="1"/>
  <c r="D9063" i="4" s="1"/>
  <c r="E1510" i="4" a="1"/>
  <c r="E1510" i="4" s="1"/>
  <c r="D7225" i="4" a="1"/>
  <c r="D7225" i="4" s="1"/>
  <c r="D3008" i="4" a="1"/>
  <c r="D3008" i="4" s="1"/>
  <c r="D4296" i="4" a="1"/>
  <c r="D4296" i="4" s="1"/>
  <c r="D7060" i="4" a="1"/>
  <c r="D7060" i="4" s="1"/>
  <c r="E8265" i="4" a="1"/>
  <c r="E8265" i="4" s="1"/>
  <c r="D9574" i="4" a="1"/>
  <c r="D9574" i="4" s="1"/>
  <c r="C4566" i="4" a="1"/>
  <c r="C4566" i="4" s="1"/>
  <c r="E7012" i="4" a="1"/>
  <c r="E7012" i="4" s="1"/>
  <c r="D5689" i="4" a="1"/>
  <c r="D5689" i="4" s="1"/>
  <c r="D1103" i="4" a="1"/>
  <c r="D1103" i="4" s="1"/>
  <c r="D5247" i="4" a="1"/>
  <c r="D5247" i="4" s="1"/>
  <c r="D4178" i="4" a="1"/>
  <c r="D4178" i="4" s="1"/>
  <c r="E8363" i="4" a="1"/>
  <c r="E8363" i="4" s="1"/>
  <c r="C6401" i="4" a="1"/>
  <c r="C6401" i="4" s="1"/>
  <c r="C6773" i="4" a="1"/>
  <c r="C6773" i="4" s="1"/>
  <c r="D7558" i="4" a="1"/>
  <c r="D7558" i="4" s="1"/>
  <c r="E9237" i="4" a="1"/>
  <c r="E9237" i="4" s="1"/>
  <c r="E2138" i="4" a="1"/>
  <c r="E2138" i="4" s="1"/>
  <c r="D8554" i="4" a="1"/>
  <c r="D8554" i="4" s="1"/>
  <c r="E5987" i="4" a="1"/>
  <c r="E5987" i="4" s="1"/>
  <c r="E2407" i="4" a="1"/>
  <c r="E2407" i="4" s="1"/>
  <c r="E3988" i="4" a="1"/>
  <c r="E3988" i="4" s="1"/>
  <c r="C7652" i="4" a="1"/>
  <c r="C7652" i="4" s="1"/>
  <c r="E4631" i="4" a="1"/>
  <c r="E4631" i="4" s="1"/>
  <c r="C1449" i="4" a="1"/>
  <c r="C1449" i="4" s="1"/>
  <c r="D3502" i="4" a="1"/>
  <c r="D3502" i="4" s="1"/>
  <c r="C2399" i="4" a="1"/>
  <c r="C2399" i="4" s="1"/>
  <c r="D9173" i="4" a="1"/>
  <c r="D9173" i="4" s="1"/>
  <c r="C9609" i="4" a="1"/>
  <c r="C9609" i="4" s="1"/>
  <c r="D5607" i="4" a="1"/>
  <c r="D5607" i="4" s="1"/>
  <c r="E8479" i="4" a="1"/>
  <c r="E8479" i="4" s="1"/>
  <c r="E2789" i="4" a="1"/>
  <c r="E2789" i="4" s="1"/>
  <c r="D6939" i="4" a="1"/>
  <c r="D6939" i="4" s="1"/>
  <c r="D3960" i="4" a="1"/>
  <c r="D3960" i="4" s="1"/>
  <c r="C8092" i="4" a="1"/>
  <c r="C8092" i="4" s="1"/>
  <c r="E6877" i="4" a="1"/>
  <c r="E6877" i="4" s="1"/>
  <c r="D3302" i="4" a="1"/>
  <c r="D3302" i="4" s="1"/>
  <c r="C705" i="4" a="1"/>
  <c r="C705" i="4" s="1"/>
  <c r="E1730" i="4" a="1"/>
  <c r="E1730" i="4" s="1"/>
  <c r="C9636" i="4" a="1"/>
  <c r="C9636" i="4" s="1"/>
  <c r="C6501" i="4" a="1"/>
  <c r="C6501" i="4" s="1"/>
  <c r="D3553" i="4" a="1"/>
  <c r="D3553" i="4" s="1"/>
  <c r="C8596" i="4" a="1"/>
  <c r="C8596" i="4" s="1"/>
  <c r="D1227" i="4" a="1"/>
  <c r="D1227" i="4" s="1"/>
  <c r="E2736" i="4" a="1"/>
  <c r="E2736" i="4" s="1"/>
  <c r="E5735" i="4" a="1"/>
  <c r="E5735" i="4" s="1"/>
  <c r="D4698" i="4" a="1"/>
  <c r="D4698" i="4" s="1"/>
  <c r="D9654" i="4" a="1"/>
  <c r="D9654" i="4" s="1"/>
  <c r="E3299" i="4" a="1"/>
  <c r="E3299" i="4" s="1"/>
  <c r="E7900" i="4" a="1"/>
  <c r="E7900" i="4" s="1"/>
  <c r="C8842" i="4" a="1"/>
  <c r="C8842" i="4" s="1"/>
  <c r="D5219" i="4" a="1"/>
  <c r="D5219" i="4" s="1"/>
  <c r="D7103" i="4" a="1"/>
  <c r="D7103" i="4" s="1"/>
  <c r="E9946" i="4" a="1"/>
  <c r="E9946" i="4" s="1"/>
  <c r="D2392" i="4" a="1"/>
  <c r="D2392" i="4" s="1"/>
  <c r="C2038" i="4" a="1"/>
  <c r="C2038" i="4" s="1"/>
  <c r="E7566" i="4" a="1"/>
  <c r="E7566" i="4" s="1"/>
  <c r="E2333" i="4" a="1"/>
  <c r="E2333" i="4" s="1"/>
  <c r="C8968" i="4" a="1"/>
  <c r="C8968" i="4" s="1"/>
  <c r="D4393" i="4" a="1"/>
  <c r="D4393" i="4" s="1"/>
  <c r="D7809" i="4" a="1"/>
  <c r="D7809" i="4" s="1"/>
  <c r="E5697" i="4" a="1"/>
  <c r="E5697" i="4" s="1"/>
  <c r="C5340" i="4" a="1"/>
  <c r="C5340" i="4" s="1"/>
  <c r="E6196" i="4" a="1"/>
  <c r="E6196" i="4" s="1"/>
  <c r="E9352" i="4" a="1"/>
  <c r="E9352" i="4" s="1"/>
  <c r="C7251" i="4" a="1"/>
  <c r="C7251" i="4" s="1"/>
  <c r="E5897" i="4" a="1"/>
  <c r="E5897" i="4" s="1"/>
  <c r="D3147" i="4" a="1"/>
  <c r="D3147" i="4" s="1"/>
  <c r="D1175" i="4" a="1"/>
  <c r="D1175" i="4" s="1"/>
  <c r="E716" i="4" a="1"/>
  <c r="E716" i="4" s="1"/>
  <c r="D571" i="4" a="1"/>
  <c r="D571" i="4" s="1"/>
  <c r="C5498" i="4" a="1"/>
  <c r="C5498" i="4" s="1"/>
  <c r="E2813" i="4" a="1"/>
  <c r="E2813" i="4" s="1"/>
  <c r="C1803" i="4" a="1"/>
  <c r="C1803" i="4" s="1"/>
  <c r="E2437" i="4" a="1"/>
  <c r="E2437" i="4" s="1"/>
  <c r="C8984" i="4" a="1"/>
  <c r="C8984" i="4" s="1"/>
  <c r="D5015" i="4" a="1"/>
  <c r="D5015" i="4" s="1"/>
  <c r="C9587" i="4" a="1"/>
  <c r="C9587" i="4" s="1"/>
  <c r="E9353" i="4" a="1"/>
  <c r="E9353" i="4" s="1"/>
  <c r="D1216" i="4" a="1"/>
  <c r="D1216" i="4" s="1"/>
  <c r="D8037" i="4" a="1"/>
  <c r="D8037" i="4" s="1"/>
  <c r="D4646" i="4" a="1"/>
  <c r="D4646" i="4" s="1"/>
  <c r="C5182" i="4" a="1"/>
  <c r="C5182" i="4" s="1"/>
  <c r="E503" i="4" a="1"/>
  <c r="E503" i="4" s="1"/>
  <c r="E2173" i="4" a="1"/>
  <c r="E2173" i="4" s="1"/>
  <c r="E9983" i="4" a="1"/>
  <c r="E9983" i="4" s="1"/>
  <c r="D9997" i="4" a="1"/>
  <c r="D9997" i="4" s="1"/>
  <c r="D1977" i="4" a="1"/>
  <c r="D1977" i="4" s="1"/>
  <c r="D8793" i="4" a="1"/>
  <c r="D8793" i="4" s="1"/>
  <c r="C9901" i="4" a="1"/>
  <c r="C9901" i="4" s="1"/>
  <c r="E4832" i="4" a="1"/>
  <c r="E4832" i="4" s="1"/>
  <c r="C6375" i="4" a="1"/>
  <c r="C6375" i="4" s="1"/>
  <c r="D5305" i="4" a="1"/>
  <c r="D5305" i="4" s="1"/>
  <c r="D6396" i="4" a="1"/>
  <c r="D6396" i="4" s="1"/>
  <c r="D8371" i="4" a="1"/>
  <c r="D8371" i="4" s="1"/>
  <c r="C7808" i="4" a="1"/>
  <c r="C7808" i="4" s="1"/>
  <c r="D2928" i="4" a="1"/>
  <c r="D2928" i="4" s="1"/>
  <c r="E3759" i="4" a="1"/>
  <c r="E3759" i="4" s="1"/>
  <c r="D7637" i="4" a="1"/>
  <c r="D7637" i="4" s="1"/>
  <c r="E9147" i="4" a="1"/>
  <c r="E9147" i="4" s="1"/>
  <c r="C8246" i="4" a="1"/>
  <c r="C8246" i="4" s="1"/>
  <c r="E3031" i="4" a="1"/>
  <c r="E3031" i="4" s="1"/>
  <c r="D7208" i="4" a="1"/>
  <c r="D7208" i="4" s="1"/>
  <c r="C6225" i="4" a="1"/>
  <c r="C6225" i="4" s="1"/>
  <c r="C8877" i="4" a="1"/>
  <c r="C8877" i="4" s="1"/>
  <c r="D4555" i="4" a="1"/>
  <c r="D4555" i="4" s="1"/>
  <c r="D523" i="4" a="1"/>
  <c r="D523" i="4" s="1"/>
  <c r="D6332" i="4" a="1"/>
  <c r="D6332" i="4" s="1"/>
  <c r="D5797" i="4" a="1"/>
  <c r="D5797" i="4" s="1"/>
  <c r="D8604" i="4" a="1"/>
  <c r="D8604" i="4" s="1"/>
  <c r="E3550" i="4" a="1"/>
  <c r="E3550" i="4" s="1"/>
  <c r="D4950" i="4" a="1"/>
  <c r="D4950" i="4" s="1"/>
  <c r="C9021" i="4" a="1"/>
  <c r="C9021" i="4" s="1"/>
  <c r="E7490" i="4" a="1"/>
  <c r="E7490" i="4" s="1"/>
  <c r="C4565" i="4" a="1"/>
  <c r="C4565" i="4" s="1"/>
  <c r="C2195" i="4" a="1"/>
  <c r="C2195" i="4" s="1"/>
  <c r="C6373" i="4" a="1"/>
  <c r="C6373" i="4" s="1"/>
  <c r="E9530" i="4" a="1"/>
  <c r="E9530" i="4" s="1"/>
  <c r="D7643" i="4" a="1"/>
  <c r="D7643" i="4" s="1"/>
  <c r="E6963" i="4" a="1"/>
  <c r="E6963" i="4" s="1"/>
  <c r="C5849" i="4" a="1"/>
  <c r="C5849" i="4" s="1"/>
  <c r="C7449" i="4" a="1"/>
  <c r="C7449" i="4" s="1"/>
  <c r="D8316" i="4" a="1"/>
  <c r="D8316" i="4" s="1"/>
  <c r="E2377" i="4" a="1"/>
  <c r="E2377" i="4" s="1"/>
  <c r="C3454" i="4" a="1"/>
  <c r="C3454" i="4" s="1"/>
  <c r="C5396" i="4" a="1"/>
  <c r="C5396" i="4" s="1"/>
  <c r="C8962" i="4" a="1"/>
  <c r="C8962" i="4" s="1"/>
  <c r="C6535" i="4" a="1"/>
  <c r="C6535" i="4" s="1"/>
  <c r="C6867" i="4" a="1"/>
  <c r="C6867" i="4" s="1"/>
  <c r="C2475" i="4" a="1"/>
  <c r="C2475" i="4" s="1"/>
  <c r="C5819" i="4" a="1"/>
  <c r="C5819" i="4" s="1"/>
  <c r="D5527" i="4" a="1"/>
  <c r="D5527" i="4" s="1"/>
  <c r="C6839" i="4" a="1"/>
  <c r="C6839" i="4" s="1"/>
  <c r="E3448" i="4" a="1"/>
  <c r="E3448" i="4" s="1"/>
  <c r="D7596" i="4" a="1"/>
  <c r="D7596" i="4" s="1"/>
  <c r="E5778" i="4" a="1"/>
  <c r="E5778" i="4" s="1"/>
  <c r="D6650" i="4" a="1"/>
  <c r="D6650" i="4" s="1"/>
  <c r="D7502" i="4" a="1"/>
  <c r="D7502" i="4" s="1"/>
  <c r="E7963" i="4" a="1"/>
  <c r="E7963" i="4" s="1"/>
  <c r="D1768" i="4" a="1"/>
  <c r="D1768" i="4" s="1"/>
  <c r="C2856" i="4" a="1"/>
  <c r="C2856" i="4" s="1"/>
  <c r="E8195" i="4" a="1"/>
  <c r="E8195" i="4" s="1"/>
  <c r="E1570" i="4" a="1"/>
  <c r="E1570" i="4" s="1"/>
  <c r="D2866" i="4" a="1"/>
  <c r="D2866" i="4" s="1"/>
  <c r="C3651" i="4" a="1"/>
  <c r="C3651" i="4" s="1"/>
  <c r="D526" i="4" a="1"/>
  <c r="D526" i="4" s="1"/>
  <c r="C634" i="4" a="1"/>
  <c r="C634" i="4" s="1"/>
  <c r="D7843" i="4" a="1"/>
  <c r="D7843" i="4" s="1"/>
  <c r="C7511" i="4" a="1"/>
  <c r="C7511" i="4" s="1"/>
  <c r="E8843" i="4" a="1"/>
  <c r="E8843" i="4" s="1"/>
  <c r="C2258" i="4" a="1"/>
  <c r="C2258" i="4" s="1"/>
  <c r="D2072" i="4" a="1"/>
  <c r="D2072" i="4" s="1"/>
  <c r="D3507" i="4" a="1"/>
  <c r="D3507" i="4" s="1"/>
  <c r="C9262" i="4" a="1"/>
  <c r="C9262" i="4" s="1"/>
  <c r="D4413" i="4" a="1"/>
  <c r="D4413" i="4" s="1"/>
  <c r="C7073" i="4" a="1"/>
  <c r="C7073" i="4" s="1"/>
  <c r="D2284" i="4" a="1"/>
  <c r="D2284" i="4" s="1"/>
  <c r="C9511" i="4" a="1"/>
  <c r="C9511" i="4" s="1"/>
  <c r="D7152" i="4" a="1"/>
  <c r="D7152" i="4" s="1"/>
  <c r="D1416" i="4" a="1"/>
  <c r="D1416" i="4" s="1"/>
  <c r="C3874" i="4" a="1"/>
  <c r="C3874" i="4" s="1"/>
  <c r="D2153" i="4" a="1"/>
  <c r="D2153" i="4" s="1"/>
  <c r="C8062" i="4" a="1"/>
  <c r="C8062" i="4" s="1"/>
  <c r="C1031" i="4" a="1"/>
  <c r="C1031" i="4" s="1"/>
  <c r="C4791" i="4" a="1"/>
  <c r="C4791" i="4" s="1"/>
  <c r="E5337" i="4" a="1"/>
  <c r="E5337" i="4" s="1"/>
  <c r="C5799" i="4" a="1"/>
  <c r="C5799" i="4" s="1"/>
  <c r="C6216" i="4" a="1"/>
  <c r="C6216" i="4" s="1"/>
  <c r="C6121" i="4" a="1"/>
  <c r="C6121" i="4" s="1"/>
  <c r="E2209" i="4" a="1"/>
  <c r="E2209" i="4" s="1"/>
  <c r="D5569" i="4" a="1"/>
  <c r="D5569" i="4" s="1"/>
  <c r="D6842" i="4" a="1"/>
  <c r="D6842" i="4" s="1"/>
  <c r="D7556" i="4" a="1"/>
  <c r="D7556" i="4" s="1"/>
  <c r="D4032" i="4" a="1"/>
  <c r="D4032" i="4" s="1"/>
  <c r="C9490" i="4" a="1"/>
  <c r="C9490" i="4" s="1"/>
  <c r="D3457" i="4" a="1"/>
  <c r="D3457" i="4" s="1"/>
  <c r="E5815" i="4" a="1"/>
  <c r="E5815" i="4" s="1"/>
  <c r="E754" i="4" a="1"/>
  <c r="E754" i="4" s="1"/>
  <c r="E9693" i="4" a="1"/>
  <c r="E9693" i="4" s="1"/>
  <c r="D1228" i="4" a="1"/>
  <c r="D1228" i="4" s="1"/>
  <c r="E8930" i="4" a="1"/>
  <c r="E8930" i="4" s="1"/>
  <c r="D6165" i="4" a="1"/>
  <c r="D6165" i="4" s="1"/>
  <c r="E6424" i="4" a="1"/>
  <c r="E6424" i="4" s="1"/>
  <c r="C5468" i="4" a="1"/>
  <c r="C5468" i="4" s="1"/>
  <c r="D3543" i="4" a="1"/>
  <c r="D3543" i="4" s="1"/>
  <c r="C712" i="4" a="1"/>
  <c r="C712" i="4" s="1"/>
  <c r="C2682" i="4" a="1"/>
  <c r="C2682" i="4" s="1"/>
  <c r="E2318" i="4" a="1"/>
  <c r="E2318" i="4" s="1"/>
  <c r="D486" i="4" a="1"/>
  <c r="D486" i="4" s="1"/>
  <c r="E5398" i="4" a="1"/>
  <c r="E5398" i="4" s="1"/>
  <c r="E6015" i="4" a="1"/>
  <c r="E6015" i="4" s="1"/>
  <c r="D4001" i="4" a="1"/>
  <c r="D4001" i="4" s="1"/>
  <c r="D9829" i="4" a="1"/>
  <c r="D9829" i="4" s="1"/>
  <c r="E691" i="4" a="1"/>
  <c r="E691" i="4" s="1"/>
  <c r="C4023" i="4" a="1"/>
  <c r="C4023" i="4" s="1"/>
  <c r="C6247" i="4" a="1"/>
  <c r="C6247" i="4" s="1"/>
  <c r="C6290" i="4" a="1"/>
  <c r="C6290" i="4" s="1"/>
  <c r="E3549" i="4" a="1"/>
  <c r="E3549" i="4" s="1"/>
  <c r="C3545" i="4" a="1"/>
  <c r="C3545" i="4" s="1"/>
  <c r="E2182" i="4" a="1"/>
  <c r="E2182" i="4" s="1"/>
  <c r="C2534" i="4" a="1"/>
  <c r="C2534" i="4" s="1"/>
  <c r="C5975" i="4" a="1"/>
  <c r="C5975" i="4" s="1"/>
  <c r="C4743" i="4" a="1"/>
  <c r="C4743" i="4" s="1"/>
  <c r="D522" i="4" a="1"/>
  <c r="D522" i="4" s="1"/>
  <c r="C4419" i="4" a="1"/>
  <c r="C4419" i="4" s="1"/>
  <c r="D5406" i="4" a="1"/>
  <c r="D5406" i="4" s="1"/>
  <c r="D6674" i="4" a="1"/>
  <c r="D6674" i="4" s="1"/>
  <c r="C1052" i="4" a="1"/>
  <c r="C1052" i="4" s="1"/>
  <c r="D9795" i="4" a="1"/>
  <c r="D9795" i="4" s="1"/>
  <c r="C2211" i="4" a="1"/>
  <c r="C2211" i="4" s="1"/>
  <c r="E7593" i="4" a="1"/>
  <c r="E7593" i="4" s="1"/>
  <c r="D2967" i="4" a="1"/>
  <c r="D2967" i="4" s="1"/>
  <c r="D9943" i="4" a="1"/>
  <c r="D9943" i="4" s="1"/>
  <c r="E5935" i="4" a="1"/>
  <c r="E5935" i="4" s="1"/>
  <c r="D4409" i="4" a="1"/>
  <c r="D4409" i="4" s="1"/>
  <c r="C6073" i="4" a="1"/>
  <c r="C6073" i="4" s="1"/>
  <c r="E5165" i="4" a="1"/>
  <c r="E5165" i="4" s="1"/>
  <c r="D4608" i="4" a="1"/>
  <c r="D4608" i="4" s="1"/>
  <c r="D1028" i="4" a="1"/>
  <c r="D1028" i="4" s="1"/>
  <c r="E1012" i="4" a="1"/>
  <c r="E1012" i="4" s="1"/>
  <c r="C4417" i="4" a="1"/>
  <c r="C4417" i="4" s="1"/>
  <c r="D9226" i="4" a="1"/>
  <c r="D9226" i="4" s="1"/>
  <c r="E8270" i="4" a="1"/>
  <c r="E8270" i="4" s="1"/>
  <c r="D7968" i="4" a="1"/>
  <c r="D7968" i="4" s="1"/>
  <c r="D8338" i="4" a="1"/>
  <c r="D8338" i="4" s="1"/>
  <c r="D6577" i="4" a="1"/>
  <c r="D6577" i="4" s="1"/>
  <c r="D4822" i="4" a="1"/>
  <c r="D4822" i="4" s="1"/>
  <c r="E2901" i="4" a="1"/>
  <c r="E2901" i="4" s="1"/>
  <c r="E4988" i="4" a="1"/>
  <c r="E4988" i="4" s="1"/>
  <c r="D748" i="4" a="1"/>
  <c r="D748" i="4" s="1"/>
  <c r="D2167" i="4" a="1"/>
  <c r="D2167" i="4" s="1"/>
  <c r="D2110" i="4" a="1"/>
  <c r="D2110" i="4" s="1"/>
  <c r="E1351" i="4" a="1"/>
  <c r="E1351" i="4" s="1"/>
  <c r="E6295" i="4" a="1"/>
  <c r="E6295" i="4" s="1"/>
  <c r="E9751" i="4" a="1"/>
  <c r="E9751" i="4" s="1"/>
  <c r="C6227" i="4" a="1"/>
  <c r="C6227" i="4" s="1"/>
  <c r="C1214" i="4" a="1"/>
  <c r="C1214" i="4" s="1"/>
  <c r="E9459" i="4" a="1"/>
  <c r="E9459" i="4" s="1"/>
  <c r="D7655" i="4" a="1"/>
  <c r="D7655" i="4" s="1"/>
  <c r="C9071" i="4" a="1"/>
  <c r="C9071" i="4" s="1"/>
  <c r="E6630" i="4" a="1"/>
  <c r="E6630" i="4" s="1"/>
  <c r="D490" i="4" a="1"/>
  <c r="D490" i="4" s="1"/>
  <c r="C9001" i="4" a="1"/>
  <c r="C9001" i="4" s="1"/>
  <c r="E2060" i="4" a="1"/>
  <c r="E2060" i="4" s="1"/>
  <c r="D6624" i="4" a="1"/>
  <c r="D6624" i="4" s="1"/>
  <c r="D8813" i="4" a="1"/>
  <c r="D8813" i="4" s="1"/>
  <c r="E1806" i="4" a="1"/>
  <c r="E1806" i="4" s="1"/>
  <c r="C1974" i="4" a="1"/>
  <c r="C1974" i="4" s="1"/>
  <c r="E6212" i="4" a="1"/>
  <c r="E6212" i="4" s="1"/>
  <c r="D3927" i="4" a="1"/>
  <c r="D3927" i="4" s="1"/>
  <c r="E4107" i="4" a="1"/>
  <c r="E4107" i="4" s="1"/>
  <c r="D7251" i="4" a="1"/>
  <c r="D7251" i="4" s="1"/>
  <c r="E5484" i="4" a="1"/>
  <c r="E5484" i="4" s="1"/>
  <c r="C1485" i="4" a="1"/>
  <c r="C1485" i="4" s="1"/>
  <c r="E1258" i="4" a="1"/>
  <c r="E1258" i="4" s="1"/>
  <c r="E1900" i="4" a="1"/>
  <c r="E1900" i="4" s="1"/>
  <c r="C703" i="4" a="1"/>
  <c r="C703" i="4" s="1"/>
  <c r="C3805" i="4" a="1"/>
  <c r="C3805" i="4" s="1"/>
  <c r="C6056" i="4" a="1"/>
  <c r="C6056" i="4" s="1"/>
  <c r="C4920" i="4" a="1"/>
  <c r="C4920" i="4" s="1"/>
  <c r="E475" i="4" a="1"/>
  <c r="E475" i="4" s="1"/>
  <c r="E412" i="4" a="1"/>
  <c r="E412" i="4" s="1"/>
  <c r="E9771" i="4" a="1"/>
  <c r="E9771" i="4" s="1"/>
  <c r="E9048" i="4" a="1"/>
  <c r="E9048" i="4" s="1"/>
  <c r="E9419" i="4" a="1"/>
  <c r="E9419" i="4" s="1"/>
  <c r="E3585" i="4" a="1"/>
  <c r="E3585" i="4" s="1"/>
  <c r="C3193" i="4" a="1"/>
  <c r="C3193" i="4" s="1"/>
  <c r="C9013" i="4" a="1"/>
  <c r="C9013" i="4" s="1"/>
  <c r="E4645" i="4" a="1"/>
  <c r="E4645" i="4" s="1"/>
  <c r="E7400" i="4" a="1"/>
  <c r="E7400" i="4" s="1"/>
  <c r="D4998" i="4" a="1"/>
  <c r="D4998" i="4" s="1"/>
  <c r="C9820" i="4" a="1"/>
  <c r="C9820" i="4" s="1"/>
  <c r="E6018" i="4" a="1"/>
  <c r="E6018" i="4" s="1"/>
  <c r="E7742" i="4" a="1"/>
  <c r="E7742" i="4" s="1"/>
  <c r="C9303" i="4" a="1"/>
  <c r="C9303" i="4" s="1"/>
  <c r="D4307" i="4" a="1"/>
  <c r="D4307" i="4" s="1"/>
  <c r="C3991" i="4" a="1"/>
  <c r="C3991" i="4" s="1"/>
  <c r="C7829" i="4" a="1"/>
  <c r="C7829" i="4" s="1"/>
  <c r="D6677" i="4" a="1"/>
  <c r="D6677" i="4" s="1"/>
  <c r="E9014" i="4" a="1"/>
  <c r="E9014" i="4" s="1"/>
  <c r="C5949" i="4" a="1"/>
  <c r="C5949" i="4" s="1"/>
  <c r="C5357" i="4" a="1"/>
  <c r="C5357" i="4" s="1"/>
  <c r="E5816" i="4" a="1"/>
  <c r="E5816" i="4" s="1"/>
  <c r="E6076" i="4" a="1"/>
  <c r="E6076" i="4" s="1"/>
  <c r="D7961" i="4" a="1"/>
  <c r="D7961" i="4" s="1"/>
  <c r="D5993" i="4" a="1"/>
  <c r="D5993" i="4" s="1"/>
  <c r="E1168" i="4" a="1"/>
  <c r="E1168" i="4" s="1"/>
  <c r="D8651" i="4" a="1"/>
  <c r="D8651" i="4" s="1"/>
  <c r="E9083" i="4" a="1"/>
  <c r="E9083" i="4" s="1"/>
  <c r="E5580" i="4" a="1"/>
  <c r="E5580" i="4" s="1"/>
  <c r="E4153" i="4" a="1"/>
  <c r="E4153" i="4" s="1"/>
  <c r="E2158" i="4" a="1"/>
  <c r="E2158" i="4" s="1"/>
  <c r="E1995" i="4" a="1"/>
  <c r="E1995" i="4" s="1"/>
  <c r="C2580" i="4" a="1"/>
  <c r="C2580" i="4" s="1"/>
  <c r="D1908" i="4" a="1"/>
  <c r="D1908" i="4" s="1"/>
  <c r="D7718" i="4" a="1"/>
  <c r="D7718" i="4" s="1"/>
  <c r="D5699" i="4" a="1"/>
  <c r="D5699" i="4" s="1"/>
  <c r="D5645" i="4" a="1"/>
  <c r="D5645" i="4" s="1"/>
  <c r="C1203" i="4" a="1"/>
  <c r="C1203" i="4" s="1"/>
  <c r="E7182" i="4" a="1"/>
  <c r="E7182" i="4" s="1"/>
  <c r="D3720" i="4" a="1"/>
  <c r="D3720" i="4" s="1"/>
  <c r="C5801" i="4" a="1"/>
  <c r="C5801" i="4" s="1"/>
  <c r="C4361" i="4" a="1"/>
  <c r="C4361" i="4" s="1"/>
  <c r="E5316" i="4" a="1"/>
  <c r="E5316" i="4" s="1"/>
  <c r="E8928" i="4" a="1"/>
  <c r="E8928" i="4" s="1"/>
  <c r="E3265" i="4" a="1"/>
  <c r="E3265" i="4" s="1"/>
  <c r="D5671" i="4" a="1"/>
  <c r="D5671" i="4" s="1"/>
  <c r="D6381" i="4" a="1"/>
  <c r="D6381" i="4" s="1"/>
  <c r="D5455" i="4" a="1"/>
  <c r="D5455" i="4" s="1"/>
  <c r="E5938" i="4" a="1"/>
  <c r="E5938" i="4" s="1"/>
  <c r="D5072" i="4" a="1"/>
  <c r="D5072" i="4" s="1"/>
  <c r="E5524" i="4" a="1"/>
  <c r="E5524" i="4" s="1"/>
  <c r="C6422" i="4" a="1"/>
  <c r="C6422" i="4" s="1"/>
  <c r="D9026" i="4" a="1"/>
  <c r="D9026" i="4" s="1"/>
  <c r="D9933" i="4" a="1"/>
  <c r="D9933" i="4" s="1"/>
  <c r="D2736" i="4" a="1"/>
  <c r="D2736" i="4" s="1"/>
  <c r="E3606" i="4" a="1"/>
  <c r="E3606" i="4" s="1"/>
  <c r="E8266" i="4" a="1"/>
  <c r="E8266" i="4" s="1"/>
  <c r="C6614" i="4" a="1"/>
  <c r="C6614" i="4" s="1"/>
  <c r="D645" i="4" a="1"/>
  <c r="D645" i="4" s="1"/>
  <c r="E6609" i="4" a="1"/>
  <c r="E6609" i="4" s="1"/>
  <c r="D3130" i="4" a="1"/>
  <c r="D3130" i="4" s="1"/>
  <c r="C1771" i="4" a="1"/>
  <c r="C1771" i="4" s="1"/>
  <c r="D1821" i="4" a="1"/>
  <c r="D1821" i="4" s="1"/>
  <c r="C8230" i="4" a="1"/>
  <c r="C8230" i="4" s="1"/>
  <c r="D4122" i="4" a="1"/>
  <c r="D4122" i="4" s="1"/>
  <c r="C1650" i="4" a="1"/>
  <c r="C1650" i="4" s="1"/>
  <c r="C8893" i="4" a="1"/>
  <c r="C8893" i="4" s="1"/>
  <c r="E6823" i="4" a="1"/>
  <c r="E6823" i="4" s="1"/>
  <c r="C4033" i="4" a="1"/>
  <c r="C4033" i="4" s="1"/>
  <c r="D6690" i="4" a="1"/>
  <c r="D6690" i="4" s="1"/>
  <c r="D3821" i="4" a="1"/>
  <c r="D3821" i="4" s="1"/>
  <c r="D6826" i="4" a="1"/>
  <c r="D6826" i="4" s="1"/>
  <c r="C6693" i="4" a="1"/>
  <c r="C6693" i="4" s="1"/>
  <c r="C4853" i="4" a="1"/>
  <c r="C4853" i="4" s="1"/>
  <c r="D9551" i="4" a="1"/>
  <c r="D9551" i="4" s="1"/>
  <c r="E8397" i="4" a="1"/>
  <c r="E8397" i="4" s="1"/>
  <c r="D4837" i="4" a="1"/>
  <c r="D4837" i="4" s="1"/>
  <c r="C4036" i="4" a="1"/>
  <c r="C4036" i="4" s="1"/>
  <c r="E2828" i="4" a="1"/>
  <c r="E2828" i="4" s="1"/>
  <c r="E2194" i="4" a="1"/>
  <c r="E2194" i="4" s="1"/>
  <c r="D6333" i="4" a="1"/>
  <c r="D6333" i="4" s="1"/>
  <c r="E1214" i="4" a="1"/>
  <c r="E1214" i="4" s="1"/>
  <c r="D2226" i="4" a="1"/>
  <c r="D2226" i="4" s="1"/>
  <c r="E2351" i="4" a="1"/>
  <c r="E2351" i="4" s="1"/>
  <c r="D6560" i="4" a="1"/>
  <c r="D6560" i="4" s="1"/>
  <c r="C6396" i="4" a="1"/>
  <c r="C6396" i="4" s="1"/>
  <c r="D968" i="4" a="1"/>
  <c r="D968" i="4" s="1"/>
  <c r="C3110" i="4" a="1"/>
  <c r="C3110" i="4" s="1"/>
  <c r="C7516" i="4" a="1"/>
  <c r="C7516" i="4" s="1"/>
  <c r="D2053" i="4" a="1"/>
  <c r="D2053" i="4" s="1"/>
  <c r="E3950" i="4" a="1"/>
  <c r="E3950" i="4" s="1"/>
  <c r="D4067" i="4" a="1"/>
  <c r="D4067" i="4" s="1"/>
  <c r="D9112" i="4" a="1"/>
  <c r="D9112" i="4" s="1"/>
  <c r="D8132" i="4" a="1"/>
  <c r="D8132" i="4" s="1"/>
  <c r="E6169" i="4" a="1"/>
  <c r="E6169" i="4" s="1"/>
  <c r="C6127" i="4" a="1"/>
  <c r="C6127" i="4" s="1"/>
  <c r="C6448" i="4" a="1"/>
  <c r="C6448" i="4" s="1"/>
  <c r="E1654" i="4" a="1"/>
  <c r="E1654" i="4" s="1"/>
  <c r="E8819" i="4" a="1"/>
  <c r="E8819" i="4" s="1"/>
  <c r="E1559" i="4" a="1"/>
  <c r="E1559" i="4" s="1"/>
  <c r="E6659" i="4" a="1"/>
  <c r="E6659" i="4" s="1"/>
  <c r="E4751" i="4" a="1"/>
  <c r="E4751" i="4" s="1"/>
  <c r="C3294" i="4" a="1"/>
  <c r="C3294" i="4" s="1"/>
  <c r="E4128" i="4" a="1"/>
  <c r="E4128" i="4" s="1"/>
  <c r="D4996" i="4" a="1"/>
  <c r="D4996" i="4" s="1"/>
  <c r="E6069" i="4" a="1"/>
  <c r="E6069" i="4" s="1"/>
  <c r="E4786" i="4" a="1"/>
  <c r="E4786" i="4" s="1"/>
  <c r="C798" i="4" a="1"/>
  <c r="C798" i="4" s="1"/>
  <c r="D5135" i="4" a="1"/>
  <c r="D5135" i="4" s="1"/>
  <c r="C6556" i="4" a="1"/>
  <c r="C6556" i="4" s="1"/>
  <c r="E4522" i="4" a="1"/>
  <c r="E4522" i="4" s="1"/>
  <c r="D6730" i="4" a="1"/>
  <c r="D6730" i="4" s="1"/>
  <c r="D2961" i="4" a="1"/>
  <c r="D2961" i="4" s="1"/>
  <c r="D6371" i="4" a="1"/>
  <c r="D6371" i="4" s="1"/>
  <c r="D7486" i="4" a="1"/>
  <c r="D7486" i="4" s="1"/>
  <c r="E2101" i="4" a="1"/>
  <c r="E2101" i="4" s="1"/>
  <c r="D4003" i="4" a="1"/>
  <c r="D4003" i="4" s="1"/>
  <c r="E4646" i="4" a="1"/>
  <c r="E4646" i="4" s="1"/>
  <c r="E6124" i="4" a="1"/>
  <c r="E6124" i="4" s="1"/>
  <c r="D5441" i="4" a="1"/>
  <c r="D5441" i="4" s="1"/>
  <c r="E5345" i="4" a="1"/>
  <c r="E5345" i="4" s="1"/>
  <c r="D7073" i="4" a="1"/>
  <c r="D7073" i="4" s="1"/>
  <c r="D6908" i="4" a="1"/>
  <c r="D6908" i="4" s="1"/>
  <c r="C892" i="4" a="1"/>
  <c r="C892" i="4" s="1"/>
  <c r="C9431" i="4" a="1"/>
  <c r="C9431" i="4" s="1"/>
  <c r="C3544" i="4" a="1"/>
  <c r="C3544" i="4" s="1"/>
  <c r="D1082" i="4" a="1"/>
  <c r="D1082" i="4" s="1"/>
  <c r="E5192" i="4" a="1"/>
  <c r="E5192" i="4" s="1"/>
  <c r="D6247" i="4" a="1"/>
  <c r="D6247" i="4" s="1"/>
  <c r="D8149" i="4" a="1"/>
  <c r="D8149" i="4" s="1"/>
  <c r="C9711" i="4" a="1"/>
  <c r="C9711" i="4" s="1"/>
  <c r="E3503" i="4" a="1"/>
  <c r="E3503" i="4" s="1"/>
  <c r="E961" i="4" a="1"/>
  <c r="E961" i="4" s="1"/>
  <c r="C2922" i="4" a="1"/>
  <c r="C2922" i="4" s="1"/>
  <c r="E2385" i="4" a="1"/>
  <c r="E2385" i="4" s="1"/>
  <c r="C1533" i="4" a="1"/>
  <c r="C1533" i="4" s="1"/>
  <c r="E2565" i="4" a="1"/>
  <c r="E2565" i="4" s="1"/>
  <c r="C9522" i="4" a="1"/>
  <c r="C9522" i="4" s="1"/>
  <c r="D988" i="4" a="1"/>
  <c r="D988" i="4" s="1"/>
  <c r="C3146" i="4" a="1"/>
  <c r="C3146" i="4" s="1"/>
  <c r="D2946" i="4" a="1"/>
  <c r="D2946" i="4" s="1"/>
  <c r="D4511" i="4" a="1"/>
  <c r="D4511" i="4" s="1"/>
  <c r="D9913" i="4" a="1"/>
  <c r="D9913" i="4" s="1"/>
  <c r="E6033" i="4" a="1"/>
  <c r="E6033" i="4" s="1"/>
  <c r="E5497" i="4" a="1"/>
  <c r="E5497" i="4" s="1"/>
  <c r="E9403" i="4" a="1"/>
  <c r="E9403" i="4" s="1"/>
  <c r="D7030" i="4" a="1"/>
  <c r="D7030" i="4" s="1"/>
  <c r="D1030" i="4" a="1"/>
  <c r="D1030" i="4" s="1"/>
  <c r="D4727" i="4" a="1"/>
  <c r="D4727" i="4" s="1"/>
  <c r="E2107" i="4" a="1"/>
  <c r="E2107" i="4" s="1"/>
  <c r="D9561" i="4" a="1"/>
  <c r="D9561" i="4" s="1"/>
  <c r="E9423" i="4" a="1"/>
  <c r="E9423" i="4" s="1"/>
  <c r="D9831" i="4" a="1"/>
  <c r="D9831" i="4" s="1"/>
  <c r="C3379" i="4" a="1"/>
  <c r="C3379" i="4" s="1"/>
  <c r="E4441" i="4" a="1"/>
  <c r="E4441" i="4" s="1"/>
  <c r="D7108" i="4" a="1"/>
  <c r="D7108" i="4" s="1"/>
  <c r="C5075" i="4" a="1"/>
  <c r="C5075" i="4" s="1"/>
  <c r="C5569" i="4" a="1"/>
  <c r="C5569" i="4" s="1"/>
  <c r="E4808" i="4" a="1"/>
  <c r="E4808" i="4" s="1"/>
  <c r="C1658" i="4" a="1"/>
  <c r="C1658" i="4" s="1"/>
  <c r="C631" i="4" a="1"/>
  <c r="C631" i="4" s="1"/>
  <c r="E9997" i="4" a="1"/>
  <c r="E9997" i="4" s="1"/>
  <c r="D7051" i="4" a="1"/>
  <c r="D7051" i="4" s="1"/>
  <c r="E8510" i="4" a="1"/>
  <c r="E8510" i="4" s="1"/>
  <c r="E8003" i="4" a="1"/>
  <c r="E8003" i="4" s="1"/>
  <c r="E3474" i="4" a="1"/>
  <c r="E3474" i="4" s="1"/>
  <c r="D2214" i="4" a="1"/>
  <c r="D2214" i="4" s="1"/>
  <c r="D5008" i="4" a="1"/>
  <c r="D5008" i="4" s="1"/>
  <c r="D9056" i="4" a="1"/>
  <c r="D9056" i="4" s="1"/>
  <c r="C8754" i="4" a="1"/>
  <c r="C8754" i="4" s="1"/>
  <c r="E2509" i="4" a="1"/>
  <c r="E2509" i="4" s="1"/>
  <c r="D6510" i="4" a="1"/>
  <c r="D6510" i="4" s="1"/>
  <c r="D9459" i="4" a="1"/>
  <c r="D9459" i="4" s="1"/>
  <c r="C8677" i="4" a="1"/>
  <c r="C8677" i="4" s="1"/>
  <c r="C5479" i="4" a="1"/>
  <c r="C5479" i="4" s="1"/>
  <c r="D6253" i="4" a="1"/>
  <c r="D6253" i="4" s="1"/>
  <c r="D8080" i="4" a="1"/>
  <c r="D8080" i="4" s="1"/>
  <c r="C9338" i="4" a="1"/>
  <c r="C9338" i="4" s="1"/>
  <c r="D2157" i="4" a="1"/>
  <c r="D2157" i="4" s="1"/>
  <c r="E6256" i="4" a="1"/>
  <c r="E6256" i="4" s="1"/>
  <c r="D4675" i="4" a="1"/>
  <c r="D4675" i="4" s="1"/>
  <c r="E8390" i="4" a="1"/>
  <c r="E8390" i="4" s="1"/>
  <c r="C5294" i="4" a="1"/>
  <c r="C5294" i="4" s="1"/>
  <c r="C1319" i="4" a="1"/>
  <c r="C1319" i="4" s="1"/>
  <c r="D1324" i="4" a="1"/>
  <c r="D1324" i="4" s="1"/>
  <c r="C2542" i="4" a="1"/>
  <c r="C2542" i="4" s="1"/>
  <c r="E4448" i="4" a="1"/>
  <c r="E4448" i="4" s="1"/>
  <c r="C9572" i="4" a="1"/>
  <c r="C9572" i="4" s="1"/>
  <c r="C6374" i="4" a="1"/>
  <c r="C6374" i="4" s="1"/>
  <c r="E1785" i="4" a="1"/>
  <c r="E1785" i="4" s="1"/>
  <c r="D1629" i="4" a="1"/>
  <c r="D1629" i="4" s="1"/>
  <c r="E4990" i="4" a="1"/>
  <c r="E4990" i="4" s="1"/>
  <c r="E4816" i="4" a="1"/>
  <c r="E4816" i="4" s="1"/>
  <c r="E8612" i="4" a="1"/>
  <c r="E8612" i="4" s="1"/>
  <c r="D1517" i="4" a="1"/>
  <c r="D1517" i="4" s="1"/>
  <c r="E2816" i="4" a="1"/>
  <c r="E2816" i="4" s="1"/>
  <c r="C5472" i="4" a="1"/>
  <c r="C5472" i="4" s="1"/>
  <c r="D4418" i="4" a="1"/>
  <c r="D4418" i="4" s="1"/>
  <c r="E3307" i="4" a="1"/>
  <c r="E3307" i="4" s="1"/>
  <c r="E2080" i="4" a="1"/>
  <c r="E2080" i="4" s="1"/>
  <c r="C9619" i="4" a="1"/>
  <c r="C9619" i="4" s="1"/>
  <c r="E5791" i="4" a="1"/>
  <c r="E5791" i="4" s="1"/>
  <c r="D5816" i="4" a="1"/>
  <c r="D5816" i="4" s="1"/>
  <c r="C5456" i="4" a="1"/>
  <c r="C5456" i="4" s="1"/>
  <c r="D3359" i="4" a="1"/>
  <c r="D3359" i="4" s="1"/>
  <c r="E1381" i="4" a="1"/>
  <c r="E1381" i="4" s="1"/>
  <c r="C6049" i="4" a="1"/>
  <c r="C6049" i="4" s="1"/>
  <c r="C2926" i="4" a="1"/>
  <c r="C2926" i="4" s="1"/>
  <c r="D3925" i="4" a="1"/>
  <c r="D3925" i="4" s="1"/>
  <c r="C1674" i="4" a="1"/>
  <c r="C1674" i="4" s="1"/>
  <c r="D9837" i="4" a="1"/>
  <c r="D9837" i="4" s="1"/>
  <c r="D5474" i="4" a="1"/>
  <c r="D5474" i="4" s="1"/>
  <c r="E3206" i="4" a="1"/>
  <c r="E3206" i="4" s="1"/>
  <c r="E9526" i="4" a="1"/>
  <c r="E9526" i="4" s="1"/>
  <c r="C7904" i="4" a="1"/>
  <c r="C7904" i="4" s="1"/>
  <c r="E3866" i="4" a="1"/>
  <c r="E3866" i="4" s="1"/>
  <c r="D3928" i="4" a="1"/>
  <c r="D3928" i="4" s="1"/>
  <c r="E7369" i="4" a="1"/>
  <c r="E7369" i="4" s="1"/>
  <c r="E3989" i="4" a="1"/>
  <c r="E3989" i="4" s="1"/>
  <c r="E7673" i="4" a="1"/>
  <c r="E7673" i="4" s="1"/>
  <c r="C1024" i="4" a="1"/>
  <c r="C1024" i="4" s="1"/>
  <c r="D3197" i="4" a="1"/>
  <c r="D3197" i="4" s="1"/>
  <c r="C1678" i="4" a="1"/>
  <c r="C1678" i="4" s="1"/>
  <c r="E5953" i="4" a="1"/>
  <c r="E5953" i="4" s="1"/>
  <c r="C6406" i="4" a="1"/>
  <c r="C6406" i="4" s="1"/>
  <c r="D2678" i="4" a="1"/>
  <c r="D2678" i="4" s="1"/>
  <c r="D3258" i="4" a="1"/>
  <c r="D3258" i="4" s="1"/>
  <c r="E2496" i="4" a="1"/>
  <c r="E2496" i="4" s="1"/>
  <c r="D2070" i="4" a="1"/>
  <c r="D2070" i="4" s="1"/>
  <c r="E7378" i="4" a="1"/>
  <c r="E7378" i="4" s="1"/>
  <c r="E5359" i="4" a="1"/>
  <c r="E5359" i="4" s="1"/>
  <c r="E6251" i="4" a="1"/>
  <c r="E6251" i="4" s="1"/>
  <c r="D7578" i="4" a="1"/>
  <c r="D7578" i="4" s="1"/>
  <c r="D8780" i="4" a="1"/>
  <c r="D8780" i="4" s="1"/>
  <c r="E742" i="4" a="1"/>
  <c r="E742" i="4" s="1"/>
  <c r="C4351" i="4" a="1"/>
  <c r="C4351" i="4" s="1"/>
  <c r="E8036" i="4" a="1"/>
  <c r="E8036" i="4" s="1"/>
  <c r="C1367" i="4" a="1"/>
  <c r="C1367" i="4" s="1"/>
  <c r="D2923" i="4" a="1"/>
  <c r="D2923" i="4" s="1"/>
  <c r="E3489" i="4" a="1"/>
  <c r="E3489" i="4" s="1"/>
  <c r="D8852" i="4" a="1"/>
  <c r="D8852" i="4" s="1"/>
  <c r="E7046" i="4" a="1"/>
  <c r="E7046" i="4" s="1"/>
  <c r="E7704" i="4" a="1"/>
  <c r="E7704" i="4" s="1"/>
  <c r="E701" i="4" a="1"/>
  <c r="E701" i="4" s="1"/>
  <c r="E9911" i="4" a="1"/>
  <c r="E9911" i="4" s="1"/>
  <c r="C5105" i="4" a="1"/>
  <c r="C5105" i="4" s="1"/>
  <c r="C4295" i="4" a="1"/>
  <c r="C4295" i="4" s="1"/>
  <c r="D6084" i="4" a="1"/>
  <c r="D6084" i="4" s="1"/>
  <c r="C4415" i="4" a="1"/>
  <c r="C4415" i="4" s="1"/>
  <c r="C4684" i="4" a="1"/>
  <c r="C4684" i="4" s="1"/>
  <c r="D1893" i="4" a="1"/>
  <c r="D1893" i="4" s="1"/>
  <c r="E9099" i="4" a="1"/>
  <c r="E9099" i="4" s="1"/>
  <c r="E5404" i="4" a="1"/>
  <c r="E5404" i="4" s="1"/>
  <c r="C8961" i="4" a="1"/>
  <c r="C8961" i="4" s="1"/>
  <c r="C7161" i="4" a="1"/>
  <c r="C7161" i="4" s="1"/>
  <c r="C5362" i="4" a="1"/>
  <c r="C5362" i="4" s="1"/>
  <c r="C446" i="4" a="1"/>
  <c r="C446" i="4" s="1"/>
  <c r="D9191" i="4" a="1"/>
  <c r="D9191" i="4" s="1"/>
  <c r="D7423" i="4" a="1"/>
  <c r="D7423" i="4" s="1"/>
  <c r="C3970" i="4" a="1"/>
  <c r="C3970" i="4" s="1"/>
  <c r="C9598" i="4" a="1"/>
  <c r="C9598" i="4" s="1"/>
  <c r="C9443" i="4" a="1"/>
  <c r="C9443" i="4" s="1"/>
  <c r="E6894" i="4" a="1"/>
  <c r="E6894" i="4" s="1"/>
  <c r="E646" i="4" a="1"/>
  <c r="E646" i="4" s="1"/>
  <c r="E1089" i="4" a="1"/>
  <c r="E1089" i="4" s="1"/>
  <c r="D2133" i="4" a="1"/>
  <c r="D2133" i="4" s="1"/>
  <c r="C5418" i="4" a="1"/>
  <c r="C5418" i="4" s="1"/>
  <c r="E2416" i="4" a="1"/>
  <c r="E2416" i="4" s="1"/>
  <c r="D3717" i="4" a="1"/>
  <c r="D3717" i="4" s="1"/>
  <c r="C1315" i="4" a="1"/>
  <c r="C1315" i="4" s="1"/>
  <c r="E487" i="4" a="1"/>
  <c r="E487" i="4" s="1"/>
  <c r="E7965" i="4" a="1"/>
  <c r="E7965" i="4" s="1"/>
  <c r="C664" i="4" a="1"/>
  <c r="C664" i="4" s="1"/>
  <c r="E8239" i="4" a="1"/>
  <c r="E8239" i="4" s="1"/>
  <c r="C4620" i="4" a="1"/>
  <c r="C4620" i="4" s="1"/>
  <c r="E5823" i="4" a="1"/>
  <c r="E5823" i="4" s="1"/>
  <c r="E4878" i="4" a="1"/>
  <c r="E4878" i="4" s="1"/>
  <c r="D2699" i="4" a="1"/>
  <c r="D2699" i="4" s="1"/>
  <c r="C1166" i="4" a="1"/>
  <c r="C1166" i="4" s="1"/>
  <c r="E8912" i="4" a="1"/>
  <c r="E8912" i="4" s="1"/>
  <c r="C4583" i="4" a="1"/>
  <c r="C4583" i="4" s="1"/>
  <c r="D873" i="4" a="1"/>
  <c r="D873" i="4" s="1"/>
  <c r="C1616" i="4" a="1"/>
  <c r="C1616" i="4" s="1"/>
  <c r="E3855" i="4" a="1"/>
  <c r="E3855" i="4" s="1"/>
  <c r="E1277" i="4" a="1"/>
  <c r="E1277" i="4" s="1"/>
  <c r="D7780" i="4" a="1"/>
  <c r="D7780" i="4" s="1"/>
  <c r="E8484" i="4" a="1"/>
  <c r="E8484" i="4" s="1"/>
  <c r="C2611" i="4" a="1"/>
  <c r="C2611" i="4" s="1"/>
  <c r="C7152" i="4" a="1"/>
  <c r="C7152" i="4" s="1"/>
  <c r="C5964" i="4" a="1"/>
  <c r="C5964" i="4" s="1"/>
  <c r="D7296" i="4" a="1"/>
  <c r="D7296" i="4" s="1"/>
  <c r="D5037" i="4" a="1"/>
  <c r="D5037" i="4" s="1"/>
  <c r="D2618" i="4" a="1"/>
  <c r="D2618" i="4" s="1"/>
  <c r="C3985" i="4" a="1"/>
  <c r="C3985" i="4" s="1"/>
  <c r="E9733" i="4" a="1"/>
  <c r="E9733" i="4" s="1"/>
  <c r="C1864" i="4" a="1"/>
  <c r="C1864" i="4" s="1"/>
  <c r="C1558" i="4" a="1"/>
  <c r="C1558" i="4" s="1"/>
  <c r="C6102" i="4" a="1"/>
  <c r="C6102" i="4" s="1"/>
  <c r="E4302" i="4" a="1"/>
  <c r="E4302" i="4" s="1"/>
  <c r="E7119" i="4" a="1"/>
  <c r="E7119" i="4" s="1"/>
  <c r="C4948" i="4" a="1"/>
  <c r="C4948" i="4" s="1"/>
  <c r="D565" i="4" a="1"/>
  <c r="D565" i="4" s="1"/>
  <c r="C4772" i="4" a="1"/>
  <c r="C4772" i="4" s="1"/>
  <c r="D7091" i="4" a="1"/>
  <c r="D7091" i="4" s="1"/>
  <c r="E9739" i="4" a="1"/>
  <c r="E9739" i="4" s="1"/>
  <c r="E5445" i="4" a="1"/>
  <c r="E5445" i="4" s="1"/>
  <c r="C7871" i="4" a="1"/>
  <c r="C7871" i="4" s="1"/>
  <c r="D6527" i="4" a="1"/>
  <c r="D6527" i="4" s="1"/>
  <c r="C557" i="4" a="1"/>
  <c r="C557" i="4" s="1"/>
  <c r="D7838" i="4" a="1"/>
  <c r="D7838" i="4" s="1"/>
  <c r="C5576" i="4" a="1"/>
  <c r="C5576" i="4" s="1"/>
  <c r="C4520" i="4" a="1"/>
  <c r="C4520" i="4" s="1"/>
  <c r="D6716" i="4" a="1"/>
  <c r="D6716" i="4" s="1"/>
  <c r="D8127" i="4" a="1"/>
  <c r="D8127" i="4" s="1"/>
  <c r="E9848" i="4" a="1"/>
  <c r="E9848" i="4" s="1"/>
  <c r="C1844" i="4" a="1"/>
  <c r="C1844" i="4" s="1"/>
  <c r="E579" i="4" a="1"/>
  <c r="E579" i="4" s="1"/>
  <c r="C9686" i="4" a="1"/>
  <c r="C9686" i="4" s="1"/>
  <c r="D9018" i="4" a="1"/>
  <c r="D9018" i="4" s="1"/>
  <c r="E8418" i="4" a="1"/>
  <c r="E8418" i="4" s="1"/>
  <c r="C8167" i="4" a="1"/>
  <c r="C8167" i="4" s="1"/>
  <c r="E9813" i="4" a="1"/>
  <c r="E9813" i="4" s="1"/>
  <c r="C913" i="4" a="1"/>
  <c r="C913" i="4" s="1"/>
  <c r="C1581" i="4" a="1"/>
  <c r="C1581" i="4" s="1"/>
  <c r="D7897" i="4" a="1"/>
  <c r="D7897" i="4" s="1"/>
  <c r="C3847" i="4" a="1"/>
  <c r="C3847" i="4" s="1"/>
  <c r="D5990" i="4" a="1"/>
  <c r="D5990" i="4" s="1"/>
  <c r="E9426" i="4" a="1"/>
  <c r="E9426" i="4" s="1"/>
  <c r="D2931" i="4" a="1"/>
  <c r="D2931" i="4" s="1"/>
  <c r="C4139" i="4" a="1"/>
  <c r="C4139" i="4" s="1"/>
  <c r="D8712" i="4" a="1"/>
  <c r="D8712" i="4" s="1"/>
  <c r="D5893" i="4" a="1"/>
  <c r="D5893" i="4" s="1"/>
  <c r="C6222" i="4" a="1"/>
  <c r="C6222" i="4" s="1"/>
  <c r="C1141" i="4" a="1"/>
  <c r="C1141" i="4" s="1"/>
  <c r="C2921" i="4" a="1"/>
  <c r="C2921" i="4" s="1"/>
  <c r="E3159" i="4" a="1"/>
  <c r="E3159" i="4" s="1"/>
  <c r="C3576" i="4" a="1"/>
  <c r="C3576" i="4" s="1"/>
  <c r="D4155" i="4" a="1"/>
  <c r="D4155" i="4" s="1"/>
  <c r="D5417" i="4" a="1"/>
  <c r="D5417" i="4" s="1"/>
  <c r="D6977" i="4" a="1"/>
  <c r="D6977" i="4" s="1"/>
  <c r="E6596" i="4" a="1"/>
  <c r="E6596" i="4" s="1"/>
  <c r="C3744" i="4" a="1"/>
  <c r="C3744" i="4" s="1"/>
  <c r="D8819" i="4" a="1"/>
  <c r="D8819" i="4" s="1"/>
  <c r="C9455" i="4" a="1"/>
  <c r="C9455" i="4" s="1"/>
  <c r="E4340" i="4" a="1"/>
  <c r="E4340" i="4" s="1"/>
  <c r="E1344" i="4" a="1"/>
  <c r="E1344" i="4" s="1"/>
  <c r="D7758" i="4" a="1"/>
  <c r="D7758" i="4" s="1"/>
  <c r="C5389" i="4" a="1"/>
  <c r="C5389" i="4" s="1"/>
  <c r="C7637" i="4" a="1"/>
  <c r="C7637" i="4" s="1"/>
  <c r="C7381" i="4" a="1"/>
  <c r="C7381" i="4" s="1"/>
  <c r="D5414" i="4" a="1"/>
  <c r="D5414" i="4" s="1"/>
  <c r="C5864" i="4" a="1"/>
  <c r="C5864" i="4" s="1"/>
  <c r="D6997" i="4" a="1"/>
  <c r="D6997" i="4" s="1"/>
  <c r="D7574" i="4" a="1"/>
  <c r="D7574" i="4" s="1"/>
  <c r="E7375" i="4" a="1"/>
  <c r="E7375" i="4" s="1"/>
  <c r="C8434" i="4" a="1"/>
  <c r="C8434" i="4" s="1"/>
  <c r="D1429" i="4" a="1"/>
  <c r="D1429" i="4" s="1"/>
  <c r="E7595" i="4" a="1"/>
  <c r="E7595" i="4" s="1"/>
  <c r="D9471" i="4" a="1"/>
  <c r="D9471" i="4" s="1"/>
  <c r="C2372" i="4" a="1"/>
  <c r="C2372" i="4" s="1"/>
  <c r="D1813" i="4" a="1"/>
  <c r="D1813" i="4" s="1"/>
  <c r="C1002" i="4" a="1"/>
  <c r="C1002" i="4" s="1"/>
  <c r="E8162" i="4" a="1"/>
  <c r="E8162" i="4" s="1"/>
  <c r="C1917" i="4" a="1"/>
  <c r="C1917" i="4" s="1"/>
  <c r="E5868" i="4" a="1"/>
  <c r="E5868" i="4" s="1"/>
  <c r="D1942" i="4" a="1"/>
  <c r="D1942" i="4" s="1"/>
  <c r="C8015" i="4" a="1"/>
  <c r="C8015" i="4" s="1"/>
  <c r="D7658" i="4" a="1"/>
  <c r="D7658" i="4" s="1"/>
  <c r="D9914" i="4" a="1"/>
  <c r="D9914" i="4" s="1"/>
  <c r="E4061" i="4" a="1"/>
  <c r="E4061" i="4" s="1"/>
  <c r="C9243" i="4" a="1"/>
  <c r="C9243" i="4" s="1"/>
  <c r="E8495" i="4" a="1"/>
  <c r="E8495" i="4" s="1"/>
  <c r="E2645" i="4" a="1"/>
  <c r="E2645" i="4" s="1"/>
  <c r="C9955" i="4" a="1"/>
  <c r="C9955" i="4" s="1"/>
  <c r="E1030" i="4" a="1"/>
  <c r="E1030" i="4" s="1"/>
  <c r="D7894" i="4" a="1"/>
  <c r="D7894" i="4" s="1"/>
  <c r="C4866" i="4" a="1"/>
  <c r="C4866" i="4" s="1"/>
  <c r="D1818" i="4" a="1"/>
  <c r="D1818" i="4" s="1"/>
  <c r="D4520" i="4" a="1"/>
  <c r="D4520" i="4" s="1"/>
  <c r="C5834" i="4" a="1"/>
  <c r="C5834" i="4" s="1"/>
  <c r="D1840" i="4" a="1"/>
  <c r="D1840" i="4" s="1"/>
  <c r="E5628" i="4" a="1"/>
  <c r="E5628" i="4" s="1"/>
  <c r="C7390" i="4" a="1"/>
  <c r="C7390" i="4" s="1"/>
  <c r="E4868" i="4" a="1"/>
  <c r="E4868" i="4" s="1"/>
  <c r="E1520" i="4" a="1"/>
  <c r="E1520" i="4" s="1"/>
  <c r="E2011" i="4" a="1"/>
  <c r="E2011" i="4" s="1"/>
  <c r="D3787" i="4" a="1"/>
  <c r="D3787" i="4" s="1"/>
  <c r="E1523" i="4" a="1"/>
  <c r="E1523" i="4" s="1"/>
  <c r="C8428" i="4" a="1"/>
  <c r="C8428" i="4" s="1"/>
  <c r="C4207" i="4" a="1"/>
  <c r="C4207" i="4" s="1"/>
  <c r="C9808" i="4" a="1"/>
  <c r="C9808" i="4" s="1"/>
  <c r="E5519" i="4" a="1"/>
  <c r="E5519" i="4" s="1"/>
  <c r="D6784" i="4" a="1"/>
  <c r="D6784" i="4" s="1"/>
  <c r="D3485" i="4" a="1"/>
  <c r="D3485" i="4" s="1"/>
  <c r="E6645" i="4" a="1"/>
  <c r="E6645" i="4" s="1"/>
  <c r="E901" i="4" a="1"/>
  <c r="E901" i="4" s="1"/>
  <c r="E9424" i="4" a="1"/>
  <c r="E9424" i="4" s="1"/>
  <c r="C7130" i="4" a="1"/>
  <c r="C7130" i="4" s="1"/>
  <c r="E8971" i="4" a="1"/>
  <c r="E8971" i="4" s="1"/>
  <c r="E7376" i="4" a="1"/>
  <c r="E7376" i="4" s="1"/>
  <c r="C4932" i="4" a="1"/>
  <c r="C4932" i="4" s="1"/>
  <c r="E6429" i="4" a="1"/>
  <c r="E6429" i="4" s="1"/>
  <c r="C2393" i="4" a="1"/>
  <c r="C2393" i="4" s="1"/>
  <c r="C4935" i="4" a="1"/>
  <c r="C4935" i="4" s="1"/>
  <c r="E4802" i="4" a="1"/>
  <c r="E4802" i="4" s="1"/>
  <c r="D9130" i="4" a="1"/>
  <c r="D9130" i="4" s="1"/>
  <c r="E913" i="4" a="1"/>
  <c r="E913" i="4" s="1"/>
  <c r="C8914" i="4" a="1"/>
  <c r="C8914" i="4" s="1"/>
  <c r="E3674" i="4" a="1"/>
  <c r="E3674" i="4" s="1"/>
  <c r="C695" i="4" a="1"/>
  <c r="C695" i="4" s="1"/>
  <c r="C2646" i="4" a="1"/>
  <c r="C2646" i="4" s="1"/>
  <c r="D8737" i="4" a="1"/>
  <c r="D8737" i="4" s="1"/>
  <c r="C6370" i="4" a="1"/>
  <c r="C6370" i="4" s="1"/>
  <c r="C1883" i="4" a="1"/>
  <c r="C1883" i="4" s="1"/>
  <c r="D7405" i="4" a="1"/>
  <c r="D7405" i="4" s="1"/>
  <c r="C1003" i="4" a="1"/>
  <c r="C1003" i="4" s="1"/>
  <c r="D3571" i="4" a="1"/>
  <c r="D3571" i="4" s="1"/>
  <c r="D5575" i="4" a="1"/>
  <c r="D5575" i="4" s="1"/>
  <c r="E8396" i="4" a="1"/>
  <c r="E8396" i="4" s="1"/>
  <c r="D9845" i="4" a="1"/>
  <c r="D9845" i="4" s="1"/>
  <c r="E4268" i="4" a="1"/>
  <c r="E4268" i="4" s="1"/>
  <c r="E2625" i="4" a="1"/>
  <c r="E2625" i="4" s="1"/>
  <c r="C8317" i="4" a="1"/>
  <c r="C8317" i="4" s="1"/>
  <c r="E7130" i="4" a="1"/>
  <c r="E7130" i="4" s="1"/>
  <c r="C8278" i="4" a="1"/>
  <c r="C8278" i="4" s="1"/>
  <c r="D3383" i="4" a="1"/>
  <c r="D3383" i="4" s="1"/>
  <c r="E9766" i="4" a="1"/>
  <c r="E9766" i="4" s="1"/>
  <c r="C6466" i="4" a="1"/>
  <c r="C6466" i="4" s="1"/>
  <c r="C9372" i="4" a="1"/>
  <c r="C9372" i="4" s="1"/>
  <c r="D9336" i="4" a="1"/>
  <c r="D9336" i="4" s="1"/>
  <c r="E7915" i="4" a="1"/>
  <c r="E7915" i="4" s="1"/>
  <c r="E1551" i="4" a="1"/>
  <c r="E1551" i="4" s="1"/>
  <c r="D6659" i="4" a="1"/>
  <c r="D6659" i="4" s="1"/>
  <c r="C9702" i="4" a="1"/>
  <c r="C9702" i="4" s="1"/>
  <c r="C4840" i="4" a="1"/>
  <c r="C4840" i="4" s="1"/>
  <c r="E917" i="4" a="1"/>
  <c r="E917" i="4" s="1"/>
  <c r="E8333" i="4" a="1"/>
  <c r="E8333" i="4" s="1"/>
  <c r="E6944" i="4" a="1"/>
  <c r="E6944" i="4" s="1"/>
  <c r="C3465" i="4" a="1"/>
  <c r="C3465" i="4" s="1"/>
  <c r="D9068" i="4" a="1"/>
  <c r="D9068" i="4" s="1"/>
  <c r="D5160" i="4" a="1"/>
  <c r="D5160" i="4" s="1"/>
  <c r="D6406" i="4" a="1"/>
  <c r="D6406" i="4" s="1"/>
  <c r="C7925" i="4" a="1"/>
  <c r="C7925" i="4" s="1"/>
  <c r="E3844" i="4" a="1"/>
  <c r="E3844" i="4" s="1"/>
  <c r="D4973" i="4" a="1"/>
  <c r="D4973" i="4" s="1"/>
  <c r="E8301" i="4" a="1"/>
  <c r="E8301" i="4" s="1"/>
  <c r="E567" i="4" a="1"/>
  <c r="E567" i="4" s="1"/>
  <c r="E5011" i="4" a="1"/>
  <c r="E5011" i="4" s="1"/>
  <c r="C9595" i="4" a="1"/>
  <c r="C9595" i="4" s="1"/>
  <c r="E1770" i="4" a="1"/>
  <c r="E1770" i="4" s="1"/>
  <c r="D1806" i="4" a="1"/>
  <c r="D1806" i="4" s="1"/>
  <c r="C7144" i="4" a="1"/>
  <c r="C7144" i="4" s="1"/>
  <c r="D4229" i="4" a="1"/>
  <c r="D4229" i="4" s="1"/>
  <c r="E2432" i="4" a="1"/>
  <c r="E2432" i="4" s="1"/>
  <c r="E5645" i="4" a="1"/>
  <c r="E5645" i="4" s="1"/>
  <c r="E5059" i="4" a="1"/>
  <c r="E5059" i="4" s="1"/>
  <c r="E5413" i="4" a="1"/>
  <c r="E5413" i="4" s="1"/>
  <c r="E6669" i="4" a="1"/>
  <c r="E6669" i="4" s="1"/>
  <c r="D4525" i="4" a="1"/>
  <c r="D4525" i="4" s="1"/>
  <c r="C1651" i="4" a="1"/>
  <c r="C1651" i="4" s="1"/>
  <c r="D5925" i="4" a="1"/>
  <c r="D5925" i="4" s="1"/>
  <c r="D3059" i="4" a="1"/>
  <c r="D3059" i="4" s="1"/>
  <c r="D8516" i="4" a="1"/>
  <c r="D8516" i="4" s="1"/>
  <c r="D6800" i="4" a="1"/>
  <c r="D6800" i="4" s="1"/>
  <c r="E5396" i="4" a="1"/>
  <c r="E5396" i="4" s="1"/>
  <c r="D8575" i="4" a="1"/>
  <c r="D8575" i="4" s="1"/>
  <c r="D6851" i="4" a="1"/>
  <c r="D6851" i="4" s="1"/>
  <c r="D506" i="4" a="1"/>
  <c r="D506" i="4" s="1"/>
  <c r="D5561" i="4" a="1"/>
  <c r="D5561" i="4" s="1"/>
  <c r="D786" i="4" a="1"/>
  <c r="D786" i="4" s="1"/>
  <c r="D1310" i="4" a="1"/>
  <c r="D1310" i="4" s="1"/>
  <c r="E6714" i="4" a="1"/>
  <c r="E6714" i="4" s="1"/>
  <c r="D4807" i="4" a="1"/>
  <c r="D4807" i="4" s="1"/>
  <c r="D2637" i="4" a="1"/>
  <c r="D2637" i="4" s="1"/>
  <c r="C9532" i="4" a="1"/>
  <c r="C9532" i="4" s="1"/>
  <c r="C2429" i="4" a="1"/>
  <c r="C2429" i="4" s="1"/>
  <c r="D5683" i="4" a="1"/>
  <c r="D5683" i="4" s="1"/>
  <c r="D457" i="4" a="1"/>
  <c r="D457" i="4" s="1"/>
  <c r="E4789" i="4" a="1"/>
  <c r="E4789" i="4" s="1"/>
  <c r="E3537" i="4" a="1"/>
  <c r="E3537" i="4" s="1"/>
  <c r="D1875" i="4" a="1"/>
  <c r="D1875" i="4" s="1"/>
  <c r="E3892" i="4" a="1"/>
  <c r="E3892" i="4" s="1"/>
  <c r="D2948" i="4" a="1"/>
  <c r="D2948" i="4" s="1"/>
  <c r="E2936" i="4" a="1"/>
  <c r="E2936" i="4" s="1"/>
  <c r="D8678" i="4" a="1"/>
  <c r="D8678" i="4" s="1"/>
  <c r="C2322" i="4" a="1"/>
  <c r="C2322" i="4" s="1"/>
  <c r="D2941" i="4" a="1"/>
  <c r="D2941" i="4" s="1"/>
  <c r="D628" i="4" a="1"/>
  <c r="D628" i="4" s="1"/>
  <c r="E4109" i="4" a="1"/>
  <c r="E4109" i="4" s="1"/>
  <c r="E9440" i="4" a="1"/>
  <c r="E9440" i="4" s="1"/>
  <c r="E593" i="4" a="1"/>
  <c r="E593" i="4" s="1"/>
  <c r="D6056" i="4" a="1"/>
  <c r="D6056" i="4" s="1"/>
  <c r="D1238" i="4" a="1"/>
  <c r="D1238" i="4" s="1"/>
  <c r="E2590" i="4" a="1"/>
  <c r="E2590" i="4" s="1"/>
  <c r="E2332" i="4" a="1"/>
  <c r="E2332" i="4" s="1"/>
  <c r="E2572" i="4" a="1"/>
  <c r="E2572" i="4" s="1"/>
  <c r="E6696" i="4" a="1"/>
  <c r="E6696" i="4" s="1"/>
  <c r="C8936" i="4" a="1"/>
  <c r="C8936" i="4" s="1"/>
  <c r="E5581" i="4" a="1"/>
  <c r="E5581" i="4" s="1"/>
  <c r="D3042" i="4" a="1"/>
  <c r="D3042" i="4" s="1"/>
  <c r="D7881" i="4" a="1"/>
  <c r="D7881" i="4" s="1"/>
  <c r="C4735" i="4" a="1"/>
  <c r="C4735" i="4" s="1"/>
  <c r="E8709" i="4" a="1"/>
  <c r="E8709" i="4" s="1"/>
  <c r="E1477" i="4" a="1"/>
  <c r="E1477" i="4" s="1"/>
  <c r="E7337" i="4" a="1"/>
  <c r="E7337" i="4" s="1"/>
  <c r="E3718" i="4" a="1"/>
  <c r="E3718" i="4" s="1"/>
  <c r="D5348" i="4" a="1"/>
  <c r="D5348" i="4" s="1"/>
  <c r="D9760" i="4" a="1"/>
  <c r="D9760" i="4" s="1"/>
  <c r="D5157" i="4" a="1"/>
  <c r="D5157" i="4" s="1"/>
  <c r="C9276" i="4" a="1"/>
  <c r="C9276" i="4" s="1"/>
  <c r="E1216" i="4" a="1"/>
  <c r="E1216" i="4" s="1"/>
  <c r="D3630" i="4" a="1"/>
  <c r="D3630" i="4" s="1"/>
  <c r="D2890" i="4" a="1"/>
  <c r="D2890" i="4" s="1"/>
  <c r="E9245" i="4" a="1"/>
  <c r="E9245" i="4" s="1"/>
  <c r="E2864" i="4" a="1"/>
  <c r="E2864" i="4" s="1"/>
  <c r="C7963" i="4" a="1"/>
  <c r="C7963" i="4" s="1"/>
  <c r="D5750" i="4" a="1"/>
  <c r="D5750" i="4" s="1"/>
  <c r="D6894" i="4" a="1"/>
  <c r="D6894" i="4" s="1"/>
  <c r="C4557" i="4" a="1"/>
  <c r="C4557" i="4" s="1"/>
  <c r="C9498" i="4" a="1"/>
  <c r="C9498" i="4" s="1"/>
  <c r="E5850" i="4" a="1"/>
  <c r="E5850" i="4" s="1"/>
  <c r="E8575" i="4" a="1"/>
  <c r="E8575" i="4" s="1"/>
  <c r="D7309" i="4" a="1"/>
  <c r="D7309" i="4" s="1"/>
  <c r="E2688" i="4" a="1"/>
  <c r="E2688" i="4" s="1"/>
  <c r="E6042" i="4" a="1"/>
  <c r="E6042" i="4" s="1"/>
  <c r="E1390" i="4" a="1"/>
  <c r="E1390" i="4" s="1"/>
  <c r="C9151" i="4" a="1"/>
  <c r="C9151" i="4" s="1"/>
  <c r="C6743" i="4" a="1"/>
  <c r="C6743" i="4" s="1"/>
  <c r="D8964" i="4" a="1"/>
  <c r="D8964" i="4" s="1"/>
  <c r="D1205" i="4" a="1"/>
  <c r="D1205" i="4" s="1"/>
  <c r="D8053" i="4" a="1"/>
  <c r="D8053" i="4" s="1"/>
  <c r="E1606" i="4" a="1"/>
  <c r="E1606" i="4" s="1"/>
  <c r="E9752" i="4" a="1"/>
  <c r="E9752" i="4" s="1"/>
  <c r="C9956" i="4" a="1"/>
  <c r="C9956" i="4" s="1"/>
  <c r="C4416" i="4" a="1"/>
  <c r="C4416" i="4" s="1"/>
  <c r="C1726" i="4" a="1"/>
  <c r="C1726" i="4" s="1"/>
  <c r="E8592" i="4" a="1"/>
  <c r="E8592" i="4" s="1"/>
  <c r="E2479" i="4" a="1"/>
  <c r="E2479" i="4" s="1"/>
  <c r="E8385" i="4" a="1"/>
  <c r="E8385" i="4" s="1"/>
  <c r="E1255" i="4" a="1"/>
  <c r="E1255" i="4" s="1"/>
  <c r="C9640" i="4" a="1"/>
  <c r="C9640" i="4" s="1"/>
  <c r="C6950" i="4" a="1"/>
  <c r="C6950" i="4" s="1"/>
  <c r="E1075" i="4" a="1"/>
  <c r="E1075" i="4" s="1"/>
  <c r="C9759" i="4" a="1"/>
  <c r="C9759" i="4" s="1"/>
  <c r="D576" i="4" a="1"/>
  <c r="D576" i="4" s="1"/>
  <c r="D5098" i="4" a="1"/>
  <c r="D5098" i="4" s="1"/>
  <c r="D7096" i="4" a="1"/>
  <c r="D7096" i="4" s="1"/>
  <c r="E6867" i="4" a="1"/>
  <c r="E6867" i="4" s="1"/>
  <c r="E936" i="4" a="1"/>
  <c r="E936" i="4" s="1"/>
  <c r="D9440" i="4" a="1"/>
  <c r="D9440" i="4" s="1"/>
  <c r="C5792" i="4" a="1"/>
  <c r="C5792" i="4" s="1"/>
  <c r="E5614" i="4" a="1"/>
  <c r="E5614" i="4" s="1"/>
  <c r="D3366" i="4" a="1"/>
  <c r="D3366" i="4" s="1"/>
  <c r="C4572" i="4" a="1"/>
  <c r="C4572" i="4" s="1"/>
  <c r="D6461" i="4" a="1"/>
  <c r="D6461" i="4" s="1"/>
  <c r="C4783" i="4" a="1"/>
  <c r="C4783" i="4" s="1"/>
  <c r="D8981" i="4" a="1"/>
  <c r="D8981" i="4" s="1"/>
  <c r="C2456" i="4" a="1"/>
  <c r="C2456" i="4" s="1"/>
  <c r="D2079" i="4" a="1"/>
  <c r="D2079" i="4" s="1"/>
  <c r="C5233" i="4" a="1"/>
  <c r="C5233" i="4" s="1"/>
  <c r="D5950" i="4" a="1"/>
  <c r="D5950" i="4" s="1"/>
  <c r="D7975" i="4" a="1"/>
  <c r="D7975" i="4" s="1"/>
  <c r="C4538" i="4" a="1"/>
  <c r="C4538" i="4" s="1"/>
  <c r="E3877" i="4" a="1"/>
  <c r="E3877" i="4" s="1"/>
  <c r="D9106" i="4" a="1"/>
  <c r="D9106" i="4" s="1"/>
  <c r="C1254" i="4" a="1"/>
  <c r="C1254" i="4" s="1"/>
  <c r="E1319" i="4" a="1"/>
  <c r="E1319" i="4" s="1"/>
  <c r="E9414" i="4" a="1"/>
  <c r="E9414" i="4" s="1"/>
  <c r="E3797" i="4" a="1"/>
  <c r="E3797" i="4" s="1"/>
  <c r="E7259" i="4" a="1"/>
  <c r="E7259" i="4" s="1"/>
  <c r="E7884" i="4" a="1"/>
  <c r="E7884" i="4" s="1"/>
  <c r="C5937" i="4" a="1"/>
  <c r="C5937" i="4" s="1"/>
  <c r="C1543" i="4" a="1"/>
  <c r="C1543" i="4" s="1"/>
  <c r="E9611" i="4" a="1"/>
  <c r="E9611" i="4" s="1"/>
  <c r="C4070" i="4" a="1"/>
  <c r="C4070" i="4" s="1"/>
  <c r="E2835" i="4" a="1"/>
  <c r="E2835" i="4" s="1"/>
  <c r="D1583" i="4" a="1"/>
  <c r="D1583" i="4" s="1"/>
  <c r="E5788" i="4" a="1"/>
  <c r="E5788" i="4" s="1"/>
  <c r="E9855" i="4" a="1"/>
  <c r="E9855" i="4" s="1"/>
  <c r="D489" i="4" a="1"/>
  <c r="D489" i="4" s="1"/>
  <c r="D4372" i="4" a="1"/>
  <c r="D4372" i="4" s="1"/>
  <c r="C9597" i="4" a="1"/>
  <c r="C9597" i="4" s="1"/>
  <c r="C809" i="4" a="1"/>
  <c r="C809" i="4" s="1"/>
  <c r="E524" i="4" a="1"/>
  <c r="E524" i="4" s="1"/>
  <c r="D4956" i="4" a="1"/>
  <c r="D4956" i="4" s="1"/>
  <c r="E6000" i="4" a="1"/>
  <c r="E6000" i="4" s="1"/>
  <c r="D8577" i="4" a="1"/>
  <c r="D8577" i="4" s="1"/>
  <c r="E5844" i="4" a="1"/>
  <c r="E5844" i="4" s="1"/>
  <c r="E4067" i="4" a="1"/>
  <c r="E4067" i="4" s="1"/>
  <c r="D9716" i="4" a="1"/>
  <c r="D9716" i="4" s="1"/>
  <c r="C5640" i="4" a="1"/>
  <c r="C5640" i="4" s="1"/>
  <c r="E8827" i="4" a="1"/>
  <c r="E8827" i="4" s="1"/>
  <c r="C2198" i="4" a="1"/>
  <c r="C2198" i="4" s="1"/>
  <c r="E4784" i="4" a="1"/>
  <c r="E4784" i="4" s="1"/>
  <c r="D5347" i="4" a="1"/>
  <c r="D5347" i="4" s="1"/>
  <c r="D2821" i="4" a="1"/>
  <c r="D2821" i="4" s="1"/>
  <c r="E635" i="4" a="1"/>
  <c r="E635" i="4" s="1"/>
  <c r="D9027" i="4" a="1"/>
  <c r="D9027" i="4" s="1"/>
  <c r="E5341" i="4" a="1"/>
  <c r="E5341" i="4" s="1"/>
  <c r="D5205" i="4" a="1"/>
  <c r="D5205" i="4" s="1"/>
  <c r="E8990" i="4" a="1"/>
  <c r="E8990" i="4" s="1"/>
  <c r="C6291" i="4" a="1"/>
  <c r="C6291" i="4" s="1"/>
  <c r="D2097" i="4" a="1"/>
  <c r="D2097" i="4" s="1"/>
  <c r="C6592" i="4" a="1"/>
  <c r="C6592" i="4" s="1"/>
  <c r="D6095" i="4" a="1"/>
  <c r="D6095" i="4" s="1"/>
  <c r="D2244" i="4" a="1"/>
  <c r="D2244" i="4" s="1"/>
  <c r="D9883" i="4" a="1"/>
  <c r="D9883" i="4" s="1"/>
  <c r="D5092" i="4" a="1"/>
  <c r="D5092" i="4" s="1"/>
  <c r="D7184" i="4" a="1"/>
  <c r="D7184" i="4" s="1"/>
  <c r="C9137" i="4" a="1"/>
  <c r="C9137" i="4" s="1"/>
  <c r="E3141" i="4" a="1"/>
  <c r="E3141" i="4" s="1"/>
  <c r="E8948" i="4" a="1"/>
  <c r="E8948" i="4" s="1"/>
  <c r="E1764" i="4" a="1"/>
  <c r="E1764" i="4" s="1"/>
  <c r="E604" i="4" a="1"/>
  <c r="E604" i="4" s="1"/>
  <c r="D2786" i="4" a="1"/>
  <c r="D2786" i="4" s="1"/>
  <c r="D1503" i="4" a="1"/>
  <c r="D1503" i="4" s="1"/>
  <c r="C7542" i="4" a="1"/>
  <c r="C7542" i="4" s="1"/>
  <c r="C1118" i="4" a="1"/>
  <c r="C1118" i="4" s="1"/>
  <c r="E8658" i="4" a="1"/>
  <c r="E8658" i="4" s="1"/>
  <c r="E5425" i="4" a="1"/>
  <c r="E5425" i="4" s="1"/>
  <c r="C732" i="4" a="1"/>
  <c r="C732" i="4" s="1"/>
  <c r="C1410" i="4" a="1"/>
  <c r="C1410" i="4" s="1"/>
  <c r="E6407" i="4" a="1"/>
  <c r="E6407" i="4" s="1"/>
  <c r="C1174" i="4" a="1"/>
  <c r="C1174" i="4" s="1"/>
  <c r="E6561" i="4" a="1"/>
  <c r="E6561" i="4" s="1"/>
  <c r="D6517" i="4" a="1"/>
  <c r="D6517" i="4" s="1"/>
  <c r="E6781" i="4" a="1"/>
  <c r="E6781" i="4" s="1"/>
  <c r="D6387" i="4" a="1"/>
  <c r="D6387" i="4" s="1"/>
  <c r="E898" i="4" a="1"/>
  <c r="E898" i="4" s="1"/>
  <c r="C5232" i="4" a="1"/>
  <c r="C5232" i="4" s="1"/>
  <c r="D1389" i="4" a="1"/>
  <c r="D1389" i="4" s="1"/>
  <c r="C4288" i="4" a="1"/>
  <c r="C4288" i="4" s="1"/>
  <c r="D4028" i="4" a="1"/>
  <c r="D4028" i="4" s="1"/>
  <c r="D4054" i="4" a="1"/>
  <c r="D4054" i="4" s="1"/>
  <c r="D9465" i="4" a="1"/>
  <c r="D9465" i="4" s="1"/>
  <c r="E8588" i="4" a="1"/>
  <c r="E8588" i="4" s="1"/>
  <c r="C5890" i="4" a="1"/>
  <c r="C5890" i="4" s="1"/>
  <c r="C8835" i="4" a="1"/>
  <c r="C8835" i="4" s="1"/>
  <c r="C5066" i="4" a="1"/>
  <c r="C5066" i="4" s="1"/>
  <c r="C1519" i="4" a="1"/>
  <c r="C1519" i="4" s="1"/>
  <c r="C1660" i="4" a="1"/>
  <c r="C1660" i="4" s="1"/>
  <c r="D1502" i="4" a="1"/>
  <c r="D1502" i="4" s="1"/>
  <c r="C9171" i="4" a="1"/>
  <c r="C9171" i="4" s="1"/>
  <c r="E2052" i="4" a="1"/>
  <c r="E2052" i="4" s="1"/>
  <c r="E3280" i="4" a="1"/>
  <c r="E3280" i="4" s="1"/>
  <c r="C1759" i="4" a="1"/>
  <c r="C1759" i="4" s="1"/>
  <c r="D8450" i="4" a="1"/>
  <c r="D8450" i="4" s="1"/>
  <c r="E3429" i="4" a="1"/>
  <c r="E3429" i="4" s="1"/>
  <c r="D6452" i="4" a="1"/>
  <c r="D6452" i="4" s="1"/>
  <c r="D6085" i="4" a="1"/>
  <c r="D6085" i="4" s="1"/>
  <c r="D9115" i="4" a="1"/>
  <c r="D9115" i="4" s="1"/>
  <c r="E2051" i="4" a="1"/>
  <c r="E2051" i="4" s="1"/>
  <c r="D8806" i="4" a="1"/>
  <c r="D8806" i="4" s="1"/>
  <c r="E9382" i="4" a="1"/>
  <c r="E9382" i="4" s="1"/>
  <c r="C1503" i="4" a="1"/>
  <c r="C1503" i="4" s="1"/>
  <c r="C9385" i="4" a="1"/>
  <c r="C9385" i="4" s="1"/>
  <c r="E651" i="4" a="1"/>
  <c r="E651" i="4" s="1"/>
  <c r="C7607" i="4" a="1"/>
  <c r="C7607" i="4" s="1"/>
  <c r="E3220" i="4" a="1"/>
  <c r="E3220" i="4" s="1"/>
  <c r="E4322" i="4" a="1"/>
  <c r="E4322" i="4" s="1"/>
  <c r="D4332" i="4" a="1"/>
  <c r="D4332" i="4" s="1"/>
  <c r="E7929" i="4" a="1"/>
  <c r="E7929" i="4" s="1"/>
  <c r="E2752" i="4" a="1"/>
  <c r="E2752" i="4" s="1"/>
  <c r="D8994" i="4" a="1"/>
  <c r="D8994" i="4" s="1"/>
  <c r="D9874" i="4" a="1"/>
  <c r="D9874" i="4" s="1"/>
  <c r="E4440" i="4" a="1"/>
  <c r="E4440" i="4" s="1"/>
  <c r="C1183" i="4" a="1"/>
  <c r="C1183" i="4" s="1"/>
  <c r="E2250" i="4" a="1"/>
  <c r="E2250" i="4" s="1"/>
  <c r="D5079" i="4" a="1"/>
  <c r="D5079" i="4" s="1"/>
  <c r="C4524" i="4" a="1"/>
  <c r="C4524" i="4" s="1"/>
  <c r="C1920" i="4" a="1"/>
  <c r="C1920" i="4" s="1"/>
  <c r="D5365" i="4" a="1"/>
  <c r="D5365" i="4" s="1"/>
  <c r="C5639" i="4" a="1"/>
  <c r="C5639" i="4" s="1"/>
  <c r="C5624" i="4" a="1"/>
  <c r="C5624" i="4" s="1"/>
  <c r="C9648" i="4" a="1"/>
  <c r="C9648" i="4" s="1"/>
  <c r="D5980" i="4" a="1"/>
  <c r="D5980" i="4" s="1"/>
  <c r="C2300" i="4" a="1"/>
  <c r="C2300" i="4" s="1"/>
  <c r="E5991" i="4" a="1"/>
  <c r="E5991" i="4" s="1"/>
  <c r="E4308" i="4" a="1"/>
  <c r="E4308" i="4" s="1"/>
  <c r="E7992" i="4" a="1"/>
  <c r="E7992" i="4" s="1"/>
  <c r="C3748" i="4" a="1"/>
  <c r="C3748" i="4" s="1"/>
  <c r="C6961" i="4" a="1"/>
  <c r="C6961" i="4" s="1"/>
  <c r="E3999" i="4" a="1"/>
  <c r="E3999" i="4" s="1"/>
  <c r="C2886" i="4" a="1"/>
  <c r="C2886" i="4" s="1"/>
  <c r="D5935" i="4" a="1"/>
  <c r="D5935" i="4" s="1"/>
  <c r="C2780" i="4" a="1"/>
  <c r="C2780" i="4" s="1"/>
  <c r="D2277" i="4" a="1"/>
  <c r="D2277" i="4" s="1"/>
  <c r="E1178" i="4" a="1"/>
  <c r="E1178" i="4" s="1"/>
  <c r="D3499" i="4" a="1"/>
  <c r="D3499" i="4" s="1"/>
  <c r="C5743" i="4" a="1"/>
  <c r="C5743" i="4" s="1"/>
  <c r="E2487" i="4" a="1"/>
  <c r="E2487" i="4" s="1"/>
  <c r="D7559" i="4" a="1"/>
  <c r="D7559" i="4" s="1"/>
  <c r="D6104" i="4" a="1"/>
  <c r="D6104" i="4" s="1"/>
  <c r="D4469" i="4" a="1"/>
  <c r="D4469" i="4" s="1"/>
  <c r="C6654" i="4" a="1"/>
  <c r="C6654" i="4" s="1"/>
  <c r="C7499" i="4" a="1"/>
  <c r="C7499" i="4" s="1"/>
  <c r="D9812" i="4" a="1"/>
  <c r="D9812" i="4" s="1"/>
  <c r="C4362" i="4" a="1"/>
  <c r="C4362" i="4" s="1"/>
  <c r="E8545" i="4" a="1"/>
  <c r="E8545" i="4" s="1"/>
  <c r="D4619" i="4" a="1"/>
  <c r="D4619" i="4" s="1"/>
  <c r="D5696" i="4" a="1"/>
  <c r="D5696" i="4" s="1"/>
  <c r="E668" i="4" a="1"/>
  <c r="E668" i="4" s="1"/>
  <c r="E8373" i="4" a="1"/>
  <c r="E8373" i="4" s="1"/>
  <c r="C2668" i="4" a="1"/>
  <c r="C2668" i="4" s="1"/>
  <c r="C4845" i="4" a="1"/>
  <c r="C4845" i="4" s="1"/>
  <c r="C7114" i="4" a="1"/>
  <c r="C7114" i="4" s="1"/>
  <c r="D2327" i="4" a="1"/>
  <c r="D2327" i="4" s="1"/>
  <c r="C3303" i="4" a="1"/>
  <c r="C3303" i="4" s="1"/>
  <c r="E9953" i="4" a="1"/>
  <c r="E9953" i="4" s="1"/>
  <c r="E1880" i="4" a="1"/>
  <c r="E1880" i="4" s="1"/>
  <c r="E3202" i="4" a="1"/>
  <c r="E3202" i="4" s="1"/>
  <c r="E3392" i="4" a="1"/>
  <c r="E3392" i="4" s="1"/>
  <c r="E4094" i="4" a="1"/>
  <c r="E4094" i="4" s="1"/>
  <c r="D9439" i="4" a="1"/>
  <c r="D9439" i="4" s="1"/>
  <c r="C6970" i="4" a="1"/>
  <c r="C6970" i="4" s="1"/>
  <c r="D6984" i="4" a="1"/>
  <c r="D6984" i="4" s="1"/>
  <c r="C6811" i="4" a="1"/>
  <c r="C6811" i="4" s="1"/>
  <c r="E3805" i="4" a="1"/>
  <c r="E3805" i="4" s="1"/>
  <c r="E727" i="4" a="1"/>
  <c r="E727" i="4" s="1"/>
  <c r="D9200" i="4" a="1"/>
  <c r="D9200" i="4" s="1"/>
  <c r="C5234" i="4" a="1"/>
  <c r="C5234" i="4" s="1"/>
  <c r="D1150" i="4" a="1"/>
  <c r="D1150" i="4" s="1"/>
  <c r="D9252" i="4" a="1"/>
  <c r="D9252" i="4" s="1"/>
  <c r="E4526" i="4" a="1"/>
  <c r="E4526" i="4" s="1"/>
  <c r="D8231" i="4" a="1"/>
  <c r="D8231" i="4" s="1"/>
  <c r="D6612" i="4" a="1"/>
  <c r="D6612" i="4" s="1"/>
  <c r="E981" i="4" a="1"/>
  <c r="E981" i="4" s="1"/>
  <c r="C4021" i="4" a="1"/>
  <c r="C4021" i="4" s="1"/>
  <c r="C6439" i="4" a="1"/>
  <c r="C6439" i="4" s="1"/>
  <c r="D2104" i="4" a="1"/>
  <c r="D2104" i="4" s="1"/>
  <c r="D9293" i="4" a="1"/>
  <c r="D9293" i="4" s="1"/>
  <c r="C3130" i="4" a="1"/>
  <c r="C3130" i="4" s="1"/>
  <c r="C1229" i="4" a="1"/>
  <c r="C1229" i="4" s="1"/>
  <c r="C4378" i="4" a="1"/>
  <c r="C4378" i="4" s="1"/>
  <c r="D8681" i="4" a="1"/>
  <c r="D8681" i="4" s="1"/>
  <c r="C524" i="4" a="1"/>
  <c r="C524" i="4" s="1"/>
  <c r="D8881" i="4" a="1"/>
  <c r="D8881" i="4" s="1"/>
  <c r="D2225" i="4" a="1"/>
  <c r="D2225" i="4" s="1"/>
  <c r="C4816" i="4" a="1"/>
  <c r="C4816" i="4" s="1"/>
  <c r="C8555" i="4" a="1"/>
  <c r="C8555" i="4" s="1"/>
  <c r="E493" i="4" a="1"/>
  <c r="E493" i="4" s="1"/>
  <c r="C6696" i="4" a="1"/>
  <c r="C6696" i="4" s="1"/>
  <c r="D9532" i="4" a="1"/>
  <c r="D9532" i="4" s="1"/>
  <c r="D1432" i="4" a="1"/>
  <c r="D1432" i="4" s="1"/>
  <c r="C5141" i="4" a="1"/>
  <c r="C5141" i="4" s="1"/>
  <c r="C4366" i="4" a="1"/>
  <c r="C4366" i="4" s="1"/>
  <c r="E1097" i="4" a="1"/>
  <c r="E1097" i="4" s="1"/>
  <c r="D5790" i="4" a="1"/>
  <c r="D5790" i="4" s="1"/>
  <c r="E7959" i="4" a="1"/>
  <c r="E7959" i="4" s="1"/>
  <c r="D4775" i="4" a="1"/>
  <c r="D4775" i="4" s="1"/>
  <c r="E6079" i="4" a="1"/>
  <c r="E6079" i="4" s="1"/>
  <c r="E835" i="4" a="1"/>
  <c r="E835" i="4" s="1"/>
  <c r="D2530" i="4" a="1"/>
  <c r="D2530" i="4" s="1"/>
  <c r="C1331" i="4" a="1"/>
  <c r="C1331" i="4" s="1"/>
  <c r="D8593" i="4" a="1"/>
  <c r="D8593" i="4" s="1"/>
  <c r="D5483" i="4" a="1"/>
  <c r="D5483" i="4" s="1"/>
  <c r="E7342" i="4" a="1"/>
  <c r="E7342" i="4" s="1"/>
  <c r="D6386" i="4" a="1"/>
  <c r="D6386" i="4" s="1"/>
  <c r="D567" i="4" a="1"/>
  <c r="D567" i="4" s="1"/>
  <c r="E8240" i="4" a="1"/>
  <c r="E8240" i="4" s="1"/>
  <c r="C708" i="4" a="1"/>
  <c r="C708" i="4" s="1"/>
  <c r="D1990" i="4" a="1"/>
  <c r="D1990" i="4" s="1"/>
  <c r="C966" i="4" a="1"/>
  <c r="C966" i="4" s="1"/>
  <c r="C992" i="4" a="1"/>
  <c r="C992" i="4" s="1"/>
  <c r="D6324" i="4" a="1"/>
  <c r="D6324" i="4" s="1"/>
  <c r="D7034" i="4" a="1"/>
  <c r="D7034" i="4" s="1"/>
  <c r="C734" i="4" a="1"/>
  <c r="C734" i="4" s="1"/>
  <c r="C5086" i="4" a="1"/>
  <c r="C5086" i="4" s="1"/>
  <c r="C8190" i="4" a="1"/>
  <c r="C8190" i="4" s="1"/>
  <c r="D8174" i="4" a="1"/>
  <c r="D8174" i="4" s="1"/>
  <c r="D637" i="4" a="1"/>
  <c r="D637" i="4" s="1"/>
  <c r="C9729" i="4" a="1"/>
  <c r="C9729" i="4" s="1"/>
  <c r="C9656" i="4" a="1"/>
  <c r="C9656" i="4" s="1"/>
  <c r="D6361" i="4" a="1"/>
  <c r="D6361" i="4" s="1"/>
  <c r="C5246" i="4" a="1"/>
  <c r="C5246" i="4" s="1"/>
  <c r="E2619" i="4" a="1"/>
  <c r="E2619" i="4" s="1"/>
  <c r="C5003" i="4" a="1"/>
  <c r="C5003" i="4" s="1"/>
  <c r="E2089" i="4" a="1"/>
  <c r="E2089" i="4" s="1"/>
  <c r="D6776" i="4" a="1"/>
  <c r="D6776" i="4" s="1"/>
  <c r="E9076" i="4" a="1"/>
  <c r="E9076" i="4" s="1"/>
  <c r="E9444" i="4" a="1"/>
  <c r="E9444" i="4" s="1"/>
  <c r="D1151" i="4" a="1"/>
  <c r="D1151" i="4" s="1"/>
  <c r="C2373" i="4" a="1"/>
  <c r="C2373" i="4" s="1"/>
  <c r="D5349" i="4" a="1"/>
  <c r="D5349" i="4" s="1"/>
  <c r="C2524" i="4" a="1"/>
  <c r="C2524" i="4" s="1"/>
  <c r="D3581" i="4" a="1"/>
  <c r="D3581" i="4" s="1"/>
  <c r="E4785" i="4" a="1"/>
  <c r="E4785" i="4" s="1"/>
  <c r="E1156" i="4" a="1"/>
  <c r="E1156" i="4" s="1"/>
  <c r="D2859" i="4" a="1"/>
  <c r="D2859" i="4" s="1"/>
  <c r="E6603" i="4" a="1"/>
  <c r="E6603" i="4" s="1"/>
  <c r="E1105" i="4" a="1"/>
  <c r="E1105" i="4" s="1"/>
  <c r="C1849" i="4" a="1"/>
  <c r="C1849" i="4" s="1"/>
  <c r="D879" i="4" a="1"/>
  <c r="D879" i="4" s="1"/>
  <c r="E883" i="4" a="1"/>
  <c r="E883" i="4" s="1"/>
  <c r="D7197" i="4" a="1"/>
  <c r="D7197" i="4" s="1"/>
  <c r="C8863" i="4" a="1"/>
  <c r="C8863" i="4" s="1"/>
  <c r="D498" i="4" a="1"/>
  <c r="D498" i="4" s="1"/>
  <c r="C6894" i="4" a="1"/>
  <c r="C6894" i="4" s="1"/>
  <c r="E1607" i="4" a="1"/>
  <c r="E1607" i="4" s="1"/>
  <c r="E4795" i="4" a="1"/>
  <c r="E4795" i="4" s="1"/>
  <c r="D7280" i="4" a="1"/>
  <c r="D7280" i="4" s="1"/>
  <c r="E9517" i="4" a="1"/>
  <c r="E9517" i="4" s="1"/>
  <c r="E1840" i="4" a="1"/>
  <c r="E1840" i="4" s="1"/>
  <c r="D3775" i="4" a="1"/>
  <c r="D3775" i="4" s="1"/>
  <c r="D6603" i="4" a="1"/>
  <c r="D6603" i="4" s="1"/>
  <c r="E3160" i="4" a="1"/>
  <c r="E3160" i="4" s="1"/>
  <c r="C9185" i="4" a="1"/>
  <c r="C9185" i="4" s="1"/>
  <c r="C3769" i="4" a="1"/>
  <c r="C3769" i="4" s="1"/>
  <c r="C2559" i="4" a="1"/>
  <c r="C2559" i="4" s="1"/>
  <c r="C1880" i="4" a="1"/>
  <c r="C1880" i="4" s="1"/>
  <c r="D7286" i="4" a="1"/>
  <c r="D7286" i="4" s="1"/>
  <c r="E4904" i="4" a="1"/>
  <c r="E4904" i="4" s="1"/>
  <c r="D8985" i="4" a="1"/>
  <c r="D8985" i="4" s="1"/>
  <c r="C3623" i="4" a="1"/>
  <c r="C3623" i="4" s="1"/>
  <c r="C9340" i="4" a="1"/>
  <c r="C9340" i="4" s="1"/>
  <c r="C4511" i="4" a="1"/>
  <c r="C4511" i="4" s="1"/>
  <c r="E4683" i="4" a="1"/>
  <c r="E4683" i="4" s="1"/>
  <c r="E7564" i="4" a="1"/>
  <c r="E7564" i="4" s="1"/>
  <c r="D4695" i="4" a="1"/>
  <c r="D4695" i="4" s="1"/>
  <c r="E595" i="4" a="1"/>
  <c r="E595" i="4" s="1"/>
  <c r="C8780" i="4" a="1"/>
  <c r="C8780" i="4" s="1"/>
  <c r="E9365" i="4" a="1"/>
  <c r="E9365" i="4" s="1"/>
  <c r="D1181" i="4" a="1"/>
  <c r="D1181" i="4" s="1"/>
  <c r="C1100" i="4" a="1"/>
  <c r="C1100" i="4" s="1"/>
  <c r="E3408" i="4" a="1"/>
  <c r="E3408" i="4" s="1"/>
  <c r="C1199" i="4" a="1"/>
  <c r="C1199" i="4" s="1"/>
  <c r="E9224" i="4" a="1"/>
  <c r="E9224" i="4" s="1"/>
  <c r="D6809" i="4" a="1"/>
  <c r="D6809" i="4" s="1"/>
  <c r="E5921" i="4" a="1"/>
  <c r="E5921" i="4" s="1"/>
  <c r="E6851" i="4" a="1"/>
  <c r="E6851" i="4" s="1"/>
  <c r="D4134" i="4" a="1"/>
  <c r="D4134" i="4" s="1"/>
  <c r="E4628" i="4" a="1"/>
  <c r="E4628" i="4" s="1"/>
  <c r="C7096" i="4" a="1"/>
  <c r="C7096" i="4" s="1"/>
  <c r="E1125" i="4" a="1"/>
  <c r="E1125" i="4" s="1"/>
  <c r="C8762" i="4" a="1"/>
  <c r="C8762" i="4" s="1"/>
  <c r="E2009" i="4" a="1"/>
  <c r="E2009" i="4" s="1"/>
  <c r="C7950" i="4" a="1"/>
  <c r="C7950" i="4" s="1"/>
  <c r="D8192" i="4" a="1"/>
  <c r="D8192" i="4" s="1"/>
  <c r="E5933" i="4" a="1"/>
  <c r="E5933" i="4" s="1"/>
  <c r="C7840" i="4" a="1"/>
  <c r="C7840" i="4" s="1"/>
  <c r="C7574" i="4" a="1"/>
  <c r="C7574" i="4" s="1"/>
  <c r="C8203" i="4" a="1"/>
  <c r="C8203" i="4" s="1"/>
  <c r="C6467" i="4" a="1"/>
  <c r="C6467" i="4" s="1"/>
  <c r="C5463" i="4" a="1"/>
  <c r="C5463" i="4" s="1"/>
  <c r="E9060" i="4" a="1"/>
  <c r="E9060" i="4" s="1"/>
  <c r="E2594" i="4" a="1"/>
  <c r="E2594" i="4" s="1"/>
  <c r="E6461" i="4" a="1"/>
  <c r="E6461" i="4" s="1"/>
  <c r="D5640" i="4" a="1"/>
  <c r="D5640" i="4" s="1"/>
  <c r="E638" i="4" a="1"/>
  <c r="E638" i="4" s="1"/>
  <c r="E9534" i="4" a="1"/>
  <c r="E9534" i="4" s="1"/>
  <c r="E983" i="4" a="1"/>
  <c r="E983" i="4" s="1"/>
  <c r="C8898" i="4" a="1"/>
  <c r="C8898" i="4" s="1"/>
  <c r="E5545" i="4" a="1"/>
  <c r="E5545" i="4" s="1"/>
  <c r="D9219" i="4" a="1"/>
  <c r="D9219" i="4" s="1"/>
  <c r="C6713" i="4" a="1"/>
  <c r="C6713" i="4" s="1"/>
  <c r="D4073" i="4" a="1"/>
  <c r="D4073" i="4" s="1"/>
  <c r="C7496" i="4" a="1"/>
  <c r="C7496" i="4" s="1"/>
  <c r="E8465" i="4" a="1"/>
  <c r="E8465" i="4" s="1"/>
  <c r="E4102" i="4" a="1"/>
  <c r="E4102" i="4" s="1"/>
  <c r="C2977" i="4" a="1"/>
  <c r="C2977" i="4" s="1"/>
  <c r="D7614" i="4" a="1"/>
  <c r="D7614" i="4" s="1"/>
  <c r="C4149" i="4" a="1"/>
  <c r="C4149" i="4" s="1"/>
  <c r="D3180" i="4" a="1"/>
  <c r="D3180" i="4" s="1"/>
  <c r="E1838" i="4" a="1"/>
  <c r="E1838" i="4" s="1"/>
  <c r="E5430" i="4" a="1"/>
  <c r="E5430" i="4" s="1"/>
  <c r="D3267" i="4" a="1"/>
  <c r="D3267" i="4" s="1"/>
  <c r="E3093" i="4" a="1"/>
  <c r="E3093" i="4" s="1"/>
  <c r="E5527" i="4" a="1"/>
  <c r="E5527" i="4" s="1"/>
  <c r="C1039" i="4" a="1"/>
  <c r="C1039" i="4" s="1"/>
  <c r="C5739" i="4" a="1"/>
  <c r="C5739" i="4" s="1"/>
  <c r="C9611" i="4" a="1"/>
  <c r="C9611" i="4" s="1"/>
  <c r="D8525" i="4" a="1"/>
  <c r="D8525" i="4" s="1"/>
  <c r="E501" i="4" a="1"/>
  <c r="E501" i="4" s="1"/>
  <c r="E9345" i="4" a="1"/>
  <c r="E9345" i="4" s="1"/>
  <c r="C1510" i="4" a="1"/>
  <c r="C1510" i="4" s="1"/>
  <c r="E6539" i="4" a="1"/>
  <c r="E6539" i="4" s="1"/>
  <c r="D7338" i="4" a="1"/>
  <c r="D7338" i="4" s="1"/>
  <c r="C2134" i="4" a="1"/>
  <c r="C2134" i="4" s="1"/>
  <c r="C3979" i="4" a="1"/>
  <c r="C3979" i="4" s="1"/>
  <c r="E9450" i="4" a="1"/>
  <c r="E9450" i="4" s="1"/>
  <c r="E8855" i="4" a="1"/>
  <c r="E8855" i="4" s="1"/>
  <c r="E9833" i="4" a="1"/>
  <c r="E9833" i="4" s="1"/>
  <c r="D1680" i="4" a="1"/>
  <c r="D1680" i="4" s="1"/>
  <c r="C5217" i="4" a="1"/>
  <c r="C5217" i="4" s="1"/>
  <c r="E6377" i="4" a="1"/>
  <c r="E6377" i="4" s="1"/>
  <c r="D7661" i="4" a="1"/>
  <c r="D7661" i="4" s="1"/>
  <c r="C8964" i="4" a="1"/>
  <c r="C8964" i="4" s="1"/>
  <c r="E7837" i="4" a="1"/>
  <c r="E7837" i="4" s="1"/>
  <c r="E1425" i="4" a="1"/>
  <c r="E1425" i="4" s="1"/>
  <c r="C3219" i="4" a="1"/>
  <c r="C3219" i="4" s="1"/>
  <c r="C1035" i="4" a="1"/>
  <c r="C1035" i="4" s="1"/>
  <c r="E6525" i="4" a="1"/>
  <c r="E6525" i="4" s="1"/>
  <c r="C1033" i="4" a="1"/>
  <c r="C1033" i="4" s="1"/>
  <c r="D2889" i="4" a="1"/>
  <c r="D2889" i="4" s="1"/>
  <c r="D4107" i="4" a="1"/>
  <c r="D4107" i="4" s="1"/>
  <c r="C5829" i="4" a="1"/>
  <c r="C5829" i="4" s="1"/>
  <c r="E7800" i="4" a="1"/>
  <c r="E7800" i="4" s="1"/>
  <c r="D8559" i="4" a="1"/>
  <c r="D8559" i="4" s="1"/>
  <c r="D6823" i="4" a="1"/>
  <c r="D6823" i="4" s="1"/>
  <c r="E5261" i="4" a="1"/>
  <c r="E5261" i="4" s="1"/>
  <c r="C566" i="4" a="1"/>
  <c r="C566" i="4" s="1"/>
  <c r="C4467" i="4" a="1"/>
  <c r="C4467" i="4" s="1"/>
  <c r="C5813" i="4" a="1"/>
  <c r="C5813" i="4" s="1"/>
  <c r="C6792" i="4" a="1"/>
  <c r="C6792" i="4" s="1"/>
  <c r="E631" i="4" a="1"/>
  <c r="E631" i="4" s="1"/>
  <c r="E3030" i="4" a="1"/>
  <c r="E3030" i="4" s="1"/>
  <c r="D7919" i="4" a="1"/>
  <c r="D7919" i="4" s="1"/>
  <c r="E9541" i="4" a="1"/>
  <c r="E9541" i="4" s="1"/>
  <c r="C3103" i="4" a="1"/>
  <c r="C3103" i="4" s="1"/>
  <c r="E6498" i="4" a="1"/>
  <c r="E6498" i="4" s="1"/>
  <c r="E3604" i="4" a="1"/>
  <c r="E3604" i="4" s="1"/>
  <c r="E6044" i="4" a="1"/>
  <c r="E6044" i="4" s="1"/>
  <c r="D7112" i="4" a="1"/>
  <c r="D7112" i="4" s="1"/>
  <c r="E9942" i="4" a="1"/>
  <c r="E9942" i="4" s="1"/>
  <c r="D3678" i="4" a="1"/>
  <c r="D3678" i="4" s="1"/>
  <c r="E3995" i="4" a="1"/>
  <c r="E3995" i="4" s="1"/>
  <c r="E7274" i="4" a="1"/>
  <c r="E7274" i="4" s="1"/>
  <c r="C7883" i="4" a="1"/>
  <c r="C7883" i="4" s="1"/>
  <c r="C2080" i="4" a="1"/>
  <c r="C2080" i="4" s="1"/>
  <c r="E5109" i="4" a="1"/>
  <c r="E5109" i="4" s="1"/>
  <c r="E4091" i="4" a="1"/>
  <c r="E4091" i="4" s="1"/>
  <c r="E5193" i="4" a="1"/>
  <c r="E5193" i="4" s="1"/>
  <c r="E8634" i="4" a="1"/>
  <c r="E8634" i="4" s="1"/>
  <c r="C8990" i="4" a="1"/>
  <c r="C8990" i="4" s="1"/>
  <c r="E2564" i="4" a="1"/>
  <c r="E2564" i="4" s="1"/>
  <c r="C753" i="4" a="1"/>
  <c r="C753" i="4" s="1"/>
  <c r="D6298" i="4" a="1"/>
  <c r="D6298" i="4" s="1"/>
  <c r="D991" i="4" a="1"/>
  <c r="D991" i="4" s="1"/>
  <c r="D2973" i="4" a="1"/>
  <c r="D2973" i="4" s="1"/>
  <c r="D4803" i="4" a="1"/>
  <c r="D4803" i="4" s="1"/>
  <c r="E5273" i="4" a="1"/>
  <c r="E5273" i="4" s="1"/>
  <c r="D8098" i="4" a="1"/>
  <c r="D8098" i="4" s="1"/>
  <c r="D913" i="4" a="1"/>
  <c r="D913" i="4" s="1"/>
  <c r="E4963" i="4" a="1"/>
  <c r="E4963" i="4" s="1"/>
  <c r="D6235" i="4" a="1"/>
  <c r="D6235" i="4" s="1"/>
  <c r="D6942" i="4" a="1"/>
  <c r="D6942" i="4" s="1"/>
  <c r="E2799" i="4" a="1"/>
  <c r="E2799" i="4" s="1"/>
  <c r="D8509" i="4" a="1"/>
  <c r="D8509" i="4" s="1"/>
  <c r="C9344" i="4" a="1"/>
  <c r="C9344" i="4" s="1"/>
  <c r="C8794" i="4" a="1"/>
  <c r="C8794" i="4" s="1"/>
  <c r="E9383" i="4" a="1"/>
  <c r="E9383" i="4" s="1"/>
  <c r="D9859" i="4" a="1"/>
  <c r="D9859" i="4" s="1"/>
  <c r="E1750" i="4" a="1"/>
  <c r="E1750" i="4" s="1"/>
  <c r="D2429" i="4" a="1"/>
  <c r="D2429" i="4" s="1"/>
  <c r="D2497" i="4" a="1"/>
  <c r="D2497" i="4" s="1"/>
  <c r="C2950" i="4" a="1"/>
  <c r="C2950" i="4" s="1"/>
  <c r="E2120" i="4" a="1"/>
  <c r="E2120" i="4" s="1"/>
  <c r="D8250" i="4" a="1"/>
  <c r="D8250" i="4" s="1"/>
  <c r="C8106" i="4" a="1"/>
  <c r="C8106" i="4" s="1"/>
  <c r="D5357" i="4" a="1"/>
  <c r="D5357" i="4" s="1"/>
  <c r="D5792" i="4" a="1"/>
  <c r="D5792" i="4" s="1"/>
  <c r="C4056" i="4" a="1"/>
  <c r="C4056" i="4" s="1"/>
  <c r="D6327" i="4" a="1"/>
  <c r="D6327" i="4" s="1"/>
  <c r="C1740" i="4" a="1"/>
  <c r="C1740" i="4" s="1"/>
  <c r="C715" i="4" a="1"/>
  <c r="C715" i="4" s="1"/>
  <c r="D5054" i="4" a="1"/>
  <c r="D5054" i="4" s="1"/>
  <c r="D7875" i="4" a="1"/>
  <c r="D7875" i="4" s="1"/>
  <c r="D795" i="4" a="1"/>
  <c r="D795" i="4" s="1"/>
  <c r="C9441" i="4" a="1"/>
  <c r="C9441" i="4" s="1"/>
  <c r="E3223" i="4" a="1"/>
  <c r="E3223" i="4" s="1"/>
  <c r="C7793" i="4" a="1"/>
  <c r="C7793" i="4" s="1"/>
  <c r="D5330" i="4" a="1"/>
  <c r="D5330" i="4" s="1"/>
  <c r="E1999" i="4" a="1"/>
  <c r="E1999" i="4" s="1"/>
  <c r="C1924" i="4" a="1"/>
  <c r="C1924" i="4" s="1"/>
  <c r="E7845" i="4" a="1"/>
  <c r="E7845" i="4" s="1"/>
  <c r="C1800" i="4" a="1"/>
  <c r="C1800" i="4" s="1"/>
  <c r="D9337" i="4" a="1"/>
  <c r="D9337" i="4" s="1"/>
  <c r="D5216" i="4" a="1"/>
  <c r="D5216" i="4" s="1"/>
  <c r="D4773" i="4" a="1"/>
  <c r="D4773" i="4" s="1"/>
  <c r="E1486" i="4" a="1"/>
  <c r="E1486" i="4" s="1"/>
  <c r="E9164" i="4" a="1"/>
  <c r="E9164" i="4" s="1"/>
  <c r="C1154" i="4" a="1"/>
  <c r="C1154" i="4" s="1"/>
  <c r="C3248" i="4" a="1"/>
  <c r="C3248" i="4" s="1"/>
  <c r="D8802" i="4" a="1"/>
  <c r="D8802" i="4" s="1"/>
  <c r="C3901" i="4" a="1"/>
  <c r="C3901" i="4" s="1"/>
  <c r="D4506" i="4" a="1"/>
  <c r="D4506" i="4" s="1"/>
  <c r="D1486" i="4" a="1"/>
  <c r="D1486" i="4" s="1"/>
  <c r="C9081" i="4" a="1"/>
  <c r="C9081" i="4" s="1"/>
  <c r="E6175" i="4" a="1"/>
  <c r="E6175" i="4" s="1"/>
  <c r="E7831" i="4" a="1"/>
  <c r="E7831" i="4" s="1"/>
  <c r="C2981" i="4" a="1"/>
  <c r="C2981" i="4" s="1"/>
  <c r="C8664" i="4" a="1"/>
  <c r="C8664" i="4" s="1"/>
  <c r="C2069" i="4" a="1"/>
  <c r="C2069" i="4" s="1"/>
  <c r="D7404" i="4" a="1"/>
  <c r="D7404" i="4" s="1"/>
  <c r="D7885" i="4" a="1"/>
  <c r="D7885" i="4" s="1"/>
  <c r="C6610" i="4" a="1"/>
  <c r="C6610" i="4" s="1"/>
  <c r="C9132" i="4" a="1"/>
  <c r="C9132" i="4" s="1"/>
  <c r="C604" i="4" a="1"/>
  <c r="C604" i="4" s="1"/>
  <c r="C4319" i="4" a="1"/>
  <c r="C4319" i="4" s="1"/>
  <c r="E1237" i="4" a="1"/>
  <c r="E1237" i="4" s="1"/>
  <c r="E8909" i="4" a="1"/>
  <c r="E8909" i="4" s="1"/>
  <c r="C5413" i="4" a="1"/>
  <c r="C5413" i="4" s="1"/>
  <c r="E5766" i="4" a="1"/>
  <c r="E5766" i="4" s="1"/>
  <c r="C9347" i="4" a="1"/>
  <c r="C9347" i="4" s="1"/>
  <c r="E7234" i="4" a="1"/>
  <c r="E7234" i="4" s="1"/>
  <c r="D8786" i="4" a="1"/>
  <c r="D8786" i="4" s="1"/>
  <c r="E4178" i="4" a="1"/>
  <c r="E4178" i="4" s="1"/>
  <c r="E2575" i="4" a="1"/>
  <c r="E2575" i="4" s="1"/>
  <c r="E8976" i="4" a="1"/>
  <c r="E8976" i="4" s="1"/>
  <c r="C6768" i="4" a="1"/>
  <c r="C6768" i="4" s="1"/>
  <c r="C4769" i="4" a="1"/>
  <c r="C4769" i="4" s="1"/>
  <c r="E8872" i="4" a="1"/>
  <c r="E8872" i="4" s="1"/>
  <c r="C5109" i="4" a="1"/>
  <c r="C5109" i="4" s="1"/>
  <c r="C1159" i="4" a="1"/>
  <c r="C1159" i="4" s="1"/>
  <c r="C7419" i="4" a="1"/>
  <c r="C7419" i="4" s="1"/>
  <c r="E5421" i="4" a="1"/>
  <c r="E5421" i="4" s="1"/>
  <c r="C9713" i="4" a="1"/>
  <c r="C9713" i="4" s="1"/>
  <c r="E7751" i="4" a="1"/>
  <c r="E7751" i="4" s="1"/>
  <c r="C8608" i="4" a="1"/>
  <c r="C8608" i="4" s="1"/>
  <c r="E3559" i="4" a="1"/>
  <c r="E3559" i="4" s="1"/>
  <c r="D7119" i="4" a="1"/>
  <c r="D7119" i="4" s="1"/>
  <c r="C7498" i="4" a="1"/>
  <c r="C7498" i="4" s="1"/>
  <c r="E2934" i="4" a="1"/>
  <c r="E2934" i="4" s="1"/>
  <c r="C1087" i="4" a="1"/>
  <c r="C1087" i="4" s="1"/>
  <c r="E3515" i="4" a="1"/>
  <c r="E3515" i="4" s="1"/>
  <c r="D8336" i="4" a="1"/>
  <c r="D8336" i="4" s="1"/>
  <c r="D7854" i="4" a="1"/>
  <c r="D7854" i="4" s="1"/>
  <c r="C3392" i="4" a="1"/>
  <c r="C3392" i="4" s="1"/>
  <c r="E5653" i="4" a="1"/>
  <c r="E5653" i="4" s="1"/>
  <c r="C2169" i="4" a="1"/>
  <c r="C2169" i="4" s="1"/>
  <c r="D6166" i="4" a="1"/>
  <c r="D6166" i="4" s="1"/>
  <c r="C4869" i="4" a="1"/>
  <c r="C4869" i="4" s="1"/>
  <c r="C3690" i="4" a="1"/>
  <c r="C3690" i="4" s="1"/>
  <c r="D3649" i="4" a="1"/>
  <c r="D3649" i="4" s="1"/>
  <c r="C9806" i="4" a="1"/>
  <c r="C9806" i="4" s="1"/>
  <c r="D5020" i="4" a="1"/>
  <c r="D5020" i="4" s="1"/>
  <c r="E2823" i="4" a="1"/>
  <c r="E2823" i="4" s="1"/>
  <c r="E6147" i="4" a="1"/>
  <c r="E6147" i="4" s="1"/>
  <c r="E1268" i="4" a="1"/>
  <c r="E1268" i="4" s="1"/>
  <c r="D570" i="4" a="1"/>
  <c r="D570" i="4" s="1"/>
  <c r="E1739" i="4" a="1"/>
  <c r="E1739" i="4" s="1"/>
  <c r="D8834" i="4" a="1"/>
  <c r="D8834" i="4" s="1"/>
  <c r="D3018" i="4" a="1"/>
  <c r="D3018" i="4" s="1"/>
  <c r="C3595" i="4" a="1"/>
  <c r="C3595" i="4" s="1"/>
  <c r="D472" i="4" a="1"/>
  <c r="D472" i="4" s="1"/>
  <c r="C7974" i="4" a="1"/>
  <c r="C7974" i="4" s="1"/>
  <c r="E7807" i="4" a="1"/>
  <c r="E7807" i="4" s="1"/>
  <c r="D1753" i="4" a="1"/>
  <c r="D1753" i="4" s="1"/>
  <c r="D5448" i="4" a="1"/>
  <c r="D5448" i="4" s="1"/>
  <c r="D9704" i="4" a="1"/>
  <c r="D9704" i="4" s="1"/>
  <c r="D3472" i="4" a="1"/>
  <c r="D3472" i="4" s="1"/>
  <c r="E2134" i="4" a="1"/>
  <c r="E2134" i="4" s="1"/>
  <c r="D4408" i="4" a="1"/>
  <c r="D4408" i="4" s="1"/>
  <c r="C4533" i="4" a="1"/>
  <c r="C4533" i="4" s="1"/>
  <c r="E4925" i="4" a="1"/>
  <c r="E4925" i="4" s="1"/>
  <c r="E1052" i="4" a="1"/>
  <c r="E1052" i="4" s="1"/>
  <c r="E4069" i="4" a="1"/>
  <c r="E4069" i="4" s="1"/>
  <c r="E8521" i="4" a="1"/>
  <c r="E8521" i="4" s="1"/>
  <c r="D6025" i="4" a="1"/>
  <c r="D6025" i="4" s="1"/>
  <c r="E3534" i="4" a="1"/>
  <c r="E3534" i="4" s="1"/>
  <c r="E1058" i="4" a="1"/>
  <c r="E1058" i="4" s="1"/>
  <c r="D7504" i="4" a="1"/>
  <c r="D7504" i="4" s="1"/>
  <c r="C4918" i="4" a="1"/>
  <c r="C4918" i="4" s="1"/>
  <c r="D644" i="4" a="1"/>
  <c r="D644" i="4" s="1"/>
  <c r="D7299" i="4" a="1"/>
  <c r="D7299" i="4" s="1"/>
  <c r="D8010" i="4" a="1"/>
  <c r="D8010" i="4" s="1"/>
  <c r="D5319" i="4" a="1"/>
  <c r="D5319" i="4" s="1"/>
  <c r="E6404" i="4" a="1"/>
  <c r="E6404" i="4" s="1"/>
  <c r="D3836" i="4" a="1"/>
  <c r="D3836" i="4" s="1"/>
  <c r="E6193" i="4" a="1"/>
  <c r="E6193" i="4" s="1"/>
  <c r="C1922" i="4" a="1"/>
  <c r="C1922" i="4" s="1"/>
  <c r="E9860" i="4" a="1"/>
  <c r="E9860" i="4" s="1"/>
  <c r="E9864" i="4" a="1"/>
  <c r="E9864" i="4" s="1"/>
  <c r="E8167" i="4" a="1"/>
  <c r="E8167" i="4" s="1"/>
  <c r="C851" i="4" a="1"/>
  <c r="C851" i="4" s="1"/>
  <c r="C3567" i="4" a="1"/>
  <c r="C3567" i="4" s="1"/>
  <c r="E7096" i="4" a="1"/>
  <c r="E7096" i="4" s="1"/>
  <c r="C9633" i="4" a="1"/>
  <c r="C9633" i="4" s="1"/>
  <c r="C2689" i="4" a="1"/>
  <c r="C2689" i="4" s="1"/>
  <c r="E8765" i="4" a="1"/>
  <c r="E8765" i="4" s="1"/>
  <c r="E4918" i="4" a="1"/>
  <c r="E4918" i="4" s="1"/>
  <c r="C1299" i="4" a="1"/>
  <c r="C1299" i="4" s="1"/>
  <c r="D586" i="4" a="1"/>
  <c r="D586" i="4" s="1"/>
  <c r="D3847" i="4" a="1"/>
  <c r="D3847" i="4" s="1"/>
  <c r="E2073" i="4" a="1"/>
  <c r="E2073" i="4" s="1"/>
  <c r="C5588" i="4" a="1"/>
  <c r="C5588" i="4" s="1"/>
  <c r="E9356" i="4" a="1"/>
  <c r="E9356" i="4" s="1"/>
  <c r="D4836" i="4" a="1"/>
  <c r="D4836" i="4" s="1"/>
  <c r="C5213" i="4" a="1"/>
  <c r="C5213" i="4" s="1"/>
  <c r="D3804" i="4" a="1"/>
  <c r="D3804" i="4" s="1"/>
  <c r="E1285" i="4" a="1"/>
  <c r="E1285" i="4" s="1"/>
  <c r="D8530" i="4" a="1"/>
  <c r="D8530" i="4" s="1"/>
  <c r="E2272" i="4" a="1"/>
  <c r="E2272" i="4" s="1"/>
  <c r="E7633" i="4" a="1"/>
  <c r="E7633" i="4" s="1"/>
  <c r="D7447" i="4" a="1"/>
  <c r="D7447" i="4" s="1"/>
  <c r="D4729" i="4" a="1"/>
  <c r="D4729" i="4" s="1"/>
  <c r="E2968" i="4" a="1"/>
  <c r="E2968" i="4" s="1"/>
  <c r="D5684" i="4" a="1"/>
  <c r="D5684" i="4" s="1"/>
  <c r="C2472" i="4" a="1"/>
  <c r="C2472" i="4" s="1"/>
  <c r="C9603" i="4" a="1"/>
  <c r="C9603" i="4" s="1"/>
  <c r="C4787" i="4" a="1"/>
  <c r="C4787" i="4" s="1"/>
  <c r="C3448" i="4" a="1"/>
  <c r="C3448" i="4" s="1"/>
  <c r="E3608" i="4" a="1"/>
  <c r="E3608" i="4" s="1"/>
  <c r="D5321" i="4" a="1"/>
  <c r="D5321" i="4" s="1"/>
  <c r="C1401" i="4" a="1"/>
  <c r="C1401" i="4" s="1"/>
  <c r="D8902" i="4" a="1"/>
  <c r="D8902" i="4" s="1"/>
  <c r="E8686" i="4" a="1"/>
  <c r="E8686" i="4" s="1"/>
  <c r="E2939" i="4" a="1"/>
  <c r="E2939" i="4" s="1"/>
  <c r="D3092" i="4" a="1"/>
  <c r="D3092" i="4" s="1"/>
  <c r="C5142" i="4" a="1"/>
  <c r="C5142" i="4" s="1"/>
  <c r="C9401" i="4" a="1"/>
  <c r="C9401" i="4" s="1"/>
  <c r="E9988" i="4" a="1"/>
  <c r="E9988" i="4" s="1"/>
  <c r="E6971" i="4" a="1"/>
  <c r="E6971" i="4" s="1"/>
  <c r="E5283" i="4" a="1"/>
  <c r="E5283" i="4" s="1"/>
  <c r="E3418" i="4" a="1"/>
  <c r="E3418" i="4" s="1"/>
  <c r="E3061" i="4" a="1"/>
  <c r="E3061" i="4" s="1"/>
  <c r="C9486" i="4" a="1"/>
  <c r="C9486" i="4" s="1"/>
  <c r="C7733" i="4" a="1"/>
  <c r="C7733" i="4" s="1"/>
  <c r="E1175" i="4" a="1"/>
  <c r="E1175" i="4" s="1"/>
  <c r="E4756" i="4" a="1"/>
  <c r="E4756" i="4" s="1"/>
  <c r="E3320" i="4" a="1"/>
  <c r="E3320" i="4" s="1"/>
  <c r="D6945" i="4" a="1"/>
  <c r="D6945" i="4" s="1"/>
  <c r="E9128" i="4" a="1"/>
  <c r="E9128" i="4" s="1"/>
  <c r="D1422" i="4" a="1"/>
  <c r="D1422" i="4" s="1"/>
  <c r="D4445" i="4" a="1"/>
  <c r="D4445" i="4" s="1"/>
  <c r="C498" i="4" a="1"/>
  <c r="C498" i="4" s="1"/>
  <c r="E3499" i="4" a="1"/>
  <c r="E3499" i="4" s="1"/>
  <c r="E9898" i="4" a="1"/>
  <c r="E9898" i="4" s="1"/>
  <c r="C5053" i="4" a="1"/>
  <c r="C5053" i="4" s="1"/>
  <c r="D4185" i="4" a="1"/>
  <c r="D4185" i="4" s="1"/>
  <c r="E9332" i="4" a="1"/>
  <c r="E9332" i="4" s="1"/>
  <c r="C3540" i="4" a="1"/>
  <c r="C3540" i="4" s="1"/>
  <c r="E4721" i="4" a="1"/>
  <c r="E4721" i="4" s="1"/>
  <c r="E3957" i="4" a="1"/>
  <c r="E3957" i="4" s="1"/>
  <c r="C1322" i="4" a="1"/>
  <c r="C1322" i="4" s="1"/>
  <c r="C7116" i="4" a="1"/>
  <c r="C7116" i="4" s="1"/>
  <c r="C8611" i="4" a="1"/>
  <c r="C8611" i="4" s="1"/>
  <c r="E9256" i="4" a="1"/>
  <c r="E9256" i="4" s="1"/>
  <c r="D9554" i="4" a="1"/>
  <c r="D9554" i="4" s="1"/>
  <c r="C1892" i="4" a="1"/>
  <c r="C1892" i="4" s="1"/>
  <c r="E3465" i="4" a="1"/>
  <c r="E3465" i="4" s="1"/>
  <c r="C3865" i="4" a="1"/>
  <c r="C3865" i="4" s="1"/>
  <c r="C6537" i="4" a="1"/>
  <c r="C6537" i="4" s="1"/>
  <c r="C9266" i="4" a="1"/>
  <c r="C9266" i="4" s="1"/>
  <c r="C3739" i="4" a="1"/>
  <c r="C3739" i="4" s="1"/>
  <c r="D6618" i="4" a="1"/>
  <c r="D6618" i="4" s="1"/>
  <c r="D3461" i="4" a="1"/>
  <c r="D3461" i="4" s="1"/>
  <c r="C2266" i="4" a="1"/>
  <c r="C2266" i="4" s="1"/>
  <c r="E4651" i="4" a="1"/>
  <c r="E4651" i="4" s="1"/>
  <c r="C7151" i="4" a="1"/>
  <c r="C7151" i="4" s="1"/>
  <c r="D5108" i="4" a="1"/>
  <c r="D5108" i="4" s="1"/>
  <c r="C4405" i="4" a="1"/>
  <c r="C4405" i="4" s="1"/>
  <c r="C6099" i="4" a="1"/>
  <c r="C6099" i="4" s="1"/>
  <c r="D6065" i="4" a="1"/>
  <c r="D6065" i="4" s="1"/>
  <c r="E7183" i="4" a="1"/>
  <c r="E7183" i="4" s="1"/>
  <c r="E8605" i="4" a="1"/>
  <c r="E8605" i="4" s="1"/>
  <c r="E8398" i="4" a="1"/>
  <c r="E8398" i="4" s="1"/>
  <c r="D861" i="4" a="1"/>
  <c r="D861" i="4" s="1"/>
  <c r="E4971" i="4" a="1"/>
  <c r="E4971" i="4" s="1"/>
  <c r="C1221" i="4" a="1"/>
  <c r="C1221" i="4" s="1"/>
  <c r="E7154" i="4" a="1"/>
  <c r="E7154" i="4" s="1"/>
  <c r="E6050" i="4" a="1"/>
  <c r="E6050" i="4" s="1"/>
  <c r="D8822" i="4" a="1"/>
  <c r="D8822" i="4" s="1"/>
  <c r="D5845" i="4" a="1"/>
  <c r="D5845" i="4" s="1"/>
  <c r="D5936" i="4" a="1"/>
  <c r="D5936" i="4" s="1"/>
  <c r="D1505" i="4" a="1"/>
  <c r="D1505" i="4" s="1"/>
  <c r="E5101" i="4" a="1"/>
  <c r="E5101" i="4" s="1"/>
  <c r="E8645" i="4" a="1"/>
  <c r="E8645" i="4" s="1"/>
  <c r="D5024" i="4" a="1"/>
  <c r="D5024" i="4" s="1"/>
  <c r="D946" i="4" a="1"/>
  <c r="D946" i="4" s="1"/>
  <c r="D2660" i="4" a="1"/>
  <c r="D2660" i="4" s="1"/>
  <c r="E730" i="4" a="1"/>
  <c r="E730" i="4" s="1"/>
  <c r="C1395" i="4" a="1"/>
  <c r="C1395" i="4" s="1"/>
  <c r="C1905" i="4" a="1"/>
  <c r="C1905" i="4" s="1"/>
  <c r="C7175" i="4" a="1"/>
  <c r="C7175" i="4" s="1"/>
  <c r="E5642" i="4" a="1"/>
  <c r="E5642" i="4" s="1"/>
  <c r="E1282" i="4" a="1"/>
  <c r="E1282" i="4" s="1"/>
  <c r="C7776" i="4" a="1"/>
  <c r="C7776" i="4" s="1"/>
  <c r="D7722" i="4" a="1"/>
  <c r="D7722" i="4" s="1"/>
  <c r="D3124" i="4" a="1"/>
  <c r="D3124" i="4" s="1"/>
  <c r="C4570" i="4" a="1"/>
  <c r="C4570" i="4" s="1"/>
  <c r="E9509" i="4" a="1"/>
  <c r="E9509" i="4" s="1"/>
  <c r="D3782" i="4" a="1"/>
  <c r="D3782" i="4" s="1"/>
  <c r="C7684" i="4" a="1"/>
  <c r="C7684" i="4" s="1"/>
  <c r="C1291" i="4" a="1"/>
  <c r="C1291" i="4" s="1"/>
  <c r="D1391" i="4" a="1"/>
  <c r="D1391" i="4" s="1"/>
  <c r="E6608" i="4" a="1"/>
  <c r="E6608" i="4" s="1"/>
  <c r="C6124" i="4" a="1"/>
  <c r="C6124" i="4" s="1"/>
  <c r="C7406" i="4" a="1"/>
  <c r="C7406" i="4" s="1"/>
  <c r="C4627" i="4" a="1"/>
  <c r="C4627" i="4" s="1"/>
  <c r="E9087" i="4" a="1"/>
  <c r="E9087" i="4" s="1"/>
  <c r="C2865" i="4" a="1"/>
  <c r="C2865" i="4" s="1"/>
  <c r="D3763" i="4" a="1"/>
  <c r="D3763" i="4" s="1"/>
  <c r="E4191" i="4" a="1"/>
  <c r="E4191" i="4" s="1"/>
  <c r="E8444" i="4" a="1"/>
  <c r="E8444" i="4" s="1"/>
  <c r="D5010" i="4" a="1"/>
  <c r="D5010" i="4" s="1"/>
  <c r="C2946" i="4" a="1"/>
  <c r="C2946" i="4" s="1"/>
  <c r="E8024" i="4" a="1"/>
  <c r="E8024" i="4" s="1"/>
  <c r="E5031" i="4" a="1"/>
  <c r="E5031" i="4" s="1"/>
  <c r="E7210" i="4" a="1"/>
  <c r="E7210" i="4" s="1"/>
  <c r="C3304" i="4" a="1"/>
  <c r="C3304" i="4" s="1"/>
  <c r="C1860" i="4" a="1"/>
  <c r="C1860" i="4" s="1"/>
  <c r="C4495" i="4" a="1"/>
  <c r="C4495" i="4" s="1"/>
  <c r="E1786" i="4" a="1"/>
  <c r="E1786" i="4" s="1"/>
  <c r="C2081" i="4" a="1"/>
  <c r="C2081" i="4" s="1"/>
  <c r="E3801" i="4" a="1"/>
  <c r="E3801" i="4" s="1"/>
  <c r="C9504" i="4" a="1"/>
  <c r="C9504" i="4" s="1"/>
  <c r="D4468" i="4" a="1"/>
  <c r="D4468" i="4" s="1"/>
  <c r="C670" i="4" a="1"/>
  <c r="C670" i="4" s="1"/>
  <c r="E6755" i="4" a="1"/>
  <c r="E6755" i="4" s="1"/>
  <c r="C8827" i="4" a="1"/>
  <c r="C8827" i="4" s="1"/>
  <c r="E5736" i="4" a="1"/>
  <c r="E5736" i="4" s="1"/>
  <c r="C8465" i="4" a="1"/>
  <c r="C8465" i="4" s="1"/>
  <c r="C8751" i="4" a="1"/>
  <c r="C8751" i="4" s="1"/>
  <c r="D3211" i="4" a="1"/>
  <c r="D3211" i="4" s="1"/>
  <c r="D6837" i="4" a="1"/>
  <c r="D6837" i="4" s="1"/>
  <c r="D5166" i="4" a="1"/>
  <c r="D5166" i="4" s="1"/>
  <c r="E7789" i="4" a="1"/>
  <c r="E7789" i="4" s="1"/>
  <c r="D9862" i="4" a="1"/>
  <c r="D9862" i="4" s="1"/>
  <c r="E6024" i="4" a="1"/>
  <c r="E6024" i="4" s="1"/>
  <c r="E3958" i="4" a="1"/>
  <c r="E3958" i="4" s="1"/>
  <c r="E3942" i="4" a="1"/>
  <c r="E3942" i="4" s="1"/>
  <c r="E5144" i="4" a="1"/>
  <c r="E5144" i="4" s="1"/>
  <c r="D5268" i="4" a="1"/>
  <c r="D5268" i="4" s="1"/>
  <c r="C3725" i="4" a="1"/>
  <c r="C3725" i="4" s="1"/>
  <c r="D3193" i="4" a="1"/>
  <c r="D3193" i="4" s="1"/>
  <c r="E2586" i="4" a="1"/>
  <c r="E2586" i="4" s="1"/>
  <c r="D8992" i="4" a="1"/>
  <c r="D8992" i="4" s="1"/>
  <c r="D6998" i="4" a="1"/>
  <c r="D6998" i="4" s="1"/>
  <c r="D2746" i="4" a="1"/>
  <c r="D2746" i="4" s="1"/>
  <c r="D7678" i="4" a="1"/>
  <c r="D7678" i="4" s="1"/>
  <c r="E9178" i="4" a="1"/>
  <c r="E9178" i="4" s="1"/>
  <c r="E5607" i="4" a="1"/>
  <c r="E5607" i="4" s="1"/>
  <c r="C8395" i="4" a="1"/>
  <c r="C8395" i="4" s="1"/>
  <c r="E9698" i="4" a="1"/>
  <c r="E9698" i="4" s="1"/>
  <c r="D9285" i="4" a="1"/>
  <c r="D9285" i="4" s="1"/>
  <c r="E6232" i="4" a="1"/>
  <c r="E6232" i="4" s="1"/>
  <c r="D9047" i="4" a="1"/>
  <c r="D9047" i="4" s="1"/>
  <c r="C7418" i="4" a="1"/>
  <c r="C7418" i="4" s="1"/>
  <c r="E9740" i="4" a="1"/>
  <c r="E9740" i="4" s="1"/>
  <c r="E9557" i="4" a="1"/>
  <c r="E9557" i="4" s="1"/>
  <c r="E1689" i="4" a="1"/>
  <c r="E1689" i="4" s="1"/>
  <c r="E2184" i="4" a="1"/>
  <c r="E2184" i="4" s="1"/>
  <c r="E6480" i="4" a="1"/>
  <c r="E6480" i="4" s="1"/>
  <c r="D1368" i="4" a="1"/>
  <c r="D1368" i="4" s="1"/>
  <c r="E2447" i="4" a="1"/>
  <c r="E2447" i="4" s="1"/>
  <c r="D9046" i="4" a="1"/>
  <c r="D9046" i="4" s="1"/>
  <c r="D3653" i="4" a="1"/>
  <c r="D3653" i="4" s="1"/>
  <c r="E5822" i="4" a="1"/>
  <c r="E5822" i="4" s="1"/>
  <c r="D3080" i="4" a="1"/>
  <c r="D3080" i="4" s="1"/>
  <c r="C6613" i="4" a="1"/>
  <c r="C6613" i="4" s="1"/>
  <c r="D4357" i="4" a="1"/>
  <c r="D4357" i="4" s="1"/>
  <c r="C4561" i="4" a="1"/>
  <c r="C4561" i="4" s="1"/>
  <c r="D2437" i="4" a="1"/>
  <c r="D2437" i="4" s="1"/>
  <c r="C6922" i="4" a="1"/>
  <c r="C6922" i="4" s="1"/>
  <c r="D8460" i="4" a="1"/>
  <c r="D8460" i="4" s="1"/>
  <c r="E9288" i="4" a="1"/>
  <c r="E9288" i="4" s="1"/>
  <c r="D9354" i="4" a="1"/>
  <c r="D9354" i="4" s="1"/>
  <c r="D9461" i="4" a="1"/>
  <c r="D9461" i="4" s="1"/>
  <c r="C7267" i="4" a="1"/>
  <c r="C7267" i="4" s="1"/>
  <c r="D9699" i="4" a="1"/>
  <c r="D9699" i="4" s="1"/>
  <c r="E1721" i="4" a="1"/>
  <c r="E1721" i="4" s="1"/>
  <c r="C7142" i="4" a="1"/>
  <c r="C7142" i="4" s="1"/>
  <c r="C4818" i="4" a="1"/>
  <c r="C4818" i="4" s="1"/>
  <c r="C8183" i="4" a="1"/>
  <c r="C8183" i="4" s="1"/>
  <c r="D8224" i="4" a="1"/>
  <c r="D8224" i="4" s="1"/>
  <c r="E6906" i="4" a="1"/>
  <c r="E6906" i="4" s="1"/>
  <c r="C5650" i="4" a="1"/>
  <c r="C5650" i="4" s="1"/>
  <c r="E3281" i="4" a="1"/>
  <c r="E3281" i="4" s="1"/>
  <c r="C2671" i="4" a="1"/>
  <c r="C2671" i="4" s="1"/>
  <c r="D621" i="4" a="1"/>
  <c r="D621" i="4" s="1"/>
  <c r="D3893" i="4" a="1"/>
  <c r="D3893" i="4" s="1"/>
  <c r="D1578" i="4" a="1"/>
  <c r="D1578" i="4" s="1"/>
  <c r="C3325" i="4" a="1"/>
  <c r="C3325" i="4" s="1"/>
  <c r="C6495" i="4" a="1"/>
  <c r="C6495" i="4" s="1"/>
  <c r="D4243" i="4" a="1"/>
  <c r="D4243" i="4" s="1"/>
  <c r="E8283" i="4" a="1"/>
  <c r="E8283" i="4" s="1"/>
  <c r="C5088" i="4" a="1"/>
  <c r="C5088" i="4" s="1"/>
  <c r="D7896" i="4" a="1"/>
  <c r="D7896" i="4" s="1"/>
  <c r="C1108" i="4" a="1"/>
  <c r="C1108" i="4" s="1"/>
  <c r="E9393" i="4" a="1"/>
  <c r="E9393" i="4" s="1"/>
  <c r="D3908" i="4" a="1"/>
  <c r="D3908" i="4" s="1"/>
  <c r="C6348" i="4" a="1"/>
  <c r="C6348" i="4" s="1"/>
  <c r="D4024" i="4" a="1"/>
  <c r="D4024" i="4" s="1"/>
  <c r="D5151" i="4" a="1"/>
  <c r="D5151" i="4" s="1"/>
  <c r="E3500" i="4" a="1"/>
  <c r="E3500" i="4" s="1"/>
  <c r="D7193" i="4" a="1"/>
  <c r="D7193" i="4" s="1"/>
  <c r="C8430" i="4" a="1"/>
  <c r="C8430" i="4" s="1"/>
  <c r="C7704" i="4" a="1"/>
  <c r="C7704" i="4" s="1"/>
  <c r="D1233" i="4" a="1"/>
  <c r="D1233" i="4" s="1"/>
  <c r="E9152" i="4" a="1"/>
  <c r="E9152" i="4" s="1"/>
  <c r="E8216" i="4" a="1"/>
  <c r="E8216" i="4" s="1"/>
  <c r="E9354" i="4" a="1"/>
  <c r="E9354" i="4" s="1"/>
  <c r="E8284" i="4" a="1"/>
  <c r="E8284" i="4" s="1"/>
  <c r="D4470" i="4" a="1"/>
  <c r="D4470" i="4" s="1"/>
  <c r="D4314" i="4" a="1"/>
  <c r="D4314" i="4" s="1"/>
  <c r="E7817" i="4" a="1"/>
  <c r="E7817" i="4" s="1"/>
  <c r="E4562" i="4" a="1"/>
  <c r="E4562" i="4" s="1"/>
  <c r="E7092" i="4" a="1"/>
  <c r="E7092" i="4" s="1"/>
  <c r="D3283" i="4" a="1"/>
  <c r="D3283" i="4" s="1"/>
  <c r="C480" i="4" a="1"/>
  <c r="C480" i="4" s="1"/>
  <c r="C2470" i="4" a="1"/>
  <c r="C2470" i="4" s="1"/>
  <c r="C8408" i="4" a="1"/>
  <c r="C8408" i="4" s="1"/>
  <c r="E7689" i="4" a="1"/>
  <c r="E7689" i="4" s="1"/>
  <c r="E436" i="4" a="1"/>
  <c r="E436" i="4" s="1"/>
  <c r="D1509" i="4" a="1"/>
  <c r="D1509" i="4" s="1"/>
  <c r="C2035" i="4" a="1"/>
  <c r="C2035" i="4" s="1"/>
  <c r="E9227" i="4" a="1"/>
  <c r="E9227" i="4" s="1"/>
  <c r="E7640" i="4" a="1"/>
  <c r="E7640" i="4" s="1"/>
  <c r="E6441" i="4" a="1"/>
  <c r="E6441" i="4" s="1"/>
  <c r="D5519" i="4" a="1"/>
  <c r="D5519" i="4" s="1"/>
  <c r="D4322" i="4" a="1"/>
  <c r="D4322" i="4" s="1"/>
  <c r="E9063" i="4" a="1"/>
  <c r="E9063" i="4" s="1"/>
  <c r="E5743" i="4" a="1"/>
  <c r="E5743" i="4" s="1"/>
  <c r="D4961" i="4" a="1"/>
  <c r="D4961" i="4" s="1"/>
  <c r="D3287" i="4" a="1"/>
  <c r="D3287" i="4" s="1"/>
  <c r="C6549" i="4" a="1"/>
  <c r="C6549" i="4" s="1"/>
  <c r="E3103" i="4" a="1"/>
  <c r="E3103" i="4" s="1"/>
  <c r="C589" i="4" a="1"/>
  <c r="C589" i="4" s="1"/>
  <c r="D3582" i="4" a="1"/>
  <c r="D3582" i="4" s="1"/>
  <c r="D7562" i="4" a="1"/>
  <c r="D7562" i="4" s="1"/>
  <c r="C4942" i="4" a="1"/>
  <c r="C4942" i="4" s="1"/>
  <c r="E5977" i="4" a="1"/>
  <c r="E5977" i="4" s="1"/>
  <c r="E7076" i="4" a="1"/>
  <c r="E7076" i="4" s="1"/>
  <c r="D1965" i="4" a="1"/>
  <c r="D1965" i="4" s="1"/>
  <c r="C3226" i="4" a="1"/>
  <c r="C3226" i="4" s="1"/>
  <c r="C3284" i="4" a="1"/>
  <c r="C3284" i="4" s="1"/>
  <c r="E4500" i="4" a="1"/>
  <c r="E4500" i="4" s="1"/>
  <c r="D3100" i="4" a="1"/>
  <c r="D3100" i="4" s="1"/>
  <c r="C2885" i="4" a="1"/>
  <c r="C2885" i="4" s="1"/>
  <c r="C6616" i="4" a="1"/>
  <c r="C6616" i="4" s="1"/>
  <c r="C4788" i="4" a="1"/>
  <c r="C4788" i="4" s="1"/>
  <c r="D3133" i="4" a="1"/>
  <c r="D3133" i="4" s="1"/>
  <c r="D7337" i="4" a="1"/>
  <c r="D7337" i="4" s="1"/>
  <c r="D4606" i="4" a="1"/>
  <c r="D4606" i="4" s="1"/>
  <c r="E3189" i="4" a="1"/>
  <c r="E3189" i="4" s="1"/>
  <c r="D1297" i="4" a="1"/>
  <c r="D1297" i="4" s="1"/>
  <c r="C3853" i="4" a="1"/>
  <c r="C3853" i="4" s="1"/>
  <c r="C545" i="4" a="1"/>
  <c r="C545" i="4" s="1"/>
  <c r="C4786" i="4" a="1"/>
  <c r="C4786" i="4" s="1"/>
  <c r="E777" i="4" a="1"/>
  <c r="E777" i="4" s="1"/>
  <c r="C2095" i="4" a="1"/>
  <c r="C2095" i="4" s="1"/>
  <c r="D1838" i="4" a="1"/>
  <c r="D1838" i="4" s="1"/>
  <c r="E3886" i="4" a="1"/>
  <c r="E3886" i="4" s="1"/>
  <c r="D846" i="4" a="1"/>
  <c r="D846" i="4" s="1"/>
  <c r="D6313" i="4" a="1"/>
  <c r="D6313" i="4" s="1"/>
  <c r="D7511" i="4" a="1"/>
  <c r="D7511" i="4" s="1"/>
  <c r="D2456" i="4" a="1"/>
  <c r="D2456" i="4" s="1"/>
  <c r="C5996" i="4" a="1"/>
  <c r="C5996" i="4" s="1"/>
  <c r="C7107" i="4" a="1"/>
  <c r="C7107" i="4" s="1"/>
  <c r="C8586" i="4" a="1"/>
  <c r="C8586" i="4" s="1"/>
  <c r="D8982" i="4" a="1"/>
  <c r="D8982" i="4" s="1"/>
  <c r="D1344" i="4" a="1"/>
  <c r="D1344" i="4" s="1"/>
  <c r="C9635" i="4" a="1"/>
  <c r="C9635" i="4" s="1"/>
  <c r="C9529" i="4" a="1"/>
  <c r="C9529" i="4" s="1"/>
  <c r="E5561" i="4" a="1"/>
  <c r="E5561" i="4" s="1"/>
  <c r="C2759" i="4" a="1"/>
  <c r="C2759" i="4" s="1"/>
  <c r="D6728" i="4" a="1"/>
  <c r="D6728" i="4" s="1"/>
  <c r="E7521" i="4" a="1"/>
  <c r="E7521" i="4" s="1"/>
  <c r="C8495" i="4" a="1"/>
  <c r="C8495" i="4" s="1"/>
  <c r="D7656" i="4" a="1"/>
  <c r="D7656" i="4" s="1"/>
  <c r="D2479" i="4" a="1"/>
  <c r="D2479" i="4" s="1"/>
  <c r="D2384" i="4" a="1"/>
  <c r="D2384" i="4" s="1"/>
  <c r="E1280" i="4" a="1"/>
  <c r="E1280" i="4" s="1"/>
  <c r="D5725" i="4" a="1"/>
  <c r="D5725" i="4" s="1"/>
  <c r="E6761" i="4" a="1"/>
  <c r="E6761" i="4" s="1"/>
  <c r="C874" i="4" a="1"/>
  <c r="C874" i="4" s="1"/>
  <c r="D7652" i="4" a="1"/>
  <c r="D7652" i="4" s="1"/>
  <c r="D3839" i="4" a="1"/>
  <c r="D3839" i="4" s="1"/>
  <c r="D1890" i="4" a="1"/>
  <c r="D1890" i="4" s="1"/>
  <c r="D9882" i="4" a="1"/>
  <c r="D9882" i="4" s="1"/>
  <c r="C2481" i="4" a="1"/>
  <c r="C2481" i="4" s="1"/>
  <c r="D5174" i="4" a="1"/>
  <c r="D5174" i="4" s="1"/>
  <c r="D3293" i="4" a="1"/>
  <c r="D3293" i="4" s="1"/>
  <c r="D4482" i="4" a="1"/>
  <c r="D4482" i="4" s="1"/>
  <c r="D7942" i="4" a="1"/>
  <c r="D7942" i="4" s="1"/>
  <c r="E6726" i="4" a="1"/>
  <c r="E6726" i="4" s="1"/>
  <c r="D1863" i="4" a="1"/>
  <c r="D1863" i="4" s="1"/>
  <c r="C2538" i="4" a="1"/>
  <c r="C2538" i="4" s="1"/>
  <c r="E7748" i="4" a="1"/>
  <c r="E7748" i="4" s="1"/>
  <c r="C1332" i="4" a="1"/>
  <c r="C1332" i="4" s="1"/>
  <c r="E6551" i="4" a="1"/>
  <c r="E6551" i="4" s="1"/>
  <c r="C5267" i="4" a="1"/>
  <c r="C5267" i="4" s="1"/>
  <c r="E3507" i="4" a="1"/>
  <c r="E3507" i="4" s="1"/>
  <c r="D4156" i="4" a="1"/>
  <c r="D4156" i="4" s="1"/>
  <c r="C7467" i="4" a="1"/>
  <c r="C7467" i="4" s="1"/>
  <c r="C1193" i="4" a="1"/>
  <c r="C1193" i="4" s="1"/>
  <c r="D6893" i="4" a="1"/>
  <c r="D6893" i="4" s="1"/>
  <c r="E9867" i="4" a="1"/>
  <c r="E9867" i="4" s="1"/>
  <c r="E9163" i="4" a="1"/>
  <c r="E9163" i="4" s="1"/>
  <c r="E7920" i="4" a="1"/>
  <c r="E7920" i="4" s="1"/>
  <c r="E5292" i="4" a="1"/>
  <c r="E5292" i="4" s="1"/>
  <c r="E4347" i="4" a="1"/>
  <c r="E4347" i="4" s="1"/>
  <c r="D3272" i="4" a="1"/>
  <c r="D3272" i="4" s="1"/>
  <c r="E7401" i="4" a="1"/>
  <c r="E7401" i="4" s="1"/>
  <c r="E6672" i="4" a="1"/>
  <c r="E6672" i="4" s="1"/>
  <c r="C5466" i="4" a="1"/>
  <c r="C5466" i="4" s="1"/>
  <c r="D3882" i="4" a="1"/>
  <c r="D3882" i="4" s="1"/>
  <c r="C8930" i="4" a="1"/>
  <c r="C8930" i="4" s="1"/>
  <c r="E7757" i="4" a="1"/>
  <c r="E7757" i="4" s="1"/>
  <c r="D3104" i="4" a="1"/>
  <c r="D3104" i="4" s="1"/>
  <c r="D5518" i="4" a="1"/>
  <c r="D5518" i="4" s="1"/>
  <c r="E3821" i="4" a="1"/>
  <c r="E3821" i="4" s="1"/>
  <c r="E1558" i="4" a="1"/>
  <c r="E1558" i="4" s="1"/>
  <c r="D4737" i="4" a="1"/>
  <c r="D4737" i="4" s="1"/>
  <c r="E5649" i="4" a="1"/>
  <c r="E5649" i="4" s="1"/>
  <c r="C2677" i="4" a="1"/>
  <c r="C2677" i="4" s="1"/>
  <c r="E7648" i="4" a="1"/>
  <c r="E7648" i="4" s="1"/>
  <c r="D7829" i="4" a="1"/>
  <c r="D7829" i="4" s="1"/>
  <c r="C7168" i="4" a="1"/>
  <c r="C7168" i="4" s="1"/>
  <c r="E9539" i="4" a="1"/>
  <c r="E9539" i="4" s="1"/>
  <c r="D5429" i="4" a="1"/>
  <c r="D5429" i="4" s="1"/>
  <c r="D9228" i="4" a="1"/>
  <c r="D9228" i="4" s="1"/>
  <c r="D7822" i="4" a="1"/>
  <c r="D7822" i="4" s="1"/>
  <c r="D2811" i="4" a="1"/>
  <c r="D2811" i="4" s="1"/>
  <c r="D487" i="4" a="1"/>
  <c r="D487" i="4" s="1"/>
  <c r="D1347" i="4" a="1"/>
  <c r="D1347" i="4" s="1"/>
  <c r="D1865" i="4" a="1"/>
  <c r="D1865" i="4" s="1"/>
  <c r="E3575" i="4" a="1"/>
  <c r="E3575" i="4" s="1"/>
  <c r="C3708" i="4" a="1"/>
  <c r="C3708" i="4" s="1"/>
  <c r="D5222" i="4" a="1"/>
  <c r="D5222" i="4" s="1"/>
  <c r="D8446" i="4" a="1"/>
  <c r="D8446" i="4" s="1"/>
  <c r="C3350" i="4" a="1"/>
  <c r="C3350" i="4" s="1"/>
  <c r="E4380" i="4" a="1"/>
  <c r="E4380" i="4" s="1"/>
  <c r="C9248" i="4" a="1"/>
  <c r="C9248" i="4" s="1"/>
  <c r="D6902" i="4" a="1"/>
  <c r="D6902" i="4" s="1"/>
  <c r="C9949" i="4" a="1"/>
  <c r="C9949" i="4" s="1"/>
  <c r="D2359" i="4" a="1"/>
  <c r="D2359" i="4" s="1"/>
  <c r="C2160" i="4" a="1"/>
  <c r="C2160" i="4" s="1"/>
  <c r="C3731" i="4" a="1"/>
  <c r="C3731" i="4" s="1"/>
  <c r="E1744" i="4" a="1"/>
  <c r="E1744" i="4" s="1"/>
  <c r="C2301" i="4" a="1"/>
  <c r="C2301" i="4" s="1"/>
  <c r="E5393" i="4" a="1"/>
  <c r="E5393" i="4" s="1"/>
  <c r="D6697" i="4" a="1"/>
  <c r="D6697" i="4" s="1"/>
  <c r="C8148" i="4" a="1"/>
  <c r="C8148" i="4" s="1"/>
  <c r="C6405" i="4" a="1"/>
  <c r="C6405" i="4" s="1"/>
  <c r="E2145" i="4" a="1"/>
  <c r="E2145" i="4" s="1"/>
  <c r="C9765" i="4" a="1"/>
  <c r="C9765" i="4" s="1"/>
  <c r="D2084" i="4" a="1"/>
  <c r="D2084" i="4" s="1"/>
  <c r="E1711" i="4" a="1"/>
  <c r="E1711" i="4" s="1"/>
  <c r="D3861" i="4" a="1"/>
  <c r="D3861" i="4" s="1"/>
  <c r="D8362" i="4" a="1"/>
  <c r="D8362" i="4" s="1"/>
  <c r="D8374" i="4" a="1"/>
  <c r="D8374" i="4" s="1"/>
  <c r="E5599" i="4" a="1"/>
  <c r="E5599" i="4" s="1"/>
  <c r="C8053" i="4" a="1"/>
  <c r="C8053" i="4" s="1"/>
  <c r="D8001" i="4" a="1"/>
  <c r="D8001" i="4" s="1"/>
  <c r="E3194" i="4" a="1"/>
  <c r="E3194" i="4" s="1"/>
  <c r="D9511" i="4" a="1"/>
  <c r="D9511" i="4" s="1"/>
  <c r="D9851" i="4" a="1"/>
  <c r="D9851" i="4" s="1"/>
  <c r="D7613" i="4" a="1"/>
  <c r="D7613" i="4" s="1"/>
  <c r="D6094" i="4" a="1"/>
  <c r="D6094" i="4" s="1"/>
  <c r="C761" i="4" a="1"/>
  <c r="C761" i="4" s="1"/>
  <c r="C8243" i="4" a="1"/>
  <c r="C8243" i="4" s="1"/>
  <c r="C1155" i="4" a="1"/>
  <c r="C1155" i="4" s="1"/>
  <c r="D4776" i="4" a="1"/>
  <c r="D4776" i="4" s="1"/>
  <c r="E8070" i="4" a="1"/>
  <c r="E8070" i="4" s="1"/>
  <c r="C4749" i="4" a="1"/>
  <c r="C4749" i="4" s="1"/>
  <c r="D7356" i="4" a="1"/>
  <c r="D7356" i="4" s="1"/>
  <c r="E3551" i="4" a="1"/>
  <c r="E3551" i="4" s="1"/>
  <c r="C6061" i="4" a="1"/>
  <c r="C6061" i="4" s="1"/>
  <c r="E1960" i="4" a="1"/>
  <c r="E1960" i="4" s="1"/>
  <c r="D9367" i="4" a="1"/>
  <c r="D9367" i="4" s="1"/>
  <c r="C4166" i="4" a="1"/>
  <c r="C4166" i="4" s="1"/>
  <c r="D5044" i="4" a="1"/>
  <c r="D5044" i="4" s="1"/>
  <c r="E2773" i="4" a="1"/>
  <c r="E2773" i="4" s="1"/>
  <c r="D9136" i="4" a="1"/>
  <c r="D9136" i="4" s="1"/>
  <c r="D5757" i="4" a="1"/>
  <c r="D5757" i="4" s="1"/>
  <c r="C5584" i="4" a="1"/>
  <c r="C5584" i="4" s="1"/>
  <c r="C1248" i="4" a="1"/>
  <c r="C1248" i="4" s="1"/>
  <c r="D3940" i="4" a="1"/>
  <c r="D3940" i="4" s="1"/>
  <c r="C7973" i="4" a="1"/>
  <c r="C7973" i="4" s="1"/>
  <c r="C9466" i="4" a="1"/>
  <c r="C9466" i="4" s="1"/>
  <c r="C1595" i="4" a="1"/>
  <c r="C1595" i="4" s="1"/>
  <c r="C7677" i="4" a="1"/>
  <c r="C7677" i="4" s="1"/>
  <c r="D5814" i="4" a="1"/>
  <c r="D5814" i="4" s="1"/>
  <c r="E4230" i="4" a="1"/>
  <c r="E4230" i="4" s="1"/>
  <c r="E3765" i="4" a="1"/>
  <c r="E3765" i="4" s="1"/>
  <c r="E7841" i="4" a="1"/>
  <c r="E7841" i="4" s="1"/>
  <c r="D6388" i="4" a="1"/>
  <c r="D6388" i="4" s="1"/>
  <c r="C5121" i="4" a="1"/>
  <c r="C5121" i="4" s="1"/>
  <c r="C8894" i="4" a="1"/>
  <c r="C8894" i="4" s="1"/>
  <c r="C2593" i="4" a="1"/>
  <c r="C2593" i="4" s="1"/>
  <c r="D3648" i="4" a="1"/>
  <c r="D3648" i="4" s="1"/>
  <c r="E8643" i="4" a="1"/>
  <c r="E8643" i="4" s="1"/>
  <c r="C4595" i="4" a="1"/>
  <c r="C4595" i="4" s="1"/>
  <c r="C4750" i="4" a="1"/>
  <c r="C4750" i="4" s="1"/>
  <c r="E6388" i="4" a="1"/>
  <c r="E6388" i="4" s="1"/>
  <c r="E1473" i="4" a="1"/>
  <c r="E1473" i="4" s="1"/>
  <c r="D8954" i="4" a="1"/>
  <c r="D8954" i="4" s="1"/>
  <c r="D9978" i="4" a="1"/>
  <c r="D9978" i="4" s="1"/>
  <c r="E2335" i="4" a="1"/>
  <c r="E2335" i="4" s="1"/>
  <c r="D9666" i="4" a="1"/>
  <c r="D9666" i="4" s="1"/>
  <c r="C5534" i="4" a="1"/>
  <c r="C5534" i="4" s="1"/>
  <c r="E3282" i="4" a="1"/>
  <c r="E3282" i="4" s="1"/>
  <c r="E7638" i="4" a="1"/>
  <c r="E7638" i="4" s="1"/>
  <c r="D2140" i="4" a="1"/>
  <c r="D2140" i="4" s="1"/>
  <c r="C5153" i="4" a="1"/>
  <c r="C5153" i="4" s="1"/>
  <c r="C8582" i="4" a="1"/>
  <c r="C8582" i="4" s="1"/>
  <c r="D1478" i="4" a="1"/>
  <c r="D1478" i="4" s="1"/>
  <c r="E4358" i="4" a="1"/>
  <c r="E4358" i="4" s="1"/>
  <c r="C4949" i="4" a="1"/>
  <c r="C4949" i="4" s="1"/>
  <c r="D4303" i="4" a="1"/>
  <c r="D4303" i="4" s="1"/>
  <c r="E608" i="4" a="1"/>
  <c r="E608" i="4" s="1"/>
  <c r="D8019" i="4" a="1"/>
  <c r="D8019" i="4" s="1"/>
  <c r="E6706" i="4" a="1"/>
  <c r="E6706" i="4" s="1"/>
  <c r="D2589" i="4" a="1"/>
  <c r="D2589" i="4" s="1"/>
  <c r="E2002" i="4" a="1"/>
  <c r="E2002" i="4" s="1"/>
  <c r="E1566" i="4" a="1"/>
  <c r="E1566" i="4" s="1"/>
  <c r="D1905" i="4" a="1"/>
  <c r="D1905" i="4" s="1"/>
  <c r="D5815" i="4" a="1"/>
  <c r="D5815" i="4" s="1"/>
  <c r="C400" i="4" a="1"/>
  <c r="C400" i="4" s="1"/>
  <c r="E5807" i="4" a="1"/>
  <c r="E5807" i="4" s="1"/>
  <c r="E1691" i="4" a="1"/>
  <c r="E1691" i="4" s="1"/>
  <c r="E2917" i="4" a="1"/>
  <c r="E2917" i="4" s="1"/>
  <c r="C8830" i="4" a="1"/>
  <c r="C8830" i="4" s="1"/>
  <c r="E6933" i="4" a="1"/>
  <c r="E6933" i="4" s="1"/>
  <c r="E5917" i="4" a="1"/>
  <c r="E5917" i="4" s="1"/>
  <c r="D8543" i="4" a="1"/>
  <c r="D8543" i="4" s="1"/>
  <c r="E2012" i="4" a="1"/>
  <c r="E2012" i="4" s="1"/>
  <c r="D3389" i="4" a="1"/>
  <c r="D3389" i="4" s="1"/>
  <c r="C1276" i="4" a="1"/>
  <c r="C1276" i="4" s="1"/>
  <c r="E2154" i="4" a="1"/>
  <c r="E2154" i="4" s="1"/>
  <c r="D3556" i="4" a="1"/>
  <c r="D3556" i="4" s="1"/>
  <c r="E4470" i="4" a="1"/>
  <c r="E4470" i="4" s="1"/>
  <c r="D3957" i="4" a="1"/>
  <c r="D3957" i="4" s="1"/>
  <c r="E6729" i="4" a="1"/>
  <c r="E6729" i="4" s="1"/>
  <c r="D8318" i="4" a="1"/>
  <c r="D8318" i="4" s="1"/>
  <c r="C2990" i="4" a="1"/>
  <c r="C2990" i="4" s="1"/>
  <c r="C645" i="4" a="1"/>
  <c r="C645" i="4" s="1"/>
  <c r="E1200" i="4" a="1"/>
  <c r="E1200" i="4" s="1"/>
  <c r="E5408" i="4" a="1"/>
  <c r="E5408" i="4" s="1"/>
  <c r="C2363" i="4" a="1"/>
  <c r="C2363" i="4" s="1"/>
  <c r="D7374" i="4" a="1"/>
  <c r="D7374" i="4" s="1"/>
  <c r="D3938" i="4" a="1"/>
  <c r="D3938" i="4" s="1"/>
  <c r="C7608" i="4" a="1"/>
  <c r="C7608" i="4" s="1"/>
  <c r="D1713" i="4" a="1"/>
  <c r="D1713" i="4" s="1"/>
  <c r="C3837" i="4" a="1"/>
  <c r="C3837" i="4" s="1"/>
  <c r="C6304" i="4" a="1"/>
  <c r="C6304" i="4" s="1"/>
  <c r="C1187" i="4" a="1"/>
  <c r="C1187" i="4" s="1"/>
  <c r="D3347" i="4" a="1"/>
  <c r="D3347" i="4" s="1"/>
  <c r="E3149" i="4" a="1"/>
  <c r="E3149" i="4" s="1"/>
  <c r="D9936" i="4" a="1"/>
  <c r="D9936" i="4" s="1"/>
  <c r="C1884" i="4" a="1"/>
  <c r="C1884" i="4" s="1"/>
  <c r="E1649" i="4" a="1"/>
  <c r="E1649" i="4" s="1"/>
  <c r="D4521" i="4" a="1"/>
  <c r="D4521" i="4" s="1"/>
  <c r="E4638" i="4" a="1"/>
  <c r="E4638" i="4" s="1"/>
  <c r="C3415" i="4" a="1"/>
  <c r="C3415" i="4" s="1"/>
  <c r="E8816" i="4" a="1"/>
  <c r="E8816" i="4" s="1"/>
  <c r="D3280" i="4" a="1"/>
  <c r="D3280" i="4" s="1"/>
  <c r="E912" i="4" a="1"/>
  <c r="E912" i="4" s="1"/>
  <c r="D4225" i="4" a="1"/>
  <c r="D4225" i="4" s="1"/>
  <c r="C3043" i="4" a="1"/>
  <c r="C3043" i="4" s="1"/>
  <c r="D1278" i="4" a="1"/>
  <c r="D1278" i="4" s="1"/>
  <c r="C3341" i="4" a="1"/>
  <c r="C3341" i="4" s="1"/>
  <c r="E9025" i="4" a="1"/>
  <c r="E9025" i="4" s="1"/>
  <c r="D7640" i="4" a="1"/>
  <c r="D7640" i="4" s="1"/>
  <c r="D673" i="4" a="1"/>
  <c r="D673" i="4" s="1"/>
  <c r="D2957" i="4" a="1"/>
  <c r="D2957" i="4" s="1"/>
  <c r="E6666" i="4" a="1"/>
  <c r="E6666" i="4" s="1"/>
  <c r="D2976" i="4" a="1"/>
  <c r="D2976" i="4" s="1"/>
  <c r="E3072" i="4" a="1"/>
  <c r="E3072" i="4" s="1"/>
  <c r="D1508" i="4" a="1"/>
  <c r="D1508" i="4" s="1"/>
  <c r="C7179" i="4" a="1"/>
  <c r="C7179" i="4" s="1"/>
  <c r="D7056" i="4" a="1"/>
  <c r="D7056" i="4" s="1"/>
  <c r="D4397" i="4" a="1"/>
  <c r="D4397" i="4" s="1"/>
  <c r="D4787" i="4" a="1"/>
  <c r="D4787" i="4" s="1"/>
  <c r="E1681" i="4" a="1"/>
  <c r="E1681" i="4" s="1"/>
  <c r="E4740" i="4" a="1"/>
  <c r="E4740" i="4" s="1"/>
  <c r="E9006" i="4" a="1"/>
  <c r="E9006" i="4" s="1"/>
  <c r="E1137" i="4" a="1"/>
  <c r="E1137" i="4" s="1"/>
  <c r="E3533" i="4" a="1"/>
  <c r="E3533" i="4" s="1"/>
  <c r="D7237" i="4" a="1"/>
  <c r="D7237" i="4" s="1"/>
  <c r="D4870" i="4" a="1"/>
  <c r="D4870" i="4" s="1"/>
  <c r="E9640" i="4" a="1"/>
  <c r="E9640" i="4" s="1"/>
  <c r="C4018" i="4" a="1"/>
  <c r="C4018" i="4" s="1"/>
  <c r="D6454" i="4" a="1"/>
  <c r="D6454" i="4" s="1"/>
  <c r="E6378" i="4" a="1"/>
  <c r="E6378" i="4" s="1"/>
  <c r="D2039" i="4" a="1"/>
  <c r="D2039" i="4" s="1"/>
  <c r="C4589" i="4" a="1"/>
  <c r="C4589" i="4" s="1"/>
  <c r="D2061" i="4" a="1"/>
  <c r="D2061" i="4" s="1"/>
  <c r="E7248" i="4" a="1"/>
  <c r="E7248" i="4" s="1"/>
  <c r="D9963" i="4" a="1"/>
  <c r="D9963" i="4" s="1"/>
  <c r="E1484" i="4" a="1"/>
  <c r="E1484" i="4" s="1"/>
  <c r="D8644" i="4" a="1"/>
  <c r="D8644" i="4" s="1"/>
  <c r="C9221" i="4" a="1"/>
  <c r="C9221" i="4" s="1"/>
  <c r="E2280" i="4" a="1"/>
  <c r="E2280" i="4" s="1"/>
  <c r="D7453" i="4" a="1"/>
  <c r="D7453" i="4" s="1"/>
  <c r="C4275" i="4" a="1"/>
  <c r="C4275" i="4" s="1"/>
  <c r="C6634" i="4" a="1"/>
  <c r="C6634" i="4" s="1"/>
  <c r="D6610" i="4" a="1"/>
  <c r="D6610" i="4" s="1"/>
  <c r="C1260" i="4" a="1"/>
  <c r="C1260" i="4" s="1"/>
  <c r="D9389" i="4" a="1"/>
  <c r="D9389" i="4" s="1"/>
  <c r="E7887" i="4" a="1"/>
  <c r="E7887" i="4" s="1"/>
  <c r="E6010" i="4" a="1"/>
  <c r="E6010" i="4" s="1"/>
  <c r="D7680" i="4" a="1"/>
  <c r="D7680" i="4" s="1"/>
  <c r="D4114" i="4" a="1"/>
  <c r="D4114" i="4" s="1"/>
  <c r="D1946" i="4" a="1"/>
  <c r="D1946" i="4" s="1"/>
  <c r="E6365" i="4" a="1"/>
  <c r="E6365" i="4" s="1"/>
  <c r="D4611" i="4" a="1"/>
  <c r="D4611" i="4" s="1"/>
  <c r="D1733" i="4" a="1"/>
  <c r="D1733" i="4" s="1"/>
  <c r="E2146" i="4" a="1"/>
  <c r="E2146" i="4" s="1"/>
  <c r="C2648" i="4" a="1"/>
  <c r="C2648" i="4" s="1"/>
  <c r="C7210" i="4" a="1"/>
  <c r="C7210" i="4" s="1"/>
  <c r="E9110" i="4" a="1"/>
  <c r="E9110" i="4" s="1"/>
  <c r="E1294" i="4" a="1"/>
  <c r="E1294" i="4" s="1"/>
  <c r="C5728" i="4" a="1"/>
  <c r="C5728" i="4" s="1"/>
  <c r="D8618" i="4" a="1"/>
  <c r="D8618" i="4" s="1"/>
  <c r="C3418" i="4" a="1"/>
  <c r="C3418" i="4" s="1"/>
  <c r="D8574" i="4" a="1"/>
  <c r="D8574" i="4" s="1"/>
  <c r="E2365" i="4" a="1"/>
  <c r="E2365" i="4" s="1"/>
  <c r="D7590" i="4" a="1"/>
  <c r="D7590" i="4" s="1"/>
  <c r="D5726" i="4" a="1"/>
  <c r="D5726" i="4" s="1"/>
  <c r="C4606" i="4" a="1"/>
  <c r="C4606" i="4" s="1"/>
  <c r="C9194" i="4" a="1"/>
  <c r="C9194" i="4" s="1"/>
  <c r="C6982" i="4" a="1"/>
  <c r="C6982" i="4" s="1"/>
  <c r="D9156" i="4" a="1"/>
  <c r="D9156" i="4" s="1"/>
  <c r="E9697" i="4" a="1"/>
  <c r="E9697" i="4" s="1"/>
  <c r="C9446" i="4" a="1"/>
  <c r="C9446" i="4" s="1"/>
  <c r="C5110" i="4" a="1"/>
  <c r="C5110" i="4" s="1"/>
  <c r="C8234" i="4" a="1"/>
  <c r="C8234" i="4" s="1"/>
  <c r="D8414" i="4" a="1"/>
  <c r="D8414" i="4" s="1"/>
  <c r="C8258" i="4" a="1"/>
  <c r="C8258" i="4" s="1"/>
  <c r="C2716" i="4" a="1"/>
  <c r="C2716" i="4" s="1"/>
  <c r="E8606" i="4" a="1"/>
  <c r="E8606" i="4" s="1"/>
  <c r="C1964" i="4" a="1"/>
  <c r="C1964" i="4" s="1"/>
  <c r="D5931" i="4" a="1"/>
  <c r="D5931" i="4" s="1"/>
  <c r="C4547" i="4" a="1"/>
  <c r="C4547" i="4" s="1"/>
  <c r="E7898" i="4" a="1"/>
  <c r="E7898" i="4" s="1"/>
  <c r="E7032" i="4" a="1"/>
  <c r="E7032" i="4" s="1"/>
  <c r="C9933" i="4" a="1"/>
  <c r="C9933" i="4" s="1"/>
  <c r="D6687" i="4" a="1"/>
  <c r="D6687" i="4" s="1"/>
  <c r="E2650" i="4" a="1"/>
  <c r="E2650" i="4" s="1"/>
  <c r="C8057" i="4" a="1"/>
  <c r="C8057" i="4" s="1"/>
  <c r="C4367" i="4" a="1"/>
  <c r="C4367" i="4" s="1"/>
  <c r="E669" i="4" a="1"/>
  <c r="E669" i="4" s="1"/>
  <c r="D7706" i="4" a="1"/>
  <c r="D7706" i="4" s="1"/>
  <c r="E3313" i="4" a="1"/>
  <c r="E3313" i="4" s="1"/>
  <c r="E6293" i="4" a="1"/>
  <c r="E6293" i="4" s="1"/>
  <c r="E5361" i="4" a="1"/>
  <c r="E5361" i="4" s="1"/>
  <c r="E7808" i="4" a="1"/>
  <c r="E7808" i="4" s="1"/>
  <c r="D1817" i="4" a="1"/>
  <c r="D1817" i="4" s="1"/>
  <c r="C4240" i="4" a="1"/>
  <c r="C4240" i="4" s="1"/>
  <c r="D7190" i="4" a="1"/>
  <c r="D7190" i="4" s="1"/>
  <c r="C747" i="4" a="1"/>
  <c r="C747" i="4" s="1"/>
  <c r="C3542" i="4" a="1"/>
  <c r="C3542" i="4" s="1"/>
  <c r="C8049" i="4" a="1"/>
  <c r="C8049" i="4" s="1"/>
  <c r="D5478" i="4" a="1"/>
  <c r="D5478" i="4" s="1"/>
  <c r="E6987" i="4" a="1"/>
  <c r="E6987" i="4" s="1"/>
  <c r="D7514" i="4" a="1"/>
  <c r="D7514" i="4" s="1"/>
  <c r="E4001" i="4" a="1"/>
  <c r="E4001" i="4" s="1"/>
  <c r="C7360" i="4" a="1"/>
  <c r="C7360" i="4" s="1"/>
  <c r="C840" i="4" a="1"/>
  <c r="C840" i="4" s="1"/>
  <c r="D5786" i="4" a="1"/>
  <c r="D5786" i="4" s="1"/>
  <c r="D6389" i="4" a="1"/>
  <c r="D6389" i="4" s="1"/>
  <c r="D6702" i="4" a="1"/>
  <c r="D6702" i="4" s="1"/>
  <c r="C6243" i="4" a="1"/>
  <c r="C6243" i="4" s="1"/>
  <c r="E4700" i="4" a="1"/>
  <c r="E4700" i="4" s="1"/>
  <c r="D9559" i="4" a="1"/>
  <c r="D9559" i="4" s="1"/>
  <c r="D9011" i="4" a="1"/>
  <c r="D9011" i="4" s="1"/>
  <c r="C1548" i="4" a="1"/>
  <c r="C1548" i="4" s="1"/>
  <c r="C1078" i="4" a="1"/>
  <c r="C1078" i="4" s="1"/>
  <c r="E2271" i="4" a="1"/>
  <c r="E2271" i="4" s="1"/>
  <c r="D961" i="4" a="1"/>
  <c r="D961" i="4" s="1"/>
  <c r="D6806" i="4" a="1"/>
  <c r="D6806" i="4" s="1"/>
  <c r="E8228" i="4" a="1"/>
  <c r="E8228" i="4" s="1"/>
  <c r="D9140" i="4" a="1"/>
  <c r="D9140" i="4" s="1"/>
  <c r="C9632" i="4" a="1"/>
  <c r="C9632" i="4" s="1"/>
  <c r="C1718" i="4" a="1"/>
  <c r="C1718" i="4" s="1"/>
  <c r="C3741" i="4" a="1"/>
  <c r="C3741" i="4" s="1"/>
  <c r="C8197" i="4" a="1"/>
  <c r="C8197" i="4" s="1"/>
  <c r="E1273" i="4" a="1"/>
  <c r="E1273" i="4" s="1"/>
  <c r="E8419" i="4" a="1"/>
  <c r="E8419" i="4" s="1"/>
  <c r="E761" i="4" a="1"/>
  <c r="E761" i="4" s="1"/>
  <c r="E6725" i="4" a="1"/>
  <c r="E6725" i="4" s="1"/>
  <c r="D462" i="4" a="1"/>
  <c r="D462" i="4" s="1"/>
  <c r="D1115" i="4" a="1"/>
  <c r="D1115" i="4" s="1"/>
  <c r="E4843" i="4" a="1"/>
  <c r="E4843" i="4" s="1"/>
  <c r="D4676" i="4" a="1"/>
  <c r="D4676" i="4" s="1"/>
  <c r="C9779" i="4" a="1"/>
  <c r="C9779" i="4" s="1"/>
  <c r="E3019" i="4" a="1"/>
  <c r="E3019" i="4" s="1"/>
  <c r="D4036" i="4" a="1"/>
  <c r="D4036" i="4" s="1"/>
  <c r="C650" i="4" a="1"/>
  <c r="C650" i="4" s="1"/>
  <c r="E4518" i="4" a="1"/>
  <c r="E4518" i="4" s="1"/>
  <c r="C6701" i="4" a="1"/>
  <c r="C6701" i="4" s="1"/>
  <c r="C7062" i="4" a="1"/>
  <c r="C7062" i="4" s="1"/>
  <c r="C4356" i="4" a="1"/>
  <c r="C4356" i="4" s="1"/>
  <c r="C1808" i="4" a="1"/>
  <c r="C1808" i="4" s="1"/>
  <c r="D9673" i="4" a="1"/>
  <c r="D9673" i="4" s="1"/>
  <c r="D2183" i="4" a="1"/>
  <c r="D2183" i="4" s="1"/>
  <c r="D3532" i="4" a="1"/>
  <c r="D3532" i="4" s="1"/>
  <c r="D9345" i="4" a="1"/>
  <c r="D9345" i="4" s="1"/>
  <c r="D1155" i="4" a="1"/>
  <c r="D1155" i="4" s="1"/>
  <c r="E3612" i="4" a="1"/>
  <c r="E3612" i="4" s="1"/>
  <c r="D2846" i="4" a="1"/>
  <c r="D2846" i="4" s="1"/>
  <c r="D1922" i="4" a="1"/>
  <c r="D1922" i="4" s="1"/>
  <c r="E5461" i="4" a="1"/>
  <c r="E5461" i="4" s="1"/>
  <c r="C5497" i="4" a="1"/>
  <c r="C5497" i="4" s="1"/>
  <c r="D6792" i="4" a="1"/>
  <c r="D6792" i="4" s="1"/>
  <c r="C8442" i="4" a="1"/>
  <c r="C8442" i="4" s="1"/>
  <c r="D3364" i="4" a="1"/>
  <c r="D3364" i="4" s="1"/>
  <c r="C3646" i="4" a="1"/>
  <c r="C3646" i="4" s="1"/>
  <c r="E7752" i="4" a="1"/>
  <c r="E7752" i="4" s="1"/>
  <c r="C3153" i="4" a="1"/>
  <c r="C3153" i="4" s="1"/>
  <c r="C765" i="4" a="1"/>
  <c r="C765" i="4" s="1"/>
  <c r="C5616" i="4" a="1"/>
  <c r="C5616" i="4" s="1"/>
  <c r="D2491" i="4" a="1"/>
  <c r="D2491" i="4" s="1"/>
  <c r="C1746" i="4" a="1"/>
  <c r="C1746" i="4" s="1"/>
  <c r="D6863" i="4" a="1"/>
  <c r="D6863" i="4" s="1"/>
  <c r="C8480" i="4" a="1"/>
  <c r="C8480" i="4" s="1"/>
  <c r="C9018" i="4" a="1"/>
  <c r="C9018" i="4" s="1"/>
  <c r="C9175" i="4" a="1"/>
  <c r="C9175" i="4" s="1"/>
  <c r="E5459" i="4" a="1"/>
  <c r="E5459" i="4" s="1"/>
  <c r="D8255" i="4" a="1"/>
  <c r="D8255" i="4" s="1"/>
  <c r="E2284" i="4" a="1"/>
  <c r="E2284" i="4" s="1"/>
  <c r="E8920" i="4" a="1"/>
  <c r="E8920" i="4" s="1"/>
  <c r="D9842" i="4" a="1"/>
  <c r="D9842" i="4" s="1"/>
  <c r="C2371" i="4" a="1"/>
  <c r="C2371" i="4" s="1"/>
  <c r="C6947" i="4" a="1"/>
  <c r="C6947" i="4" s="1"/>
  <c r="E5493" i="4" a="1"/>
  <c r="E5493" i="4" s="1"/>
  <c r="E4912" i="4" a="1"/>
  <c r="E4912" i="4" s="1"/>
  <c r="D9966" i="4" a="1"/>
  <c r="D9966" i="4" s="1"/>
  <c r="D6688" i="4" a="1"/>
  <c r="D6688" i="4" s="1"/>
  <c r="C7766" i="4" a="1"/>
  <c r="C7766" i="4" s="1"/>
  <c r="D6986" i="4" a="1"/>
  <c r="D6986" i="4" s="1"/>
  <c r="E1671" i="4" a="1"/>
  <c r="E1671" i="4" s="1"/>
  <c r="D538" i="4" a="1"/>
  <c r="D538" i="4" s="1"/>
  <c r="C3618" i="4" a="1"/>
  <c r="C3618" i="4" s="1"/>
  <c r="D3195" i="4" a="1"/>
  <c r="D3195" i="4" s="1"/>
  <c r="E4409" i="4" a="1"/>
  <c r="E4409" i="4" s="1"/>
  <c r="C3824" i="4" a="1"/>
  <c r="C3824" i="4" s="1"/>
  <c r="E4977" i="4" a="1"/>
  <c r="E4977" i="4" s="1"/>
  <c r="D7765" i="4" a="1"/>
  <c r="D7765" i="4" s="1"/>
  <c r="E7988" i="4" a="1"/>
  <c r="E7988" i="4" s="1"/>
  <c r="D7741" i="4" a="1"/>
  <c r="D7741" i="4" s="1"/>
  <c r="D9727" i="4" a="1"/>
  <c r="D9727" i="4" s="1"/>
  <c r="D2036" i="4" a="1"/>
  <c r="D2036" i="4" s="1"/>
  <c r="E4575" i="4" a="1"/>
  <c r="E4575" i="4" s="1"/>
  <c r="D547" i="4" a="1"/>
  <c r="D547" i="4" s="1"/>
  <c r="C1278" i="4" a="1"/>
  <c r="C1278" i="4" s="1"/>
  <c r="D5113" i="4" a="1"/>
  <c r="D5113" i="4" s="1"/>
  <c r="D8518" i="4" a="1"/>
  <c r="D8518" i="4" s="1"/>
  <c r="E6116" i="4" a="1"/>
  <c r="E6116" i="4" s="1"/>
  <c r="C1796" i="4" a="1"/>
  <c r="C1796" i="4" s="1"/>
  <c r="D6961" i="4" a="1"/>
  <c r="D6961" i="4" s="1"/>
  <c r="D3356" i="4" a="1"/>
  <c r="D3356" i="4" s="1"/>
  <c r="D7268" i="4" a="1"/>
  <c r="D7268" i="4" s="1"/>
  <c r="D8613" i="4" a="1"/>
  <c r="D8613" i="4" s="1"/>
  <c r="E1530" i="4" a="1"/>
  <c r="E1530" i="4" s="1"/>
  <c r="D4819" i="4" a="1"/>
  <c r="D4819" i="4" s="1"/>
  <c r="E2915" i="4" a="1"/>
  <c r="E2915" i="4" s="1"/>
  <c r="D2297" i="4" a="1"/>
  <c r="D2297" i="4" s="1"/>
  <c r="D3521" i="4" a="1"/>
  <c r="D3521" i="4" s="1"/>
  <c r="E5392" i="4" a="1"/>
  <c r="E5392" i="4" s="1"/>
  <c r="E3853" i="4" a="1"/>
  <c r="E3853" i="4" s="1"/>
  <c r="E5412" i="4" a="1"/>
  <c r="E5412" i="4" s="1"/>
  <c r="C6158" i="4" a="1"/>
  <c r="C6158" i="4" s="1"/>
  <c r="E1393" i="4" a="1"/>
  <c r="E1393" i="4" s="1"/>
  <c r="D1528" i="4" a="1"/>
  <c r="D1528" i="4" s="1"/>
  <c r="E8515" i="4" a="1"/>
  <c r="E8515" i="4" s="1"/>
  <c r="E1228" i="4" a="1"/>
  <c r="E1228" i="4" s="1"/>
  <c r="E5453" i="4" a="1"/>
  <c r="E5453" i="4" s="1"/>
  <c r="C9706" i="4" a="1"/>
  <c r="C9706" i="4" s="1"/>
  <c r="E3817" i="4" a="1"/>
  <c r="E3817" i="4" s="1"/>
  <c r="E4084" i="4" a="1"/>
  <c r="E4084" i="4" s="1"/>
  <c r="D5138" i="4" a="1"/>
  <c r="D5138" i="4" s="1"/>
  <c r="C5552" i="4" a="1"/>
  <c r="C5552" i="4" s="1"/>
  <c r="D8627" i="4" a="1"/>
  <c r="D8627" i="4" s="1"/>
  <c r="D3043" i="4" a="1"/>
  <c r="D3043" i="4" s="1"/>
  <c r="C3096" i="4" a="1"/>
  <c r="C3096" i="4" s="1"/>
  <c r="E1118" i="4" a="1"/>
  <c r="E1118" i="4" s="1"/>
  <c r="C8321" i="4" a="1"/>
  <c r="C8321" i="4" s="1"/>
  <c r="E9825" i="4" a="1"/>
  <c r="E9825" i="4" s="1"/>
  <c r="D775" i="4" a="1"/>
  <c r="D775" i="4" s="1"/>
  <c r="E1364" i="4" a="1"/>
  <c r="E1364" i="4" s="1"/>
  <c r="D9418" i="4" a="1"/>
  <c r="D9418" i="4" s="1"/>
  <c r="C5054" i="4" a="1"/>
  <c r="C5054" i="4" s="1"/>
  <c r="D2647" i="4" a="1"/>
  <c r="D2647" i="4" s="1"/>
  <c r="D5280" i="4" a="1"/>
  <c r="D5280" i="4" s="1"/>
  <c r="D5933" i="4" a="1"/>
  <c r="D5933" i="4" s="1"/>
  <c r="C2672" i="4" a="1"/>
  <c r="C2672" i="4" s="1"/>
  <c r="C3482" i="4" a="1"/>
  <c r="C3482" i="4" s="1"/>
  <c r="C7353" i="4" a="1"/>
  <c r="C7353" i="4" s="1"/>
  <c r="C9476" i="4" a="1"/>
  <c r="C9476" i="4" s="1"/>
  <c r="D4892" i="4" a="1"/>
  <c r="D4892" i="4" s="1"/>
  <c r="D1928" i="4" a="1"/>
  <c r="D1928" i="4" s="1"/>
  <c r="D3399" i="4" a="1"/>
  <c r="D3399" i="4" s="1"/>
  <c r="E5383" i="4" a="1"/>
  <c r="E5383" i="4" s="1"/>
  <c r="C3428" i="4" a="1"/>
  <c r="C3428" i="4" s="1"/>
  <c r="C543" i="4" a="1"/>
  <c r="C543" i="4" s="1"/>
  <c r="D4070" i="4" a="1"/>
  <c r="D4070" i="4" s="1"/>
  <c r="C9772" i="4" a="1"/>
  <c r="C9772" i="4" s="1"/>
  <c r="C3823" i="4" a="1"/>
  <c r="C3823" i="4" s="1"/>
  <c r="D1039" i="4" a="1"/>
  <c r="D1039" i="4" s="1"/>
  <c r="D9535" i="4" a="1"/>
  <c r="D9535" i="4" s="1"/>
  <c r="D8184" i="4" a="1"/>
  <c r="D8184" i="4" s="1"/>
  <c r="C6597" i="4" a="1"/>
  <c r="C6597" i="4" s="1"/>
  <c r="E1942" i="4" a="1"/>
  <c r="E1942" i="4" s="1"/>
  <c r="E2395" i="4" a="1"/>
  <c r="E2395" i="4" s="1"/>
  <c r="E4360" i="4" a="1"/>
  <c r="E4360" i="4" s="1"/>
  <c r="D7288" i="4" a="1"/>
  <c r="D7288" i="4" s="1"/>
  <c r="C8069" i="4" a="1"/>
  <c r="C8069" i="4" s="1"/>
  <c r="C7494" i="4" a="1"/>
  <c r="C7494" i="4" s="1"/>
  <c r="D2165" i="4" a="1"/>
  <c r="D2165" i="4" s="1"/>
  <c r="E5300" i="4" a="1"/>
  <c r="E5300" i="4" s="1"/>
  <c r="E9092" i="4" a="1"/>
  <c r="E9092" i="4" s="1"/>
  <c r="D8167" i="4" a="1"/>
  <c r="D8167" i="4" s="1"/>
  <c r="D3013" i="4" a="1"/>
  <c r="D3013" i="4" s="1"/>
  <c r="C9543" i="4" a="1"/>
  <c r="C9543" i="4" s="1"/>
  <c r="E2746" i="4" a="1"/>
  <c r="E2746" i="4" s="1"/>
  <c r="D6985" i="4" a="1"/>
  <c r="D6985" i="4" s="1"/>
  <c r="C3463" i="4" a="1"/>
  <c r="C3463" i="4" s="1"/>
  <c r="D4068" i="4" a="1"/>
  <c r="D4068" i="4" s="1"/>
  <c r="D6048" i="4" a="1"/>
  <c r="D6048" i="4" s="1"/>
  <c r="C8798" i="4" a="1"/>
  <c r="C8798" i="4" s="1"/>
  <c r="C5617" i="4" a="1"/>
  <c r="C5617" i="4" s="1"/>
  <c r="E3691" i="4" a="1"/>
  <c r="E3691" i="4" s="1"/>
  <c r="D5073" i="4" a="1"/>
  <c r="D5073" i="4" s="1"/>
  <c r="C5692" i="4" a="1"/>
  <c r="C5692" i="4" s="1"/>
  <c r="D8011" i="4" a="1"/>
  <c r="D8011" i="4" s="1"/>
  <c r="C2023" i="4" a="1"/>
  <c r="C2023" i="4" s="1"/>
  <c r="C4588" i="4" a="1"/>
  <c r="C4588" i="4" s="1"/>
  <c r="E6236" i="4" a="1"/>
  <c r="E6236" i="4" s="1"/>
  <c r="D8633" i="4" a="1"/>
  <c r="D8633" i="4" s="1"/>
  <c r="E1453" i="4" a="1"/>
  <c r="E1453" i="4" s="1"/>
  <c r="C3726" i="4" a="1"/>
  <c r="C3726" i="4" s="1"/>
  <c r="C3495" i="4" a="1"/>
  <c r="C3495" i="4" s="1"/>
  <c r="E1636" i="4" a="1"/>
  <c r="E1636" i="4" s="1"/>
  <c r="E1260" i="4" a="1"/>
  <c r="E1260" i="4" s="1"/>
  <c r="E9486" i="4" a="1"/>
  <c r="E9486" i="4" s="1"/>
  <c r="D2261" i="4" a="1"/>
  <c r="D2261" i="4" s="1"/>
  <c r="D4035" i="4" a="1"/>
  <c r="D4035" i="4" s="1"/>
  <c r="E836" i="4" a="1"/>
  <c r="E836" i="4" s="1"/>
  <c r="D5769" i="4" a="1"/>
  <c r="D5769" i="4" s="1"/>
  <c r="C3723" i="4" a="1"/>
  <c r="C3723" i="4" s="1"/>
  <c r="D3081" i="4" a="1"/>
  <c r="D3081" i="4" s="1"/>
  <c r="D7934" i="4" a="1"/>
  <c r="D7934" i="4" s="1"/>
  <c r="E1239" i="4" a="1"/>
  <c r="E1239" i="4" s="1"/>
  <c r="E3906" i="4" a="1"/>
  <c r="E3906" i="4" s="1"/>
  <c r="D8889" i="4" a="1"/>
  <c r="D8889" i="4" s="1"/>
  <c r="E5821" i="4" a="1"/>
  <c r="E5821" i="4" s="1"/>
  <c r="D9896" i="4" a="1"/>
  <c r="D9896" i="4" s="1"/>
  <c r="C5254" i="4" a="1"/>
  <c r="C5254" i="4" s="1"/>
  <c r="C9216" i="4" a="1"/>
  <c r="C9216" i="4" s="1"/>
  <c r="D1327" i="4" a="1"/>
  <c r="D1327" i="4" s="1"/>
  <c r="C8521" i="4" a="1"/>
  <c r="C8521" i="4" s="1"/>
  <c r="E3496" i="4" a="1"/>
  <c r="E3496" i="4" s="1"/>
  <c r="C9055" i="4" a="1"/>
  <c r="C9055" i="4" s="1"/>
  <c r="D5952" i="4" a="1"/>
  <c r="D5952" i="4" s="1"/>
  <c r="C619" i="4" a="1"/>
  <c r="C619" i="4" s="1"/>
  <c r="D4629" i="4" a="1"/>
  <c r="D4629" i="4" s="1"/>
  <c r="C3494" i="4" a="1"/>
  <c r="C3494" i="4" s="1"/>
  <c r="D3346" i="4" a="1"/>
  <c r="D3346" i="4" s="1"/>
  <c r="C6031" i="4" a="1"/>
  <c r="C6031" i="4" s="1"/>
  <c r="D9361" i="4" a="1"/>
  <c r="D9361" i="4" s="1"/>
  <c r="C568" i="4" a="1"/>
  <c r="C568" i="4" s="1"/>
  <c r="D7778" i="4" a="1"/>
  <c r="D7778" i="4" s="1"/>
  <c r="D4355" i="4" a="1"/>
  <c r="D4355" i="4" s="1"/>
  <c r="E8911" i="4" a="1"/>
  <c r="E8911" i="4" s="1"/>
  <c r="D597" i="4" a="1"/>
  <c r="D597" i="4" s="1"/>
  <c r="C9242" i="4" a="1"/>
  <c r="C9242" i="4" s="1"/>
  <c r="E6094" i="4" a="1"/>
  <c r="E6094" i="4" s="1"/>
  <c r="D6066" i="4" a="1"/>
  <c r="D6066" i="4" s="1"/>
  <c r="C9348" i="4" a="1"/>
  <c r="C9348" i="4" s="1"/>
  <c r="C6046" i="4" a="1"/>
  <c r="C6046" i="4" s="1"/>
  <c r="E2976" i="4" a="1"/>
  <c r="E2976" i="4" s="1"/>
  <c r="C1900" i="4" a="1"/>
  <c r="C1900" i="4" s="1"/>
  <c r="D923" i="4" a="1"/>
  <c r="D923" i="4" s="1"/>
  <c r="C943" i="4" a="1"/>
  <c r="C943" i="4" s="1"/>
  <c r="E5183" i="4" a="1"/>
  <c r="E5183" i="4" s="1"/>
  <c r="C9826" i="4" a="1"/>
  <c r="C9826" i="4" s="1"/>
  <c r="C8624" i="4" a="1"/>
  <c r="C8624" i="4" s="1"/>
  <c r="E4763" i="4" a="1"/>
  <c r="E4763" i="4" s="1"/>
  <c r="D6983" i="4" a="1"/>
  <c r="D6983" i="4" s="1"/>
  <c r="D5656" i="4" a="1"/>
  <c r="D5656" i="4" s="1"/>
  <c r="E5722" i="4" a="1"/>
  <c r="E5722" i="4" s="1"/>
  <c r="E3411" i="4" a="1"/>
  <c r="E3411" i="4" s="1"/>
  <c r="E2418" i="4" a="1"/>
  <c r="E2418" i="4" s="1"/>
  <c r="D3843" i="4" a="1"/>
  <c r="D3843" i="4" s="1"/>
  <c r="E9005" i="4" a="1"/>
  <c r="E9005" i="4" s="1"/>
  <c r="D7628" i="4" a="1"/>
  <c r="D7628" i="4" s="1"/>
  <c r="D8093" i="4" a="1"/>
  <c r="D8093" i="4" s="1"/>
  <c r="D9483" i="4" a="1"/>
  <c r="D9483" i="4" s="1"/>
  <c r="D3093" i="4" a="1"/>
  <c r="D3093" i="4" s="1"/>
  <c r="C1840" i="4" a="1"/>
  <c r="C1840" i="4" s="1"/>
  <c r="D8226" i="4" a="1"/>
  <c r="D8226" i="4" s="1"/>
  <c r="C8540" i="4" a="1"/>
  <c r="C8540" i="4" s="1"/>
  <c r="D8939" i="4" a="1"/>
  <c r="D8939" i="4" s="1"/>
  <c r="D2547" i="4" a="1"/>
  <c r="D2547" i="4" s="1"/>
  <c r="E5909" i="4" a="1"/>
  <c r="E5909" i="4" s="1"/>
  <c r="E5943" i="4" a="1"/>
  <c r="E5943" i="4" s="1"/>
  <c r="C5636" i="4" a="1"/>
  <c r="C5636" i="4" s="1"/>
  <c r="E7117" i="4" a="1"/>
  <c r="E7117" i="4" s="1"/>
  <c r="E3037" i="4" a="1"/>
  <c r="E3037" i="4" s="1"/>
  <c r="E1775" i="4" a="1"/>
  <c r="E1775" i="4" s="1"/>
  <c r="E5423" i="4" a="1"/>
  <c r="E5423" i="4" s="1"/>
  <c r="C3337" i="4" a="1"/>
  <c r="C3337" i="4" s="1"/>
  <c r="C2247" i="4" a="1"/>
  <c r="C2247" i="4" s="1"/>
  <c r="C9521" i="4" a="1"/>
  <c r="C9521" i="4" s="1"/>
  <c r="D9555" i="4" a="1"/>
  <c r="D9555" i="4" s="1"/>
  <c r="D594" i="4" a="1"/>
  <c r="D594" i="4" s="1"/>
  <c r="D1969" i="4" a="1"/>
  <c r="D1969" i="4" s="1"/>
  <c r="E8025" i="4" a="1"/>
  <c r="E8025" i="4" s="1"/>
  <c r="C4110" i="4" a="1"/>
  <c r="C4110" i="4" s="1"/>
  <c r="C3188" i="4" a="1"/>
  <c r="C3188" i="4" s="1"/>
  <c r="D719" i="4" a="1"/>
  <c r="D719" i="4" s="1"/>
  <c r="E6280" i="4" a="1"/>
  <c r="E6280" i="4" s="1"/>
  <c r="D1004" i="4" a="1"/>
  <c r="D1004" i="4" s="1"/>
  <c r="D8470" i="4" a="1"/>
  <c r="D8470" i="4" s="1"/>
  <c r="D6541" i="4" a="1"/>
  <c r="D6541" i="4" s="1"/>
  <c r="D2995" i="4" a="1"/>
  <c r="D2995" i="4" s="1"/>
  <c r="D8317" i="4" a="1"/>
  <c r="D8317" i="4" s="1"/>
  <c r="D2944" i="4" a="1"/>
  <c r="D2944" i="4" s="1"/>
  <c r="C1930" i="4" a="1"/>
  <c r="C1930" i="4" s="1"/>
  <c r="D4697" i="4" a="1"/>
  <c r="D4697" i="4" s="1"/>
  <c r="E9032" i="4" a="1"/>
  <c r="E9032" i="4" s="1"/>
  <c r="E8015" i="4" a="1"/>
  <c r="E8015" i="4" s="1"/>
  <c r="C2768" i="4" a="1"/>
  <c r="C2768" i="4" s="1"/>
  <c r="D2804" i="4" a="1"/>
  <c r="D2804" i="4" s="1"/>
  <c r="C7242" i="4" a="1"/>
  <c r="C7242" i="4" s="1"/>
  <c r="D6130" i="4" a="1"/>
  <c r="D6130" i="4" s="1"/>
  <c r="D9790" i="4" a="1"/>
  <c r="D9790" i="4" s="1"/>
  <c r="C5067" i="4" a="1"/>
  <c r="C5067" i="4" s="1"/>
  <c r="C4229" i="4" a="1"/>
  <c r="C4229" i="4" s="1"/>
  <c r="D4004" i="4" a="1"/>
  <c r="D4004" i="4" s="1"/>
  <c r="C6105" i="4" a="1"/>
  <c r="C6105" i="4" s="1"/>
  <c r="E9285" i="4" a="1"/>
  <c r="E9285" i="4" s="1"/>
  <c r="E3952" i="4" a="1"/>
  <c r="E3952" i="4" s="1"/>
  <c r="E5904" i="4" a="1"/>
  <c r="E5904" i="4" s="1"/>
  <c r="C7109" i="4" a="1"/>
  <c r="C7109" i="4" s="1"/>
  <c r="D8437" i="4" a="1"/>
  <c r="D8437" i="4" s="1"/>
  <c r="D605" i="4" a="1"/>
  <c r="D605" i="4" s="1"/>
  <c r="D3631" i="4" a="1"/>
  <c r="D3631" i="4" s="1"/>
  <c r="D2114" i="4" a="1"/>
  <c r="D2114" i="4" s="1"/>
  <c r="E5922" i="4" a="1"/>
  <c r="E5922" i="4" s="1"/>
  <c r="E5610" i="4" a="1"/>
  <c r="E5610" i="4" s="1"/>
  <c r="C436" i="4" a="1"/>
  <c r="C436" i="4" s="1"/>
  <c r="D7962" i="4" a="1"/>
  <c r="D7962" i="4" s="1"/>
  <c r="D1186" i="4" a="1"/>
  <c r="D1186" i="4" s="1"/>
  <c r="C9815" i="4" a="1"/>
  <c r="C9815" i="4" s="1"/>
  <c r="C5095" i="4" a="1"/>
  <c r="C5095" i="4" s="1"/>
  <c r="C6051" i="4" a="1"/>
  <c r="C6051" i="4" s="1"/>
  <c r="E2609" i="4" a="1"/>
  <c r="E2609" i="4" s="1"/>
  <c r="C3766" i="4" a="1"/>
  <c r="C3766" i="4" s="1"/>
  <c r="D440" i="4" a="1"/>
  <c r="D440" i="4" s="1"/>
  <c r="E2957" i="4" a="1"/>
  <c r="E2957" i="4" s="1"/>
  <c r="D6074" i="4" a="1"/>
  <c r="D6074" i="4" s="1"/>
  <c r="E386" i="4" a="1"/>
  <c r="E386" i="4" s="1"/>
  <c r="D8147" i="4" a="1"/>
  <c r="D8147" i="4" s="1"/>
  <c r="E2970" i="4" a="1"/>
  <c r="E2970" i="4" s="1"/>
  <c r="D6412" i="4" a="1"/>
  <c r="D6412" i="4" s="1"/>
  <c r="C5735" i="4" a="1"/>
  <c r="C5735" i="4" s="1"/>
  <c r="D9713" i="4" a="1"/>
  <c r="D9713" i="4" s="1"/>
  <c r="E4021" i="4" a="1"/>
  <c r="E4021" i="4" s="1"/>
  <c r="C3978" i="4" a="1"/>
  <c r="C3978" i="4" s="1"/>
  <c r="D7116" i="4" a="1"/>
  <c r="D7116" i="4" s="1"/>
  <c r="E675" i="4" a="1"/>
  <c r="E675" i="4" s="1"/>
  <c r="E7021" i="4" a="1"/>
  <c r="E7021" i="4" s="1"/>
  <c r="D5983" i="4" a="1"/>
  <c r="D5983" i="4" s="1"/>
  <c r="D1815" i="4" a="1"/>
  <c r="D1815" i="4" s="1"/>
  <c r="E2274" i="4" a="1"/>
  <c r="E2274" i="4" s="1"/>
  <c r="D8583" i="4" a="1"/>
  <c r="D8583" i="4" s="1"/>
  <c r="C3402" i="4" a="1"/>
  <c r="C3402" i="4" s="1"/>
  <c r="D880" i="4" a="1"/>
  <c r="D880" i="4" s="1"/>
  <c r="E3827" i="4" a="1"/>
  <c r="E3827" i="4" s="1"/>
  <c r="E9430" i="4" a="1"/>
  <c r="E9430" i="4" s="1"/>
  <c r="C4318" i="4" a="1"/>
  <c r="C4318" i="4" s="1"/>
  <c r="D1555" i="4" a="1"/>
  <c r="D1555" i="4" s="1"/>
  <c r="D4499" i="4" a="1"/>
  <c r="D4499" i="4" s="1"/>
  <c r="E3736" i="4" a="1"/>
  <c r="E3736" i="4" s="1"/>
  <c r="D9397" i="4" a="1"/>
  <c r="D9397" i="4" s="1"/>
  <c r="E6246" i="4" a="1"/>
  <c r="E6246" i="4" s="1"/>
  <c r="D3035" i="4" a="1"/>
  <c r="D3035" i="4" s="1"/>
  <c r="D3509" i="4" a="1"/>
  <c r="D3509" i="4" s="1"/>
  <c r="C2026" i="4" a="1"/>
  <c r="C2026" i="4" s="1"/>
  <c r="D677" i="4" a="1"/>
  <c r="D677" i="4" s="1"/>
  <c r="E4571" i="4" a="1"/>
  <c r="E4571" i="4" s="1"/>
  <c r="E5087" i="4" a="1"/>
  <c r="E5087" i="4" s="1"/>
  <c r="D2853" i="4" a="1"/>
  <c r="D2853" i="4" s="1"/>
  <c r="D8105" i="4" a="1"/>
  <c r="D8105" i="4" s="1"/>
  <c r="C4806" i="4" a="1"/>
  <c r="C4806" i="4" s="1"/>
  <c r="E8295" i="4" a="1"/>
  <c r="E8295" i="4" s="1"/>
  <c r="E3272" i="4" a="1"/>
  <c r="E3272" i="4" s="1"/>
  <c r="E6274" i="4" a="1"/>
  <c r="E6274" i="4" s="1"/>
  <c r="D706" i="4" a="1"/>
  <c r="D706" i="4" s="1"/>
  <c r="E7743" i="4" a="1"/>
  <c r="E7743" i="4" s="1"/>
  <c r="D1332" i="4" a="1"/>
  <c r="D1332" i="4" s="1"/>
  <c r="D5881" i="4" a="1"/>
  <c r="D5881" i="4" s="1"/>
  <c r="D2215" i="4" a="1"/>
  <c r="D2215" i="4" s="1"/>
  <c r="C5591" i="4" a="1"/>
  <c r="C5591" i="4" s="1"/>
  <c r="C4717" i="4" a="1"/>
  <c r="C4717" i="4" s="1"/>
  <c r="E7037" i="4" a="1"/>
  <c r="E7037" i="4" s="1"/>
  <c r="C4933" i="4" a="1"/>
  <c r="C4933" i="4" s="1"/>
  <c r="D8306" i="4" a="1"/>
  <c r="D8306" i="4" s="1"/>
  <c r="C2268" i="4" a="1"/>
  <c r="C2268" i="4" s="1"/>
  <c r="E9240" i="4" a="1"/>
  <c r="E9240" i="4" s="1"/>
  <c r="E6504" i="4" a="1"/>
  <c r="E6504" i="4" s="1"/>
  <c r="C5785" i="4" a="1"/>
  <c r="C5785" i="4" s="1"/>
  <c r="D1616" i="4" a="1"/>
  <c r="D1616" i="4" s="1"/>
  <c r="E8735" i="4" a="1"/>
  <c r="E8735" i="4" s="1"/>
  <c r="C8001" i="4" a="1"/>
  <c r="C8001" i="4" s="1"/>
  <c r="C8122" i="4" a="1"/>
  <c r="C8122" i="4" s="1"/>
  <c r="D6449" i="4" a="1"/>
  <c r="D6449" i="4" s="1"/>
  <c r="D5298" i="4" a="1"/>
  <c r="D5298" i="4" s="1"/>
  <c r="D4747" i="4" a="1"/>
  <c r="D4747" i="4" s="1"/>
  <c r="E1452" i="4" a="1"/>
  <c r="E1452" i="4" s="1"/>
  <c r="E2592" i="4" a="1"/>
  <c r="E2592" i="4" s="1"/>
  <c r="E9602" i="4" a="1"/>
  <c r="E9602" i="4" s="1"/>
  <c r="D6398" i="4" a="1"/>
  <c r="D6398" i="4" s="1"/>
  <c r="E8807" i="4" a="1"/>
  <c r="E8807" i="4" s="1"/>
  <c r="C6804" i="4" a="1"/>
  <c r="C6804" i="4" s="1"/>
  <c r="D2077" i="4" a="1"/>
  <c r="D2077" i="4" s="1"/>
  <c r="D9582" i="4" a="1"/>
  <c r="D9582" i="4" s="1"/>
  <c r="E9158" i="4" a="1"/>
  <c r="E9158" i="4" s="1"/>
  <c r="E3426" i="4" a="1"/>
  <c r="E3426" i="4" s="1"/>
  <c r="E3725" i="4" a="1"/>
  <c r="E3725" i="4" s="1"/>
  <c r="D5403" i="4" a="1"/>
  <c r="D5403" i="4" s="1"/>
  <c r="D6540" i="4" a="1"/>
  <c r="D6540" i="4" s="1"/>
  <c r="D2772" i="4" a="1"/>
  <c r="D2772" i="4" s="1"/>
  <c r="E8188" i="4" a="1"/>
  <c r="E8188" i="4" s="1"/>
  <c r="E4950" i="4" a="1"/>
  <c r="E4950" i="4" s="1"/>
  <c r="D4320" i="4" a="1"/>
  <c r="D4320" i="4" s="1"/>
  <c r="E5489" i="4" a="1"/>
  <c r="E5489" i="4" s="1"/>
  <c r="C2179" i="4" a="1"/>
  <c r="C2179" i="4" s="1"/>
  <c r="D3067" i="4" a="1"/>
  <c r="D3067" i="4" s="1"/>
  <c r="D1164" i="4" a="1"/>
  <c r="D1164" i="4" s="1"/>
  <c r="E8627" i="4" a="1"/>
  <c r="E8627" i="4" s="1"/>
  <c r="C9634" i="4" a="1"/>
  <c r="C9634" i="4" s="1"/>
  <c r="D5892" i="4" a="1"/>
  <c r="D5892" i="4" s="1"/>
  <c r="E9606" i="4" a="1"/>
  <c r="E9606" i="4" s="1"/>
  <c r="D5299" i="4" a="1"/>
  <c r="D5299" i="4" s="1"/>
  <c r="C888" i="4" a="1"/>
  <c r="C888" i="4" s="1"/>
  <c r="C3621" i="4" a="1"/>
  <c r="C3621" i="4" s="1"/>
  <c r="C8226" i="4" a="1"/>
  <c r="C8226" i="4" s="1"/>
  <c r="D7515" i="4" a="1"/>
  <c r="D7515" i="4" s="1"/>
  <c r="E6422" i="4" a="1"/>
  <c r="E6422" i="4" s="1"/>
  <c r="E9863" i="4" a="1"/>
  <c r="E9863" i="4" s="1"/>
  <c r="E2593" i="4" a="1"/>
  <c r="E2593" i="4" s="1"/>
  <c r="D5049" i="4" a="1"/>
  <c r="D5049" i="4" s="1"/>
  <c r="C3698" i="4" a="1"/>
  <c r="C3698" i="4" s="1"/>
  <c r="C6797" i="4" a="1"/>
  <c r="C6797" i="4" s="1"/>
  <c r="D3896" i="4" a="1"/>
  <c r="D3896" i="4" s="1"/>
  <c r="C4944" i="4" a="1"/>
  <c r="C4944" i="4" s="1"/>
  <c r="C5870" i="4" a="1"/>
  <c r="C5870" i="4" s="1"/>
  <c r="C3802" i="4" a="1"/>
  <c r="C3802" i="4" s="1"/>
  <c r="D9076" i="4" a="1"/>
  <c r="D9076" i="4" s="1"/>
  <c r="D1171" i="4" a="1"/>
  <c r="D1171" i="4" s="1"/>
  <c r="C2047" i="4" a="1"/>
  <c r="C2047" i="4" s="1"/>
  <c r="C9844" i="4" a="1"/>
  <c r="C9844" i="4" s="1"/>
  <c r="C1958" i="4" a="1"/>
  <c r="C1958" i="4" s="1"/>
  <c r="C4693" i="4" a="1"/>
  <c r="C4693" i="4" s="1"/>
  <c r="D2568" i="4" a="1"/>
  <c r="D2568" i="4" s="1"/>
  <c r="E4841" i="4" a="1"/>
  <c r="E4841" i="4" s="1"/>
  <c r="C3297" i="4" a="1"/>
  <c r="C3297" i="4" s="1"/>
  <c r="E8675" i="4" a="1"/>
  <c r="E8675" i="4" s="1"/>
  <c r="E8717" i="4" a="1"/>
  <c r="E8717" i="4" s="1"/>
  <c r="E9722" i="4" a="1"/>
  <c r="E9722" i="4" s="1"/>
  <c r="E7894" i="4" a="1"/>
  <c r="E7894" i="4" s="1"/>
  <c r="E8899" i="4" a="1"/>
  <c r="E8899" i="4" s="1"/>
  <c r="D7870" i="4" a="1"/>
  <c r="D7870" i="4" s="1"/>
  <c r="E2218" i="4" a="1"/>
  <c r="E2218" i="4" s="1"/>
  <c r="D4563" i="4" a="1"/>
  <c r="D4563" i="4" s="1"/>
  <c r="C2365" i="4" a="1"/>
  <c r="C2365" i="4" s="1"/>
  <c r="D5477" i="4" a="1"/>
  <c r="D5477" i="4" s="1"/>
  <c r="E4202" i="4" a="1"/>
  <c r="E4202" i="4" s="1"/>
  <c r="E2973" i="4" a="1"/>
  <c r="E2973" i="4" s="1"/>
  <c r="C1058" i="4" a="1"/>
  <c r="C1058" i="4" s="1"/>
  <c r="D657" i="4" a="1"/>
  <c r="D657" i="4" s="1"/>
  <c r="D4705" i="4" a="1"/>
  <c r="D4705" i="4" s="1"/>
  <c r="C6186" i="4" a="1"/>
  <c r="C6186" i="4" s="1"/>
  <c r="D7467" i="4" a="1"/>
  <c r="D7467" i="4" s="1"/>
  <c r="C8277" i="4" a="1"/>
  <c r="C8277" i="4" s="1"/>
  <c r="C8404" i="4" a="1"/>
  <c r="C8404" i="4" s="1"/>
  <c r="D4909" i="4" a="1"/>
  <c r="D4909" i="4" s="1"/>
  <c r="E5278" i="4" a="1"/>
  <c r="E5278" i="4" s="1"/>
  <c r="E1496" i="4" a="1"/>
  <c r="E1496" i="4" s="1"/>
  <c r="D4942" i="4" a="1"/>
  <c r="D4942" i="4" s="1"/>
  <c r="E8653" i="4" a="1"/>
  <c r="E8653" i="4" s="1"/>
  <c r="E7612" i="4" a="1"/>
  <c r="E7612" i="4" s="1"/>
  <c r="C975" i="4" a="1"/>
  <c r="C975" i="4" s="1"/>
  <c r="E4813" i="4" a="1"/>
  <c r="E4813" i="4" s="1"/>
  <c r="C6675" i="4" a="1"/>
  <c r="C6675" i="4" s="1"/>
  <c r="E722" i="4" a="1"/>
  <c r="E722" i="4" s="1"/>
  <c r="C9254" i="4" a="1"/>
  <c r="C9254" i="4" s="1"/>
  <c r="E5754" i="4" a="1"/>
  <c r="E5754" i="4" s="1"/>
  <c r="E7659" i="4" a="1"/>
  <c r="E7659" i="4" s="1"/>
  <c r="C7841" i="4" a="1"/>
  <c r="C7841" i="4" s="1"/>
  <c r="D2458" i="4" a="1"/>
  <c r="D2458" i="4" s="1"/>
  <c r="C7078" i="4" a="1"/>
  <c r="C7078" i="4" s="1"/>
  <c r="E9846" i="4" a="1"/>
  <c r="E9846" i="4" s="1"/>
  <c r="E2088" i="4" a="1"/>
  <c r="E2088" i="4" s="1"/>
  <c r="D6087" i="4" a="1"/>
  <c r="D6087" i="4" s="1"/>
  <c r="E5832" i="4" a="1"/>
  <c r="E5832" i="4" s="1"/>
  <c r="E4798" i="4" a="1"/>
  <c r="E4798" i="4" s="1"/>
  <c r="D6329" i="4" a="1"/>
  <c r="D6329" i="4" s="1"/>
  <c r="C1896" i="4" a="1"/>
  <c r="C1896" i="4" s="1"/>
  <c r="C3794" i="4" a="1"/>
  <c r="C3794" i="4" s="1"/>
  <c r="D4193" i="4" a="1"/>
  <c r="D4193" i="4" s="1"/>
  <c r="E4702" i="4" a="1"/>
  <c r="E4702" i="4" s="1"/>
  <c r="E6994" i="4" a="1"/>
  <c r="E6994" i="4" s="1"/>
  <c r="E4671" i="4" a="1"/>
  <c r="E4671" i="4" s="1"/>
  <c r="E2580" i="4" a="1"/>
  <c r="E2580" i="4" s="1"/>
  <c r="E6313" i="4" a="1"/>
  <c r="E6313" i="4" s="1"/>
  <c r="E1061" i="4" a="1"/>
  <c r="E1061" i="4" s="1"/>
  <c r="D8032" i="4" a="1"/>
  <c r="D8032" i="4" s="1"/>
  <c r="E7028" i="4" a="1"/>
  <c r="E7028" i="4" s="1"/>
  <c r="C2360" i="4" a="1"/>
  <c r="C2360" i="4" s="1"/>
  <c r="D8553" i="4" a="1"/>
  <c r="D8553" i="4" s="1"/>
  <c r="D6974" i="4" a="1"/>
  <c r="D6974" i="4" s="1"/>
  <c r="C8534" i="4" a="1"/>
  <c r="C8534" i="4" s="1"/>
  <c r="D4529" i="4" a="1"/>
  <c r="D4529" i="4" s="1"/>
  <c r="E8613" i="4" a="1"/>
  <c r="E8613" i="4" s="1"/>
  <c r="C9425" i="4" a="1"/>
  <c r="C9425" i="4" s="1"/>
  <c r="E1098" i="4" a="1"/>
  <c r="E1098" i="4" s="1"/>
  <c r="E1662" i="4" a="1"/>
  <c r="E1662" i="4" s="1"/>
  <c r="C8047" i="4" a="1"/>
  <c r="C8047" i="4" s="1"/>
  <c r="C2905" i="4" a="1"/>
  <c r="C2905" i="4" s="1"/>
  <c r="E3081" i="4" a="1"/>
  <c r="E3081" i="4" s="1"/>
  <c r="D2381" i="4" a="1"/>
  <c r="D2381" i="4" s="1"/>
  <c r="C8597" i="4" a="1"/>
  <c r="C8597" i="4" s="1"/>
  <c r="D691" i="4" a="1"/>
  <c r="D691" i="4" s="1"/>
  <c r="D9949" i="4" a="1"/>
  <c r="D9949" i="4" s="1"/>
  <c r="C2601" i="4" a="1"/>
  <c r="C2601" i="4" s="1"/>
  <c r="D3268" i="4" a="1"/>
  <c r="D3268" i="4" s="1"/>
  <c r="E6930" i="4" a="1"/>
  <c r="E6930" i="4" s="1"/>
  <c r="E4642" i="4" a="1"/>
  <c r="E4642" i="4" s="1"/>
  <c r="E3923" i="4" a="1"/>
  <c r="E3923" i="4" s="1"/>
  <c r="C3803" i="4" a="1"/>
  <c r="C3803" i="4" s="1"/>
  <c r="D3526" i="4" a="1"/>
  <c r="D3526" i="4" s="1"/>
  <c r="C1807" i="4" a="1"/>
  <c r="C1807" i="4" s="1"/>
  <c r="C8609" i="4" a="1"/>
  <c r="C8609" i="4" s="1"/>
  <c r="E8597" i="4" a="1"/>
  <c r="E8597" i="4" s="1"/>
  <c r="E6046" i="4" a="1"/>
  <c r="E6046" i="4" s="1"/>
  <c r="E2775" i="4" a="1"/>
  <c r="E2775" i="4" s="1"/>
  <c r="D3974" i="4" a="1"/>
  <c r="D3974" i="4" s="1"/>
  <c r="D9040" i="4" a="1"/>
  <c r="D9040" i="4" s="1"/>
  <c r="D1879" i="4" a="1"/>
  <c r="D1879" i="4" s="1"/>
  <c r="E2480" i="4" a="1"/>
  <c r="E2480" i="4" s="1"/>
  <c r="D6463" i="4" a="1"/>
  <c r="D6463" i="4" s="1"/>
  <c r="E6117" i="4" a="1"/>
  <c r="E6117" i="4" s="1"/>
  <c r="D6900" i="4" a="1"/>
  <c r="D6900" i="4" s="1"/>
  <c r="D5995" i="4" a="1"/>
  <c r="D5995" i="4" s="1"/>
  <c r="C7059" i="4" a="1"/>
  <c r="C7059" i="4" s="1"/>
  <c r="D7134" i="4" a="1"/>
  <c r="D7134" i="4" s="1"/>
  <c r="D6682" i="4" a="1"/>
  <c r="D6682" i="4" s="1"/>
  <c r="E685" i="4" a="1"/>
  <c r="E685" i="4" s="1"/>
  <c r="E7351" i="4" a="1"/>
  <c r="E7351" i="4" s="1"/>
  <c r="E1337" i="4" a="1"/>
  <c r="E1337" i="4" s="1"/>
  <c r="E5131" i="4" a="1"/>
  <c r="E5131" i="4" s="1"/>
  <c r="E4015" i="4" a="1"/>
  <c r="E4015" i="4" s="1"/>
  <c r="C4024" i="4" a="1"/>
  <c r="C4024" i="4" s="1"/>
  <c r="D2755" i="4" a="1"/>
  <c r="D2755" i="4" s="1"/>
  <c r="E8049" i="4" a="1"/>
  <c r="E8049" i="4" s="1"/>
  <c r="D2910" i="4" a="1"/>
  <c r="D2910" i="4" s="1"/>
  <c r="C7388" i="4" a="1"/>
  <c r="C7388" i="4" s="1"/>
  <c r="C977" i="4" a="1"/>
  <c r="C977" i="4" s="1"/>
  <c r="E1679" i="4" a="1"/>
  <c r="E1679" i="4" s="1"/>
  <c r="C9866" i="4" a="1"/>
  <c r="C9866" i="4" s="1"/>
  <c r="C4305" i="4" a="1"/>
  <c r="C4305" i="4" s="1"/>
  <c r="D7147" i="4" a="1"/>
  <c r="D7147" i="4" s="1"/>
  <c r="E3677" i="4" a="1"/>
  <c r="E3677" i="4" s="1"/>
  <c r="E800" i="4" a="1"/>
  <c r="E800" i="4" s="1"/>
  <c r="E512" i="4" a="1"/>
  <c r="E512" i="4" s="1"/>
  <c r="D5819" i="4" a="1"/>
  <c r="D5819" i="4" s="1"/>
  <c r="D2857" i="4" a="1"/>
  <c r="D2857" i="4" s="1"/>
  <c r="C623" i="4" a="1"/>
  <c r="C623" i="4" s="1"/>
  <c r="D1126" i="4" a="1"/>
  <c r="D1126" i="4" s="1"/>
  <c r="C5808" i="4" a="1"/>
  <c r="C5808" i="4" s="1"/>
  <c r="E6736" i="4" a="1"/>
  <c r="E6736" i="4" s="1"/>
  <c r="C4946" i="4" a="1"/>
  <c r="C4946" i="4" s="1"/>
  <c r="D4831" i="4" a="1"/>
  <c r="D4831" i="4" s="1"/>
  <c r="C2988" i="4" a="1"/>
  <c r="C2988" i="4" s="1"/>
  <c r="E2132" i="4" a="1"/>
  <c r="E2132" i="4" s="1"/>
  <c r="C5754" i="4" a="1"/>
  <c r="C5754" i="4" s="1"/>
  <c r="E6479" i="4" a="1"/>
  <c r="E6479" i="4" s="1"/>
  <c r="D390" i="4" a="1"/>
  <c r="D390" i="4" s="1"/>
  <c r="D7842" i="4" a="1"/>
  <c r="D7842" i="4" s="1"/>
  <c r="E7472" i="4" a="1"/>
  <c r="E7472" i="4" s="1"/>
  <c r="C8157" i="4" a="1"/>
  <c r="C8157" i="4" s="1"/>
  <c r="E8904" i="4" a="1"/>
  <c r="E8904" i="4" s="1"/>
  <c r="D1296" i="4" a="1"/>
  <c r="D1296" i="4" s="1"/>
  <c r="E6006" i="4" a="1"/>
  <c r="E6006" i="4" s="1"/>
  <c r="E7702" i="4" a="1"/>
  <c r="E7702" i="4" s="1"/>
  <c r="C1160" i="4" a="1"/>
  <c r="C1160" i="4" s="1"/>
  <c r="E2405" i="4" a="1"/>
  <c r="E2405" i="4" s="1"/>
  <c r="C8532" i="4" a="1"/>
  <c r="C8532" i="4" s="1"/>
  <c r="C3201" i="4" a="1"/>
  <c r="C3201" i="4" s="1"/>
  <c r="C9307" i="4" a="1"/>
  <c r="C9307" i="4" s="1"/>
  <c r="D5066" i="4" a="1"/>
  <c r="D5066" i="4" s="1"/>
  <c r="E9464" i="4" a="1"/>
  <c r="E9464" i="4" s="1"/>
  <c r="D3158" i="4" a="1"/>
  <c r="D3158" i="4" s="1"/>
  <c r="D527" i="4" a="1"/>
  <c r="D527" i="4" s="1"/>
  <c r="E6446" i="4" a="1"/>
  <c r="E6446" i="4" s="1"/>
  <c r="D4960" i="4" a="1"/>
  <c r="D4960" i="4" s="1"/>
  <c r="E7995" i="4" a="1"/>
  <c r="E7995" i="4" s="1"/>
  <c r="C9661" i="4" a="1"/>
  <c r="C9661" i="4" s="1"/>
  <c r="D4349" i="4" a="1"/>
  <c r="D4349" i="4" s="1"/>
  <c r="D6443" i="4" a="1"/>
  <c r="D6443" i="4" s="1"/>
  <c r="D9817" i="4" a="1"/>
  <c r="D9817" i="4" s="1"/>
  <c r="D8454" i="4" a="1"/>
  <c r="D8454" i="4" s="1"/>
  <c r="D2563" i="4" a="1"/>
  <c r="D2563" i="4" s="1"/>
  <c r="C5437" i="4" a="1"/>
  <c r="C5437" i="4" s="1"/>
  <c r="C8281" i="4" a="1"/>
  <c r="C8281" i="4" s="1"/>
  <c r="C2811" i="4" a="1"/>
  <c r="C2811" i="4" s="1"/>
  <c r="E5228" i="4" a="1"/>
  <c r="E5228" i="4" s="1"/>
  <c r="C5303" i="4" a="1"/>
  <c r="C5303" i="4" s="1"/>
  <c r="E8918" i="4" a="1"/>
  <c r="E8918" i="4" s="1"/>
  <c r="D5630" i="4" a="1"/>
  <c r="D5630" i="4" s="1"/>
  <c r="C3538" i="4" a="1"/>
  <c r="C3538" i="4" s="1"/>
  <c r="E3513" i="4" a="1"/>
  <c r="E3513" i="4" s="1"/>
  <c r="C9687" i="4" a="1"/>
  <c r="C9687" i="4" s="1"/>
  <c r="E2349" i="4" a="1"/>
  <c r="E2349" i="4" s="1"/>
  <c r="E2899" i="4" a="1"/>
  <c r="E2899" i="4" s="1"/>
  <c r="C647" i="4" a="1"/>
  <c r="C647" i="4" s="1"/>
  <c r="E5539" i="4" a="1"/>
  <c r="E5539" i="4" s="1"/>
  <c r="E3947" i="4" a="1"/>
  <c r="E3947" i="4" s="1"/>
  <c r="C6159" i="4" a="1"/>
  <c r="C6159" i="4" s="1"/>
  <c r="C4877" i="4" a="1"/>
  <c r="C4877" i="4" s="1"/>
  <c r="C4479" i="4" a="1"/>
  <c r="C4479" i="4" s="1"/>
  <c r="E7252" i="4" a="1"/>
  <c r="E7252" i="4" s="1"/>
  <c r="D4634" i="4" a="1"/>
  <c r="D4634" i="4" s="1"/>
  <c r="E1877" i="4" a="1"/>
  <c r="E1877" i="4" s="1"/>
  <c r="E3875" i="4" a="1"/>
  <c r="E3875" i="4" s="1"/>
  <c r="E2821" i="4" a="1"/>
  <c r="E2821" i="4" s="1"/>
  <c r="D9953" i="4" a="1"/>
  <c r="D9953" i="4" s="1"/>
  <c r="E3246" i="4" a="1"/>
  <c r="E3246" i="4" s="1"/>
  <c r="C8655" i="4" a="1"/>
  <c r="C8655" i="4" s="1"/>
  <c r="D4359" i="4" a="1"/>
  <c r="D4359" i="4" s="1"/>
  <c r="C6570" i="4" a="1"/>
  <c r="C6570" i="4" s="1"/>
  <c r="C5716" i="4" a="1"/>
  <c r="C5716" i="4" s="1"/>
  <c r="D4044" i="4" a="1"/>
  <c r="D4044" i="4" s="1"/>
  <c r="C7858" i="4" a="1"/>
  <c r="C7858" i="4" s="1"/>
  <c r="E2122" i="4" a="1"/>
  <c r="E2122" i="4" s="1"/>
  <c r="C6351" i="4" a="1"/>
  <c r="C6351" i="4" s="1"/>
  <c r="D3945" i="4" a="1"/>
  <c r="D3945" i="4" s="1"/>
  <c r="E532" i="4" a="1"/>
  <c r="E532" i="4" s="1"/>
  <c r="E3822" i="4" a="1"/>
  <c r="E3822" i="4" s="1"/>
  <c r="E3329" i="4" a="1"/>
  <c r="E3329" i="4" s="1"/>
  <c r="C3425" i="4" a="1"/>
  <c r="C3425" i="4" s="1"/>
  <c r="C6451" i="4" a="1"/>
  <c r="C6451" i="4" s="1"/>
  <c r="D3222" i="4" a="1"/>
  <c r="D3222" i="4" s="1"/>
  <c r="D9823" i="4" a="1"/>
  <c r="D9823" i="4" s="1"/>
  <c r="E1290" i="4" a="1"/>
  <c r="E1290" i="4" s="1"/>
  <c r="D5711" i="4" a="1"/>
  <c r="D5711" i="4" s="1"/>
  <c r="E5277" i="4" a="1"/>
  <c r="E5277" i="4" s="1"/>
  <c r="C3508" i="4" a="1"/>
  <c r="C3508" i="4" s="1"/>
  <c r="E5375" i="4" a="1"/>
  <c r="E5375" i="4" s="1"/>
  <c r="D6840" i="4" a="1"/>
  <c r="D6840" i="4" s="1"/>
  <c r="C6859" i="4" a="1"/>
  <c r="C6859" i="4" s="1"/>
  <c r="E4235" i="4" a="1"/>
  <c r="E4235" i="4" s="1"/>
  <c r="E5567" i="4" a="1"/>
  <c r="E5567" i="4" s="1"/>
  <c r="C7497" i="4" a="1"/>
  <c r="C7497" i="4" s="1"/>
  <c r="C3793" i="4" a="1"/>
  <c r="C3793" i="4" s="1"/>
  <c r="C9680" i="4" a="1"/>
  <c r="C9680" i="4" s="1"/>
  <c r="C6146" i="4" a="1"/>
  <c r="C6146" i="4" s="1"/>
  <c r="C7293" i="4" a="1"/>
  <c r="C7293" i="4" s="1"/>
  <c r="D4600" i="4" a="1"/>
  <c r="D4600" i="4" s="1"/>
  <c r="E2729" i="4" a="1"/>
  <c r="E2729" i="4" s="1"/>
  <c r="C2145" i="4" a="1"/>
  <c r="C2145" i="4" s="1"/>
  <c r="C9676" i="4" a="1"/>
  <c r="C9676" i="4" s="1"/>
  <c r="E3879" i="4" a="1"/>
  <c r="E3879" i="4" s="1"/>
  <c r="E8678" i="4" a="1"/>
  <c r="E8678" i="4" s="1"/>
  <c r="E7660" i="4" a="1"/>
  <c r="E7660" i="4" s="1"/>
  <c r="D3533" i="4" a="1"/>
  <c r="D3533" i="4" s="1"/>
  <c r="C9651" i="4" a="1"/>
  <c r="C9651" i="4" s="1"/>
  <c r="C5746" i="4" a="1"/>
  <c r="C5746" i="4" s="1"/>
  <c r="E7590" i="4" a="1"/>
  <c r="E7590" i="4" s="1"/>
  <c r="E526" i="4" a="1"/>
  <c r="E526" i="4" s="1"/>
  <c r="D8431" i="4" a="1"/>
  <c r="D8431" i="4" s="1"/>
  <c r="D2585" i="4" a="1"/>
  <c r="D2585" i="4" s="1"/>
  <c r="C5224" i="4" a="1"/>
  <c r="C5224" i="4" s="1"/>
  <c r="E2611" i="4" a="1"/>
  <c r="E2611" i="4" s="1"/>
  <c r="E3438" i="4" a="1"/>
  <c r="E3438" i="4" s="1"/>
  <c r="D3219" i="4" a="1"/>
  <c r="D3219" i="4" s="1"/>
  <c r="C1334" i="4" a="1"/>
  <c r="C1334" i="4" s="1"/>
  <c r="E9580" i="4" a="1"/>
  <c r="E9580" i="4" s="1"/>
  <c r="D6470" i="4" a="1"/>
  <c r="D6470" i="4" s="1"/>
  <c r="D8119" i="4" a="1"/>
  <c r="D8119" i="4" s="1"/>
  <c r="E7504" i="4" a="1"/>
  <c r="E7504" i="4" s="1"/>
  <c r="C8834" i="4" a="1"/>
  <c r="C8834" i="4" s="1"/>
  <c r="E3332" i="4" a="1"/>
  <c r="E3332" i="4" s="1"/>
  <c r="E876" i="4" a="1"/>
  <c r="E876" i="4" s="1"/>
  <c r="E6952" i="4" a="1"/>
  <c r="E6952" i="4" s="1"/>
  <c r="C5018" i="4" a="1"/>
  <c r="C5018" i="4" s="1"/>
  <c r="D4916" i="4" a="1"/>
  <c r="D4916" i="4" s="1"/>
  <c r="C7296" i="4" a="1"/>
  <c r="C7296" i="4" s="1"/>
  <c r="E2844" i="4" a="1"/>
  <c r="E2844" i="4" s="1"/>
  <c r="E926" i="4" a="1"/>
  <c r="E926" i="4" s="1"/>
  <c r="E3321" i="4" a="1"/>
  <c r="E3321" i="4" s="1"/>
  <c r="C8671" i="4" a="1"/>
  <c r="C8671" i="4" s="1"/>
  <c r="C1991" i="4" a="1"/>
  <c r="C1991" i="4" s="1"/>
  <c r="E1042" i="4" a="1"/>
  <c r="E1042" i="4" s="1"/>
  <c r="C9888" i="4" a="1"/>
  <c r="C9888" i="4" s="1"/>
  <c r="D3708" i="4" a="1"/>
  <c r="D3708" i="4" s="1"/>
  <c r="E5941" i="4" a="1"/>
  <c r="E5941" i="4" s="1"/>
  <c r="E6462" i="4" a="1"/>
  <c r="E6462" i="4" s="1"/>
  <c r="D7407" i="4" a="1"/>
  <c r="D7407" i="4" s="1"/>
  <c r="C9183" i="4" a="1"/>
  <c r="C9183" i="4" s="1"/>
  <c r="D3239" i="4" a="1"/>
  <c r="D3239" i="4" s="1"/>
  <c r="D2469" i="4" a="1"/>
  <c r="D2469" i="4" s="1"/>
  <c r="E5248" i="4" a="1"/>
  <c r="E5248" i="4" s="1"/>
  <c r="C718" i="4" a="1"/>
  <c r="C718" i="4" s="1"/>
  <c r="D8024" i="4" a="1"/>
  <c r="D8024" i="4" s="1"/>
  <c r="C9830" i="4" a="1"/>
  <c r="C9830" i="4" s="1"/>
  <c r="C2098" i="4" a="1"/>
  <c r="C2098" i="4" s="1"/>
  <c r="E5646" i="4" a="1"/>
  <c r="E5646" i="4" s="1"/>
  <c r="C6822" i="4" a="1"/>
  <c r="C6822" i="4" s="1"/>
  <c r="C4183" i="4" a="1"/>
  <c r="C4183" i="4" s="1"/>
  <c r="E5756" i="4" a="1"/>
  <c r="E5756" i="4" s="1"/>
  <c r="E1762" i="4" a="1"/>
  <c r="E1762" i="4" s="1"/>
  <c r="C6312" i="4" a="1"/>
  <c r="C6312" i="4" s="1"/>
  <c r="E1011" i="4" a="1"/>
  <c r="E1011" i="4" s="1"/>
  <c r="C8769" i="4" a="1"/>
  <c r="C8769" i="4" s="1"/>
  <c r="C6078" i="4" a="1"/>
  <c r="C6078" i="4" s="1"/>
  <c r="E9189" i="4" a="1"/>
  <c r="E9189" i="4" s="1"/>
  <c r="D9236" i="4" a="1"/>
  <c r="D9236" i="4" s="1"/>
  <c r="D5708" i="4" a="1"/>
  <c r="D5708" i="4" s="1"/>
  <c r="E3304" i="4" a="1"/>
  <c r="E3304" i="4" s="1"/>
  <c r="E1987" i="4" a="1"/>
  <c r="E1987" i="4" s="1"/>
  <c r="D4625" i="4" a="1"/>
  <c r="D4625" i="4" s="1"/>
  <c r="E1550" i="4" a="1"/>
  <c r="E1550" i="4" s="1"/>
  <c r="C1561" i="4" a="1"/>
  <c r="C1561" i="4" s="1"/>
  <c r="D8768" i="4" a="1"/>
  <c r="D8768" i="4" s="1"/>
  <c r="D8741" i="4" a="1"/>
  <c r="D8741" i="4" s="1"/>
  <c r="D4748" i="4" a="1"/>
  <c r="D4748" i="4" s="1"/>
  <c r="E3829" i="4" a="1"/>
  <c r="E3829" i="4" s="1"/>
  <c r="D9105" i="4" a="1"/>
  <c r="D9105" i="4" s="1"/>
  <c r="E3481" i="4" a="1"/>
  <c r="E3481" i="4" s="1"/>
  <c r="C7603" i="4" a="1"/>
  <c r="C7603" i="4" s="1"/>
  <c r="E3367" i="4" a="1"/>
  <c r="E3367" i="4" s="1"/>
  <c r="C2090" i="4" a="1"/>
  <c r="C2090" i="4" s="1"/>
  <c r="E9822" i="4" a="1"/>
  <c r="E9822" i="4" s="1"/>
  <c r="C5901" i="4" a="1"/>
  <c r="C5901" i="4" s="1"/>
  <c r="C6085" i="4" a="1"/>
  <c r="C6085" i="4" s="1"/>
  <c r="E1194" i="4" a="1"/>
  <c r="E1194" i="4" s="1"/>
  <c r="D4944" i="4" a="1"/>
  <c r="D4944" i="4" s="1"/>
  <c r="E4469" i="4" a="1"/>
  <c r="E4469" i="4" s="1"/>
  <c r="C1370" i="4" a="1"/>
  <c r="C1370" i="4" s="1"/>
  <c r="D7336" i="4" a="1"/>
  <c r="D7336" i="4" s="1"/>
  <c r="D2636" i="4" a="1"/>
  <c r="D2636" i="4" s="1"/>
  <c r="E3587" i="4" a="1"/>
  <c r="E3587" i="4" s="1"/>
  <c r="E3393" i="4" a="1"/>
  <c r="E3393" i="4" s="1"/>
  <c r="C8171" i="4" a="1"/>
  <c r="C8171" i="4" s="1"/>
  <c r="C938" i="4" a="1"/>
  <c r="C938" i="4" s="1"/>
  <c r="C3004" i="4" a="1"/>
  <c r="C3004" i="4" s="1"/>
  <c r="E8488" i="4" a="1"/>
  <c r="E8488" i="4" s="1"/>
  <c r="C9854" i="4" a="1"/>
  <c r="C9854" i="4" s="1"/>
  <c r="C7946" i="4" a="1"/>
  <c r="C7946" i="4" s="1"/>
  <c r="C5025" i="4" a="1"/>
  <c r="C5025" i="4" s="1"/>
  <c r="C1932" i="4" a="1"/>
  <c r="C1932" i="4" s="1"/>
  <c r="E8940" i="4" a="1"/>
  <c r="E8940" i="4" s="1"/>
  <c r="D8705" i="4" a="1"/>
  <c r="D8705" i="4" s="1"/>
  <c r="E546" i="4" a="1"/>
  <c r="E546" i="4" s="1"/>
  <c r="C7491" i="4" a="1"/>
  <c r="C7491" i="4" s="1"/>
  <c r="C2687" i="4" a="1"/>
  <c r="C2687" i="4" s="1"/>
  <c r="C790" i="4" a="1"/>
  <c r="C790" i="4" s="1"/>
  <c r="C1359" i="4" a="1"/>
  <c r="C1359" i="4" s="1"/>
  <c r="C1115" i="4" a="1"/>
  <c r="C1115" i="4" s="1"/>
  <c r="D1512" i="4" a="1"/>
  <c r="D1512" i="4" s="1"/>
  <c r="C7316" i="4" a="1"/>
  <c r="C7316" i="4" s="1"/>
  <c r="E6948" i="4" a="1"/>
  <c r="E6948" i="4" s="1"/>
  <c r="E1875" i="4" a="1"/>
  <c r="E1875" i="4" s="1"/>
  <c r="D779" i="4" a="1"/>
  <c r="D779" i="4" s="1"/>
  <c r="C7570" i="4" a="1"/>
  <c r="C7570" i="4" s="1"/>
  <c r="C7739" i="4" a="1"/>
  <c r="C7739" i="4" s="1"/>
  <c r="E7706" i="4" a="1"/>
  <c r="E7706" i="4" s="1"/>
  <c r="E3558" i="4" a="1"/>
  <c r="E3558" i="4" s="1"/>
  <c r="E5724" i="4" a="1"/>
  <c r="E5724" i="4" s="1"/>
  <c r="E1734" i="4" a="1"/>
  <c r="E1734" i="4" s="1"/>
  <c r="D3929" i="4" a="1"/>
  <c r="D3929" i="4" s="1"/>
  <c r="E2795" i="4" a="1"/>
  <c r="E2795" i="4" s="1"/>
  <c r="C590" i="4" a="1"/>
  <c r="C590" i="4" s="1"/>
  <c r="C6379" i="4" a="1"/>
  <c r="C6379" i="4" s="1"/>
  <c r="D5662" i="4" a="1"/>
  <c r="D5662" i="4" s="1"/>
  <c r="C1384" i="4" a="1"/>
  <c r="C1384" i="4" s="1"/>
  <c r="E7644" i="4" a="1"/>
  <c r="E7644" i="4" s="1"/>
  <c r="C9298" i="4" a="1"/>
  <c r="C9298" i="4" s="1"/>
  <c r="E6858" i="4" a="1"/>
  <c r="E6858" i="4" s="1"/>
  <c r="C423" i="4" a="1"/>
  <c r="C423" i="4" s="1"/>
  <c r="D8502" i="4" a="1"/>
  <c r="D8502" i="4" s="1"/>
  <c r="D7465" i="4" a="1"/>
  <c r="D7465" i="4" s="1"/>
  <c r="C9110" i="4" a="1"/>
  <c r="C9110" i="4" s="1"/>
  <c r="D7847" i="4" a="1"/>
  <c r="D7847" i="4" s="1"/>
  <c r="C4551" i="4" a="1"/>
  <c r="C4551" i="4" s="1"/>
  <c r="C6341" i="4" a="1"/>
  <c r="C6341" i="4" s="1"/>
  <c r="E3214" i="4" a="1"/>
  <c r="E3214" i="4" s="1"/>
  <c r="D3856" i="4" a="1"/>
  <c r="D3856" i="4" s="1"/>
  <c r="C7274" i="4" a="1"/>
  <c r="C7274" i="4" s="1"/>
  <c r="C7968" i="4" a="1"/>
  <c r="C7968" i="4" s="1"/>
  <c r="D2578" i="4" a="1"/>
  <c r="D2578" i="4" s="1"/>
  <c r="C7984" i="4" a="1"/>
  <c r="C7984" i="4" s="1"/>
  <c r="C2506" i="4" a="1"/>
  <c r="C2506" i="4" s="1"/>
  <c r="D4284" i="4" a="1"/>
  <c r="D4284" i="4" s="1"/>
  <c r="E3016" i="4" a="1"/>
  <c r="E3016" i="4" s="1"/>
  <c r="C1353" i="4" a="1"/>
  <c r="C1353" i="4" s="1"/>
  <c r="C5322" i="4" a="1"/>
  <c r="C5322" i="4" s="1"/>
  <c r="D3490" i="4" a="1"/>
  <c r="D3490" i="4" s="1"/>
  <c r="E2241" i="4" a="1"/>
  <c r="E2241" i="4" s="1"/>
  <c r="D4968" i="4" a="1"/>
  <c r="D4968" i="4" s="1"/>
  <c r="D3524" i="4" a="1"/>
  <c r="D3524" i="4" s="1"/>
  <c r="D916" i="4" a="1"/>
  <c r="D916" i="4" s="1"/>
  <c r="C9076" i="4" a="1"/>
  <c r="C9076" i="4" s="1"/>
  <c r="C9317" i="4" a="1"/>
  <c r="C9317" i="4" s="1"/>
  <c r="E8800" i="4" a="1"/>
  <c r="E8800" i="4" s="1"/>
  <c r="C5073" i="4" a="1"/>
  <c r="C5073" i="4" s="1"/>
  <c r="E4392" i="4" a="1"/>
  <c r="E4392" i="4" s="1"/>
  <c r="E5548" i="4" a="1"/>
  <c r="E5548" i="4" s="1"/>
  <c r="E3630" i="4" a="1"/>
  <c r="E3630" i="4" s="1"/>
  <c r="E6419" i="4" a="1"/>
  <c r="E6419" i="4" s="1"/>
  <c r="E3946" i="4" a="1"/>
  <c r="E3946" i="4" s="1"/>
  <c r="D2728" i="4" a="1"/>
  <c r="D2728" i="4" s="1"/>
  <c r="E6571" i="4" a="1"/>
  <c r="E6571" i="4" s="1"/>
  <c r="D2243" i="4" a="1"/>
  <c r="D2243" i="4" s="1"/>
  <c r="D2902" i="4" a="1"/>
  <c r="D2902" i="4" s="1"/>
  <c r="E6430" i="4" a="1"/>
  <c r="E6430" i="4" s="1"/>
  <c r="D4609" i="4" a="1"/>
  <c r="D4609" i="4" s="1"/>
  <c r="E4104" i="4" a="1"/>
  <c r="E4104" i="4" s="1"/>
  <c r="C682" i="4" a="1"/>
  <c r="C682" i="4" s="1"/>
  <c r="C5436" i="4" a="1"/>
  <c r="C5436" i="4" s="1"/>
  <c r="D5529" i="4" a="1"/>
  <c r="D5529" i="4" s="1"/>
  <c r="C7728" i="4" a="1"/>
  <c r="C7728" i="4" s="1"/>
  <c r="D9291" i="4" a="1"/>
  <c r="D9291" i="4" s="1"/>
  <c r="E4115" i="4" a="1"/>
  <c r="E4115" i="4" s="1"/>
  <c r="D1060" i="4" a="1"/>
  <c r="D1060" i="4" s="1"/>
  <c r="C5323" i="4" a="1"/>
  <c r="C5323" i="4" s="1"/>
  <c r="E9797" i="4" a="1"/>
  <c r="E9797" i="4" s="1"/>
  <c r="C6699" i="4" a="1"/>
  <c r="C6699" i="4" s="1"/>
  <c r="D741" i="4" a="1"/>
  <c r="D741" i="4" s="1"/>
  <c r="D1192" i="4" a="1"/>
  <c r="D1192" i="4" s="1"/>
  <c r="E5045" i="4" a="1"/>
  <c r="E5045" i="4" s="1"/>
  <c r="E4305" i="4" a="1"/>
  <c r="E4305" i="4" s="1"/>
  <c r="D5562" i="4" a="1"/>
  <c r="D5562" i="4" s="1"/>
  <c r="D4948" i="4" a="1"/>
  <c r="D4948" i="4" s="1"/>
  <c r="C6135" i="4" a="1"/>
  <c r="C6135" i="4" s="1"/>
  <c r="C6465" i="4" a="1"/>
  <c r="C6465" i="4" s="1"/>
  <c r="C8117" i="4" a="1"/>
  <c r="C8117" i="4" s="1"/>
  <c r="D611" i="4" a="1"/>
  <c r="D611" i="4" s="1"/>
  <c r="C6029" i="4" a="1"/>
  <c r="C6029" i="4" s="1"/>
  <c r="C8059" i="4" a="1"/>
  <c r="C8059" i="4" s="1"/>
  <c r="D4101" i="4" a="1"/>
  <c r="D4101" i="4" s="1"/>
  <c r="C5339" i="4" a="1"/>
  <c r="C5339" i="4" s="1"/>
  <c r="D8070" i="4" a="1"/>
  <c r="D8070" i="4" s="1"/>
  <c r="D2633" i="4" a="1"/>
  <c r="D2633" i="4" s="1"/>
  <c r="E4731" i="4" a="1"/>
  <c r="E4731" i="4" s="1"/>
  <c r="E3714" i="4" a="1"/>
  <c r="E3714" i="4" s="1"/>
  <c r="C5030" i="4" a="1"/>
  <c r="C5030" i="4" s="1"/>
  <c r="D2594" i="4" a="1"/>
  <c r="D2594" i="4" s="1"/>
  <c r="E5803" i="4" a="1"/>
  <c r="E5803" i="4" s="1"/>
  <c r="E8674" i="4" a="1"/>
  <c r="E8674" i="4" s="1"/>
  <c r="C5094" i="4" a="1"/>
  <c r="C5094" i="4" s="1"/>
  <c r="D4316" i="4" a="1"/>
  <c r="D4316" i="4" s="1"/>
  <c r="C9653" i="4" a="1"/>
  <c r="C9653" i="4" s="1"/>
  <c r="E1601" i="4" a="1"/>
  <c r="E1601" i="4" s="1"/>
  <c r="D9784" i="4" a="1"/>
  <c r="D9784" i="4" s="1"/>
  <c r="C3078" i="4" a="1"/>
  <c r="C3078" i="4" s="1"/>
  <c r="C5177" i="4" a="1"/>
  <c r="C5177" i="4" s="1"/>
  <c r="C1821" i="4" a="1"/>
  <c r="C1821" i="4" s="1"/>
  <c r="C8070" i="4" a="1"/>
  <c r="C8070" i="4" s="1"/>
  <c r="C8422" i="4" a="1"/>
  <c r="C8422" i="4" s="1"/>
  <c r="D6409" i="4" a="1"/>
  <c r="D6409" i="4" s="1"/>
  <c r="D6103" i="4" a="1"/>
  <c r="D6103" i="4" s="1"/>
  <c r="C2176" i="4" a="1"/>
  <c r="C2176" i="4" s="1"/>
  <c r="C3530" i="4" a="1"/>
  <c r="C3530" i="4" s="1"/>
  <c r="D1617" i="4" a="1"/>
  <c r="D1617" i="4" s="1"/>
  <c r="C2510" i="4" a="1"/>
  <c r="C2510" i="4" s="1"/>
  <c r="C1290" i="4" a="1"/>
  <c r="C1290" i="4" s="1"/>
  <c r="E9795" i="4" a="1"/>
  <c r="E9795" i="4" s="1"/>
  <c r="C6119" i="4" a="1"/>
  <c r="C6119" i="4" s="1"/>
  <c r="D3144" i="4" a="1"/>
  <c r="D3144" i="4" s="1"/>
  <c r="D911" i="4" a="1"/>
  <c r="D911" i="4" s="1"/>
  <c r="D6873" i="4" a="1"/>
  <c r="D6873" i="4" s="1"/>
  <c r="C4245" i="4" a="1"/>
  <c r="C4245" i="4" s="1"/>
  <c r="E6698" i="4" a="1"/>
  <c r="E6698" i="4" s="1"/>
  <c r="D5418" i="4" a="1"/>
  <c r="D5418" i="4" s="1"/>
  <c r="C9355" i="4" a="1"/>
  <c r="C9355" i="4" s="1"/>
  <c r="D8875" i="4" a="1"/>
  <c r="D8875" i="4" s="1"/>
  <c r="D4714" i="4" a="1"/>
  <c r="D4714" i="4" s="1"/>
  <c r="E581" i="4" a="1"/>
  <c r="E581" i="4" s="1"/>
  <c r="E6158" i="4" a="1"/>
  <c r="E6158" i="4" s="1"/>
  <c r="D4056" i="4" a="1"/>
  <c r="D4056" i="4" s="1"/>
  <c r="E1155" i="4" a="1"/>
  <c r="E1155" i="4" s="1"/>
  <c r="C4591" i="4" a="1"/>
  <c r="C4591" i="4" s="1"/>
  <c r="E1209" i="4" a="1"/>
  <c r="E1209" i="4" s="1"/>
  <c r="C2279" i="4" a="1"/>
  <c r="C2279" i="4" s="1"/>
  <c r="E4432" i="4" a="1"/>
  <c r="E4432" i="4" s="1"/>
  <c r="E5596" i="4" a="1"/>
  <c r="E5596" i="4" s="1"/>
  <c r="C789" i="4" a="1"/>
  <c r="C789" i="4" s="1"/>
  <c r="E3364" i="4" a="1"/>
  <c r="E3364" i="4" s="1"/>
  <c r="C551" i="4" a="1"/>
  <c r="C551" i="4" s="1"/>
  <c r="C5420" i="4" a="1"/>
  <c r="C5420" i="4" s="1"/>
  <c r="C5020" i="4" a="1"/>
  <c r="C5020" i="4" s="1"/>
  <c r="C1621" i="4" a="1"/>
  <c r="C1621" i="4" s="1"/>
  <c r="C5123" i="4" a="1"/>
  <c r="C5123" i="4" s="1"/>
  <c r="C7864" i="4" a="1"/>
  <c r="C7864" i="4" s="1"/>
  <c r="C8856" i="4" a="1"/>
  <c r="C8856" i="4" s="1"/>
  <c r="C2872" i="4" a="1"/>
  <c r="C2872" i="4" s="1"/>
  <c r="C5494" i="4" a="1"/>
  <c r="C5494" i="4" s="1"/>
  <c r="C4892" i="4" a="1"/>
  <c r="C4892" i="4" s="1"/>
  <c r="E5606" i="4" a="1"/>
  <c r="E5606" i="4" s="1"/>
  <c r="E687" i="4" a="1"/>
  <c r="E687" i="4" s="1"/>
  <c r="D7795" i="4" a="1"/>
  <c r="D7795" i="4" s="1"/>
  <c r="D7241" i="4" a="1"/>
  <c r="D7241" i="4" s="1"/>
  <c r="E2001" i="4" a="1"/>
  <c r="E2001" i="4" s="1"/>
  <c r="C5619" i="4" a="1"/>
  <c r="C5619" i="4" s="1"/>
  <c r="C6574" i="4" a="1"/>
  <c r="C6574" i="4" s="1"/>
  <c r="D6472" i="4" a="1"/>
  <c r="D6472" i="4" s="1"/>
  <c r="E5869" i="4" a="1"/>
  <c r="E5869" i="4" s="1"/>
  <c r="C8573" i="4" a="1"/>
  <c r="C8573" i="4" s="1"/>
  <c r="D1544" i="4" a="1"/>
  <c r="D1544" i="4" s="1"/>
  <c r="C9472" i="4" a="1"/>
  <c r="C9472" i="4" s="1"/>
  <c r="D7617" i="4" a="1"/>
  <c r="D7617" i="4" s="1"/>
  <c r="D3405" i="4" a="1"/>
  <c r="D3405" i="4" s="1"/>
  <c r="C441" i="4" a="1"/>
  <c r="C441" i="4" s="1"/>
  <c r="E6314" i="4" a="1"/>
  <c r="E6314" i="4" s="1"/>
  <c r="C3271" i="4" a="1"/>
  <c r="C3271" i="4" s="1"/>
  <c r="E8451" i="4" a="1"/>
  <c r="E8451" i="4" s="1"/>
  <c r="E5016" i="4" a="1"/>
  <c r="E5016" i="4" s="1"/>
  <c r="C9822" i="4" a="1"/>
  <c r="C9822" i="4" s="1"/>
  <c r="D8139" i="4" a="1"/>
  <c r="D8139" i="4" s="1"/>
  <c r="C1209" i="4" a="1"/>
  <c r="C1209" i="4" s="1"/>
  <c r="C832" i="4" a="1"/>
  <c r="C832" i="4" s="1"/>
  <c r="E9710" i="4" a="1"/>
  <c r="E9710" i="4" s="1"/>
  <c r="D4358" i="4" a="1"/>
  <c r="D4358" i="4" s="1"/>
  <c r="E9514" i="4" a="1"/>
  <c r="E9514" i="4" s="1"/>
  <c r="C3072" i="4" a="1"/>
  <c r="C3072" i="4" s="1"/>
  <c r="C680" i="4" a="1"/>
  <c r="C680" i="4" s="1"/>
  <c r="E7865" i="4" a="1"/>
  <c r="E7865" i="4" s="1"/>
  <c r="E8892" i="4" a="1"/>
  <c r="E8892" i="4" s="1"/>
  <c r="D8963" i="4" a="1"/>
  <c r="D8963" i="4" s="1"/>
  <c r="D5437" i="4" a="1"/>
  <c r="D5437" i="4" s="1"/>
  <c r="D7770" i="4" a="1"/>
  <c r="D7770" i="4" s="1"/>
  <c r="D1032" i="4" a="1"/>
  <c r="D1032" i="4" s="1"/>
  <c r="C8636" i="4" a="1"/>
  <c r="C8636" i="4" s="1"/>
  <c r="E4861" i="4" a="1"/>
  <c r="E4861" i="4" s="1"/>
  <c r="C1997" i="4" a="1"/>
  <c r="C1997" i="4" s="1"/>
  <c r="C5216" i="4" a="1"/>
  <c r="C5216" i="4" s="1"/>
  <c r="D1089" i="4" a="1"/>
  <c r="D1089" i="4" s="1"/>
  <c r="E9021" i="4" a="1"/>
  <c r="E9021" i="4" s="1"/>
  <c r="C8248" i="4" a="1"/>
  <c r="C8248" i="4" s="1"/>
  <c r="C8542" i="4" a="1"/>
  <c r="C8542" i="4" s="1"/>
  <c r="E7685" i="4" a="1"/>
  <c r="E7685" i="4" s="1"/>
  <c r="D5631" i="4" a="1"/>
  <c r="D5631" i="4" s="1"/>
  <c r="C9694" i="4" a="1"/>
  <c r="C9694" i="4" s="1"/>
  <c r="C9544" i="4" a="1"/>
  <c r="C9544" i="4" s="1"/>
  <c r="D4045" i="4" a="1"/>
  <c r="D4045" i="4" s="1"/>
  <c r="D7650" i="4" a="1"/>
  <c r="D7650" i="4" s="1"/>
  <c r="E2207" i="4" a="1"/>
  <c r="E2207" i="4" s="1"/>
  <c r="C1369" i="4" a="1"/>
  <c r="C1369" i="4" s="1"/>
  <c r="C5553" i="4" a="1"/>
  <c r="C5553" i="4" s="1"/>
  <c r="E1043" i="4" a="1"/>
  <c r="E1043" i="4" s="1"/>
  <c r="D474" i="4" a="1"/>
  <c r="D474" i="4" s="1"/>
  <c r="C8807" i="4" a="1"/>
  <c r="C8807" i="4" s="1"/>
  <c r="C6438" i="4" a="1"/>
  <c r="C6438" i="4" s="1"/>
  <c r="E771" i="4" a="1"/>
  <c r="E771" i="4" s="1"/>
  <c r="E2696" i="4" a="1"/>
  <c r="E2696" i="4" s="1"/>
  <c r="E3109" i="4" a="1"/>
  <c r="E3109" i="4" s="1"/>
  <c r="D9458" i="4" a="1"/>
  <c r="D9458" i="4" s="1"/>
  <c r="C3527" i="4" a="1"/>
  <c r="C3527" i="4" s="1"/>
  <c r="D3174" i="4" a="1"/>
  <c r="D3174" i="4" s="1"/>
  <c r="C3695" i="4" a="1"/>
  <c r="C3695" i="4" s="1"/>
  <c r="D2732" i="4" a="1"/>
  <c r="D2732" i="4" s="1"/>
  <c r="E2237" i="4" a="1"/>
  <c r="E2237" i="4" s="1"/>
  <c r="D1288" i="4" a="1"/>
  <c r="D1288" i="4" s="1"/>
  <c r="D614" i="4" a="1"/>
  <c r="D614" i="4" s="1"/>
  <c r="D1398" i="4" a="1"/>
  <c r="D1398" i="4" s="1"/>
  <c r="C599" i="4" a="1"/>
  <c r="C599" i="4" s="1"/>
  <c r="C9836" i="4" a="1"/>
  <c r="C9836" i="4" s="1"/>
  <c r="C4929" i="4" a="1"/>
  <c r="C4929" i="4" s="1"/>
  <c r="C5348" i="4" a="1"/>
  <c r="C5348" i="4" s="1"/>
  <c r="C1826" i="4" a="1"/>
  <c r="C1826" i="4" s="1"/>
  <c r="E7093" i="4" a="1"/>
  <c r="E7093" i="4" s="1"/>
  <c r="D505" i="4" a="1"/>
  <c r="D505" i="4" s="1"/>
  <c r="D8078" i="4" a="1"/>
  <c r="D8078" i="4" s="1"/>
  <c r="C9014" i="4" a="1"/>
  <c r="C9014" i="4" s="1"/>
  <c r="C7678" i="4" a="1"/>
  <c r="C7678" i="4" s="1"/>
  <c r="E5994" i="4" a="1"/>
  <c r="E5994" i="4" s="1"/>
  <c r="C9170" i="4" a="1"/>
  <c r="C9170" i="4" s="1"/>
  <c r="D8319" i="4" a="1"/>
  <c r="D8319" i="4" s="1"/>
  <c r="D4477" i="4" a="1"/>
  <c r="D4477" i="4" s="1"/>
  <c r="C4306" i="4" a="1"/>
  <c r="C4306" i="4" s="1"/>
  <c r="C6068" i="4" a="1"/>
  <c r="C6068" i="4" s="1"/>
  <c r="D826" i="4" a="1"/>
  <c r="D826" i="4" s="1"/>
  <c r="C6915" i="4" a="1"/>
  <c r="C6915" i="4" s="1"/>
  <c r="D9300" i="4" a="1"/>
  <c r="D9300" i="4" s="1"/>
  <c r="C9552" i="4" a="1"/>
  <c r="C9552" i="4" s="1"/>
  <c r="D1952" i="4" a="1"/>
  <c r="D1952" i="4" s="1"/>
  <c r="D8038" i="4" a="1"/>
  <c r="D8038" i="4" s="1"/>
  <c r="C3585" i="4" a="1"/>
  <c r="C3585" i="4" s="1"/>
  <c r="C1520" i="4" a="1"/>
  <c r="C1520" i="4" s="1"/>
  <c r="D929" i="4" a="1"/>
  <c r="D929" i="4" s="1"/>
  <c r="E1433" i="4" a="1"/>
  <c r="E1433" i="4" s="1"/>
  <c r="D1352" i="4" a="1"/>
  <c r="D1352" i="4" s="1"/>
  <c r="C5796" i="4" a="1"/>
  <c r="C5796" i="4" s="1"/>
  <c r="C896" i="4" a="1"/>
  <c r="C896" i="4" s="1"/>
  <c r="C7618" i="4" a="1"/>
  <c r="C7618" i="4" s="1"/>
  <c r="D5301" i="4" a="1"/>
  <c r="D5301" i="4" s="1"/>
  <c r="D7985" i="4" a="1"/>
  <c r="D7985" i="4" s="1"/>
  <c r="C5990" i="4" a="1"/>
  <c r="C5990" i="4" s="1"/>
  <c r="D7767" i="4" a="1"/>
  <c r="D7767" i="4" s="1"/>
  <c r="C4345" i="4" a="1"/>
  <c r="C4345" i="4" s="1"/>
  <c r="D6049" i="4" a="1"/>
  <c r="D6049" i="4" s="1"/>
  <c r="E8671" i="4" a="1"/>
  <c r="E8671" i="4" s="1"/>
  <c r="D8550" i="4" a="1"/>
  <c r="D8550" i="4" s="1"/>
  <c r="C2572" i="4" a="1"/>
  <c r="C2572" i="4" s="1"/>
  <c r="D1381" i="4" a="1"/>
  <c r="D1381" i="4" s="1"/>
  <c r="D6322" i="4" a="1"/>
  <c r="D6322" i="4" s="1"/>
  <c r="C577" i="4" a="1"/>
  <c r="C577" i="4" s="1"/>
  <c r="C9162" i="4" a="1"/>
  <c r="C9162" i="4" s="1"/>
  <c r="D2178" i="4" a="1"/>
  <c r="D2178" i="4" s="1"/>
  <c r="E9774" i="4" a="1"/>
  <c r="E9774" i="4" s="1"/>
  <c r="C5919" i="4" a="1"/>
  <c r="C5919" i="4" s="1"/>
  <c r="D1100" i="4" a="1"/>
  <c r="D1100" i="4" s="1"/>
  <c r="D6719" i="4" a="1"/>
  <c r="D6719" i="4" s="1"/>
  <c r="D9340" i="4" a="1"/>
  <c r="D9340" i="4" s="1"/>
  <c r="C6352" i="4" a="1"/>
  <c r="C6352" i="4" s="1"/>
  <c r="D7689" i="4" a="1"/>
  <c r="D7689" i="4" s="1"/>
  <c r="C9019" i="4" a="1"/>
  <c r="C9019" i="4" s="1"/>
  <c r="C4897" i="4" a="1"/>
  <c r="C4897" i="4" s="1"/>
  <c r="C3755" i="4" a="1"/>
  <c r="C3755" i="4" s="1"/>
  <c r="C427" i="4" a="1"/>
  <c r="C427" i="4" s="1"/>
  <c r="D6355" i="4" a="1"/>
  <c r="D6355" i="4" s="1"/>
  <c r="D7583" i="4" a="1"/>
  <c r="D7583" i="4" s="1"/>
  <c r="E2115" i="4" a="1"/>
  <c r="E2115" i="4" s="1"/>
  <c r="E5630" i="4" a="1"/>
  <c r="E5630" i="4" s="1"/>
  <c r="E5495" i="4" a="1"/>
  <c r="E5495" i="4" s="1"/>
  <c r="D650" i="4" a="1"/>
  <c r="D650" i="4" s="1"/>
  <c r="E9726" i="4" a="1"/>
  <c r="E9726" i="4" s="1"/>
  <c r="E9166" i="4" a="1"/>
  <c r="E9166" i="4" s="1"/>
  <c r="E5128" i="4" a="1"/>
  <c r="E5128" i="4" s="1"/>
  <c r="E7767" i="4" a="1"/>
  <c r="E7767" i="4" s="1"/>
  <c r="C5328" i="4" a="1"/>
  <c r="C5328" i="4" s="1"/>
  <c r="C4554" i="4" a="1"/>
  <c r="C4554" i="4" s="1"/>
  <c r="C2800" i="4" a="1"/>
  <c r="C2800" i="4" s="1"/>
  <c r="E7483" i="4" a="1"/>
  <c r="E7483" i="4" s="1"/>
  <c r="E1983" i="4" a="1"/>
  <c r="E1983" i="4" s="1"/>
  <c r="E8670" i="4" a="1"/>
  <c r="E8670" i="4" s="1"/>
  <c r="D7185" i="4" a="1"/>
  <c r="D7185" i="4" s="1"/>
  <c r="C7318" i="4" a="1"/>
  <c r="C7318" i="4" s="1"/>
  <c r="C1692" i="4" a="1"/>
  <c r="C1692" i="4" s="1"/>
  <c r="E7608" i="4" a="1"/>
  <c r="E7608" i="4" s="1"/>
  <c r="D5722" i="4" a="1"/>
  <c r="D5722" i="4" s="1"/>
  <c r="C1954" i="4" a="1"/>
  <c r="C1954" i="4" s="1"/>
  <c r="E9768" i="4" a="1"/>
  <c r="E9768" i="4" s="1"/>
  <c r="E9071" i="4" a="1"/>
  <c r="E9071" i="4" s="1"/>
  <c r="E6829" i="4" a="1"/>
  <c r="E6829" i="4" s="1"/>
  <c r="C9902" i="4" a="1"/>
  <c r="C9902" i="4" s="1"/>
  <c r="C6329" i="4" a="1"/>
  <c r="C6329" i="4" s="1"/>
  <c r="C1230" i="4" a="1"/>
  <c r="C1230" i="4" s="1"/>
  <c r="D8060" i="4" a="1"/>
  <c r="D8060" i="4" s="1"/>
  <c r="D5053" i="4" a="1"/>
  <c r="D5053" i="4" s="1"/>
  <c r="D8262" i="4" a="1"/>
  <c r="D8262" i="4" s="1"/>
  <c r="C8874" i="4" a="1"/>
  <c r="C8874" i="4" s="1"/>
  <c r="E4410" i="4" a="1"/>
  <c r="E4410" i="4" s="1"/>
  <c r="C1345" i="4" a="1"/>
  <c r="C1345" i="4" s="1"/>
  <c r="D5021" i="4" a="1"/>
  <c r="D5021" i="4" s="1"/>
  <c r="E3064" i="4" a="1"/>
  <c r="E3064" i="4" s="1"/>
  <c r="C6261" i="4" a="1"/>
  <c r="C6261" i="4" s="1"/>
  <c r="C4012" i="4" a="1"/>
  <c r="C4012" i="4" s="1"/>
  <c r="E7035" i="4" a="1"/>
  <c r="E7035" i="4" s="1"/>
  <c r="E1246" i="4" a="1"/>
  <c r="E1246" i="4" s="1"/>
  <c r="C7248" i="4" a="1"/>
  <c r="C7248" i="4" s="1"/>
  <c r="E8556" i="4" a="1"/>
  <c r="E8556" i="4" s="1"/>
  <c r="D1006" i="4" a="1"/>
  <c r="D1006" i="4" s="1"/>
  <c r="E8143" i="4" a="1"/>
  <c r="E8143" i="4" s="1"/>
  <c r="D735" i="4" a="1"/>
  <c r="D735" i="4" s="1"/>
  <c r="C1637" i="4" a="1"/>
  <c r="C1637" i="4" s="1"/>
  <c r="C3740" i="4" a="1"/>
  <c r="C3740" i="4" s="1"/>
  <c r="C1374" i="4" a="1"/>
  <c r="C1374" i="4" s="1"/>
  <c r="C9827" i="4" a="1"/>
  <c r="C9827" i="4" s="1"/>
  <c r="D5627" i="4" a="1"/>
  <c r="D5627" i="4" s="1"/>
  <c r="E6692" i="4" a="1"/>
  <c r="E6692" i="4" s="1"/>
  <c r="D9622" i="4" a="1"/>
  <c r="D9622" i="4" s="1"/>
  <c r="E9800" i="4" a="1"/>
  <c r="E9800" i="4" s="1"/>
  <c r="D7594" i="4" a="1"/>
  <c r="D7594" i="4" s="1"/>
  <c r="C6888" i="4" a="1"/>
  <c r="C6888" i="4" s="1"/>
  <c r="D460" i="4" a="1"/>
  <c r="D460" i="4" s="1"/>
  <c r="C4164" i="4" a="1"/>
  <c r="C4164" i="4" s="1"/>
  <c r="D2704" i="4" a="1"/>
  <c r="D2704" i="4" s="1"/>
  <c r="D927" i="4" a="1"/>
  <c r="D927" i="4" s="1"/>
  <c r="E8340" i="4" a="1"/>
  <c r="E8340" i="4" s="1"/>
  <c r="E7878" i="4" a="1"/>
  <c r="E7878" i="4" s="1"/>
  <c r="E1684" i="4" a="1"/>
  <c r="E1684" i="4" s="1"/>
  <c r="D7178" i="4" a="1"/>
  <c r="D7178" i="4" s="1"/>
  <c r="E1817" i="4" a="1"/>
  <c r="E1817" i="4" s="1"/>
  <c r="E8217" i="4" a="1"/>
  <c r="E8217" i="4" s="1"/>
  <c r="C3693" i="4" a="1"/>
  <c r="C3693" i="4" s="1"/>
  <c r="C9843" i="4" a="1"/>
  <c r="C9843" i="4" s="1"/>
  <c r="C8566" i="4" a="1"/>
  <c r="C8566" i="4" s="1"/>
  <c r="D3764" i="4" a="1"/>
  <c r="D3764" i="4" s="1"/>
  <c r="D9490" i="4" a="1"/>
  <c r="D9490" i="4" s="1"/>
  <c r="E388" i="4" a="1"/>
  <c r="E388" i="4" s="1"/>
  <c r="D8211" i="4" a="1"/>
  <c r="D8211" i="4" s="1"/>
  <c r="D3759" i="4" a="1"/>
  <c r="D3759" i="4" s="1"/>
  <c r="D2449" i="4" a="1"/>
  <c r="D2449" i="4" s="1"/>
  <c r="C4592" i="4" a="1"/>
  <c r="C4592" i="4" s="1"/>
  <c r="E1513" i="4" a="1"/>
  <c r="E1513" i="4" s="1"/>
  <c r="E1686" i="4" a="1"/>
  <c r="E1686" i="4" s="1"/>
  <c r="C3833" i="4" a="1"/>
  <c r="C3833" i="4" s="1"/>
  <c r="E1017" i="4" a="1"/>
  <c r="E1017" i="4" s="1"/>
  <c r="E5855" i="4" a="1"/>
  <c r="E5855" i="4" s="1"/>
  <c r="E661" i="4" a="1"/>
  <c r="E661" i="4" s="1"/>
  <c r="D4941" i="4" a="1"/>
  <c r="D4941" i="4" s="1"/>
  <c r="E1879" i="4" a="1"/>
  <c r="E1879" i="4" s="1"/>
  <c r="E9676" i="4" a="1"/>
  <c r="E9676" i="4" s="1"/>
  <c r="D6888" i="4" a="1"/>
  <c r="D6888" i="4" s="1"/>
  <c r="C6939" i="4" a="1"/>
  <c r="C6939" i="4" s="1"/>
  <c r="C4475" i="4" a="1"/>
  <c r="C4475" i="4" s="1"/>
  <c r="C9064" i="4" a="1"/>
  <c r="C9064" i="4" s="1"/>
  <c r="C4364" i="4" a="1"/>
  <c r="C4364" i="4" s="1"/>
  <c r="C8697" i="4" a="1"/>
  <c r="C8697" i="4" s="1"/>
  <c r="C2209" i="4" a="1"/>
  <c r="C2209" i="4" s="1"/>
  <c r="C6928" i="4" a="1"/>
  <c r="C6928" i="4" s="1"/>
  <c r="D8766" i="4" a="1"/>
  <c r="D8766" i="4" s="1"/>
  <c r="C5986" i="4" a="1"/>
  <c r="C5986" i="4" s="1"/>
  <c r="C2267" i="4" a="1"/>
  <c r="C2267" i="4" s="1"/>
  <c r="E9533" i="4" a="1"/>
  <c r="E9533" i="4" s="1"/>
  <c r="D5721" i="4" a="1"/>
  <c r="D5721" i="4" s="1"/>
  <c r="E4511" i="4" a="1"/>
  <c r="E4511" i="4" s="1"/>
  <c r="E6647" i="4" a="1"/>
  <c r="E6647" i="4" s="1"/>
  <c r="C8382" i="4" a="1"/>
  <c r="C8382" i="4" s="1"/>
  <c r="C1784" i="4" a="1"/>
  <c r="C1784" i="4" s="1"/>
  <c r="C9801" i="4" a="1"/>
  <c r="C9801" i="4" s="1"/>
  <c r="C2732" i="4" a="1"/>
  <c r="C2732" i="4" s="1"/>
  <c r="C9869" i="4" a="1"/>
  <c r="C9869" i="4" s="1"/>
  <c r="C7108" i="4" a="1"/>
  <c r="C7108" i="4" s="1"/>
  <c r="C6416" i="4" a="1"/>
  <c r="C6416" i="4" s="1"/>
  <c r="D8399" i="4" a="1"/>
  <c r="D8399" i="4" s="1"/>
  <c r="C8189" i="4" a="1"/>
  <c r="C8189" i="4" s="1"/>
  <c r="D3213" i="4" a="1"/>
  <c r="D3213" i="4" s="1"/>
  <c r="C4790" i="4" a="1"/>
  <c r="C4790" i="4" s="1"/>
  <c r="E1924" i="4" a="1"/>
  <c r="E1924" i="4" s="1"/>
  <c r="E3823" i="4" a="1"/>
  <c r="E3823" i="4" s="1"/>
  <c r="D9093" i="4" a="1"/>
  <c r="D9093" i="4" s="1"/>
  <c r="C3319" i="4" a="1"/>
  <c r="C3319" i="4" s="1"/>
  <c r="E749" i="4" a="1"/>
  <c r="E749" i="4" s="1"/>
  <c r="D8305" i="4" a="1"/>
  <c r="D8305" i="4" s="1"/>
  <c r="C501" i="4" a="1"/>
  <c r="C501" i="4" s="1"/>
  <c r="E5951" i="4" a="1"/>
  <c r="E5951" i="4" s="1"/>
  <c r="D2631" i="4" a="1"/>
  <c r="D2631" i="4" s="1"/>
  <c r="C9053" i="4" a="1"/>
  <c r="C9053" i="4" s="1"/>
  <c r="E4093" i="4" a="1"/>
  <c r="E4093" i="4" s="1"/>
  <c r="D8486" i="4" a="1"/>
  <c r="D8486" i="4" s="1"/>
  <c r="D6394" i="4" a="1"/>
  <c r="D6394" i="4" s="1"/>
  <c r="D8381" i="4" a="1"/>
  <c r="D8381" i="4" s="1"/>
  <c r="C1885" i="4" a="1"/>
  <c r="C1885" i="4" s="1"/>
  <c r="C4536" i="4" a="1"/>
  <c r="C4536" i="4" s="1"/>
  <c r="C8050" i="4" a="1"/>
  <c r="C8050" i="4" s="1"/>
  <c r="D6152" i="4" a="1"/>
  <c r="D6152" i="4" s="1"/>
  <c r="E2188" i="4" a="1"/>
  <c r="E2188" i="4" s="1"/>
  <c r="E699" i="4" a="1"/>
  <c r="E699" i="4" s="1"/>
  <c r="D5097" i="4" a="1"/>
  <c r="D5097" i="4" s="1"/>
  <c r="C5935" i="4" a="1"/>
  <c r="C5935" i="4" s="1"/>
  <c r="C6145" i="4" a="1"/>
  <c r="C6145" i="4" s="1"/>
  <c r="C4001" i="4" a="1"/>
  <c r="C4001" i="4" s="1"/>
  <c r="E1210" i="4" a="1"/>
  <c r="E1210" i="4" s="1"/>
  <c r="E1959" i="4" a="1"/>
  <c r="E1959" i="4" s="1"/>
  <c r="D3057" i="4" a="1"/>
  <c r="D3057" i="4" s="1"/>
  <c r="C2792" i="4" a="1"/>
  <c r="C2792" i="4" s="1"/>
  <c r="C7588" i="4" a="1"/>
  <c r="C7588" i="4" s="1"/>
  <c r="D9705" i="4" a="1"/>
  <c r="D9705" i="4" s="1"/>
  <c r="E8071" i="4" a="1"/>
  <c r="E8071" i="4" s="1"/>
  <c r="C717" i="4" a="1"/>
  <c r="C717" i="4" s="1"/>
  <c r="D1419" i="4" a="1"/>
  <c r="D1419" i="4" s="1"/>
  <c r="D465" i="4" a="1"/>
  <c r="D465" i="4" s="1"/>
  <c r="D5082" i="4" a="1"/>
  <c r="D5082" i="4" s="1"/>
  <c r="D9691" i="4" a="1"/>
  <c r="D9691" i="4" s="1"/>
  <c r="D9781" i="4" a="1"/>
  <c r="D9781" i="4" s="1"/>
  <c r="D4917" i="4" a="1"/>
  <c r="D4917" i="4" s="1"/>
  <c r="D1463" i="4" a="1"/>
  <c r="D1463" i="4" s="1"/>
  <c r="C6164" i="4" a="1"/>
  <c r="C6164" i="4" s="1"/>
  <c r="C4315" i="4" a="1"/>
  <c r="C4315" i="4" s="1"/>
  <c r="E3039" i="4" a="1"/>
  <c r="E3039" i="4" s="1"/>
  <c r="C435" i="4" a="1"/>
  <c r="C435" i="4" s="1"/>
  <c r="E1303" i="4" a="1"/>
  <c r="E1303" i="4" s="1"/>
  <c r="E1054" i="4" a="1"/>
  <c r="E1054" i="4" s="1"/>
  <c r="C649" i="4" a="1"/>
  <c r="C649" i="4" s="1"/>
  <c r="C1667" i="4" a="1"/>
  <c r="C1667" i="4" s="1"/>
  <c r="E6762" i="4" a="1"/>
  <c r="E6762" i="4" s="1"/>
  <c r="D8791" i="4" a="1"/>
  <c r="D8791" i="4" s="1"/>
  <c r="C8698" i="4" a="1"/>
  <c r="C8698" i="4" s="1"/>
  <c r="C1633" i="4" a="1"/>
  <c r="C1633" i="4" s="1"/>
  <c r="E5356" i="4" a="1"/>
  <c r="E5356" i="4" s="1"/>
  <c r="E4314" i="4" a="1"/>
  <c r="E4314" i="4" s="1"/>
  <c r="C3579" i="4" a="1"/>
  <c r="C3579" i="4" s="1"/>
  <c r="D5306" i="4" a="1"/>
  <c r="D5306" i="4" s="1"/>
  <c r="C8376" i="4" a="1"/>
  <c r="C8376" i="4" s="1"/>
  <c r="D7744" i="4" a="1"/>
  <c r="D7744" i="4" s="1"/>
  <c r="C8134" i="4" a="1"/>
  <c r="C8134" i="4" s="1"/>
  <c r="C9123" i="4" a="1"/>
  <c r="C9123" i="4" s="1"/>
  <c r="E9688" i="4" a="1"/>
  <c r="E9688" i="4" s="1"/>
  <c r="E8679" i="4" a="1"/>
  <c r="E8679" i="4" s="1"/>
  <c r="C2340" i="4" a="1"/>
  <c r="C2340" i="4" s="1"/>
  <c r="E2715" i="4" a="1"/>
  <c r="E2715" i="4" s="1"/>
  <c r="C7509" i="4" a="1"/>
  <c r="C7509" i="4" s="1"/>
  <c r="D1174" i="4" a="1"/>
  <c r="D1174" i="4" s="1"/>
  <c r="E2556" i="4" a="1"/>
  <c r="E2556" i="4" s="1"/>
  <c r="D6919" i="4" a="1"/>
  <c r="D6919" i="4" s="1"/>
  <c r="D4533" i="4" a="1"/>
  <c r="D4533" i="4" s="1"/>
  <c r="D9893" i="4" a="1"/>
  <c r="D9893" i="4" s="1"/>
  <c r="C6334" i="4" a="1"/>
  <c r="C6334" i="4" s="1"/>
  <c r="D7811" i="4" a="1"/>
  <c r="D7811" i="4" s="1"/>
  <c r="C9681" i="4" a="1"/>
  <c r="C9681" i="4" s="1"/>
  <c r="D2508" i="4" a="1"/>
  <c r="D2508" i="4" s="1"/>
  <c r="E8328" i="4" a="1"/>
  <c r="E8328" i="4" s="1"/>
  <c r="E5931" i="4" a="1"/>
  <c r="E5931" i="4" s="1"/>
  <c r="C8044" i="4" a="1"/>
  <c r="C8044" i="4" s="1"/>
  <c r="D2703" i="4" a="1"/>
  <c r="D2703" i="4" s="1"/>
  <c r="C2635" i="4" a="1"/>
  <c r="C2635" i="4" s="1"/>
  <c r="C8516" i="4" a="1"/>
  <c r="C8516" i="4" s="1"/>
  <c r="E2511" i="4" a="1"/>
  <c r="E2511" i="4" s="1"/>
  <c r="C8563" i="4" a="1"/>
  <c r="C8563" i="4" s="1"/>
  <c r="C7194" i="4" a="1"/>
  <c r="C7194" i="4" s="1"/>
  <c r="D8960" i="4" a="1"/>
  <c r="D8960" i="4" s="1"/>
  <c r="D9349" i="4" a="1"/>
  <c r="D9349" i="4" s="1"/>
  <c r="C5486" i="4" a="1"/>
  <c r="C5486" i="4" s="1"/>
  <c r="E472" i="4" a="1"/>
  <c r="E472" i="4" s="1"/>
  <c r="E5672" i="4" a="1"/>
  <c r="E5672" i="4" s="1"/>
  <c r="C7698" i="4" a="1"/>
  <c r="C7698" i="4" s="1"/>
  <c r="C8937" i="4" a="1"/>
  <c r="C8937" i="4" s="1"/>
  <c r="C8869" i="4" a="1"/>
  <c r="C8869" i="4" s="1"/>
  <c r="C4586" i="4" a="1"/>
  <c r="C4586" i="4" s="1"/>
  <c r="E5509" i="4" a="1"/>
  <c r="E5509" i="4" s="1"/>
  <c r="C4744" i="4" a="1"/>
  <c r="C4744" i="4" s="1"/>
  <c r="C2890" i="4" a="1"/>
  <c r="C2890" i="4" s="1"/>
  <c r="D6207" i="4" a="1"/>
  <c r="D6207" i="4" s="1"/>
  <c r="D732" i="4" a="1"/>
  <c r="D732" i="4" s="1"/>
  <c r="E2465" i="4" a="1"/>
  <c r="E2465" i="4" s="1"/>
  <c r="C6040" i="4" a="1"/>
  <c r="C6040" i="4" s="1"/>
  <c r="D8638" i="4" a="1"/>
  <c r="D8638" i="4" s="1"/>
  <c r="C9905" i="4" a="1"/>
  <c r="C9905" i="4" s="1"/>
  <c r="C1990" i="4" a="1"/>
  <c r="C1990" i="4" s="1"/>
  <c r="D7898" i="4" a="1"/>
  <c r="D7898" i="4" s="1"/>
  <c r="D6780" i="4" a="1"/>
  <c r="D6780" i="4" s="1"/>
  <c r="C7456" i="4" a="1"/>
  <c r="C7456" i="4" s="1"/>
  <c r="C3892" i="4" a="1"/>
  <c r="C3892" i="4" s="1"/>
  <c r="C6516" i="4" a="1"/>
  <c r="C6516" i="4" s="1"/>
  <c r="E4274" i="4" a="1"/>
  <c r="E4274" i="4" s="1"/>
  <c r="D6044" i="4" a="1"/>
  <c r="D6044" i="4" s="1"/>
  <c r="C2305" i="4" a="1"/>
  <c r="C2305" i="4" s="1"/>
  <c r="E7169" i="4" a="1"/>
  <c r="E7169" i="4" s="1"/>
  <c r="D7175" i="4" a="1"/>
  <c r="D7175" i="4" s="1"/>
  <c r="D7231" i="4" a="1"/>
  <c r="D7231" i="4" s="1"/>
  <c r="D1548" i="4" a="1"/>
  <c r="D1548" i="4" s="1"/>
  <c r="C3871" i="4" a="1"/>
  <c r="C3871" i="4" s="1"/>
  <c r="C1679" i="4" a="1"/>
  <c r="C1679" i="4" s="1"/>
  <c r="D1795" i="4" a="1"/>
  <c r="D1795" i="4" s="1"/>
  <c r="D7872" i="4" a="1"/>
  <c r="D7872" i="4" s="1"/>
  <c r="C1411" i="4" a="1"/>
  <c r="C1411" i="4" s="1"/>
  <c r="C8166" i="4" a="1"/>
  <c r="C8166" i="4" s="1"/>
  <c r="E425" i="4" a="1"/>
  <c r="E425" i="4" s="1"/>
  <c r="E6874" i="4" a="1"/>
  <c r="E6874" i="4" s="1"/>
  <c r="D5522" i="4" a="1"/>
  <c r="D5522" i="4" s="1"/>
  <c r="C950" i="4" a="1"/>
  <c r="C950" i="4" s="1"/>
  <c r="E7320" i="4" a="1"/>
  <c r="E7320" i="4" s="1"/>
  <c r="C1139" i="4" a="1"/>
  <c r="C1139" i="4" s="1"/>
  <c r="C6063" i="4" a="1"/>
  <c r="C6063" i="4" s="1"/>
  <c r="C3046" i="4" a="1"/>
  <c r="C3046" i="4" s="1"/>
  <c r="C6210" i="4" a="1"/>
  <c r="C6210" i="4" s="1"/>
  <c r="D9139" i="4" a="1"/>
  <c r="D9139" i="4" s="1"/>
  <c r="C1211" i="4" a="1"/>
  <c r="C1211" i="4" s="1"/>
  <c r="E4534" i="4" a="1"/>
  <c r="E4534" i="4" s="1"/>
  <c r="E9455" i="4" a="1"/>
  <c r="E9455" i="4" s="1"/>
  <c r="C5821" i="4" a="1"/>
  <c r="C5821" i="4" s="1"/>
  <c r="C1301" i="4" a="1"/>
  <c r="C1301" i="4" s="1"/>
  <c r="D5178" i="4" a="1"/>
  <c r="D5178" i="4" s="1"/>
  <c r="D4259" i="4" a="1"/>
  <c r="D4259" i="4" s="1"/>
  <c r="E1712" i="4" a="1"/>
  <c r="E1712" i="4" s="1"/>
  <c r="D7312" i="4" a="1"/>
  <c r="D7312" i="4" s="1"/>
  <c r="E7350" i="4" a="1"/>
  <c r="E7350" i="4" s="1"/>
  <c r="D2888" i="4" a="1"/>
  <c r="D2888" i="4" s="1"/>
  <c r="C7501" i="4" a="1"/>
  <c r="C7501" i="4" s="1"/>
  <c r="D1128" i="4" a="1"/>
  <c r="D1128" i="4" s="1"/>
  <c r="E3767" i="4" a="1"/>
  <c r="E3767" i="4" s="1"/>
  <c r="C9585" i="4" a="1"/>
  <c r="C9585" i="4" s="1"/>
  <c r="C474" i="4" a="1"/>
  <c r="C474" i="4" s="1"/>
  <c r="D6943" i="4" a="1"/>
  <c r="D6943" i="4" s="1"/>
  <c r="C3863" i="4" a="1"/>
  <c r="C3863" i="4" s="1"/>
  <c r="C6212" i="4" a="1"/>
  <c r="C6212" i="4" s="1"/>
  <c r="E1243" i="4" a="1"/>
  <c r="E1243" i="4" s="1"/>
  <c r="E7425" i="4" a="1"/>
  <c r="E7425" i="4" s="1"/>
  <c r="D7402" i="4" a="1"/>
  <c r="D7402" i="4" s="1"/>
  <c r="C1525" i="4" a="1"/>
  <c r="C1525" i="4" s="1"/>
  <c r="D2937" i="4" a="1"/>
  <c r="D2937" i="4" s="1"/>
  <c r="D2098" i="4" a="1"/>
  <c r="D2098" i="4" s="1"/>
  <c r="D8563" i="4" a="1"/>
  <c r="D8563" i="4" s="1"/>
  <c r="E3618" i="4" a="1"/>
  <c r="E3618" i="4" s="1"/>
  <c r="E8262" i="4" a="1"/>
  <c r="E8262" i="4" s="1"/>
  <c r="C8256" i="4" a="1"/>
  <c r="C8256" i="4" s="1"/>
  <c r="D2679" i="4" a="1"/>
  <c r="D2679" i="4" s="1"/>
  <c r="C3962" i="4" a="1"/>
  <c r="C3962" i="4" s="1"/>
  <c r="E3457" i="4" a="1"/>
  <c r="E3457" i="4" s="1"/>
  <c r="E6554" i="4" a="1"/>
  <c r="E6554" i="4" s="1"/>
  <c r="C9179" i="4" a="1"/>
  <c r="C9179" i="4" s="1"/>
  <c r="E1822" i="4" a="1"/>
  <c r="E1822" i="4" s="1"/>
  <c r="C8590" i="4" a="1"/>
  <c r="C8590" i="4" s="1"/>
  <c r="D3818" i="4" a="1"/>
  <c r="D3818" i="4" s="1"/>
  <c r="E9300" i="4" a="1"/>
  <c r="E9300" i="4" s="1"/>
  <c r="E2554" i="4" a="1"/>
  <c r="E2554" i="4" s="1"/>
  <c r="E9344" i="4" a="1"/>
  <c r="E9344" i="4" s="1"/>
  <c r="E9762" i="4" a="1"/>
  <c r="E9762" i="4" s="1"/>
  <c r="C9322" i="4" a="1"/>
  <c r="C9322" i="4" s="1"/>
  <c r="C486" i="4" a="1"/>
  <c r="C486" i="4" s="1"/>
  <c r="D1360" i="4" a="1"/>
  <c r="D1360" i="4" s="1"/>
  <c r="D2457" i="4" a="1"/>
  <c r="D2457" i="4" s="1"/>
  <c r="D6747" i="4" a="1"/>
  <c r="D6747" i="4" s="1"/>
  <c r="E9229" i="4" a="1"/>
  <c r="E9229" i="4" s="1"/>
  <c r="D7117" i="4" a="1"/>
  <c r="D7117" i="4" s="1"/>
  <c r="E1719" i="4" a="1"/>
  <c r="E1719" i="4" s="1"/>
  <c r="C5453" i="4" a="1"/>
  <c r="C5453" i="4" s="1"/>
  <c r="D4662" i="4" a="1"/>
  <c r="D4662" i="4" s="1"/>
  <c r="D7115" i="4" a="1"/>
  <c r="D7115" i="4" s="1"/>
  <c r="C7826" i="4" a="1"/>
  <c r="C7826" i="4" s="1"/>
  <c r="D704" i="4" a="1"/>
  <c r="D704" i="4" s="1"/>
  <c r="E7010" i="4" a="1"/>
  <c r="E7010" i="4" s="1"/>
  <c r="D2365" i="4" a="1"/>
  <c r="D2365" i="4" s="1"/>
  <c r="C9917" i="4" a="1"/>
  <c r="C9917" i="4" s="1"/>
  <c r="E6592" i="4" a="1"/>
  <c r="E6592" i="4" s="1"/>
  <c r="C1070" i="4" a="1"/>
  <c r="C1070" i="4" s="1"/>
  <c r="E9088" i="4" a="1"/>
  <c r="E9088" i="4" s="1"/>
  <c r="E6290" i="4" a="1"/>
  <c r="E6290" i="4" s="1"/>
  <c r="E3288" i="4" a="1"/>
  <c r="E3288" i="4" s="1"/>
  <c r="E6211" i="4" a="1"/>
  <c r="E6211" i="4" s="1"/>
  <c r="C5090" i="4" a="1"/>
  <c r="C5090" i="4" s="1"/>
  <c r="D3679" i="4" a="1"/>
  <c r="D3679" i="4" s="1"/>
  <c r="E3087" i="4" a="1"/>
  <c r="E3087" i="4" s="1"/>
  <c r="E5773" i="4" a="1"/>
  <c r="E5773" i="4" s="1"/>
  <c r="E7731" i="4" a="1"/>
  <c r="E7731" i="4" s="1"/>
  <c r="E1907" i="4" a="1"/>
  <c r="E1907" i="4" s="1"/>
  <c r="C6192" i="4" a="1"/>
  <c r="C6192" i="4" s="1"/>
  <c r="C1417" i="4" a="1"/>
  <c r="C1417" i="4" s="1"/>
  <c r="C4896" i="4" a="1"/>
  <c r="C4896" i="4" s="1"/>
  <c r="E2287" i="4" a="1"/>
  <c r="E2287" i="4" s="1"/>
  <c r="C4631" i="4" a="1"/>
  <c r="C4631" i="4" s="1"/>
  <c r="D4516" i="4" a="1"/>
  <c r="D4516" i="4" s="1"/>
  <c r="E4869" i="4" a="1"/>
  <c r="E4869" i="4" s="1"/>
  <c r="E2020" i="4" a="1"/>
  <c r="E2020" i="4" s="1"/>
  <c r="D5997" i="4" a="1"/>
  <c r="D5997" i="4" s="1"/>
  <c r="E3738" i="4" a="1"/>
  <c r="E3738" i="4" s="1"/>
  <c r="D8723" i="4" a="1"/>
  <c r="D8723" i="4" s="1"/>
  <c r="C1735" i="4" a="1"/>
  <c r="C1735" i="4" s="1"/>
  <c r="C2369" i="4" a="1"/>
  <c r="C2369" i="4" s="1"/>
  <c r="C3270" i="4" a="1"/>
  <c r="C3270" i="4" s="1"/>
  <c r="C6629" i="4" a="1"/>
  <c r="C6629" i="4" s="1"/>
  <c r="D3600" i="4" a="1"/>
  <c r="D3600" i="4" s="1"/>
  <c r="E6619" i="4" a="1"/>
  <c r="E6619" i="4" s="1"/>
  <c r="C5239" i="4" a="1"/>
  <c r="C5239" i="4" s="1"/>
  <c r="C1226" i="4" a="1"/>
  <c r="C1226" i="4" s="1"/>
  <c r="E713" i="4" a="1"/>
  <c r="E713" i="4" s="1"/>
  <c r="E9303" i="4" a="1"/>
  <c r="E9303" i="4" s="1"/>
  <c r="C9537" i="4" a="1"/>
  <c r="C9537" i="4" s="1"/>
  <c r="C4448" i="4" a="1"/>
  <c r="C4448" i="4" s="1"/>
  <c r="D8036" i="4" a="1"/>
  <c r="D8036" i="4" s="1"/>
  <c r="D4437" i="4" a="1"/>
  <c r="D4437" i="4" s="1"/>
  <c r="D9988" i="4" a="1"/>
  <c r="D9988" i="4" s="1"/>
  <c r="C5326" i="4" a="1"/>
  <c r="C5326" i="4" s="1"/>
  <c r="C5948" i="4" a="1"/>
  <c r="C5948" i="4" s="1"/>
  <c r="E6390" i="4" a="1"/>
  <c r="E6390" i="4" s="1"/>
  <c r="D3773" i="4" a="1"/>
  <c r="D3773" i="4" s="1"/>
  <c r="E5851" i="4" a="1"/>
  <c r="E5851" i="4" s="1"/>
  <c r="C2141" i="4" a="1"/>
  <c r="C2141" i="4" s="1"/>
  <c r="D2280" i="4" a="1"/>
  <c r="D2280" i="4" s="1"/>
  <c r="E9359" i="4" a="1"/>
  <c r="E9359" i="4" s="1"/>
  <c r="D8214" i="4" a="1"/>
  <c r="D8214" i="4" s="1"/>
  <c r="C4386" i="4" a="1"/>
  <c r="C4386" i="4" s="1"/>
  <c r="E4549" i="4" a="1"/>
  <c r="E4549" i="4" s="1"/>
  <c r="E9114" i="4" a="1"/>
  <c r="E9114" i="4" s="1"/>
  <c r="D6619" i="4" a="1"/>
  <c r="D6619" i="4" s="1"/>
  <c r="D7095" i="4" a="1"/>
  <c r="D7095" i="4" s="1"/>
  <c r="C804" i="4" a="1"/>
  <c r="C804" i="4" s="1"/>
  <c r="E3874" i="4" a="1"/>
  <c r="E3874" i="4" s="1"/>
  <c r="C1014" i="4" a="1"/>
  <c r="C1014" i="4" s="1"/>
  <c r="D1627" i="4" a="1"/>
  <c r="D1627" i="4" s="1"/>
  <c r="E394" i="4" a="1"/>
  <c r="E394" i="4" s="1"/>
  <c r="E9715" i="4" a="1"/>
  <c r="E9715" i="4" s="1"/>
  <c r="C5168" i="4" a="1"/>
  <c r="C5168" i="4" s="1"/>
  <c r="E3049" i="4" a="1"/>
  <c r="E3049" i="4" s="1"/>
  <c r="C1971" i="4" a="1"/>
  <c r="C1971" i="4" s="1"/>
  <c r="D7155" i="4" a="1"/>
  <c r="D7155" i="4" s="1"/>
  <c r="C2803" i="4" a="1"/>
  <c r="C2803" i="4" s="1"/>
  <c r="C9610" i="4" a="1"/>
  <c r="C9610" i="4" s="1"/>
  <c r="C8580" i="4" a="1"/>
  <c r="C8580" i="4" s="1"/>
  <c r="D6722" i="4" a="1"/>
  <c r="D6722" i="4" s="1"/>
  <c r="C3959" i="4" a="1"/>
  <c r="C3959" i="4" s="1"/>
  <c r="E3056" i="4" a="1"/>
  <c r="E3056" i="4" s="1"/>
  <c r="E3067" i="4" a="1"/>
  <c r="E3067" i="4" s="1"/>
  <c r="D7390" i="4" a="1"/>
  <c r="D7390" i="4" s="1"/>
  <c r="D8961" i="4" a="1"/>
  <c r="D8961" i="4" s="1"/>
  <c r="E2945" i="4" a="1"/>
  <c r="E2945" i="4" s="1"/>
  <c r="C5773" i="4" a="1"/>
  <c r="C5773" i="4" s="1"/>
  <c r="C3607" i="4" a="1"/>
  <c r="C3607" i="4" s="1"/>
  <c r="C4060" i="4" a="1"/>
  <c r="C4060" i="4" s="1"/>
  <c r="C8344" i="4" a="1"/>
  <c r="C8344" i="4" s="1"/>
  <c r="C3163" i="4" a="1"/>
  <c r="C3163" i="4" s="1"/>
  <c r="E2222" i="4" a="1"/>
  <c r="E2222" i="4" s="1"/>
  <c r="D2598" i="4" a="1"/>
  <c r="D2598" i="4" s="1"/>
  <c r="C2991" i="4" a="1"/>
  <c r="C2991" i="4" s="1"/>
  <c r="C9278" i="4" a="1"/>
  <c r="C9278" i="4" s="1"/>
  <c r="C8399" i="4" a="1"/>
  <c r="C8399" i="4" s="1"/>
  <c r="E4427" i="4" a="1"/>
  <c r="E4427" i="4" s="1"/>
  <c r="D2717" i="4" a="1"/>
  <c r="D2717" i="4" s="1"/>
  <c r="D6770" i="4" a="1"/>
  <c r="D6770" i="4" s="1"/>
  <c r="E614" i="4" a="1"/>
  <c r="E614" i="4" s="1"/>
  <c r="D8609" i="4" a="1"/>
  <c r="D8609" i="4" s="1"/>
  <c r="C4532" i="4" a="1"/>
  <c r="C4532" i="4" s="1"/>
  <c r="C6295" i="4" a="1"/>
  <c r="C6295" i="4" s="1"/>
  <c r="C9766" i="4" a="1"/>
  <c r="C9766" i="4" s="1"/>
  <c r="D2205" i="4" a="1"/>
  <c r="D2205" i="4" s="1"/>
  <c r="C2298" i="4" a="1"/>
  <c r="C2298" i="4" s="1"/>
  <c r="C8885" i="4" a="1"/>
  <c r="C8885" i="4" s="1"/>
  <c r="D1579" i="4" a="1"/>
  <c r="D1579" i="4" s="1"/>
  <c r="C8792" i="4" a="1"/>
  <c r="C8792" i="4" s="1"/>
  <c r="C7788" i="4" a="1"/>
  <c r="C7788" i="4" s="1"/>
  <c r="C5612" i="4" a="1"/>
  <c r="C5612" i="4" s="1"/>
  <c r="D7621" i="4" a="1"/>
  <c r="D7621" i="4" s="1"/>
  <c r="D966" i="4" a="1"/>
  <c r="D966" i="4" s="1"/>
  <c r="E2784" i="4" a="1"/>
  <c r="E2784" i="4" s="1"/>
  <c r="E8357" i="4" a="1"/>
  <c r="E8357" i="4" s="1"/>
  <c r="E5029" i="4" a="1"/>
  <c r="E5029" i="4" s="1"/>
  <c r="C3461" i="4" a="1"/>
  <c r="C3461" i="4" s="1"/>
  <c r="C8114" i="4" a="1"/>
  <c r="C8114" i="4" s="1"/>
  <c r="D2271" i="4" a="1"/>
  <c r="D2271" i="4" s="1"/>
  <c r="C4302" i="4" a="1"/>
  <c r="C4302" i="4" s="1"/>
  <c r="C1703" i="4" a="1"/>
  <c r="C1703" i="4" s="1"/>
  <c r="D6203" i="4" a="1"/>
  <c r="D6203" i="4" s="1"/>
  <c r="C7997" i="4" a="1"/>
  <c r="C7997" i="4" s="1"/>
  <c r="E3180" i="4" a="1"/>
  <c r="E3180" i="4" s="1"/>
  <c r="C5015" i="4" a="1"/>
  <c r="C5015" i="4" s="1"/>
  <c r="C7815" i="4" a="1"/>
  <c r="C7815" i="4" s="1"/>
  <c r="D8863" i="4" a="1"/>
  <c r="D8863" i="4" s="1"/>
  <c r="C2254" i="4" a="1"/>
  <c r="C2254" i="4" s="1"/>
  <c r="D3846" i="4" a="1"/>
  <c r="D3846" i="4" s="1"/>
  <c r="C4081" i="4" a="1"/>
  <c r="C4081" i="4" s="1"/>
  <c r="C6845" i="4" a="1"/>
  <c r="C6845" i="4" s="1"/>
  <c r="E8185" i="4" a="1"/>
  <c r="E8185" i="4" s="1"/>
  <c r="C2639" i="4" a="1"/>
  <c r="C2639" i="4" s="1"/>
  <c r="C4676" i="4" a="1"/>
  <c r="C4676" i="4" s="1"/>
  <c r="D4310" i="4" a="1"/>
  <c r="D4310" i="4" s="1"/>
  <c r="C9913" i="4" a="1"/>
  <c r="C9913" i="4" s="1"/>
  <c r="E9913" i="4" a="1"/>
  <c r="E9913" i="4" s="1"/>
  <c r="D4085" i="4" a="1"/>
  <c r="D4085" i="4" s="1"/>
  <c r="C5465" i="4" a="1"/>
  <c r="C5465" i="4" s="1"/>
  <c r="D1702" i="4" a="1"/>
  <c r="D1702" i="4" s="1"/>
  <c r="C9870" i="4" a="1"/>
  <c r="C9870" i="4" s="1"/>
  <c r="C6411" i="4" a="1"/>
  <c r="C6411" i="4" s="1"/>
  <c r="C7436" i="4" a="1"/>
  <c r="C7436" i="4" s="1"/>
  <c r="D3248" i="4" a="1"/>
  <c r="D3248" i="4" s="1"/>
  <c r="C5235" i="4" a="1"/>
  <c r="C5235" i="4" s="1"/>
  <c r="D7625" i="4" a="1"/>
  <c r="D7625" i="4" s="1"/>
  <c r="C548" i="4" a="1"/>
  <c r="C548" i="4" s="1"/>
  <c r="E4455" i="4" a="1"/>
  <c r="E4455" i="4" s="1"/>
  <c r="C5623" i="4" a="1"/>
  <c r="C5623" i="4" s="1"/>
  <c r="D5117" i="4" a="1"/>
  <c r="D5117" i="4" s="1"/>
  <c r="E5419" i="4" a="1"/>
  <c r="E5419" i="4" s="1"/>
  <c r="E7852" i="4" a="1"/>
  <c r="E7852" i="4" s="1"/>
  <c r="C7823" i="4" a="1"/>
  <c r="C7823" i="4" s="1"/>
  <c r="E7439" i="4" a="1"/>
  <c r="E7439" i="4" s="1"/>
  <c r="C6843" i="4" a="1"/>
  <c r="C6843" i="4" s="1"/>
  <c r="D7607" i="4" a="1"/>
  <c r="D7607" i="4" s="1"/>
  <c r="D1868" i="4" a="1"/>
  <c r="D1868" i="4" s="1"/>
  <c r="D1698" i="4" a="1"/>
  <c r="D1698" i="4" s="1"/>
  <c r="D4078" i="4" a="1"/>
  <c r="D4078" i="4" s="1"/>
  <c r="D6641" i="4" a="1"/>
  <c r="D6641" i="4" s="1"/>
  <c r="C6236" i="4" a="1"/>
  <c r="C6236" i="4" s="1"/>
  <c r="D2882" i="4" a="1"/>
  <c r="D2882" i="4" s="1"/>
  <c r="E7265" i="4" a="1"/>
  <c r="E7265" i="4" s="1"/>
  <c r="C4671" i="4" a="1"/>
  <c r="C4671" i="4" s="1"/>
  <c r="E1881" i="4" a="1"/>
  <c r="E1881" i="4" s="1"/>
  <c r="C4926" i="4" a="1"/>
  <c r="C4926" i="4" s="1"/>
  <c r="E9641" i="4" a="1"/>
  <c r="E9641" i="4" s="1"/>
  <c r="C3878" i="4" a="1"/>
  <c r="C3878" i="4" s="1"/>
  <c r="D8284" i="4" a="1"/>
  <c r="D8284" i="4" s="1"/>
  <c r="E4636" i="4" a="1"/>
  <c r="E4636" i="4" s="1"/>
  <c r="E5771" i="4" a="1"/>
  <c r="E5771" i="4" s="1"/>
  <c r="E8247" i="4" a="1"/>
  <c r="E8247" i="4" s="1"/>
  <c r="D3005" i="4" a="1"/>
  <c r="D3005" i="4" s="1"/>
  <c r="C7271" i="4" a="1"/>
  <c r="C7271" i="4" s="1"/>
  <c r="D4859" i="4" a="1"/>
  <c r="D4859" i="4" s="1"/>
  <c r="E7109" i="4" a="1"/>
  <c r="E7109" i="4" s="1"/>
  <c r="C9924" i="4" a="1"/>
  <c r="C9924" i="4" s="1"/>
  <c r="D9491" i="4" a="1"/>
  <c r="D9491" i="4" s="1"/>
  <c r="E5689" i="4" a="1"/>
  <c r="E5689" i="4" s="1"/>
  <c r="C3561" i="4" a="1"/>
  <c r="C3561" i="4" s="1"/>
  <c r="D8175" i="4" a="1"/>
  <c r="D8175" i="4" s="1"/>
  <c r="E9024" i="4" a="1"/>
  <c r="E9024" i="4" s="1"/>
  <c r="E8850" i="4" a="1"/>
  <c r="E8850" i="4" s="1"/>
  <c r="D7075" i="4" a="1"/>
  <c r="D7075" i="4" s="1"/>
  <c r="C7802" i="4" a="1"/>
  <c r="C7802" i="4" s="1"/>
  <c r="D3694" i="4" a="1"/>
  <c r="D3694" i="4" s="1"/>
  <c r="E9603" i="4" a="1"/>
  <c r="E9603" i="4" s="1"/>
  <c r="C6955" i="4" a="1"/>
  <c r="C6955" i="4" s="1"/>
  <c r="D9739" i="4" a="1"/>
  <c r="D9739" i="4" s="1"/>
  <c r="C6022" i="4" a="1"/>
  <c r="C6022" i="4" s="1"/>
  <c r="E889" i="4" a="1"/>
  <c r="E889" i="4" s="1"/>
  <c r="C8346" i="4" a="1"/>
  <c r="C8346" i="4" s="1"/>
  <c r="C7126" i="4" a="1"/>
  <c r="C7126" i="4" s="1"/>
  <c r="D8494" i="4" a="1"/>
  <c r="D8494" i="4" s="1"/>
  <c r="E5515" i="4" a="1"/>
  <c r="E5515" i="4" s="1"/>
  <c r="D723" i="4" a="1"/>
  <c r="D723" i="4" s="1"/>
  <c r="C9717" i="4" a="1"/>
  <c r="C9717" i="4" s="1"/>
  <c r="D3615" i="4" a="1"/>
  <c r="D3615" i="4" s="1"/>
  <c r="C3914" i="4" a="1"/>
  <c r="C3914" i="4" s="1"/>
  <c r="C2476" i="4" a="1"/>
  <c r="C2476" i="4" s="1"/>
  <c r="C2148" i="4" a="1"/>
  <c r="C2148" i="4" s="1"/>
  <c r="E1113" i="4" a="1"/>
  <c r="E1113" i="4" s="1"/>
  <c r="C6197" i="4" a="1"/>
  <c r="C6197" i="4" s="1"/>
  <c r="D2603" i="4" a="1"/>
  <c r="D2603" i="4" s="1"/>
  <c r="C7410" i="4" a="1"/>
  <c r="C7410" i="4" s="1"/>
  <c r="E2376" i="4" a="1"/>
  <c r="E2376" i="4" s="1"/>
  <c r="E7404" i="4" a="1"/>
  <c r="E7404" i="4" s="1"/>
  <c r="E5623" i="4" a="1"/>
  <c r="E5623" i="4" s="1"/>
  <c r="E7587" i="4" a="1"/>
  <c r="E7587" i="4" s="1"/>
  <c r="D4016" i="4" a="1"/>
  <c r="D4016" i="4" s="1"/>
  <c r="C7932" i="4" a="1"/>
  <c r="C7932" i="4" s="1"/>
  <c r="C7804" i="4" a="1"/>
  <c r="C7804" i="4" s="1"/>
  <c r="D7582" i="4" a="1"/>
  <c r="D7582" i="4" s="1"/>
  <c r="E6484" i="4" a="1"/>
  <c r="E6484" i="4" s="1"/>
  <c r="D3607" i="4" a="1"/>
  <c r="D3607" i="4" s="1"/>
  <c r="C4443" i="4" a="1"/>
  <c r="C4443" i="4" s="1"/>
  <c r="C1005" i="4" a="1"/>
  <c r="C1005" i="4" s="1"/>
  <c r="C6447" i="4" a="1"/>
  <c r="C6447" i="4" s="1"/>
  <c r="C512" i="4" a="1"/>
  <c r="C512" i="4" s="1"/>
  <c r="C3422" i="4" a="1"/>
  <c r="C3422" i="4" s="1"/>
  <c r="C5133" i="4" a="1"/>
  <c r="C5133" i="4" s="1"/>
  <c r="E6922" i="4" a="1"/>
  <c r="E6922" i="4" s="1"/>
  <c r="E8466" i="4" a="1"/>
  <c r="E8466" i="4" s="1"/>
  <c r="D7781" i="4" a="1"/>
  <c r="D7781" i="4" s="1"/>
  <c r="C4674" i="4" a="1"/>
  <c r="C4674" i="4" s="1"/>
  <c r="C7121" i="4" a="1"/>
  <c r="C7121" i="4" s="1"/>
  <c r="E8019" i="4" a="1"/>
  <c r="E8019" i="4" s="1"/>
  <c r="E8099" i="4" a="1"/>
  <c r="E8099" i="4" s="1"/>
  <c r="E3911" i="4" a="1"/>
  <c r="E3911" i="4" s="1"/>
  <c r="C3838" i="4" a="1"/>
  <c r="C3838" i="4" s="1"/>
  <c r="C1093" i="4" a="1"/>
  <c r="C1093" i="4" s="1"/>
  <c r="D4475" i="4" a="1"/>
  <c r="D4475" i="4" s="1"/>
  <c r="E7438" i="4" a="1"/>
  <c r="E7438" i="4" s="1"/>
  <c r="C7657" i="4" a="1"/>
  <c r="C7657" i="4" s="1"/>
  <c r="C868" i="4" a="1"/>
  <c r="C868" i="4" s="1"/>
  <c r="D8219" i="4" a="1"/>
  <c r="D8219" i="4" s="1"/>
  <c r="C667" i="4" a="1"/>
  <c r="C667" i="4" s="1"/>
  <c r="C849" i="4" a="1"/>
  <c r="C849" i="4" s="1"/>
  <c r="E9959" i="4" a="1"/>
  <c r="E9959" i="4" s="1"/>
  <c r="D6968" i="4" a="1"/>
  <c r="D6968" i="4" s="1"/>
  <c r="D9286" i="4" a="1"/>
  <c r="D9286" i="4" s="1"/>
  <c r="D9929" i="4" a="1"/>
  <c r="D9929" i="4" s="1"/>
  <c r="C9950" i="4" a="1"/>
  <c r="C9950" i="4" s="1"/>
  <c r="E5135" i="4" a="1"/>
  <c r="E5135" i="4" s="1"/>
  <c r="C884" i="4" a="1"/>
  <c r="C884" i="4" s="1"/>
  <c r="C1897" i="4" a="1"/>
  <c r="C1897" i="4" s="1"/>
  <c r="E9926" i="4" a="1"/>
  <c r="E9926" i="4" s="1"/>
  <c r="C8368" i="4" a="1"/>
  <c r="C8368" i="4" s="1"/>
  <c r="E7954" i="4" a="1"/>
  <c r="E7954" i="4" s="1"/>
  <c r="D9628" i="4" a="1"/>
  <c r="D9628" i="4" s="1"/>
  <c r="C5976" i="4" a="1"/>
  <c r="C5976" i="4" s="1"/>
  <c r="E5167" i="4" a="1"/>
  <c r="E5167" i="4" s="1"/>
  <c r="E6835" i="4" a="1"/>
  <c r="E6835" i="4" s="1"/>
  <c r="D1054" i="4" a="1"/>
  <c r="D1054" i="4" s="1"/>
  <c r="D5325" i="4" a="1"/>
  <c r="D5325" i="4" s="1"/>
  <c r="C2675" i="4" a="1"/>
  <c r="C2675" i="4" s="1"/>
  <c r="C3056" i="4" a="1"/>
  <c r="C3056" i="4" s="1"/>
  <c r="E4829" i="4" a="1"/>
  <c r="E4829" i="4" s="1"/>
  <c r="C6640" i="4" a="1"/>
  <c r="C6640" i="4" s="1"/>
  <c r="D554" i="4" a="1"/>
  <c r="D554" i="4" s="1"/>
  <c r="C3751" i="4" a="1"/>
  <c r="C3751" i="4" s="1"/>
  <c r="D937" i="4" a="1"/>
  <c r="D937" i="4" s="1"/>
  <c r="E2375" i="4" a="1"/>
  <c r="E2375" i="4" s="1"/>
  <c r="D1177" i="4" a="1"/>
  <c r="D1177" i="4" s="1"/>
  <c r="C7816" i="4" a="1"/>
  <c r="C7816" i="4" s="1"/>
  <c r="E2435" i="4" a="1"/>
  <c r="E2435" i="4" s="1"/>
  <c r="C5871" i="4" a="1"/>
  <c r="C5871" i="4" s="1"/>
  <c r="D3331" i="4" a="1"/>
  <c r="D3331" i="4" s="1"/>
  <c r="D7413" i="4" a="1"/>
  <c r="D7413" i="4" s="1"/>
  <c r="D5051" i="4" a="1"/>
  <c r="D5051" i="4" s="1"/>
  <c r="D7682" i="4" a="1"/>
  <c r="D7682" i="4" s="1"/>
  <c r="C1902" i="4" a="1"/>
  <c r="C1902" i="4" s="1"/>
  <c r="D2417" i="4" a="1"/>
  <c r="D2417" i="4" s="1"/>
  <c r="E8029" i="4" a="1"/>
  <c r="E8029" i="4" s="1"/>
  <c r="C1316" i="4" a="1"/>
  <c r="C1316" i="4" s="1"/>
  <c r="C1546" i="4" a="1"/>
  <c r="C1546" i="4" s="1"/>
  <c r="C6782" i="4" a="1"/>
  <c r="C6782" i="4" s="1"/>
  <c r="C8387" i="4" a="1"/>
  <c r="C8387" i="4" s="1"/>
  <c r="E8562" i="4" a="1"/>
  <c r="E8562" i="4" s="1"/>
  <c r="E7987" i="4" a="1"/>
  <c r="E7987" i="4" s="1"/>
  <c r="E3157" i="4" a="1"/>
  <c r="E3157" i="4" s="1"/>
  <c r="D4793" i="4" a="1"/>
  <c r="D4793" i="4" s="1"/>
  <c r="E2436" i="4" a="1"/>
  <c r="E2436" i="4" s="1"/>
  <c r="D5658" i="4" a="1"/>
  <c r="D5658" i="4" s="1"/>
  <c r="D8017" i="4" a="1"/>
  <c r="D8017" i="4" s="1"/>
  <c r="C2411" i="4" a="1"/>
  <c r="C2411" i="4" s="1"/>
  <c r="E4119" i="4" a="1"/>
  <c r="E4119" i="4" s="1"/>
  <c r="E4723" i="4" a="1"/>
  <c r="E4723" i="4" s="1"/>
  <c r="C5814" i="4" a="1"/>
  <c r="C5814" i="4" s="1"/>
  <c r="C6784" i="4" a="1"/>
  <c r="C6784" i="4" s="1"/>
  <c r="E2382" i="4" a="1"/>
  <c r="E2382" i="4" s="1"/>
  <c r="C4484" i="4" a="1"/>
  <c r="C4484" i="4" s="1"/>
  <c r="E9447" i="4" a="1"/>
  <c r="E9447" i="4" s="1"/>
  <c r="C7987" i="4" a="1"/>
  <c r="C7987" i="4" s="1"/>
  <c r="E4296" i="4" a="1"/>
  <c r="E4296" i="4" s="1"/>
  <c r="C1398" i="4" a="1"/>
  <c r="C1398" i="4" s="1"/>
  <c r="D587" i="4" a="1"/>
  <c r="D587" i="4" s="1"/>
  <c r="D7048" i="4" a="1"/>
  <c r="D7048" i="4" s="1"/>
  <c r="E523" i="4" a="1"/>
  <c r="E523" i="4" s="1"/>
  <c r="C5429" i="4" a="1"/>
  <c r="C5429" i="4" s="1"/>
  <c r="D3987" i="4" a="1"/>
  <c r="D3987" i="4" s="1"/>
  <c r="D4006" i="4" a="1"/>
  <c r="D4006" i="4" s="1"/>
  <c r="D752" i="4" a="1"/>
  <c r="D752" i="4" s="1"/>
  <c r="C9837" i="4" a="1"/>
  <c r="C9837" i="4" s="1"/>
  <c r="E9497" i="4" a="1"/>
  <c r="E9497" i="4" s="1"/>
  <c r="C9579" i="4" a="1"/>
  <c r="C9579" i="4" s="1"/>
  <c r="D5904" i="4" a="1"/>
  <c r="D5904" i="4" s="1"/>
  <c r="E6646" i="4" a="1"/>
  <c r="E6646" i="4" s="1"/>
  <c r="C7623" i="4" a="1"/>
  <c r="C7623" i="4" s="1"/>
  <c r="D9689" i="4" a="1"/>
  <c r="D9689" i="4" s="1"/>
  <c r="D5402" i="4" a="1"/>
  <c r="D5402" i="4" s="1"/>
  <c r="E8286" i="4" a="1"/>
  <c r="E8286" i="4" s="1"/>
  <c r="C8068" i="4" a="1"/>
  <c r="C8068" i="4" s="1"/>
  <c r="C1953" i="4" a="1"/>
  <c r="C1953" i="4" s="1"/>
  <c r="E555" i="4" a="1"/>
  <c r="E555" i="4" s="1"/>
  <c r="D7728" i="4" a="1"/>
  <c r="D7728" i="4" s="1"/>
  <c r="D6781" i="4" a="1"/>
  <c r="D6781" i="4" s="1"/>
  <c r="D2765" i="4" a="1"/>
  <c r="D2765" i="4" s="1"/>
  <c r="D1190" i="4" a="1"/>
  <c r="D1190" i="4" s="1"/>
  <c r="E7403" i="4" a="1"/>
  <c r="E7403" i="4" s="1"/>
  <c r="D791" i="4" a="1"/>
  <c r="D791" i="4" s="1"/>
  <c r="C6721" i="4" a="1"/>
  <c r="C6721" i="4" s="1"/>
  <c r="C7746" i="4" a="1"/>
  <c r="C7746" i="4" s="1"/>
  <c r="C6251" i="4" a="1"/>
  <c r="C6251" i="4" s="1"/>
  <c r="E5284" i="4" a="1"/>
  <c r="E5284" i="4" s="1"/>
  <c r="C3295" i="4" a="1"/>
  <c r="C3295" i="4" s="1"/>
  <c r="C8766" i="4" a="1"/>
  <c r="C8766" i="4" s="1"/>
  <c r="D9284" i="4" a="1"/>
  <c r="D9284" i="4" s="1"/>
  <c r="D4191" i="4" a="1"/>
  <c r="D4191" i="4" s="1"/>
  <c r="E498" i="4" a="1"/>
  <c r="E498" i="4" s="1"/>
  <c r="E9601" i="4" a="1"/>
  <c r="E9601" i="4" s="1"/>
  <c r="D9549" i="4" a="1"/>
  <c r="D9549" i="4" s="1"/>
  <c r="C4329" i="4" a="1"/>
  <c r="C4329" i="4" s="1"/>
  <c r="C8647" i="4" a="1"/>
  <c r="C8647" i="4" s="1"/>
  <c r="C4672" i="4" a="1"/>
  <c r="C4672" i="4" s="1"/>
  <c r="E8755" i="4" a="1"/>
  <c r="E8755" i="4" s="1"/>
  <c r="C7162" i="4" a="1"/>
  <c r="C7162" i="4" s="1"/>
  <c r="C8093" i="4" a="1"/>
  <c r="C8093" i="4" s="1"/>
  <c r="E2840" i="4" a="1"/>
  <c r="E2840" i="4" s="1"/>
  <c r="C8193" i="4" a="1"/>
  <c r="C8193" i="4" s="1"/>
  <c r="E8932" i="4" a="1"/>
  <c r="E8932" i="4" s="1"/>
  <c r="E5958" i="4" a="1"/>
  <c r="E5958" i="4" s="1"/>
  <c r="C5522" i="4" a="1"/>
  <c r="C5522" i="4" s="1"/>
  <c r="D2066" i="4" a="1"/>
  <c r="D2066" i="4" s="1"/>
  <c r="D4777" i="4" a="1"/>
  <c r="D4777" i="4" s="1"/>
  <c r="D6184" i="4" a="1"/>
  <c r="D6184" i="4" s="1"/>
  <c r="E2288" i="4" a="1"/>
  <c r="E2288" i="4" s="1"/>
  <c r="D8921" i="4" a="1"/>
  <c r="D8921" i="4" s="1"/>
  <c r="E7460" i="4" a="1"/>
  <c r="E7460" i="4" s="1"/>
  <c r="C1802" i="4" a="1"/>
  <c r="C1802" i="4" s="1"/>
  <c r="D4631" i="4" a="1"/>
  <c r="D4631" i="4" s="1"/>
  <c r="E8130" i="4" a="1"/>
  <c r="E8130" i="4" s="1"/>
  <c r="D5220" i="4" a="1"/>
  <c r="D5220" i="4" s="1"/>
  <c r="C4544" i="4" a="1"/>
  <c r="C4544" i="4" s="1"/>
  <c r="D2207" i="4" a="1"/>
  <c r="D2207" i="4" s="1"/>
  <c r="E4999" i="4" a="1"/>
  <c r="E4999" i="4" s="1"/>
  <c r="D7139" i="4" a="1"/>
  <c r="D7139" i="4" s="1"/>
  <c r="C8045" i="4" a="1"/>
  <c r="C8045" i="4" s="1"/>
  <c r="C4713" i="4" a="1"/>
  <c r="C4713" i="4" s="1"/>
  <c r="E4480" i="4" a="1"/>
  <c r="E4480" i="4" s="1"/>
  <c r="E4822" i="4" a="1"/>
  <c r="E4822" i="4" s="1"/>
  <c r="D3727" i="4" a="1"/>
  <c r="D3727" i="4" s="1"/>
  <c r="D9811" i="4" a="1"/>
  <c r="D9811" i="4" s="1"/>
  <c r="C4304" i="4" a="1"/>
  <c r="C4304" i="4" s="1"/>
  <c r="D4298" i="4" a="1"/>
  <c r="D4298" i="4" s="1"/>
  <c r="C7056" i="4" a="1"/>
  <c r="C7056" i="4" s="1"/>
  <c r="E6815" i="4" a="1"/>
  <c r="E6815" i="4" s="1"/>
  <c r="C1068" i="4" a="1"/>
  <c r="C1068" i="4" s="1"/>
  <c r="C9252" i="4" a="1"/>
  <c r="C9252" i="4" s="1"/>
  <c r="D6664" i="4" a="1"/>
  <c r="D6664" i="4" s="1"/>
  <c r="C5007" i="4" a="1"/>
  <c r="C5007" i="4" s="1"/>
  <c r="E9136" i="4" a="1"/>
  <c r="E9136" i="4" s="1"/>
  <c r="E1856" i="4" a="1"/>
  <c r="E1856" i="4" s="1"/>
  <c r="E6362" i="4" a="1"/>
  <c r="E6362" i="4" s="1"/>
  <c r="C1733" i="4" a="1"/>
  <c r="C1733" i="4" s="1"/>
  <c r="C4209" i="4" a="1"/>
  <c r="C4209" i="4" s="1"/>
  <c r="C4158" i="4" a="1"/>
  <c r="C4158" i="4" s="1"/>
  <c r="C6619" i="4" a="1"/>
  <c r="C6619" i="4" s="1"/>
  <c r="C4406" i="4" a="1"/>
  <c r="C4406" i="4" s="1"/>
  <c r="E3657" i="4" a="1"/>
  <c r="E3657" i="4" s="1"/>
  <c r="D7581" i="4" a="1"/>
  <c r="D7581" i="4" s="1"/>
  <c r="C2297" i="4" a="1"/>
  <c r="C2297" i="4" s="1"/>
  <c r="D8556" i="4" a="1"/>
  <c r="D8556" i="4" s="1"/>
  <c r="C9992" i="4" a="1"/>
  <c r="C9992" i="4" s="1"/>
  <c r="C7636" i="4" a="1"/>
  <c r="C7636" i="4" s="1"/>
  <c r="D3335" i="4" a="1"/>
  <c r="D3335" i="4" s="1"/>
  <c r="C5507" i="4" a="1"/>
  <c r="C5507" i="4" s="1"/>
  <c r="C5565" i="4" a="1"/>
  <c r="C5565" i="4" s="1"/>
  <c r="E1862" i="4" a="1"/>
  <c r="E1862" i="4" s="1"/>
  <c r="C8593" i="4" a="1"/>
  <c r="C8593" i="4" s="1"/>
  <c r="D619" i="4" a="1"/>
  <c r="D619" i="4" s="1"/>
  <c r="D9600" i="4" a="1"/>
  <c r="D9600" i="4" s="1"/>
  <c r="C3467" i="4" a="1"/>
  <c r="C3467" i="4" s="1"/>
  <c r="C6455" i="4" a="1"/>
  <c r="C6455" i="4" s="1"/>
  <c r="E9700" i="4" a="1"/>
  <c r="E9700" i="4" s="1"/>
  <c r="C5327" i="4" a="1"/>
  <c r="C5327" i="4" s="1"/>
  <c r="C4996" i="4" a="1"/>
  <c r="C4996" i="4" s="1"/>
  <c r="E7393" i="4" a="1"/>
  <c r="E7393" i="4" s="1"/>
  <c r="E7416" i="4" a="1"/>
  <c r="E7416" i="4" s="1"/>
  <c r="D778" i="4" a="1"/>
  <c r="D778" i="4" s="1"/>
  <c r="D2281" i="4" a="1"/>
  <c r="D2281" i="4" s="1"/>
  <c r="C1436" i="4" a="1"/>
  <c r="C1436" i="4" s="1"/>
  <c r="C454" i="4" a="1"/>
  <c r="C454" i="4" s="1"/>
  <c r="C1825" i="4" a="1"/>
  <c r="C1825" i="4" s="1"/>
  <c r="E4799" i="4" a="1"/>
  <c r="E4799" i="4" s="1"/>
  <c r="C542" i="4" a="1"/>
  <c r="C542" i="4" s="1"/>
  <c r="C6801" i="4" a="1"/>
  <c r="C6801" i="4" s="1"/>
  <c r="C6181" i="4" a="1"/>
  <c r="C6181" i="4" s="1"/>
  <c r="D9500" i="4" a="1"/>
  <c r="D9500" i="4" s="1"/>
  <c r="E6311" i="4" a="1"/>
  <c r="E6311" i="4" s="1"/>
  <c r="E1481" i="4" a="1"/>
  <c r="E1481" i="4" s="1"/>
  <c r="E2468" i="4" a="1"/>
  <c r="E2468" i="4" s="1"/>
  <c r="D1558" i="4" a="1"/>
  <c r="D1558" i="4" s="1"/>
  <c r="C8602" i="4" a="1"/>
  <c r="C8602" i="4" s="1"/>
  <c r="D5804" i="4" a="1"/>
  <c r="D5804" i="4" s="1"/>
  <c r="E1139" i="4" a="1"/>
  <c r="E1139" i="4" s="1"/>
  <c r="D3797" i="4" a="1"/>
  <c r="D3797" i="4" s="1"/>
  <c r="D1212" i="4" a="1"/>
  <c r="D1212" i="4" s="1"/>
  <c r="E9036" i="4" a="1"/>
  <c r="E9036" i="4" s="1"/>
  <c r="D841" i="4" a="1"/>
  <c r="D841" i="4" s="1"/>
  <c r="E3490" i="4" a="1"/>
  <c r="E3490" i="4" s="1"/>
  <c r="E9738" i="4" a="1"/>
  <c r="E9738" i="4" s="1"/>
  <c r="D1038" i="4" a="1"/>
  <c r="D1038" i="4" s="1"/>
  <c r="C9692" i="4" a="1"/>
  <c r="C9692" i="4" s="1"/>
  <c r="E8151" i="4" a="1"/>
  <c r="E8151" i="4" s="1"/>
  <c r="D1289" i="4" a="1"/>
  <c r="D1289" i="4" s="1"/>
  <c r="D4811" i="4" a="1"/>
  <c r="D4811" i="4" s="1"/>
  <c r="E625" i="4" a="1"/>
  <c r="E625" i="4" s="1"/>
  <c r="D1085" i="4" a="1"/>
  <c r="D1085" i="4" s="1"/>
  <c r="E1774" i="4" a="1"/>
  <c r="E1774" i="4" s="1"/>
  <c r="E2610" i="4" a="1"/>
  <c r="E2610" i="4" s="1"/>
  <c r="C7207" i="4" a="1"/>
  <c r="C7207" i="4" s="1"/>
  <c r="D6425" i="4" a="1"/>
  <c r="D6425" i="4" s="1"/>
  <c r="C8736" i="4" a="1"/>
  <c r="C8736" i="4" s="1"/>
  <c r="C8391" i="4" a="1"/>
  <c r="C8391" i="4" s="1"/>
  <c r="D9429" i="4" a="1"/>
  <c r="D9429" i="4" s="1"/>
  <c r="C3995" i="4" a="1"/>
  <c r="C3995" i="4" s="1"/>
  <c r="C3441" i="4" a="1"/>
  <c r="C3441" i="4" s="1"/>
  <c r="C6157" i="4" a="1"/>
  <c r="C6157" i="4" s="1"/>
  <c r="D5018" i="4" a="1"/>
  <c r="D5018" i="4" s="1"/>
  <c r="C2987" i="4" a="1"/>
  <c r="C2987" i="4" s="1"/>
  <c r="E7662" i="4" a="1"/>
  <c r="E7662" i="4" s="1"/>
  <c r="D6769" i="4" a="1"/>
  <c r="D6769" i="4" s="1"/>
  <c r="D8152" i="4" a="1"/>
  <c r="D8152" i="4" s="1"/>
  <c r="E9031" i="4" a="1"/>
  <c r="E9031" i="4" s="1"/>
  <c r="C8881" i="4" a="1"/>
  <c r="C8881" i="4" s="1"/>
  <c r="D2874" i="4" a="1"/>
  <c r="D2874" i="4" s="1"/>
  <c r="D8773" i="4" a="1"/>
  <c r="D8773" i="4" s="1"/>
  <c r="E6883" i="4" a="1"/>
  <c r="E6883" i="4" s="1"/>
  <c r="C3620" i="4" a="1"/>
  <c r="C3620" i="4" s="1"/>
  <c r="E8561" i="4" a="1"/>
  <c r="E8561" i="4" s="1"/>
  <c r="C7631" i="4" a="1"/>
  <c r="C7631" i="4" s="1"/>
  <c r="D8308" i="4" a="1"/>
  <c r="D8308" i="4" s="1"/>
  <c r="E1858" i="4" a="1"/>
  <c r="E1858" i="4" s="1"/>
  <c r="C8710" i="4" a="1"/>
  <c r="C8710" i="4" s="1"/>
  <c r="D6210" i="4" a="1"/>
  <c r="D6210" i="4" s="1"/>
  <c r="C2688" i="4" a="1"/>
  <c r="C2688" i="4" s="1"/>
  <c r="E1871" i="4" a="1"/>
  <c r="E1871" i="4" s="1"/>
  <c r="C8478" i="4" a="1"/>
  <c r="C8478" i="4" s="1"/>
  <c r="D4141" i="4" a="1"/>
  <c r="D4141" i="4" s="1"/>
  <c r="E5842" i="4" a="1"/>
  <c r="E5842" i="4" s="1"/>
  <c r="C651" i="4" a="1"/>
  <c r="C651" i="4" s="1"/>
  <c r="C8365" i="4" a="1"/>
  <c r="C8365" i="4" s="1"/>
  <c r="C1854" i="4" a="1"/>
  <c r="C1854" i="4" s="1"/>
  <c r="E4757" i="4" a="1"/>
  <c r="E4757" i="4" s="1"/>
  <c r="C2377" i="4" a="1"/>
  <c r="C2377" i="4" s="1"/>
  <c r="D5958" i="4" a="1"/>
  <c r="D5958" i="4" s="1"/>
  <c r="D3979" i="4" a="1"/>
  <c r="D3979" i="4" s="1"/>
  <c r="D2938" i="4" a="1"/>
  <c r="D2938" i="4" s="1"/>
  <c r="D6064" i="4" a="1"/>
  <c r="D6064" i="4" s="1"/>
  <c r="E1556" i="4" a="1"/>
  <c r="E1556" i="4" s="1"/>
  <c r="E7551" i="4" a="1"/>
  <c r="E7551" i="4" s="1"/>
  <c r="C8191" i="4" a="1"/>
  <c r="C8191" i="4" s="1"/>
  <c r="D993" i="4" a="1"/>
  <c r="D993" i="4" s="1"/>
  <c r="E7051" i="4" a="1"/>
  <c r="E7051" i="4" s="1"/>
  <c r="E9779" i="4" a="1"/>
  <c r="E9779" i="4" s="1"/>
  <c r="C6927" i="4" a="1"/>
  <c r="C6927" i="4" s="1"/>
  <c r="D6050" i="4" a="1"/>
  <c r="D6050" i="4" s="1"/>
  <c r="E8330" i="4" a="1"/>
  <c r="E8330" i="4" s="1"/>
  <c r="D1404" i="4" a="1"/>
  <c r="D1404" i="4" s="1"/>
  <c r="D4291" i="4" a="1"/>
  <c r="D4291" i="4" s="1"/>
  <c r="C700" i="4" a="1"/>
  <c r="C700" i="4" s="1"/>
  <c r="D3029" i="4" a="1"/>
  <c r="D3029" i="4" s="1"/>
  <c r="C4442" i="4" a="1"/>
  <c r="C4442" i="4" s="1"/>
  <c r="C4854" i="4" a="1"/>
  <c r="C4854" i="4" s="1"/>
  <c r="C3314" i="4" a="1"/>
  <c r="C3314" i="4" s="1"/>
  <c r="C6781" i="4" a="1"/>
  <c r="C6781" i="4" s="1"/>
  <c r="D6638" i="4" a="1"/>
  <c r="D6638" i="4" s="1"/>
  <c r="E969" i="4" a="1"/>
  <c r="E969" i="4" s="1"/>
  <c r="E8875" i="4" a="1"/>
  <c r="E8875" i="4" s="1"/>
  <c r="D5390" i="4" a="1"/>
  <c r="D5390" i="4" s="1"/>
  <c r="C4464" i="4" a="1"/>
  <c r="C4464" i="4" s="1"/>
  <c r="E5001" i="4" a="1"/>
  <c r="E5001" i="4" s="1"/>
  <c r="D5027" i="4" a="1"/>
  <c r="D5027" i="4" s="1"/>
  <c r="D3319" i="4" a="1"/>
  <c r="D3319" i="4" s="1"/>
  <c r="C4308" i="4" a="1"/>
  <c r="C4308" i="4" s="1"/>
  <c r="C4049" i="4" a="1"/>
  <c r="C4049" i="4" s="1"/>
  <c r="D7433" i="4" a="1"/>
  <c r="D7433" i="4" s="1"/>
  <c r="D9059" i="4" a="1"/>
  <c r="D9059" i="4" s="1"/>
  <c r="E3277" i="4" a="1"/>
  <c r="E3277" i="4" s="1"/>
  <c r="D5715" i="4" a="1"/>
  <c r="D5715" i="4" s="1"/>
  <c r="C1675" i="4" a="1"/>
  <c r="C1675" i="4" s="1"/>
  <c r="D6013" i="4" a="1"/>
  <c r="D6013" i="4" s="1"/>
  <c r="C7141" i="4" a="1"/>
  <c r="C7141" i="4" s="1"/>
  <c r="C4756" i="4" a="1"/>
  <c r="C4756" i="4" s="1"/>
  <c r="D2393" i="4" a="1"/>
  <c r="D2393" i="4" s="1"/>
  <c r="D8312" i="4" a="1"/>
  <c r="D8312" i="4" s="1"/>
  <c r="D8201" i="4" a="1"/>
  <c r="D8201" i="4" s="1"/>
  <c r="D6566" i="4" a="1"/>
  <c r="D6566" i="4" s="1"/>
  <c r="C1382" i="4" a="1"/>
  <c r="C1382" i="4" s="1"/>
  <c r="D6112" i="4" a="1"/>
  <c r="D6112" i="4" s="1"/>
  <c r="D2199" i="4" a="1"/>
  <c r="D2199" i="4" s="1"/>
  <c r="D1666" i="4" a="1"/>
  <c r="D1666" i="4" s="1"/>
  <c r="D5004" i="4" a="1"/>
  <c r="D5004" i="4" s="1"/>
  <c r="D6038" i="4" a="1"/>
  <c r="D6038" i="4" s="1"/>
  <c r="C7854" i="4" a="1"/>
  <c r="C7854" i="4" s="1"/>
  <c r="D3138" i="4" a="1"/>
  <c r="D3138" i="4" s="1"/>
  <c r="C1054" i="4" a="1"/>
  <c r="C1054" i="4" s="1"/>
  <c r="D5567" i="4" a="1"/>
  <c r="D5567" i="4" s="1"/>
  <c r="E8646" i="4" a="1"/>
  <c r="E8646" i="4" s="1"/>
  <c r="E7166" i="4" a="1"/>
  <c r="E7166" i="4" s="1"/>
  <c r="C7989" i="4" a="1"/>
  <c r="C7989" i="4" s="1"/>
  <c r="E9655" i="4" a="1"/>
  <c r="E9655" i="4" s="1"/>
  <c r="D7086" i="4" a="1"/>
  <c r="D7086" i="4" s="1"/>
  <c r="C491" i="4" a="1"/>
  <c r="C491" i="4" s="1"/>
  <c r="D836" i="4" a="1"/>
  <c r="D836" i="4" s="1"/>
  <c r="C7543" i="4" a="1"/>
  <c r="C7543" i="4" s="1"/>
  <c r="E3306" i="4" a="1"/>
  <c r="E3306" i="4" s="1"/>
  <c r="C4253" i="4" a="1"/>
  <c r="C4253" i="4" s="1"/>
  <c r="E891" i="4" a="1"/>
  <c r="E891" i="4" s="1"/>
  <c r="C6951" i="4" a="1"/>
  <c r="C6951" i="4" s="1"/>
  <c r="E3956" i="4" a="1"/>
  <c r="E3956" i="4" s="1"/>
  <c r="C5458" i="4" a="1"/>
  <c r="C5458" i="4" s="1"/>
  <c r="C2808" i="4" a="1"/>
  <c r="C2808" i="4" s="1"/>
  <c r="C7853" i="4" a="1"/>
  <c r="C7853" i="4" s="1"/>
  <c r="C1914" i="4" a="1"/>
  <c r="C1914" i="4" s="1"/>
  <c r="D6990" i="4" a="1"/>
  <c r="D6990" i="4" s="1"/>
  <c r="C1483" i="4" a="1"/>
  <c r="C1483" i="4" s="1"/>
  <c r="C5600" i="4" a="1"/>
  <c r="C5600" i="4" s="1"/>
  <c r="C2934" i="4" a="1"/>
  <c r="C2934" i="4" s="1"/>
  <c r="D8761" i="4" a="1"/>
  <c r="D8761" i="4" s="1"/>
  <c r="D4820" i="4" a="1"/>
  <c r="D4820" i="4" s="1"/>
  <c r="D2781" i="4" a="1"/>
  <c r="D2781" i="4" s="1"/>
  <c r="E3305" i="4" a="1"/>
  <c r="E3305" i="4" s="1"/>
  <c r="D3064" i="4" a="1"/>
  <c r="D3064" i="4" s="1"/>
  <c r="C5732" i="4" a="1"/>
  <c r="C5732" i="4" s="1"/>
  <c r="E7179" i="4" a="1"/>
  <c r="E7179" i="4" s="1"/>
  <c r="D8086" i="4" a="1"/>
  <c r="D8086" i="4" s="1"/>
  <c r="E8449" i="4" a="1"/>
  <c r="E8449" i="4" s="1"/>
  <c r="E8021" i="4" a="1"/>
  <c r="E8021" i="4" s="1"/>
  <c r="D4489" i="4" a="1"/>
  <c r="D4489" i="4" s="1"/>
  <c r="C7184" i="4" a="1"/>
  <c r="C7184" i="4" s="1"/>
  <c r="E9747" i="4" a="1"/>
  <c r="E9747" i="4" s="1"/>
  <c r="E2960" i="4" a="1"/>
  <c r="E2960" i="4" s="1"/>
  <c r="E3872" i="4" a="1"/>
  <c r="E3872" i="4" s="1"/>
  <c r="C9730" i="4" a="1"/>
  <c r="C9730" i="4" s="1"/>
  <c r="E3917" i="4" a="1"/>
  <c r="E3917" i="4" s="1"/>
  <c r="C4441" i="4" a="1"/>
  <c r="C4441" i="4" s="1"/>
  <c r="C1527" i="4" a="1"/>
  <c r="C1527" i="4" s="1"/>
  <c r="E7830" i="4" a="1"/>
  <c r="E7830" i="4" s="1"/>
  <c r="E7453" i="4" a="1"/>
  <c r="E7453" i="4" s="1"/>
  <c r="E3356" i="4" a="1"/>
  <c r="E3356" i="4" s="1"/>
  <c r="C2941" i="4" a="1"/>
  <c r="C2941" i="4" s="1"/>
  <c r="D4282" i="4" a="1"/>
  <c r="D4282" i="4" s="1"/>
  <c r="E4054" i="4" a="1"/>
  <c r="E4054" i="4" s="1"/>
  <c r="E9105" i="4" a="1"/>
  <c r="E9105" i="4" s="1"/>
  <c r="E5782" i="4" a="1"/>
  <c r="E5782" i="4" s="1"/>
  <c r="C953" i="4" a="1"/>
  <c r="C953" i="4" s="1"/>
  <c r="C1277" i="4" a="1"/>
  <c r="C1277" i="4" s="1"/>
  <c r="E9588" i="4" a="1"/>
  <c r="E9588" i="4" s="1"/>
  <c r="C3605" i="4" a="1"/>
  <c r="C3605" i="4" s="1"/>
  <c r="E5160" i="4" a="1"/>
  <c r="E5160" i="4" s="1"/>
  <c r="C9655" i="4" a="1"/>
  <c r="C9655" i="4" s="1"/>
  <c r="D3569" i="4" a="1"/>
  <c r="D3569" i="4" s="1"/>
  <c r="C5491" i="4" a="1"/>
  <c r="C5491" i="4" s="1"/>
  <c r="D6804" i="4" a="1"/>
  <c r="D6804" i="4" s="1"/>
  <c r="E9478" i="4" a="1"/>
  <c r="E9478" i="4" s="1"/>
  <c r="E4387" i="4" a="1"/>
  <c r="E4387" i="4" s="1"/>
  <c r="D4037" i="4" a="1"/>
  <c r="D4037" i="4" s="1"/>
  <c r="E9095" i="4" a="1"/>
  <c r="E9095" i="4" s="1"/>
  <c r="C725" i="4" a="1"/>
  <c r="C725" i="4" s="1"/>
  <c r="C6506" i="4" a="1"/>
  <c r="C6506" i="4" s="1"/>
  <c r="E5942" i="4" a="1"/>
  <c r="E5942" i="4" s="1"/>
  <c r="D1554" i="4" a="1"/>
  <c r="D1554" i="4" s="1"/>
  <c r="C7263" i="4" a="1"/>
  <c r="C7263" i="4" s="1"/>
  <c r="C1781" i="4" a="1"/>
  <c r="C1781" i="4" s="1"/>
  <c r="C2104" i="4" a="1"/>
  <c r="C2104" i="4" s="1"/>
  <c r="E6348" i="4" a="1"/>
  <c r="E6348" i="4" s="1"/>
  <c r="E4773" i="4" a="1"/>
  <c r="E4773" i="4" s="1"/>
  <c r="C3044" i="4" a="1"/>
  <c r="C3044" i="4" s="1"/>
  <c r="C450" i="4" a="1"/>
  <c r="C450" i="4" s="1"/>
  <c r="C7287" i="4" a="1"/>
  <c r="C7287" i="4" s="1"/>
  <c r="D4994" i="4" a="1"/>
  <c r="D4994" i="4" s="1"/>
  <c r="D3912" i="4" a="1"/>
  <c r="D3912" i="4" s="1"/>
  <c r="D9723" i="4" a="1"/>
  <c r="D9723" i="4" s="1"/>
  <c r="E8978" i="4" a="1"/>
  <c r="E8978" i="4" s="1"/>
  <c r="C5513" i="4" a="1"/>
  <c r="C5513" i="4" s="1"/>
  <c r="C4779" i="4" a="1"/>
  <c r="C4779" i="4" s="1"/>
  <c r="E1813" i="4" a="1"/>
  <c r="E1813" i="4" s="1"/>
  <c r="D5005" i="4" a="1"/>
  <c r="D5005" i="4" s="1"/>
  <c r="D5289" i="4" a="1"/>
  <c r="D5289" i="4" s="1"/>
  <c r="C6402" i="4" a="1"/>
  <c r="C6402" i="4" s="1"/>
  <c r="E4604" i="4" a="1"/>
  <c r="E4604" i="4" s="1"/>
  <c r="D2351" i="4" a="1"/>
  <c r="D2351" i="4" s="1"/>
  <c r="D5955" i="4" a="1"/>
  <c r="D5955" i="4" s="1"/>
  <c r="C6835" i="4" a="1"/>
  <c r="C6835" i="4" s="1"/>
  <c r="C9794" i="4" a="1"/>
  <c r="C9794" i="4" s="1"/>
  <c r="C4394" i="4" a="1"/>
  <c r="C4394" i="4" s="1"/>
  <c r="E7405" i="4" a="1"/>
  <c r="E7405" i="4" s="1"/>
  <c r="C2879" i="4" a="1"/>
  <c r="C2879" i="4" s="1"/>
  <c r="C5200" i="4" a="1"/>
  <c r="C5200" i="4" s="1"/>
  <c r="E5047" i="4" a="1"/>
  <c r="E5047" i="4" s="1"/>
  <c r="D1871" i="4" a="1"/>
  <c r="D1871" i="4" s="1"/>
  <c r="C5220" i="4" a="1"/>
  <c r="C5220" i="4" s="1"/>
  <c r="E753" i="4" a="1"/>
  <c r="E753" i="4" s="1"/>
  <c r="E1553" i="4" a="1"/>
  <c r="E1553" i="4" s="1"/>
  <c r="C8864" i="4" a="1"/>
  <c r="C8864" i="4" s="1"/>
  <c r="E4947" i="4" a="1"/>
  <c r="E4947" i="4" s="1"/>
  <c r="C5077" i="4" a="1"/>
  <c r="C5077" i="4" s="1"/>
  <c r="E8349" i="4" a="1"/>
  <c r="E8349" i="4" s="1"/>
  <c r="D8094" i="4" a="1"/>
  <c r="D8094" i="4" s="1"/>
  <c r="E8500" i="4" a="1"/>
  <c r="E8500" i="4" s="1"/>
  <c r="E3451" i="4" a="1"/>
  <c r="E3451" i="4" s="1"/>
  <c r="C5678" i="4" a="1"/>
  <c r="C5678" i="4" s="1"/>
  <c r="E941" i="4" a="1"/>
  <c r="E941" i="4" s="1"/>
  <c r="C5173" i="4" a="1"/>
  <c r="C5173" i="4" s="1"/>
  <c r="E7418" i="4" a="1"/>
  <c r="E7418" i="4" s="1"/>
  <c r="D5169" i="4" a="1"/>
  <c r="D5169" i="4" s="1"/>
  <c r="C8264" i="4" a="1"/>
  <c r="C8264" i="4" s="1"/>
  <c r="D8666" i="4" a="1"/>
  <c r="D8666" i="4" s="1"/>
  <c r="E4887" i="4" a="1"/>
  <c r="E4887" i="4" s="1"/>
  <c r="E3022" i="4" a="1"/>
  <c r="E3022" i="4" s="1"/>
  <c r="D2229" i="4" a="1"/>
  <c r="D2229" i="4" s="1"/>
  <c r="C742" i="4" a="1"/>
  <c r="C742" i="4" s="1"/>
  <c r="C4132" i="4" a="1"/>
  <c r="C4132" i="4" s="1"/>
  <c r="D1433" i="4" a="1"/>
  <c r="D1433" i="4" s="1"/>
  <c r="D8940" i="4" a="1"/>
  <c r="D8940" i="4" s="1"/>
  <c r="D8564" i="4" a="1"/>
  <c r="D8564" i="4" s="1"/>
  <c r="D7252" i="4" a="1"/>
  <c r="D7252" i="4" s="1"/>
  <c r="C9810" i="4" a="1"/>
  <c r="C9810" i="4" s="1"/>
  <c r="C8252" i="4" a="1"/>
  <c r="C8252" i="4" s="1"/>
  <c r="D9834" i="4" a="1"/>
  <c r="D9834" i="4" s="1"/>
  <c r="D4167" i="4" a="1"/>
  <c r="D4167" i="4" s="1"/>
  <c r="C5125" i="4" a="1"/>
  <c r="C5125" i="4" s="1"/>
  <c r="E7579" i="4" a="1"/>
  <c r="E7579" i="4" s="1"/>
  <c r="C2199" i="4" a="1"/>
  <c r="C2199" i="4" s="1"/>
  <c r="D6072" i="4" a="1"/>
  <c r="D6072" i="4" s="1"/>
  <c r="E9107" i="4" a="1"/>
  <c r="E9107" i="4" s="1"/>
  <c r="C5415" i="4" a="1"/>
  <c r="C5415" i="4" s="1"/>
  <c r="C9228" i="4" a="1"/>
  <c r="C9228" i="4" s="1"/>
  <c r="E5306" i="4" a="1"/>
  <c r="E5306" i="4" s="1"/>
  <c r="E8927" i="4" a="1"/>
  <c r="E8927" i="4" s="1"/>
  <c r="D3186" i="4" a="1"/>
  <c r="D3186" i="4" s="1"/>
  <c r="D4730" i="4" a="1"/>
  <c r="D4730" i="4" s="1"/>
  <c r="D1087" i="4" a="1"/>
  <c r="D1087" i="4" s="1"/>
  <c r="C8531" i="4" a="1"/>
  <c r="C8531" i="4" s="1"/>
  <c r="E4323" i="4" a="1"/>
  <c r="E4323" i="4" s="1"/>
  <c r="D9023" i="4" a="1"/>
  <c r="D9023" i="4" s="1"/>
  <c r="D5760" i="4" a="1"/>
  <c r="D5760" i="4" s="1"/>
  <c r="C3217" i="4" a="1"/>
  <c r="C3217" i="4" s="1"/>
  <c r="E8347" i="4" a="1"/>
  <c r="E8347" i="4" s="1"/>
  <c r="D3026" i="4" a="1"/>
  <c r="D3026" i="4" s="1"/>
  <c r="E7497" i="4" a="1"/>
  <c r="E7497" i="4" s="1"/>
  <c r="C3170" i="4" a="1"/>
  <c r="C3170" i="4" s="1"/>
  <c r="D3761" i="4" a="1"/>
  <c r="D3761" i="4" s="1"/>
  <c r="E4083" i="4" a="1"/>
  <c r="E4083" i="4" s="1"/>
  <c r="E7872" i="4" a="1"/>
  <c r="E7872" i="4" s="1"/>
  <c r="C9095" i="4" a="1"/>
  <c r="C9095" i="4" s="1"/>
  <c r="D4798" i="4" a="1"/>
  <c r="D4798" i="4" s="1"/>
  <c r="C4125" i="4" a="1"/>
  <c r="C4125" i="4" s="1"/>
  <c r="D3333" i="4" a="1"/>
  <c r="D3333" i="4" s="1"/>
  <c r="E1634" i="4" a="1"/>
  <c r="E1634" i="4" s="1"/>
  <c r="C6177" i="4" a="1"/>
  <c r="C6177" i="4" s="1"/>
  <c r="E7181" i="4" a="1"/>
  <c r="E7181" i="4" s="1"/>
  <c r="C9757" i="4" a="1"/>
  <c r="C9757" i="4" s="1"/>
  <c r="E9677" i="4" a="1"/>
  <c r="E9677" i="4" s="1"/>
  <c r="E4443" i="4" a="1"/>
  <c r="E4443" i="4" s="1"/>
  <c r="E4192" i="4" a="1"/>
  <c r="E4192" i="4" s="1"/>
  <c r="D1625" i="4" a="1"/>
  <c r="D1625" i="4" s="1"/>
  <c r="C8216" i="4" a="1"/>
  <c r="C8216" i="4" s="1"/>
  <c r="D3777" i="4" a="1"/>
  <c r="D3777" i="4" s="1"/>
  <c r="D8727" i="4" a="1"/>
  <c r="D8727" i="4" s="1"/>
  <c r="C8916" i="4" a="1"/>
  <c r="C8916" i="4" s="1"/>
  <c r="E7187" i="4" a="1"/>
  <c r="E7187" i="4" s="1"/>
  <c r="E7440" i="4" a="1"/>
  <c r="E7440" i="4" s="1"/>
  <c r="E1133" i="4" a="1"/>
  <c r="E1133" i="4" s="1"/>
  <c r="C7131" i="4" a="1"/>
  <c r="C7131" i="4" s="1"/>
  <c r="E8128" i="4" a="1"/>
  <c r="E8128" i="4" s="1"/>
  <c r="E1514" i="4" a="1"/>
  <c r="E1514" i="4" s="1"/>
  <c r="C8778" i="4" a="1"/>
  <c r="C8778" i="4" s="1"/>
  <c r="D9822" i="4" a="1"/>
  <c r="D9822" i="4" s="1"/>
  <c r="D9178" i="4" a="1"/>
  <c r="D9178" i="4" s="1"/>
  <c r="E6953" i="4" a="1"/>
  <c r="E6953" i="4" s="1"/>
  <c r="C8156" i="4" a="1"/>
  <c r="C8156" i="4" s="1"/>
  <c r="C9740" i="4" a="1"/>
  <c r="C9740" i="4" s="1"/>
  <c r="E4777" i="4" a="1"/>
  <c r="E4777" i="4" s="1"/>
  <c r="C1061" i="4" a="1"/>
  <c r="C1061" i="4" s="1"/>
  <c r="C1239" i="4" a="1"/>
  <c r="C1239" i="4" s="1"/>
  <c r="E5218" i="4" a="1"/>
  <c r="E5218" i="4" s="1"/>
  <c r="C6050" i="4" a="1"/>
  <c r="C6050" i="4" s="1"/>
  <c r="D1527" i="4" a="1"/>
  <c r="D1527" i="4" s="1"/>
  <c r="E8417" i="4" a="1"/>
  <c r="E8417" i="4" s="1"/>
  <c r="C5560" i="4" a="1"/>
  <c r="C5560" i="4" s="1"/>
  <c r="C526" i="4" a="1"/>
  <c r="C526" i="4" s="1"/>
  <c r="C6166" i="4" a="1"/>
  <c r="C6166" i="4" s="1"/>
  <c r="D6788" i="4" a="1"/>
  <c r="D6788" i="4" s="1"/>
  <c r="D944" i="4" a="1"/>
  <c r="D944" i="4" s="1"/>
  <c r="C5460" i="4" a="1"/>
  <c r="C5460" i="4" s="1"/>
  <c r="E5467" i="4" a="1"/>
  <c r="E5467" i="4" s="1"/>
  <c r="E9968" i="4" a="1"/>
  <c r="E9968" i="4" s="1"/>
  <c r="D3933" i="4" a="1"/>
  <c r="D3933" i="4" s="1"/>
  <c r="D2278" i="4" a="1"/>
  <c r="D2278" i="4" s="1"/>
  <c r="E1085" i="4" a="1"/>
  <c r="E1085" i="4" s="1"/>
  <c r="E1701" i="4" a="1"/>
  <c r="E1701" i="4" s="1"/>
  <c r="D6631" i="4" a="1"/>
  <c r="D6631" i="4" s="1"/>
  <c r="C6021" i="4" a="1"/>
  <c r="C6021" i="4" s="1"/>
  <c r="E5989" i="4" a="1"/>
  <c r="E5989" i="4" s="1"/>
  <c r="C496" i="4" a="1"/>
  <c r="C496" i="4" s="1"/>
  <c r="D5232" i="4" a="1"/>
  <c r="D5232" i="4" s="1"/>
  <c r="E6380" i="4" a="1"/>
  <c r="E6380" i="4" s="1"/>
  <c r="C5826" i="4" a="1"/>
  <c r="C5826" i="4" s="1"/>
  <c r="D8302" i="4" a="1"/>
  <c r="D8302" i="4" s="1"/>
  <c r="E5899" i="4" a="1"/>
  <c r="E5899" i="4" s="1"/>
  <c r="D2067" i="4" a="1"/>
  <c r="D2067" i="4" s="1"/>
  <c r="E3643" i="4" a="1"/>
  <c r="E3643" i="4" s="1"/>
  <c r="C981" i="4" a="1"/>
  <c r="C981" i="4" s="1"/>
  <c r="D3621" i="4" a="1"/>
  <c r="D3621" i="4" s="1"/>
  <c r="C9318" i="4" a="1"/>
  <c r="C9318" i="4" s="1"/>
  <c r="C3189" i="4" a="1"/>
  <c r="C3189" i="4" s="1"/>
  <c r="D9327" i="4" a="1"/>
  <c r="D9327" i="4" s="1"/>
  <c r="D6940" i="4" a="1"/>
  <c r="D6940" i="4" s="1"/>
  <c r="C2640" i="4" a="1"/>
  <c r="C2640" i="4" s="1"/>
  <c r="E1635" i="4" a="1"/>
  <c r="E1635" i="4" s="1"/>
  <c r="C3994" i="4" a="1"/>
  <c r="C3994" i="4" s="1"/>
  <c r="C8815" i="4" a="1"/>
  <c r="C8815" i="4" s="1"/>
  <c r="E4983" i="4" a="1"/>
  <c r="E4983" i="4" s="1"/>
  <c r="D953" i="4" a="1"/>
  <c r="D953" i="4" s="1"/>
  <c r="E8472" i="4" a="1"/>
  <c r="E8472" i="4" s="1"/>
  <c r="E1524" i="4" a="1"/>
  <c r="E1524" i="4" s="1"/>
  <c r="C7635" i="4" a="1"/>
  <c r="C7635" i="4" s="1"/>
  <c r="C7584" i="4" a="1"/>
  <c r="C7584" i="4" s="1"/>
  <c r="C2232" i="4" a="1"/>
  <c r="C2232" i="4" s="1"/>
  <c r="E1083" i="4" a="1"/>
  <c r="E1083" i="4" s="1"/>
  <c r="C9664" i="4" a="1"/>
  <c r="C9664" i="4" s="1"/>
  <c r="D6513" i="4" a="1"/>
  <c r="D6513" i="4" s="1"/>
  <c r="C9935" i="4" a="1"/>
  <c r="C9935" i="4" s="1"/>
  <c r="E7329" i="4" a="1"/>
  <c r="E7329" i="4" s="1"/>
  <c r="E3048" i="4" a="1"/>
  <c r="E3048" i="4" s="1"/>
  <c r="E3926" i="4" a="1"/>
  <c r="E3926" i="4" s="1"/>
  <c r="C1846" i="4" a="1"/>
  <c r="C1846" i="4" s="1"/>
  <c r="E7075" i="4" a="1"/>
  <c r="E7075" i="4" s="1"/>
  <c r="D4176" i="4" a="1"/>
  <c r="D4176" i="4" s="1"/>
  <c r="C7918" i="4" a="1"/>
  <c r="C7918" i="4" s="1"/>
  <c r="C6710" i="4" a="1"/>
  <c r="C6710" i="4" s="1"/>
  <c r="C2499" i="4" a="1"/>
  <c r="C2499" i="4" s="1"/>
  <c r="D1121" i="4" a="1"/>
  <c r="D1121" i="4" s="1"/>
  <c r="C5384" i="4" a="1"/>
  <c r="C5384" i="4" s="1"/>
  <c r="E8158" i="4" a="1"/>
  <c r="E8158" i="4" s="1"/>
  <c r="C6960" i="4" a="1"/>
  <c r="C6960" i="4" s="1"/>
  <c r="E2535" i="4" a="1"/>
  <c r="E2535" i="4" s="1"/>
  <c r="E397" i="4" a="1"/>
  <c r="E397" i="4" s="1"/>
  <c r="D9312" i="4" a="1"/>
  <c r="D9312" i="4" s="1"/>
  <c r="C5633" i="4" a="1"/>
  <c r="C5633" i="4" s="1"/>
  <c r="C7289" i="4" a="1"/>
  <c r="C7289" i="4" s="1"/>
  <c r="E3208" i="4" a="1"/>
  <c r="E3208" i="4" s="1"/>
  <c r="E4668" i="4" a="1"/>
  <c r="E4668" i="4" s="1"/>
  <c r="C1416" i="4" a="1"/>
  <c r="C1416" i="4" s="1"/>
  <c r="C5287" i="4" a="1"/>
  <c r="C5287" i="4" s="1"/>
  <c r="E6959" i="4" a="1"/>
  <c r="E6959" i="4" s="1"/>
  <c r="D7079" i="4" a="1"/>
  <c r="D7079" i="4" s="1"/>
  <c r="C9733" i="4" a="1"/>
  <c r="C9733" i="4" s="1"/>
  <c r="E9668" i="4" a="1"/>
  <c r="E9668" i="4" s="1"/>
  <c r="C4017" i="4" a="1"/>
  <c r="C4017" i="4" s="1"/>
  <c r="C5238" i="4" a="1"/>
  <c r="C5238" i="4" s="1"/>
  <c r="C7541" i="4" a="1"/>
  <c r="C7541" i="4" s="1"/>
  <c r="E5663" i="4" a="1"/>
  <c r="E5663" i="4" s="1"/>
  <c r="D6431" i="4" a="1"/>
  <c r="D6431" i="4" s="1"/>
  <c r="D1531" i="4" a="1"/>
  <c r="D1531" i="4" s="1"/>
  <c r="E9301" i="4" a="1"/>
  <c r="E9301" i="4" s="1"/>
  <c r="C7065" i="4" a="1"/>
  <c r="C7065" i="4" s="1"/>
  <c r="D4744" i="4" a="1"/>
  <c r="D4744" i="4" s="1"/>
  <c r="E899" i="4" a="1"/>
  <c r="E899" i="4" s="1"/>
  <c r="D7803" i="4" a="1"/>
  <c r="D7803" i="4" s="1"/>
  <c r="D1231" i="4" a="1"/>
  <c r="D1231" i="4" s="1"/>
  <c r="C8105" i="4" a="1"/>
  <c r="C8105" i="4" s="1"/>
  <c r="C3988" i="4" a="1"/>
  <c r="C3988" i="4" s="1"/>
  <c r="C6627" i="4" a="1"/>
  <c r="C6627" i="4" s="1"/>
  <c r="D1483" i="4" a="1"/>
  <c r="D1483" i="4" s="1"/>
  <c r="D8922" i="4" a="1"/>
  <c r="D8922" i="4" s="1"/>
  <c r="C9143" i="4" a="1"/>
  <c r="C9143" i="4" s="1"/>
  <c r="C8585" i="4" a="1"/>
  <c r="C8585" i="4" s="1"/>
  <c r="C4664" i="4" a="1"/>
  <c r="C4664" i="4" s="1"/>
  <c r="E2102" i="4" a="1"/>
  <c r="E2102" i="4" s="1"/>
  <c r="E5819" i="4" a="1"/>
  <c r="E5819" i="4" s="1"/>
  <c r="C1635" i="4" a="1"/>
  <c r="C1635" i="4" s="1"/>
  <c r="C1158" i="4" a="1"/>
  <c r="C1158" i="4" s="1"/>
  <c r="C5775" i="4" a="1"/>
  <c r="C5775" i="4" s="1"/>
  <c r="C3160" i="4" a="1"/>
  <c r="C3160" i="4" s="1"/>
  <c r="C5666" i="4" a="1"/>
  <c r="C5666" i="4" s="1"/>
  <c r="E4688" i="4" a="1"/>
  <c r="E4688" i="4" s="1"/>
  <c r="C2745" i="4" a="1"/>
  <c r="C2745" i="4" s="1"/>
  <c r="D901" i="4" a="1"/>
  <c r="D901" i="4" s="1"/>
  <c r="D8977" i="4" a="1"/>
  <c r="D8977" i="4" s="1"/>
  <c r="C4510" i="4" a="1"/>
  <c r="C4510" i="4" s="1"/>
  <c r="C7205" i="4" a="1"/>
  <c r="C7205" i="4" s="1"/>
  <c r="D5136" i="4" a="1"/>
  <c r="D5136" i="4" s="1"/>
  <c r="C596" i="4" a="1"/>
  <c r="C596" i="4" s="1"/>
  <c r="C2878" i="4" a="1"/>
  <c r="C2878" i="4" s="1"/>
  <c r="D9306" i="4" a="1"/>
  <c r="D9306" i="4" s="1"/>
  <c r="D5594" i="4" a="1"/>
  <c r="D5594" i="4" s="1"/>
  <c r="D2557" i="4" a="1"/>
  <c r="D2557" i="4" s="1"/>
  <c r="C2746" i="4" a="1"/>
  <c r="C2746" i="4" s="1"/>
  <c r="D1077" i="4" a="1"/>
  <c r="D1077" i="4" s="1"/>
  <c r="D3913" i="4" a="1"/>
  <c r="D3913" i="4" s="1"/>
  <c r="C709" i="4" a="1"/>
  <c r="C709" i="4" s="1"/>
  <c r="C8360" i="4" a="1"/>
  <c r="C8360" i="4" s="1"/>
  <c r="E7933" i="4" a="1"/>
  <c r="E7933" i="4" s="1"/>
  <c r="C492" i="4" a="1"/>
  <c r="C492" i="4" s="1"/>
  <c r="E2429" i="4" a="1"/>
  <c r="E2429" i="4" s="1"/>
  <c r="E7777" i="4" a="1"/>
  <c r="E7777" i="4" s="1"/>
  <c r="D859" i="4" a="1"/>
  <c r="D859" i="4" s="1"/>
  <c r="D4866" i="4" a="1"/>
  <c r="D4866" i="4" s="1"/>
  <c r="E2785" i="4" a="1"/>
  <c r="E2785" i="4" s="1"/>
  <c r="D2639" i="4" a="1"/>
  <c r="D2639" i="4" s="1"/>
  <c r="E3912" i="4" a="1"/>
  <c r="E3912" i="4" s="1"/>
  <c r="E6126" i="4" a="1"/>
  <c r="E6126" i="4" s="1"/>
  <c r="D6522" i="4" a="1"/>
  <c r="D6522" i="4" s="1"/>
  <c r="C7610" i="4" a="1"/>
  <c r="C7610" i="4" s="1"/>
  <c r="E8226" i="4" a="1"/>
  <c r="E8226" i="4" s="1"/>
  <c r="E7087" i="4" a="1"/>
  <c r="E7087" i="4" s="1"/>
  <c r="D6808" i="4" a="1"/>
  <c r="D6808" i="4" s="1"/>
  <c r="C9369" i="4" a="1"/>
  <c r="C9369" i="4" s="1"/>
  <c r="C9000" i="4" a="1"/>
  <c r="C9000" i="4" s="1"/>
  <c r="D8859" i="4" a="1"/>
  <c r="D8859" i="4" s="1"/>
  <c r="C835" i="4" a="1"/>
  <c r="C835" i="4" s="1"/>
  <c r="E8616" i="4" a="1"/>
  <c r="E8616" i="4" s="1"/>
  <c r="E7407" i="4" a="1"/>
  <c r="E7407" i="4" s="1"/>
  <c r="E1384" i="4" a="1"/>
  <c r="E1384" i="4" s="1"/>
  <c r="D3661" i="4" a="1"/>
  <c r="D3661" i="4" s="1"/>
  <c r="E7160" i="4" a="1"/>
  <c r="E7160" i="4" s="1"/>
  <c r="D8151" i="4" a="1"/>
  <c r="D8151" i="4" s="1"/>
  <c r="E6316" i="4" a="1"/>
  <c r="E6316" i="4" s="1"/>
  <c r="C8999" i="4" a="1"/>
  <c r="C8999" i="4" s="1"/>
  <c r="D847" i="4" a="1"/>
  <c r="D847" i="4" s="1"/>
  <c r="E3124" i="4" a="1"/>
  <c r="E3124" i="4" s="1"/>
  <c r="E2157" i="4" a="1"/>
  <c r="E2157" i="4" s="1"/>
  <c r="D6375" i="4" a="1"/>
  <c r="D6375" i="4" s="1"/>
  <c r="E2293" i="4" a="1"/>
  <c r="E2293" i="4" s="1"/>
  <c r="D5192" i="4" a="1"/>
  <c r="D5192" i="4" s="1"/>
  <c r="D6105" i="4" a="1"/>
  <c r="D6105" i="4" s="1"/>
  <c r="C5411" i="4" a="1"/>
  <c r="C5411" i="4" s="1"/>
  <c r="E5772" i="4" a="1"/>
  <c r="E5772" i="4" s="1"/>
  <c r="C5286" i="4" a="1"/>
  <c r="C5286" i="4" s="1"/>
  <c r="E8375" i="4" a="1"/>
  <c r="E8375" i="4" s="1"/>
  <c r="C8072" i="4" a="1"/>
  <c r="C8072" i="4" s="1"/>
  <c r="D2791" i="4" a="1"/>
  <c r="D2791" i="4" s="1"/>
  <c r="D1179" i="4" a="1"/>
  <c r="D1179" i="4" s="1"/>
  <c r="C8891" i="4" a="1"/>
  <c r="C8891" i="4" s="1"/>
  <c r="D2292" i="4" a="1"/>
  <c r="D2292" i="4" s="1"/>
  <c r="E804" i="4" a="1"/>
  <c r="E804" i="4" s="1"/>
  <c r="E3610" i="4" a="1"/>
  <c r="E3610" i="4" s="1"/>
  <c r="C947" i="4" a="1"/>
  <c r="C947" i="4" s="1"/>
  <c r="C1111" i="4" a="1"/>
  <c r="C1111" i="4" s="1"/>
  <c r="D3132" i="4" a="1"/>
  <c r="D3132" i="4" s="1"/>
  <c r="E6512" i="4" a="1"/>
  <c r="E6512" i="4" s="1"/>
  <c r="D7419" i="4" a="1"/>
  <c r="D7419" i="4" s="1"/>
  <c r="C3570" i="4" a="1"/>
  <c r="C3570" i="4" s="1"/>
  <c r="C1694" i="4" a="1"/>
  <c r="C1694" i="4" s="1"/>
  <c r="D1849" i="4" a="1"/>
  <c r="D1849" i="4" s="1"/>
  <c r="C2265" i="4" a="1"/>
  <c r="C2265" i="4" s="1"/>
  <c r="E6975" i="4" a="1"/>
  <c r="E6975" i="4" s="1"/>
  <c r="C5613" i="4" a="1"/>
  <c r="C5613" i="4" s="1"/>
  <c r="E8011" i="4" a="1"/>
  <c r="E8011" i="4" s="1"/>
  <c r="E7071" i="4" a="1"/>
  <c r="E7071" i="4" s="1"/>
  <c r="C4768" i="4" a="1"/>
  <c r="C4768" i="4" s="1"/>
  <c r="D6339" i="4" a="1"/>
  <c r="D6339" i="4" s="1"/>
  <c r="D1298" i="4" a="1"/>
  <c r="D1298" i="4" s="1"/>
  <c r="C452" i="4" a="1"/>
  <c r="C452" i="4" s="1"/>
  <c r="D4414" i="4" a="1"/>
  <c r="D4414" i="4" s="1"/>
  <c r="E8687" i="4" a="1"/>
  <c r="E8687" i="4" s="1"/>
  <c r="C7575" i="4" a="1"/>
  <c r="C7575" i="4" s="1"/>
  <c r="D5776" i="4" a="1"/>
  <c r="D5776" i="4" s="1"/>
  <c r="D682" i="4" a="1"/>
  <c r="D682" i="4" s="1"/>
  <c r="C5058" i="4" a="1"/>
  <c r="C5058" i="4" s="1"/>
  <c r="E9630" i="4" a="1"/>
  <c r="E9630" i="4" s="1"/>
  <c r="D8600" i="4" a="1"/>
  <c r="D8600" i="4" s="1"/>
  <c r="E8917" i="4" a="1"/>
  <c r="E8917" i="4" s="1"/>
  <c r="D4585" i="4" a="1"/>
  <c r="D4585" i="4" s="1"/>
  <c r="E6591" i="4" a="1"/>
  <c r="E6591" i="4" s="1"/>
  <c r="C988" i="4" a="1"/>
  <c r="C988" i="4" s="1"/>
  <c r="C7960" i="4" a="1"/>
  <c r="C7960" i="4" s="1"/>
  <c r="C8814" i="4" a="1"/>
  <c r="C8814" i="4" s="1"/>
  <c r="D8704" i="4" a="1"/>
  <c r="D8704" i="4" s="1"/>
  <c r="D3173" i="4" a="1"/>
  <c r="D3173" i="4" s="1"/>
  <c r="C6561" i="4" a="1"/>
  <c r="C6561" i="4" s="1"/>
  <c r="E3147" i="4" a="1"/>
  <c r="E3147" i="4" s="1"/>
  <c r="C2871" i="4" a="1"/>
  <c r="C2871" i="4" s="1"/>
  <c r="C3362" i="4" a="1"/>
  <c r="C3362" i="4" s="1"/>
  <c r="E3658" i="4" a="1"/>
  <c r="E3658" i="4" s="1"/>
  <c r="D4721" i="4" a="1"/>
  <c r="D4721" i="4" s="1"/>
  <c r="D7432" i="4" a="1"/>
  <c r="D7432" i="4" s="1"/>
  <c r="C7999" i="4" a="1"/>
  <c r="C7999" i="4" s="1"/>
  <c r="C4925" i="4" a="1"/>
  <c r="C4925" i="4" s="1"/>
  <c r="C7112" i="4" a="1"/>
  <c r="C7112" i="4" s="1"/>
  <c r="E4873" i="4" a="1"/>
  <c r="E4873" i="4" s="1"/>
  <c r="E8115" i="4" a="1"/>
  <c r="E8115" i="4" s="1"/>
  <c r="D1193" i="4" a="1"/>
  <c r="D1193" i="4" s="1"/>
  <c r="E9263" i="4" a="1"/>
  <c r="E9263" i="4" s="1"/>
  <c r="C2619" i="4" a="1"/>
  <c r="C2619" i="4" s="1"/>
  <c r="D2441" i="4" a="1"/>
  <c r="D2441" i="4" s="1"/>
  <c r="C7052" i="4" a="1"/>
  <c r="C7052" i="4" s="1"/>
  <c r="E8838" i="4" a="1"/>
  <c r="E8838" i="4" s="1"/>
  <c r="C4673" i="4" a="1"/>
  <c r="C4673" i="4" s="1"/>
  <c r="C9424" i="4" a="1"/>
  <c r="C9424" i="4" s="1"/>
  <c r="E7541" i="4" a="1"/>
  <c r="E7541" i="4" s="1"/>
  <c r="E4114" i="4" a="1"/>
  <c r="E4114" i="4" s="1"/>
  <c r="C8915" i="4" a="1"/>
  <c r="C8915" i="4" s="1"/>
  <c r="C1210" i="4" a="1"/>
  <c r="C1210" i="4" s="1"/>
  <c r="E8750" i="4" a="1"/>
  <c r="E8750" i="4" s="1"/>
  <c r="C4630" i="4" a="1"/>
  <c r="C4630" i="4" s="1"/>
  <c r="D7947" i="4" a="1"/>
  <c r="D7947" i="4" s="1"/>
  <c r="D2328" i="4" a="1"/>
  <c r="D2328" i="4" s="1"/>
  <c r="D3107" i="4" a="1"/>
  <c r="D3107" i="4" s="1"/>
  <c r="E7040" i="4" a="1"/>
  <c r="E7040" i="4" s="1"/>
  <c r="C8028" i="4" a="1"/>
  <c r="C8028" i="4" s="1"/>
  <c r="C7341" i="4" a="1"/>
  <c r="C7341" i="4" s="1"/>
  <c r="D7167" i="4" a="1"/>
  <c r="D7167" i="4" s="1"/>
  <c r="E9188" i="4" a="1"/>
  <c r="E9188" i="4" s="1"/>
  <c r="D4921" i="4" a="1"/>
  <c r="D4921" i="4" s="1"/>
  <c r="D4790" i="4" a="1"/>
  <c r="D4790" i="4" s="1"/>
  <c r="E1569" i="4" a="1"/>
  <c r="E1569" i="4" s="1"/>
  <c r="D4433" i="4" a="1"/>
  <c r="D4433" i="4" s="1"/>
  <c r="E2074" i="4" a="1"/>
  <c r="E2074" i="4" s="1"/>
  <c r="C3105" i="4" a="1"/>
  <c r="C3105" i="4" s="1"/>
  <c r="D5041" i="4" a="1"/>
  <c r="D5041" i="4" s="1"/>
  <c r="C1348" i="4" a="1"/>
  <c r="C1348" i="4" s="1"/>
  <c r="D4597" i="4" a="1"/>
  <c r="D4597" i="4" s="1"/>
  <c r="D9899" i="4" a="1"/>
  <c r="D9899" i="4" s="1"/>
  <c r="C3895" i="4" a="1"/>
  <c r="C3895" i="4" s="1"/>
  <c r="D4272" i="4" a="1"/>
  <c r="D4272" i="4" s="1"/>
  <c r="C1888" i="4" a="1"/>
  <c r="C1888" i="4" s="1"/>
  <c r="C7132" i="4" a="1"/>
  <c r="C7132" i="4" s="1"/>
  <c r="C1386" i="4" a="1"/>
  <c r="C1386" i="4" s="1"/>
  <c r="E3676" i="4" a="1"/>
  <c r="E3676" i="4" s="1"/>
  <c r="E7348" i="4" a="1"/>
  <c r="E7348" i="4" s="1"/>
  <c r="D9087" i="4" a="1"/>
  <c r="D9087" i="4" s="1"/>
  <c r="E8170" i="4" a="1"/>
  <c r="E8170" i="4" s="1"/>
  <c r="E2728" i="4" a="1"/>
  <c r="E2728" i="4" s="1"/>
  <c r="E5251" i="4" a="1"/>
  <c r="E5251" i="4" s="1"/>
  <c r="C4445" i="4" a="1"/>
  <c r="C4445" i="4" s="1"/>
  <c r="E1204" i="4" a="1"/>
  <c r="E1204" i="4" s="1"/>
  <c r="C5312" i="4" a="1"/>
  <c r="C5312" i="4" s="1"/>
  <c r="D5908" i="4" a="1"/>
  <c r="D5908" i="4" s="1"/>
  <c r="C5087" i="4" a="1"/>
  <c r="C5087" i="4" s="1"/>
  <c r="C3812" i="4" a="1"/>
  <c r="C3812" i="4" s="1"/>
  <c r="D6514" i="4" a="1"/>
  <c r="D6514" i="4" s="1"/>
  <c r="C3259" i="4" a="1"/>
  <c r="C3259" i="4" s="1"/>
  <c r="C2912" i="4" a="1"/>
  <c r="C2912" i="4" s="1"/>
  <c r="E9981" i="4" a="1"/>
  <c r="E9981" i="4" s="1"/>
  <c r="E6585" i="4" a="1"/>
  <c r="E6585" i="4" s="1"/>
  <c r="E7775" i="4" a="1"/>
  <c r="E7775" i="4" s="1"/>
  <c r="E6008" i="4" a="1"/>
  <c r="E6008" i="4" s="1"/>
  <c r="C7407" i="4" a="1"/>
  <c r="C7407" i="4" s="1"/>
  <c r="E1695" i="4" a="1"/>
  <c r="E1695" i="4" s="1"/>
  <c r="D3626" i="4" a="1"/>
  <c r="D3626" i="4" s="1"/>
  <c r="E2857" i="4" a="1"/>
  <c r="E2857" i="4" s="1"/>
  <c r="E5448" i="4" a="1"/>
  <c r="E5448" i="4" s="1"/>
  <c r="C2887" i="4" a="1"/>
  <c r="C2887" i="4" s="1"/>
  <c r="E2558" i="4" a="1"/>
  <c r="E2558" i="4" s="1"/>
  <c r="E5690" i="4" a="1"/>
  <c r="E5690" i="4" s="1"/>
  <c r="D386" i="4" a="1"/>
  <c r="D386" i="4" s="1"/>
  <c r="C3635" i="4" a="1"/>
  <c r="C3635" i="4" s="1"/>
  <c r="D3923" i="4" a="1"/>
  <c r="D3923" i="4" s="1"/>
  <c r="C921" i="4" a="1"/>
  <c r="C921" i="4" s="1"/>
  <c r="C9411" i="4" a="1"/>
  <c r="C9411" i="4" s="1"/>
  <c r="C9157" i="4" a="1"/>
  <c r="C9157" i="4" s="1"/>
  <c r="D964" i="4" a="1"/>
  <c r="D964" i="4" s="1"/>
  <c r="C6155" i="4" a="1"/>
  <c r="C6155" i="4" s="1"/>
  <c r="E4946" i="4" a="1"/>
  <c r="E4946" i="4" s="1"/>
  <c r="D6061" i="4" a="1"/>
  <c r="D6061" i="4" s="1"/>
  <c r="D8472" i="4" a="1"/>
  <c r="D8472" i="4" s="1"/>
  <c r="D1930" i="4" a="1"/>
  <c r="D1930" i="4" s="1"/>
  <c r="C3796" i="4" a="1"/>
  <c r="C3796" i="4" s="1"/>
  <c r="D1874" i="4" a="1"/>
  <c r="D1874" i="4" s="1"/>
  <c r="C8196" i="4" a="1"/>
  <c r="C8196" i="4" s="1"/>
  <c r="E2476" i="4" a="1"/>
  <c r="E2476" i="4" s="1"/>
  <c r="C5225" i="4" a="1"/>
  <c r="C5225" i="4" s="1"/>
  <c r="D3585" i="4" a="1"/>
  <c r="D3585" i="4" s="1"/>
  <c r="C2082" i="4" a="1"/>
  <c r="C2082" i="4" s="1"/>
  <c r="C5401" i="4" a="1"/>
  <c r="C5401" i="4" s="1"/>
  <c r="C10000" i="4" a="1"/>
  <c r="C10000" i="4" s="1"/>
  <c r="D8645" i="4" a="1"/>
  <c r="D8645" i="4" s="1"/>
  <c r="D2749" i="4" a="1"/>
  <c r="D2749" i="4" s="1"/>
  <c r="E1615" i="4" a="1"/>
  <c r="E1615" i="4" s="1"/>
  <c r="C6187" i="4" a="1"/>
  <c r="C6187" i="4" s="1"/>
  <c r="D2172" i="4" a="1"/>
  <c r="D2172" i="4" s="1"/>
  <c r="E3645" i="4" a="1"/>
  <c r="E3645" i="4" s="1"/>
  <c r="E3808" i="4" a="1"/>
  <c r="E3808" i="4" s="1"/>
  <c r="C8660" i="4" a="1"/>
  <c r="C8660" i="4" s="1"/>
  <c r="E1957" i="4" a="1"/>
  <c r="E1957" i="4" s="1"/>
  <c r="C9479" i="4" a="1"/>
  <c r="C9479" i="4" s="1"/>
  <c r="C5752" i="4" a="1"/>
  <c r="C5752" i="4" s="1"/>
  <c r="C1993" i="4" a="1"/>
  <c r="C1993" i="4" s="1"/>
  <c r="C8942" i="4" a="1"/>
  <c r="C8942" i="4" s="1"/>
  <c r="D4957" i="4" a="1"/>
  <c r="D4957" i="4" s="1"/>
  <c r="C4962" i="4" a="1"/>
  <c r="C4962" i="4" s="1"/>
  <c r="C2560" i="4" a="1"/>
  <c r="C2560" i="4" s="1"/>
  <c r="D9329" i="4" a="1"/>
  <c r="D9329" i="4" s="1"/>
  <c r="D1725" i="4" a="1"/>
  <c r="D1725" i="4" s="1"/>
  <c r="C3634" i="4" a="1"/>
  <c r="C3634" i="4" s="1"/>
  <c r="C8330" i="4" a="1"/>
  <c r="C8330" i="4" s="1"/>
  <c r="D6733" i="4" a="1"/>
  <c r="D6733" i="4" s="1"/>
  <c r="E9922" i="4" a="1"/>
  <c r="E9922" i="4" s="1"/>
  <c r="D5214" i="4" a="1"/>
  <c r="D5214" i="4" s="1"/>
  <c r="E3358" i="4" a="1"/>
  <c r="E3358" i="4" s="1"/>
  <c r="E893" i="4" a="1"/>
  <c r="E893" i="4" s="1"/>
  <c r="E5249" i="4" a="1"/>
  <c r="E5249" i="4" s="1"/>
  <c r="E4000" i="4" a="1"/>
  <c r="E4000" i="4" s="1"/>
  <c r="C6311" i="4" a="1"/>
  <c r="C6311" i="4" s="1"/>
  <c r="C1831" i="4" a="1"/>
  <c r="C1831" i="4" s="1"/>
  <c r="C9873" i="4" a="1"/>
  <c r="C9873" i="4" s="1"/>
  <c r="E2336" i="4" a="1"/>
  <c r="E2336" i="4" s="1"/>
  <c r="E8075" i="4" a="1"/>
  <c r="E8075" i="4" s="1"/>
  <c r="C6269" i="4" a="1"/>
  <c r="C6269" i="4" s="1"/>
  <c r="C686" i="4" a="1"/>
  <c r="C686" i="4" s="1"/>
  <c r="E6802" i="4" a="1"/>
  <c r="E6802" i="4" s="1"/>
  <c r="E1632" i="4" a="1"/>
  <c r="E1632" i="4" s="1"/>
  <c r="D6336" i="4" a="1"/>
  <c r="D6336" i="4" s="1"/>
  <c r="C1308" i="4" a="1"/>
  <c r="C1308" i="4" s="1"/>
  <c r="D3604" i="4" a="1"/>
  <c r="D3604" i="4" s="1"/>
  <c r="D7158" i="4" a="1"/>
  <c r="D7158" i="4" s="1"/>
  <c r="D8804" i="4" a="1"/>
  <c r="D8804" i="4" s="1"/>
  <c r="D2606" i="4" a="1"/>
  <c r="D2606" i="4" s="1"/>
  <c r="E5767" i="4" a="1"/>
  <c r="E5767" i="4" s="1"/>
  <c r="D2164" i="4" a="1"/>
  <c r="D2164" i="4" s="1"/>
  <c r="C9775" i="4" a="1"/>
  <c r="C9775" i="4" s="1"/>
  <c r="C8274" i="4" a="1"/>
  <c r="C8274" i="4" s="1"/>
  <c r="D2564" i="4" a="1"/>
  <c r="D2564" i="4" s="1"/>
  <c r="D5842" i="4" a="1"/>
  <c r="D5842" i="4" s="1"/>
  <c r="D7813" i="4" a="1"/>
  <c r="D7813" i="4" s="1"/>
  <c r="C7016" i="4" a="1"/>
  <c r="C7016" i="4" s="1"/>
  <c r="E2999" i="4" a="1"/>
  <c r="E2999" i="4" s="1"/>
  <c r="C9908" i="4" a="1"/>
  <c r="C9908" i="4" s="1"/>
  <c r="C6336" i="4" a="1"/>
  <c r="C6336" i="4" s="1"/>
  <c r="C9328" i="4" a="1"/>
  <c r="C9328" i="4" s="1"/>
  <c r="C8329" i="4" a="1"/>
  <c r="C8329" i="4" s="1"/>
  <c r="E4223" i="4" a="1"/>
  <c r="E4223" i="4" s="1"/>
  <c r="D5077" i="4" a="1"/>
  <c r="D5077" i="4" s="1"/>
  <c r="D3970" i="4" a="1"/>
  <c r="D3970" i="4" s="1"/>
  <c r="D647" i="4" a="1"/>
  <c r="D647" i="4" s="1"/>
  <c r="D8959" i="4" a="1"/>
  <c r="D8959" i="4" s="1"/>
  <c r="E6454" i="4" a="1"/>
  <c r="E6454" i="4" s="1"/>
  <c r="D8945" i="4" a="1"/>
  <c r="D8945" i="4" s="1"/>
  <c r="C9274" i="4" a="1"/>
  <c r="C9274" i="4" s="1"/>
  <c r="D6561" i="4" a="1"/>
  <c r="D6561" i="4" s="1"/>
  <c r="C760" i="4" a="1"/>
  <c r="C760" i="4" s="1"/>
  <c r="E933" i="4" a="1"/>
  <c r="E933" i="4" s="1"/>
  <c r="C5634" i="4" a="1"/>
  <c r="C5634" i="4" s="1"/>
  <c r="E4390" i="4" a="1"/>
  <c r="E4390" i="4" s="1"/>
  <c r="C3206" i="4" a="1"/>
  <c r="C3206" i="4" s="1"/>
  <c r="D5538" i="4" a="1"/>
  <c r="D5538" i="4" s="1"/>
  <c r="C5351" i="4" a="1"/>
  <c r="C5351" i="4" s="1"/>
  <c r="C5564" i="4" a="1"/>
  <c r="C5564" i="4" s="1"/>
  <c r="C3582" i="4" a="1"/>
  <c r="C3582" i="4" s="1"/>
  <c r="E4045" i="4" a="1"/>
  <c r="E4045" i="4" s="1"/>
  <c r="C478" i="4" a="1"/>
  <c r="C478" i="4" s="1"/>
  <c r="E5872" i="4" a="1"/>
  <c r="E5872" i="4" s="1"/>
  <c r="D7699" i="4" a="1"/>
  <c r="D7699" i="4" s="1"/>
  <c r="D4369" i="4" a="1"/>
  <c r="D4369" i="4" s="1"/>
  <c r="E6890" i="4" a="1"/>
  <c r="E6890" i="4" s="1"/>
  <c r="C8155" i="4" a="1"/>
  <c r="C8155" i="4" s="1"/>
  <c r="D8072" i="4" a="1"/>
  <c r="D8072" i="4" s="1"/>
  <c r="D1024" i="4" a="1"/>
  <c r="D1024" i="4" s="1"/>
  <c r="E6345" i="4" a="1"/>
  <c r="E6345" i="4" s="1"/>
  <c r="D5818" i="4" a="1"/>
  <c r="D5818" i="4" s="1"/>
  <c r="E839" i="4" a="1"/>
  <c r="E839" i="4" s="1"/>
  <c r="D2163" i="4" a="1"/>
  <c r="D2163" i="4" s="1"/>
  <c r="C940" i="4" a="1"/>
  <c r="C940" i="4" s="1"/>
  <c r="E1184" i="4" a="1"/>
  <c r="E1184" i="4" s="1"/>
  <c r="C2859" i="4" a="1"/>
  <c r="C2859" i="4" s="1"/>
  <c r="D9355" i="4" a="1"/>
  <c r="D9355" i="4" s="1"/>
  <c r="C9154" i="4" a="1"/>
  <c r="C9154" i="4" s="1"/>
  <c r="D6071" i="4" a="1"/>
  <c r="D6071" i="4" s="1"/>
  <c r="C8667" i="4" a="1"/>
  <c r="C8667" i="4" s="1"/>
  <c r="C482" i="4" a="1"/>
  <c r="C482" i="4" s="1"/>
  <c r="C779" i="4" a="1"/>
  <c r="C779" i="4" s="1"/>
  <c r="C3787" i="4" a="1"/>
  <c r="C3787" i="4" s="1"/>
  <c r="C8702" i="4" a="1"/>
  <c r="C8702" i="4" s="1"/>
  <c r="D6847" i="4" a="1"/>
  <c r="D6847" i="4" s="1"/>
  <c r="E8600" i="4" a="1"/>
  <c r="E8600" i="4" s="1"/>
  <c r="E9342" i="4" a="1"/>
  <c r="E9342" i="4" s="1"/>
  <c r="C9741" i="4" a="1"/>
  <c r="C9741" i="4" s="1"/>
  <c r="D6274" i="4" a="1"/>
  <c r="D6274" i="4" s="1"/>
  <c r="D7922" i="4" a="1"/>
  <c r="D7922" i="4" s="1"/>
  <c r="E8376" i="4" a="1"/>
  <c r="E8376" i="4" s="1"/>
  <c r="C5519" i="4" a="1"/>
  <c r="C5519" i="4" s="1"/>
  <c r="C5291" i="4" a="1"/>
  <c r="C5291" i="4" s="1"/>
  <c r="C8897" i="4" a="1"/>
  <c r="C8897" i="4" s="1"/>
  <c r="D9685" i="4" a="1"/>
  <c r="D9685" i="4" s="1"/>
  <c r="E7414" i="4" a="1"/>
  <c r="E7414" i="4" s="1"/>
  <c r="E5939" i="4" a="1"/>
  <c r="E5939" i="4" s="1"/>
  <c r="E5352" i="4" a="1"/>
  <c r="E5352" i="4" s="1"/>
  <c r="C6111" i="4" a="1"/>
  <c r="C6111" i="4" s="1"/>
  <c r="C8866" i="4" a="1"/>
  <c r="C8866" i="4" s="1"/>
  <c r="E8079" i="4" a="1"/>
  <c r="E8079" i="4" s="1"/>
  <c r="D9134" i="4" a="1"/>
  <c r="D9134" i="4" s="1"/>
  <c r="C6436" i="4" a="1"/>
  <c r="C6436" i="4" s="1"/>
  <c r="D4795" i="4" a="1"/>
  <c r="D4795" i="4" s="1"/>
  <c r="D9075" i="4" a="1"/>
  <c r="D9075" i="4" s="1"/>
  <c r="C7444" i="4" a="1"/>
  <c r="C7444" i="4" s="1"/>
  <c r="E9636" i="4" a="1"/>
  <c r="E9636" i="4" s="1"/>
  <c r="D4367" i="4" a="1"/>
  <c r="D4367" i="4" s="1"/>
  <c r="D8324" i="4" a="1"/>
  <c r="D8324" i="4" s="1"/>
  <c r="C4540" i="4" a="1"/>
  <c r="C4540" i="4" s="1"/>
  <c r="E7463" i="4" a="1"/>
  <c r="E7463" i="4" s="1"/>
  <c r="C8032" i="4" a="1"/>
  <c r="C8032" i="4" s="1"/>
  <c r="D1070" i="4" a="1"/>
  <c r="D1070" i="4" s="1"/>
  <c r="E8657" i="4" a="1"/>
  <c r="E8657" i="4" s="1"/>
  <c r="D9012" i="4" a="1"/>
  <c r="D9012" i="4" s="1"/>
  <c r="C6077" i="4" a="1"/>
  <c r="C6077" i="4" s="1"/>
  <c r="D582" i="4" a="1"/>
  <c r="D582" i="4" s="1"/>
  <c r="E9219" i="4" a="1"/>
  <c r="E9219" i="4" s="1"/>
  <c r="D1971" i="4" a="1"/>
  <c r="D1971" i="4" s="1"/>
  <c r="E4603" i="4" a="1"/>
  <c r="E4603" i="4" s="1"/>
  <c r="D6351" i="4" a="1"/>
  <c r="D6351" i="4" s="1"/>
  <c r="E6810" i="4" a="1"/>
  <c r="E6810" i="4" s="1"/>
  <c r="D3396" i="4" a="1"/>
  <c r="D3396" i="4" s="1"/>
  <c r="D2360" i="4" a="1"/>
  <c r="D2360" i="4" s="1"/>
  <c r="D4824" i="4" a="1"/>
  <c r="D4824" i="4" s="1"/>
  <c r="D957" i="4" a="1"/>
  <c r="D957" i="4" s="1"/>
  <c r="D730" i="4" a="1"/>
  <c r="D730" i="4" s="1"/>
  <c r="C8489" i="4" a="1"/>
  <c r="C8489" i="4" s="1"/>
  <c r="D2361" i="4" a="1"/>
  <c r="D2361" i="4" s="1"/>
  <c r="E9302" i="4" a="1"/>
  <c r="E9302" i="4" s="1"/>
  <c r="D6156" i="4" a="1"/>
  <c r="D6156" i="4" s="1"/>
  <c r="D4264" i="4" a="1"/>
  <c r="D4264" i="4" s="1"/>
  <c r="D2868" i="4" a="1"/>
  <c r="D2868" i="4" s="1"/>
  <c r="C5268" i="4" a="1"/>
  <c r="C5268" i="4" s="1"/>
  <c r="C5956" i="4" a="1"/>
  <c r="C5956" i="4" s="1"/>
  <c r="C2839" i="4" a="1"/>
  <c r="C2839" i="4" s="1"/>
  <c r="C4961" i="4" a="1"/>
  <c r="C4961" i="4" s="1"/>
  <c r="D2651" i="4" a="1"/>
  <c r="D2651" i="4" s="1"/>
  <c r="D7877" i="4" a="1"/>
  <c r="D7877" i="4" s="1"/>
  <c r="C7643" i="4" a="1"/>
  <c r="C7643" i="4" s="1"/>
  <c r="E8377" i="4" a="1"/>
  <c r="E8377" i="4" s="1"/>
  <c r="E783" i="4" a="1"/>
  <c r="E783" i="4" s="1"/>
  <c r="D7451" i="4" a="1"/>
  <c r="D7451" i="4" s="1"/>
  <c r="E9634" i="4" a="1"/>
  <c r="E9634" i="4" s="1"/>
  <c r="D1237" i="4" a="1"/>
  <c r="D1237" i="4" s="1"/>
  <c r="C8417" i="4" a="1"/>
  <c r="C8417" i="4" s="1"/>
  <c r="D6935" i="4" a="1"/>
  <c r="D6935" i="4" s="1"/>
  <c r="D7575" i="4" a="1"/>
  <c r="D7575" i="4" s="1"/>
  <c r="E7233" i="4" a="1"/>
  <c r="E7233" i="4" s="1"/>
  <c r="C6620" i="4" a="1"/>
  <c r="C6620" i="4" s="1"/>
  <c r="C5535" i="4" a="1"/>
  <c r="C5535" i="4" s="1"/>
  <c r="C4409" i="4" a="1"/>
  <c r="C4409" i="4" s="1"/>
  <c r="C7290" i="4" a="1"/>
  <c r="C7290" i="4" s="1"/>
  <c r="E4748" i="4" a="1"/>
  <c r="E4748" i="4" s="1"/>
  <c r="E2488" i="4" a="1"/>
  <c r="E2488" i="4" s="1"/>
  <c r="C8265" i="4" a="1"/>
  <c r="C8265" i="4" s="1"/>
  <c r="C6716" i="4" a="1"/>
  <c r="C6716" i="4" s="1"/>
  <c r="E4954" i="4" a="1"/>
  <c r="E4954" i="4" s="1"/>
  <c r="C5236" i="4" a="1"/>
  <c r="C5236" i="4" s="1"/>
  <c r="E5627" i="4" a="1"/>
  <c r="E5627" i="4" s="1"/>
  <c r="E8919" i="4" a="1"/>
  <c r="E8919" i="4" s="1"/>
  <c r="C6427" i="4" a="1"/>
  <c r="C6427" i="4" s="1"/>
  <c r="C3958" i="4" a="1"/>
  <c r="C3958" i="4" s="1"/>
  <c r="E8640" i="4" a="1"/>
  <c r="E8640" i="4" s="1"/>
  <c r="C4255" i="4" a="1"/>
  <c r="C4255" i="4" s="1"/>
  <c r="E4157" i="4" a="1"/>
  <c r="E4157" i="4" s="1"/>
  <c r="E7680" i="4" a="1"/>
  <c r="E7680" i="4" s="1"/>
  <c r="C4855" i="4" a="1"/>
  <c r="C4855" i="4" s="1"/>
  <c r="C3007" i="4" a="1"/>
  <c r="C3007" i="4" s="1"/>
  <c r="E9375" i="4" a="1"/>
  <c r="E9375" i="4" s="1"/>
  <c r="C5654" i="4" a="1"/>
  <c r="C5654" i="4" s="1"/>
  <c r="E9622" i="4" a="1"/>
  <c r="E9622" i="4" s="1"/>
  <c r="E4222" i="4" a="1"/>
  <c r="E4222" i="4" s="1"/>
  <c r="D750" i="4" a="1"/>
  <c r="D750" i="4" s="1"/>
  <c r="E6842" i="4" a="1"/>
  <c r="E6842" i="4" s="1"/>
  <c r="D7329" i="4" a="1"/>
  <c r="D7329" i="4" s="1"/>
  <c r="C7938" i="4" a="1"/>
  <c r="C7938" i="4" s="1"/>
  <c r="D9740" i="4" a="1"/>
  <c r="D9740" i="4" s="1"/>
  <c r="D5534" i="4" a="1"/>
  <c r="D5534" i="4" s="1"/>
  <c r="D1099" i="4" a="1"/>
  <c r="D1099" i="4" s="1"/>
  <c r="D8006" i="4" a="1"/>
  <c r="D8006" i="4" s="1"/>
  <c r="C4648" i="4" a="1"/>
  <c r="C4648" i="4" s="1"/>
  <c r="E6075" i="4" a="1"/>
  <c r="E6075" i="4" s="1"/>
  <c r="E6624" i="4" a="1"/>
  <c r="E6624" i="4" s="1"/>
  <c r="D3060" i="4" a="1"/>
  <c r="D3060" i="4" s="1"/>
  <c r="E9845" i="4" a="1"/>
  <c r="E9845" i="4" s="1"/>
  <c r="D9783" i="4" a="1"/>
  <c r="D9783" i="4" s="1"/>
  <c r="C3524" i="4" a="1"/>
  <c r="C3524" i="4" s="1"/>
  <c r="C1909" i="4" a="1"/>
  <c r="C1909" i="4" s="1"/>
  <c r="D5059" i="4" a="1"/>
  <c r="D5059" i="4" s="1"/>
  <c r="C1062" i="4" a="1"/>
  <c r="C1062" i="4" s="1"/>
  <c r="E7797" i="4" a="1"/>
  <c r="E7797" i="4" s="1"/>
  <c r="D9164" i="4" a="1"/>
  <c r="D9164" i="4" s="1"/>
  <c r="D8297" i="4" a="1"/>
  <c r="D8297" i="4" s="1"/>
  <c r="D1426" i="4" a="1"/>
  <c r="D1426" i="4" s="1"/>
  <c r="C3713" i="4" a="1"/>
  <c r="C3713" i="4" s="1"/>
  <c r="C6821" i="4" a="1"/>
  <c r="C6821" i="4" s="1"/>
  <c r="C1090" i="4" a="1"/>
  <c r="C1090" i="4" s="1"/>
  <c r="E7108" i="4" a="1"/>
  <c r="E7108" i="4" s="1"/>
  <c r="C3429" i="4" a="1"/>
  <c r="C3429" i="4" s="1"/>
  <c r="E8140" i="4" a="1"/>
  <c r="E8140" i="4" s="1"/>
  <c r="D555" i="4" a="1"/>
  <c r="D555" i="4" s="1"/>
  <c r="C9606" i="4" a="1"/>
  <c r="C9606" i="4" s="1"/>
  <c r="E8866" i="4" a="1"/>
  <c r="E8866" i="4" s="1"/>
  <c r="D7683" i="4" a="1"/>
  <c r="D7683" i="4" s="1"/>
  <c r="C4703" i="4" a="1"/>
  <c r="C4703" i="4" s="1"/>
  <c r="C2089" i="4" a="1"/>
  <c r="C2089" i="4" s="1"/>
  <c r="E8289" i="4" a="1"/>
  <c r="E8289" i="4" s="1"/>
  <c r="E7475" i="4" a="1"/>
  <c r="E7475" i="4" s="1"/>
  <c r="C4757" i="4" a="1"/>
  <c r="C4757" i="4" s="1"/>
  <c r="E9358" i="4" a="1"/>
  <c r="E9358" i="4" s="1"/>
  <c r="C7723" i="4" a="1"/>
  <c r="C7723" i="4" s="1"/>
  <c r="D1224" i="4" a="1"/>
  <c r="D1224" i="4" s="1"/>
  <c r="E3740" i="4" a="1"/>
  <c r="E3740" i="4" s="1"/>
  <c r="C854" i="4" a="1"/>
  <c r="C854" i="4" s="1"/>
  <c r="C7772" i="4" a="1"/>
  <c r="C7772" i="4" s="1"/>
  <c r="C6018" i="4" a="1"/>
  <c r="C6018" i="4" s="1"/>
  <c r="D9203" i="4" a="1"/>
  <c r="D9203" i="4" s="1"/>
  <c r="C9491" i="4" a="1"/>
  <c r="C9491" i="4" s="1"/>
  <c r="D7959" i="4" a="1"/>
  <c r="D7959" i="4" s="1"/>
  <c r="E6387" i="4" a="1"/>
  <c r="E6387" i="4" s="1"/>
  <c r="D9938" i="4" a="1"/>
  <c r="D9938" i="4" s="1"/>
  <c r="D3338" i="4" a="1"/>
  <c r="D3338" i="4" s="1"/>
  <c r="C7755" i="4" a="1"/>
  <c r="C7755" i="4" s="1"/>
  <c r="E9395" i="4" a="1"/>
  <c r="E9395" i="4" s="1"/>
  <c r="D9332" i="4" a="1"/>
  <c r="D9332" i="4" s="1"/>
  <c r="C8791" i="4" a="1"/>
  <c r="C8791" i="4" s="1"/>
  <c r="C5656" i="4" a="1"/>
  <c r="C5656" i="4" s="1"/>
  <c r="E6112" i="4" a="1"/>
  <c r="E6112" i="4" s="1"/>
  <c r="D8148" i="4" a="1"/>
  <c r="D8148" i="4" s="1"/>
  <c r="E3255" i="4" a="1"/>
  <c r="E3255" i="4" s="1"/>
  <c r="E4136" i="4" a="1"/>
  <c r="E4136" i="4" s="1"/>
  <c r="D2656" i="4" a="1"/>
  <c r="D2656" i="4" s="1"/>
  <c r="D7133" i="4" a="1"/>
  <c r="D7133" i="4" s="1"/>
  <c r="D8380" i="4" a="1"/>
  <c r="D8380" i="4" s="1"/>
  <c r="E4467" i="4" a="1"/>
  <c r="E4467" i="4" s="1"/>
  <c r="C9626" i="4" a="1"/>
  <c r="C9626" i="4" s="1"/>
  <c r="D5430" i="4" a="1"/>
  <c r="D5430" i="4" s="1"/>
  <c r="C4830" i="4" a="1"/>
  <c r="C4830" i="4" s="1"/>
  <c r="C2902" i="4" a="1"/>
  <c r="C2902" i="4" s="1"/>
  <c r="C6519" i="4" a="1"/>
  <c r="C6519" i="4" s="1"/>
  <c r="D3098" i="4" a="1"/>
  <c r="D3098" i="4" s="1"/>
  <c r="D9721" i="4" a="1"/>
  <c r="D9721" i="4" s="1"/>
  <c r="D5187" i="4" a="1"/>
  <c r="D5187" i="4" s="1"/>
  <c r="C1789" i="4" a="1"/>
  <c r="C1789" i="4" s="1"/>
  <c r="C9749" i="4" a="1"/>
  <c r="C9749" i="4" s="1"/>
  <c r="D9035" i="4" a="1"/>
  <c r="D9035" i="4" s="1"/>
  <c r="E6681" i="4" a="1"/>
  <c r="E6681" i="4" s="1"/>
  <c r="C733" i="4" a="1"/>
  <c r="C733" i="4" s="1"/>
  <c r="E399" i="4" a="1"/>
  <c r="E399" i="4" s="1"/>
  <c r="D7334" i="4" a="1"/>
  <c r="D7334" i="4" s="1"/>
  <c r="D5352" i="4" a="1"/>
  <c r="D5352" i="4" s="1"/>
  <c r="C7885" i="4" a="1"/>
  <c r="C7885" i="4" s="1"/>
  <c r="D9801" i="4" a="1"/>
  <c r="D9801" i="4" s="1"/>
  <c r="E4531" i="4" a="1"/>
  <c r="E4531" i="4" s="1"/>
  <c r="D1436" i="4" a="1"/>
  <c r="D1436" i="4" s="1"/>
  <c r="D8835" i="4" a="1"/>
  <c r="D8835" i="4" s="1"/>
  <c r="E7550" i="4" a="1"/>
  <c r="E7550" i="4" s="1"/>
  <c r="E2304" i="4" a="1"/>
  <c r="E2304" i="4" s="1"/>
  <c r="E4764" i="4" a="1"/>
  <c r="E4764" i="4" s="1"/>
  <c r="D7746" i="4" a="1"/>
  <c r="D7746" i="4" s="1"/>
  <c r="E8833" i="4" a="1"/>
  <c r="E8833" i="4" s="1"/>
  <c r="C7818" i="4" a="1"/>
  <c r="C7818" i="4" s="1"/>
  <c r="E4552" i="4" a="1"/>
  <c r="E4552" i="4" s="1"/>
  <c r="C417" i="4" a="1"/>
  <c r="C417" i="4" s="1"/>
  <c r="C4051" i="4" a="1"/>
  <c r="C4051" i="4" s="1"/>
  <c r="D9356" i="4" a="1"/>
  <c r="D9356" i="4" s="1"/>
  <c r="C7910" i="4" a="1"/>
  <c r="C7910" i="4" s="1"/>
  <c r="C2980" i="4" a="1"/>
  <c r="C2980" i="4" s="1"/>
  <c r="C2679" i="4" a="1"/>
  <c r="C2679" i="4" s="1"/>
  <c r="C7345" i="4" a="1"/>
  <c r="C7345" i="4" s="1"/>
  <c r="D4690" i="4" a="1"/>
  <c r="D4690" i="4" s="1"/>
  <c r="D1727" i="4" a="1"/>
  <c r="D1727" i="4" s="1"/>
  <c r="D3357" i="4" a="1"/>
  <c r="D3357" i="4" s="1"/>
  <c r="E7672" i="4" a="1"/>
  <c r="E7672" i="4" s="1"/>
  <c r="C8755" i="4" a="1"/>
  <c r="C8755" i="4" s="1"/>
  <c r="E7221" i="4" a="1"/>
  <c r="E7221" i="4" s="1"/>
  <c r="D2366" i="4" a="1"/>
  <c r="D2366" i="4" s="1"/>
  <c r="C7088" i="4" a="1"/>
  <c r="C7088" i="4" s="1"/>
  <c r="E5839" i="4" a="1"/>
  <c r="E5839" i="4" s="1"/>
  <c r="E7971" i="4" a="1"/>
  <c r="E7971" i="4" s="1"/>
  <c r="D8031" i="4" a="1"/>
  <c r="D8031" i="4" s="1"/>
  <c r="E4110" i="4" a="1"/>
  <c r="E4110" i="4" s="1"/>
  <c r="E3684" i="4" a="1"/>
  <c r="E3684" i="4" s="1"/>
  <c r="C5424" i="4" a="1"/>
  <c r="C5424" i="4" s="1"/>
  <c r="C7672" i="4" a="1"/>
  <c r="C7672" i="4" s="1"/>
  <c r="E7317" i="4" a="1"/>
  <c r="E7317" i="4" s="1"/>
  <c r="D5988" i="4" a="1"/>
  <c r="D5988" i="4" s="1"/>
  <c r="C7941" i="4" a="1"/>
  <c r="C7941" i="4" s="1"/>
  <c r="D9266" i="4" a="1"/>
  <c r="D9266" i="4" s="1"/>
  <c r="E5650" i="4" a="1"/>
  <c r="E5650" i="4" s="1"/>
  <c r="E3625" i="4" a="1"/>
  <c r="E3625" i="4" s="1"/>
  <c r="D5078" i="4" a="1"/>
  <c r="D5078" i="4" s="1"/>
  <c r="C7979" i="4" a="1"/>
  <c r="C7979" i="4" s="1"/>
  <c r="D2619" i="4" a="1"/>
  <c r="D2619" i="4" s="1"/>
  <c r="E5295" i="4" a="1"/>
  <c r="E5295" i="4" s="1"/>
  <c r="C9834" i="4" a="1"/>
  <c r="C9834" i="4" s="1"/>
  <c r="C3300" i="4" a="1"/>
  <c r="C3300" i="4" s="1"/>
  <c r="C9550" i="4" a="1"/>
  <c r="C9550" i="4" s="1"/>
  <c r="E9862" i="4" a="1"/>
  <c r="E9862" i="4" s="1"/>
  <c r="E8072" i="4" a="1"/>
  <c r="E8072" i="4" s="1"/>
  <c r="C4028" i="4" a="1"/>
  <c r="C4028" i="4" s="1"/>
  <c r="D5865" i="4" a="1"/>
  <c r="D5865" i="4" s="1"/>
  <c r="C4623" i="4" a="1"/>
  <c r="C4623" i="4" s="1"/>
  <c r="D5597" i="4" a="1"/>
  <c r="D5597" i="4" s="1"/>
  <c r="C5733" i="4" a="1"/>
  <c r="C5733" i="4" s="1"/>
  <c r="C6444" i="4" a="1"/>
  <c r="C6444" i="4" s="1"/>
  <c r="E9804" i="4" a="1"/>
  <c r="E9804" i="4" s="1"/>
  <c r="E9047" i="4" a="1"/>
  <c r="E9047" i="4" s="1"/>
  <c r="E3201" i="4" a="1"/>
  <c r="E3201" i="4" s="1"/>
  <c r="E3349" i="4" a="1"/>
  <c r="E3349" i="4" s="1"/>
  <c r="D3278" i="4" a="1"/>
  <c r="D3278" i="4" s="1"/>
  <c r="E9623" i="4" a="1"/>
  <c r="E9623" i="4" s="1"/>
  <c r="D6027" i="4" a="1"/>
  <c r="D6027" i="4" s="1"/>
  <c r="C4863" i="4" a="1"/>
  <c r="C4863" i="4" s="1"/>
  <c r="E4214" i="4" a="1"/>
  <c r="E4214" i="4" s="1"/>
  <c r="E9984" i="4" a="1"/>
  <c r="E9984" i="4" s="1"/>
  <c r="C2474" i="4" a="1"/>
  <c r="C2474" i="4" s="1"/>
  <c r="D9175" i="4" a="1"/>
  <c r="D9175" i="4" s="1"/>
  <c r="C5771" i="4" a="1"/>
  <c r="C5771" i="4" s="1"/>
  <c r="D8239" i="4" a="1"/>
  <c r="D8239" i="4" s="1"/>
  <c r="E2054" i="4" a="1"/>
  <c r="E2054" i="4" s="1"/>
  <c r="D711" i="4" a="1"/>
  <c r="D711" i="4" s="1"/>
  <c r="E9618" i="4" a="1"/>
  <c r="E9618" i="4" s="1"/>
  <c r="C6681" i="4" a="1"/>
  <c r="C6681" i="4" s="1"/>
  <c r="C2022" i="4" a="1"/>
  <c r="C2022" i="4" s="1"/>
  <c r="E703" i="4" a="1"/>
  <c r="E703" i="4" s="1"/>
  <c r="C9650" i="4" a="1"/>
  <c r="C9650" i="4" s="1"/>
  <c r="D9769" i="4" a="1"/>
  <c r="D9769" i="4" s="1"/>
  <c r="C8929" i="4" a="1"/>
  <c r="C8929" i="4" s="1"/>
  <c r="C4878" i="4" a="1"/>
  <c r="C4878" i="4" s="1"/>
  <c r="E8420" i="4" a="1"/>
  <c r="E8420" i="4" s="1"/>
  <c r="C2218" i="4" a="1"/>
  <c r="C2218" i="4" s="1"/>
  <c r="C5358" i="4" a="1"/>
  <c r="C5358" i="4" s="1"/>
  <c r="D6969" i="4" a="1"/>
  <c r="D6969" i="4" s="1"/>
  <c r="C7560" i="4" a="1"/>
  <c r="C7560" i="4" s="1"/>
  <c r="E4434" i="4" a="1"/>
  <c r="E4434" i="4" s="1"/>
  <c r="D5389" i="4" a="1"/>
  <c r="D5389" i="4" s="1"/>
  <c r="E9496" i="4" a="1"/>
  <c r="E9496" i="4" s="1"/>
  <c r="D7801" i="4" a="1"/>
  <c r="D7801" i="4" s="1"/>
  <c r="D837" i="4" a="1"/>
  <c r="D837" i="4" s="1"/>
  <c r="D3170" i="4" a="1"/>
  <c r="D3170" i="4" s="1"/>
  <c r="C1509" i="4" a="1"/>
  <c r="C1509" i="4" s="1"/>
  <c r="C7598" i="4" a="1"/>
  <c r="C7598" i="4" s="1"/>
  <c r="C8600" i="4" a="1"/>
  <c r="C8600" i="4" s="1"/>
  <c r="C5108" i="4" a="1"/>
  <c r="C5108" i="4" s="1"/>
  <c r="D4702" i="4" a="1"/>
  <c r="D4702" i="4" s="1"/>
  <c r="D4674" i="4" a="1"/>
  <c r="D4674" i="4" s="1"/>
  <c r="C1032" i="4" a="1"/>
  <c r="C1032" i="4" s="1"/>
  <c r="E383" i="4" a="1"/>
  <c r="E383" i="4" s="1"/>
  <c r="C7299" i="4" a="1"/>
  <c r="C7299" i="4" s="1"/>
  <c r="C6325" i="4" a="1"/>
  <c r="C6325" i="4" s="1"/>
  <c r="D887" i="4" a="1"/>
  <c r="D887" i="4" s="1"/>
  <c r="D5210" i="4" a="1"/>
  <c r="D5210" i="4" s="1"/>
  <c r="E8137" i="4" a="1"/>
  <c r="E8137" i="4" s="1"/>
  <c r="D1520" i="4" a="1"/>
  <c r="D1520" i="4" s="1"/>
  <c r="D6026" i="4" a="1"/>
  <c r="D6026" i="4" s="1"/>
  <c r="E8504" i="4" a="1"/>
  <c r="E8504" i="4" s="1"/>
  <c r="D2228" i="4" a="1"/>
  <c r="D2228" i="4" s="1"/>
  <c r="D1434" i="4" a="1"/>
  <c r="D1434" i="4" s="1"/>
  <c r="E5723" i="4" a="1"/>
  <c r="E5723" i="4" s="1"/>
  <c r="D7320" i="4" a="1"/>
  <c r="D7320" i="4" s="1"/>
  <c r="C4886" i="4" a="1"/>
  <c r="C4886" i="4" s="1"/>
  <c r="C4721" i="4" a="1"/>
  <c r="C4721" i="4" s="1"/>
  <c r="D2680" i="4" a="1"/>
  <c r="D2680" i="4" s="1"/>
  <c r="C9091" i="4" a="1"/>
  <c r="C9091" i="4" s="1"/>
  <c r="D4012" i="4" a="1"/>
  <c r="D4012" i="4" s="1"/>
  <c r="D4210" i="4" a="1"/>
  <c r="D4210" i="4" s="1"/>
  <c r="D9165" i="4" a="1"/>
  <c r="D9165" i="4" s="1"/>
  <c r="D541" i="4" a="1"/>
  <c r="D541" i="4" s="1"/>
  <c r="E9208" i="4" a="1"/>
  <c r="E9208" i="4" s="1"/>
  <c r="C5251" i="4" a="1"/>
  <c r="C5251" i="4" s="1"/>
  <c r="E1613" i="4" a="1"/>
  <c r="E1613" i="4" s="1"/>
  <c r="E2360" i="4" a="1"/>
  <c r="E2360" i="4" s="1"/>
  <c r="D1931" i="4" a="1"/>
  <c r="D1931" i="4" s="1"/>
  <c r="E1963" i="4" a="1"/>
  <c r="E1963" i="4" s="1"/>
  <c r="E4245" i="4" a="1"/>
  <c r="E4245" i="4" s="1"/>
  <c r="D8355" i="4" a="1"/>
  <c r="D8355" i="4" s="1"/>
  <c r="C7961" i="4" a="1"/>
  <c r="C7961" i="4" s="1"/>
  <c r="D8912" i="4" a="1"/>
  <c r="D8912" i="4" s="1"/>
  <c r="C3786" i="4" a="1"/>
  <c r="C3786" i="4" s="1"/>
  <c r="C2415" i="4" a="1"/>
  <c r="C2415" i="4" s="1"/>
  <c r="C6347" i="4" a="1"/>
  <c r="C6347" i="4" s="1"/>
  <c r="D6692" i="4" a="1"/>
  <c r="D6692" i="4" s="1"/>
  <c r="E7267" i="4" a="1"/>
  <c r="E7267" i="4" s="1"/>
  <c r="E2070" i="4" a="1"/>
  <c r="E2070" i="4" s="1"/>
  <c r="D2913" i="4" a="1"/>
  <c r="D2913" i="4" s="1"/>
  <c r="E7505" i="4" a="1"/>
  <c r="E7505" i="4" s="1"/>
  <c r="E5949" i="4" a="1"/>
  <c r="E5949" i="4" s="1"/>
  <c r="C3817" i="4" a="1"/>
  <c r="C3817" i="4" s="1"/>
  <c r="D8851" i="4" a="1"/>
  <c r="D8851" i="4" s="1"/>
  <c r="E9589" i="4" a="1"/>
  <c r="E9589" i="4" s="1"/>
  <c r="E1753" i="4" a="1"/>
  <c r="E1753" i="4" s="1"/>
  <c r="D638" i="4" a="1"/>
  <c r="D638" i="4" s="1"/>
  <c r="E8726" i="4" a="1"/>
  <c r="E8726" i="4" s="1"/>
  <c r="D588" i="4" a="1"/>
  <c r="D588" i="4" s="1"/>
  <c r="E7124" i="4" a="1"/>
  <c r="E7124" i="4" s="1"/>
  <c r="C517" i="4" a="1"/>
  <c r="C517" i="4" s="1"/>
  <c r="E7621" i="4" a="1"/>
  <c r="E7621" i="4" s="1"/>
  <c r="E4250" i="4" a="1"/>
  <c r="E4250" i="4" s="1"/>
  <c r="E2187" i="4" a="1"/>
  <c r="E2187" i="4" s="1"/>
  <c r="E3888" i="4" a="1"/>
  <c r="E3888" i="4" s="1"/>
  <c r="D9395" i="4" a="1"/>
  <c r="D9395" i="4" s="1"/>
  <c r="E663" i="4" a="1"/>
  <c r="E663" i="4" s="1"/>
  <c r="D3198" i="4" a="1"/>
  <c r="D3198" i="4" s="1"/>
  <c r="C3931" i="4" a="1"/>
  <c r="C3931" i="4" s="1"/>
  <c r="D7841" i="4" a="1"/>
  <c r="D7841" i="4" s="1"/>
  <c r="C2409" i="4" a="1"/>
  <c r="C2409" i="4" s="1"/>
  <c r="C3930" i="4" a="1"/>
  <c r="C3930" i="4" s="1"/>
  <c r="E7003" i="4" a="1"/>
  <c r="E7003" i="4" s="1"/>
  <c r="E3856" i="4" a="1"/>
  <c r="E3856" i="4" s="1"/>
  <c r="C3085" i="4" a="1"/>
  <c r="C3085" i="4" s="1"/>
  <c r="C8903" i="4" a="1"/>
  <c r="C8903" i="4" s="1"/>
  <c r="E8501" i="4" a="1"/>
  <c r="E8501" i="4" s="1"/>
  <c r="E8097" i="4" a="1"/>
  <c r="E8097" i="4" s="1"/>
  <c r="D9152" i="4" a="1"/>
  <c r="D9152" i="4" s="1"/>
  <c r="D3555" i="4" a="1"/>
  <c r="D3555" i="4" s="1"/>
  <c r="D3549" i="4" a="1"/>
  <c r="D3549" i="4" s="1"/>
  <c r="D8740" i="4" a="1"/>
  <c r="D8740" i="4" s="1"/>
  <c r="E748" i="4" a="1"/>
  <c r="E748" i="4" s="1"/>
  <c r="D8304" i="4" a="1"/>
  <c r="D8304" i="4" s="1"/>
  <c r="D6334" i="4" a="1"/>
  <c r="D6334" i="4" s="1"/>
  <c r="C976" i="4" a="1"/>
  <c r="C976" i="4" s="1"/>
  <c r="D5782" i="4" a="1"/>
  <c r="D5782" i="4" s="1"/>
  <c r="E3941" i="4" a="1"/>
  <c r="E3941" i="4" s="1"/>
  <c r="C9695" i="4" a="1"/>
  <c r="C9695" i="4" s="1"/>
  <c r="C2932" i="4" a="1"/>
  <c r="C2932" i="4" s="1"/>
  <c r="C1150" i="4" a="1"/>
  <c r="C1150" i="4" s="1"/>
  <c r="E8891" i="4" a="1"/>
  <c r="E8891" i="4" s="1"/>
  <c r="C9130" i="4" a="1"/>
  <c r="C9130" i="4" s="1"/>
  <c r="C3810" i="4" a="1"/>
  <c r="C3810" i="4" s="1"/>
  <c r="E5082" i="4" a="1"/>
  <c r="E5082" i="4" s="1"/>
  <c r="C2164" i="4" a="1"/>
  <c r="C2164" i="4" s="1"/>
  <c r="D5851" i="4" a="1"/>
  <c r="D5851" i="4" s="1"/>
  <c r="E3053" i="4" a="1"/>
  <c r="E3053" i="4" s="1"/>
  <c r="E6527" i="4" a="1"/>
  <c r="E6527" i="4" s="1"/>
  <c r="D9746" i="4" a="1"/>
  <c r="D9746" i="4" s="1"/>
  <c r="C2381" i="4" a="1"/>
  <c r="C2381" i="4" s="1"/>
  <c r="C7213" i="4" a="1"/>
  <c r="C7213" i="4" s="1"/>
  <c r="C821" i="4" a="1"/>
  <c r="C821" i="4" s="1"/>
  <c r="C8638" i="4" a="1"/>
  <c r="C8638" i="4" s="1"/>
  <c r="C5594" i="4" a="1"/>
  <c r="C5594" i="4" s="1"/>
  <c r="E5104" i="4" a="1"/>
  <c r="E5104" i="4" s="1"/>
  <c r="C2789" i="4" a="1"/>
  <c r="C2789" i="4" s="1"/>
  <c r="C9463" i="4" a="1"/>
  <c r="C9463" i="4" s="1"/>
  <c r="D8565" i="4" a="1"/>
  <c r="D8565" i="4" s="1"/>
  <c r="E4838" i="4" a="1"/>
  <c r="E4838" i="4" s="1"/>
  <c r="D447" i="4" a="1"/>
  <c r="D447" i="4" s="1"/>
  <c r="E6991" i="4" a="1"/>
  <c r="E6991" i="4" s="1"/>
  <c r="D877" i="4" a="1"/>
  <c r="D877" i="4" s="1"/>
  <c r="E3508" i="4" a="1"/>
  <c r="E3508" i="4" s="1"/>
  <c r="D7044" i="4" a="1"/>
  <c r="D7044" i="4" s="1"/>
  <c r="C5309" i="4" a="1"/>
  <c r="C5309" i="4" s="1"/>
  <c r="E7431" i="4" a="1"/>
  <c r="E7431" i="4" s="1"/>
  <c r="E7420" i="4" a="1"/>
  <c r="E7420" i="4" s="1"/>
  <c r="D9208" i="4" a="1"/>
  <c r="D9208" i="4" s="1"/>
  <c r="C4292" i="4" a="1"/>
  <c r="C4292" i="4" s="1"/>
  <c r="C4491" i="4" a="1"/>
  <c r="C4491" i="4" s="1"/>
  <c r="C7875" i="4" a="1"/>
  <c r="C7875" i="4" s="1"/>
  <c r="D5445" i="4" a="1"/>
  <c r="D5445" i="4" s="1"/>
  <c r="E6034" i="4" a="1"/>
  <c r="E6034" i="4" s="1"/>
  <c r="C8466" i="4" a="1"/>
  <c r="C8466" i="4" s="1"/>
  <c r="E767" i="4" a="1"/>
  <c r="E767" i="4" s="1"/>
  <c r="E8032" i="4" a="1"/>
  <c r="E8032" i="4" s="1"/>
  <c r="D4471" i="4" a="1"/>
  <c r="D4471" i="4" s="1"/>
  <c r="E3198" i="4" a="1"/>
  <c r="E3198" i="4" s="1"/>
  <c r="E5358" i="4" a="1"/>
  <c r="E5358" i="4" s="1"/>
  <c r="C1683" i="4" a="1"/>
  <c r="C1683" i="4" s="1"/>
  <c r="C909" i="4" a="1"/>
  <c r="C909" i="4" s="1"/>
  <c r="E6779" i="4" a="1"/>
  <c r="E6779" i="4" s="1"/>
  <c r="D8684" i="4" a="1"/>
  <c r="D8684" i="4" s="1"/>
  <c r="E1354" i="4" a="1"/>
  <c r="E1354" i="4" s="1"/>
  <c r="C1861" i="4" a="1"/>
  <c r="C1861" i="4" s="1"/>
  <c r="E2714" i="4" a="1"/>
  <c r="E2714" i="4" s="1"/>
  <c r="E7269" i="4" a="1"/>
  <c r="E7269" i="4" s="1"/>
  <c r="C8639" i="4" a="1"/>
  <c r="C8639" i="4" s="1"/>
  <c r="D1959" i="4" a="1"/>
  <c r="D1959" i="4" s="1"/>
  <c r="E8694" i="4" a="1"/>
  <c r="E8694" i="4" s="1"/>
  <c r="E6903" i="4" a="1"/>
  <c r="E6903" i="4" s="1"/>
  <c r="D3500" i="4" a="1"/>
  <c r="D3500" i="4" s="1"/>
  <c r="E1803" i="4" a="1"/>
  <c r="E1803" i="4" s="1"/>
  <c r="E5789" i="4" a="1"/>
  <c r="E5789" i="4" s="1"/>
  <c r="E7428" i="4" a="1"/>
  <c r="E7428" i="4" s="1"/>
  <c r="D7633" i="4" a="1"/>
  <c r="D7633" i="4" s="1"/>
  <c r="C5908" i="4" a="1"/>
  <c r="C5908" i="4" s="1"/>
  <c r="D7960" i="4" a="1"/>
  <c r="D7960" i="4" s="1"/>
  <c r="E8574" i="4" a="1"/>
  <c r="E8574" i="4" s="1"/>
  <c r="C600" i="4" a="1"/>
  <c r="C600" i="4" s="1"/>
  <c r="C1723" i="4" a="1"/>
  <c r="C1723" i="4" s="1"/>
  <c r="E5287" i="4" a="1"/>
  <c r="E5287" i="4" s="1"/>
  <c r="D655" i="4" a="1"/>
  <c r="D655" i="4" s="1"/>
  <c r="C5691" i="4" a="1"/>
  <c r="C5691" i="4" s="1"/>
  <c r="C7834" i="4" a="1"/>
  <c r="C7834" i="4" s="1"/>
  <c r="D8832" i="4" a="1"/>
  <c r="D8832" i="4" s="1"/>
  <c r="E6550" i="4" a="1"/>
  <c r="E6550" i="4" s="1"/>
  <c r="C9054" i="4" a="1"/>
  <c r="C9054" i="4" s="1"/>
  <c r="E495" i="4" a="1"/>
  <c r="E495" i="4" s="1"/>
  <c r="C9738" i="4" a="1"/>
  <c r="C9738" i="4" s="1"/>
  <c r="D6250" i="4" a="1"/>
  <c r="D6250" i="4" s="1"/>
  <c r="C5575" i="4" a="1"/>
  <c r="C5575" i="4" s="1"/>
  <c r="C784" i="4" a="1"/>
  <c r="C784" i="4" s="1"/>
  <c r="C6907" i="4" a="1"/>
  <c r="C6907" i="4" s="1"/>
  <c r="D8387" i="4" a="1"/>
  <c r="D8387" i="4" s="1"/>
  <c r="D8468" i="4" a="1"/>
  <c r="D8468" i="4" s="1"/>
  <c r="D6057" i="4" a="1"/>
  <c r="D6057" i="4" s="1"/>
  <c r="D8171" i="4" a="1"/>
  <c r="D8171" i="4" s="1"/>
  <c r="C5997" i="4" a="1"/>
  <c r="C5997" i="4" s="1"/>
  <c r="D3741" i="4" a="1"/>
  <c r="D3741" i="4" s="1"/>
  <c r="C5723" i="4" a="1"/>
  <c r="C5723" i="4" s="1"/>
  <c r="D9722" i="4" a="1"/>
  <c r="D9722" i="4" s="1"/>
  <c r="D4784" i="4" a="1"/>
  <c r="D4784" i="4" s="1"/>
  <c r="E3232" i="4" a="1"/>
  <c r="E3232" i="4" s="1"/>
  <c r="D414" i="4" a="1"/>
  <c r="D414" i="4" s="1"/>
  <c r="C7634" i="4" a="1"/>
  <c r="C7634" i="4" s="1"/>
  <c r="D5449" i="4" a="1"/>
  <c r="D5449" i="4" s="1"/>
  <c r="C4465" i="4" a="1"/>
  <c r="C4465" i="4" s="1"/>
  <c r="C7535" i="4" a="1"/>
  <c r="C7535" i="4" s="1"/>
  <c r="C9070" i="4" a="1"/>
  <c r="C9070" i="4" s="1"/>
  <c r="D4261" i="4" a="1"/>
  <c r="D4261" i="4" s="1"/>
  <c r="E6686" i="4" a="1"/>
  <c r="E6686" i="4" s="1"/>
  <c r="E3082" i="4" a="1"/>
  <c r="E3082" i="4" s="1"/>
  <c r="E406" i="4" a="1"/>
  <c r="E406" i="4" s="1"/>
  <c r="E8255" i="4" a="1"/>
  <c r="E8255" i="4" s="1"/>
  <c r="D1173" i="4" a="1"/>
  <c r="D1173" i="4" s="1"/>
  <c r="C5936" i="4" a="1"/>
  <c r="C5936" i="4" s="1"/>
  <c r="E4883" i="4" a="1"/>
  <c r="E4883" i="4" s="1"/>
  <c r="E3746" i="4" a="1"/>
  <c r="E3746" i="4" s="1"/>
  <c r="E6366" i="4" a="1"/>
  <c r="E6366" i="4" s="1"/>
  <c r="C5573" i="4" a="1"/>
  <c r="C5573" i="4" s="1"/>
  <c r="D2561" i="4" a="1"/>
  <c r="D2561" i="4" s="1"/>
  <c r="E6302" i="4" a="1"/>
  <c r="E6302" i="4" s="1"/>
  <c r="E4127" i="4" a="1"/>
  <c r="E4127" i="4" s="1"/>
  <c r="C9512" i="4" a="1"/>
  <c r="C9512" i="4" s="1"/>
  <c r="E5618" i="4" a="1"/>
  <c r="E5618" i="4" s="1"/>
  <c r="E9231" i="4" a="1"/>
  <c r="E9231" i="4" s="1"/>
  <c r="D6569" i="4" a="1"/>
  <c r="D6569" i="4" s="1"/>
  <c r="C6130" i="4" a="1"/>
  <c r="C6130" i="4" s="1"/>
  <c r="C6220" i="4" a="1"/>
  <c r="C6220" i="4" s="1"/>
  <c r="C782" i="4" a="1"/>
  <c r="C782" i="4" s="1"/>
  <c r="D4568" i="4" a="1"/>
  <c r="D4568" i="4" s="1"/>
  <c r="C6965" i="4" a="1"/>
  <c r="C6965" i="4" s="1"/>
  <c r="E1979" i="4" a="1"/>
  <c r="E1979" i="4" s="1"/>
  <c r="D6600" i="4" a="1"/>
  <c r="D6600" i="4" s="1"/>
  <c r="C2813" i="4" a="1"/>
  <c r="C2813" i="4" s="1"/>
  <c r="C5843" i="4" a="1"/>
  <c r="C5843" i="4" s="1"/>
  <c r="D1279" i="4" a="1"/>
  <c r="D1279" i="4" s="1"/>
  <c r="E4691" i="4" a="1"/>
  <c r="E4691" i="4" s="1"/>
  <c r="C6349" i="4" a="1"/>
  <c r="C6349" i="4" s="1"/>
  <c r="E6023" i="4" a="1"/>
  <c r="E6023" i="4" s="1"/>
  <c r="C6793" i="4" a="1"/>
  <c r="C6793" i="4" s="1"/>
  <c r="D1158" i="4" a="1"/>
  <c r="D1158" i="4" s="1"/>
  <c r="D9627" i="4" a="1"/>
  <c r="D9627" i="4" s="1"/>
  <c r="D4896" i="4" a="1"/>
  <c r="D4896" i="4" s="1"/>
  <c r="D4701" i="4" a="1"/>
  <c r="D4701" i="4" s="1"/>
  <c r="C9847" i="4" a="1"/>
  <c r="C9847" i="4" s="1"/>
  <c r="E8182" i="4" a="1"/>
  <c r="E8182" i="4" s="1"/>
  <c r="C4391" i="4" a="1"/>
  <c r="C4391" i="4" s="1"/>
  <c r="E4527" i="4" a="1"/>
  <c r="E4527" i="4" s="1"/>
  <c r="E5044" i="4" a="1"/>
  <c r="E5044" i="4" s="1"/>
  <c r="C7149" i="4" a="1"/>
  <c r="C7149" i="4" s="1"/>
  <c r="C1743" i="4" a="1"/>
  <c r="C1743" i="4" s="1"/>
  <c r="D6259" i="4" a="1"/>
  <c r="D6259" i="4" s="1"/>
  <c r="E3050" i="4" a="1"/>
  <c r="E3050" i="4" s="1"/>
  <c r="E3582" i="4" a="1"/>
  <c r="E3582" i="4" s="1"/>
  <c r="C9968" i="4" a="1"/>
  <c r="C9968" i="4" s="1"/>
  <c r="D3075" i="4" a="1"/>
  <c r="D3075" i="4" s="1"/>
  <c r="C2736" i="4" a="1"/>
  <c r="C2736" i="4" s="1"/>
  <c r="D4658" i="4" a="1"/>
  <c r="D4658" i="4" s="1"/>
  <c r="D7166" i="4" a="1"/>
  <c r="D7166" i="4" s="1"/>
  <c r="C3999" i="4" a="1"/>
  <c r="C3999" i="4" s="1"/>
  <c r="D738" i="4" a="1"/>
  <c r="D738" i="4" s="1"/>
  <c r="E8784" i="4" a="1"/>
  <c r="E8784" i="4" s="1"/>
  <c r="C807" i="4" a="1"/>
  <c r="C807" i="4" s="1"/>
  <c r="E3566" i="4" a="1"/>
  <c r="E3566" i="4" s="1"/>
  <c r="E4337" i="4" a="1"/>
  <c r="E4337" i="4" s="1"/>
  <c r="D6341" i="4" a="1"/>
  <c r="D6341" i="4" s="1"/>
  <c r="C9607" i="4" a="1"/>
  <c r="C9607" i="4" s="1"/>
  <c r="E7507" i="4" a="1"/>
  <c r="E7507" i="4" s="1"/>
  <c r="E522" i="4" a="1"/>
  <c r="E522" i="4" s="1"/>
  <c r="D9348" i="4" a="1"/>
  <c r="D9348" i="4" s="1"/>
  <c r="C5349" i="4" a="1"/>
  <c r="C5349" i="4" s="1"/>
  <c r="D8949" i="4" a="1"/>
  <c r="D8949" i="4" s="1"/>
  <c r="E3460" i="4" a="1"/>
  <c r="E3460" i="4" s="1"/>
  <c r="D2476" i="4" a="1"/>
  <c r="D2476" i="4" s="1"/>
  <c r="C6071" i="4" a="1"/>
  <c r="C6071" i="4" s="1"/>
  <c r="E7921" i="4" a="1"/>
  <c r="E7921" i="4" s="1"/>
  <c r="D1740" i="4" a="1"/>
  <c r="D1740" i="4" s="1"/>
  <c r="C3515" i="4" a="1"/>
  <c r="C3515" i="4" s="1"/>
  <c r="D7478" i="4" a="1"/>
  <c r="D7478" i="4" s="1"/>
  <c r="D3518" i="4" a="1"/>
  <c r="D3518" i="4" s="1"/>
  <c r="D4402" i="4" a="1"/>
  <c r="D4402" i="4" s="1"/>
  <c r="E7658" i="4" a="1"/>
  <c r="E7658" i="4" s="1"/>
  <c r="E8972" i="4" a="1"/>
  <c r="E8972" i="4" s="1"/>
  <c r="E2704" i="4" a="1"/>
  <c r="E2704" i="4" s="1"/>
  <c r="E8358" i="4" a="1"/>
  <c r="E8358" i="4" s="1"/>
  <c r="E4036" i="4" a="1"/>
  <c r="E4036" i="4" s="1"/>
  <c r="C6433" i="4" a="1"/>
  <c r="C6433" i="4" s="1"/>
  <c r="D2296" i="4" a="1"/>
  <c r="D2296" i="4" s="1"/>
  <c r="C3915" i="4" a="1"/>
  <c r="C3915" i="4" s="1"/>
  <c r="E2361" i="4" a="1"/>
  <c r="E2361" i="4" s="1"/>
  <c r="E6650" i="4" a="1"/>
  <c r="E6650" i="4" s="1"/>
  <c r="C7514" i="4" a="1"/>
  <c r="C7514" i="4" s="1"/>
  <c r="C5422" i="4" a="1"/>
  <c r="C5422" i="4" s="1"/>
  <c r="E7759" i="4" a="1"/>
  <c r="E7759" i="4" s="1"/>
  <c r="E2057" i="4" a="1"/>
  <c r="E2057" i="4" s="1"/>
  <c r="E3898" i="4" a="1"/>
  <c r="E3898" i="4" s="1"/>
  <c r="E6341" i="4" a="1"/>
  <c r="E6341" i="4" s="1"/>
  <c r="D9372" i="4" a="1"/>
  <c r="D9372" i="4" s="1"/>
  <c r="E4620" i="4" a="1"/>
  <c r="E4620" i="4" s="1"/>
  <c r="C5938" i="4" a="1"/>
  <c r="C5938" i="4" s="1"/>
  <c r="E7614" i="4" a="1"/>
  <c r="E7614" i="4" s="1"/>
  <c r="D8200" i="4" a="1"/>
  <c r="D8200" i="4" s="1"/>
  <c r="C9289" i="4" a="1"/>
  <c r="C9289" i="4" s="1"/>
  <c r="D8088" i="4" a="1"/>
  <c r="D8088" i="4" s="1"/>
  <c r="E8808" i="4" a="1"/>
  <c r="E8808" i="4" s="1"/>
  <c r="E5680" i="4" a="1"/>
  <c r="E5680" i="4" s="1"/>
  <c r="D1366" i="4" a="1"/>
  <c r="D1366" i="4" s="1"/>
  <c r="D2662" i="4" a="1"/>
  <c r="D2662" i="4" s="1"/>
  <c r="E8457" i="4" a="1"/>
  <c r="E8457" i="4" s="1"/>
  <c r="D1007" i="4" a="1"/>
  <c r="D1007" i="4" s="1"/>
  <c r="E1771" i="4" a="1"/>
  <c r="E1771" i="4" s="1"/>
  <c r="C3336" i="4" a="1"/>
  <c r="C3336" i="4" s="1"/>
  <c r="D1956" i="4" a="1"/>
  <c r="D1956" i="4" s="1"/>
  <c r="C6270" i="4" a="1"/>
  <c r="C6270" i="4" s="1"/>
  <c r="D825" i="4" a="1"/>
  <c r="D825" i="4" s="1"/>
  <c r="D4588" i="4" a="1"/>
  <c r="D4588" i="4" s="1"/>
  <c r="D6035" i="4" a="1"/>
  <c r="D6035" i="4" s="1"/>
  <c r="D5120" i="4" a="1"/>
  <c r="D5120" i="4" s="1"/>
  <c r="E2380" i="4" a="1"/>
  <c r="E2380" i="4" s="1"/>
  <c r="E6690" i="4" a="1"/>
  <c r="E6690" i="4" s="1"/>
  <c r="C7809" i="4" a="1"/>
  <c r="C7809" i="4" s="1"/>
  <c r="E6793" i="4" a="1"/>
  <c r="E6793" i="4" s="1"/>
  <c r="C603" i="4" a="1"/>
  <c r="C603" i="4" s="1"/>
  <c r="E4318" i="4" a="1"/>
  <c r="E4318" i="4" s="1"/>
  <c r="E1380" i="4" a="1"/>
  <c r="E1380" i="4" s="1"/>
  <c r="C8931" i="4" a="1"/>
  <c r="C8931" i="4" s="1"/>
  <c r="D1303" i="4" a="1"/>
  <c r="D1303" i="4" s="1"/>
  <c r="E9292" i="4" a="1"/>
  <c r="E9292" i="4" s="1"/>
  <c r="D1526" i="4" a="1"/>
  <c r="D1526" i="4" s="1"/>
  <c r="E6361" i="4" a="1"/>
  <c r="E6361" i="4" s="1"/>
  <c r="C4821" i="4" a="1"/>
  <c r="C4821" i="4" s="1"/>
  <c r="C9581" i="4" a="1"/>
  <c r="C9581" i="4" s="1"/>
  <c r="C6643" i="4" a="1"/>
  <c r="C6643" i="4" s="1"/>
  <c r="E1743" i="4" a="1"/>
  <c r="E1743" i="4" s="1"/>
  <c r="C8547" i="4" a="1"/>
  <c r="C8547" i="4" s="1"/>
  <c r="C8253" i="4" a="1"/>
  <c r="C8253" i="4" s="1"/>
  <c r="C2627" i="4" a="1"/>
  <c r="C2627" i="4" s="1"/>
  <c r="D3807" i="4" a="1"/>
  <c r="D3807" i="4" s="1"/>
  <c r="E1572" i="4" a="1"/>
  <c r="E1572" i="4" s="1"/>
  <c r="E3453" i="4" a="1"/>
  <c r="E3453" i="4" s="1"/>
  <c r="E7501" i="4" a="1"/>
  <c r="E7501" i="4" s="1"/>
  <c r="D3698" i="4" a="1"/>
  <c r="D3698" i="4" s="1"/>
  <c r="D8164" i="4" a="1"/>
  <c r="D8164" i="4" s="1"/>
  <c r="D6255" i="4" a="1"/>
  <c r="D6255" i="4" s="1"/>
  <c r="E1718" i="4" a="1"/>
  <c r="E1718" i="4" s="1"/>
  <c r="C5275" i="4" a="1"/>
  <c r="C5275" i="4" s="1"/>
  <c r="D4540" i="4" a="1"/>
  <c r="D4540" i="4" s="1"/>
  <c r="D8969" i="4" a="1"/>
  <c r="D8969" i="4" s="1"/>
  <c r="C1134" i="4" a="1"/>
  <c r="C1134" i="4" s="1"/>
  <c r="E944" i="4" a="1"/>
  <c r="E944" i="4" s="1"/>
  <c r="C3628" i="4" a="1"/>
  <c r="C3628" i="4" s="1"/>
  <c r="E5270" i="4" a="1"/>
  <c r="E5270" i="4" s="1"/>
  <c r="E4847" i="4" a="1"/>
  <c r="E4847" i="4" s="1"/>
  <c r="E1331" i="4" a="1"/>
  <c r="E1331" i="4" s="1"/>
  <c r="D2653" i="4" a="1"/>
  <c r="D2653" i="4" s="1"/>
  <c r="C5120" i="4" a="1"/>
  <c r="C5120" i="4" s="1"/>
  <c r="D3437" i="4" a="1"/>
  <c r="D3437" i="4" s="1"/>
  <c r="E7247" i="4" a="1"/>
  <c r="E7247" i="4" s="1"/>
  <c r="D3622" i="4" a="1"/>
  <c r="D3622" i="4" s="1"/>
  <c r="C5765" i="4" a="1"/>
  <c r="C5765" i="4" s="1"/>
  <c r="E7734" i="4" a="1"/>
  <c r="E7734" i="4" s="1"/>
  <c r="C7947" i="4" a="1"/>
  <c r="C7947" i="4" s="1"/>
  <c r="E456" i="4" a="1"/>
  <c r="E456" i="4" s="1"/>
  <c r="C1216" i="4" a="1"/>
  <c r="C1216" i="4" s="1"/>
  <c r="E8035" i="4" a="1"/>
  <c r="E8035" i="4" s="1"/>
  <c r="D8475" i="4" a="1"/>
  <c r="D8475" i="4" s="1"/>
  <c r="E4405" i="4" a="1"/>
  <c r="E4405" i="4" s="1"/>
  <c r="C2866" i="4" a="1"/>
  <c r="C2866" i="4" s="1"/>
  <c r="C5084" i="4" a="1"/>
  <c r="C5084" i="4" s="1"/>
  <c r="C3955" i="4" a="1"/>
  <c r="C3955" i="4" s="1"/>
  <c r="E4933" i="4" a="1"/>
  <c r="E4933" i="4" s="1"/>
  <c r="E815" i="4" a="1"/>
  <c r="E815" i="4" s="1"/>
  <c r="D9045" i="4" a="1"/>
  <c r="D9045" i="4" s="1"/>
  <c r="D2291" i="4" a="1"/>
  <c r="D2291" i="4" s="1"/>
  <c r="C5262" i="4" a="1"/>
  <c r="C5262" i="4" s="1"/>
  <c r="D3966" i="4" a="1"/>
  <c r="D3966" i="4" s="1"/>
  <c r="D5651" i="4" a="1"/>
  <c r="D5651" i="4" s="1"/>
  <c r="C8899" i="4" a="1"/>
  <c r="C8899" i="4" s="1"/>
  <c r="C6791" i="4" a="1"/>
  <c r="C6791" i="4" s="1"/>
  <c r="C3639" i="4" a="1"/>
  <c r="C3639" i="4" s="1"/>
  <c r="D6070" i="4" a="1"/>
  <c r="D6070" i="4" s="1"/>
  <c r="D3753" i="4" a="1"/>
  <c r="D3753" i="4" s="1"/>
  <c r="C7209" i="4" a="1"/>
  <c r="C7209" i="4" s="1"/>
  <c r="C617" i="4" a="1"/>
  <c r="C617" i="4" s="1"/>
  <c r="D5131" i="4" a="1"/>
  <c r="D5131" i="4" s="1"/>
  <c r="E8894" i="4" a="1"/>
  <c r="E8894" i="4" s="1"/>
  <c r="D2613" i="4" a="1"/>
  <c r="D2613" i="4" s="1"/>
  <c r="E9661" i="4" a="1"/>
  <c r="E9661" i="4" s="1"/>
  <c r="C7909" i="4" a="1"/>
  <c r="C7909" i="4" s="1"/>
  <c r="D8112" i="4" a="1"/>
  <c r="D8112" i="4" s="1"/>
  <c r="E778" i="4" a="1"/>
  <c r="E778" i="4" s="1"/>
  <c r="E3665" i="4" a="1"/>
  <c r="E3665" i="4" s="1"/>
  <c r="D520" i="4" a="1"/>
  <c r="D520" i="4" s="1"/>
  <c r="C3015" i="4" a="1"/>
  <c r="C3015" i="4" s="1"/>
  <c r="C3596" i="4" a="1"/>
  <c r="C3596" i="4" s="1"/>
  <c r="D6681" i="4" a="1"/>
  <c r="D6681" i="4" s="1"/>
  <c r="D2617" i="4" a="1"/>
  <c r="D2617" i="4" s="1"/>
  <c r="D1068" i="4" a="1"/>
  <c r="D1068" i="4" s="1"/>
  <c r="E2643" i="4" a="1"/>
  <c r="E2643" i="4" s="1"/>
  <c r="C5653" i="4" a="1"/>
  <c r="C5653" i="4" s="1"/>
  <c r="E9937" i="4" a="1"/>
  <c r="E9937" i="4" s="1"/>
  <c r="D3926" i="4" a="1"/>
  <c r="D3926" i="4" s="1"/>
  <c r="E639" i="4" a="1"/>
  <c r="E639" i="4" s="1"/>
  <c r="C7773" i="4" a="1"/>
  <c r="C7773" i="4" s="1"/>
  <c r="E1455" i="4" a="1"/>
  <c r="E1455" i="4" s="1"/>
  <c r="C9589" i="4" a="1"/>
  <c r="C9589" i="4" s="1"/>
  <c r="C8112" i="4" a="1"/>
  <c r="C8112" i="4" s="1"/>
  <c r="D1587" i="4" a="1"/>
  <c r="D1587" i="4" s="1"/>
  <c r="C9880" i="4" a="1"/>
  <c r="C9880" i="4" s="1"/>
  <c r="C8383" i="4" a="1"/>
  <c r="C8383" i="4" s="1"/>
  <c r="D3511" i="4" a="1"/>
  <c r="D3511" i="4" s="1"/>
  <c r="E3788" i="4" a="1"/>
  <c r="E3788" i="4" s="1"/>
  <c r="E5785" i="4" a="1"/>
  <c r="E5785" i="4" s="1"/>
  <c r="C1842" i="4" a="1"/>
  <c r="C1842" i="4" s="1"/>
  <c r="E9829" i="4" a="1"/>
  <c r="E9829" i="4" s="1"/>
  <c r="E1356" i="4" a="1"/>
  <c r="E1356" i="4" s="1"/>
  <c r="E8618" i="4" a="1"/>
  <c r="E8618" i="4" s="1"/>
  <c r="D6952" i="4" a="1"/>
  <c r="D6952" i="4" s="1"/>
  <c r="E7984" i="4" a="1"/>
  <c r="E7984" i="4" s="1"/>
  <c r="E8110" i="4" a="1"/>
  <c r="E8110" i="4" s="1"/>
  <c r="C4243" i="4" a="1"/>
  <c r="C4243" i="4" s="1"/>
  <c r="E8742" i="4" a="1"/>
  <c r="E8742" i="4" s="1"/>
  <c r="E8974" i="4" a="1"/>
  <c r="E8974" i="4" s="1"/>
  <c r="E6747" i="4" a="1"/>
  <c r="E6747" i="4" s="1"/>
  <c r="E4906" i="4" a="1"/>
  <c r="E4906" i="4" s="1"/>
  <c r="E5584" i="4" a="1"/>
  <c r="E5584" i="4" s="1"/>
  <c r="C5932" i="4" a="1"/>
  <c r="C5932" i="4" s="1"/>
  <c r="E4039" i="4" a="1"/>
  <c r="E4039" i="4" s="1"/>
  <c r="E8045" i="4" a="1"/>
  <c r="E8045" i="4" s="1"/>
  <c r="D4366" i="4" a="1"/>
  <c r="D4366" i="4" s="1"/>
  <c r="C985" i="4" a="1"/>
  <c r="C985" i="4" s="1"/>
  <c r="E4681" i="4" a="1"/>
  <c r="E4681" i="4" s="1"/>
  <c r="C7044" i="4" a="1"/>
  <c r="C7044" i="4" s="1"/>
  <c r="C4102" i="4" a="1"/>
  <c r="C4102" i="4" s="1"/>
  <c r="C6609" i="4" a="1"/>
  <c r="C6609" i="4" s="1"/>
  <c r="C6209" i="4" a="1"/>
  <c r="C6209" i="4" s="1"/>
  <c r="D5164" i="4" a="1"/>
  <c r="D5164" i="4" s="1"/>
  <c r="D4954" i="4" a="1"/>
  <c r="D4954" i="4" s="1"/>
  <c r="E7821" i="4" a="1"/>
  <c r="E7821" i="4" s="1"/>
  <c r="D6790" i="4" a="1"/>
  <c r="D6790" i="4" s="1"/>
  <c r="C4992" i="4" a="1"/>
  <c r="C4992" i="4" s="1"/>
  <c r="D2713" i="4" a="1"/>
  <c r="D2713" i="4" s="1"/>
  <c r="D1133" i="4" a="1"/>
  <c r="D1133" i="4" s="1"/>
  <c r="E2839" i="4" a="1"/>
  <c r="E2839" i="4" s="1"/>
  <c r="D767" i="4" a="1"/>
  <c r="D767" i="4" s="1"/>
  <c r="E7925" i="4" a="1"/>
  <c r="E7925" i="4" s="1"/>
  <c r="C2188" i="4" a="1"/>
  <c r="C2188" i="4" s="1"/>
  <c r="D5817" i="4" a="1"/>
  <c r="D5817" i="4" s="1"/>
  <c r="C1444" i="4" a="1"/>
  <c r="C1444" i="4" s="1"/>
  <c r="E2220" i="4" a="1"/>
  <c r="E2220" i="4" s="1"/>
  <c r="C7203" i="4" a="1"/>
  <c r="C7203" i="4" s="1"/>
  <c r="E4034" i="4" a="1"/>
  <c r="E4034" i="4" s="1"/>
  <c r="D4479" i="4" a="1"/>
  <c r="D4479" i="4" s="1"/>
  <c r="E4517" i="4" a="1"/>
  <c r="E4517" i="4" s="1"/>
  <c r="C615" i="4" a="1"/>
  <c r="C615" i="4" s="1"/>
  <c r="E702" i="4" a="1"/>
  <c r="E702" i="4" s="1"/>
  <c r="D6228" i="4" a="1"/>
  <c r="D6228" i="4" s="1"/>
  <c r="E9023" i="4" a="1"/>
  <c r="E9023" i="4" s="1"/>
  <c r="C622" i="4" a="1"/>
  <c r="C622" i="4" s="1"/>
  <c r="C3439" i="4" a="1"/>
  <c r="C3439" i="4" s="1"/>
  <c r="C9294" i="4" a="1"/>
  <c r="C9294" i="4" s="1"/>
  <c r="C2379" i="4" a="1"/>
  <c r="C2379" i="4" s="1"/>
  <c r="E5066" i="4" a="1"/>
  <c r="E5066" i="4" s="1"/>
  <c r="D5238" i="4" a="1"/>
  <c r="D5238" i="4" s="1"/>
  <c r="E709" i="4" a="1"/>
  <c r="E709" i="4" s="1"/>
  <c r="E4819" i="4" a="1"/>
  <c r="E4819" i="4" s="1"/>
  <c r="C4307" i="4" a="1"/>
  <c r="C4307" i="4" s="1"/>
  <c r="E5996" i="4" a="1"/>
  <c r="E5996" i="4" s="1"/>
  <c r="D6179" i="4" a="1"/>
  <c r="D6179" i="4" s="1"/>
  <c r="C4219" i="4" a="1"/>
  <c r="C4219" i="4" s="1"/>
  <c r="E8005" i="4" a="1"/>
  <c r="E8005" i="4" s="1"/>
  <c r="C9239" i="4" a="1"/>
  <c r="C9239" i="4" s="1"/>
  <c r="C8991" i="4" a="1"/>
  <c r="C8991" i="4" s="1"/>
  <c r="C5188" i="4" a="1"/>
  <c r="C5188" i="4" s="1"/>
  <c r="C8472" i="4" a="1"/>
  <c r="C8472" i="4" s="1"/>
  <c r="C5148" i="4" a="1"/>
  <c r="C5148" i="4" s="1"/>
  <c r="C5920" i="4" a="1"/>
  <c r="C5920" i="4" s="1"/>
  <c r="E4162" i="4" a="1"/>
  <c r="E4162" i="4" s="1"/>
  <c r="E3197" i="4" a="1"/>
  <c r="E3197" i="4" s="1"/>
  <c r="E5151" i="4" a="1"/>
  <c r="E5151" i="4" s="1"/>
  <c r="C6287" i="4" a="1"/>
  <c r="C6287" i="4" s="1"/>
  <c r="D5868" i="4" a="1"/>
  <c r="D5868" i="4" s="1"/>
  <c r="E8298" i="4" a="1"/>
  <c r="E8298" i="4" s="1"/>
  <c r="E3660" i="4" a="1"/>
  <c r="E3660" i="4" s="1"/>
  <c r="E3769" i="4" a="1"/>
  <c r="E3769" i="4" s="1"/>
  <c r="D9819" i="4" a="1"/>
  <c r="D9819" i="4" s="1"/>
  <c r="C9818" i="4" a="1"/>
  <c r="C9818" i="4" s="1"/>
  <c r="E7999" i="4" a="1"/>
  <c r="E7999" i="4" s="1"/>
  <c r="E6803" i="4" a="1"/>
  <c r="E6803" i="4" s="1"/>
  <c r="C5866" i="4" a="1"/>
  <c r="C5866" i="4" s="1"/>
  <c r="C9539" i="4" a="1"/>
  <c r="C9539" i="4" s="1"/>
  <c r="C2948" i="4" a="1"/>
  <c r="C2948" i="4" s="1"/>
  <c r="C9049" i="4" a="1"/>
  <c r="C9049" i="4" s="1"/>
  <c r="E2013" i="4" a="1"/>
  <c r="E2013" i="4" s="1"/>
  <c r="C6520" i="4" a="1"/>
  <c r="C6520" i="4" s="1"/>
  <c r="D6589" i="4" a="1"/>
  <c r="D6589" i="4" s="1"/>
  <c r="C2831" i="4" a="1"/>
  <c r="C2831" i="4" s="1"/>
  <c r="E6737" i="4" a="1"/>
  <c r="E6737" i="4" s="1"/>
  <c r="D7266" i="4" a="1"/>
  <c r="D7266" i="4" s="1"/>
  <c r="C9781" i="4" a="1"/>
  <c r="C9781" i="4" s="1"/>
  <c r="D8854" i="4" a="1"/>
  <c r="D8854" i="4" s="1"/>
  <c r="C2847" i="4" a="1"/>
  <c r="C2847" i="4" s="1"/>
  <c r="D1457" i="4" a="1"/>
  <c r="D1457" i="4" s="1"/>
  <c r="E6038" i="4" a="1"/>
  <c r="E6038" i="4" s="1"/>
  <c r="E7189" i="4" a="1"/>
  <c r="E7189" i="4" s="1"/>
  <c r="D5056" i="4" a="1"/>
  <c r="D5056" i="4" s="1"/>
  <c r="C2558" i="4" a="1"/>
  <c r="C2558" i="4" s="1"/>
  <c r="D9944" i="4" a="1"/>
  <c r="D9944" i="4" s="1"/>
  <c r="C8714" i="4" a="1"/>
  <c r="C8714" i="4" s="1"/>
  <c r="C487" i="4" a="1"/>
  <c r="C487" i="4" s="1"/>
  <c r="C4725" i="4" a="1"/>
  <c r="C4725" i="4" s="1"/>
  <c r="C7717" i="4" a="1"/>
  <c r="C7717" i="4" s="1"/>
  <c r="E4855" i="4" a="1"/>
  <c r="E4855" i="4" s="1"/>
  <c r="C8683" i="4" a="1"/>
  <c r="C8683" i="4" s="1"/>
  <c r="C7486" i="4" a="1"/>
  <c r="C7486" i="4" s="1"/>
  <c r="C6023" i="4" a="1"/>
  <c r="C6023" i="4" s="1"/>
  <c r="D6845" i="4" a="1"/>
  <c r="D6845" i="4" s="1"/>
  <c r="E415" i="4" a="1"/>
  <c r="E415" i="4" s="1"/>
  <c r="C5593" i="4" a="1"/>
  <c r="C5593" i="4" s="1"/>
  <c r="C8873" i="4" a="1"/>
  <c r="C8873" i="4" s="1"/>
  <c r="C5985" i="4" a="1"/>
  <c r="C5985" i="4" s="1"/>
  <c r="C5481" i="4" a="1"/>
  <c r="C5481" i="4" s="1"/>
  <c r="D4692" i="4" a="1"/>
  <c r="D4692" i="4" s="1"/>
  <c r="D9258" i="4" a="1"/>
  <c r="D9258" i="4" s="1"/>
  <c r="E4903" i="4" a="1"/>
  <c r="E4903" i="4" s="1"/>
  <c r="D3955" i="4" a="1"/>
  <c r="D3955" i="4" s="1"/>
  <c r="D1542" i="4" a="1"/>
  <c r="D1542" i="4" s="1"/>
  <c r="C5900" i="4" a="1"/>
  <c r="C5900" i="4" s="1"/>
  <c r="D2977" i="4" a="1"/>
  <c r="D2977" i="4" s="1"/>
  <c r="D2471" i="4" a="1"/>
  <c r="D2471" i="4" s="1"/>
  <c r="D6159" i="4" a="1"/>
  <c r="D6159" i="4" s="1"/>
  <c r="D9635" i="4" a="1"/>
  <c r="D9635" i="4" s="1"/>
  <c r="E571" i="4" a="1"/>
  <c r="E571" i="4" s="1"/>
  <c r="E2205" i="4" a="1"/>
  <c r="E2205" i="4" s="1"/>
  <c r="C9210" i="4" a="1"/>
  <c r="C9210" i="4" s="1"/>
  <c r="C6486" i="4" a="1"/>
  <c r="C6486" i="4" s="1"/>
  <c r="C3165" i="4" a="1"/>
  <c r="C3165" i="4" s="1"/>
  <c r="C6624" i="4" a="1"/>
  <c r="C6624" i="4" s="1"/>
  <c r="C8635" i="4" a="1"/>
  <c r="C8635" i="4" s="1"/>
  <c r="D4334" i="4" a="1"/>
  <c r="D4334" i="4" s="1"/>
  <c r="E2254" i="4" a="1"/>
  <c r="E2254" i="4" s="1"/>
  <c r="C706" i="4" a="1"/>
  <c r="C706" i="4" s="1"/>
  <c r="C4598" i="4" a="1"/>
  <c r="C4598" i="4" s="1"/>
  <c r="E5243" i="4" a="1"/>
  <c r="E5243" i="4" s="1"/>
  <c r="C7716" i="4" a="1"/>
  <c r="C7716" i="4" s="1"/>
  <c r="C387" i="4" a="1"/>
  <c r="C387" i="4" s="1"/>
  <c r="C560" i="4" a="1"/>
  <c r="C560" i="4" s="1"/>
  <c r="C2414" i="4" a="1"/>
  <c r="C2414" i="4" s="1"/>
  <c r="E6159" i="4" a="1"/>
  <c r="E6159" i="4" s="1"/>
  <c r="C699" i="4" a="1"/>
  <c r="C699" i="4" s="1"/>
  <c r="C1986" i="4" a="1"/>
  <c r="C1986" i="4" s="1"/>
  <c r="D5395" i="4" a="1"/>
  <c r="D5395" i="4" s="1"/>
  <c r="E6751" i="4" a="1"/>
  <c r="E6751" i="4" s="1"/>
  <c r="D1964" i="4" a="1"/>
  <c r="D1964" i="4" s="1"/>
  <c r="D2304" i="4" a="1"/>
  <c r="D2304" i="4" s="1"/>
  <c r="D5506" i="4" a="1"/>
  <c r="D5506" i="4" s="1"/>
  <c r="D7135" i="4" a="1"/>
  <c r="D7135" i="4" s="1"/>
  <c r="E5531" i="4" a="1"/>
  <c r="E5531" i="4" s="1"/>
  <c r="C6731" i="4" a="1"/>
  <c r="C6731" i="4" s="1"/>
  <c r="E866" i="4" a="1"/>
  <c r="E866" i="4" s="1"/>
  <c r="E5827" i="4" a="1"/>
  <c r="E5827" i="4" s="1"/>
  <c r="E6744" i="4" a="1"/>
  <c r="E6744" i="4" s="1"/>
  <c r="D2285" i="4" a="1"/>
  <c r="D2285" i="4" s="1"/>
  <c r="D9774" i="4" a="1"/>
  <c r="D9774" i="4" s="1"/>
  <c r="E4542" i="4" a="1"/>
  <c r="E4542" i="4" s="1"/>
  <c r="D8783" i="4" a="1"/>
  <c r="D8783" i="4" s="1"/>
  <c r="C3306" i="4" a="1"/>
  <c r="C3306" i="4" s="1"/>
  <c r="C2248" i="4" a="1"/>
  <c r="C2248" i="4" s="1"/>
  <c r="C656" i="4" a="1"/>
  <c r="C656" i="4" s="1"/>
  <c r="E7604" i="4" a="1"/>
  <c r="E7604" i="4" s="1"/>
  <c r="C2355" i="4" a="1"/>
  <c r="C2355" i="4" s="1"/>
  <c r="D392" i="4" a="1"/>
  <c r="D392" i="4" s="1"/>
  <c r="E2994" i="4" a="1"/>
  <c r="E2994" i="4" s="1"/>
  <c r="E3115" i="4" a="1"/>
  <c r="E3115" i="4" s="1"/>
  <c r="C5194" i="4" a="1"/>
  <c r="C5194" i="4" s="1"/>
  <c r="C6033" i="4" a="1"/>
  <c r="C6033" i="4" s="1"/>
  <c r="D3887" i="4" a="1"/>
  <c r="D3887" i="4" s="1"/>
  <c r="D8695" i="4" a="1"/>
  <c r="D8695" i="4" s="1"/>
  <c r="E8121" i="4" a="1"/>
  <c r="E8121" i="4" s="1"/>
  <c r="E2713" i="4" a="1"/>
  <c r="E2713" i="4" s="1"/>
  <c r="D7833" i="4" a="1"/>
  <c r="D7833" i="4" s="1"/>
  <c r="C5473" i="4" a="1"/>
  <c r="C5473" i="4" s="1"/>
  <c r="C6695" i="4" a="1"/>
  <c r="C6695" i="4" s="1"/>
  <c r="D6268" i="4" a="1"/>
  <c r="D6268" i="4" s="1"/>
  <c r="E6878" i="4" a="1"/>
  <c r="E6878" i="4" s="1"/>
  <c r="D585" i="4" a="1"/>
  <c r="D585" i="4" s="1"/>
  <c r="E1626" i="4" a="1"/>
  <c r="E1626" i="4" s="1"/>
  <c r="D5228" i="4" a="1"/>
  <c r="D5228" i="4" s="1"/>
  <c r="D2754" i="4" a="1"/>
  <c r="D2754" i="4" s="1"/>
  <c r="C2915" i="4" a="1"/>
  <c r="C2915" i="4" s="1"/>
  <c r="C8533" i="4" a="1"/>
  <c r="C8533" i="4" s="1"/>
  <c r="C7674" i="4" a="1"/>
  <c r="C7674" i="4" s="1"/>
  <c r="E8276" i="4" a="1"/>
  <c r="E8276" i="4" s="1"/>
  <c r="D1256" i="4" a="1"/>
  <c r="D1256" i="4" s="1"/>
  <c r="E3414" i="4" a="1"/>
  <c r="E3414" i="4" s="1"/>
  <c r="D6299" i="4" a="1"/>
  <c r="D6299" i="4" s="1"/>
  <c r="E4716" i="4" a="1"/>
  <c r="E4716" i="4" s="1"/>
  <c r="C3864" i="4" a="1"/>
  <c r="C3864" i="4" s="1"/>
  <c r="C675" i="4" a="1"/>
  <c r="C675" i="4" s="1"/>
  <c r="E931" i="4" a="1"/>
  <c r="E931" i="4" s="1"/>
  <c r="D2667" i="4" a="1"/>
  <c r="D2667" i="4" s="1"/>
  <c r="C4114" i="4" a="1"/>
  <c r="C4114" i="4" s="1"/>
  <c r="E954" i="4" a="1"/>
  <c r="E954" i="4" s="1"/>
  <c r="E6738" i="4" a="1"/>
  <c r="E6738" i="4" s="1"/>
  <c r="D3473" i="4" a="1"/>
  <c r="D3473" i="4" s="1"/>
  <c r="D2265" i="4" a="1"/>
  <c r="D2265" i="4" s="1"/>
  <c r="C5331" i="4" a="1"/>
  <c r="C5331" i="4" s="1"/>
  <c r="D1886" i="4" a="1"/>
  <c r="D1886" i="4" s="1"/>
  <c r="C5211" i="4" a="1"/>
  <c r="C5211" i="4" s="1"/>
  <c r="E5407" i="4" a="1"/>
  <c r="E5407" i="4" s="1"/>
  <c r="E3129" i="4" a="1"/>
  <c r="E3129" i="4" s="1"/>
  <c r="D7676" i="4" a="1"/>
  <c r="D7676" i="4" s="1"/>
  <c r="C5167" i="4" a="1"/>
  <c r="C5167" i="4" s="1"/>
  <c r="C2183" i="4" a="1"/>
  <c r="C2183" i="4" s="1"/>
  <c r="E1673" i="4" a="1"/>
  <c r="E1673" i="4" s="1"/>
  <c r="E5818" i="4" a="1"/>
  <c r="E5818" i="4" s="1"/>
  <c r="D1363" i="4" a="1"/>
  <c r="D1363" i="4" s="1"/>
  <c r="E6375" i="4" a="1"/>
  <c r="E6375" i="4" s="1"/>
  <c r="D3203" i="4" a="1"/>
  <c r="D3203" i="4" s="1"/>
  <c r="C6812" i="4" a="1"/>
  <c r="C6812" i="4" s="1"/>
  <c r="D2141" i="4" a="1"/>
  <c r="D2141" i="4" s="1"/>
  <c r="C3604" i="4" a="1"/>
  <c r="C3604" i="4" s="1"/>
  <c r="C7567" i="4" a="1"/>
  <c r="C7567" i="4" s="1"/>
  <c r="E760" i="4" a="1"/>
  <c r="E760" i="4" s="1"/>
  <c r="D3374" i="4" a="1"/>
  <c r="D3374" i="4" s="1"/>
  <c r="C1259" i="4" a="1"/>
  <c r="C1259" i="4" s="1"/>
  <c r="D3684" i="4" a="1"/>
  <c r="D3684" i="4" s="1"/>
  <c r="C7455" i="4" a="1"/>
  <c r="C7455" i="4" s="1"/>
  <c r="D4946" i="4" a="1"/>
  <c r="D4946" i="4" s="1"/>
  <c r="D3788" i="4" a="1"/>
  <c r="D3788" i="4" s="1"/>
  <c r="D4530" i="4" a="1"/>
  <c r="D4530" i="4" s="1"/>
  <c r="E2458" i="4" a="1"/>
  <c r="E2458" i="4" s="1"/>
  <c r="C7328" i="4" a="1"/>
  <c r="C7328" i="4" s="1"/>
  <c r="D7713" i="4" a="1"/>
  <c r="D7713" i="4" s="1"/>
  <c r="E8218" i="4" a="1"/>
  <c r="E8218" i="4" s="1"/>
  <c r="D1691" i="4" a="1"/>
  <c r="D1691" i="4" s="1"/>
  <c r="E7120" i="4" a="1"/>
  <c r="E7120" i="4" s="1"/>
  <c r="C9365" i="4" a="1"/>
  <c r="C9365" i="4" s="1"/>
  <c r="C2492" i="4" a="1"/>
  <c r="C2492" i="4" s="1"/>
  <c r="E2482" i="4" a="1"/>
  <c r="E2482" i="4" s="1"/>
  <c r="E4594" i="4" a="1"/>
  <c r="E4594" i="4" s="1"/>
  <c r="E4090" i="4" a="1"/>
  <c r="E4090" i="4" s="1"/>
  <c r="C4004" i="4" a="1"/>
  <c r="C4004" i="4" s="1"/>
  <c r="C2638" i="4" a="1"/>
  <c r="C2638" i="4" s="1"/>
  <c r="D5563" i="4" a="1"/>
  <c r="D5563" i="4" s="1"/>
  <c r="C3318" i="4" a="1"/>
  <c r="C3318" i="4" s="1"/>
  <c r="E7467" i="4" a="1"/>
  <c r="E7467" i="4" s="1"/>
  <c r="E2756" i="4" a="1"/>
  <c r="E2756" i="4" s="1"/>
  <c r="E5802" i="4" a="1"/>
  <c r="E5802" i="4" s="1"/>
  <c r="C7889" i="4" a="1"/>
  <c r="C7889" i="4" s="1"/>
  <c r="C8646" i="4" a="1"/>
  <c r="C8646" i="4" s="1"/>
  <c r="C2226" i="4" a="1"/>
  <c r="C2226" i="4" s="1"/>
  <c r="E3409" i="4" a="1"/>
  <c r="E3409" i="4" s="1"/>
  <c r="D7264" i="4" a="1"/>
  <c r="D7264" i="4" s="1"/>
  <c r="D1869" i="4" a="1"/>
  <c r="D1869" i="4" s="1"/>
  <c r="C9360" i="4" a="1"/>
  <c r="C9360" i="4" s="1"/>
  <c r="D1661" i="4" a="1"/>
  <c r="D1661" i="4" s="1"/>
  <c r="C6600" i="4" a="1"/>
  <c r="C6600" i="4" s="1"/>
  <c r="E1611" i="4" a="1"/>
  <c r="E1611" i="4" s="1"/>
  <c r="E7642" i="4" a="1"/>
  <c r="E7642" i="4" s="1"/>
  <c r="E9216" i="4" a="1"/>
  <c r="E9216" i="4" s="1"/>
  <c r="D6987" i="4" a="1"/>
  <c r="D6987" i="4" s="1"/>
  <c r="E5494" i="4" a="1"/>
  <c r="E5494" i="4" s="1"/>
  <c r="C2255" i="4" a="1"/>
  <c r="C2255" i="4" s="1"/>
  <c r="E2622" i="4" a="1"/>
  <c r="E2622" i="4" s="1"/>
  <c r="E7196" i="4" a="1"/>
  <c r="E7196" i="4" s="1"/>
  <c r="E8204" i="4" a="1"/>
  <c r="E8204" i="4" s="1"/>
  <c r="E8526" i="4" a="1"/>
  <c r="E8526" i="4" s="1"/>
  <c r="E7397" i="4" a="1"/>
  <c r="E7397" i="4" s="1"/>
  <c r="D634" i="4" a="1"/>
  <c r="D634" i="4" s="1"/>
  <c r="C3167" i="4" a="1"/>
  <c r="C3167" i="4" s="1"/>
  <c r="E3100" i="4" a="1"/>
  <c r="E3100" i="4" s="1"/>
  <c r="D4096" i="4" a="1"/>
  <c r="D4096" i="4" s="1"/>
  <c r="C8461" i="4" a="1"/>
  <c r="C8461" i="4" s="1"/>
  <c r="D8745" i="4" a="1"/>
  <c r="D8745" i="4" s="1"/>
  <c r="D6221" i="4" a="1"/>
  <c r="D6221" i="4" s="1"/>
  <c r="E8903" i="4" a="1"/>
  <c r="E8903" i="4" s="1"/>
  <c r="C1824" i="4" a="1"/>
  <c r="C1824" i="4" s="1"/>
  <c r="D6673" i="4" a="1"/>
  <c r="D6673" i="4" s="1"/>
  <c r="E1211" i="4" a="1"/>
  <c r="E1211" i="4" s="1"/>
  <c r="C8783" i="4" a="1"/>
  <c r="C8783" i="4" s="1"/>
  <c r="C4309" i="4" a="1"/>
  <c r="C4309" i="4" s="1"/>
  <c r="D8576" i="4" a="1"/>
  <c r="D8576" i="4" s="1"/>
  <c r="C7101" i="4" a="1"/>
  <c r="C7101" i="4" s="1"/>
  <c r="E6909" i="4" a="1"/>
  <c r="E6909" i="4" s="1"/>
  <c r="E2062" i="4" a="1"/>
  <c r="E2062" i="4" s="1"/>
  <c r="E4080" i="4" a="1"/>
  <c r="E4080" i="4" s="1"/>
  <c r="C5470" i="4" a="1"/>
  <c r="C5470" i="4" s="1"/>
  <c r="D7101" i="4" a="1"/>
  <c r="D7101" i="4" s="1"/>
  <c r="D8765" i="4" a="1"/>
  <c r="D8765" i="4" s="1"/>
  <c r="E9029" i="4" a="1"/>
  <c r="E9029" i="4" s="1"/>
  <c r="C9879" i="4" a="1"/>
  <c r="C9879" i="4" s="1"/>
  <c r="C8127" i="4" a="1"/>
  <c r="C8127" i="4" s="1"/>
  <c r="D4639" i="4" a="1"/>
  <c r="D4639" i="4" s="1"/>
  <c r="C7519" i="4" a="1"/>
  <c r="C7519" i="4" s="1"/>
  <c r="D1765" i="4" a="1"/>
  <c r="D1765" i="4" s="1"/>
  <c r="E6639" i="4" a="1"/>
  <c r="E6639" i="4" s="1"/>
  <c r="E6431" i="4" a="1"/>
  <c r="E6431" i="4" s="1"/>
  <c r="C7046" i="4" a="1"/>
  <c r="C7046" i="4" s="1"/>
  <c r="C1029" i="4" a="1"/>
  <c r="C1029" i="4" s="1"/>
  <c r="D6778" i="4" a="1"/>
  <c r="D6778" i="4" s="1"/>
  <c r="E3693" i="4" a="1"/>
  <c r="E3693" i="4" s="1"/>
  <c r="C8186" i="4" a="1"/>
  <c r="C8186" i="4" s="1"/>
  <c r="C3509" i="4" a="1"/>
  <c r="C3509" i="4" s="1"/>
  <c r="C6084" i="4" a="1"/>
  <c r="C6084" i="4" s="1"/>
  <c r="C5360" i="4" a="1"/>
  <c r="C5360" i="4" s="1"/>
  <c r="C4107" i="4" a="1"/>
  <c r="C4107" i="4" s="1"/>
  <c r="D3015" i="4" a="1"/>
  <c r="D3015" i="4" s="1"/>
  <c r="C6787" i="4" a="1"/>
  <c r="C6787" i="4" s="1"/>
  <c r="E3982" i="4" a="1"/>
  <c r="E3982" i="4" s="1"/>
  <c r="C4165" i="4" a="1"/>
  <c r="C4165" i="4" s="1"/>
  <c r="D8753" i="4" a="1"/>
  <c r="D8753" i="4" s="1"/>
  <c r="C5676" i="4" a="1"/>
  <c r="C5676" i="4" s="1"/>
  <c r="E1588" i="4" a="1"/>
  <c r="E1588" i="4" s="1"/>
  <c r="E4022" i="4" a="1"/>
  <c r="E4022" i="4" s="1"/>
  <c r="D3891" i="4" a="1"/>
  <c r="D3891" i="4" s="1"/>
  <c r="D9050" i="4" a="1"/>
  <c r="D9050" i="4" s="1"/>
  <c r="C497" i="4" a="1"/>
  <c r="C497" i="4" s="1"/>
  <c r="E8210" i="4" a="1"/>
  <c r="E8210" i="4" s="1"/>
  <c r="E3622" i="4" a="1"/>
  <c r="E3622" i="4" s="1"/>
  <c r="E4422" i="4" a="1"/>
  <c r="E4422" i="4" s="1"/>
  <c r="D7250" i="4" a="1"/>
  <c r="D7250" i="4" s="1"/>
  <c r="D2820" i="4" a="1"/>
  <c r="D2820" i="4" s="1"/>
  <c r="D6570" i="4" a="1"/>
  <c r="D6570" i="4" s="1"/>
  <c r="D1334" i="4" a="1"/>
  <c r="D1334" i="4" s="1"/>
  <c r="C3971" i="4" a="1"/>
  <c r="C3971" i="4" s="1"/>
  <c r="C1640" i="4" a="1"/>
  <c r="C1640" i="4" s="1"/>
  <c r="E6405" i="4" a="1"/>
  <c r="E6405" i="4" s="1"/>
  <c r="C5308" i="4" a="1"/>
  <c r="C5308" i="4" s="1"/>
  <c r="C6788" i="4" a="1"/>
  <c r="C6788" i="4" s="1"/>
  <c r="E6887" i="4" a="1"/>
  <c r="E6887" i="4" s="1"/>
  <c r="E9969" i="4" a="1"/>
  <c r="E9969" i="4" s="1"/>
  <c r="C3641" i="4" a="1"/>
  <c r="C3641" i="4" s="1"/>
  <c r="E9187" i="4" a="1"/>
  <c r="E9187" i="4" s="1"/>
  <c r="E7396" i="4" a="1"/>
  <c r="E7396" i="4" s="1"/>
  <c r="E1829" i="4" a="1"/>
  <c r="E1829" i="4" s="1"/>
  <c r="C6038" i="4" a="1"/>
  <c r="C6038" i="4" s="1"/>
  <c r="C9031" i="4" a="1"/>
  <c r="C9031" i="4" s="1"/>
  <c r="E2815" i="4" a="1"/>
  <c r="E2815" i="4" s="1"/>
  <c r="E5891" i="4" a="1"/>
  <c r="E5891" i="4" s="1"/>
  <c r="D9357" i="4" a="1"/>
  <c r="D9357" i="4" s="1"/>
  <c r="E4142" i="4" a="1"/>
  <c r="E4142" i="4" s="1"/>
  <c r="E2579" i="4" a="1"/>
  <c r="E2579" i="4" s="1"/>
  <c r="E1815" i="4" a="1"/>
  <c r="E1815" i="4" s="1"/>
  <c r="D5591" i="4" a="1"/>
  <c r="D5591" i="4" s="1"/>
  <c r="D6884" i="4" a="1"/>
  <c r="D6884" i="4" s="1"/>
  <c r="C3948" i="4" a="1"/>
  <c r="C3948" i="4" s="1"/>
  <c r="D7020" i="4" a="1"/>
  <c r="D7020" i="4" s="1"/>
  <c r="D3309" i="4" a="1"/>
  <c r="D3309" i="4" s="1"/>
  <c r="D5297" i="4" a="1"/>
  <c r="D5297" i="4" s="1"/>
  <c r="E7060" i="4" a="1"/>
  <c r="E7060" i="4" s="1"/>
  <c r="D5269" i="4" a="1"/>
  <c r="D5269" i="4" s="1"/>
  <c r="E3162" i="4" a="1"/>
  <c r="E3162" i="4" s="1"/>
  <c r="C383" i="4" a="1"/>
  <c r="C383" i="4" s="1"/>
  <c r="E4871" i="4" a="1"/>
  <c r="E4871" i="4" s="1"/>
  <c r="D5975" i="4" a="1"/>
  <c r="D5975" i="4" s="1"/>
  <c r="E2086" i="4" a="1"/>
  <c r="E2086" i="4" s="1"/>
  <c r="E2996" i="4" a="1"/>
  <c r="E2996" i="4" s="1"/>
  <c r="C2137" i="4" a="1"/>
  <c r="C2137" i="4" s="1"/>
  <c r="E5617" i="4" a="1"/>
  <c r="E5617" i="4" s="1"/>
  <c r="E3544" i="4" a="1"/>
  <c r="E3544" i="4" s="1"/>
  <c r="D3201" i="4" a="1"/>
  <c r="D3201" i="4" s="1"/>
  <c r="E830" i="4" a="1"/>
  <c r="E830" i="4" s="1"/>
  <c r="C7123" i="4" a="1"/>
  <c r="C7123" i="4" s="1"/>
  <c r="C9268" i="4" a="1"/>
  <c r="C9268" i="4" s="1"/>
  <c r="D9932" i="4" a="1"/>
  <c r="D9932" i="4" s="1"/>
  <c r="D3229" i="4" a="1"/>
  <c r="D3229" i="4" s="1"/>
  <c r="E8181" i="4" a="1"/>
  <c r="E8181" i="4" s="1"/>
  <c r="D9909" i="4" a="1"/>
  <c r="D9909" i="4" s="1"/>
  <c r="D5794" i="4" a="1"/>
  <c r="D5794" i="4" s="1"/>
  <c r="D883" i="4" a="1"/>
  <c r="D883" i="4" s="1"/>
  <c r="D7442" i="4" a="1"/>
  <c r="D7442" i="4" s="1"/>
  <c r="E6532" i="4" a="1"/>
  <c r="E6532" i="4" s="1"/>
  <c r="E5968" i="4" a="1"/>
  <c r="E5968" i="4" s="1"/>
  <c r="D4772" i="4" a="1"/>
  <c r="D4772" i="4" s="1"/>
  <c r="E1707" i="4" a="1"/>
  <c r="E1707" i="4" s="1"/>
  <c r="E4139" i="4" a="1"/>
  <c r="E4139" i="4" s="1"/>
  <c r="C2888" i="4" a="1"/>
  <c r="C2888" i="4" s="1"/>
  <c r="D3127" i="4" a="1"/>
  <c r="D3127" i="4" s="1"/>
  <c r="D6424" i="4" a="1"/>
  <c r="D6424" i="4" s="1"/>
  <c r="C7954" i="4" a="1"/>
  <c r="C7954" i="4" s="1"/>
  <c r="E7377" i="4" a="1"/>
  <c r="E7377" i="4" s="1"/>
  <c r="D6975" i="4" a="1"/>
  <c r="D6975" i="4" s="1"/>
  <c r="D4461" i="4" a="1"/>
  <c r="D4461" i="4" s="1"/>
  <c r="E9687" i="4" a="1"/>
  <c r="E9687" i="4" s="1"/>
  <c r="D8650" i="4" a="1"/>
  <c r="D8650" i="4" s="1"/>
  <c r="E6661" i="4" a="1"/>
  <c r="E6661" i="4" s="1"/>
  <c r="E6809" i="4" a="1"/>
  <c r="E6809" i="4" s="1"/>
  <c r="C692" i="4" a="1"/>
  <c r="C692" i="4" s="1"/>
  <c r="E6329" i="4" a="1"/>
  <c r="E6329" i="4" s="1"/>
  <c r="C7866" i="4" a="1"/>
  <c r="C7866" i="4" s="1"/>
  <c r="C9782" i="4" a="1"/>
  <c r="C9782" i="4" s="1"/>
  <c r="E9035" i="4" a="1"/>
  <c r="E9035" i="4" s="1"/>
  <c r="C1213" i="4" a="1"/>
  <c r="C1213" i="4" s="1"/>
  <c r="E8660" i="4" a="1"/>
  <c r="E8660" i="4" s="1"/>
  <c r="D8823" i="4" a="1"/>
  <c r="D8823" i="4" s="1"/>
  <c r="C7517" i="4" a="1"/>
  <c r="C7517" i="4" s="1"/>
  <c r="D2625" i="4" a="1"/>
  <c r="D2625" i="4" s="1"/>
  <c r="E8859" i="4" a="1"/>
  <c r="E8859" i="4" s="1"/>
  <c r="D695" i="4" a="1"/>
  <c r="D695" i="4" s="1"/>
  <c r="C1758" i="4" a="1"/>
  <c r="C1758" i="4" s="1"/>
  <c r="C9098" i="4" a="1"/>
  <c r="C9098" i="4" s="1"/>
  <c r="C5164" i="4" a="1"/>
  <c r="C5164" i="4" s="1"/>
  <c r="C3645" i="4" a="1"/>
  <c r="C3645" i="4" s="1"/>
  <c r="E3889" i="4" a="1"/>
  <c r="E3889" i="4" s="1"/>
  <c r="C5118" i="4" a="1"/>
  <c r="C5118" i="4" s="1"/>
  <c r="D8404" i="4" a="1"/>
  <c r="D8404" i="4" s="1"/>
  <c r="E4610" i="4" a="1"/>
  <c r="E4610" i="4" s="1"/>
  <c r="D4017" i="4" a="1"/>
  <c r="D4017" i="4" s="1"/>
  <c r="C2488" i="4" a="1"/>
  <c r="C2488" i="4" s="1"/>
  <c r="D7005" i="4" a="1"/>
  <c r="D7005" i="4" s="1"/>
  <c r="D7331" i="4" a="1"/>
  <c r="D7331" i="4" s="1"/>
  <c r="C2477" i="4" a="1"/>
  <c r="C2477" i="4" s="1"/>
  <c r="C3656" i="4" a="1"/>
  <c r="C3656" i="4" s="1"/>
  <c r="E4684" i="4" a="1"/>
  <c r="E4684" i="4" s="1"/>
  <c r="D6338" i="4" a="1"/>
  <c r="D6338" i="4" s="1"/>
  <c r="E8595" i="4" a="1"/>
  <c r="E8595" i="4" s="1"/>
  <c r="E6055" i="4" a="1"/>
  <c r="E6055" i="4" s="1"/>
  <c r="E3592" i="4" a="1"/>
  <c r="E3592" i="4" s="1"/>
  <c r="C3459" i="4" a="1"/>
  <c r="C3459" i="4" s="1"/>
  <c r="D3558" i="4" a="1"/>
  <c r="D3558" i="4" s="1"/>
  <c r="C6398" i="4" a="1"/>
  <c r="C6398" i="4" s="1"/>
  <c r="C6011" i="4" a="1"/>
  <c r="C6011" i="4" s="1"/>
  <c r="E647" i="4" a="1"/>
  <c r="E647" i="4" s="1"/>
  <c r="C7518" i="4" a="1"/>
  <c r="C7518" i="4" s="1"/>
  <c r="D4769" i="4" a="1"/>
  <c r="D4769" i="4" s="1"/>
  <c r="E1609" i="4" a="1"/>
  <c r="E1609" i="4" s="1"/>
  <c r="C2708" i="4" a="1"/>
  <c r="C2708" i="4" s="1"/>
  <c r="D2671" i="4" a="1"/>
  <c r="D2671" i="4" s="1"/>
  <c r="C9533" i="4" a="1"/>
  <c r="C9533" i="4" s="1"/>
  <c r="E987" i="4" a="1"/>
  <c r="E987" i="4" s="1"/>
  <c r="C2385" i="4" a="1"/>
  <c r="C2385" i="4" s="1"/>
  <c r="D1953" i="4" a="1"/>
  <c r="D1953" i="4" s="1"/>
  <c r="D2445" i="4" a="1"/>
  <c r="D2445" i="4" s="1"/>
  <c r="E1608" i="4" a="1"/>
  <c r="E1608" i="4" s="1"/>
  <c r="E8254" i="4" a="1"/>
  <c r="E8254" i="4" s="1"/>
  <c r="D6669" i="4" a="1"/>
  <c r="D6669" i="4" s="1"/>
  <c r="D8552" i="4" a="1"/>
  <c r="D8552" i="4" s="1"/>
  <c r="E9491" i="4" a="1"/>
  <c r="E9491" i="4" s="1"/>
  <c r="E607" i="4" a="1"/>
  <c r="E607" i="4" s="1"/>
  <c r="C1850" i="4" a="1"/>
  <c r="C1850" i="4" s="1"/>
  <c r="C5001" i="4" a="1"/>
  <c r="C5001" i="4" s="1"/>
  <c r="D4652" i="4" a="1"/>
  <c r="D4652" i="4" s="1"/>
  <c r="D8236" i="4" a="1"/>
  <c r="D8236" i="4" s="1"/>
  <c r="C4287" i="4" a="1"/>
  <c r="C4287" i="4" s="1"/>
  <c r="E9732" i="4" a="1"/>
  <c r="E9732" i="4" s="1"/>
  <c r="E3517" i="4" a="1"/>
  <c r="E3517" i="4" s="1"/>
  <c r="D998" i="4" a="1"/>
  <c r="D998" i="4" s="1"/>
  <c r="D7940" i="4" a="1"/>
  <c r="D7940" i="4" s="1"/>
  <c r="C2904" i="4" a="1"/>
  <c r="C2904" i="4" s="1"/>
  <c r="E2892" i="4" a="1"/>
  <c r="E2892" i="4" s="1"/>
  <c r="C4971" i="4" a="1"/>
  <c r="C4971" i="4" s="1"/>
  <c r="C7903" i="4" a="1"/>
  <c r="C7903" i="4" s="1"/>
  <c r="E8235" i="4" a="1"/>
  <c r="E8235" i="4" s="1"/>
  <c r="C5984" i="4" a="1"/>
  <c r="C5984" i="4" s="1"/>
  <c r="D5484" i="4" a="1"/>
  <c r="D5484" i="4" s="1"/>
  <c r="E7666" i="4" a="1"/>
  <c r="E7666" i="4" s="1"/>
  <c r="C4521" i="4" a="1"/>
  <c r="C4521" i="4" s="1"/>
  <c r="C8933" i="4" a="1"/>
  <c r="C8933" i="4" s="1"/>
  <c r="E389" i="4" a="1"/>
  <c r="E389" i="4" s="1"/>
  <c r="E9137" i="4" a="1"/>
  <c r="E9137" i="4" s="1"/>
  <c r="E884" i="4" a="1"/>
  <c r="E884" i="4" s="1"/>
  <c r="C4970" i="4" a="1"/>
  <c r="C4970" i="4" s="1"/>
  <c r="C6569" i="4" a="1"/>
  <c r="C6569" i="4" s="1"/>
  <c r="E5547" i="4" a="1"/>
  <c r="E5547" i="4" s="1"/>
  <c r="D8647" i="4" a="1"/>
  <c r="D8647" i="4" s="1"/>
  <c r="D8782" i="4" a="1"/>
  <c r="D8782" i="4" s="1"/>
  <c r="D4274" i="4" a="1"/>
  <c r="D4274" i="4" s="1"/>
  <c r="D5442" i="4" a="1"/>
  <c r="D5442" i="4" s="1"/>
  <c r="D9271" i="4" a="1"/>
  <c r="D9271" i="4" s="1"/>
  <c r="D973" i="4" a="1"/>
  <c r="D973" i="4" s="1"/>
  <c r="C1137" i="4" a="1"/>
  <c r="C1137" i="4" s="1"/>
  <c r="E4182" i="4" a="1"/>
  <c r="E4182" i="4" s="1"/>
  <c r="D7979" i="4" a="1"/>
  <c r="D7979" i="4" s="1"/>
  <c r="E662" i="4" a="1"/>
  <c r="E662" i="4" s="1"/>
  <c r="C4834" i="4" a="1"/>
  <c r="C4834" i="4" s="1"/>
  <c r="C7027" i="4" a="1"/>
  <c r="C7027" i="4" s="1"/>
  <c r="D1259" i="4" a="1"/>
  <c r="D1259" i="4" s="1"/>
  <c r="D9414" i="4" a="1"/>
  <c r="D9414" i="4" s="1"/>
  <c r="E5578" i="4" a="1"/>
  <c r="E5578" i="4" s="1"/>
  <c r="C9173" i="4" a="1"/>
  <c r="C9173" i="4" s="1"/>
  <c r="C8460" i="4" a="1"/>
  <c r="C8460" i="4" s="1"/>
  <c r="D8403" i="4" a="1"/>
  <c r="D8403" i="4" s="1"/>
  <c r="D8040" i="4" a="1"/>
  <c r="D8040" i="4" s="1"/>
  <c r="C5499" i="4" a="1"/>
  <c r="C5499" i="4" s="1"/>
  <c r="E8837" i="4" a="1"/>
  <c r="E8837" i="4" s="1"/>
  <c r="E6037" i="4" a="1"/>
  <c r="E6037" i="4" s="1"/>
  <c r="C5334" i="4" a="1"/>
  <c r="C5334" i="4" s="1"/>
  <c r="C1577" i="4" a="1"/>
  <c r="C1577" i="4" s="1"/>
  <c r="E7083" i="4" a="1"/>
  <c r="E7083" i="4" s="1"/>
  <c r="E9695" i="4" a="1"/>
  <c r="E9695" i="4" s="1"/>
  <c r="D2307" i="4" a="1"/>
  <c r="D2307" i="4" s="1"/>
  <c r="D2627" i="4" a="1"/>
  <c r="D2627" i="4" s="1"/>
  <c r="E4519" i="4" a="1"/>
  <c r="E4519" i="4" s="1"/>
  <c r="C2979" i="4" a="1"/>
  <c r="C2979" i="4" s="1"/>
  <c r="E9529" i="4" a="1"/>
  <c r="E9529" i="4" s="1"/>
  <c r="C2726" i="4" a="1"/>
  <c r="C2726" i="4" s="1"/>
  <c r="C5559" i="4" a="1"/>
  <c r="C5559" i="4" s="1"/>
  <c r="C7214" i="4" a="1"/>
  <c r="C7214" i="4" s="1"/>
  <c r="C4101" i="4" a="1"/>
  <c r="C4101" i="4" s="1"/>
  <c r="D632" i="4" a="1"/>
  <c r="D632" i="4" s="1"/>
  <c r="C3632" i="4" a="1"/>
  <c r="C3632" i="4" s="1"/>
  <c r="C2142" i="4" a="1"/>
  <c r="C2142" i="4" s="1"/>
  <c r="E5961" i="4" a="1"/>
  <c r="E5961" i="4" s="1"/>
  <c r="E4995" i="4" a="1"/>
  <c r="E4995" i="4" s="1"/>
  <c r="D1247" i="4" a="1"/>
  <c r="D1247" i="4" s="1"/>
  <c r="C5783" i="4" a="1"/>
  <c r="C5783" i="4" s="1"/>
  <c r="D807" i="4" a="1"/>
  <c r="D807" i="4" s="1"/>
  <c r="C6764" i="4" a="1"/>
  <c r="C6764" i="4" s="1"/>
  <c r="C994" i="4" a="1"/>
  <c r="C994" i="4" s="1"/>
  <c r="D7664" i="4" a="1"/>
  <c r="D7664" i="4" s="1"/>
  <c r="C4760" i="4" a="1"/>
  <c r="C4760" i="4" s="1"/>
  <c r="C2763" i="4" a="1"/>
  <c r="C2763" i="4" s="1"/>
  <c r="C6763" i="4" a="1"/>
  <c r="C6763" i="4" s="1"/>
  <c r="D639" i="4" a="1"/>
  <c r="D639" i="4" s="1"/>
  <c r="E4122" i="4" a="1"/>
  <c r="E4122" i="4" s="1"/>
  <c r="E4818" i="4" a="1"/>
  <c r="E4818" i="4" s="1"/>
  <c r="C5006" i="4" a="1"/>
  <c r="C5006" i="4" s="1"/>
  <c r="D385" i="4" a="1"/>
  <c r="D385" i="4" s="1"/>
  <c r="D3819" i="4" a="1"/>
  <c r="D3819" i="4" s="1"/>
  <c r="E8475" i="4" a="1"/>
  <c r="E8475" i="4" s="1"/>
  <c r="C5273" i="4" a="1"/>
  <c r="C5273" i="4" s="1"/>
  <c r="E6469" i="4" a="1"/>
  <c r="E6469" i="4" s="1"/>
  <c r="E4189" i="4" a="1"/>
  <c r="E4189" i="4" s="1"/>
  <c r="E9615" i="4" a="1"/>
  <c r="E9615" i="4" s="1"/>
  <c r="C5160" i="4" a="1"/>
  <c r="C5160" i="4" s="1"/>
  <c r="C2637" i="4" a="1"/>
  <c r="C2637" i="4" s="1"/>
  <c r="C8711" i="4" a="1"/>
  <c r="C8711" i="4" s="1"/>
  <c r="E3376" i="4" a="1"/>
  <c r="E3376" i="4" s="1"/>
  <c r="C3921" i="4" a="1"/>
  <c r="C3921" i="4" s="1"/>
  <c r="E3504" i="4" a="1"/>
  <c r="E3504" i="4" s="1"/>
  <c r="E746" i="4" a="1"/>
  <c r="E746" i="4" s="1"/>
  <c r="C1423" i="4" a="1"/>
  <c r="C1423" i="4" s="1"/>
  <c r="C5830" i="4" a="1"/>
  <c r="C5830" i="4" s="1"/>
  <c r="E2242" i="4" a="1"/>
  <c r="E2242" i="4" s="1"/>
  <c r="D5480" i="4" a="1"/>
  <c r="D5480" i="4" s="1"/>
  <c r="C6733" i="4" a="1"/>
  <c r="C6733" i="4" s="1"/>
  <c r="E7527" i="4" a="1"/>
  <c r="E7527" i="4" s="1"/>
  <c r="C8455" i="4" a="1"/>
  <c r="C8455" i="4" s="1"/>
  <c r="C9421" i="4" a="1"/>
  <c r="C9421" i="4" s="1"/>
  <c r="E6438" i="4" a="1"/>
  <c r="E6438" i="4" s="1"/>
  <c r="C8619" i="4" a="1"/>
  <c r="C8619" i="4" s="1"/>
  <c r="C7557" i="4" a="1"/>
  <c r="C7557" i="4" s="1"/>
  <c r="C3856" i="4" a="1"/>
  <c r="C3856" i="4" s="1"/>
  <c r="C7824" i="4" a="1"/>
  <c r="C7824" i="4" s="1"/>
  <c r="E5073" i="4" a="1"/>
  <c r="E5073" i="4" s="1"/>
  <c r="C7777" i="4" a="1"/>
  <c r="C7777" i="4" s="1"/>
  <c r="E7818" i="4" a="1"/>
  <c r="E7818" i="4" s="1"/>
  <c r="E1055" i="4" a="1"/>
  <c r="E1055" i="4" s="1"/>
  <c r="C837" i="4" a="1"/>
  <c r="C837" i="4" s="1"/>
  <c r="D3169" i="4" a="1"/>
  <c r="D3169" i="4" s="1"/>
  <c r="D593" i="4" a="1"/>
  <c r="D593" i="4" s="1"/>
  <c r="C3446" i="4" a="1"/>
  <c r="C3446" i="4" s="1"/>
  <c r="D9724" i="4" a="1"/>
  <c r="D9724" i="4" s="1"/>
  <c r="D3900" i="4" a="1"/>
  <c r="D3900" i="4" s="1"/>
  <c r="E1459" i="4" a="1"/>
  <c r="E1459" i="4" s="1"/>
  <c r="E3732" i="4" a="1"/>
  <c r="E3732" i="4" s="1"/>
  <c r="D4660" i="4" a="1"/>
  <c r="D4660" i="4" s="1"/>
  <c r="D5255" i="4" a="1"/>
  <c r="D5255" i="4" s="1"/>
  <c r="C5113" i="4" a="1"/>
  <c r="C5113" i="4" s="1"/>
  <c r="C7770" i="4" a="1"/>
  <c r="C7770" i="4" s="1"/>
  <c r="C4046" i="4" a="1"/>
  <c r="C4046" i="4" s="1"/>
  <c r="D3495" i="4" a="1"/>
  <c r="D3495" i="4" s="1"/>
  <c r="D2626" i="4" a="1"/>
  <c r="D2626" i="4" s="1"/>
  <c r="D9477" i="4" a="1"/>
  <c r="D9477" i="4" s="1"/>
  <c r="D2048" i="4" a="1"/>
  <c r="D2048" i="4" s="1"/>
  <c r="C6274" i="4" a="1"/>
  <c r="C6274" i="4" s="1"/>
  <c r="E3262" i="4" a="1"/>
  <c r="E3262" i="4" s="1"/>
  <c r="D1427" i="4" a="1"/>
  <c r="D1427" i="4" s="1"/>
  <c r="C7705" i="4" a="1"/>
  <c r="C7705" i="4" s="1"/>
  <c r="D9308" i="4" a="1"/>
  <c r="D9308" i="4" s="1"/>
  <c r="E2938" i="4" a="1"/>
  <c r="E2938" i="4" s="1"/>
  <c r="E6507" i="4" a="1"/>
  <c r="E6507" i="4" s="1"/>
  <c r="E3342" i="4" a="1"/>
  <c r="E3342" i="4" s="1"/>
  <c r="C3654" i="4" a="1"/>
  <c r="C3654" i="4" s="1"/>
  <c r="E3916" i="4" a="1"/>
  <c r="E3916" i="4" s="1"/>
  <c r="D9128" i="4" a="1"/>
  <c r="D9128" i="4" s="1"/>
  <c r="C1734" i="4" a="1"/>
  <c r="C1734" i="4" s="1"/>
  <c r="E2160" i="4" a="1"/>
  <c r="E2160" i="4" s="1"/>
  <c r="E490" i="4" a="1"/>
  <c r="E490" i="4" s="1"/>
  <c r="E2485" i="4" a="1"/>
  <c r="E2485" i="4" s="1"/>
  <c r="D4709" i="4" a="1"/>
  <c r="D4709" i="4" s="1"/>
  <c r="D7485" i="4" a="1"/>
  <c r="D7485" i="4" s="1"/>
  <c r="E6886" i="4" a="1"/>
  <c r="E6886" i="4" s="1"/>
  <c r="C2250" i="4" a="1"/>
  <c r="C2250" i="4" s="1"/>
  <c r="C7167" i="4" a="1"/>
  <c r="C7167" i="4" s="1"/>
  <c r="D3658" i="4" a="1"/>
  <c r="D3658" i="4" s="1"/>
  <c r="C1085" i="4" a="1"/>
  <c r="C1085" i="4" s="1"/>
  <c r="C730" i="4" a="1"/>
  <c r="C730" i="4" s="1"/>
  <c r="D2722" i="4" a="1"/>
  <c r="D2722" i="4" s="1"/>
  <c r="C8266" i="4" a="1"/>
  <c r="C8266" i="4" s="1"/>
  <c r="C3066" i="4" a="1"/>
  <c r="C3066" i="4" s="1"/>
  <c r="D3623" i="4" a="1"/>
  <c r="D3623" i="4" s="1"/>
  <c r="C4451" i="4" a="1"/>
  <c r="C4451" i="4" s="1"/>
  <c r="E9085" i="4" a="1"/>
  <c r="E9085" i="4" s="1"/>
  <c r="E4253" i="4" a="1"/>
  <c r="E4253" i="4" s="1"/>
  <c r="C5706" i="4" a="1"/>
  <c r="C5706" i="4" s="1"/>
  <c r="C6936" i="4" a="1"/>
  <c r="C6936" i="4" s="1"/>
  <c r="C4231" i="4" a="1"/>
  <c r="C4231" i="4" s="1"/>
  <c r="C3997" i="4" a="1"/>
  <c r="C3997" i="4" s="1"/>
  <c r="D8027" i="4" a="1"/>
  <c r="D8027" i="4" s="1"/>
  <c r="E1944" i="4" a="1"/>
  <c r="E1944" i="4" s="1"/>
  <c r="C5261" i="4" a="1"/>
  <c r="C5261" i="4" s="1"/>
  <c r="D7529" i="4" a="1"/>
  <c r="D7529" i="4" s="1"/>
  <c r="C4258" i="4" a="1"/>
  <c r="C4258" i="4" s="1"/>
  <c r="C5335" i="4" a="1"/>
  <c r="C5335" i="4" s="1"/>
  <c r="C5097" i="4" a="1"/>
  <c r="C5097" i="4" s="1"/>
  <c r="D9260" i="4" a="1"/>
  <c r="D9260" i="4" s="1"/>
  <c r="D745" i="4" a="1"/>
  <c r="D745" i="4" s="1"/>
  <c r="E8351" i="4" a="1"/>
  <c r="E8351" i="4" s="1"/>
  <c r="E3683" i="4" a="1"/>
  <c r="E3683" i="4" s="1"/>
  <c r="E2116" i="4" a="1"/>
  <c r="E2116" i="4" s="1"/>
  <c r="C5761" i="4" a="1"/>
  <c r="C5761" i="4" s="1"/>
  <c r="E6898" i="4" a="1"/>
  <c r="E6898" i="4" s="1"/>
  <c r="C2483" i="4" a="1"/>
  <c r="C2483" i="4" s="1"/>
  <c r="D4958" i="4" a="1"/>
  <c r="D4958" i="4" s="1"/>
  <c r="D9277" i="4" a="1"/>
  <c r="D9277" i="4" s="1"/>
  <c r="C2925" i="4" a="1"/>
  <c r="C2925" i="4" s="1"/>
  <c r="C8744" i="4" a="1"/>
  <c r="C8744" i="4" s="1"/>
  <c r="C3133" i="4" a="1"/>
  <c r="C3133" i="4" s="1"/>
  <c r="C9428" i="4" a="1"/>
  <c r="C9428" i="4" s="1"/>
  <c r="C7469" i="4" a="1"/>
  <c r="C7469" i="4" s="1"/>
  <c r="D5283" i="4" a="1"/>
  <c r="D5283" i="4" s="1"/>
  <c r="C1823" i="4" a="1"/>
  <c r="C1823" i="4" s="1"/>
  <c r="D7989" i="4" a="1"/>
  <c r="D7989" i="4" s="1"/>
  <c r="C1620" i="4" a="1"/>
  <c r="C1620" i="4" s="1"/>
  <c r="C4333" i="4" a="1"/>
  <c r="C4333" i="4" s="1"/>
  <c r="E8752" i="4" a="1"/>
  <c r="E8752" i="4" s="1"/>
  <c r="C2037" i="4" a="1"/>
  <c r="C2037" i="4" s="1"/>
  <c r="D980" i="4" a="1"/>
  <c r="D980" i="4" s="1"/>
  <c r="C7225" i="4" a="1"/>
  <c r="C7225" i="4" s="1"/>
  <c r="C2702" i="4" a="1"/>
  <c r="C2702" i="4" s="1"/>
  <c r="C552" i="4" a="1"/>
  <c r="C552" i="4" s="1"/>
  <c r="E2409" i="4" a="1"/>
  <c r="E2409" i="4" s="1"/>
  <c r="E9713" i="4" a="1"/>
  <c r="E9713" i="4" s="1"/>
  <c r="D8173" i="4" a="1"/>
  <c r="D8173" i="4" s="1"/>
  <c r="C3419" i="4" a="1"/>
  <c r="C3419" i="4" s="1"/>
  <c r="E3023" i="4" a="1"/>
  <c r="E3023" i="4" s="1"/>
  <c r="D3145" i="4" a="1"/>
  <c r="D3145" i="4" s="1"/>
  <c r="C9773" i="4" a="1"/>
  <c r="C9773" i="4" s="1"/>
  <c r="D6173" i="4" a="1"/>
  <c r="D6173" i="4" s="1"/>
  <c r="E1818" i="4" a="1"/>
  <c r="E1818" i="4" s="1"/>
  <c r="C1855" i="4" a="1"/>
  <c r="C1855" i="4" s="1"/>
  <c r="D1688" i="4" a="1"/>
  <c r="D1688" i="4" s="1"/>
  <c r="E4667" i="4" a="1"/>
  <c r="E4667" i="4" s="1"/>
  <c r="D785" i="4" a="1"/>
  <c r="D785" i="4" s="1"/>
  <c r="D9466" i="4" a="1"/>
  <c r="D9466" i="4" s="1"/>
  <c r="E1801" i="4" a="1"/>
  <c r="E1801" i="4" s="1"/>
  <c r="D4465" i="4" a="1"/>
  <c r="D4465" i="4" s="1"/>
  <c r="C4225" i="4" a="1"/>
  <c r="C4225" i="4" s="1"/>
  <c r="C1819" i="4" a="1"/>
  <c r="C1819" i="4" s="1"/>
  <c r="D6819" i="4" a="1"/>
  <c r="D6819" i="4" s="1"/>
  <c r="D1252" i="4" a="1"/>
  <c r="D1252" i="4" s="1"/>
  <c r="E2547" i="4" a="1"/>
  <c r="E2547" i="4" s="1"/>
  <c r="C2829" i="4" a="1"/>
  <c r="C2829" i="4" s="1"/>
  <c r="D8566" i="4" a="1"/>
  <c r="D8566" i="4" s="1"/>
  <c r="D5736" i="4" a="1"/>
  <c r="D5736" i="4" s="1"/>
  <c r="D6994" i="4" a="1"/>
  <c r="D6994" i="4" s="1"/>
  <c r="E1190" i="4" a="1"/>
  <c r="E1190" i="4" s="1"/>
  <c r="C5720" i="4" a="1"/>
  <c r="C5720" i="4" s="1"/>
  <c r="D7611" i="4" a="1"/>
  <c r="D7611" i="4" s="1"/>
  <c r="E6988" i="4" a="1"/>
  <c r="E6988" i="4" s="1"/>
  <c r="C8313" i="4" a="1"/>
  <c r="C8313" i="4" s="1"/>
  <c r="E7175" i="4" a="1"/>
  <c r="E7175" i="4" s="1"/>
  <c r="E4113" i="4" a="1"/>
  <c r="E4113" i="4" s="1"/>
  <c r="E6501" i="4" a="1"/>
  <c r="E6501" i="4" s="1"/>
  <c r="E9250" i="4" a="1"/>
  <c r="E9250" i="4" s="1"/>
  <c r="E5124" i="4" a="1"/>
  <c r="E5124" i="4" s="1"/>
  <c r="D8495" i="4" a="1"/>
  <c r="D8495" i="4" s="1"/>
  <c r="D2465" i="4" a="1"/>
  <c r="D2465" i="4" s="1"/>
  <c r="C7594" i="4" a="1"/>
  <c r="C7594" i="4" s="1"/>
  <c r="E3918" i="4" a="1"/>
  <c r="E3918" i="4" s="1"/>
  <c r="E8430" i="4" a="1"/>
  <c r="E8430" i="4" s="1"/>
  <c r="C5555" i="4" a="1"/>
  <c r="C5555" i="4" s="1"/>
  <c r="E5410" i="4" a="1"/>
  <c r="E5410" i="4" s="1"/>
  <c r="E3024" i="4" a="1"/>
  <c r="E3024" i="4" s="1"/>
  <c r="D6568" i="4" a="1"/>
  <c r="D6568" i="4" s="1"/>
  <c r="E4338" i="4" a="1"/>
  <c r="E4338" i="4" s="1"/>
  <c r="C3427" i="4" a="1"/>
  <c r="C3427" i="4" s="1"/>
  <c r="D8810" i="4" a="1"/>
  <c r="D8810" i="4" s="1"/>
  <c r="D1372" i="4" a="1"/>
  <c r="D1372" i="4" s="1"/>
  <c r="D9670" i="4" a="1"/>
  <c r="D9670" i="4" s="1"/>
  <c r="D5132" i="4" a="1"/>
  <c r="D5132" i="4" s="1"/>
  <c r="D9903" i="4" a="1"/>
  <c r="D9903" i="4" s="1"/>
  <c r="C9714" i="4" a="1"/>
  <c r="C9714" i="4" s="1"/>
  <c r="E8473" i="4" a="1"/>
  <c r="E8473" i="4" s="1"/>
  <c r="C1354" i="4" a="1"/>
  <c r="C1354" i="4" s="1"/>
  <c r="C4826" i="4" a="1"/>
  <c r="C4826" i="4" s="1"/>
  <c r="E7860" i="4" a="1"/>
  <c r="E7860" i="4" s="1"/>
  <c r="C4071" i="4" a="1"/>
  <c r="C4071" i="4" s="1"/>
  <c r="D1844" i="4" a="1"/>
  <c r="D1844" i="4" s="1"/>
  <c r="E3628" i="4" a="1"/>
  <c r="E3628" i="4" s="1"/>
  <c r="E3501" i="4" a="1"/>
  <c r="E3501" i="4" s="1"/>
  <c r="C1020" i="4" a="1"/>
  <c r="C1020" i="4" s="1"/>
  <c r="E9173" i="4" a="1"/>
  <c r="E9173" i="4" s="1"/>
  <c r="C5428" i="4" a="1"/>
  <c r="C5428" i="4" s="1"/>
  <c r="E5208" i="4" a="1"/>
  <c r="E5208" i="4" s="1"/>
  <c r="D3255" i="4" a="1"/>
  <c r="D3255" i="4" s="1"/>
  <c r="D2245" i="4" a="1"/>
  <c r="D2245" i="4" s="1"/>
  <c r="D8634" i="4" a="1"/>
  <c r="D8634" i="4" s="1"/>
  <c r="E458" i="4" a="1"/>
  <c r="E458" i="4" s="1"/>
  <c r="C3183" i="4" a="1"/>
  <c r="C3183" i="4" s="1"/>
  <c r="D3854" i="4" a="1"/>
  <c r="D3854" i="4" s="1"/>
  <c r="E9835" i="4" a="1"/>
  <c r="E9835" i="4" s="1"/>
  <c r="D5729" i="4" a="1"/>
  <c r="D5729" i="4" s="1"/>
  <c r="E4304" i="4" a="1"/>
  <c r="E4304" i="4" s="1"/>
  <c r="D3812" i="4" a="1"/>
  <c r="D3812" i="4" s="1"/>
  <c r="E391" i="4" a="1"/>
  <c r="E391" i="4" s="1"/>
  <c r="C5943" i="4" a="1"/>
  <c r="C5943" i="4" s="1"/>
  <c r="D9916" i="4" a="1"/>
  <c r="D9916" i="4" s="1"/>
  <c r="E7399" i="4" a="1"/>
  <c r="E7399" i="4" s="1"/>
  <c r="C955" i="4" a="1"/>
  <c r="C955" i="4" s="1"/>
  <c r="D8942" i="4" a="1"/>
  <c r="D8942" i="4" s="1"/>
  <c r="C7969" i="4" a="1"/>
  <c r="C7969" i="4" s="1"/>
  <c r="C2602" i="4" a="1"/>
  <c r="C2602" i="4" s="1"/>
  <c r="E5452" i="4" a="1"/>
  <c r="E5452" i="4" s="1"/>
  <c r="D9571" i="4" a="1"/>
  <c r="D9571" i="4" s="1"/>
  <c r="C5457" i="4" a="1"/>
  <c r="C5457" i="4" s="1"/>
  <c r="E6367" i="4" a="1"/>
  <c r="E6367" i="4" s="1"/>
  <c r="D2897" i="4" a="1"/>
  <c r="D2897" i="4" s="1"/>
  <c r="E5984" i="4" a="1"/>
  <c r="E5984" i="4" s="1"/>
  <c r="D8526" i="4" a="1"/>
  <c r="D8526" i="4" s="1"/>
  <c r="E887" i="4" a="1"/>
  <c r="E887" i="4" s="1"/>
  <c r="C8838" i="4" a="1"/>
  <c r="C8838" i="4" s="1"/>
  <c r="C1452" i="4" a="1"/>
  <c r="C1452" i="4" s="1"/>
  <c r="C3159" i="4" a="1"/>
  <c r="C3159" i="4" s="1"/>
  <c r="E4325" i="4" a="1"/>
  <c r="E4325" i="4" s="1"/>
  <c r="D3809" i="4" a="1"/>
  <c r="D3809" i="4" s="1"/>
  <c r="E2077" i="4" a="1"/>
  <c r="E2077" i="4" s="1"/>
  <c r="C3571" i="4" a="1"/>
  <c r="C3571" i="4" s="1"/>
  <c r="D4338" i="4" a="1"/>
  <c r="D4338" i="4" s="1"/>
  <c r="D8476" i="4" a="1"/>
  <c r="D8476" i="4" s="1"/>
  <c r="E6040" i="4" a="1"/>
  <c r="E6040" i="4" s="1"/>
  <c r="D834" i="4" a="1"/>
  <c r="D834" i="4" s="1"/>
  <c r="D7128" i="4" a="1"/>
  <c r="D7128" i="4" s="1"/>
  <c r="E6472" i="4" a="1"/>
  <c r="E6472" i="4" s="1"/>
  <c r="C2426" i="4" a="1"/>
  <c r="C2426" i="4" s="1"/>
  <c r="D7375" i="4" a="1"/>
  <c r="D7375" i="4" s="1"/>
  <c r="C6706" i="4" a="1"/>
  <c r="C6706" i="4" s="1"/>
  <c r="C3223" i="4" a="1"/>
  <c r="C3223" i="4" s="1"/>
  <c r="E9389" i="4" a="1"/>
  <c r="E9389" i="4" s="1"/>
  <c r="C4189" i="4" a="1"/>
  <c r="C4189" i="4" s="1"/>
  <c r="D4828" i="4" a="1"/>
  <c r="D4828" i="4" s="1"/>
  <c r="D4874" i="4" a="1"/>
  <c r="D4874" i="4" s="1"/>
  <c r="D6004" i="4" a="1"/>
  <c r="D6004" i="4" s="1"/>
  <c r="C8875" i="4" a="1"/>
  <c r="C8875" i="4" s="1"/>
  <c r="D6358" i="4" a="1"/>
  <c r="D6358" i="4" s="1"/>
  <c r="D7198" i="4" a="1"/>
  <c r="D7198" i="4" s="1"/>
  <c r="E4742" i="4" a="1"/>
  <c r="E4742" i="4" s="1"/>
  <c r="D1003" i="4" a="1"/>
  <c r="D1003" i="4" s="1"/>
  <c r="C6006" i="4" a="1"/>
  <c r="C6006" i="4" s="1"/>
  <c r="C515" i="4" a="1"/>
  <c r="C515" i="4" s="1"/>
  <c r="D8368" i="4" a="1"/>
  <c r="D8368" i="4" s="1"/>
  <c r="E1687" i="4" a="1"/>
  <c r="E1687" i="4" s="1"/>
  <c r="E4749" i="4" a="1"/>
  <c r="E4749" i="4" s="1"/>
  <c r="D3783" i="4" a="1"/>
  <c r="D3783" i="4" s="1"/>
  <c r="C2398" i="4" a="1"/>
  <c r="C2398" i="4" s="1"/>
  <c r="C6489" i="4" a="1"/>
  <c r="C6489" i="4" s="1"/>
  <c r="D9509" i="4" a="1"/>
  <c r="D9509" i="4" s="1"/>
  <c r="D6294" i="4" a="1"/>
  <c r="D6294" i="4" s="1"/>
  <c r="C8322" i="4" a="1"/>
  <c r="C8322" i="4" s="1"/>
  <c r="D4424" i="4" a="1"/>
  <c r="D4424" i="4" s="1"/>
  <c r="D7164" i="4" a="1"/>
  <c r="D7164" i="4" s="1"/>
  <c r="C9709" i="4" a="1"/>
  <c r="C9709" i="4" s="1"/>
  <c r="D6630" i="4" a="1"/>
  <c r="D6630" i="4" s="1"/>
  <c r="E8649" i="4" a="1"/>
  <c r="E8649" i="4" s="1"/>
  <c r="C7956" i="4" a="1"/>
  <c r="C7956" i="4" s="1"/>
  <c r="C1499" i="4" a="1"/>
  <c r="C1499" i="4" s="1"/>
  <c r="D5678" i="4" a="1"/>
  <c r="D5678" i="4" s="1"/>
  <c r="C8535" i="4" a="1"/>
  <c r="C8535" i="4" s="1"/>
  <c r="D5971" i="4" a="1"/>
  <c r="D5971" i="4" s="1"/>
  <c r="D7666" i="4" a="1"/>
  <c r="D7666" i="4" s="1"/>
  <c r="E8883" i="4" a="1"/>
  <c r="E8883" i="4" s="1"/>
  <c r="D7458" i="4" a="1"/>
  <c r="D7458" i="4" s="1"/>
  <c r="C9128" i="4" a="1"/>
  <c r="C9128" i="4" s="1"/>
  <c r="E5354" i="4" a="1"/>
  <c r="E5354" i="4" s="1"/>
  <c r="E4624" i="4" a="1"/>
  <c r="E4624" i="4" s="1"/>
  <c r="E2630" i="4" a="1"/>
  <c r="E2630" i="4" s="1"/>
  <c r="C8065" i="4" a="1"/>
  <c r="C8065" i="4" s="1"/>
  <c r="C7265" i="4" a="1"/>
  <c r="C7265" i="4" s="1"/>
  <c r="C6692" i="4" a="1"/>
  <c r="C6692" i="4" s="1"/>
  <c r="C612" i="4" a="1"/>
  <c r="C612" i="4" s="1"/>
  <c r="E7868" i="4" a="1"/>
  <c r="E7868" i="4" s="1"/>
  <c r="D5916" i="4" a="1"/>
  <c r="D5916" i="4" s="1"/>
  <c r="D9107" i="4" a="1"/>
  <c r="D9107" i="4" s="1"/>
  <c r="E5298" i="4" a="1"/>
  <c r="E5298" i="4" s="1"/>
  <c r="E8873" i="4" a="1"/>
  <c r="E8873" i="4" s="1"/>
  <c r="E7086" i="4" a="1"/>
  <c r="E7086" i="4" s="1"/>
  <c r="D9719" i="4" a="1"/>
  <c r="D9719" i="4" s="1"/>
  <c r="E3325" i="4" a="1"/>
  <c r="E3325" i="4" s="1"/>
  <c r="D6807" i="4" a="1"/>
  <c r="D6807" i="4" s="1"/>
  <c r="D3349" i="4" a="1"/>
  <c r="D3349" i="4" s="1"/>
  <c r="C8510" i="4" a="1"/>
  <c r="C8510" i="4" s="1"/>
  <c r="C3665" i="4" a="1"/>
  <c r="C3665" i="4" s="1"/>
  <c r="E1587" i="4" a="1"/>
  <c r="E1587" i="4" s="1"/>
  <c r="E9123" i="4" a="1"/>
  <c r="E9123" i="4" s="1"/>
  <c r="E4782" i="4" a="1"/>
  <c r="E4782" i="4" s="1"/>
  <c r="C7013" i="4" a="1"/>
  <c r="C7013" i="4" s="1"/>
  <c r="E9242" i="4" a="1"/>
  <c r="E9242" i="4" s="1"/>
  <c r="C8132" i="4" a="1"/>
  <c r="C8132" i="4" s="1"/>
  <c r="D8844" i="4" a="1"/>
  <c r="D8844" i="4" s="1"/>
  <c r="E775" i="4" a="1"/>
  <c r="E775" i="4" s="1"/>
  <c r="C2861" i="4" a="1"/>
  <c r="C2861" i="4" s="1"/>
  <c r="C1751" i="4" a="1"/>
  <c r="C1751" i="4" s="1"/>
  <c r="C7630" i="4" a="1"/>
  <c r="C7630" i="4" s="1"/>
  <c r="C3483" i="4" a="1"/>
  <c r="C3483" i="4" s="1"/>
  <c r="E4290" i="4" a="1"/>
  <c r="E4290" i="4" s="1"/>
  <c r="C7310" i="4" a="1"/>
  <c r="C7310" i="4" s="1"/>
  <c r="D4763" i="4" a="1"/>
  <c r="D4763" i="4" s="1"/>
  <c r="C969" i="4" a="1"/>
  <c r="C969" i="4" s="1"/>
  <c r="D8612" i="4" a="1"/>
  <c r="D8612" i="4" s="1"/>
  <c r="D2715" i="4" a="1"/>
  <c r="D2715" i="4" s="1"/>
  <c r="E1651" i="4" a="1"/>
  <c r="E1651" i="4" s="1"/>
  <c r="C1328" i="4" a="1"/>
  <c r="C1328" i="4" s="1"/>
  <c r="D5915" i="4" a="1"/>
  <c r="D5915" i="4" s="1"/>
  <c r="E4632" i="4" a="1"/>
  <c r="E4632" i="4" s="1"/>
  <c r="D8373" i="4" a="1"/>
  <c r="D8373" i="4" s="1"/>
  <c r="E1197" i="4" a="1"/>
  <c r="E1197" i="4" s="1"/>
  <c r="D4594" i="4" a="1"/>
  <c r="D4594" i="4" s="1"/>
  <c r="C1898" i="4" a="1"/>
  <c r="C1898" i="4" s="1"/>
  <c r="D6916" i="4" a="1"/>
  <c r="D6916" i="4" s="1"/>
  <c r="E5594" i="4" a="1"/>
  <c r="E5594" i="4" s="1"/>
  <c r="D4327" i="4" a="1"/>
  <c r="D4327" i="4" s="1"/>
  <c r="E9458" i="4" a="1"/>
  <c r="E9458" i="4" s="1"/>
  <c r="D7667" i="4" a="1"/>
  <c r="D7667" i="4" s="1"/>
  <c r="C4216" i="4" a="1"/>
  <c r="C4216" i="4" s="1"/>
  <c r="D7517" i="4" a="1"/>
  <c r="D7517" i="4" s="1"/>
  <c r="E7568" i="4" a="1"/>
  <c r="E7568" i="4" s="1"/>
  <c r="D9749" i="4" a="1"/>
  <c r="D9749" i="4" s="1"/>
  <c r="D3196" i="4" a="1"/>
  <c r="D3196" i="4" s="1"/>
  <c r="C986" i="4" a="1"/>
  <c r="C986" i="4" s="1"/>
  <c r="E1710" i="4" a="1"/>
  <c r="E1710" i="4" s="1"/>
  <c r="E4854" i="4" a="1"/>
  <c r="E4854" i="4" s="1"/>
  <c r="E9033" i="4" a="1"/>
  <c r="E9033" i="4" s="1"/>
  <c r="C5543" i="4" a="1"/>
  <c r="C5543" i="4" s="1"/>
  <c r="C4172" i="4" a="1"/>
  <c r="C4172" i="4" s="1"/>
  <c r="D3886" i="4" a="1"/>
  <c r="D3886" i="4" s="1"/>
  <c r="E5538" i="4" a="1"/>
  <c r="E5538" i="4" s="1"/>
  <c r="D2309" i="4" a="1"/>
  <c r="D2309" i="4" s="1"/>
  <c r="E610" i="4" a="1"/>
  <c r="E610" i="4" s="1"/>
  <c r="D9502" i="4" a="1"/>
  <c r="D9502" i="4" s="1"/>
  <c r="C621" i="4" a="1"/>
  <c r="C621" i="4" s="1"/>
  <c r="D3766" i="4" a="1"/>
  <c r="D3766" i="4" s="1"/>
  <c r="C5427" i="4" a="1"/>
  <c r="C5427" i="4" s="1"/>
  <c r="E3084" i="4" a="1"/>
  <c r="E3084" i="4" s="1"/>
  <c r="D3999" i="4" a="1"/>
  <c r="D3999" i="4" s="1"/>
  <c r="C4171" i="4" a="1"/>
  <c r="C4171" i="4" s="1"/>
  <c r="E4984" i="4" a="1"/>
  <c r="E4984" i="4" s="1"/>
  <c r="E2229" i="4" a="1"/>
  <c r="E2229" i="4" s="1"/>
  <c r="E4711" i="4" a="1"/>
  <c r="E4711" i="4" s="1"/>
  <c r="D9646" i="4" a="1"/>
  <c r="D9646" i="4" s="1"/>
  <c r="C4160" i="4" a="1"/>
  <c r="C4160" i="4" s="1"/>
  <c r="E4541" i="4" a="1"/>
  <c r="E4541" i="4" s="1"/>
  <c r="E3642" i="4" a="1"/>
  <c r="E3642" i="4" s="1"/>
  <c r="D7282" i="4" a="1"/>
  <c r="D7282" i="4" s="1"/>
  <c r="E9874" i="4" a="1"/>
  <c r="E9874" i="4" s="1"/>
  <c r="C9075" i="4" a="1"/>
  <c r="C9075" i="4" s="1"/>
  <c r="E9607" i="4" a="1"/>
  <c r="E9607" i="4" s="1"/>
  <c r="C9056" i="4" a="1"/>
  <c r="C9056" i="4" s="1"/>
  <c r="C5725" i="4" a="1"/>
  <c r="C5725" i="4" s="1"/>
  <c r="D2396" i="4" a="1"/>
  <c r="D2396" i="4" s="1"/>
  <c r="E9103" i="4" a="1"/>
  <c r="E9103" i="4" s="1"/>
  <c r="C9169" i="4" a="1"/>
  <c r="C9169" i="4" s="1"/>
  <c r="E6070" i="4" a="1"/>
  <c r="E6070" i="4" s="1"/>
  <c r="C8141" i="4" a="1"/>
  <c r="C8141" i="4" s="1"/>
  <c r="C1535" i="4" a="1"/>
  <c r="C1535" i="4" s="1"/>
  <c r="E4862" i="4" a="1"/>
  <c r="E4862" i="4" s="1"/>
  <c r="E2006" i="4" a="1"/>
  <c r="E2006" i="4" s="1"/>
  <c r="D2035" i="4" a="1"/>
  <c r="D2035" i="4" s="1"/>
  <c r="D6164" i="4" a="1"/>
  <c r="D6164" i="4" s="1"/>
  <c r="C9208" i="4" a="1"/>
  <c r="C9208" i="4" s="1"/>
  <c r="D1086" i="4" a="1"/>
  <c r="D1086" i="4" s="1"/>
  <c r="C8959" i="4" a="1"/>
  <c r="C8959" i="4" s="1"/>
  <c r="E572" i="4" a="1"/>
  <c r="E572" i="4" s="1"/>
  <c r="E8983" i="4" a="1"/>
  <c r="E8983" i="4" s="1"/>
  <c r="E6052" i="4" a="1"/>
  <c r="E6052" i="4" s="1"/>
  <c r="D1700" i="4" a="1"/>
  <c r="D1700" i="4" s="1"/>
  <c r="C9077" i="4" a="1"/>
  <c r="C9077" i="4" s="1"/>
  <c r="C2171" i="4" a="1"/>
  <c r="C2171" i="4" s="1"/>
  <c r="E7714" i="4" a="1"/>
  <c r="E7714" i="4" s="1"/>
  <c r="D8696" i="4" a="1"/>
  <c r="D8696" i="4" s="1"/>
  <c r="D2046" i="4" a="1"/>
  <c r="D2046" i="4" s="1"/>
  <c r="C4602" i="4" a="1"/>
  <c r="C4602" i="4" s="1"/>
  <c r="C658" i="4" a="1"/>
  <c r="C658" i="4" s="1"/>
  <c r="E2202" i="4" a="1"/>
  <c r="E2202" i="4" s="1"/>
  <c r="C2316" i="4" a="1"/>
  <c r="C2316" i="4" s="1"/>
  <c r="C2146" i="4" a="1"/>
  <c r="C2146" i="4" s="1"/>
  <c r="C6028" i="4" a="1"/>
  <c r="C6028" i="4" s="1"/>
  <c r="D6495" i="4" a="1"/>
  <c r="D6495" i="4" s="1"/>
  <c r="D7665" i="4" a="1"/>
  <c r="D7665" i="4" s="1"/>
  <c r="D9255" i="4" a="1"/>
  <c r="D9255" i="4" s="1"/>
  <c r="E3598" i="4" a="1"/>
  <c r="E3598" i="4" s="1"/>
  <c r="E4229" i="4" a="1"/>
  <c r="E4229" i="4" s="1"/>
  <c r="C9979" i="4" a="1"/>
  <c r="C9979" i="4" s="1"/>
  <c r="C6559" i="4" a="1"/>
  <c r="C6559" i="4" s="1"/>
  <c r="E476" i="4" a="1"/>
  <c r="E476" i="4" s="1"/>
  <c r="C6759" i="4" a="1"/>
  <c r="C6759" i="4" s="1"/>
  <c r="D3387" i="4" a="1"/>
  <c r="D3387" i="4" s="1"/>
  <c r="E1421" i="4" a="1"/>
  <c r="E1421" i="4" s="1"/>
  <c r="C2794" i="4" a="1"/>
  <c r="C2794" i="4" s="1"/>
  <c r="D3141" i="4" a="1"/>
  <c r="D3141" i="4" s="1"/>
  <c r="E2803" i="4" a="1"/>
  <c r="E2803" i="4" s="1"/>
  <c r="E4559" i="4" a="1"/>
  <c r="E4559" i="4" s="1"/>
  <c r="E2039" i="4" a="1"/>
  <c r="E2039" i="4" s="1"/>
  <c r="C2495" i="4" a="1"/>
  <c r="C2495" i="4" s="1"/>
  <c r="D2196" i="4" a="1"/>
  <c r="D2196" i="4" s="1"/>
  <c r="D7903" i="4" a="1"/>
  <c r="D7903" i="4" s="1"/>
  <c r="C8527" i="4" a="1"/>
  <c r="C8527" i="4" s="1"/>
  <c r="E8947" i="4" a="1"/>
  <c r="E8947" i="4" s="1"/>
  <c r="C7940" i="4" a="1"/>
  <c r="C7940" i="4" s="1"/>
  <c r="E9179" i="4" a="1"/>
  <c r="E9179" i="4" s="1"/>
  <c r="C6873" i="4" a="1"/>
  <c r="C6873" i="4" s="1"/>
  <c r="D4311" i="4" a="1"/>
  <c r="D4311" i="4" s="1"/>
  <c r="E5127" i="4" a="1"/>
  <c r="E5127" i="4" s="1"/>
  <c r="C2622" i="4" a="1"/>
  <c r="C2622" i="4" s="1"/>
  <c r="C9523" i="4" a="1"/>
  <c r="C9523" i="4" s="1"/>
  <c r="C8412" i="4" a="1"/>
  <c r="C8412" i="4" s="1"/>
  <c r="D2682" i="4" a="1"/>
  <c r="D2682" i="4" s="1"/>
  <c r="E9115" i="4" a="1"/>
  <c r="E9115" i="4" s="1"/>
  <c r="E9156" i="4" a="1"/>
  <c r="E9156" i="4" s="1"/>
  <c r="D3588" i="4" a="1"/>
  <c r="D3588" i="4" s="1"/>
  <c r="E2700" i="4" a="1"/>
  <c r="E2700" i="4" s="1"/>
  <c r="C7709" i="4" a="1"/>
  <c r="C7709" i="4" s="1"/>
  <c r="E2646" i="4" a="1"/>
  <c r="E2646" i="4" s="1"/>
  <c r="D9580" i="4" a="1"/>
  <c r="D9580" i="4" s="1"/>
  <c r="D2785" i="4" a="1"/>
  <c r="D2785" i="4" s="1"/>
  <c r="E6727" i="4" a="1"/>
  <c r="E6727" i="4" s="1"/>
  <c r="D7327" i="4" a="1"/>
  <c r="D7327" i="4" s="1"/>
  <c r="C9178" i="4" a="1"/>
  <c r="C9178" i="4" s="1"/>
  <c r="D4162" i="4" a="1"/>
  <c r="D4162" i="4" s="1"/>
  <c r="D7733" i="4" a="1"/>
  <c r="D7733" i="4" s="1"/>
  <c r="D428" i="4" a="1"/>
  <c r="D428" i="4" s="1"/>
  <c r="C9405" i="4" a="1"/>
  <c r="C9405" i="4" s="1"/>
  <c r="E9872" i="4" a="1"/>
  <c r="E9872" i="4" s="1"/>
  <c r="E8914" i="4" a="1"/>
  <c r="E8914" i="4" s="1"/>
  <c r="C4459" i="4" a="1"/>
  <c r="C4459" i="4" s="1"/>
  <c r="E7944" i="4" a="1"/>
  <c r="E7944" i="4" s="1"/>
  <c r="E6271" i="4" a="1"/>
  <c r="E6271" i="4" s="1"/>
  <c r="D4163" i="4" a="1"/>
  <c r="D4163" i="4" s="1"/>
  <c r="E442" i="4" a="1"/>
  <c r="E442" i="4" s="1"/>
  <c r="D4602" i="4" a="1"/>
  <c r="D4602" i="4" s="1"/>
  <c r="D3271" i="4" a="1"/>
  <c r="D3271" i="4" s="1"/>
  <c r="C9698" i="4" a="1"/>
  <c r="C9698" i="4" s="1"/>
  <c r="E9799" i="4" a="1"/>
  <c r="E9799" i="4" s="1"/>
  <c r="C5346" i="4" a="1"/>
  <c r="C5346" i="4" s="1"/>
  <c r="C7344" i="4" a="1"/>
  <c r="C7344" i="4" s="1"/>
  <c r="C979" i="4" a="1"/>
  <c r="C979" i="4" s="1"/>
  <c r="D1119" i="4" a="1"/>
  <c r="D1119" i="4" s="1"/>
  <c r="E4539" i="4" a="1"/>
  <c r="E4539" i="4" s="1"/>
  <c r="D4842" i="4" a="1"/>
  <c r="D4842" i="4" s="1"/>
  <c r="E2989" i="4" a="1"/>
  <c r="E2989" i="4" s="1"/>
  <c r="E7474" i="4" a="1"/>
  <c r="E7474" i="4" s="1"/>
  <c r="E5733" i="4" a="1"/>
  <c r="E5733" i="4" s="1"/>
  <c r="C9817" i="4" a="1"/>
  <c r="C9817" i="4" s="1"/>
  <c r="E4762" i="4" a="1"/>
  <c r="E4762" i="4" s="1"/>
  <c r="D2586" i="4" a="1"/>
  <c r="D2586" i="4" s="1"/>
  <c r="E5417" i="4" a="1"/>
  <c r="E5417" i="4" s="1"/>
  <c r="C3276" i="4" a="1"/>
  <c r="C3276" i="4" s="1"/>
  <c r="E7427" i="4" a="1"/>
  <c r="E7427" i="4" s="1"/>
  <c r="E1920" i="4" a="1"/>
  <c r="E1920" i="4" s="1"/>
  <c r="D6257" i="4" a="1"/>
  <c r="D6257" i="4" s="1"/>
  <c r="D8471" i="4" a="1"/>
  <c r="D8471" i="4" s="1"/>
  <c r="C460" i="4" a="1"/>
  <c r="C460" i="4" s="1"/>
  <c r="C9649" i="4" a="1"/>
  <c r="C9649" i="4" s="1"/>
  <c r="C6257" i="4" a="1"/>
  <c r="C6257" i="4" s="1"/>
  <c r="C6603" i="4" a="1"/>
  <c r="C6603" i="4" s="1"/>
  <c r="D3587" i="4" a="1"/>
  <c r="D3587" i="4" s="1"/>
  <c r="E8534" i="4" a="1"/>
  <c r="E8534" i="4" s="1"/>
  <c r="C9541" i="4" a="1"/>
  <c r="C9541" i="4" s="1"/>
  <c r="D1624" i="4" a="1"/>
  <c r="D1624" i="4" s="1"/>
  <c r="C8490" i="4" a="1"/>
  <c r="C8490" i="4" s="1"/>
  <c r="D9617" i="4" a="1"/>
  <c r="D9617" i="4" s="1"/>
  <c r="E1404" i="4" a="1"/>
  <c r="E1404" i="4" s="1"/>
  <c r="D2071" i="4" a="1"/>
  <c r="D2071" i="4" s="1"/>
  <c r="C5946" i="4" a="1"/>
  <c r="C5946" i="4" s="1"/>
  <c r="C9812" i="4" a="1"/>
  <c r="C9812" i="4" s="1"/>
  <c r="D1988" i="4" a="1"/>
  <c r="D1988" i="4" s="1"/>
  <c r="E9416" i="4" a="1"/>
  <c r="E9416" i="4" s="1"/>
  <c r="C3061" i="4" a="1"/>
  <c r="C3061" i="4" s="1"/>
  <c r="C7747" i="4" a="1"/>
  <c r="C7747" i="4" s="1"/>
  <c r="C3406" i="4" a="1"/>
  <c r="C3406" i="4" s="1"/>
  <c r="C836" i="4" a="1"/>
  <c r="C836" i="4" s="1"/>
  <c r="D6116" i="4" a="1"/>
  <c r="D6116" i="4" s="1"/>
  <c r="C9723" i="4" a="1"/>
  <c r="C9723" i="4" s="1"/>
  <c r="D2907" i="4" a="1"/>
  <c r="D2907" i="4" s="1"/>
  <c r="E7314" i="4" a="1"/>
  <c r="E7314" i="4" s="1"/>
  <c r="E2415" i="4" a="1"/>
  <c r="E2415" i="4" s="1"/>
  <c r="C9396" i="4" a="1"/>
  <c r="C9396" i="4" s="1"/>
  <c r="E8246" i="4" a="1"/>
  <c r="E8246" i="4" s="1"/>
  <c r="C9569" i="4" a="1"/>
  <c r="C9569" i="4" s="1"/>
  <c r="C8058" i="4" a="1"/>
  <c r="C8058" i="4" s="1"/>
  <c r="C9576" i="4" a="1"/>
  <c r="C9576" i="4" s="1"/>
  <c r="D1435" i="4" a="1"/>
  <c r="D1435" i="4" s="1"/>
  <c r="E7442" i="4" a="1"/>
  <c r="E7442" i="4" s="1"/>
  <c r="C3433" i="4" a="1"/>
  <c r="C3433" i="4" s="1"/>
  <c r="C8976" i="4" a="1"/>
  <c r="C8976" i="4" s="1"/>
  <c r="E4911" i="4" a="1"/>
  <c r="E4911" i="4" s="1"/>
  <c r="E7847" i="4" a="1"/>
  <c r="E7847" i="4" s="1"/>
  <c r="C1368" i="4" a="1"/>
  <c r="C1368" i="4" s="1"/>
  <c r="E2227" i="4" a="1"/>
  <c r="E2227" i="4" s="1"/>
  <c r="C5831" i="4" a="1"/>
  <c r="C5831" i="4" s="1"/>
  <c r="C1638" i="4" a="1"/>
  <c r="C1638" i="4" s="1"/>
  <c r="D9864" i="4" a="1"/>
  <c r="D9864" i="4" s="1"/>
  <c r="C4159" i="4" a="1"/>
  <c r="C4159" i="4" s="1"/>
  <c r="D2275" i="4" a="1"/>
  <c r="D2275" i="4" s="1"/>
  <c r="C4632" i="4" a="1"/>
  <c r="C4632" i="4" s="1"/>
  <c r="E3932" i="4" a="1"/>
  <c r="E3932" i="4" s="1"/>
  <c r="E5325" i="4" a="1"/>
  <c r="E5325" i="4" s="1"/>
  <c r="D7324" i="4" a="1"/>
  <c r="D7324" i="4" s="1"/>
  <c r="C1192" i="4" a="1"/>
  <c r="C1192" i="4" s="1"/>
  <c r="D5772" i="4" a="1"/>
  <c r="D5772" i="4" s="1"/>
  <c r="C3919" i="4" a="1"/>
  <c r="C3919" i="4" s="1"/>
  <c r="D7328" i="4" a="1"/>
  <c r="D7328" i="4" s="1"/>
  <c r="D9558" i="4" a="1"/>
  <c r="D9558" i="4" s="1"/>
  <c r="E9838" i="4" a="1"/>
  <c r="E9838" i="4" s="1"/>
  <c r="C4373" i="4" a="1"/>
  <c r="C4373" i="4" s="1"/>
  <c r="D3019" i="4" a="1"/>
  <c r="D3019" i="4" s="1"/>
  <c r="E8794" i="4" a="1"/>
  <c r="E8794" i="4" s="1"/>
  <c r="C525" i="4" a="1"/>
  <c r="C525" i="4" s="1"/>
  <c r="C1206" i="4" a="1"/>
  <c r="C1206" i="4" s="1"/>
  <c r="E7333" i="4" a="1"/>
  <c r="E7333" i="4" s="1"/>
  <c r="D1362" i="4" a="1"/>
  <c r="D1362" i="4" s="1"/>
  <c r="D9489" i="4" a="1"/>
  <c r="D9489" i="4" s="1"/>
  <c r="D947" i="4" a="1"/>
  <c r="D947" i="4" s="1"/>
  <c r="C4958" i="4" a="1"/>
  <c r="C4958" i="4" s="1"/>
  <c r="E6166" i="4" a="1"/>
  <c r="E6166" i="4" s="1"/>
  <c r="D2221" i="4" a="1"/>
  <c r="D2221" i="4" s="1"/>
  <c r="E5334" i="4" a="1"/>
  <c r="E5334" i="4" s="1"/>
  <c r="D2187" i="4" a="1"/>
  <c r="D2187" i="4" s="1"/>
  <c r="C2577" i="4" a="1"/>
  <c r="C2577" i="4" s="1"/>
  <c r="E5386" i="4" a="1"/>
  <c r="E5386" i="4" s="1"/>
  <c r="C1151" i="4" a="1"/>
  <c r="C1151" i="4" s="1"/>
  <c r="E5385" i="4" a="1"/>
  <c r="E5385" i="4" s="1"/>
  <c r="D6283" i="4" a="1"/>
  <c r="D6283" i="4" s="1"/>
  <c r="C2249" i="4" a="1"/>
  <c r="C2249" i="4" s="1"/>
  <c r="C8837" i="4" a="1"/>
  <c r="C8837" i="4" s="1"/>
  <c r="D8585" i="4" a="1"/>
  <c r="D8585" i="4" s="1"/>
  <c r="E3233" i="4" a="1"/>
  <c r="E3233" i="4" s="1"/>
  <c r="E3478" i="4" a="1"/>
  <c r="E3478" i="4" s="1"/>
  <c r="C6651" i="4" a="1"/>
  <c r="C6651" i="4" s="1"/>
  <c r="C9493" i="4" a="1"/>
  <c r="C9493" i="4" s="1"/>
  <c r="D7330" i="4" a="1"/>
  <c r="D7330" i="4" s="1"/>
  <c r="C6571" i="4" a="1"/>
  <c r="C6571" i="4" s="1"/>
  <c r="E3158" i="4" a="1"/>
  <c r="E3158" i="4" s="1"/>
  <c r="C424" i="4" a="1"/>
  <c r="C424" i="4" s="1"/>
  <c r="C2574" i="4" a="1"/>
  <c r="C2574" i="4" s="1"/>
  <c r="C7988" i="4" a="1"/>
  <c r="C7988" i="4" s="1"/>
  <c r="E7628" i="4" a="1"/>
  <c r="E7628" i="4" s="1"/>
  <c r="C5787" i="4" a="1"/>
  <c r="C5787" i="4" s="1"/>
  <c r="D8996" i="4" a="1"/>
  <c r="D8996" i="4" s="1"/>
  <c r="E3785" i="4" a="1"/>
  <c r="E3785" i="4" s="1"/>
  <c r="C4044" i="4" a="1"/>
  <c r="C4044" i="4" s="1"/>
  <c r="C3680" i="4" a="1"/>
  <c r="C3680" i="4" s="1"/>
  <c r="D5093" i="4" a="1"/>
  <c r="D5093" i="4" s="1"/>
  <c r="D3041" i="4" a="1"/>
  <c r="D3041" i="4" s="1"/>
  <c r="C8161" i="4" a="1"/>
  <c r="C8161" i="4" s="1"/>
  <c r="C6857" i="4" a="1"/>
  <c r="C6857" i="4" s="1"/>
  <c r="E3450" i="4" a="1"/>
  <c r="E3450" i="4" s="1"/>
  <c r="C3268" i="4" a="1"/>
  <c r="C3268" i="4" s="1"/>
  <c r="C6030" i="4" a="1"/>
  <c r="C6030" i="4" s="1"/>
  <c r="C996" i="4" a="1"/>
  <c r="C996" i="4" s="1"/>
  <c r="C5159" i="4" a="1"/>
  <c r="C5159" i="4" s="1"/>
  <c r="E1581" i="4" a="1"/>
  <c r="E1581" i="4" s="1"/>
  <c r="E8880" i="4" a="1"/>
  <c r="E8880" i="4" s="1"/>
  <c r="D7605" i="4" a="1"/>
  <c r="D7605" i="4" s="1"/>
  <c r="E5900" i="4" a="1"/>
  <c r="E5900" i="4" s="1"/>
  <c r="D2855" i="4" a="1"/>
  <c r="D2855" i="4" s="1"/>
  <c r="D3246" i="4" a="1"/>
  <c r="D3246" i="4" s="1"/>
  <c r="E2305" i="4" a="1"/>
  <c r="E2305" i="4" s="1"/>
  <c r="C8796" i="4" a="1"/>
  <c r="C8796" i="4" s="1"/>
  <c r="C5960" i="4" a="1"/>
  <c r="C5960" i="4" s="1"/>
  <c r="E1637" i="4" a="1"/>
  <c r="E1637" i="4" s="1"/>
  <c r="C7258" i="4" a="1"/>
  <c r="C7258" i="4" s="1"/>
  <c r="D9339" i="4" a="1"/>
  <c r="D9339" i="4" s="1"/>
  <c r="D6574" i="4" a="1"/>
  <c r="D6574" i="4" s="1"/>
  <c r="D6766" i="4" a="1"/>
  <c r="D6766" i="4" s="1"/>
  <c r="D2367" i="4" a="1"/>
  <c r="D2367" i="4" s="1"/>
  <c r="C9931" i="4" a="1"/>
  <c r="C9931" i="4" s="1"/>
  <c r="C4705" i="4" a="1"/>
  <c r="C4705" i="4" s="1"/>
  <c r="E6542" i="4" a="1"/>
  <c r="E6542" i="4" s="1"/>
  <c r="E630" i="4" a="1"/>
  <c r="E630" i="4" s="1"/>
  <c r="D4143" i="4" a="1"/>
  <c r="D4143" i="4" s="1"/>
  <c r="E1908" i="4" a="1"/>
  <c r="E1908" i="4" s="1"/>
  <c r="E1023" i="4" a="1"/>
  <c r="E1023" i="4" s="1"/>
  <c r="E6996" i="4" a="1"/>
  <c r="E6996" i="4" s="1"/>
  <c r="E3830" i="4" a="1"/>
  <c r="E3830" i="4" s="1"/>
  <c r="D1405" i="4" a="1"/>
  <c r="D1405" i="4" s="1"/>
  <c r="E9218" i="4" a="1"/>
  <c r="E9218" i="4" s="1"/>
  <c r="D4612" i="4" a="1"/>
  <c r="D4612" i="4" s="1"/>
  <c r="C723" i="4" a="1"/>
  <c r="C723" i="4" s="1"/>
  <c r="D3580" i="4" a="1"/>
  <c r="D3580" i="4" s="1"/>
  <c r="D9201" i="4" a="1"/>
  <c r="D9201" i="4" s="1"/>
  <c r="E5420" i="4" a="1"/>
  <c r="E5420" i="4" s="1"/>
  <c r="C9783" i="4" a="1"/>
  <c r="C9783" i="4" s="1"/>
  <c r="C8963" i="4" a="1"/>
  <c r="C8963" i="4" s="1"/>
  <c r="C9229" i="4" a="1"/>
  <c r="C9229" i="4" s="1"/>
  <c r="E7324" i="4" a="1"/>
  <c r="E7324" i="4" s="1"/>
  <c r="C8503" i="4" a="1"/>
  <c r="C8503" i="4" s="1"/>
  <c r="C8770" i="4" a="1"/>
  <c r="C8770" i="4" s="1"/>
  <c r="D2022" i="4" a="1"/>
  <c r="D2022" i="4" s="1"/>
  <c r="C7183" i="4" a="1"/>
  <c r="C7183" i="4" s="1"/>
  <c r="E7458" i="4" a="1"/>
  <c r="E7458" i="4" s="1"/>
  <c r="E6780" i="4" a="1"/>
  <c r="E6780" i="4" s="1"/>
  <c r="C5578" i="4" a="1"/>
  <c r="C5578" i="4" s="1"/>
  <c r="C3560" i="4" a="1"/>
  <c r="C3560" i="4" s="1"/>
  <c r="E9916" i="4" a="1"/>
  <c r="E9916" i="4" s="1"/>
  <c r="C3286" i="4" a="1"/>
  <c r="C3286" i="4" s="1"/>
  <c r="D3289" i="4" a="1"/>
  <c r="D3289" i="4" s="1"/>
  <c r="C7880" i="4" a="1"/>
  <c r="C7880" i="4" s="1"/>
  <c r="C4039" i="4" a="1"/>
  <c r="C4039" i="4" s="1"/>
  <c r="D1169" i="4" a="1"/>
  <c r="D1169" i="4" s="1"/>
  <c r="D6856" i="4" a="1"/>
  <c r="D6856" i="4" s="1"/>
  <c r="C4323" i="4" a="1"/>
  <c r="C4323" i="4" s="1"/>
  <c r="C2189" i="4" a="1"/>
  <c r="C2189" i="4" s="1"/>
  <c r="E6865" i="4" a="1"/>
  <c r="E6865" i="4" s="1"/>
  <c r="C3073" i="4" a="1"/>
  <c r="C3073" i="4" s="1"/>
  <c r="E509" i="4" a="1"/>
  <c r="E509" i="4" s="1"/>
  <c r="D1131" i="4" a="1"/>
  <c r="D1131" i="4" s="1"/>
  <c r="C4259" i="4" a="1"/>
  <c r="C4259" i="4" s="1"/>
  <c r="C3937" i="4" a="1"/>
  <c r="C3937" i="4" s="1"/>
  <c r="C2358" i="4" a="1"/>
  <c r="C2358" i="4" s="1"/>
  <c r="D8367" i="4" a="1"/>
  <c r="D8367" i="4" s="1"/>
  <c r="D7261" i="4" a="1"/>
  <c r="D7261" i="4" s="1"/>
  <c r="E7935" i="4" a="1"/>
  <c r="E7935" i="4" s="1"/>
  <c r="C7483" i="4" a="1"/>
  <c r="C7483" i="4" s="1"/>
  <c r="E4985" i="4" a="1"/>
  <c r="E4985" i="4" s="1"/>
  <c r="D4136" i="4" a="1"/>
  <c r="D4136" i="4" s="1"/>
  <c r="C6752" i="4" a="1"/>
  <c r="C6752" i="4" s="1"/>
  <c r="C3305" i="4" a="1"/>
  <c r="C3305" i="4" s="1"/>
  <c r="C7297" i="4" a="1"/>
  <c r="C7297" i="4" s="1"/>
  <c r="D1758" i="4" a="1"/>
  <c r="D1758" i="4" s="1"/>
  <c r="C6865" i="4" a="1"/>
  <c r="C6865" i="4" s="1"/>
  <c r="C7204" i="4" a="1"/>
  <c r="C7204" i="4" s="1"/>
  <c r="D7955" i="4" a="1"/>
  <c r="D7955" i="4" s="1"/>
  <c r="E3813" i="4" a="1"/>
  <c r="E3813" i="4" s="1"/>
  <c r="C4567" i="4" a="1"/>
  <c r="C4567" i="4" s="1"/>
  <c r="D5730" i="4" a="1"/>
  <c r="D5730" i="4" s="1"/>
  <c r="D8771" i="4" a="1"/>
  <c r="D8771" i="4" s="1"/>
  <c r="D8254" i="4" a="1"/>
  <c r="D8254" i="4" s="1"/>
  <c r="C4923" i="4" a="1"/>
  <c r="C4923" i="4" s="1"/>
  <c r="E1852" i="4" a="1"/>
  <c r="E1852" i="4" s="1"/>
  <c r="C6262" i="4" a="1"/>
  <c r="C6262" i="4" s="1"/>
  <c r="D5723" i="4" a="1"/>
  <c r="D5723" i="4" s="1"/>
  <c r="C6805" i="4" a="1"/>
  <c r="C6805" i="4" s="1"/>
  <c r="C4221" i="4" a="1"/>
  <c r="C4221" i="4" s="1"/>
  <c r="C9553" i="4" a="1"/>
  <c r="C9553" i="4" s="1"/>
  <c r="E9490" i="4" a="1"/>
  <c r="E9490" i="4" s="1"/>
  <c r="C5278" i="4" a="1"/>
  <c r="C5278" i="4" s="1"/>
  <c r="C4607" i="4" a="1"/>
  <c r="C4607" i="4" s="1"/>
  <c r="E7261" i="4" a="1"/>
  <c r="E7261" i="4" s="1"/>
  <c r="E6241" i="4" a="1"/>
  <c r="E6241" i="4" s="1"/>
  <c r="D2833" i="4" a="1"/>
  <c r="D2833" i="4" s="1"/>
  <c r="E9591" i="4" a="1"/>
  <c r="E9591" i="4" s="1"/>
  <c r="C1038" i="4" a="1"/>
  <c r="C1038" i="4" s="1"/>
  <c r="D7965" i="4" a="1"/>
  <c r="D7965" i="4" s="1"/>
  <c r="E9411" i="4" a="1"/>
  <c r="E9411" i="4" s="1"/>
  <c r="E794" i="4" a="1"/>
  <c r="E794" i="4" s="1"/>
  <c r="D3538" i="4" a="1"/>
  <c r="D3538" i="4" s="1"/>
  <c r="D960" i="4" a="1"/>
  <c r="D960" i="4" s="1"/>
  <c r="C3255" i="4" a="1"/>
  <c r="C3255" i="4" s="1"/>
  <c r="C6991" i="4" a="1"/>
  <c r="C6991" i="4" s="1"/>
  <c r="D9468" i="4" a="1"/>
  <c r="D9468" i="4" s="1"/>
  <c r="E1338" i="4" a="1"/>
  <c r="E1338" i="4" s="1"/>
  <c r="D6578" i="4" a="1"/>
  <c r="D6578" i="4" s="1"/>
  <c r="E9421" i="4" a="1"/>
  <c r="E9421" i="4" s="1"/>
  <c r="C942" i="4" a="1"/>
  <c r="C942" i="4" s="1"/>
  <c r="D920" i="4" a="1"/>
  <c r="D920" i="4" s="1"/>
  <c r="E7484" i="4" a="1"/>
  <c r="E7484" i="4" s="1"/>
  <c r="D5130" i="4" a="1"/>
  <c r="D5130" i="4" s="1"/>
  <c r="E2356" i="4" a="1"/>
  <c r="E2356" i="4" s="1"/>
  <c r="C4346" i="4" a="1"/>
  <c r="C4346" i="4" s="1"/>
  <c r="C9536" i="4" a="1"/>
  <c r="C9536" i="4" s="1"/>
  <c r="C2858" i="4" a="1"/>
  <c r="C2858" i="4" s="1"/>
  <c r="D6163" i="4" a="1"/>
  <c r="D6163" i="4" s="1"/>
  <c r="D9762" i="4" a="1"/>
  <c r="D9762" i="4" s="1"/>
  <c r="D9736" i="4" a="1"/>
  <c r="D9736" i="4" s="1"/>
  <c r="C9877" i="4" a="1"/>
  <c r="C9877" i="4" s="1"/>
  <c r="C7250" i="4" a="1"/>
  <c r="C7250" i="4" s="1"/>
  <c r="D6666" i="4" a="1"/>
  <c r="D6666" i="4" s="1"/>
  <c r="E5158" i="4" a="1"/>
  <c r="E5158" i="4" s="1"/>
  <c r="D2935" i="4" a="1"/>
  <c r="D2935" i="4" s="1"/>
  <c r="C7317" i="4" a="1"/>
  <c r="C7317" i="4" s="1"/>
  <c r="D6737" i="4" a="1"/>
  <c r="D6737" i="4" s="1"/>
  <c r="E469" i="4" a="1"/>
  <c r="E469" i="4" s="1"/>
  <c r="C4682" i="4" a="1"/>
  <c r="C4682" i="4" s="1"/>
  <c r="D1314" i="4" a="1"/>
  <c r="D1314" i="4" s="1"/>
  <c r="E1500" i="4" a="1"/>
  <c r="E1500" i="4" s="1"/>
  <c r="D6200" i="4" a="1"/>
  <c r="D6200" i="4" s="1"/>
  <c r="C4179" i="4" a="1"/>
  <c r="C4179" i="4" s="1"/>
  <c r="D6559" i="4" a="1"/>
  <c r="D6559" i="4" s="1"/>
  <c r="C2004" i="4" a="1"/>
  <c r="C2004" i="4" s="1"/>
  <c r="D5762" i="4" a="1"/>
  <c r="D5762" i="4" s="1"/>
  <c r="C9393" i="4" a="1"/>
  <c r="C9393" i="4" s="1"/>
  <c r="D9926" i="4" a="1"/>
  <c r="D9926" i="4" s="1"/>
  <c r="D6139" i="4" a="1"/>
  <c r="D6139" i="4" s="1"/>
  <c r="E9291" i="4" a="1"/>
  <c r="E9291" i="4" s="1"/>
  <c r="C8316" i="4" a="1"/>
  <c r="C8316" i="4" s="1"/>
  <c r="D7800" i="4" a="1"/>
  <c r="D7800" i="4" s="1"/>
  <c r="C426" i="4" a="1"/>
  <c r="C426" i="4" s="1"/>
  <c r="C2012" i="4" a="1"/>
  <c r="C2012" i="4" s="1"/>
  <c r="D3160" i="4" a="1"/>
  <c r="D3160" i="4" s="1"/>
  <c r="E8387" i="4" a="1"/>
  <c r="E8387" i="4" s="1"/>
  <c r="C974" i="4" a="1"/>
  <c r="C974" i="4" s="1"/>
  <c r="C7822" i="4" a="1"/>
  <c r="C7822" i="4" s="1"/>
  <c r="C4715" i="4" a="1"/>
  <c r="C4715" i="4" s="1"/>
  <c r="E1487" i="4" a="1"/>
  <c r="E1487" i="4" s="1"/>
  <c r="D7355" i="4" a="1"/>
  <c r="D7355" i="4" s="1"/>
  <c r="D1346" i="4" a="1"/>
  <c r="D1346" i="4" s="1"/>
  <c r="C7597" i="4" a="1"/>
  <c r="C7597" i="4" s="1"/>
  <c r="C3277" i="4" a="1"/>
  <c r="C3277" i="4" s="1"/>
  <c r="D2852" i="4" a="1"/>
  <c r="D2852" i="4" s="1"/>
  <c r="C6735" i="4" a="1"/>
  <c r="C6735" i="4" s="1"/>
  <c r="D1575" i="4" a="1"/>
  <c r="D1575" i="4" s="1"/>
  <c r="D3237" i="4" a="1"/>
  <c r="D3237" i="4" s="1"/>
  <c r="E9540" i="4" a="1"/>
  <c r="E9540" i="4" s="1"/>
  <c r="C5352" i="4" a="1"/>
  <c r="C5352" i="4" s="1"/>
  <c r="C7624" i="4" a="1"/>
  <c r="C7624" i="4" s="1"/>
  <c r="C2562" i="4" a="1"/>
  <c r="C2562" i="4" s="1"/>
  <c r="C3678" i="4" a="1"/>
  <c r="C3678" i="4" s="1"/>
  <c r="E3743" i="4" a="1"/>
  <c r="E3743" i="4" s="1"/>
  <c r="E5885" i="4" a="1"/>
  <c r="E5885" i="4" s="1"/>
  <c r="D4627" i="4" a="1"/>
  <c r="D4627" i="4" s="1"/>
  <c r="D2980" i="4" a="1"/>
  <c r="D2980" i="4" s="1"/>
  <c r="D4766" i="4" a="1"/>
  <c r="D4766" i="4" s="1"/>
  <c r="C4372" i="4" a="1"/>
  <c r="C4372" i="4" s="1"/>
  <c r="D8507" i="4" a="1"/>
  <c r="D8507" i="4" s="1"/>
  <c r="E4536" i="4" a="1"/>
  <c r="E4536" i="4" s="1"/>
  <c r="E9789" i="4" a="1"/>
  <c r="E9789" i="4" s="1"/>
  <c r="C6047" i="4" a="1"/>
  <c r="C6047" i="4" s="1"/>
  <c r="D2119" i="4" a="1"/>
  <c r="D2119" i="4" s="1"/>
  <c r="E4233" i="4" a="1"/>
  <c r="E4233" i="4" s="1"/>
  <c r="C1981" i="4" a="1"/>
  <c r="C1981" i="4" s="1"/>
  <c r="E1051" i="4" a="1"/>
  <c r="E1051" i="4" s="1"/>
  <c r="C5183" i="4" a="1"/>
  <c r="C5183" i="4" s="1"/>
  <c r="E4523" i="4" a="1"/>
  <c r="E4523" i="4" s="1"/>
  <c r="E1458" i="4" a="1"/>
  <c r="E1458" i="4" s="1"/>
  <c r="C569" i="4" a="1"/>
  <c r="C569" i="4" s="1"/>
  <c r="E3420" i="4" a="1"/>
  <c r="E3420" i="4" s="1"/>
  <c r="C5044" i="4" a="1"/>
  <c r="C5044" i="4" s="1"/>
  <c r="C1262" i="4" a="1"/>
  <c r="C1262" i="4" s="1"/>
  <c r="C1072" i="4" a="1"/>
  <c r="C1072" i="4" s="1"/>
  <c r="D7438" i="4" a="1"/>
  <c r="D7438" i="4" s="1"/>
  <c r="D6605" i="4" a="1"/>
  <c r="D6605" i="4" s="1"/>
  <c r="E1866" i="4" a="1"/>
  <c r="E1866" i="4" s="1"/>
  <c r="C2099" i="4" a="1"/>
  <c r="C2099" i="4" s="1"/>
  <c r="E7806" i="4" a="1"/>
  <c r="E7806" i="4" s="1"/>
  <c r="C1770" i="4" a="1"/>
  <c r="C1770" i="4" s="1"/>
  <c r="E5945" i="4" a="1"/>
  <c r="E5945" i="4" s="1"/>
  <c r="C8784" i="4" a="1"/>
  <c r="C8784" i="4" s="1"/>
  <c r="E9798" i="4" a="1"/>
  <c r="E9798" i="4" s="1"/>
  <c r="D3228" i="4" a="1"/>
  <c r="D3228" i="4" s="1"/>
  <c r="E5652" i="4" a="1"/>
  <c r="E5652" i="4" s="1"/>
  <c r="D4062" i="4" a="1"/>
  <c r="D4062" i="4" s="1"/>
  <c r="C9527" i="4" a="1"/>
  <c r="C9527" i="4" s="1"/>
  <c r="D2129" i="4" a="1"/>
  <c r="D2129" i="4" s="1"/>
  <c r="D8375" i="4" a="1"/>
  <c r="D8375" i="4" s="1"/>
  <c r="C9020" i="4" a="1"/>
  <c r="C9020" i="4" s="1"/>
  <c r="D6599" i="4" a="1"/>
  <c r="D6599" i="4" s="1"/>
  <c r="D4339" i="4" a="1"/>
  <c r="D4339" i="4" s="1"/>
  <c r="D895" i="4" a="1"/>
  <c r="D895" i="4" s="1"/>
  <c r="E7522" i="4" a="1"/>
  <c r="E7522" i="4" s="1"/>
  <c r="C791" i="4" a="1"/>
  <c r="C791" i="4" s="1"/>
  <c r="E1391" i="4" a="1"/>
  <c r="E1391" i="4" s="1"/>
  <c r="D6803" i="4" a="1"/>
  <c r="D6803" i="4" s="1"/>
  <c r="E7970" i="4" a="1"/>
  <c r="E7970" i="4" s="1"/>
  <c r="E3980" i="4" a="1"/>
  <c r="E3980" i="4" s="1"/>
  <c r="C848" i="4" a="1"/>
  <c r="C848" i="4" s="1"/>
  <c r="D1701" i="4" a="1"/>
  <c r="D1701" i="4" s="1"/>
  <c r="D2495" i="4" a="1"/>
  <c r="D2495" i="4" s="1"/>
  <c r="C503" i="4" a="1"/>
  <c r="C503" i="4" s="1"/>
  <c r="C7470" i="4" a="1"/>
  <c r="C7470" i="4" s="1"/>
  <c r="C1965" i="4" a="1"/>
  <c r="C1965" i="4" s="1"/>
  <c r="E3476" i="4" a="1"/>
  <c r="E3476" i="4" s="1"/>
  <c r="E6970" i="4" a="1"/>
  <c r="E6970" i="4" s="1"/>
  <c r="D5428" i="4" a="1"/>
  <c r="D5428" i="4" s="1"/>
  <c r="E9259" i="4" a="1"/>
  <c r="E9259" i="4" s="1"/>
  <c r="E8381" i="4" a="1"/>
  <c r="E8381" i="4" s="1"/>
  <c r="C3211" i="4" a="1"/>
  <c r="C3211" i="4" s="1"/>
  <c r="D1742" i="4" a="1"/>
  <c r="D1742" i="4" s="1"/>
  <c r="D5831" i="4" a="1"/>
  <c r="D5831" i="4" s="1"/>
  <c r="D5354" i="4" a="1"/>
  <c r="D5354" i="4" s="1"/>
  <c r="C1943" i="4" a="1"/>
  <c r="C1943" i="4" s="1"/>
  <c r="E3529" i="4" a="1"/>
  <c r="E3529" i="4" s="1"/>
  <c r="D8826" i="4" a="1"/>
  <c r="D8826" i="4" s="1"/>
  <c r="D6901" i="4" a="1"/>
  <c r="D6901" i="4" s="1"/>
  <c r="C3238" i="4" a="1"/>
  <c r="C3238" i="4" s="1"/>
  <c r="E2550" i="4" a="1"/>
  <c r="E2550" i="4" s="1"/>
  <c r="D7769" i="4" a="1"/>
  <c r="D7769" i="4" s="1"/>
  <c r="D4353" i="4" a="1"/>
  <c r="D4353" i="4" s="1"/>
  <c r="C6996" i="4" a="1"/>
  <c r="C6996" i="4" s="1"/>
  <c r="E1187" i="4" a="1"/>
  <c r="E1187" i="4" s="1"/>
  <c r="D6832" i="4" a="1"/>
  <c r="D6832" i="4" s="1"/>
  <c r="D6738" i="4" a="1"/>
  <c r="D6738" i="4" s="1"/>
  <c r="D4945" i="4" a="1"/>
  <c r="D4945" i="4" s="1"/>
  <c r="C7791" i="4" a="1"/>
  <c r="C7791" i="4" s="1"/>
  <c r="E2993" i="4" a="1"/>
  <c r="E2993" i="4" s="1"/>
  <c r="C5365" i="4" a="1"/>
  <c r="C5365" i="4" s="1"/>
  <c r="C6727" i="4" a="1"/>
  <c r="C6727" i="4" s="1"/>
  <c r="E8540" i="4" a="1"/>
  <c r="E8540" i="4" s="1"/>
  <c r="D4577" i="4" a="1"/>
  <c r="D4577" i="4" s="1"/>
  <c r="D3489" i="4" a="1"/>
  <c r="D3489" i="4" s="1"/>
  <c r="D8057" i="4" a="1"/>
  <c r="D8057" i="4" s="1"/>
  <c r="C9182" i="4" a="1"/>
  <c r="C9182" i="4" s="1"/>
  <c r="D5016" i="4" a="1"/>
  <c r="D5016" i="4" s="1"/>
  <c r="C9434" i="4" a="1"/>
  <c r="C9434" i="4" s="1"/>
  <c r="C8558" i="4" a="1"/>
  <c r="C8558" i="4" s="1"/>
  <c r="C6408" i="4" a="1"/>
  <c r="C6408" i="4" s="1"/>
  <c r="C8275" i="4" a="1"/>
  <c r="C8275" i="4" s="1"/>
  <c r="E2860" i="4" a="1"/>
  <c r="E2860" i="4" s="1"/>
  <c r="D774" i="4" a="1"/>
  <c r="D774" i="4" s="1"/>
  <c r="E676" i="4" a="1"/>
  <c r="E676" i="4" s="1"/>
  <c r="C1396" i="4" a="1"/>
  <c r="C1396" i="4" s="1"/>
  <c r="D5962" i="4" a="1"/>
  <c r="D5962" i="4" s="1"/>
  <c r="C793" i="4" a="1"/>
  <c r="C793" i="4" s="1"/>
  <c r="E8593" i="4" a="1"/>
  <c r="E8593" i="4" s="1"/>
  <c r="E1128" i="4" a="1"/>
  <c r="E1128" i="4" s="1"/>
  <c r="D4649" i="4" a="1"/>
  <c r="D4649" i="4" s="1"/>
  <c r="E2750" i="4" a="1"/>
  <c r="E2750" i="4" s="1"/>
  <c r="D1862" i="4" a="1"/>
  <c r="D1862" i="4" s="1"/>
  <c r="C7351" i="4" a="1"/>
  <c r="C7351" i="4" s="1"/>
  <c r="D1294" i="4" a="1"/>
  <c r="D1294" i="4" s="1"/>
  <c r="D5452" i="4" a="1"/>
  <c r="D5452" i="4" s="1"/>
  <c r="C2331" i="4" a="1"/>
  <c r="C2331" i="4" s="1"/>
  <c r="C7689" i="4" a="1"/>
  <c r="C7689" i="4" s="1"/>
  <c r="C7457" i="4" a="1"/>
  <c r="C7457" i="4" s="1"/>
  <c r="D4238" i="4" a="1"/>
  <c r="D4238" i="4" s="1"/>
  <c r="C842" i="4" a="1"/>
  <c r="C842" i="4" s="1"/>
  <c r="C8790" i="4" a="1"/>
  <c r="C8790" i="4" s="1"/>
  <c r="C9646" i="4" a="1"/>
  <c r="C9646" i="4" s="1"/>
  <c r="D4466" i="4" a="1"/>
  <c r="D4466" i="4" s="1"/>
  <c r="C1104" i="4" a="1"/>
  <c r="C1104" i="4" s="1"/>
  <c r="C9669" i="4" a="1"/>
  <c r="C9669" i="4" s="1"/>
  <c r="D4051" i="4" a="1"/>
  <c r="D4051" i="4" s="1"/>
  <c r="D7687" i="4" a="1"/>
  <c r="D7687" i="4" s="1"/>
  <c r="E6325" i="4" a="1"/>
  <c r="E6325" i="4" s="1"/>
  <c r="C4875" i="4" a="1"/>
  <c r="C4875" i="4" s="1"/>
  <c r="E4515" i="4" a="1"/>
  <c r="E4515" i="4" s="1"/>
  <c r="E3249" i="4" a="1"/>
  <c r="E3249" i="4" s="1"/>
  <c r="C6949" i="4" a="1"/>
  <c r="C6949" i="4" s="1"/>
  <c r="D2080" i="4" a="1"/>
  <c r="D2080" i="4" s="1"/>
  <c r="E8861" i="4" a="1"/>
  <c r="E8861" i="4" s="1"/>
  <c r="D2705" i="4" a="1"/>
  <c r="D2705" i="4" s="1"/>
  <c r="D2960" i="4" a="1"/>
  <c r="D2960" i="4" s="1"/>
  <c r="D5738" i="4" a="1"/>
  <c r="D5738" i="4" s="1"/>
  <c r="E3000" i="4" a="1"/>
  <c r="E3000" i="4" s="1"/>
  <c r="D8770" i="4" a="1"/>
  <c r="D8770" i="4" s="1"/>
  <c r="D2661" i="4" a="1"/>
  <c r="D2661" i="4" s="1"/>
  <c r="C9241" i="4" a="1"/>
  <c r="C9241" i="4" s="1"/>
  <c r="C4891" i="4" a="1"/>
  <c r="C4891" i="4" s="1"/>
  <c r="E3344" i="4" a="1"/>
  <c r="E3344" i="4" s="1"/>
  <c r="E8663" i="4" a="1"/>
  <c r="E8663" i="4" s="1"/>
  <c r="E5932" i="4" a="1"/>
  <c r="E5932" i="4" s="1"/>
  <c r="C8666" i="4" a="1"/>
  <c r="C8666" i="4" s="1"/>
  <c r="D9917" i="4" a="1"/>
  <c r="D9917" i="4" s="1"/>
  <c r="E2719" i="4" a="1"/>
  <c r="E2719" i="4" s="1"/>
  <c r="C1283" i="4" a="1"/>
  <c r="C1283" i="4" s="1"/>
  <c r="E3809" i="4" a="1"/>
  <c r="E3809" i="4" s="1"/>
  <c r="C959" i="4" a="1"/>
  <c r="C959" i="4" s="1"/>
  <c r="E5391" i="4" a="1"/>
  <c r="E5391" i="4" s="1"/>
  <c r="D8846" i="4" a="1"/>
  <c r="D8846" i="4" s="1"/>
  <c r="E556" i="4" a="1"/>
  <c r="E556" i="4" s="1"/>
  <c r="E1323" i="4" a="1"/>
  <c r="E1323" i="4" s="1"/>
  <c r="C5712" i="4" a="1"/>
  <c r="C5712" i="4" s="1"/>
  <c r="E4439" i="4" a="1"/>
  <c r="E4439" i="4" s="1"/>
  <c r="D1287" i="4" a="1"/>
  <c r="D1287" i="4" s="1"/>
  <c r="D7796" i="4" a="1"/>
  <c r="D7796" i="4" s="1"/>
  <c r="D4599" i="4" a="1"/>
  <c r="D4599" i="4" s="1"/>
  <c r="C9467" i="4" a="1"/>
  <c r="C9467" i="4" s="1"/>
  <c r="C6475" i="4" a="1"/>
  <c r="C6475" i="4" s="1"/>
  <c r="D3000" i="4" a="1"/>
  <c r="D3000" i="4" s="1"/>
  <c r="E3343" i="4" a="1"/>
  <c r="E3343" i="4" s="1"/>
  <c r="D1882" i="4" a="1"/>
  <c r="D1882" i="4" s="1"/>
  <c r="E4662" i="4" a="1"/>
  <c r="E4662" i="4" s="1"/>
  <c r="C3357" i="4" a="1"/>
  <c r="C3357" i="4" s="1"/>
  <c r="E4696" i="4" a="1"/>
  <c r="E4696" i="4" s="1"/>
  <c r="C5659" i="4" a="1"/>
  <c r="C5659" i="4" s="1"/>
  <c r="D5637" i="4" a="1"/>
  <c r="D5637" i="4" s="1"/>
  <c r="D1481" i="4" a="1"/>
  <c r="D1481" i="4" s="1"/>
  <c r="E8487" i="4" a="1"/>
  <c r="E8487" i="4" s="1"/>
  <c r="D6820" i="4" a="1"/>
  <c r="D6820" i="4" s="1"/>
  <c r="D9585" i="4" a="1"/>
  <c r="D9585" i="4" s="1"/>
  <c r="C2147" i="4" a="1"/>
  <c r="C2147" i="4" s="1"/>
  <c r="C2203" i="4" a="1"/>
  <c r="C2203" i="4" s="1"/>
  <c r="D5926" i="4" a="1"/>
  <c r="D5926" i="4" s="1"/>
  <c r="E5364" i="4" a="1"/>
  <c r="E5364" i="4" s="1"/>
  <c r="D2127" i="4" a="1"/>
  <c r="D2127" i="4" s="1"/>
  <c r="C7851" i="4" a="1"/>
  <c r="C7851" i="4" s="1"/>
  <c r="C2235" i="4" a="1"/>
  <c r="C2235" i="4" s="1"/>
  <c r="D6661" i="4" a="1"/>
  <c r="D6661" i="4" s="1"/>
  <c r="D1536" i="4" a="1"/>
  <c r="D1536" i="4" s="1"/>
  <c r="C6598" i="4" a="1"/>
  <c r="C6598" i="4" s="1"/>
  <c r="C2246" i="4" a="1"/>
  <c r="C2246" i="4" s="1"/>
  <c r="D407" i="4" a="1"/>
  <c r="D407" i="4" s="1"/>
  <c r="E6515" i="4" a="1"/>
  <c r="E6515" i="4" s="1"/>
  <c r="D5976" i="4" a="1"/>
  <c r="D5976" i="4" s="1"/>
  <c r="E3287" i="4" a="1"/>
  <c r="E3287" i="4" s="1"/>
  <c r="C8612" i="4" a="1"/>
  <c r="C8612" i="4" s="1"/>
  <c r="D4872" i="4" a="1"/>
  <c r="D4872" i="4" s="1"/>
  <c r="D5953" i="4" a="1"/>
  <c r="D5953" i="4" s="1"/>
  <c r="E1727" i="4" a="1"/>
  <c r="E1727" i="4" s="1"/>
  <c r="D3641" i="4" a="1"/>
  <c r="D3641" i="4" s="1"/>
  <c r="C5756" i="4" a="1"/>
  <c r="C5756" i="4" s="1"/>
  <c r="E2164" i="4" a="1"/>
  <c r="E2164" i="4" s="1"/>
  <c r="D6777" i="4" a="1"/>
  <c r="D6777" i="4" s="1"/>
  <c r="E1798" i="4" a="1"/>
  <c r="E1798" i="4" s="1"/>
  <c r="C5399" i="4" a="1"/>
  <c r="C5399" i="4" s="1"/>
  <c r="E3012" i="4" a="1"/>
  <c r="E3012" i="4" s="1"/>
  <c r="D6325" i="4" a="1"/>
  <c r="D6325" i="4" s="1"/>
  <c r="E2906" i="4" a="1"/>
  <c r="E2906" i="4" s="1"/>
  <c r="C5043" i="4" a="1"/>
  <c r="C5043" i="4" s="1"/>
  <c r="C6424" i="4" a="1"/>
  <c r="C6424" i="4" s="1"/>
  <c r="E6235" i="4" a="1"/>
  <c r="E6235" i="4" s="1"/>
  <c r="D3412" i="4" a="1"/>
  <c r="D3412" i="4" s="1"/>
  <c r="E7949" i="4" a="1"/>
  <c r="E7949" i="4" s="1"/>
  <c r="C2064" i="4" a="1"/>
  <c r="C2064" i="4" s="1"/>
  <c r="E8450" i="4" a="1"/>
  <c r="E8450" i="4" s="1"/>
  <c r="D9857" i="4" a="1"/>
  <c r="D9857" i="4" s="1"/>
  <c r="D2986" i="4" a="1"/>
  <c r="D2986" i="4" s="1"/>
  <c r="C2994" i="4" a="1"/>
  <c r="C2994" i="4" s="1"/>
  <c r="E942" i="4" a="1"/>
  <c r="E942" i="4" s="1"/>
  <c r="C2156" i="4" a="1"/>
  <c r="C2156" i="4" s="1"/>
  <c r="C1614" i="4" a="1"/>
  <c r="C1614" i="4" s="1"/>
  <c r="E8913" i="4" a="1"/>
  <c r="E8913" i="4" s="1"/>
  <c r="C9675" i="4" a="1"/>
  <c r="C9675" i="4" s="1"/>
  <c r="D8345" i="4" a="1"/>
  <c r="D8345" i="4" s="1"/>
  <c r="E9966" i="4" a="1"/>
  <c r="E9966" i="4" s="1"/>
  <c r="E9290" i="4" a="1"/>
  <c r="E9290" i="4" s="1"/>
  <c r="D6654" i="4" a="1"/>
  <c r="D6654" i="4" s="1"/>
  <c r="E2046" i="4" a="1"/>
  <c r="E2046" i="4" s="1"/>
  <c r="D5872" i="4" a="1"/>
  <c r="D5872" i="4" s="1"/>
  <c r="E9138" i="4" a="1"/>
  <c r="E9138" i="4" s="1"/>
  <c r="D5495" i="4" a="1"/>
  <c r="D5495" i="4" s="1"/>
  <c r="D9147" i="4" a="1"/>
  <c r="D9147" i="4" s="1"/>
  <c r="C7993" i="4" a="1"/>
  <c r="C7993" i="4" s="1"/>
  <c r="E5555" i="4" a="1"/>
  <c r="E5555" i="4" s="1"/>
  <c r="E2423" i="4" a="1"/>
  <c r="E2423" i="4" s="1"/>
  <c r="D9897" i="4" a="1"/>
  <c r="D9897" i="4" s="1"/>
  <c r="C2066" i="4" a="1"/>
  <c r="C2066" i="4" s="1"/>
  <c r="E8682" i="4" a="1"/>
  <c r="E8682" i="4" s="1"/>
  <c r="D5761" i="4" a="1"/>
  <c r="D5761" i="4" s="1"/>
  <c r="E5429" i="4" a="1"/>
  <c r="E5429" i="4" s="1"/>
  <c r="C5374" i="4" a="1"/>
  <c r="C5374" i="4" s="1"/>
  <c r="E3025" i="4" a="1"/>
  <c r="E3025" i="4" s="1"/>
  <c r="D2727" i="4" a="1"/>
  <c r="D2727" i="4" s="1"/>
  <c r="C9973" i="4" a="1"/>
  <c r="C9973" i="4" s="1"/>
  <c r="C6428" i="4" a="1"/>
  <c r="C6428" i="4" s="1"/>
  <c r="E9329" i="4" a="1"/>
  <c r="E9329" i="4" s="1"/>
  <c r="D9619" i="4" a="1"/>
  <c r="D9619" i="4" s="1"/>
  <c r="C8781" i="4" a="1"/>
  <c r="C8781" i="4" s="1"/>
  <c r="D8251" i="4" a="1"/>
  <c r="D8251" i="4" s="1"/>
  <c r="E7703" i="4" a="1"/>
  <c r="E7703" i="4" s="1"/>
  <c r="C4882" i="4" a="1"/>
  <c r="C4882" i="4" s="1"/>
  <c r="D4385" i="4" a="1"/>
  <c r="D4385" i="4" s="1"/>
  <c r="E6102" i="4" a="1"/>
  <c r="E6102" i="4" s="1"/>
  <c r="C1521" i="4" a="1"/>
  <c r="C1521" i="4" s="1"/>
  <c r="D7482" i="4" a="1"/>
  <c r="D7482" i="4" s="1"/>
  <c r="C704" i="4" a="1"/>
  <c r="C704" i="4" s="1"/>
  <c r="C3102" i="4" a="1"/>
  <c r="C3102" i="4" s="1"/>
  <c r="C451" i="4" a="1"/>
  <c r="C451" i="4" s="1"/>
  <c r="E2628" i="4" a="1"/>
  <c r="E2628" i="4" s="1"/>
  <c r="C5989" i="4" a="1"/>
  <c r="C5989" i="4" s="1"/>
  <c r="D5276" i="4" a="1"/>
  <c r="D5276" i="4" s="1"/>
  <c r="C6921" i="4" a="1"/>
  <c r="C6921" i="4" s="1"/>
  <c r="E851" i="4" a="1"/>
  <c r="E851" i="4" s="1"/>
  <c r="C2136" i="4" a="1"/>
  <c r="C2136" i="4" s="1"/>
  <c r="C4731" i="4" a="1"/>
  <c r="C4731" i="4" s="1"/>
  <c r="E4279" i="4" a="1"/>
  <c r="E4279" i="4" s="1"/>
  <c r="C8309" i="4" a="1"/>
  <c r="C8309" i="4" s="1"/>
  <c r="C4617" i="4" a="1"/>
  <c r="C4617" i="4" s="1"/>
  <c r="C8004" i="4" a="1"/>
  <c r="C8004" i="4" s="1"/>
  <c r="C6632" i="4" a="1"/>
  <c r="C6632" i="4" s="1"/>
  <c r="D9412" i="4" a="1"/>
  <c r="D9412" i="4" s="1"/>
  <c r="C4190" i="4" a="1"/>
  <c r="C4190" i="4" s="1"/>
  <c r="C8109" i="4" a="1"/>
  <c r="C8109" i="4" s="1"/>
  <c r="C3060" i="4" a="1"/>
  <c r="C3060" i="4" s="1"/>
  <c r="C7283" i="4" a="1"/>
  <c r="C7283" i="4" s="1"/>
  <c r="C9943" i="4" a="1"/>
  <c r="C9943" i="4" s="1"/>
  <c r="D5235" i="4" a="1"/>
  <c r="D5235" i="4" s="1"/>
  <c r="E4355" i="4" a="1"/>
  <c r="E4355" i="4" s="1"/>
  <c r="E1643" i="4" a="1"/>
  <c r="E1643" i="4" s="1"/>
  <c r="C2595" i="4" a="1"/>
  <c r="C2595" i="4" s="1"/>
  <c r="D3022" i="4" a="1"/>
  <c r="D3022" i="4" s="1"/>
  <c r="C6163" i="4" a="1"/>
  <c r="C6163" i="4" s="1"/>
  <c r="D103" i="4" l="1" a="1"/>
  <c r="D103" i="4" s="1"/>
  <c r="C319" i="4" a="1"/>
  <c r="C319" i="4" s="1"/>
  <c r="C108" i="4" a="1"/>
  <c r="C108" i="4" s="1"/>
  <c r="C263" i="4" a="1"/>
  <c r="C263" i="4" s="1"/>
  <c r="C181" i="4" a="1"/>
  <c r="C181" i="4" s="1"/>
  <c r="C225" i="4" a="1"/>
  <c r="C225" i="4" s="1"/>
  <c r="D122" i="4" a="1"/>
  <c r="D122" i="4" s="1"/>
  <c r="E98" i="4" a="1"/>
  <c r="E98" i="4" s="1"/>
  <c r="E177" i="4" a="1"/>
  <c r="E177" i="4" s="1"/>
  <c r="C372" i="4" a="1"/>
  <c r="C372" i="4" s="1"/>
  <c r="D340" i="4" a="1"/>
  <c r="D340" i="4" s="1"/>
  <c r="E155" i="4" a="1"/>
  <c r="E155" i="4" s="1"/>
  <c r="E377" i="4" a="1"/>
  <c r="E377" i="4" s="1"/>
  <c r="C272" i="4" a="1"/>
  <c r="C272" i="4" s="1"/>
  <c r="D369" i="4" a="1"/>
  <c r="D369" i="4" s="1"/>
  <c r="D110" i="4" a="1"/>
  <c r="D110" i="4" s="1"/>
  <c r="D203" i="4" a="1"/>
  <c r="D203" i="4" s="1"/>
  <c r="D343" i="4" a="1"/>
  <c r="D343" i="4" s="1"/>
  <c r="D207" i="4" a="1"/>
  <c r="D207" i="4" s="1"/>
  <c r="D295" i="4" a="1"/>
  <c r="D295" i="4" s="1"/>
  <c r="C264" i="4" a="1"/>
  <c r="C264" i="4" s="1"/>
  <c r="D316" i="4" a="1"/>
  <c r="D316" i="4" s="1"/>
  <c r="E96" i="4" a="1"/>
  <c r="E96" i="4" s="1"/>
  <c r="C275" i="4" a="1"/>
  <c r="C275" i="4" s="1"/>
  <c r="E280" i="4" a="1"/>
  <c r="E280" i="4" s="1"/>
  <c r="D94" i="4" a="1"/>
  <c r="D94" i="4" s="1"/>
  <c r="D88" i="4" a="1"/>
  <c r="D88" i="4" s="1"/>
  <c r="D248" i="4" a="1"/>
  <c r="D248" i="4" s="1"/>
  <c r="E123" i="4" a="1"/>
  <c r="E123" i="4" s="1"/>
  <c r="D266" i="4" a="1"/>
  <c r="D266" i="4" s="1"/>
  <c r="C131" i="4" a="1"/>
  <c r="C131" i="4" s="1"/>
  <c r="D226" i="4" a="1"/>
  <c r="D226" i="4" s="1"/>
  <c r="D120" i="4" a="1"/>
  <c r="D120" i="4" s="1"/>
  <c r="E367" i="4" a="1"/>
  <c r="E367" i="4" s="1"/>
  <c r="C348" i="4" a="1"/>
  <c r="C348" i="4" s="1"/>
  <c r="C235" i="4" a="1"/>
  <c r="C235" i="4" s="1"/>
  <c r="E235" i="4" a="1"/>
  <c r="E235" i="4" s="1"/>
  <c r="D377" i="4" a="1"/>
  <c r="D377" i="4" s="1"/>
  <c r="E360" i="4" a="1"/>
  <c r="E360" i="4" s="1"/>
  <c r="C244" i="4" a="1"/>
  <c r="C244" i="4" s="1"/>
  <c r="E139" i="4" a="1"/>
  <c r="E139" i="4" s="1"/>
  <c r="E183" i="4" a="1"/>
  <c r="E183" i="4" s="1"/>
  <c r="D297" i="4" a="1"/>
  <c r="D297" i="4" s="1"/>
  <c r="E267" i="4" a="1"/>
  <c r="E267" i="4" s="1"/>
  <c r="E255" i="4" a="1"/>
  <c r="E255" i="4" s="1"/>
  <c r="D341" i="4" a="1"/>
  <c r="D341" i="4" s="1"/>
  <c r="E320" i="4" a="1"/>
  <c r="E320" i="4" s="1"/>
  <c r="E119" i="4" a="1"/>
  <c r="E119" i="4" s="1"/>
  <c r="C254" i="4" a="1"/>
  <c r="C254" i="4" s="1"/>
  <c r="D230" i="4" a="1"/>
  <c r="D230" i="4" s="1"/>
  <c r="C124" i="4" a="1"/>
  <c r="C124" i="4" s="1"/>
  <c r="D253" i="4" a="1"/>
  <c r="D253" i="4" s="1"/>
  <c r="E162" i="4" a="1"/>
  <c r="E162" i="4" s="1"/>
  <c r="C326" i="4" a="1"/>
  <c r="C326" i="4" s="1"/>
  <c r="C127" i="4" a="1"/>
  <c r="C127" i="4" s="1"/>
  <c r="D221" i="4" a="1"/>
  <c r="D221" i="4" s="1"/>
  <c r="D310" i="4" a="1"/>
  <c r="D310" i="4" s="1"/>
  <c r="E268" i="4" a="1"/>
  <c r="E268" i="4" s="1"/>
  <c r="C138" i="4" a="1"/>
  <c r="C138" i="4" s="1"/>
  <c r="D356" i="4" a="1"/>
  <c r="D356" i="4" s="1"/>
  <c r="D240" i="4" a="1"/>
  <c r="D240" i="4" s="1"/>
  <c r="E160" i="4" a="1"/>
  <c r="E160" i="4" s="1"/>
  <c r="C240" i="4" a="1"/>
  <c r="C240" i="4" s="1"/>
  <c r="D138" i="4" a="1"/>
  <c r="D138" i="4" s="1"/>
  <c r="D270" i="4" a="1"/>
  <c r="D270" i="4" s="1"/>
  <c r="C283" i="4" a="1"/>
  <c r="C283" i="4" s="1"/>
  <c r="D200" i="4" a="1"/>
  <c r="D200" i="4" s="1"/>
  <c r="E332" i="4" a="1"/>
  <c r="E332" i="4" s="1"/>
  <c r="C321" i="4" a="1"/>
  <c r="C321" i="4" s="1"/>
  <c r="D338" i="4" a="1"/>
  <c r="D338" i="4" s="1"/>
  <c r="E184" i="4" a="1"/>
  <c r="E184" i="4" s="1"/>
  <c r="E250" i="4" a="1"/>
  <c r="E250" i="4" s="1"/>
  <c r="C214" i="4" a="1"/>
  <c r="C214" i="4" s="1"/>
  <c r="D114" i="4" a="1"/>
  <c r="D114" i="4" s="1"/>
  <c r="D161" i="4" a="1"/>
  <c r="D161" i="4" s="1"/>
  <c r="D222" i="4" a="1"/>
  <c r="D222" i="4" s="1"/>
  <c r="E159" i="4" a="1"/>
  <c r="E159" i="4" s="1"/>
  <c r="D184" i="4" a="1"/>
  <c r="D184" i="4" s="1"/>
  <c r="E321" i="4" a="1"/>
  <c r="E321" i="4" s="1"/>
  <c r="C301" i="4" a="1"/>
  <c r="C301" i="4" s="1"/>
  <c r="E240" i="4" a="1"/>
  <c r="E240" i="4" s="1"/>
  <c r="D283" i="4" a="1"/>
  <c r="D283" i="4" s="1"/>
  <c r="D337" i="4" a="1"/>
  <c r="D337" i="4" s="1"/>
  <c r="E376" i="4" a="1"/>
  <c r="E376" i="4" s="1"/>
  <c r="D186" i="4" a="1"/>
  <c r="D186" i="4" s="1"/>
  <c r="C204" i="4" a="1"/>
  <c r="C204" i="4" s="1"/>
  <c r="D152" i="4" a="1"/>
  <c r="D152" i="4" s="1"/>
  <c r="E261" i="4" a="1"/>
  <c r="E261" i="4" s="1"/>
  <c r="C154" i="4" a="1"/>
  <c r="C154" i="4" s="1"/>
  <c r="C242" i="4" a="1"/>
  <c r="C242" i="4" s="1"/>
  <c r="D178" i="4" a="1"/>
  <c r="D178" i="4" s="1"/>
  <c r="E341" i="4" a="1"/>
  <c r="E341" i="4" s="1"/>
  <c r="E369" i="4" a="1"/>
  <c r="E369" i="4" s="1"/>
  <c r="E258" i="4" a="1"/>
  <c r="E258" i="4" s="1"/>
  <c r="C171" i="4" a="1"/>
  <c r="C171" i="4" s="1"/>
  <c r="E289" i="4" a="1"/>
  <c r="E289" i="4" s="1"/>
  <c r="C290" i="4" a="1"/>
  <c r="C290" i="4" s="1"/>
  <c r="C116" i="4" a="1"/>
  <c r="C116" i="4" s="1"/>
  <c r="E319" i="4" a="1"/>
  <c r="E319" i="4" s="1"/>
  <c r="E380" i="4" a="1"/>
  <c r="E380" i="4" s="1"/>
  <c r="D381" i="4" a="1"/>
  <c r="D381" i="4" s="1"/>
  <c r="D303" i="4" a="1"/>
  <c r="D303" i="4" s="1"/>
  <c r="E101" i="4" a="1"/>
  <c r="E101" i="4" s="1"/>
  <c r="D361" i="4" a="1"/>
  <c r="D361" i="4" s="1"/>
  <c r="D353" i="4" a="1"/>
  <c r="D353" i="4" s="1"/>
  <c r="E197" i="4" a="1"/>
  <c r="E197" i="4" s="1"/>
  <c r="D269" i="4" a="1"/>
  <c r="D269" i="4" s="1"/>
  <c r="E348" i="4" a="1"/>
  <c r="E348" i="4" s="1"/>
  <c r="E210" i="4" a="1"/>
  <c r="E210" i="4" s="1"/>
  <c r="D284" i="4" a="1"/>
  <c r="D284" i="4" s="1"/>
  <c r="C120" i="4" a="1"/>
  <c r="C120" i="4" s="1"/>
  <c r="E293" i="4" a="1"/>
  <c r="E293" i="4" s="1"/>
  <c r="E242" i="4" a="1"/>
  <c r="E242" i="4" s="1"/>
  <c r="C178" i="4" a="1"/>
  <c r="C178" i="4" s="1"/>
  <c r="E253" i="4" a="1"/>
  <c r="E253" i="4" s="1"/>
  <c r="C96" i="4" a="1"/>
  <c r="C96" i="4" s="1"/>
  <c r="E153" i="4" a="1"/>
  <c r="E153" i="4" s="1"/>
  <c r="E318" i="4" a="1"/>
  <c r="E318" i="4" s="1"/>
  <c r="C257" i="4" a="1"/>
  <c r="C257" i="4" s="1"/>
  <c r="E116" i="4" a="1"/>
  <c r="E116" i="4" s="1"/>
  <c r="D218" i="4" a="1"/>
  <c r="D218" i="4" s="1"/>
  <c r="C341" i="4" a="1"/>
  <c r="C341" i="4" s="1"/>
  <c r="E95" i="4" a="1"/>
  <c r="E95" i="4" s="1"/>
  <c r="D96" i="4" a="1"/>
  <c r="D96" i="4" s="1"/>
  <c r="D302" i="4" a="1"/>
  <c r="D302" i="4" s="1"/>
  <c r="D319" i="4" a="1"/>
  <c r="D319" i="4" s="1"/>
  <c r="D107" i="4" a="1"/>
  <c r="D107" i="4" s="1"/>
  <c r="C90" i="4" a="1"/>
  <c r="C90" i="4" s="1"/>
  <c r="D189" i="4" a="1"/>
  <c r="D189" i="4" s="1"/>
  <c r="E226" i="4" a="1"/>
  <c r="E226" i="4" s="1"/>
  <c r="D227" i="4" a="1"/>
  <c r="D227" i="4" s="1"/>
  <c r="D181" i="4" a="1"/>
  <c r="D181" i="4" s="1"/>
  <c r="D105" i="4" a="1"/>
  <c r="D105" i="4" s="1"/>
  <c r="C117" i="4" a="1"/>
  <c r="C117" i="4" s="1"/>
  <c r="E297" i="4" a="1"/>
  <c r="E297" i="4" s="1"/>
  <c r="E331" i="4" a="1"/>
  <c r="E331" i="4" s="1"/>
  <c r="C191" i="4" a="1"/>
  <c r="C191" i="4" s="1"/>
  <c r="D320" i="4" a="1"/>
  <c r="D320" i="4" s="1"/>
  <c r="E288" i="4" a="1"/>
  <c r="E288" i="4" s="1"/>
  <c r="E156" i="4" a="1"/>
  <c r="E156" i="4" s="1"/>
  <c r="E354" i="4" a="1"/>
  <c r="E354" i="4" s="1"/>
  <c r="E168" i="4" a="1"/>
  <c r="E168" i="4" s="1"/>
  <c r="D145" i="4" a="1"/>
  <c r="D145" i="4" s="1"/>
  <c r="E326" i="4" a="1"/>
  <c r="E326" i="4" s="1"/>
  <c r="C362" i="4" a="1"/>
  <c r="C362" i="4" s="1"/>
  <c r="C110" i="4" a="1"/>
  <c r="C110" i="4" s="1"/>
  <c r="D374" i="4" a="1"/>
  <c r="D374" i="4" s="1"/>
  <c r="C253" i="4" a="1"/>
  <c r="C253" i="4" s="1"/>
  <c r="C136" i="4" a="1"/>
  <c r="C136" i="4" s="1"/>
  <c r="D95" i="4" a="1"/>
  <c r="D95" i="4" s="1"/>
  <c r="C190" i="4" a="1"/>
  <c r="C190" i="4" s="1"/>
  <c r="C363" i="4" a="1"/>
  <c r="C363" i="4" s="1"/>
  <c r="E352" i="4" a="1"/>
  <c r="E352" i="4" s="1"/>
  <c r="E211" i="4" a="1"/>
  <c r="E211" i="4" s="1"/>
  <c r="D298" i="4" a="1"/>
  <c r="D298" i="4" s="1"/>
  <c r="E342" i="4" a="1"/>
  <c r="E342" i="4" s="1"/>
  <c r="E141" i="4" a="1"/>
  <c r="E141" i="4" s="1"/>
  <c r="D275" i="4" a="1"/>
  <c r="D275" i="4" s="1"/>
  <c r="E310" i="4" a="1"/>
  <c r="E310" i="4" s="1"/>
  <c r="E167" i="4" a="1"/>
  <c r="E167" i="4" s="1"/>
  <c r="D163" i="4" a="1"/>
  <c r="D163" i="4" s="1"/>
  <c r="E363" i="4" a="1"/>
  <c r="E363" i="4" s="1"/>
  <c r="D263" i="4" a="1"/>
  <c r="D263" i="4" s="1"/>
  <c r="C331" i="4" a="1"/>
  <c r="C331" i="4" s="1"/>
  <c r="D300" i="4" a="1"/>
  <c r="D300" i="4" s="1"/>
  <c r="D244" i="4" a="1"/>
  <c r="D244" i="4" s="1"/>
  <c r="E271" i="4" a="1"/>
  <c r="E271" i="4" s="1"/>
  <c r="E163" i="4" a="1"/>
  <c r="E163" i="4" s="1"/>
  <c r="E270" i="4" a="1"/>
  <c r="E270" i="4" s="1"/>
  <c r="E157" i="4" a="1"/>
  <c r="E157" i="4" s="1"/>
  <c r="E276" i="4" a="1"/>
  <c r="E276" i="4" s="1"/>
  <c r="E317" i="4" a="1"/>
  <c r="E317" i="4" s="1"/>
  <c r="E236" i="4" a="1"/>
  <c r="E236" i="4" s="1"/>
  <c r="D271" i="4" a="1"/>
  <c r="D271" i="4" s="1"/>
  <c r="D257" i="4" a="1"/>
  <c r="D257" i="4" s="1"/>
  <c r="D241" i="4" a="1"/>
  <c r="D241" i="4" s="1"/>
  <c r="D112" i="4" a="1"/>
  <c r="D112" i="4" s="1"/>
  <c r="E199" i="4" a="1"/>
  <c r="E199" i="4" s="1"/>
  <c r="E232" i="4" a="1"/>
  <c r="E232" i="4" s="1"/>
  <c r="C375" i="4" a="1"/>
  <c r="C375" i="4" s="1"/>
  <c r="D202" i="4" a="1"/>
  <c r="D202" i="4" s="1"/>
  <c r="D97" i="4" a="1"/>
  <c r="D97" i="4" s="1"/>
  <c r="C364" i="4" a="1"/>
  <c r="C364" i="4" s="1"/>
  <c r="C172" i="4" a="1"/>
  <c r="C172" i="4" s="1"/>
  <c r="E325" i="4" a="1"/>
  <c r="E325" i="4" s="1"/>
  <c r="E148" i="4" a="1"/>
  <c r="E148" i="4" s="1"/>
  <c r="D177" i="4" a="1"/>
  <c r="D177" i="4" s="1"/>
  <c r="D277" i="4" a="1"/>
  <c r="D277" i="4" s="1"/>
  <c r="D265" i="4" a="1"/>
  <c r="D265" i="4" s="1"/>
  <c r="C379" i="4" a="1"/>
  <c r="C379" i="4" s="1"/>
  <c r="E316" i="4" a="1"/>
  <c r="E316" i="4" s="1"/>
  <c r="E307" i="4" a="1"/>
  <c r="E307" i="4" s="1"/>
  <c r="D352" i="4" a="1"/>
  <c r="D352" i="4" s="1"/>
  <c r="D190" i="4" a="1"/>
  <c r="D190" i="4" s="1"/>
  <c r="D197" i="4" a="1"/>
  <c r="D197" i="4" s="1"/>
  <c r="E122" i="4" a="1"/>
  <c r="E122" i="4" s="1"/>
  <c r="C162" i="4" a="1"/>
  <c r="C162" i="4" s="1"/>
  <c r="D106" i="4" a="1"/>
  <c r="D106" i="4" s="1"/>
  <c r="C102" i="4" a="1"/>
  <c r="C102" i="4" s="1"/>
  <c r="C266" i="4" a="1"/>
  <c r="C266" i="4" s="1"/>
  <c r="D296" i="4" a="1"/>
  <c r="D296" i="4" s="1"/>
  <c r="C99" i="4" a="1"/>
  <c r="C99" i="4" s="1"/>
  <c r="C158" i="4" a="1"/>
  <c r="C158" i="4" s="1"/>
  <c r="E137" i="4" a="1"/>
  <c r="E137" i="4" s="1"/>
  <c r="D325" i="4" a="1"/>
  <c r="D325" i="4" s="1"/>
  <c r="E259" i="4" a="1"/>
  <c r="E259" i="4" s="1"/>
  <c r="D362" i="4" a="1"/>
  <c r="D362" i="4" s="1"/>
  <c r="D301" i="4" a="1"/>
  <c r="D301" i="4" s="1"/>
  <c r="D131" i="4" a="1"/>
  <c r="D131" i="4" s="1"/>
  <c r="C148" i="4" a="1"/>
  <c r="C148" i="4" s="1"/>
  <c r="D285" i="4" a="1"/>
  <c r="D285" i="4" s="1"/>
  <c r="C298" i="4" a="1"/>
  <c r="C298" i="4" s="1"/>
  <c r="D252" i="4" a="1"/>
  <c r="D252" i="4" s="1"/>
  <c r="C286" i="4" a="1"/>
  <c r="C286" i="4" s="1"/>
  <c r="C218" i="4" a="1"/>
  <c r="C218" i="4" s="1"/>
  <c r="C346" i="4" a="1"/>
  <c r="C346" i="4" s="1"/>
  <c r="E340" i="4" a="1"/>
  <c r="E340" i="4" s="1"/>
  <c r="E228" i="4" a="1"/>
  <c r="E228" i="4" s="1"/>
  <c r="D278" i="4" a="1"/>
  <c r="D278" i="4" s="1"/>
  <c r="D342" i="4" a="1"/>
  <c r="D342" i="4" s="1"/>
  <c r="C358" i="4" a="1"/>
  <c r="C358" i="4" s="1"/>
  <c r="C318" i="4" a="1"/>
  <c r="C318" i="4" s="1"/>
  <c r="D231" i="4" a="1"/>
  <c r="D231" i="4" s="1"/>
  <c r="E364" i="4" a="1"/>
  <c r="E364" i="4" s="1"/>
  <c r="E110" i="4" a="1"/>
  <c r="E110" i="4" s="1"/>
  <c r="D261" i="4" a="1"/>
  <c r="D261" i="4" s="1"/>
  <c r="E362" i="4" a="1"/>
  <c r="E362" i="4" s="1"/>
  <c r="C339" i="4" a="1"/>
  <c r="C339" i="4" s="1"/>
  <c r="C182" i="4" a="1"/>
  <c r="C182" i="4" s="1"/>
  <c r="C374" i="4" a="1"/>
  <c r="C374" i="4" s="1"/>
  <c r="D360" i="4" a="1"/>
  <c r="D360" i="4" s="1"/>
  <c r="D232" i="4" a="1"/>
  <c r="D232" i="4" s="1"/>
  <c r="C304" i="4" a="1"/>
  <c r="C304" i="4" s="1"/>
  <c r="D260" i="4" a="1"/>
  <c r="D260" i="4" s="1"/>
  <c r="D254" i="4" a="1"/>
  <c r="D254" i="4" s="1"/>
  <c r="C91" i="4" a="1"/>
  <c r="C91" i="4" s="1"/>
  <c r="D293" i="4" a="1"/>
  <c r="D293" i="4" s="1"/>
  <c r="E357" i="4" a="1"/>
  <c r="E357" i="4" s="1"/>
  <c r="E90" i="4" a="1"/>
  <c r="E90" i="4" s="1"/>
  <c r="C312" i="4" a="1"/>
  <c r="C312" i="4" s="1"/>
  <c r="D304" i="4" a="1"/>
  <c r="D304" i="4" s="1"/>
  <c r="D134" i="4" a="1"/>
  <c r="D134" i="4" s="1"/>
  <c r="E208" i="4" a="1"/>
  <c r="E208" i="4" s="1"/>
  <c r="C243" i="4" a="1"/>
  <c r="C243" i="4" s="1"/>
  <c r="D335" i="4" a="1"/>
  <c r="D335" i="4" s="1"/>
  <c r="E333" i="4" a="1"/>
  <c r="E333" i="4" s="1"/>
  <c r="E201" i="4" a="1"/>
  <c r="E201" i="4" s="1"/>
  <c r="D373" i="4" a="1"/>
  <c r="D373" i="4" s="1"/>
  <c r="E102" i="4" a="1"/>
  <c r="E102" i="4" s="1"/>
  <c r="D376" i="4" a="1"/>
  <c r="D376" i="4" s="1"/>
  <c r="E269" i="4" a="1"/>
  <c r="E269" i="4" s="1"/>
  <c r="E296" i="4" a="1"/>
  <c r="E296" i="4" s="1"/>
  <c r="C278" i="4" a="1"/>
  <c r="C278" i="4" s="1"/>
  <c r="E375" i="4" a="1"/>
  <c r="E375" i="4" s="1"/>
  <c r="E128" i="4" a="1"/>
  <c r="E128" i="4" s="1"/>
  <c r="D93" i="4" a="1"/>
  <c r="D93" i="4" s="1"/>
  <c r="D314" i="4" a="1"/>
  <c r="D314" i="4" s="1"/>
  <c r="D118" i="4" a="1"/>
  <c r="D118" i="4" s="1"/>
  <c r="D357" i="4" a="1"/>
  <c r="D357" i="4" s="1"/>
  <c r="E302" i="4" a="1"/>
  <c r="E302" i="4" s="1"/>
  <c r="C109" i="4" a="1"/>
  <c r="C109" i="4" s="1"/>
  <c r="D273" i="4" a="1"/>
  <c r="D273" i="4" s="1"/>
  <c r="C268" i="4" a="1"/>
  <c r="C268" i="4" s="1"/>
  <c r="D121" i="4" a="1"/>
  <c r="D121" i="4" s="1"/>
  <c r="E216" i="4" a="1"/>
  <c r="E216" i="4" s="1"/>
  <c r="D267" i="4" a="1"/>
  <c r="D267" i="4" s="1"/>
  <c r="E283" i="4" a="1"/>
  <c r="E283" i="4" s="1"/>
  <c r="D164" i="4" a="1"/>
  <c r="D164" i="4" s="1"/>
  <c r="E309" i="4" a="1"/>
  <c r="E309" i="4" s="1"/>
  <c r="D204" i="4" a="1"/>
  <c r="D204" i="4" s="1"/>
  <c r="E247" i="4" a="1"/>
  <c r="E247" i="4" s="1"/>
  <c r="E200" i="4" a="1"/>
  <c r="E200" i="4" s="1"/>
  <c r="D169" i="4" a="1"/>
  <c r="D169" i="4" s="1"/>
  <c r="D368" i="4" a="1"/>
  <c r="D368" i="4" s="1"/>
  <c r="D249" i="4" a="1"/>
  <c r="D249" i="4" s="1"/>
  <c r="E214" i="4" a="1"/>
  <c r="E214" i="4" s="1"/>
  <c r="C161" i="4" a="1"/>
  <c r="C161" i="4" s="1"/>
  <c r="D143" i="4" a="1"/>
  <c r="D143" i="4" s="1"/>
  <c r="C289" i="4" a="1"/>
  <c r="C289" i="4" s="1"/>
  <c r="D245" i="4" a="1"/>
  <c r="D245" i="4" s="1"/>
  <c r="C237" i="4" a="1"/>
  <c r="C237" i="4" s="1"/>
  <c r="D210" i="4" a="1"/>
  <c r="D210" i="4" s="1"/>
  <c r="D195" i="4" a="1"/>
  <c r="D195" i="4" s="1"/>
  <c r="E112" i="4" a="1"/>
  <c r="E112" i="4" s="1"/>
  <c r="C334" i="4" a="1"/>
  <c r="C334" i="4" s="1"/>
  <c r="D286" i="4" a="1"/>
  <c r="D286" i="4" s="1"/>
  <c r="E292" i="4" a="1"/>
  <c r="E292" i="4" s="1"/>
  <c r="E239" i="4" a="1"/>
  <c r="E239" i="4" s="1"/>
  <c r="C256" i="4" a="1"/>
  <c r="C256" i="4" s="1"/>
  <c r="D365" i="4" a="1"/>
  <c r="D365" i="4" s="1"/>
  <c r="E120" i="4" a="1"/>
  <c r="E120" i="4" s="1"/>
  <c r="D236" i="4" a="1"/>
  <c r="D236" i="4" s="1"/>
  <c r="D165" i="4" a="1"/>
  <c r="D165" i="4" s="1"/>
  <c r="E234" i="4" a="1"/>
  <c r="E234" i="4" s="1"/>
  <c r="E161" i="4" a="1"/>
  <c r="E161" i="4" s="1"/>
  <c r="C188" i="4" a="1"/>
  <c r="C188" i="4" s="1"/>
  <c r="E149" i="4" a="1"/>
  <c r="E149" i="4" s="1"/>
  <c r="C284" i="4" a="1"/>
  <c r="C284" i="4" s="1"/>
  <c r="C210" i="4" a="1"/>
  <c r="C210" i="4" s="1"/>
  <c r="D179" i="4" a="1"/>
  <c r="D179" i="4" s="1"/>
  <c r="D327" i="4" a="1"/>
  <c r="D327" i="4" s="1"/>
  <c r="D113" i="4" a="1"/>
  <c r="D113" i="4" s="1"/>
  <c r="D140" i="4" a="1"/>
  <c r="D140" i="4" s="1"/>
  <c r="C118" i="4" a="1"/>
  <c r="C118" i="4" s="1"/>
  <c r="E185" i="4" a="1"/>
  <c r="E185" i="4" s="1"/>
  <c r="D345" i="4" a="1"/>
  <c r="D345" i="4" s="1"/>
  <c r="E374" i="4" a="1"/>
  <c r="E374" i="4" s="1"/>
  <c r="D183" i="4" a="1"/>
  <c r="D183" i="4" s="1"/>
  <c r="D282" i="4" a="1"/>
  <c r="D282" i="4" s="1"/>
  <c r="E113" i="4" a="1"/>
  <c r="E113" i="4" s="1"/>
  <c r="E338" i="4" a="1"/>
  <c r="E338" i="4" s="1"/>
  <c r="E108" i="4" a="1"/>
  <c r="E108" i="4" s="1"/>
  <c r="C297" i="4" a="1"/>
  <c r="C297" i="4" s="1"/>
  <c r="C267" i="4" a="1"/>
  <c r="C267" i="4" s="1"/>
  <c r="C279" i="4" a="1"/>
  <c r="C279" i="4" s="1"/>
  <c r="E265" i="4" a="1"/>
  <c r="E265" i="4" s="1"/>
  <c r="E284" i="4" a="1"/>
  <c r="E284" i="4" s="1"/>
  <c r="E337" i="4" a="1"/>
  <c r="E337" i="4" s="1"/>
  <c r="E129" i="4" a="1"/>
  <c r="E129" i="4" s="1"/>
  <c r="D132" i="4" a="1"/>
  <c r="D132" i="4" s="1"/>
  <c r="C349" i="4" a="1"/>
  <c r="C349" i="4" s="1"/>
  <c r="D136" i="4" a="1"/>
  <c r="D136" i="4" s="1"/>
  <c r="C307" i="4" a="1"/>
  <c r="C307" i="4" s="1"/>
  <c r="D350" i="4" a="1"/>
  <c r="D350" i="4" s="1"/>
  <c r="E209" i="4" a="1"/>
  <c r="E209" i="4" s="1"/>
  <c r="D193" i="4" a="1"/>
  <c r="D193" i="4" s="1"/>
  <c r="D214" i="4" a="1"/>
  <c r="D214" i="4" s="1"/>
  <c r="C121" i="4" a="1"/>
  <c r="C121" i="4" s="1"/>
  <c r="E107" i="4" a="1"/>
  <c r="E107" i="4" s="1"/>
  <c r="E300" i="4" a="1"/>
  <c r="E300" i="4" s="1"/>
  <c r="E92" i="4" a="1"/>
  <c r="E92" i="4" s="1"/>
  <c r="C300" i="4" a="1"/>
  <c r="C300" i="4" s="1"/>
  <c r="D168" i="4" a="1"/>
  <c r="D168" i="4" s="1"/>
  <c r="C335" i="4" a="1"/>
  <c r="C335" i="4" s="1"/>
  <c r="D290" i="4" a="1"/>
  <c r="D290" i="4" s="1"/>
  <c r="E189" i="4" a="1"/>
  <c r="E189" i="4" s="1"/>
  <c r="C327" i="4" a="1"/>
  <c r="C327" i="4" s="1"/>
  <c r="E251" i="4" a="1"/>
  <c r="E251" i="4" s="1"/>
  <c r="E121" i="4" a="1"/>
  <c r="E121" i="4" s="1"/>
  <c r="D144" i="4" a="1"/>
  <c r="D144" i="4" s="1"/>
  <c r="C333" i="4" a="1"/>
  <c r="C333" i="4" s="1"/>
  <c r="C205" i="4" a="1"/>
  <c r="C205" i="4" s="1"/>
  <c r="D291" i="4" a="1"/>
  <c r="D291" i="4" s="1"/>
  <c r="D255" i="4" a="1"/>
  <c r="D255" i="4" s="1"/>
  <c r="D359" i="4" a="1"/>
  <c r="D359" i="4" s="1"/>
  <c r="D375" i="4" a="1"/>
  <c r="D375" i="4" s="1"/>
  <c r="D119" i="4" a="1"/>
  <c r="D119" i="4" s="1"/>
  <c r="C382" i="4" a="1"/>
  <c r="C382" i="4" s="1"/>
  <c r="C217" i="4" a="1"/>
  <c r="C217" i="4" s="1"/>
  <c r="C213" i="4" a="1"/>
  <c r="C213" i="4" s="1"/>
  <c r="D312" i="4" a="1"/>
  <c r="D312" i="4" s="1"/>
  <c r="D348" i="4" a="1"/>
  <c r="D348" i="4" s="1"/>
  <c r="E347" i="4" a="1"/>
  <c r="E347" i="4" s="1"/>
  <c r="C112" i="4" a="1"/>
  <c r="C112" i="4" s="1"/>
  <c r="C163" i="4" a="1"/>
  <c r="C163" i="4" s="1"/>
  <c r="D229" i="4" a="1"/>
  <c r="D229" i="4" s="1"/>
  <c r="C143" i="4" a="1"/>
  <c r="C143" i="4" s="1"/>
  <c r="E105" i="4" a="1"/>
  <c r="E105" i="4" s="1"/>
  <c r="E351" i="4" a="1"/>
  <c r="E351" i="4" s="1"/>
  <c r="D130" i="4" a="1"/>
  <c r="D130" i="4" s="1"/>
  <c r="E278" i="4" a="1"/>
  <c r="E278" i="4" s="1"/>
  <c r="C128" i="4" a="1"/>
  <c r="C128" i="4" s="1"/>
  <c r="D292" i="4" a="1"/>
  <c r="D292" i="4" s="1"/>
  <c r="C219" i="4" a="1"/>
  <c r="C219" i="4" s="1"/>
  <c r="D98" i="4" a="1"/>
  <c r="D98" i="4" s="1"/>
  <c r="D104" i="4" a="1"/>
  <c r="D104" i="4" s="1"/>
  <c r="E111" i="4" a="1"/>
  <c r="E111" i="4" s="1"/>
  <c r="D180" i="4" a="1"/>
  <c r="D180" i="4" s="1"/>
  <c r="E195" i="4" a="1"/>
  <c r="E195" i="4" s="1"/>
  <c r="D175" i="4" a="1"/>
  <c r="D175" i="4" s="1"/>
  <c r="D91" i="4" a="1"/>
  <c r="D91" i="4" s="1"/>
  <c r="E115" i="4" a="1"/>
  <c r="E115" i="4" s="1"/>
  <c r="C276" i="4" a="1"/>
  <c r="C276" i="4" s="1"/>
  <c r="D349" i="4" a="1"/>
  <c r="D349" i="4" s="1"/>
  <c r="E221" i="4" a="1"/>
  <c r="E221" i="4" s="1"/>
  <c r="D102" i="4" a="1"/>
  <c r="D102" i="4" s="1"/>
  <c r="E150" i="4" a="1"/>
  <c r="E150" i="4" s="1"/>
  <c r="C234" i="4" a="1"/>
  <c r="C234" i="4" s="1"/>
  <c r="D276" i="4" a="1"/>
  <c r="D276" i="4" s="1"/>
  <c r="E114" i="4" a="1"/>
  <c r="E114" i="4" s="1"/>
  <c r="E190" i="4" a="1"/>
  <c r="E190" i="4" s="1"/>
  <c r="D147" i="4" a="1"/>
  <c r="D147" i="4" s="1"/>
  <c r="E117" i="4" a="1"/>
  <c r="E117" i="4" s="1"/>
  <c r="E151" i="4" a="1"/>
  <c r="E151" i="4" s="1"/>
  <c r="E145" i="4" a="1"/>
  <c r="E145" i="4" s="1"/>
  <c r="E356" i="4" a="1"/>
  <c r="E356" i="4" s="1"/>
  <c r="E244" i="4" a="1"/>
  <c r="E244" i="4" s="1"/>
  <c r="E313" i="4" a="1"/>
  <c r="E313" i="4" s="1"/>
  <c r="E146" i="4" a="1"/>
  <c r="E146" i="4" s="1"/>
  <c r="E97" i="4" a="1"/>
  <c r="E97" i="4" s="1"/>
  <c r="E186" i="4" a="1"/>
  <c r="E186" i="4" s="1"/>
  <c r="E249" i="4" a="1"/>
  <c r="E249" i="4" s="1"/>
  <c r="E171" i="4" a="1"/>
  <c r="E171" i="4" s="1"/>
  <c r="E274" i="4" a="1"/>
  <c r="E274" i="4" s="1"/>
  <c r="D217" i="4" a="1"/>
  <c r="D217" i="4" s="1"/>
  <c r="D243" i="4" a="1"/>
  <c r="D243" i="4" s="1"/>
  <c r="D108" i="4" a="1"/>
  <c r="D108" i="4" s="1"/>
  <c r="E193" i="4" a="1"/>
  <c r="E193" i="4" s="1"/>
  <c r="D331" i="4" a="1"/>
  <c r="D331" i="4" s="1"/>
  <c r="E125" i="4" a="1"/>
  <c r="E125" i="4" s="1"/>
  <c r="C167" i="4" a="1"/>
  <c r="C167" i="4" s="1"/>
  <c r="E109" i="4" a="1"/>
  <c r="E109" i="4" s="1"/>
  <c r="E237" i="4" a="1"/>
  <c r="E237" i="4" s="1"/>
  <c r="E173" i="4" a="1"/>
  <c r="E173" i="4" s="1"/>
  <c r="E238" i="4" a="1"/>
  <c r="E238" i="4" s="1"/>
  <c r="E290" i="4" a="1"/>
  <c r="E290" i="4" s="1"/>
  <c r="E322" i="4" a="1"/>
  <c r="E322" i="4" s="1"/>
  <c r="E204" i="4" a="1"/>
  <c r="E204" i="4" s="1"/>
  <c r="E89" i="4" a="1"/>
  <c r="E89" i="4" s="1"/>
  <c r="C313" i="4" a="1"/>
  <c r="C313" i="4" s="1"/>
  <c r="C271" i="4" a="1"/>
  <c r="C271" i="4" s="1"/>
  <c r="C351" i="4" a="1"/>
  <c r="C351" i="4" s="1"/>
  <c r="E124" i="4" a="1"/>
  <c r="E124" i="4" s="1"/>
  <c r="E207" i="4" a="1"/>
  <c r="E207" i="4" s="1"/>
  <c r="C330" i="4" a="1"/>
  <c r="C330" i="4" s="1"/>
  <c r="D380" i="4" a="1"/>
  <c r="D380" i="4" s="1"/>
  <c r="E263" i="4" a="1"/>
  <c r="E263" i="4" s="1"/>
  <c r="D135" i="4" a="1"/>
  <c r="D135" i="4" s="1"/>
  <c r="E324" i="4" a="1"/>
  <c r="E324" i="4" s="1"/>
  <c r="E241" i="4" a="1"/>
  <c r="E241" i="4" s="1"/>
  <c r="E198" i="4" a="1"/>
  <c r="E198" i="4" s="1"/>
  <c r="E131" i="4" a="1"/>
  <c r="E131" i="4" s="1"/>
  <c r="C97" i="4" a="1"/>
  <c r="C97" i="4" s="1"/>
  <c r="D274" i="4" a="1"/>
  <c r="D274" i="4" s="1"/>
  <c r="E127" i="4" a="1"/>
  <c r="E127" i="4" s="1"/>
  <c r="E220" i="4" a="1"/>
  <c r="E220" i="4" s="1"/>
  <c r="C176" i="4" a="1"/>
  <c r="C176" i="4" s="1"/>
  <c r="D315" i="4" a="1"/>
  <c r="D315" i="4" s="1"/>
  <c r="E138" i="4" a="1"/>
  <c r="E138" i="4" s="1"/>
  <c r="E165" i="4" a="1"/>
  <c r="E165" i="4" s="1"/>
  <c r="E219" i="4" a="1"/>
  <c r="E219" i="4" s="1"/>
  <c r="D235" i="4" a="1"/>
  <c r="D235" i="4" s="1"/>
  <c r="E118" i="4" a="1"/>
  <c r="E118" i="4" s="1"/>
  <c r="C314" i="4" a="1"/>
  <c r="C314" i="4" s="1"/>
  <c r="E365" i="4" a="1"/>
  <c r="E365" i="4" s="1"/>
  <c r="D151" i="4" a="1"/>
  <c r="D151" i="4" s="1"/>
  <c r="C325" i="4" a="1"/>
  <c r="C325" i="4" s="1"/>
  <c r="E372" i="4" a="1"/>
  <c r="E372" i="4" s="1"/>
  <c r="E147" i="4" a="1"/>
  <c r="E147" i="4" s="1"/>
  <c r="C241" i="4" a="1"/>
  <c r="C241" i="4" s="1"/>
  <c r="E230" i="4" a="1"/>
  <c r="E230" i="4" s="1"/>
  <c r="E344" i="4" a="1"/>
  <c r="E344" i="4" s="1"/>
  <c r="D158" i="4" a="1"/>
  <c r="D158" i="4" s="1"/>
  <c r="D321" i="4" a="1"/>
  <c r="D321" i="4" s="1"/>
  <c r="D201" i="4" a="1"/>
  <c r="D201" i="4" s="1"/>
  <c r="D272" i="4" a="1"/>
  <c r="D272" i="4" s="1"/>
  <c r="E152" i="4" a="1"/>
  <c r="E152" i="4" s="1"/>
  <c r="D100" i="4" a="1"/>
  <c r="D100" i="4" s="1"/>
  <c r="C274" i="4" a="1"/>
  <c r="C274" i="4" s="1"/>
  <c r="E286" i="4" a="1"/>
  <c r="E286" i="4" s="1"/>
  <c r="D128" i="4" a="1"/>
  <c r="D128" i="4" s="1"/>
  <c r="E295" i="4" a="1"/>
  <c r="E295" i="4" s="1"/>
  <c r="E330" i="4" a="1"/>
  <c r="E330" i="4" s="1"/>
  <c r="D264" i="4" a="1"/>
  <c r="D264" i="4" s="1"/>
  <c r="D99" i="4" a="1"/>
  <c r="D99" i="4" s="1"/>
  <c r="C134" i="4" a="1"/>
  <c r="C134" i="4" s="1"/>
  <c r="C197" i="4" a="1"/>
  <c r="C197" i="4" s="1"/>
  <c r="C332" i="4" a="1"/>
  <c r="C332" i="4" s="1"/>
  <c r="C175" i="4" a="1"/>
  <c r="C175" i="4" s="1"/>
  <c r="E133" i="4" a="1"/>
  <c r="E133" i="4" s="1"/>
  <c r="C221" i="4" a="1"/>
  <c r="C221" i="4" s="1"/>
  <c r="E256" i="4" a="1"/>
  <c r="E256" i="4" s="1"/>
  <c r="D246" i="4" a="1"/>
  <c r="D246" i="4" s="1"/>
  <c r="E349" i="4" a="1"/>
  <c r="E349" i="4" s="1"/>
  <c r="C207" i="4" a="1"/>
  <c r="C207" i="4" s="1"/>
  <c r="D379" i="4" a="1"/>
  <c r="D379" i="4" s="1"/>
  <c r="D196" i="4" a="1"/>
  <c r="D196" i="4" s="1"/>
  <c r="E93" i="4" a="1"/>
  <c r="E93" i="4" s="1"/>
  <c r="E343" i="4" a="1"/>
  <c r="E343" i="4" s="1"/>
  <c r="E285" i="4" a="1"/>
  <c r="E285" i="4" s="1"/>
  <c r="D224" i="4" a="1"/>
  <c r="D224" i="4" s="1"/>
  <c r="D194" i="4" a="1"/>
  <c r="D194" i="4" s="1"/>
  <c r="C303" i="4" a="1"/>
  <c r="C303" i="4" s="1"/>
  <c r="D115" i="4" a="1"/>
  <c r="D115" i="4" s="1"/>
  <c r="C238" i="4" a="1"/>
  <c r="C238" i="4" s="1"/>
  <c r="E346" i="4" a="1"/>
  <c r="E346" i="4" s="1"/>
  <c r="D309" i="4" a="1"/>
  <c r="D309" i="4" s="1"/>
  <c r="C104" i="4" a="1"/>
  <c r="C104" i="4" s="1"/>
  <c r="D142" i="4" a="1"/>
  <c r="D142" i="4" s="1"/>
  <c r="E287" i="4" a="1"/>
  <c r="E287" i="4" s="1"/>
  <c r="E381" i="4" a="1"/>
  <c r="E381" i="4" s="1"/>
  <c r="C157" i="4" a="1"/>
  <c r="C157" i="4" s="1"/>
  <c r="D238" i="4" a="1"/>
  <c r="D238" i="4" s="1"/>
  <c r="C245" i="4" a="1"/>
  <c r="C245" i="4" s="1"/>
  <c r="C179" i="4" a="1"/>
  <c r="C179" i="4" s="1"/>
  <c r="D124" i="4" a="1"/>
  <c r="D124" i="4" s="1"/>
  <c r="D215" i="4" a="1"/>
  <c r="D215" i="4" s="1"/>
  <c r="E213" i="4" a="1"/>
  <c r="E213" i="4" s="1"/>
  <c r="E379" i="4" a="1"/>
  <c r="E379" i="4" s="1"/>
  <c r="D344" i="4" a="1"/>
  <c r="D344" i="4" s="1"/>
  <c r="D251" i="4" a="1"/>
  <c r="D251" i="4" s="1"/>
  <c r="D259" i="4" a="1"/>
  <c r="D259" i="4" s="1"/>
  <c r="E361" i="4" a="1"/>
  <c r="E361" i="4" s="1"/>
  <c r="E370" i="4" a="1"/>
  <c r="E370" i="4" s="1"/>
  <c r="E187" i="4" a="1"/>
  <c r="E187" i="4" s="1"/>
  <c r="C144" i="4" a="1"/>
  <c r="C144" i="4" s="1"/>
  <c r="E172" i="4" a="1"/>
  <c r="E172" i="4" s="1"/>
  <c r="D111" i="4" a="1"/>
  <c r="D111" i="4" s="1"/>
  <c r="E359" i="4" a="1"/>
  <c r="E359" i="4" s="1"/>
  <c r="D223" i="4" a="1"/>
  <c r="D223" i="4" s="1"/>
  <c r="C88" i="4" a="1"/>
  <c r="C88" i="4" s="1"/>
  <c r="D256" i="4" a="1"/>
  <c r="D256" i="4" s="1"/>
  <c r="C230" i="4" a="1"/>
  <c r="C230" i="4" s="1"/>
  <c r="D166" i="4" a="1"/>
  <c r="D166" i="4" s="1"/>
  <c r="C352" i="4" a="1"/>
  <c r="C352" i="4" s="1"/>
  <c r="C147" i="4" a="1"/>
  <c r="C147" i="4" s="1"/>
  <c r="E154" i="4" a="1"/>
  <c r="E154" i="4" s="1"/>
  <c r="E371" i="4" a="1"/>
  <c r="E371" i="4" s="1"/>
  <c r="E158" i="4" a="1"/>
  <c r="E158" i="4" s="1"/>
  <c r="C281" i="4" a="1"/>
  <c r="C281" i="4" s="1"/>
  <c r="E212" i="4" a="1"/>
  <c r="E212" i="4" s="1"/>
  <c r="D216" i="4" a="1"/>
  <c r="D216" i="4" s="1"/>
  <c r="D220" i="4" a="1"/>
  <c r="D220" i="4" s="1"/>
  <c r="E299" i="4" a="1"/>
  <c r="E299" i="4" s="1"/>
  <c r="D92" i="4" a="1"/>
  <c r="D92" i="4" s="1"/>
  <c r="C151" i="4" a="1"/>
  <c r="C151" i="4" s="1"/>
  <c r="C139" i="4" a="1"/>
  <c r="C139" i="4" s="1"/>
  <c r="E339" i="4" a="1"/>
  <c r="E339" i="4" s="1"/>
  <c r="E180" i="4" a="1"/>
  <c r="E180" i="4" s="1"/>
  <c r="E272" i="4" a="1"/>
  <c r="E272" i="4" s="1"/>
  <c r="C255" i="4" a="1"/>
  <c r="C255" i="4" s="1"/>
  <c r="E169" i="4" a="1"/>
  <c r="E169" i="4" s="1"/>
  <c r="C155" i="4" a="1"/>
  <c r="C155" i="4" s="1"/>
  <c r="C202" i="4" a="1"/>
  <c r="C202" i="4" s="1"/>
  <c r="D209" i="4" a="1"/>
  <c r="D209" i="4" s="1"/>
  <c r="C189" i="4" a="1"/>
  <c r="C189" i="4" s="1"/>
  <c r="C322" i="4" a="1"/>
  <c r="C322" i="4" s="1"/>
  <c r="C220" i="4" a="1"/>
  <c r="C220" i="4" s="1"/>
  <c r="C350" i="4" a="1"/>
  <c r="C350" i="4" s="1"/>
  <c r="D382" i="4" a="1"/>
  <c r="D382" i="4" s="1"/>
  <c r="C223" i="4" a="1"/>
  <c r="C223" i="4" s="1"/>
  <c r="C135" i="4" a="1"/>
  <c r="C135" i="4" s="1"/>
  <c r="C156" i="4" a="1"/>
  <c r="C156" i="4" s="1"/>
  <c r="E135" i="4" a="1"/>
  <c r="E135" i="4" s="1"/>
  <c r="E353" i="4" a="1"/>
  <c r="E353" i="4" s="1"/>
  <c r="E130" i="4" a="1"/>
  <c r="E130" i="4" s="1"/>
  <c r="E223" i="4" a="1"/>
  <c r="E223" i="4" s="1"/>
  <c r="D334" i="4" a="1"/>
  <c r="D334" i="4" s="1"/>
  <c r="E132" i="4" a="1"/>
  <c r="E132" i="4" s="1"/>
  <c r="E215" i="4" a="1"/>
  <c r="E215" i="4" s="1"/>
  <c r="D358" i="4" a="1"/>
  <c r="D358" i="4" s="1"/>
  <c r="E279" i="4" a="1"/>
  <c r="E279" i="4" s="1"/>
  <c r="D288" i="4" a="1"/>
  <c r="D288" i="4" s="1"/>
  <c r="E196" i="4" a="1"/>
  <c r="E196" i="4" s="1"/>
  <c r="D198" i="4" a="1"/>
  <c r="D198" i="4" s="1"/>
  <c r="E264" i="4" a="1"/>
  <c r="E264" i="4" s="1"/>
  <c r="C180" i="4" a="1"/>
  <c r="C180" i="4" s="1"/>
  <c r="C309" i="4" a="1"/>
  <c r="C309" i="4" s="1"/>
  <c r="D336" i="4" a="1"/>
  <c r="D336" i="4" s="1"/>
  <c r="E233" i="4" a="1"/>
  <c r="E233" i="4" s="1"/>
  <c r="D174" i="4" a="1"/>
  <c r="D174" i="4" s="1"/>
  <c r="D155" i="4" a="1"/>
  <c r="D155" i="4" s="1"/>
  <c r="C216" i="4" a="1"/>
  <c r="C216" i="4" s="1"/>
  <c r="D211" i="4" a="1"/>
  <c r="D211" i="4" s="1"/>
  <c r="D137" i="4" a="1"/>
  <c r="D137" i="4" s="1"/>
  <c r="E218" i="4" a="1"/>
  <c r="E218" i="4" s="1"/>
  <c r="E104" i="4" a="1"/>
  <c r="E104" i="4" s="1"/>
  <c r="C94" i="4" a="1"/>
  <c r="C94" i="4" s="1"/>
  <c r="C296" i="4" a="1"/>
  <c r="C296" i="4" s="1"/>
  <c r="E106" i="4" a="1"/>
  <c r="E106" i="4" s="1"/>
  <c r="C260" i="4" a="1"/>
  <c r="C260" i="4" s="1"/>
  <c r="E298" i="4" a="1"/>
  <c r="E298" i="4" s="1"/>
  <c r="E205" i="4" a="1"/>
  <c r="E205" i="4" s="1"/>
  <c r="D213" i="4" a="1"/>
  <c r="D213" i="4" s="1"/>
  <c r="D127" i="4" a="1"/>
  <c r="D127" i="4" s="1"/>
  <c r="D324" i="4" a="1"/>
  <c r="D324" i="4" s="1"/>
  <c r="C95" i="4" a="1"/>
  <c r="C95" i="4" s="1"/>
  <c r="C310" i="4" a="1"/>
  <c r="C310" i="4" s="1"/>
  <c r="E88" i="4" a="1"/>
  <c r="E88" i="4" s="1"/>
  <c r="D182" i="4" a="1"/>
  <c r="D182" i="4" s="1"/>
  <c r="D364" i="4" a="1"/>
  <c r="D364" i="4" s="1"/>
  <c r="C368" i="4" a="1"/>
  <c r="C368" i="4" s="1"/>
  <c r="C288" i="4" a="1"/>
  <c r="C288" i="4" s="1"/>
  <c r="D159" i="4" a="1"/>
  <c r="D159" i="4" s="1"/>
  <c r="E166" i="4" a="1"/>
  <c r="E166" i="4" s="1"/>
  <c r="C246" i="4" a="1"/>
  <c r="C246" i="4" s="1"/>
  <c r="E224" i="4" a="1"/>
  <c r="E224" i="4" s="1"/>
  <c r="C342" i="4" a="1"/>
  <c r="C342" i="4" s="1"/>
  <c r="C251" i="4" a="1"/>
  <c r="C251" i="4" s="1"/>
  <c r="C282" i="4" a="1"/>
  <c r="C282" i="4" s="1"/>
  <c r="E91" i="4" a="1"/>
  <c r="E91" i="4" s="1"/>
  <c r="C113" i="4" a="1"/>
  <c r="C113" i="4" s="1"/>
  <c r="E206" i="4" a="1"/>
  <c r="E206" i="4" s="1"/>
  <c r="E304" i="4" a="1"/>
  <c r="E304" i="4" s="1"/>
  <c r="C356" i="4" a="1"/>
  <c r="C356" i="4" s="1"/>
  <c r="E315" i="4" a="1"/>
  <c r="E315" i="4" s="1"/>
  <c r="D262" i="4" a="1"/>
  <c r="D262" i="4" s="1"/>
  <c r="E303" i="4" a="1"/>
  <c r="E303" i="4" s="1"/>
  <c r="C373" i="4" a="1"/>
  <c r="C373" i="4" s="1"/>
  <c r="C206" i="4" a="1"/>
  <c r="C206" i="4" s="1"/>
  <c r="C317" i="4" a="1"/>
  <c r="C317" i="4" s="1"/>
  <c r="C168" i="4" a="1"/>
  <c r="C168" i="4" s="1"/>
  <c r="C100" i="4" a="1"/>
  <c r="C100" i="4" s="1"/>
  <c r="D185" i="4" a="1"/>
  <c r="D185" i="4" s="1"/>
  <c r="D139" i="4" a="1"/>
  <c r="D139" i="4" s="1"/>
  <c r="E260" i="4" a="1"/>
  <c r="E260" i="4" s="1"/>
  <c r="C203" i="4" a="1"/>
  <c r="C203" i="4" s="1"/>
  <c r="C137" i="4" a="1"/>
  <c r="C137" i="4" s="1"/>
  <c r="D146" i="4" a="1"/>
  <c r="D146" i="4" s="1"/>
  <c r="C337" i="4" a="1"/>
  <c r="C337" i="4" s="1"/>
  <c r="D367" i="4" a="1"/>
  <c r="D367" i="4" s="1"/>
  <c r="D294" i="4" a="1"/>
  <c r="D294" i="4" s="1"/>
  <c r="D268" i="4" a="1"/>
  <c r="D268" i="4" s="1"/>
  <c r="E181" i="4" a="1"/>
  <c r="E181" i="4" s="1"/>
  <c r="C247" i="4" a="1"/>
  <c r="C247" i="4" s="1"/>
  <c r="C166" i="4" a="1"/>
  <c r="C166" i="4" s="1"/>
  <c r="E262" i="4" a="1"/>
  <c r="E262" i="4" s="1"/>
  <c r="C130" i="4" a="1"/>
  <c r="C130" i="4" s="1"/>
  <c r="E335" i="4" a="1"/>
  <c r="E335" i="4" s="1"/>
  <c r="E99" i="4" a="1"/>
  <c r="E99" i="4" s="1"/>
  <c r="D237" i="4" a="1"/>
  <c r="D237" i="4" s="1"/>
  <c r="D176" i="4" a="1"/>
  <c r="D176" i="4" s="1"/>
  <c r="E175" i="4" a="1"/>
  <c r="E175" i="4" s="1"/>
  <c r="D157" i="4" a="1"/>
  <c r="D157" i="4" s="1"/>
  <c r="C258" i="4" a="1"/>
  <c r="C258" i="4" s="1"/>
  <c r="D299" i="4" a="1"/>
  <c r="D299" i="4" s="1"/>
  <c r="E368" i="4" a="1"/>
  <c r="E368" i="4" s="1"/>
  <c r="E323" i="4" a="1"/>
  <c r="E323" i="4" s="1"/>
  <c r="E245" i="4" a="1"/>
  <c r="E245" i="4" s="1"/>
  <c r="C133" i="4" a="1"/>
  <c r="C133" i="4" s="1"/>
  <c r="D370" i="4" a="1"/>
  <c r="D370" i="4" s="1"/>
  <c r="D171" i="4" a="1"/>
  <c r="D171" i="4" s="1"/>
  <c r="E191" i="4" a="1"/>
  <c r="E191" i="4" s="1"/>
  <c r="D101" i="4" a="1"/>
  <c r="D101" i="4" s="1"/>
  <c r="C184" i="4" a="1"/>
  <c r="C184" i="4" s="1"/>
  <c r="D329" i="4" a="1"/>
  <c r="D329" i="4" s="1"/>
  <c r="D156" i="4" a="1"/>
  <c r="D156" i="4" s="1"/>
  <c r="D162" i="4" a="1"/>
  <c r="D162" i="4" s="1"/>
  <c r="D281" i="4" a="1"/>
  <c r="D281" i="4" s="1"/>
  <c r="D250" i="4" a="1"/>
  <c r="D250" i="4" s="1"/>
  <c r="E312" i="4" a="1"/>
  <c r="E312" i="4" s="1"/>
  <c r="D167" i="4" a="1"/>
  <c r="D167" i="4" s="1"/>
  <c r="E281" i="4" a="1"/>
  <c r="E281" i="4" s="1"/>
  <c r="D206" i="4" a="1"/>
  <c r="D206" i="4" s="1"/>
  <c r="C201" i="4" a="1"/>
  <c r="C201" i="4" s="1"/>
  <c r="D212" i="4" a="1"/>
  <c r="D212" i="4" s="1"/>
  <c r="C196" i="4" a="1"/>
  <c r="C196" i="4" s="1"/>
  <c r="D154" i="4" a="1"/>
  <c r="D154" i="4" s="1"/>
  <c r="C354" i="4" a="1"/>
  <c r="C354" i="4" s="1"/>
  <c r="E275" i="4" a="1"/>
  <c r="E275" i="4" s="1"/>
  <c r="C198" i="4" a="1"/>
  <c r="C198" i="4" s="1"/>
  <c r="E202" i="4" a="1"/>
  <c r="E202" i="4" s="1"/>
  <c r="E252" i="4" a="1"/>
  <c r="E252" i="4" s="1"/>
  <c r="E94" i="4" a="1"/>
  <c r="E94" i="4" s="1"/>
  <c r="E282" i="4" a="1"/>
  <c r="E282" i="4" s="1"/>
  <c r="D173" i="4" a="1"/>
  <c r="D173" i="4" s="1"/>
  <c r="C89" i="4" a="1"/>
  <c r="C89" i="4" s="1"/>
  <c r="C177" i="4" a="1"/>
  <c r="C177" i="4" s="1"/>
  <c r="D326" i="4" a="1"/>
  <c r="D326" i="4" s="1"/>
  <c r="E243" i="4" a="1"/>
  <c r="E243" i="4" s="1"/>
  <c r="C200" i="4" a="1"/>
  <c r="C200" i="4" s="1"/>
  <c r="C224" i="4" a="1"/>
  <c r="C224" i="4" s="1"/>
  <c r="D170" i="4" a="1"/>
  <c r="D170" i="4" s="1"/>
  <c r="E336" i="4" a="1"/>
  <c r="E336" i="4" s="1"/>
  <c r="E358" i="4" a="1"/>
  <c r="E358" i="4" s="1"/>
  <c r="C222" i="4" a="1"/>
  <c r="C222" i="4" s="1"/>
  <c r="E170" i="4" a="1"/>
  <c r="E170" i="4" s="1"/>
  <c r="D153" i="4" a="1"/>
  <c r="D153" i="4" s="1"/>
  <c r="C103" i="4" a="1"/>
  <c r="C103" i="4" s="1"/>
  <c r="D242" i="4" a="1"/>
  <c r="D242" i="4" s="1"/>
  <c r="D354" i="4" a="1"/>
  <c r="D354" i="4" s="1"/>
  <c r="C277" i="4" a="1"/>
  <c r="C277" i="4" s="1"/>
  <c r="D355" i="4" a="1"/>
  <c r="D355" i="4" s="1"/>
  <c r="D125" i="4" a="1"/>
  <c r="D125" i="4" s="1"/>
  <c r="D306" i="4" a="1"/>
  <c r="D306" i="4" s="1"/>
  <c r="D313" i="4" a="1"/>
  <c r="D313" i="4" s="1"/>
  <c r="E306" i="4" a="1"/>
  <c r="E306" i="4" s="1"/>
  <c r="D133" i="4" a="1"/>
  <c r="D133" i="4" s="1"/>
  <c r="D89" i="4" a="1"/>
  <c r="D89" i="4" s="1"/>
  <c r="E291" i="4" a="1"/>
  <c r="E291" i="4" s="1"/>
  <c r="E164" i="4" a="1"/>
  <c r="E164" i="4" s="1"/>
  <c r="C174" i="4" a="1"/>
  <c r="C174" i="4" s="1"/>
  <c r="C232" i="4" a="1"/>
  <c r="C232" i="4" s="1"/>
  <c r="E266" i="4" a="1"/>
  <c r="E266" i="4" s="1"/>
  <c r="C125" i="4" a="1"/>
  <c r="C125" i="4" s="1"/>
  <c r="C315" i="4" a="1"/>
  <c r="C315" i="4" s="1"/>
  <c r="C183" i="4" a="1"/>
  <c r="C183" i="4" s="1"/>
  <c r="E277" i="4" a="1"/>
  <c r="E277" i="4" s="1"/>
  <c r="C380" i="4" a="1"/>
  <c r="C380" i="4" s="1"/>
  <c r="E178" i="4" a="1"/>
  <c r="E178" i="4" s="1"/>
  <c r="C126" i="4" a="1"/>
  <c r="C126" i="4" s="1"/>
  <c r="E382" i="4" a="1"/>
  <c r="E382" i="4" s="1"/>
  <c r="E311" i="4" a="1"/>
  <c r="E311" i="4" s="1"/>
  <c r="C371" i="4" a="1"/>
  <c r="C371" i="4" s="1"/>
  <c r="E126" i="4" a="1"/>
  <c r="E126" i="4" s="1"/>
  <c r="C291" i="4" a="1"/>
  <c r="C291" i="4" s="1"/>
  <c r="C359" i="4" a="1"/>
  <c r="C359" i="4" s="1"/>
  <c r="C142" i="4" a="1"/>
  <c r="C142" i="4" s="1"/>
  <c r="D192" i="4" a="1"/>
  <c r="D192" i="4" s="1"/>
  <c r="C270" i="4" a="1"/>
  <c r="C270" i="4" s="1"/>
  <c r="C211" i="4" a="1"/>
  <c r="C211" i="4" s="1"/>
  <c r="C149" i="4" a="1"/>
  <c r="C149" i="4" s="1"/>
  <c r="D258" i="4" a="1"/>
  <c r="D258" i="4" s="1"/>
  <c r="C370" i="4" a="1"/>
  <c r="C370" i="4" s="1"/>
  <c r="D148" i="4" a="1"/>
  <c r="D148" i="4" s="1"/>
  <c r="C115" i="4" a="1"/>
  <c r="C115" i="4" s="1"/>
  <c r="C265" i="4" a="1"/>
  <c r="C265" i="4" s="1"/>
  <c r="C185" i="4" a="1"/>
  <c r="C185" i="4" s="1"/>
  <c r="D172" i="4" a="1"/>
  <c r="D172" i="4" s="1"/>
  <c r="C360" i="4" a="1"/>
  <c r="C360" i="4" s="1"/>
  <c r="D305" i="4" a="1"/>
  <c r="D305" i="4" s="1"/>
  <c r="C123" i="4" a="1"/>
  <c r="C123" i="4" s="1"/>
  <c r="C299" i="4" a="1"/>
  <c r="C299" i="4" s="1"/>
  <c r="C132" i="4" a="1"/>
  <c r="C132" i="4" s="1"/>
  <c r="C153" i="4" a="1"/>
  <c r="C153" i="4" s="1"/>
  <c r="D308" i="4" a="1"/>
  <c r="D308" i="4" s="1"/>
  <c r="C187" i="4" a="1"/>
  <c r="C187" i="4" s="1"/>
  <c r="C173" i="4" a="1"/>
  <c r="C173" i="4" s="1"/>
  <c r="C195" i="4" a="1"/>
  <c r="C195" i="4" s="1"/>
  <c r="E350" i="4" a="1"/>
  <c r="E350" i="4" s="1"/>
  <c r="C295" i="4" a="1"/>
  <c r="C295" i="4" s="1"/>
  <c r="E225" i="4" a="1"/>
  <c r="E225" i="4" s="1"/>
  <c r="E103" i="4" a="1"/>
  <c r="E103" i="4" s="1"/>
  <c r="C369" i="4" a="1"/>
  <c r="C369" i="4" s="1"/>
  <c r="C249" i="4" a="1"/>
  <c r="C249" i="4" s="1"/>
  <c r="E254" i="4" a="1"/>
  <c r="E254" i="4" s="1"/>
  <c r="C150" i="4" a="1"/>
  <c r="C150" i="4" s="1"/>
  <c r="C287" i="4" a="1"/>
  <c r="C287" i="4" s="1"/>
  <c r="D129" i="4" a="1"/>
  <c r="D129" i="4" s="1"/>
  <c r="D347" i="4" a="1"/>
  <c r="D347" i="4" s="1"/>
  <c r="D280" i="4" a="1"/>
  <c r="D280" i="4" s="1"/>
  <c r="E305" i="4" a="1"/>
  <c r="E305" i="4" s="1"/>
  <c r="C294" i="4" a="1"/>
  <c r="C294" i="4" s="1"/>
  <c r="C347" i="4" a="1"/>
  <c r="C347" i="4" s="1"/>
  <c r="C328" i="4" a="1"/>
  <c r="C328" i="4" s="1"/>
  <c r="D149" i="4" a="1"/>
  <c r="D149" i="4" s="1"/>
  <c r="E203" i="4" a="1"/>
  <c r="E203" i="4" s="1"/>
  <c r="D208" i="4" a="1"/>
  <c r="D208" i="4" s="1"/>
  <c r="D332" i="4" a="1"/>
  <c r="D332" i="4" s="1"/>
  <c r="D123" i="4" a="1"/>
  <c r="D123" i="4" s="1"/>
  <c r="C145" i="4" a="1"/>
  <c r="C145" i="4" s="1"/>
  <c r="E142" i="4" a="1"/>
  <c r="E142" i="4" s="1"/>
  <c r="D126" i="4" a="1"/>
  <c r="D126" i="4" s="1"/>
  <c r="C353" i="4" a="1"/>
  <c r="C353" i="4" s="1"/>
  <c r="E227" i="4" a="1"/>
  <c r="E227" i="4" s="1"/>
  <c r="E134" i="4" a="1"/>
  <c r="E134" i="4" s="1"/>
  <c r="E334" i="4" a="1"/>
  <c r="E334" i="4" s="1"/>
  <c r="C98" i="4" a="1"/>
  <c r="C98" i="4" s="1"/>
  <c r="E176" i="4" a="1"/>
  <c r="E176" i="4" s="1"/>
  <c r="C285" i="4" a="1"/>
  <c r="C285" i="4" s="1"/>
  <c r="C152" i="4" a="1"/>
  <c r="C152" i="4" s="1"/>
  <c r="D289" i="4" a="1"/>
  <c r="D289" i="4" s="1"/>
  <c r="C280" i="4" a="1"/>
  <c r="C280" i="4" s="1"/>
  <c r="C316" i="4" a="1"/>
  <c r="C316" i="4" s="1"/>
  <c r="C345" i="4" a="1"/>
  <c r="C345" i="4" s="1"/>
  <c r="E257" i="4" a="1"/>
  <c r="E257" i="4" s="1"/>
  <c r="D187" i="4" a="1"/>
  <c r="D187" i="4" s="1"/>
  <c r="E100" i="4" a="1"/>
  <c r="E100" i="4" s="1"/>
  <c r="E329" i="4" a="1"/>
  <c r="E329" i="4" s="1"/>
  <c r="C194" i="4" a="1"/>
  <c r="C194" i="4" s="1"/>
  <c r="C105" i="4" a="1"/>
  <c r="C105" i="4" s="1"/>
  <c r="E328" i="4" a="1"/>
  <c r="E328" i="4" s="1"/>
  <c r="E194" i="4" a="1"/>
  <c r="E194" i="4" s="1"/>
  <c r="C320" i="4" a="1"/>
  <c r="C320" i="4" s="1"/>
  <c r="D109" i="4" a="1"/>
  <c r="D109" i="4" s="1"/>
  <c r="C357" i="4" a="1"/>
  <c r="C357" i="4" s="1"/>
  <c r="D317" i="4" a="1"/>
  <c r="D317" i="4" s="1"/>
  <c r="C377" i="4" a="1"/>
  <c r="C377" i="4" s="1"/>
  <c r="C107" i="4" a="1"/>
  <c r="C107" i="4" s="1"/>
  <c r="D366" i="4" a="1"/>
  <c r="D366" i="4" s="1"/>
  <c r="C367" i="4" a="1"/>
  <c r="C367" i="4" s="1"/>
  <c r="D346" i="4" a="1"/>
  <c r="D346" i="4" s="1"/>
  <c r="D205" i="4" a="1"/>
  <c r="D205" i="4" s="1"/>
  <c r="C293" i="4" a="1"/>
  <c r="C293" i="4" s="1"/>
  <c r="C361" i="4" a="1"/>
  <c r="C361" i="4" s="1"/>
  <c r="C212" i="4" a="1"/>
  <c r="C212" i="4" s="1"/>
  <c r="E229" i="4" a="1"/>
  <c r="E229" i="4" s="1"/>
  <c r="D90" i="4" a="1"/>
  <c r="D90" i="4" s="1"/>
  <c r="C378" i="4" a="1"/>
  <c r="C378" i="4" s="1"/>
  <c r="E144" i="4" a="1"/>
  <c r="E144" i="4" s="1"/>
  <c r="C101" i="4" a="1"/>
  <c r="C101" i="4" s="1"/>
  <c r="C228" i="4" a="1"/>
  <c r="C228" i="4" s="1"/>
  <c r="D239" i="4" a="1"/>
  <c r="D239" i="4" s="1"/>
  <c r="C323" i="4" a="1"/>
  <c r="C323" i="4" s="1"/>
  <c r="D234" i="4" a="1"/>
  <c r="D234" i="4" s="1"/>
  <c r="C261" i="4" a="1"/>
  <c r="C261" i="4" s="1"/>
  <c r="C199" i="4" a="1"/>
  <c r="C199" i="4" s="1"/>
  <c r="D351" i="4" a="1"/>
  <c r="D351" i="4" s="1"/>
  <c r="C250" i="4" a="1"/>
  <c r="C250" i="4" s="1"/>
  <c r="D219" i="4" a="1"/>
  <c r="D219" i="4" s="1"/>
  <c r="E327" i="4" a="1"/>
  <c r="E327" i="4" s="1"/>
  <c r="C209" i="4" a="1"/>
  <c r="C209" i="4" s="1"/>
  <c r="E143" i="4" a="1"/>
  <c r="E143" i="4" s="1"/>
  <c r="E301" i="4" a="1"/>
  <c r="E301" i="4" s="1"/>
  <c r="C340" i="4" a="1"/>
  <c r="C340" i="4" s="1"/>
  <c r="C343" i="4" a="1"/>
  <c r="C343" i="4" s="1"/>
  <c r="C308" i="4" a="1"/>
  <c r="C308" i="4" s="1"/>
  <c r="C169" i="4" a="1"/>
  <c r="C169" i="4" s="1"/>
  <c r="D228" i="4" a="1"/>
  <c r="D228" i="4" s="1"/>
  <c r="D287" i="4" a="1"/>
  <c r="D287" i="4" s="1"/>
  <c r="C269" i="4" a="1"/>
  <c r="C269" i="4" s="1"/>
  <c r="E140" i="4" a="1"/>
  <c r="E140" i="4" s="1"/>
  <c r="C262" i="4" a="1"/>
  <c r="C262" i="4" s="1"/>
  <c r="C111" i="4" a="1"/>
  <c r="C111" i="4" s="1"/>
  <c r="D233" i="4" a="1"/>
  <c r="D233" i="4" s="1"/>
  <c r="C273" i="4" a="1"/>
  <c r="C273" i="4" s="1"/>
  <c r="C229" i="4" a="1"/>
  <c r="C229" i="4" s="1"/>
  <c r="D363" i="4" a="1"/>
  <c r="D363" i="4" s="1"/>
  <c r="C119" i="4" a="1"/>
  <c r="C119" i="4" s="1"/>
  <c r="C236" i="4" a="1"/>
  <c r="C236" i="4" s="1"/>
  <c r="E378" i="4" a="1"/>
  <c r="E378" i="4" s="1"/>
  <c r="D279" i="4" a="1"/>
  <c r="D279" i="4" s="1"/>
  <c r="C324" i="4" a="1"/>
  <c r="C324" i="4" s="1"/>
  <c r="E182" i="4" a="1"/>
  <c r="E182" i="4" s="1"/>
  <c r="D188" i="4" a="1"/>
  <c r="D188" i="4" s="1"/>
  <c r="D225" i="4" a="1"/>
  <c r="D225" i="4" s="1"/>
  <c r="E192" i="4" a="1"/>
  <c r="E192" i="4" s="1"/>
  <c r="E246" i="4" a="1"/>
  <c r="E246" i="4" s="1"/>
  <c r="C338" i="4" a="1"/>
  <c r="C338" i="4" s="1"/>
  <c r="C193" i="4" a="1"/>
  <c r="C193" i="4" s="1"/>
  <c r="D372" i="4" a="1"/>
  <c r="D372" i="4" s="1"/>
  <c r="C226" i="4" a="1"/>
  <c r="C226" i="4" s="1"/>
  <c r="C233" i="4" a="1"/>
  <c r="C233" i="4" s="1"/>
  <c r="D199" i="4" a="1"/>
  <c r="D199" i="4" s="1"/>
  <c r="D371" i="4" a="1"/>
  <c r="D371" i="4" s="1"/>
  <c r="C208" i="4" a="1"/>
  <c r="C208" i="4" s="1"/>
  <c r="D322" i="4" a="1"/>
  <c r="D322" i="4" s="1"/>
  <c r="E366" i="4" a="1"/>
  <c r="E366" i="4" s="1"/>
  <c r="D378" i="4" a="1"/>
  <c r="D378" i="4" s="1"/>
  <c r="C252" i="4" a="1"/>
  <c r="C252" i="4" s="1"/>
  <c r="D160" i="4" a="1"/>
  <c r="D160" i="4" s="1"/>
  <c r="D318" i="4" a="1"/>
  <c r="D318" i="4" s="1"/>
  <c r="C192" i="4" a="1"/>
  <c r="C192" i="4" s="1"/>
  <c r="C164" i="4" a="1"/>
  <c r="C164" i="4" s="1"/>
  <c r="C365" i="4" a="1"/>
  <c r="C365" i="4" s="1"/>
  <c r="C306" i="4" a="1"/>
  <c r="C306" i="4" s="1"/>
  <c r="E174" i="4" a="1"/>
  <c r="E174" i="4" s="1"/>
  <c r="C141" i="4" a="1"/>
  <c r="C141" i="4" s="1"/>
  <c r="E308" i="4" a="1"/>
  <c r="E308" i="4" s="1"/>
  <c r="C239" i="4" a="1"/>
  <c r="C239" i="4" s="1"/>
  <c r="D307" i="4" a="1"/>
  <c r="D307" i="4" s="1"/>
  <c r="E314" i="4" a="1"/>
  <c r="E314" i="4" s="1"/>
  <c r="D247" i="4" a="1"/>
  <c r="D247" i="4" s="1"/>
  <c r="D116" i="4" a="1"/>
  <c r="D116" i="4" s="1"/>
  <c r="C311" i="4" a="1"/>
  <c r="C311" i="4" s="1"/>
  <c r="D117" i="4" a="1"/>
  <c r="D117" i="4" s="1"/>
  <c r="D328" i="4" a="1"/>
  <c r="D328" i="4" s="1"/>
  <c r="E294" i="4" a="1"/>
  <c r="E294" i="4" s="1"/>
  <c r="E231" i="4" a="1"/>
  <c r="E231" i="4" s="1"/>
  <c r="E136" i="4" a="1"/>
  <c r="E136" i="4" s="1"/>
  <c r="E217" i="4" a="1"/>
  <c r="E217" i="4" s="1"/>
  <c r="D191" i="4" a="1"/>
  <c r="D191" i="4" s="1"/>
  <c r="E355" i="4" a="1"/>
  <c r="E355" i="4" s="1"/>
  <c r="C215" i="4" a="1"/>
  <c r="C215" i="4" s="1"/>
  <c r="E188" i="4" a="1"/>
  <c r="E188" i="4" s="1"/>
  <c r="E273" i="4" a="1"/>
  <c r="E273" i="4" s="1"/>
  <c r="C159" i="4" a="1"/>
  <c r="C159" i="4" s="1"/>
  <c r="E345" i="4" a="1"/>
  <c r="E345" i="4" s="1"/>
  <c r="C186" i="4" a="1"/>
  <c r="C186" i="4" s="1"/>
  <c r="C336" i="4" a="1"/>
  <c r="C336" i="4" s="1"/>
  <c r="C292" i="4" a="1"/>
  <c r="C292" i="4" s="1"/>
  <c r="E222" i="4" a="1"/>
  <c r="E222" i="4" s="1"/>
  <c r="C160" i="4" a="1"/>
  <c r="C160" i="4" s="1"/>
  <c r="C114" i="4" a="1"/>
  <c r="C114" i="4" s="1"/>
  <c r="D330" i="4" a="1"/>
  <c r="D330" i="4" s="1"/>
  <c r="C381" i="4" a="1"/>
  <c r="C381" i="4" s="1"/>
  <c r="C122" i="4" a="1"/>
  <c r="C122" i="4" s="1"/>
  <c r="C376" i="4" a="1"/>
  <c r="C376" i="4" s="1"/>
  <c r="E248" i="4" a="1"/>
  <c r="E248" i="4" s="1"/>
  <c r="C140" i="4" a="1"/>
  <c r="C140" i="4" s="1"/>
  <c r="E373" i="4" a="1"/>
  <c r="E373" i="4" s="1"/>
  <c r="C93" i="4" a="1"/>
  <c r="C93" i="4" s="1"/>
  <c r="D339" i="4" a="1"/>
  <c r="D339" i="4" s="1"/>
  <c r="C329" i="4" a="1"/>
  <c r="C329" i="4" s="1"/>
  <c r="C248" i="4" a="1"/>
  <c r="C248" i="4" s="1"/>
  <c r="D141" i="4" a="1"/>
  <c r="D141" i="4" s="1"/>
  <c r="C302" i="4" a="1"/>
  <c r="C302" i="4" s="1"/>
  <c r="C92" i="4" a="1"/>
  <c r="C92" i="4" s="1"/>
  <c r="D311" i="4" a="1"/>
  <c r="D311" i="4" s="1"/>
  <c r="E179" i="4" a="1"/>
  <c r="E179" i="4" s="1"/>
  <c r="C366" i="4" a="1"/>
  <c r="C366" i="4" s="1"/>
  <c r="C259" i="4" a="1"/>
  <c r="C259" i="4" s="1"/>
  <c r="C344" i="4" a="1"/>
  <c r="C344" i="4" s="1"/>
  <c r="C165" i="4" a="1"/>
  <c r="C165" i="4" s="1"/>
  <c r="C305" i="4" a="1"/>
  <c r="C305" i="4" s="1"/>
  <c r="C227" i="4" a="1"/>
  <c r="C227" i="4" s="1"/>
  <c r="C355" i="4" a="1"/>
  <c r="C355" i="4" s="1"/>
  <c r="D150" i="4" a="1"/>
  <c r="D150" i="4" s="1"/>
  <c r="C231" i="4" a="1"/>
  <c r="C231" i="4" s="1"/>
  <c r="C170" i="4" a="1"/>
  <c r="C170" i="4" s="1"/>
  <c r="C129" i="4" a="1"/>
  <c r="C129" i="4" s="1"/>
  <c r="D323" i="4" a="1"/>
  <c r="D323" i="4" s="1"/>
  <c r="D333" i="4" a="1"/>
  <c r="D333" i="4" s="1"/>
  <c r="C106" i="4" a="1"/>
  <c r="C106" i="4" s="1"/>
  <c r="C146" i="4" a="1"/>
  <c r="C146" i="4" s="1"/>
  <c r="E65" i="4" a="1"/>
  <c r="E65" i="4" s="1"/>
  <c r="E28" i="4" a="1"/>
  <c r="E28" i="4" s="1"/>
  <c r="E13" i="4" a="1"/>
  <c r="E13" i="4" s="1"/>
  <c r="E63" i="4" a="1"/>
  <c r="E63" i="4" s="1"/>
  <c r="D62" i="4" a="1"/>
  <c r="D62" i="4" s="1"/>
  <c r="D42" i="4" a="1"/>
  <c r="D42" i="4" s="1"/>
  <c r="D22" i="4" a="1"/>
  <c r="D22" i="4" s="1"/>
  <c r="D68" i="4" a="1"/>
  <c r="D68" i="4" s="1"/>
  <c r="D5" i="4" a="1"/>
  <c r="D5" i="4" s="1"/>
  <c r="C48" i="4" a="1"/>
  <c r="C48" i="4" s="1"/>
  <c r="C5" i="4" a="1"/>
  <c r="C5" i="4" s="1"/>
  <c r="D87" i="4" a="1"/>
  <c r="D87" i="4" s="1"/>
  <c r="C39" i="4" a="1"/>
  <c r="C39" i="4" s="1"/>
  <c r="C7" i="4" a="1"/>
  <c r="C7" i="4" s="1"/>
  <c r="C71" i="4" a="1"/>
  <c r="C71" i="4" s="1"/>
  <c r="E87" i="4" a="1"/>
  <c r="E87" i="4" s="1"/>
  <c r="C83" i="4" a="1"/>
  <c r="C83" i="4" s="1"/>
  <c r="C25" i="4" a="1"/>
  <c r="C25" i="4" s="1"/>
  <c r="C11" i="4" a="1"/>
  <c r="C11" i="4" s="1"/>
  <c r="E86" i="4" a="1"/>
  <c r="E86" i="4" s="1"/>
  <c r="C47" i="4" a="1"/>
  <c r="C47" i="4" s="1"/>
  <c r="C21" i="4" a="1"/>
  <c r="C21" i="4" s="1"/>
  <c r="C37" i="4" a="1"/>
  <c r="C37" i="4" s="1"/>
  <c r="D86" i="4" a="1"/>
  <c r="D86" i="4" s="1"/>
  <c r="C45" i="4" a="1"/>
  <c r="C45" i="4" s="1"/>
  <c r="C24" i="4" a="1"/>
  <c r="C24" i="4" s="1"/>
  <c r="C56" i="4" a="1"/>
  <c r="C56" i="4" s="1"/>
  <c r="C86" i="4" a="1"/>
  <c r="C86" i="4" s="1"/>
  <c r="C68" i="4" a="1"/>
  <c r="C68" i="4" s="1"/>
  <c r="C9" i="4" a="1"/>
  <c r="C9" i="4" s="1"/>
  <c r="C74" i="4" a="1"/>
  <c r="C74" i="4" s="1"/>
  <c r="A3" i="4"/>
  <c r="E34" i="4" a="1"/>
  <c r="E34" i="4" s="1"/>
  <c r="C87" i="4" a="1"/>
  <c r="C87" i="4" s="1"/>
  <c r="C22" i="4" a="1"/>
  <c r="C22" i="4" s="1"/>
  <c r="C17" i="4" a="1"/>
  <c r="C17" i="4" s="1"/>
  <c r="E38" i="4" a="1"/>
  <c r="E38" i="4" s="1"/>
  <c r="E12" i="4" a="1"/>
  <c r="E12" i="4" s="1"/>
  <c r="E57" i="4" a="1"/>
  <c r="E57" i="4" s="1"/>
  <c r="E74" i="4" a="1"/>
  <c r="E74" i="4" s="1"/>
  <c r="D32" i="4" a="1"/>
  <c r="D32" i="4" s="1"/>
  <c r="E68" i="4" a="1"/>
  <c r="E68" i="4" s="1"/>
  <c r="D18" i="4" a="1"/>
  <c r="D18" i="4" s="1"/>
  <c r="E36" i="4" a="1"/>
  <c r="E36" i="4" s="1"/>
  <c r="D78" i="4" a="1"/>
  <c r="D78" i="4" s="1"/>
  <c r="E31" i="4" a="1"/>
  <c r="E31" i="4" s="1"/>
  <c r="D71" i="4" a="1"/>
  <c r="D71" i="4" s="1"/>
  <c r="E24" i="4" a="1"/>
  <c r="E24" i="4" s="1"/>
  <c r="D63" i="4" a="1"/>
  <c r="D63" i="4" s="1"/>
  <c r="D37" i="4" a="1"/>
  <c r="D37" i="4" s="1"/>
  <c r="D57" i="4" a="1"/>
  <c r="D57" i="4" s="1"/>
  <c r="C49" i="4" a="1"/>
  <c r="C49" i="4" s="1"/>
  <c r="E23" i="4" a="1"/>
  <c r="E23" i="4" s="1"/>
  <c r="D29" i="4" a="1"/>
  <c r="D29" i="4" s="1"/>
  <c r="D7" i="4" a="1"/>
  <c r="D7" i="4" s="1"/>
  <c r="C59" i="4" a="1"/>
  <c r="C59" i="4" s="1"/>
  <c r="C43" i="4" a="1"/>
  <c r="C43" i="4" s="1"/>
  <c r="D53" i="4" a="1"/>
  <c r="D53" i="4" s="1"/>
  <c r="D38" i="4" a="1"/>
  <c r="D38" i="4" s="1"/>
  <c r="E76" i="4" a="1"/>
  <c r="E76" i="4" s="1"/>
  <c r="D56" i="4" a="1"/>
  <c r="D56" i="4" s="1"/>
  <c r="D44" i="4" a="1"/>
  <c r="D44" i="4" s="1"/>
  <c r="D83" i="4" a="1"/>
  <c r="D83" i="4" s="1"/>
  <c r="D84" i="4" a="1"/>
  <c r="D84" i="4" s="1"/>
  <c r="C12" i="4" a="1"/>
  <c r="C12" i="4" s="1"/>
  <c r="C72" i="4" a="1"/>
  <c r="C72" i="4" s="1"/>
  <c r="C51" i="4" a="1"/>
  <c r="C51" i="4" s="1"/>
  <c r="C35" i="4" a="1"/>
  <c r="C35" i="4" s="1"/>
  <c r="C34" i="4" a="1"/>
  <c r="C34" i="4" s="1"/>
  <c r="E44" i="4" a="1"/>
  <c r="E44" i="4" s="1"/>
  <c r="C85" i="4" a="1"/>
  <c r="C85" i="4" s="1"/>
  <c r="C23" i="4" a="1"/>
  <c r="C23" i="4" s="1"/>
  <c r="E26" i="4" a="1"/>
  <c r="E26" i="4" s="1"/>
  <c r="E16" i="4" a="1"/>
  <c r="E16" i="4" s="1"/>
  <c r="C36" i="4" a="1"/>
  <c r="C36" i="4" s="1"/>
  <c r="C46" i="4" a="1"/>
  <c r="C46" i="4" s="1"/>
  <c r="E21" i="4" a="1"/>
  <c r="E21" i="4" s="1"/>
  <c r="E79" i="4" a="1"/>
  <c r="E79" i="4" s="1"/>
  <c r="C55" i="4" a="1"/>
  <c r="C55" i="4" s="1"/>
  <c r="E15" i="4" a="1"/>
  <c r="E15" i="4" s="1"/>
  <c r="E85" i="4" a="1"/>
  <c r="E85" i="4" s="1"/>
  <c r="E46" i="4" a="1"/>
  <c r="E46" i="4" s="1"/>
  <c r="C60" i="4" a="1"/>
  <c r="C60" i="4" s="1"/>
  <c r="E84" i="4" a="1"/>
  <c r="E84" i="4" s="1"/>
  <c r="E66" i="4" a="1"/>
  <c r="E66" i="4" s="1"/>
  <c r="E47" i="4" a="1"/>
  <c r="E47" i="4" s="1"/>
  <c r="E71" i="4" a="1"/>
  <c r="E71" i="4" s="1"/>
  <c r="E18" i="4" a="1"/>
  <c r="E18" i="4" s="1"/>
  <c r="D16" i="4" a="1"/>
  <c r="D16" i="4" s="1"/>
  <c r="D12" i="4" a="1"/>
  <c r="D12" i="4" s="1"/>
  <c r="C57" i="4" a="1"/>
  <c r="C57" i="4" s="1"/>
  <c r="C14" i="4" a="1"/>
  <c r="C14" i="4" s="1"/>
  <c r="E39" i="4" a="1"/>
  <c r="E39" i="4" s="1"/>
  <c r="E81" i="4" a="1"/>
  <c r="E81" i="4" s="1"/>
  <c r="E11" i="4" a="1"/>
  <c r="E11" i="4" s="1"/>
  <c r="E56" i="4" a="1"/>
  <c r="E56" i="4" s="1"/>
  <c r="E60" i="4" a="1"/>
  <c r="E60" i="4" s="1"/>
  <c r="E43" i="4" a="1"/>
  <c r="E43" i="4" s="1"/>
  <c r="E61" i="4" a="1"/>
  <c r="E61" i="4" s="1"/>
  <c r="D17" i="4" a="1"/>
  <c r="D17" i="4" s="1"/>
  <c r="E42" i="4" a="1"/>
  <c r="E42" i="4" s="1"/>
  <c r="D85" i="4" a="1"/>
  <c r="D85" i="4" s="1"/>
  <c r="E83" i="4" a="1"/>
  <c r="E83" i="4" s="1"/>
  <c r="D52" i="4" a="1"/>
  <c r="D52" i="4" s="1"/>
  <c r="E25" i="4" a="1"/>
  <c r="E25" i="4" s="1"/>
  <c r="C15" i="4" a="1"/>
  <c r="C15" i="4" s="1"/>
  <c r="E45" i="4" a="1"/>
  <c r="E45" i="4" s="1"/>
  <c r="D41" i="4" a="1"/>
  <c r="D41" i="4" s="1"/>
  <c r="D27" i="4" a="1"/>
  <c r="D27" i="4" s="1"/>
  <c r="D74" i="4" a="1"/>
  <c r="D74" i="4" s="1"/>
  <c r="D73" i="4" a="1"/>
  <c r="D73" i="4" s="1"/>
  <c r="C82" i="4" a="1"/>
  <c r="C82" i="4" s="1"/>
  <c r="C58" i="4" a="1"/>
  <c r="C58" i="4" s="1"/>
  <c r="C6" i="4" a="1"/>
  <c r="C6" i="4" s="1"/>
  <c r="C38" i="4" a="1"/>
  <c r="C38" i="4" s="1"/>
  <c r="C30" i="4" a="1"/>
  <c r="C30" i="4" s="1"/>
  <c r="C20" i="4" a="1"/>
  <c r="C20" i="4" s="1"/>
  <c r="E58" i="4" a="1"/>
  <c r="E58" i="4" s="1"/>
  <c r="E22" i="4" a="1"/>
  <c r="E22" i="4" s="1"/>
  <c r="E6" i="4" a="1"/>
  <c r="E6" i="4" s="1"/>
  <c r="E69" i="4" a="1"/>
  <c r="E69" i="4" s="1"/>
  <c r="D48" i="4" a="1"/>
  <c r="D48" i="4" s="1"/>
  <c r="D34" i="4" a="1"/>
  <c r="D34" i="4" s="1"/>
  <c r="D14" i="4" a="1"/>
  <c r="D14" i="4" s="1"/>
  <c r="D75" i="4" a="1"/>
  <c r="D75" i="4" s="1"/>
  <c r="D33" i="4" a="1"/>
  <c r="D33" i="4" s="1"/>
  <c r="D21" i="4" a="1"/>
  <c r="D21" i="4" s="1"/>
  <c r="D82" i="4" a="1"/>
  <c r="D82" i="4" s="1"/>
  <c r="D61" i="4" a="1"/>
  <c r="D61" i="4" s="1"/>
  <c r="D19" i="4" a="1"/>
  <c r="D19" i="4" s="1"/>
  <c r="D81" i="4" a="1"/>
  <c r="D81" i="4" s="1"/>
  <c r="D60" i="4" a="1"/>
  <c r="D60" i="4" s="1"/>
  <c r="D43" i="4" a="1"/>
  <c r="D43" i="4" s="1"/>
  <c r="D6" i="4" a="1"/>
  <c r="D6" i="4" s="1"/>
  <c r="D66" i="4" a="1"/>
  <c r="D66" i="4" s="1"/>
  <c r="D47" i="4" a="1"/>
  <c r="D47" i="4" s="1"/>
  <c r="C73" i="4" a="1"/>
  <c r="C73" i="4" s="1"/>
  <c r="D65" i="4" a="1"/>
  <c r="D65" i="4" s="1"/>
  <c r="D46" i="4" a="1"/>
  <c r="D46" i="4" s="1"/>
  <c r="D28" i="4" a="1"/>
  <c r="D28" i="4" s="1"/>
  <c r="C63" i="4" a="1"/>
  <c r="C63" i="4" s="1"/>
  <c r="D45" i="4" a="1"/>
  <c r="D45" i="4" s="1"/>
  <c r="D24" i="4" a="1"/>
  <c r="D24" i="4" s="1"/>
  <c r="D72" i="4" a="1"/>
  <c r="D72" i="4" s="1"/>
  <c r="C8" i="4" a="1"/>
  <c r="C8" i="4" s="1"/>
  <c r="E70" i="4" a="1"/>
  <c r="E70" i="4" s="1"/>
  <c r="D36" i="4" a="1"/>
  <c r="D36" i="4" s="1"/>
  <c r="D15" i="4" a="1"/>
  <c r="D15" i="4" s="1"/>
  <c r="D76" i="4" a="1"/>
  <c r="D76" i="4" s="1"/>
  <c r="C33" i="4" a="1"/>
  <c r="C33" i="4" s="1"/>
  <c r="C79" i="4" a="1"/>
  <c r="C79" i="4" s="1"/>
  <c r="C4" i="4" a="1"/>
  <c r="C4" i="4" s="1"/>
  <c r="D58" i="4" a="1"/>
  <c r="D58" i="4" s="1"/>
  <c r="C62" i="4" a="1"/>
  <c r="C62" i="4" s="1"/>
  <c r="C10" i="4" a="1"/>
  <c r="C10" i="4" s="1"/>
  <c r="C53" i="4" a="1"/>
  <c r="C53" i="4" s="1"/>
  <c r="C27" i="4" a="1"/>
  <c r="C27" i="4" s="1"/>
  <c r="C78" i="4" a="1"/>
  <c r="C78" i="4" s="1"/>
  <c r="C29" i="4" a="1"/>
  <c r="C29" i="4" s="1"/>
  <c r="C16" i="4" a="1"/>
  <c r="C16" i="4" s="1"/>
  <c r="C32" i="4" a="1"/>
  <c r="C32" i="4" s="1"/>
  <c r="C18" i="4" a="1"/>
  <c r="C18" i="4" s="1"/>
  <c r="C67" i="4" a="1"/>
  <c r="C67" i="4" s="1"/>
  <c r="C61" i="4" a="1"/>
  <c r="C61" i="4" s="1"/>
  <c r="C41" i="4" a="1"/>
  <c r="C41" i="4" s="1"/>
  <c r="C70" i="4" a="1"/>
  <c r="C70" i="4" s="1"/>
  <c r="C13" i="4" a="1"/>
  <c r="C13" i="4" s="1"/>
  <c r="C52" i="4" a="1"/>
  <c r="C52" i="4" s="1"/>
  <c r="C31" i="4" a="1"/>
  <c r="C31" i="4" s="1"/>
  <c r="C84" i="4" a="1"/>
  <c r="C84" i="4" s="1"/>
  <c r="E50" i="4" a="1"/>
  <c r="E50" i="4" s="1"/>
  <c r="D59" i="4" a="1"/>
  <c r="D59" i="4" s="1"/>
  <c r="D70" i="4" a="1"/>
  <c r="D70" i="4" s="1"/>
  <c r="D23" i="4" a="1"/>
  <c r="D23" i="4" s="1"/>
  <c r="E51" i="4" a="1"/>
  <c r="E51" i="4" s="1"/>
  <c r="E7" i="4" a="1"/>
  <c r="E7" i="4" s="1"/>
  <c r="D8" i="4" a="1"/>
  <c r="D8" i="4" s="1"/>
  <c r="D67" i="4" a="1"/>
  <c r="D67" i="4" s="1"/>
  <c r="D55" i="4" a="1"/>
  <c r="D55" i="4" s="1"/>
  <c r="D35" i="4" a="1"/>
  <c r="D35" i="4" s="1"/>
  <c r="C80" i="4" a="1"/>
  <c r="C80" i="4" s="1"/>
  <c r="C76" i="4" a="1"/>
  <c r="C76" i="4" s="1"/>
  <c r="E64" i="4" a="1"/>
  <c r="E64" i="4" s="1"/>
  <c r="E52" i="4" a="1"/>
  <c r="E52" i="4" s="1"/>
  <c r="E29" i="4" a="1"/>
  <c r="E29" i="4" s="1"/>
  <c r="E14" i="4" a="1"/>
  <c r="E14" i="4" s="1"/>
  <c r="D49" i="4" a="1"/>
  <c r="D49" i="4" s="1"/>
  <c r="C19" i="4" a="1"/>
  <c r="C19" i="4" s="1"/>
  <c r="E8" i="4" a="1"/>
  <c r="E8" i="4" s="1"/>
  <c r="D69" i="4" a="1"/>
  <c r="D69" i="4" s="1"/>
  <c r="D50" i="4" a="1"/>
  <c r="D50" i="4" s="1"/>
  <c r="D30" i="4" a="1"/>
  <c r="D30" i="4" s="1"/>
  <c r="D9" i="4" a="1"/>
  <c r="D9" i="4" s="1"/>
  <c r="D64" i="4" a="1"/>
  <c r="D64" i="4" s="1"/>
  <c r="C42" i="4" a="1"/>
  <c r="C42" i="4" s="1"/>
  <c r="C65" i="4" a="1"/>
  <c r="C65" i="4" s="1"/>
  <c r="C50" i="4" a="1"/>
  <c r="C50" i="4" s="1"/>
  <c r="C75" i="4" a="1"/>
  <c r="C75" i="4" s="1"/>
  <c r="E32" i="4" a="1"/>
  <c r="E32" i="4" s="1"/>
  <c r="E5" i="4" a="1"/>
  <c r="E5" i="4" s="1"/>
  <c r="C69" i="4" a="1"/>
  <c r="C69" i="4" s="1"/>
  <c r="C40" i="4" a="1"/>
  <c r="C40" i="4" s="1"/>
  <c r="E33" i="4" a="1"/>
  <c r="E33" i="4" s="1"/>
  <c r="E53" i="4" a="1"/>
  <c r="E53" i="4" s="1"/>
  <c r="C28" i="4" a="1"/>
  <c r="C28" i="4" s="1"/>
  <c r="E20" i="4" a="1"/>
  <c r="E20" i="4" s="1"/>
  <c r="E4" i="4" a="1"/>
  <c r="E4" i="4" s="1"/>
  <c r="E54" i="4" a="1"/>
  <c r="E54" i="4" s="1"/>
  <c r="C54" i="4" a="1"/>
  <c r="C54" i="4" s="1"/>
  <c r="E10" i="4" a="1"/>
  <c r="E10" i="4" s="1"/>
  <c r="E72" i="4" a="1"/>
  <c r="E72" i="4" s="1"/>
  <c r="E35" i="4" a="1"/>
  <c r="E35" i="4" s="1"/>
  <c r="E9" i="4" a="1"/>
  <c r="E9" i="4" s="1"/>
  <c r="E78" i="4" a="1"/>
  <c r="E78" i="4" s="1"/>
  <c r="E40" i="4" a="1"/>
  <c r="E40" i="4" s="1"/>
  <c r="E19" i="4" a="1"/>
  <c r="E19" i="4" s="1"/>
  <c r="E77" i="4" a="1"/>
  <c r="E77" i="4" s="1"/>
  <c r="E59" i="4" a="1"/>
  <c r="E59" i="4" s="1"/>
  <c r="E41" i="4" a="1"/>
  <c r="E41" i="4" s="1"/>
  <c r="E82" i="4" a="1"/>
  <c r="E82" i="4" s="1"/>
  <c r="D31" i="4" a="1"/>
  <c r="D31" i="4" s="1"/>
  <c r="D20" i="4" a="1"/>
  <c r="D20" i="4" s="1"/>
  <c r="C64" i="4" a="1"/>
  <c r="C64" i="4" s="1"/>
  <c r="C66" i="4" a="1"/>
  <c r="C66" i="4" s="1"/>
  <c r="C44" i="4" a="1"/>
  <c r="C44" i="4" s="1"/>
  <c r="C77" i="4" a="1"/>
  <c r="C77" i="4" s="1"/>
  <c r="C26" i="4" a="1"/>
  <c r="C26" i="4" s="1"/>
  <c r="E27" i="4" a="1"/>
  <c r="E27" i="4" s="1"/>
  <c r="E17" i="4" a="1"/>
  <c r="E17" i="4" s="1"/>
  <c r="E80" i="4" a="1"/>
  <c r="E80" i="4" s="1"/>
  <c r="E62" i="4" a="1"/>
  <c r="E62" i="4" s="1"/>
  <c r="D26" i="4" a="1"/>
  <c r="D26" i="4" s="1"/>
  <c r="E73" i="4" a="1"/>
  <c r="E73" i="4" s="1"/>
  <c r="E75" i="4" a="1"/>
  <c r="E75" i="4" s="1"/>
  <c r="E49" i="4" a="1"/>
  <c r="E49" i="4" s="1"/>
  <c r="D4" i="4" a="1"/>
  <c r="D4" i="4" s="1"/>
  <c r="E67" i="4" a="1"/>
  <c r="E67" i="4" s="1"/>
  <c r="E48" i="4" a="1"/>
  <c r="E48" i="4" s="1"/>
  <c r="D25" i="4" a="1"/>
  <c r="D25" i="4" s="1"/>
  <c r="D79" i="4" a="1"/>
  <c r="D79" i="4" s="1"/>
  <c r="E55" i="4" a="1"/>
  <c r="E55" i="4" s="1"/>
  <c r="E37" i="4" a="1"/>
  <c r="E37" i="4" s="1"/>
  <c r="D11" i="4" a="1"/>
  <c r="D11" i="4" s="1"/>
  <c r="E30" i="4" a="1"/>
  <c r="E30" i="4" s="1"/>
  <c r="D10" i="4" a="1"/>
  <c r="D10" i="4" s="1"/>
  <c r="D77" i="4" a="1"/>
  <c r="D77" i="4" s="1"/>
  <c r="C81" i="4" a="1"/>
  <c r="C81" i="4" s="1"/>
  <c r="D40" i="4" a="1"/>
  <c r="D40" i="4" s="1"/>
  <c r="D51" i="4" a="1"/>
  <c r="D51" i="4" s="1"/>
  <c r="D13" i="4" a="1"/>
  <c r="D13" i="4" s="1"/>
  <c r="D54" i="4" a="1"/>
  <c r="D54" i="4" s="1"/>
  <c r="D39" i="4" a="1"/>
  <c r="D39" i="4" s="1"/>
  <c r="D80" i="4" a="1"/>
  <c r="D80" i="4" s="1"/>
  <c r="E3" i="4" l="1" a="1"/>
  <c r="E3" i="4" s="1"/>
  <c r="D3" i="4" a="1"/>
  <c r="D3" i="4" s="1"/>
  <c r="C3" i="4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<sst xmlns="http://schemas.openxmlformats.org/spreadsheetml/2006/main" count="4699" uniqueCount="1599">
  <si>
    <t>Settlement Date</t>
  </si>
  <si>
    <t>Order Date and Time</t>
  </si>
  <si>
    <t>Order Month</t>
  </si>
  <si>
    <t>Order Year</t>
  </si>
  <si>
    <t>Afterpay Order ID</t>
  </si>
  <si>
    <t>Merchant Order ID</t>
  </si>
  <si>
    <t>Merchant Refund ID</t>
  </si>
  <si>
    <t>Order Amount</t>
  </si>
  <si>
    <t>Settlement Amount</t>
  </si>
  <si>
    <t>Merchant Fee excl Tax</t>
  </si>
  <si>
    <t>Merchant Fee Tax</t>
  </si>
  <si>
    <t>Merchant Fee incl Tax</t>
  </si>
  <si>
    <t>Net Settlement Amount</t>
  </si>
  <si>
    <t>Type</t>
  </si>
  <si>
    <t>Channel</t>
  </si>
  <si>
    <t>Store Name</t>
  </si>
  <si>
    <t>Store ID</t>
  </si>
  <si>
    <t>Device Name</t>
  </si>
  <si>
    <t>Device ID</t>
  </si>
  <si>
    <t>Afterpay Refund ID</t>
  </si>
  <si>
    <t>Refund Date and Time</t>
  </si>
  <si>
    <t>Acquirer Terminal ID</t>
  </si>
  <si>
    <t>Consumer Country</t>
  </si>
  <si>
    <t>Payment Event ID</t>
  </si>
  <si>
    <t>Acquirer ID</t>
  </si>
  <si>
    <t>Acquirer Merchant ID</t>
  </si>
  <si>
    <t>Auth Code</t>
  </si>
  <si>
    <t>STAN (System Trace Audit Number)</t>
  </si>
  <si>
    <t>RRN (Retrieval Reference Number)</t>
  </si>
  <si>
    <t>Network</t>
  </si>
  <si>
    <t>Sub network</t>
  </si>
  <si>
    <t>Interchange/Force Post Fee</t>
  </si>
  <si>
    <t>Merchant Fee less Interchange/Force Post Fee</t>
  </si>
  <si>
    <t>Merchant Fee Local Tax</t>
  </si>
  <si>
    <t>ISO Settlement Date</t>
  </si>
  <si>
    <t>ISO Order Date and Time</t>
  </si>
  <si>
    <t>ISO Refund Date and Time</t>
  </si>
  <si>
    <t>Order</t>
  </si>
  <si>
    <t>Online</t>
  </si>
  <si>
    <t>US</t>
  </si>
  <si>
    <t>Date</t>
  </si>
  <si>
    <t>Refund</t>
  </si>
  <si>
    <t>Merchant Fee</t>
  </si>
  <si>
    <t>Calculated Net</t>
  </si>
  <si>
    <t>AU</t>
  </si>
  <si>
    <t>CA</t>
  </si>
  <si>
    <t>NZ</t>
  </si>
  <si>
    <t>Description</t>
  </si>
  <si>
    <t>Amount</t>
  </si>
  <si>
    <t>COPY PASTE THIS AREA TO RECONCILIATION TEMPLATE. DO NOT COPY #N/A TRANSACTIONS.</t>
  </si>
  <si>
    <t>To Copy into Reconciliation Template:</t>
  </si>
  <si>
    <t>1. Copy</t>
  </si>
  <si>
    <t>2. Paste Special</t>
  </si>
  <si>
    <t>3. Values &amp; Number Formatting</t>
  </si>
  <si>
    <t>Verification</t>
  </si>
  <si>
    <t>Discrepancy</t>
  </si>
  <si>
    <t>Net Settlement Amount Total</t>
  </si>
  <si>
    <t xml:space="preserve">Net Settlement Amount </t>
  </si>
  <si>
    <t>Rounding Fee</t>
  </si>
  <si>
    <t>Feb</t>
  </si>
  <si>
    <t>Mar</t>
  </si>
  <si>
    <t>Apr</t>
  </si>
  <si>
    <t>Jan</t>
  </si>
  <si>
    <t>Dec</t>
  </si>
  <si>
    <t>nrt2iyCLBNzaVwxZviDJsDRiN</t>
  </si>
  <si>
    <t>2aGVRFbseDOYQyaijyoGHqqzzEo</t>
  </si>
  <si>
    <t>nJ9NJlpDwbnPr7hFKtDtsa8yf</t>
  </si>
  <si>
    <t>2aGYELG4VmS5sWs7N2gKIjhvBcQ</t>
  </si>
  <si>
    <t>nCywOglLmGcxlTouyZQ0jwETL</t>
  </si>
  <si>
    <t>2aHc8kJ0kzgHGgZV7JEwus6zaMZ</t>
  </si>
  <si>
    <t>n1ktD1w7hKMnKdeAri1qcRoSt</t>
  </si>
  <si>
    <t>2aGiDTas0VBeiJQCmHlqr46ZHZ1</t>
  </si>
  <si>
    <t>nG2VHWiSUQo6CTylTwRduRBR5</t>
  </si>
  <si>
    <t>2aHpHFM2inq2Ky80DndFeRnhLh9</t>
  </si>
  <si>
    <t>n2hPhKWidGbeIAcQSZZRS8xsU</t>
  </si>
  <si>
    <t>2aFpgq0pLFFHB1UpyoV0WhNjAQ4</t>
  </si>
  <si>
    <t>njqMN1HCqNUClFjtZu3yXRPSQ</t>
  </si>
  <si>
    <t>2aGlc1jBLGiXccRXp0qeYUmdj3X</t>
  </si>
  <si>
    <t>n0BrqnYFnzwkTVTvZCL76F9lG</t>
  </si>
  <si>
    <t>2aHsFz5FZPLG008BoFnOK5jTHD7</t>
  </si>
  <si>
    <t>nqU1GM0JHYNppn3Euxrza5pQJ</t>
  </si>
  <si>
    <t>2aI1MrhaFIzgQ7wH6FAbTjZgsEM</t>
  </si>
  <si>
    <t>nVvHtOs1Ubil7WYJ6IrfbHMYz</t>
  </si>
  <si>
    <t>2aI9DtGyrjNiS4vrTKNykHrs0Sv</t>
  </si>
  <si>
    <t>n2FxNLI61im23qEW8PXeLYpBD</t>
  </si>
  <si>
    <t>2aIFHXsUmxHUXtdrwHZmOgjlpEk</t>
  </si>
  <si>
    <t>nHXPI4MErr0hQOUzxUPpWCYyH</t>
  </si>
  <si>
    <t>2aIKnQIXtsHIGfdYhZ5waZ9tuo2</t>
  </si>
  <si>
    <t>nGMXvkeJjIe2S357eIcC4RovK</t>
  </si>
  <si>
    <t>2aIcjzCrdHbqimKMbTXXf6NFjla</t>
  </si>
  <si>
    <t>nFQPvLmHvogoLJnapCYhghO9O</t>
  </si>
  <si>
    <t>2aIgFJh8qllChHKlT3lyh6XSApx</t>
  </si>
  <si>
    <t>nBFlRzWzBtJctomBm2TkbxZI3</t>
  </si>
  <si>
    <t>2aKGg9Es7VNhymRxUs9ciIMyspl</t>
  </si>
  <si>
    <t>npdZi8QXIlGFkXNHzvcAfmMzG</t>
  </si>
  <si>
    <t>2aKMpc3Hzgdcwrq6KhHyg27Mg9l</t>
  </si>
  <si>
    <t>nG8BPe146yhUVRhqaOHeN8crT</t>
  </si>
  <si>
    <t>2aKZkn42Q076WqX3Mz36z2rMbDz</t>
  </si>
  <si>
    <t>nSnzbmaVTY9pTsDlMqHrpqvTr</t>
  </si>
  <si>
    <t>2aNTz9iSL6dZanbLVIAeeGW38fT</t>
  </si>
  <si>
    <t>n1tpXg4YeHhScQBKPagKxN1rX</t>
  </si>
  <si>
    <t>2aNdhlZHahIxKthGDtG7FvyBAmQ</t>
  </si>
  <si>
    <t>nrKuwqAIeGbmQMKovTRbldpon</t>
  </si>
  <si>
    <t>2aNkihL2tt90HESxagr00GBVyQe</t>
  </si>
  <si>
    <t>n7hvh4yBwS1zzHWPgSrC0ouol</t>
  </si>
  <si>
    <t>2aM16D7XI4qbv0n4M2h9Z8eBbYr</t>
  </si>
  <si>
    <t>nuRr2bD8yYRXSHOiPsGuuuBbC</t>
  </si>
  <si>
    <t>2aMuUP8iAZGcgcb280hARJri1PL</t>
  </si>
  <si>
    <t>nDCtU4vkYWJ37b0MiuRPuDUmu</t>
  </si>
  <si>
    <t>2aPHGeQEiRDPGE1fgK9XrGkKulF</t>
  </si>
  <si>
    <t>nYv40TJUww9X8hCikV9sgUNfQ</t>
  </si>
  <si>
    <t>2aR3Aykb6LohbmivSKG2mSyepU2</t>
  </si>
  <si>
    <t>nYnHYi0ucxikl4SGkYDV5z4s5</t>
  </si>
  <si>
    <t>GB</t>
  </si>
  <si>
    <t>2aPbU50RUkgkLpMJ9gRlXh8RvT9</t>
  </si>
  <si>
    <t>nFG9Ip2lR7cKCdSniWCsK4YEc</t>
  </si>
  <si>
    <t>2aPrDzMBxaJscccIy0scauc06o8</t>
  </si>
  <si>
    <t>nLXjHtmIx7fHggvw7LWftn7Dm</t>
  </si>
  <si>
    <t>2aPvDwk99katWrHk2r3Z9C7C8NZ</t>
  </si>
  <si>
    <t>n5zwEsNgeGdb8zRN4MSUSuZlm</t>
  </si>
  <si>
    <t>2aQ5BPCMOVqASHs0LFfc8jhMRhJ</t>
  </si>
  <si>
    <t>nqRCCOuqvm8DoZVt0tj3nXaml</t>
  </si>
  <si>
    <t>2aOIxfl9tSwICYZhmEq9KCkgTJX</t>
  </si>
  <si>
    <t>nNQbfXYt0gF9IxJnmN5OEnAFZ</t>
  </si>
  <si>
    <t>2aQPcu7AyklCvLnpEp836qkYmMZ</t>
  </si>
  <si>
    <t>n9z0BT1gmxNhHzOpYS0qJKEQF</t>
  </si>
  <si>
    <t>2aOiiqPPsdgDV4kLEDAEZVS899i</t>
  </si>
  <si>
    <t>nVxaMoHaGHoYNCz8AKZx3l3hf</t>
  </si>
  <si>
    <t>2aQaLtuyPlZjfn0gaQMlojBwc3Z</t>
  </si>
  <si>
    <t>nk4rYgtgMHzvBNqumroOCwPZ7</t>
  </si>
  <si>
    <t>Yxx0KnRQLqtuWHoGoX5xRN14</t>
  </si>
  <si>
    <t>nu16mY1UG88u0Io6IAroFCC62</t>
  </si>
  <si>
    <t>2aSo52EMoPTUG3kZdvrgBYiTjH0</t>
  </si>
  <si>
    <t>nLDv7g2CcyVUJdE4whW3UHmjJ</t>
  </si>
  <si>
    <t>2aR6M1ykDv3RsCFGOKQizvCeX45</t>
  </si>
  <si>
    <t>nUc0m49D69VQKXQWnkXWbe2sK</t>
  </si>
  <si>
    <t>2aRJgoCowKrlNRSDUG8C6C1DWG7</t>
  </si>
  <si>
    <t>n7LZQmogHuMUasWygttOmgMh0</t>
  </si>
  <si>
    <t>2aRLRW8Vv0vmSWeZyjPELXkEl9z</t>
  </si>
  <si>
    <t>nCwWhBZM6DOGujm1EVCM8lx8F</t>
  </si>
  <si>
    <t>2aRyKem5LeLIOChHbIlWCyxiJCN</t>
  </si>
  <si>
    <t>nF7PYl9yaFm3WRuFxIxSRcaYo</t>
  </si>
  <si>
    <t>2aSCix8WapMQrxG1x6NQXfGEm9g</t>
  </si>
  <si>
    <t>nXyQ0V2Lp5xR3s77Jc0aFieh2</t>
  </si>
  <si>
    <t>2aSPS0GoXuxmfNfgFagoTvBPCzE</t>
  </si>
  <si>
    <t>nbP7HVxzJ3Qnu4aFSPSu0MtVV</t>
  </si>
  <si>
    <t>2aScIOhNTv669NugKggvJbierZU</t>
  </si>
  <si>
    <t>nCxF3b4Wn5FAxjtPNQnLw1Tzf</t>
  </si>
  <si>
    <t>2aWPHDKddHQYdTfiivyc15wgMYx</t>
  </si>
  <si>
    <t>niCyDuEHcYtaD7VBZnoLYno6p</t>
  </si>
  <si>
    <t>2aUnJbGjEPNnyBfYTtJ1r3kGrvu</t>
  </si>
  <si>
    <t>nvTkAHKySOoUdmd22Y4UgTwgV</t>
  </si>
  <si>
    <t>2aUqmGETjpUjGwlaYfW0AhHrUOb</t>
  </si>
  <si>
    <t>nCoiW3EXCQTn5whUmmRTSaikS</t>
  </si>
  <si>
    <t>2aUwoRwWwen0sLJahxjH8Y9fFjq</t>
  </si>
  <si>
    <t>nHDv9r9gw9sqcGrjTX9xeoDtd</t>
  </si>
  <si>
    <t>2aV0MULgxuUQULYrUIQRgTXJcvK</t>
  </si>
  <si>
    <t>nfSRSzFBD5Ib0ig4MdLhsCvCw</t>
  </si>
  <si>
    <t>2aVSM4dMg4n9I5QLWiPhWbxuhoX</t>
  </si>
  <si>
    <t>n3P4GIxIh9D60UGay8jBq1Jq6</t>
  </si>
  <si>
    <t>2aVeDU7L9QR7CiyV0copuAZ6yzP</t>
  </si>
  <si>
    <t>neKJKwK1YRzpdKnyVqxn248J0</t>
  </si>
  <si>
    <t>2aVpy0t0gZ0LP9zzJlahzupaBGS</t>
  </si>
  <si>
    <t>nFzDBUYcJhuUTvENgR8yOpwHS</t>
  </si>
  <si>
    <t>2aVunzJeOjWX4sx75KeOe7maT2n</t>
  </si>
  <si>
    <t>nXO4dV7QX0NDauYH14IVw0MKY</t>
  </si>
  <si>
    <t>2aW0nmi6qZFO4sb6u4QWHQm2mt4</t>
  </si>
  <si>
    <t>n42Jd4JLYBYUucubM9uwUPPDn</t>
  </si>
  <si>
    <t>2aYo0zAfv29TtWroy4ju1sT6cqs</t>
  </si>
  <si>
    <t>n6f4wrcnJ1eveZHglFidCBCSG</t>
  </si>
  <si>
    <t>2aZ87rLatBHD7BZ0uPOdgldBc6v</t>
  </si>
  <si>
    <t>ngsfHF8G3IZA3UuAlrXQhl2zl</t>
  </si>
  <si>
    <t>2aXkRnqH3yvYKAPoDi56kDiTig9</t>
  </si>
  <si>
    <t>ndhB6YijLa6QwjYkRUmoAC0zd</t>
  </si>
  <si>
    <t>2aZUZkar7RLLklmFcl6DBFuEzot</t>
  </si>
  <si>
    <t>nTKUo0K6vJ27uyzHfeUXju1ym</t>
  </si>
  <si>
    <t>2aZWzvgTd0x6EQ89P93CRhjrq3N</t>
  </si>
  <si>
    <t>nABtHB7Apj4blgmBNuSzaayGv</t>
  </si>
  <si>
    <t>2aZY0cSIC7lLnX84g3PQ4kBMqsJ</t>
  </si>
  <si>
    <t>nhrHx9s7vvMEm2GdbDnUKDW3c</t>
  </si>
  <si>
    <t>2aZbSKjsESOfPPkY7JJIC3LDHvY</t>
  </si>
  <si>
    <t>nsTd2jY18jsBXEmZf0BeFwGQ5</t>
  </si>
  <si>
    <t>2acAKv8MptuCTZWzF2QoVxCy0Vy</t>
  </si>
  <si>
    <t>nNRg0TBeSkVX5cAQ2evMvQCcA</t>
  </si>
  <si>
    <t>2aa5xyvZVvuCRVSAgLNqZWgIAGu</t>
  </si>
  <si>
    <t>nLWtZGkf9vfN6p2efVZcTOofS</t>
  </si>
  <si>
    <t>2abV1e99kTCEI7dMkqA6jQOTuPP</t>
  </si>
  <si>
    <t>nc3ugFPIWFj9WaYwzEdtx3RsE</t>
  </si>
  <si>
    <t>2ae4BHQRHfJzvZfUQUgLrNcqLwK</t>
  </si>
  <si>
    <t>nwBwADgArdXFXCcqEqphVB3JL</t>
  </si>
  <si>
    <t>2aeAzU83tNpGVjn1SRSpyzAAhhd</t>
  </si>
  <si>
    <t>nv9pA367iUzxZkS1Dt7Toa8rb</t>
  </si>
  <si>
    <t>2aeSqpBfIZn8A8f4aVwmoCT0lZq</t>
  </si>
  <si>
    <t>nyQWljdw9Oisr0IJM3Kp5EuZW</t>
  </si>
  <si>
    <t>2acZZ4hRH9PwBoxgENyAMIP2SRw</t>
  </si>
  <si>
    <t>nqYKYsgCcCEuxOcjpkN7I1rLR</t>
  </si>
  <si>
    <t>2aecDvv7MWr4KJoljPEnHbQ4lto</t>
  </si>
  <si>
    <t>nCTTrhuU6e5B9H6X2F4JfUpm5</t>
  </si>
  <si>
    <t>2aedMVRPx3Fjy8bR3FFo7FXQEmL</t>
  </si>
  <si>
    <t>nXjdnSsQUbj9ncUQuDvxnDvdM</t>
  </si>
  <si>
    <t>2acoOyWQfTnDz9KzC1Ujeb2Chnb</t>
  </si>
  <si>
    <t>nYbmTzh33I6GovdSWKn5rLtny</t>
  </si>
  <si>
    <t>2adbnPMIxtyDCgwbt0TH2SbLAni</t>
  </si>
  <si>
    <t>nZ45W1InCPw3TQBg4dn8x9HNE</t>
  </si>
  <si>
    <t>2aheCOn2ayO9gGL4JLLBzdmnmx2</t>
  </si>
  <si>
    <t>nsOa2LFAXocFQKwFQxFvjFonU</t>
  </si>
  <si>
    <t>etMc9DerMR9RNdYLpiOpR_o0</t>
  </si>
  <si>
    <t>nWHwxRiV7KDvEqKqu9Mj99SHv</t>
  </si>
  <si>
    <t>2afgPIVxDS2fOxDxWGPDpMHxwmj</t>
  </si>
  <si>
    <t>nD8WhCs4hyVAgejV19ayoyTgV</t>
  </si>
  <si>
    <t>2afgf7TFUUv8SwVEIVpgIc8TZgG</t>
  </si>
  <si>
    <t>nvvNJlXkv53WnPOOmPAaLOO0p</t>
  </si>
  <si>
    <t>2ag2NNxfjRujTxk2FDuUtM3ldjQ</t>
  </si>
  <si>
    <t>nvIhSbCSbJ745j3LeGw8qyPLd</t>
  </si>
  <si>
    <t>2agKcSjagM97mJ3RwTh3C7s53a8</t>
  </si>
  <si>
    <t>n4bnxe11q9yoBy8PIF6C6vjen</t>
  </si>
  <si>
    <t>2ahGl3bibZcotlvgBgDurFumqEU</t>
  </si>
  <si>
    <t>nNfRlllrSRSPBksyLaFrWq7rr</t>
  </si>
  <si>
    <t>2ahXxrXfRRQqTzqDskNfuSZ2sC6</t>
  </si>
  <si>
    <t>ndVFGT0S7GwT2DzXKmaxSYpZ0</t>
  </si>
  <si>
    <t>2ajFgv3gRKnAXMMUgyxzc6E8yrG</t>
  </si>
  <si>
    <t>nMCKjtSU2XfHQD5OJr6UahSHP</t>
  </si>
  <si>
    <t>2ajpdyrAERvuHCb8IgzrbLsgl0x</t>
  </si>
  <si>
    <t>nxI20cv07QelkwyJ0qPLWcsFM</t>
  </si>
  <si>
    <t>2ajubrAcVPhebnDntZpjUa3URuW</t>
  </si>
  <si>
    <t>nwWbmTu6RlJFH7Z1Ll5QpnwtA</t>
  </si>
  <si>
    <t>2ak0lqLJdFqJeHJ3RtAMzzTvvqg</t>
  </si>
  <si>
    <t>neLxh9GdBH91bwZg3oOhaKaVR</t>
  </si>
  <si>
    <t>2ak0qNq7tnVBG3sb9QKztBCAzCH</t>
  </si>
  <si>
    <t>n0F6UXUdT81fbBvO5EkBbhvws</t>
  </si>
  <si>
    <t>2ak9OHbek2L1Yt37OSXrxoSBQRv</t>
  </si>
  <si>
    <t>nMHarWHJwFJ2vrZGn6sXkYBxo</t>
  </si>
  <si>
    <t>2akHDzLtPPWk6e3p3uHPpccAgAP</t>
  </si>
  <si>
    <t>np9x6RAV7xhCk98C0Wf2iQn6Z</t>
  </si>
  <si>
    <t>2akI5zYfHOfJ8UF7drVIbTplx1O</t>
  </si>
  <si>
    <t>nsqRXX5svtiTP5v32a0MA2cs1</t>
  </si>
  <si>
    <t>2akOyfAFfQXVpZBvkIjIefXgnLd</t>
  </si>
  <si>
    <t>nQdiBHsvxeScc1GJEihGpg6kF</t>
  </si>
  <si>
    <t>2akUTZlOW8AjmDiCZsWA8hsHUvQ</t>
  </si>
  <si>
    <t>nS0CblCXdZ0USN6bZYqJnDhwm</t>
  </si>
  <si>
    <t>2akiK1xCWuMgkgIIu85tWn5NN9o</t>
  </si>
  <si>
    <t>nHNTDKAslc1YrCJrgNRwXalCV</t>
  </si>
  <si>
    <t>2akjBRZo73PXE31BhGS6WYJSK01</t>
  </si>
  <si>
    <t>nu9P02SLfHCr3BTSub38Z6COZ</t>
  </si>
  <si>
    <t>2aj4t6kPpmg0X2e1xYEJuhrvbQV</t>
  </si>
  <si>
    <t>n3sKSDGn2WLw9Lcue8ec4OA4J</t>
  </si>
  <si>
    <t>2al2a7rpdjW6g2VVmo7kWOUt2Z6</t>
  </si>
  <si>
    <t>n0TxDXc3YmakaoNhLyFUeNrk1</t>
  </si>
  <si>
    <t>2anMWjODJugM90sLB5OYHFYHSiv</t>
  </si>
  <si>
    <t>nTTSCImV1mJZVbAHHVvQqplAm</t>
  </si>
  <si>
    <t>2aleUAOErTAR3reETbaKUNEzJGB</t>
  </si>
  <si>
    <t>nwB6hzUnaNuErglWscRcXRmXo</t>
  </si>
  <si>
    <t>2alygdVDTmwmlq27NIDOIuwhLS8</t>
  </si>
  <si>
    <t>nJhxzxakLvODZOtYMTQzwMhFH</t>
  </si>
  <si>
    <t>2akuzMa850gLanbUjmGcwenanPs</t>
  </si>
  <si>
    <t>nvN4p8QKPN7sWPUxemQIcI182</t>
  </si>
  <si>
    <t>2ammckXSr9IcLcAYiT39crbyKf3</t>
  </si>
  <si>
    <t>nsHGxNqDLWe0sifXdzeoQ8UKo</t>
  </si>
  <si>
    <t>2aovs9ZruckfGUHT2fro9oGRPgA</t>
  </si>
  <si>
    <t>n74IyDRewpWu4kbRa1Xzy3bfx</t>
  </si>
  <si>
    <t>2ap1v85D1fxtWaMd9yX0lehF2TM</t>
  </si>
  <si>
    <t>nXKQAEnzjvrsvWaxPXlu46hZ8</t>
  </si>
  <si>
    <t>2ap7hiHFtdF83YfKOvj3yqUfN4T</t>
  </si>
  <si>
    <t>nUTnRa9GLINKrJQYX9xpzeaqY</t>
  </si>
  <si>
    <t>2apOH3KyockutZstKS6IYZDmESU</t>
  </si>
  <si>
    <t>nlYR6EePeWYeWIIA3VKEKvgx0</t>
  </si>
  <si>
    <t>2apZxpzXxjQ6eOyRhIhVZcKtt2Z</t>
  </si>
  <si>
    <t>nOqMrcCcxGWVy7hFwvAeCFu7W</t>
  </si>
  <si>
    <t>2ao7akkyeLYRVaELb3YIzKxEsc5</t>
  </si>
  <si>
    <t>nfDqVCgqhIgDbKchDzynh3ZBj</t>
  </si>
  <si>
    <t>2apxCJ3jDSzao4nWANPRckOeQWJ</t>
  </si>
  <si>
    <t>nF0sDtw6n2l6M3xBuaO4twRxp</t>
  </si>
  <si>
    <t>2aoTMPJNhvvFjLiErotrfhSobBy</t>
  </si>
  <si>
    <t>nRokMhs7uy2zOM8mviYXPGcAM</t>
  </si>
  <si>
    <t>2aoUYt9M8siAEE1DdX4BSwpNClx</t>
  </si>
  <si>
    <t>n2fiKSQNH22UO1EetrCvrvHQG</t>
  </si>
  <si>
    <t>2ardLeoOsS7uY4fTGGSqcZSWRBn</t>
  </si>
  <si>
    <t>nEYUTgWq98FaaxZM9lVpnCskA</t>
  </si>
  <si>
    <t>2atKJjMcOzLSwc6w5yqn2jJyMlU</t>
  </si>
  <si>
    <t>n1drxPYb0QJ72Im6AJW3MzoiB</t>
  </si>
  <si>
    <t>2as49PLcBjtvuP6Ct391RafubLP</t>
  </si>
  <si>
    <t>ntPadvM7g3BJUtmddDxlTGoSI</t>
  </si>
  <si>
    <t>2aueYLNxGy183bqr1Cy6xSNvy4x</t>
  </si>
  <si>
    <t>nJJEXTJwA8zO7AXovzrDnxiW2</t>
  </si>
  <si>
    <t>2aur5wRgReDCgZEeErMXMgZmMxR</t>
  </si>
  <si>
    <t>nFLIndHYGaZ8ZrV2trrEumAN6</t>
  </si>
  <si>
    <t>2av72L6fQ9C8jEE8MyN3cIjyY1F</t>
  </si>
  <si>
    <t>n8femtXVCX5U31R2JHCRt0IfL</t>
  </si>
  <si>
    <t>2avMmzMUpj9ErGw0N90mSfCISdi</t>
  </si>
  <si>
    <t>nHbziri4Xt8K8vBe6ccDYApB0</t>
  </si>
  <si>
    <t>2avcoPZ2oNIlSH2Cht9Qo6AWUO3</t>
  </si>
  <si>
    <t>nR2fRuNd8Xlajfb1fe6mBmEah</t>
  </si>
  <si>
    <t>2avfyI9X26PNTQJ04Zvu9JzsTQT</t>
  </si>
  <si>
    <t>nQnRkiLlgFBcm0t5pGYTqf6RV</t>
  </si>
  <si>
    <t>2avtQDtL9dLRQ1wth1WIEIuad3t</t>
  </si>
  <si>
    <t>nUjWzLqnQfDEZMlPmFjHFsDAI</t>
  </si>
  <si>
    <t>2atsxvxBStUEihVbhakudJP7abJ</t>
  </si>
  <si>
    <t>nr1X31CIF6PkvZP35SXXeo7XR</t>
  </si>
  <si>
    <t>2ayO96yDKFOcigj6ng0ID3pwBys</t>
  </si>
  <si>
    <t>nXl0iWblUdeFjY6YhQJf9sBpN</t>
  </si>
  <si>
    <t>2awX4BxAKabSKgiBSrgeCCFrcRg</t>
  </si>
  <si>
    <t>n0nw4v6ablRP1WhHp2pNgkBSR</t>
  </si>
  <si>
    <t>2b1m8tvUgMNdtgPUqHXEHZ21Vka</t>
  </si>
  <si>
    <t>nMIGuTRWJijVXA3JtJBPYlWRl</t>
  </si>
  <si>
    <t>2b024EP2YChDw7fUesKRp3Sywm7</t>
  </si>
  <si>
    <t>nENoFo0ULnj9lCADIwg0Opx0v</t>
  </si>
  <si>
    <t>2b0a327HGiHU6xk0pkfNhnKDzHh</t>
  </si>
  <si>
    <t>nadLB7eki9ncRibGgiy2D8HQA</t>
  </si>
  <si>
    <t>2b0awVikawuGVQdLBWHf0NYR3dQ</t>
  </si>
  <si>
    <t>nbr9qdKOQofzG3RKLDz8bZhDE</t>
  </si>
  <si>
    <t>2b0vcDRXs9obHnUx7Bzpx7XYlNl</t>
  </si>
  <si>
    <t>neVdJDyH6dzEzSLN5FSTBQB2G</t>
  </si>
  <si>
    <t>2azAcRqzjNqej8OFz3v2j5jAv6L</t>
  </si>
  <si>
    <t>nfU68OxhFYJKNsfd8rLX1guh2</t>
  </si>
  <si>
    <t>2b19yrl4fZ22gnRXtVVUWTegue3</t>
  </si>
  <si>
    <t>nEJOw3pCDyOjKjO8jm9OXkOf2</t>
  </si>
  <si>
    <t>2azBm24D0sKAppCxBMsMfIXhHJ6</t>
  </si>
  <si>
    <t>nplB2ZahOqpgKzz0Gqe3F1WQ4</t>
  </si>
  <si>
    <t>2b1RCPJ1pXziaatm3mRqRfXkGf4</t>
  </si>
  <si>
    <t>n4s71rXBOZw9C9G6FuJKCOpt0</t>
  </si>
  <si>
    <t>2b3QeGee0l0sabUzkHm90G8pCvr</t>
  </si>
  <si>
    <t>n5MrcgjnsmSp2lGmLTDCc3IVp</t>
  </si>
  <si>
    <t>2b3tjpJQO1OXCjweNEH54yb3R9S</t>
  </si>
  <si>
    <t>ncNDSAx1R8G4v3uwg41fXgq6O</t>
  </si>
  <si>
    <t>2b4Gqy8ApgQxt2gCEYK9VQINXIt</t>
  </si>
  <si>
    <t>n2BV1npI2kNsmINB6MDjMit15</t>
  </si>
  <si>
    <t>2b4H3SKE3To2cfYsvyGOFgoOsZY</t>
  </si>
  <si>
    <t>nu02QkW64Xvmk77q8L62NU9hL</t>
  </si>
  <si>
    <t>2b4MLec7AjfTDeBk3Sr4QNt9jYV</t>
  </si>
  <si>
    <t>n5vCxqMcKkBVDo9DvP0gJWrdc</t>
  </si>
  <si>
    <t>2b30KYkLWuxpLWEyGh4SHq318lQ</t>
  </si>
  <si>
    <t>nCbP8kt4BhEvu5YGFOEU4wo2S</t>
  </si>
  <si>
    <t>2b4WHvTyH420F6LGmOpTnnJWtat</t>
  </si>
  <si>
    <t>n9PuQP9ysF7CJBtzx8v13IqAm</t>
  </si>
  <si>
    <t>2b7HFtgGPrjAG1L4NMz7tuFPFZg</t>
  </si>
  <si>
    <t>nvssj5NiivqohmVZ6DqNkhJby</t>
  </si>
  <si>
    <t>2b5XEGfuFpEajaeMub2kT8ykT1u</t>
  </si>
  <si>
    <t>nySnQjrpOOznB9m7dW7wvW0AS</t>
  </si>
  <si>
    <t>2b8rLd3wTjsxqGlWBKxvoU1q6HE</t>
  </si>
  <si>
    <t>nhMbqwkPxLgEa0pbqr24okq12</t>
  </si>
  <si>
    <t>2b9PGvS7EFoscai6RBk7VcPk7eJ</t>
  </si>
  <si>
    <t>nX5szMgAZpX6TkolT83auuJCA</t>
  </si>
  <si>
    <t>2b9gN27Z4Z3UWUlad2NBq6epmRC</t>
  </si>
  <si>
    <t>nhBq4c8tPeTNcAOy75Baqhq0J</t>
  </si>
  <si>
    <t>2b9sRXFPY69JftmVfnKkjRF0k7M</t>
  </si>
  <si>
    <t>ngypm4wrfGZ3QxYZItnWFLi9e</t>
  </si>
  <si>
    <t>2b9vnr0lX4KJTJ7lZDEYLt00vwI</t>
  </si>
  <si>
    <t>njTdghI4ijNL9p5u2IPCwOU1X</t>
  </si>
  <si>
    <t>2bASpXxnwdZOasuuAf5GopxoE6W</t>
  </si>
  <si>
    <t>nRqmN3eK3vWsOyMN0SzEcLFhw</t>
  </si>
  <si>
    <t>2bCElAYYqTE657icromYFD69cVD</t>
  </si>
  <si>
    <t>n5lvYs1K2XbEOB0cMhgkdSdLz</t>
  </si>
  <si>
    <t>2bCY3JoGzFvyau0t95Rk0m1kKA1</t>
  </si>
  <si>
    <t>n9CP98JkTNFoWdbOanDbgwVmB</t>
  </si>
  <si>
    <t>2bCi3C3M0KR8j6Y1yG0ltAwR0L9</t>
  </si>
  <si>
    <t>nFrTwJBuzLb4RbS1iRwRkxaSW</t>
  </si>
  <si>
    <t>2bBDaoxo9huvw6AA9wwXuCBYURx</t>
  </si>
  <si>
    <t>ndcnJE8NXdIHUSGvKAFVrjWjB</t>
  </si>
  <si>
    <t>2bBKKefHLMEG6GchbZwkiuDIORx</t>
  </si>
  <si>
    <t>nxXb96DEQWumZlrO6K0XJIcBk</t>
  </si>
  <si>
    <t>2bBYpYFnoyoKM4pskAtxPSE78Tf</t>
  </si>
  <si>
    <t>nrIytQrrL3LRs8LQeKF4TxktC</t>
  </si>
  <si>
    <t>2bBzDIFxcUTsbrKIw1IRwgmKBMt</t>
  </si>
  <si>
    <t>nn4fuj1mdmoon9L0rYNaTa1tX</t>
  </si>
  <si>
    <t>2bC64Kr4KownMdM2Bj9hChSgYOW</t>
  </si>
  <si>
    <t>nCMhFbngSCxY9j5kiG64HiujN</t>
  </si>
  <si>
    <t>2bDsCVamqwioQsPs2kOucJX7TsT</t>
  </si>
  <si>
    <t>nu2xWqFdzsYCNJbjsoZX90JWD</t>
  </si>
  <si>
    <t>2bFneDBEN4ekWdwPGAnZbZX8UPs</t>
  </si>
  <si>
    <t>nToA4xgmq45QgpxvRUL2dDgGv</t>
  </si>
  <si>
    <t>2bEGutPMj3ofFcSiE2pj5Fv16ZU</t>
  </si>
  <si>
    <t>nmajepXsWNEayXGvr8hgwK3BC</t>
  </si>
  <si>
    <t>2bEZcwgAivzL9rBaEFN68M88EzI</t>
  </si>
  <si>
    <t>nDZhQSVY6oGw4LPgS1bUO4ISa</t>
  </si>
  <si>
    <t>2bEuKrDluhcnqfGUo9FTxjbapBO</t>
  </si>
  <si>
    <t>nm1iyuP6jyH6aTfAJH5oH5xIX</t>
  </si>
  <si>
    <t>2bF6atCO0AOXIhQgLPmb3VhuZKs</t>
  </si>
  <si>
    <t>ny5ayVhrPROxlMlJDox4vnijK</t>
  </si>
  <si>
    <t>2bDMfH1AT269nOxkQXGY4QskIat</t>
  </si>
  <si>
    <t>nvwz66oP9JKJYcyFyjmV4SUoT</t>
  </si>
  <si>
    <t>2bFSO1SesSSf5T98C72qGZNDo5i</t>
  </si>
  <si>
    <t>nmq5nfJr6JJ8ihV00awRCwJ0c</t>
  </si>
  <si>
    <t>2bFXRBaozJajPPstfWUvFsWNYPu</t>
  </si>
  <si>
    <t>nPVCxhKLTMgvPOjvMBRslqJbV</t>
  </si>
  <si>
    <t>2bG2WgtoQFA9LjS9qwixW9jYqEJ</t>
  </si>
  <si>
    <t>nvMQRDJB60vywWQ8pcrsPXLdB</t>
  </si>
  <si>
    <t>2bG3GoEcTNZIGCrbjg41DcfGn2n</t>
  </si>
  <si>
    <t>nfltq1ns43B3ZsE6hxDRnP0s3</t>
  </si>
  <si>
    <t>2bHqor91PkAtKLbelPL9wd0UUj0</t>
  </si>
  <si>
    <t>n0Akcw0oivDU7fKOG2JvEqgmq</t>
  </si>
  <si>
    <t>2bJUtJoS9mIwxCaXgDjDszcd1wX</t>
  </si>
  <si>
    <t>ngntSsHp3z981JVtuPXJt9c2a</t>
  </si>
  <si>
    <t>2bK47lxxPx31kJ0NHHXdURB6tUf</t>
  </si>
  <si>
    <t>nN7BSbaWPJTQ5hwzlmjAQvmIz</t>
  </si>
  <si>
    <t>2bKy6wA0VDObxllJzjCJWutAWly</t>
  </si>
  <si>
    <t>nqYhhs1KWqOYeu4ihSWt602zA</t>
  </si>
  <si>
    <t>2bLVMuvWehEIH7bDOJJ9DXFZ4Xg</t>
  </si>
  <si>
    <t>PuaDOW4f3exclI-gX8qANSfy</t>
  </si>
  <si>
    <t>nk8JfSifkR3egOxlmdrmiYDTj</t>
  </si>
  <si>
    <t>2bNsPW0LSaC7DJv88SqSSbSHyUe</t>
  </si>
  <si>
    <t>n2NfsxIoDnMf4MYafZbhlFAEd</t>
  </si>
  <si>
    <t>2bLmvGgfiqNS7mnosgg7XJrLyor</t>
  </si>
  <si>
    <t>nMz7cX7lkANBKK3o7WcedGaqn</t>
  </si>
  <si>
    <t>2bO2a5gY3dKiTMsRbEPS62mbGmF</t>
  </si>
  <si>
    <t>nOD2s6IZKPCkESzaMjKsAKZlF</t>
  </si>
  <si>
    <t>2bNkl5EQr2pvUlpphmBxZV7h4fI</t>
  </si>
  <si>
    <t>nnv9JNv1z8pwaMSXrwGnrSAM0</t>
  </si>
  <si>
    <t>2bMAB0SO4hIkutasbmOMqq5FPD7</t>
  </si>
  <si>
    <t>nhJvydlLlHxBkzcn1lMspEjYo</t>
  </si>
  <si>
    <t>2bNuE9ddYU3Myq7XDUK75KIew9P</t>
  </si>
  <si>
    <t>nrnyIlTWSuDn9yhQS3faASyXH</t>
  </si>
  <si>
    <t>2bQyvqpgeY5refsTHFvKB98XuZq</t>
  </si>
  <si>
    <t>n8lFGMD13XNhOow6I0o1U4JHM</t>
  </si>
  <si>
    <t>2bPCM1UqEQ4bhVkYXXS3KjVgjYA</t>
  </si>
  <si>
    <t>nHL9OnE1HoM6ZJrcYEZFIYAlj</t>
  </si>
  <si>
    <t>2bQCXQPnDexB6BxX8Ers92pjYCU</t>
  </si>
  <si>
    <t>nfHM1BQJLPs2pCbgEIx9r5BYm</t>
  </si>
  <si>
    <t>2bQCYNtPldX1cc1GA9FYeCsmIMu</t>
  </si>
  <si>
    <t>nLHzlkouwG0m8dP6tCTxh1qZ9</t>
  </si>
  <si>
    <t>2bQCx1FsXUNAZVOpmXr95Z8aDBk</t>
  </si>
  <si>
    <t>nGr7nQvdwcMqbV8oCQ2jXkpjG</t>
  </si>
  <si>
    <t>2bQeHMlQVyBDNLC9p8uym70t7UB</t>
  </si>
  <si>
    <t>nv6y1N9Axjs5LVARZ7oa9tzT5</t>
  </si>
  <si>
    <t>2bSkqz06WCkOVG4dpE8frRCd1dx</t>
  </si>
  <si>
    <t>nu9oRVPPQLzfT5cZP5OvKL4F7</t>
  </si>
  <si>
    <t>2bTMTFDdRLomdXXR87UrfzfHFfS</t>
  </si>
  <si>
    <t>ndfQRy0ljeBe0T4fAHw0w0dKd</t>
  </si>
  <si>
    <t>2bRrxxt51VytHPuUiEURWAFAJTD</t>
  </si>
  <si>
    <t>nEYFEIiznU3Qjqw1MCesD3fx6</t>
  </si>
  <si>
    <t>2bTqU9NpXKXoZY1A81e8H8w8wxT</t>
  </si>
  <si>
    <t>nZlri0V9I3qLeIGxA2tsiCMeg</t>
  </si>
  <si>
    <t>2bSDmhexXHpgS33Htz7gLUYl6cN</t>
  </si>
  <si>
    <t>nAgPPlxxwp3UrRpOnbcf0dIAV</t>
  </si>
  <si>
    <t>2bTkeMGI2fu4HnzM1o1jcSBgKZD</t>
  </si>
  <si>
    <t>nsPqoQyio9yTeWLUHWAe1DFKh</t>
  </si>
  <si>
    <t>2bSY1khZ0PFN8T8CT3ug838xPII</t>
  </si>
  <si>
    <t>n40axCUS0baOuUdaNUci5wVZx</t>
  </si>
  <si>
    <t>2bRKWlSIz3qFWwJzF3Ri9lAmoHb</t>
  </si>
  <si>
    <t>n7pY1JQGyT1PWnA3RsTPd1BzH</t>
  </si>
  <si>
    <t>2bRnjLCvNw6cAqXWW7vYgpjdNBy</t>
  </si>
  <si>
    <t>njiPjBaz1Be20hUGPPX06dIjV</t>
  </si>
  <si>
    <t>2bSIiX9uvQDH5viHUbJeRhKqbi0</t>
  </si>
  <si>
    <t>nBptrwvKjFyNcbfxvYnTkrjLJ</t>
  </si>
  <si>
    <t>2bVlE2o9BG0P0CaEQh8xxfPDDcD</t>
  </si>
  <si>
    <t>nr55ePJJVDYg0FOKcZBsvDQjZ</t>
  </si>
  <si>
    <t>2bWc5nM27UHQm0VRYZoDtxZQS4y</t>
  </si>
  <si>
    <t>nT18776NlSu6dDJM005RNNTRI</t>
  </si>
  <si>
    <t>2bWSE1aZu08nZe5J5zWV8gM8xPX</t>
  </si>
  <si>
    <t>nxcWtEQW8iCzXHBwBnxWAeU6J</t>
  </si>
  <si>
    <t>2bUO5WePOh8L5MbihJDFopez6N0</t>
  </si>
  <si>
    <t>nYGCWmNVtshwpOJ1M8A0JzRyW</t>
  </si>
  <si>
    <t>2bWkpd5yjNlU531eFhxw6PGaeqF</t>
  </si>
  <si>
    <t>naNQungYgFUsAdRotLkgSqvx1</t>
  </si>
  <si>
    <t>2bVw96Ws055vLJCjlyrUzk8dQHs</t>
  </si>
  <si>
    <t>ncxhnCJRYzvOlxXNd2h6hTMQI</t>
  </si>
  <si>
    <t>2bVynTOSrCOeuXnN781v0xYRfcl</t>
  </si>
  <si>
    <t>n8cPgakT8Cviwzv8GZjTIEbB2</t>
  </si>
  <si>
    <t>2bWZamEgS0w38f5OgJZosC4qt55</t>
  </si>
  <si>
    <t>njmyiPfkAv2UNGgXt3AW1mDYX</t>
  </si>
  <si>
    <t>2bVNBanExySMj36hqrDzgQTRzWr</t>
  </si>
  <si>
    <t>n5WBdvHzQfYaZesWa8OIcW43Y</t>
  </si>
  <si>
    <t>2bVKIj18S9kfmkGxUrm2QGAjXSo</t>
  </si>
  <si>
    <t>nDI8NZniS5dKMjhzUFxqBOUn1</t>
  </si>
  <si>
    <t>2bVlzOx5hOuDDcFUNQSghs0QxrY</t>
  </si>
  <si>
    <t>nW4uuoXFMfG0n3rYYskPvpK94</t>
  </si>
  <si>
    <t>2bZ32osI8uDbEVTZRweGGr0DUax</t>
  </si>
  <si>
    <t>nKPx1tzk4n9rkVEug4x0o2EK0</t>
  </si>
  <si>
    <t>2bZJ52GBemCHEB8aGdZ8WH9XcZ5</t>
  </si>
  <si>
    <t>ncFbf3nHYaGuVwA0hILcg8bgh</t>
  </si>
  <si>
    <t>2bZYWz4X4M7x6OelX1GmHYlfF98</t>
  </si>
  <si>
    <t>nELbvBg3y4ECTcc55DBNHvJ00</t>
  </si>
  <si>
    <t>2bYi1MZhNzenSd0cP0ngYbXfP86</t>
  </si>
  <si>
    <t>n3E4W7wbkRDu0lhMiqiAPu8oc</t>
  </si>
  <si>
    <t>2bXkTFlUu09Bj0LxwZ3wXTrCIxI</t>
  </si>
  <si>
    <t>n2oNjYtFCzZ7623rhHi8M0Ruf</t>
  </si>
  <si>
    <t>2bZxiGIA5sYbTL89HtgGiLUoftE</t>
  </si>
  <si>
    <t>nd5oq7w15YPPHytQPtHrkvN0Y</t>
  </si>
  <si>
    <t>2baesbFuNhw8twffPq2vQktKQqG</t>
  </si>
  <si>
    <t>nzoJ9SolyB1jaLBREj6dXaUKz</t>
  </si>
  <si>
    <t>2bcA1aq2uasasHPnAzadKPWp1a8</t>
  </si>
  <si>
    <t>nqLcvf8DPkYKT9V377YpxROoc</t>
  </si>
  <si>
    <t>2bZtmp2XCltHqSjXFnOvR7HVHp8</t>
  </si>
  <si>
    <t>nMkk8ooVKJMg3zFepTJT3u3em</t>
  </si>
  <si>
    <t>2ba40mU3PIgXFuUJra83sODBxC1</t>
  </si>
  <si>
    <t>n1WfEJIT4SGvCIYAwy7OuVGAG</t>
  </si>
  <si>
    <t>2bbptCb6WhhS9eYLQBJRCVzZeg8</t>
  </si>
  <si>
    <t>nrjvZscNPX9fwsqDkUkgUyLLr</t>
  </si>
  <si>
    <t>2bawKlITVO0QycbCiprsxEjV2Ku</t>
  </si>
  <si>
    <t>nuR6oLY74lRna6SFXpTJQ4his</t>
  </si>
  <si>
    <t>2bcGcY4L9q6cZY63miCN7m2hBxT</t>
  </si>
  <si>
    <t>nx8jzhXJ89H7zwdphcjyMbmfX</t>
  </si>
  <si>
    <t>2bb2KrbKoAN8ZmPweCJacYOIyvy</t>
  </si>
  <si>
    <t>n5rZPbYqrVScyv2kqdEFC7LDW</t>
  </si>
  <si>
    <t>2bZpVhIc2hNFBGZAXMKYoUiZnDd</t>
  </si>
  <si>
    <t>nnBB2JXW6Xy7L3jcMzuQ8DBIS</t>
  </si>
  <si>
    <t>2bd9qvxqFkXkIPCcX4d00iQHMDw</t>
  </si>
  <si>
    <t>nR2JmethaRzit9MkoyHJf9geP</t>
  </si>
  <si>
    <t>2beMHiX8TgMXlZyi0e6iRw9VvJr</t>
  </si>
  <si>
    <t>nTdO1NvpNCY5TGhc9n8y7Rg9B</t>
  </si>
  <si>
    <t>2bezJoaA3PSmlNKGvGnXGLtkwJz</t>
  </si>
  <si>
    <t>n4E44A4rvO1eb5AldfoMFpwEu</t>
  </si>
  <si>
    <t>2bejYS60nI18Qgv9syVfAyTqzZi</t>
  </si>
  <si>
    <t>nk8OTx2y6kdyfWU9pswK83WAD</t>
  </si>
  <si>
    <t>2bdGGoz29njZzTtU3pNXoEsQphV</t>
  </si>
  <si>
    <t>nkVHg5GbouvjVVTAb93DuGaT4</t>
  </si>
  <si>
    <t>2bewWnftndvdlsPjvxBjzIxWAvJ</t>
  </si>
  <si>
    <t>nLAIrevqMqJwBq6JQAamfmYrT</t>
  </si>
  <si>
    <t>2bdJzjo8R6M8ed5JxmQtjbgSyOe</t>
  </si>
  <si>
    <t>nwIaCkzjpD3CrTsyTIjWyHFLt</t>
  </si>
  <si>
    <t>2beQtJefDdOdGQk2zR8Jg50ktjS</t>
  </si>
  <si>
    <t>n68t7KBqCHJkmFbRN5PZhyHdA</t>
  </si>
  <si>
    <t>2bfMGHskKhkbd2wbBf9Dvz83vwk</t>
  </si>
  <si>
    <t>nDL738ovcxeDqJyb9O0N3sEEm</t>
  </si>
  <si>
    <t>2beWduYVlmQKGpH6QMdJXCzmnuo</t>
  </si>
  <si>
    <t>nT7cTjkUTIt8T940gkm5xeAzg</t>
  </si>
  <si>
    <t>2bf8o8ZteodQeCG36khH6Eghw7L</t>
  </si>
  <si>
    <t>nicYPpqrdJmMA61AlFJjQwQUB</t>
  </si>
  <si>
    <t>2bhVSrJXGPjnjBc4oQdZsaJfNJz</t>
  </si>
  <si>
    <t>nbYK1Z90yifwYkOVMIeCu6rin</t>
  </si>
  <si>
    <t>2bhT5kYchP8j7pvoDWvCYYgDAUb</t>
  </si>
  <si>
    <t>nrdcrZkqlLQ8bc6g29PLW2C11</t>
  </si>
  <si>
    <t>2bh01vF2bqHVm8YMNgFlDe2jgry</t>
  </si>
  <si>
    <t>nGlWnZI8HxA7LRjGJJFFL7kNL</t>
  </si>
  <si>
    <t>2bfQOIBDUV23BwuQpkM0KBp5hFQ</t>
  </si>
  <si>
    <t>ntvwCz0KBFl6rcPne8JqFW4oo</t>
  </si>
  <si>
    <t>2bgrbuY61DHwPCLciKaYYxmo7Cr</t>
  </si>
  <si>
    <t>nvcwCaSt7bMSye7xeAZkl1YrN</t>
  </si>
  <si>
    <t>2bkF0ETQ1oAuqryCxmVOdI9eSnA</t>
  </si>
  <si>
    <t>nWSpH4laVyQB8JnskHGNx95Yb</t>
  </si>
  <si>
    <t>2biGPwT1BpELow5BXbN9tgCeYEL</t>
  </si>
  <si>
    <t>nQ1zXhDp4PGkO0uMU06Hd7sik</t>
  </si>
  <si>
    <t>2bjwjk388euohUJpQ8sMdXeiq0x</t>
  </si>
  <si>
    <t>n4Ybr9UmyALC1c0fBYhd6uLPP</t>
  </si>
  <si>
    <t>2bksNH7eXJGWhS64sFNSxTcIxLE</t>
  </si>
  <si>
    <t>ntnGPvtEl78Lm1UDpRoCuGEC7</t>
  </si>
  <si>
    <t>2bknW0c5lHybOGSJd1UQUQCuzjz</t>
  </si>
  <si>
    <t>nw54uT5teJco4shnBf0WKXpjP</t>
  </si>
  <si>
    <t>2bmtFFfg1x1GVUktocLU338gcQL</t>
  </si>
  <si>
    <t>ndoGCKITv3l8xWBRxNU8MbSKb</t>
  </si>
  <si>
    <t>2bl2jP5puBPgncb3Vq68XnD9lfZ</t>
  </si>
  <si>
    <t>nHAMyQub9raLgzXNeOEs0RSzc</t>
  </si>
  <si>
    <t>2bmqkf06NUn80Q47vCe37GqoKq4</t>
  </si>
  <si>
    <t>npqj6mXXluPdpbajgK7BpBTy0</t>
  </si>
  <si>
    <t>2bl8cIYrBN4HSJoOsxM5e8SYOxO</t>
  </si>
  <si>
    <t>nJ62aWmX8cfAXUCfb30wveXgV</t>
  </si>
  <si>
    <t>2bmvzakpH59MHrDud69VEsYLGnu</t>
  </si>
  <si>
    <t>nGy5CPBdFc7vamW5hGJzcMVvF</t>
  </si>
  <si>
    <t>2blUsxA7BL4M5hc9wHeyFnzhOMx</t>
  </si>
  <si>
    <t>nOa6SBFd9cOuh3wfKJk5aBadJ</t>
  </si>
  <si>
    <t>2blRn3O0bovbXCW6qj9OnQJqiOH</t>
  </si>
  <si>
    <t>n9JEFeXwSyOhN4rliDU76TEZE</t>
  </si>
  <si>
    <t>2blXldfMzeZkrwUojGuu90rmh6Z</t>
  </si>
  <si>
    <t>nECAfG1X0A1bxffOghg1LRoaU</t>
  </si>
  <si>
    <t>2bnWcBAxGdUI2ahA4xOiwyzc0LN</t>
  </si>
  <si>
    <t>nXMh8ua2JGNPz6LzBieTkWO5z</t>
  </si>
  <si>
    <t>2blkHNAD6MB02Tucvg1OAvtuemz</t>
  </si>
  <si>
    <t>nSGSvVoO4FJHPxqT5yIgnZI2Z</t>
  </si>
  <si>
    <t>2bnpKzEjSnGtGcVlEX4c0ciemMK</t>
  </si>
  <si>
    <t>nF6bmY5Jwbi1vv4gkce06fPZ9</t>
  </si>
  <si>
    <t>2bmbvwmehWoWcwHmLnm97TXim0F</t>
  </si>
  <si>
    <t>nc7iigfZLMKu8kBZJheNVYNlz</t>
  </si>
  <si>
    <t>2bqIZT5okDI9aopbjmf9XHKvW1B</t>
  </si>
  <si>
    <t>nWfMGHvkeLlPnPM30k5qyN60v</t>
  </si>
  <si>
    <t>2bpWvuqxZCoQiPy4Xp1BFjxJFNe</t>
  </si>
  <si>
    <t>nYPcPRzaUTpVLQPTRh6z8WB2O</t>
  </si>
  <si>
    <t>2bpWqdyi9tjGkt8vBviBbsQakhI</t>
  </si>
  <si>
    <t>nNoHimaV8Pdhvde9yMUlxlxbl</t>
  </si>
  <si>
    <t>2bpWCjBr74Pl3eYyIT4O95frR44</t>
  </si>
  <si>
    <t>njM8BseLIT8Dc2K4DTQ7VrqW6</t>
  </si>
  <si>
    <t>2boofCN24Wpn1FJAgNkcCipbewm</t>
  </si>
  <si>
    <t>nRioqbm0ksMZQ2myxjeZY9xwf</t>
  </si>
  <si>
    <t>2bqq61FGqJ1rXfGzG8a46scwF1x</t>
  </si>
  <si>
    <t>nqWuqijrAvGC6H8wVwijtA9S1</t>
  </si>
  <si>
    <t>2bsTdgv49FkoRdrovKCvEd2J1mR</t>
  </si>
  <si>
    <t>nec5hl5Qvvru8Iw60buTYPlTA</t>
  </si>
  <si>
    <t>2bsuLXNHkLlMDYA6VGXPWCw8AWX</t>
  </si>
  <si>
    <t>na95h5pih3QDN1nzYOKnypnBc</t>
  </si>
  <si>
    <t>2bvnDmfBgmNPXvswoQKKFaOP5KN</t>
  </si>
  <si>
    <t>nnIIYtJDTrFvYEEHn4lfeHNZV</t>
  </si>
  <si>
    <t>2bveyk0tdRBMsz1am8OqD7UPZxq</t>
  </si>
  <si>
    <t>neWRi7ZpaXSIO4ZW7Xk5vFrne</t>
  </si>
  <si>
    <t>2bvbKwI0wIz0GLmyFeU3pq6cEb3</t>
  </si>
  <si>
    <t>nUiWOtgpSWHNuUYPRFUuPD7Tc</t>
  </si>
  <si>
    <t>2bujwkVLt2IKzE0VW9InfGz4fHt</t>
  </si>
  <si>
    <t>n0lnBiUoOVgJkpzt4aNrSe8Bc</t>
  </si>
  <si>
    <t>2bw8MuMTR7TP4jJbi8H5wNJeUpR</t>
  </si>
  <si>
    <t>n0i2bjdf6xfI9yyazcsdJl9u9</t>
  </si>
  <si>
    <t>2btxixWIhpkB5I5WfE9dWZpxdDQ</t>
  </si>
  <si>
    <t>nPXpLMYJpGELwV9rLSeB8d4Sl</t>
  </si>
  <si>
    <t>2bw1A3iYvJILiktqvSMnG0iSXwZ</t>
  </si>
  <si>
    <t>n3I86KZgQJNqI34fPTmsBU7y4</t>
  </si>
  <si>
    <t>2btlR1Li3WBuom9yn92qGgQqhYI</t>
  </si>
  <si>
    <t>nlpXk7S05KCdMLBVtC1T3noQw</t>
  </si>
  <si>
    <t>2bxjrpLIKeBdjoxvrq3Co8iOHJw</t>
  </si>
  <si>
    <t>nXxK875esd93np07lWuIvfe3x</t>
  </si>
  <si>
    <t>2bwNtiXpnXOBSyhZLLCLfSwX3aX</t>
  </si>
  <si>
    <t>ndk8SB2d24k61rsdN3HXfmxH5</t>
  </si>
  <si>
    <t>2bwW2U64uCWGhzrmD8nQgZypze1</t>
  </si>
  <si>
    <t>naCpr41b1Se4kcyVAMBfe05g8</t>
  </si>
  <si>
    <t>2bwWDAiwvjALzauxk9w7uRTL1Jb</t>
  </si>
  <si>
    <t>noF9TBUEN7xRLDEe5b1qyYinU</t>
  </si>
  <si>
    <t>2byYftZnoPGcHF9psEhM2CfG7Hd</t>
  </si>
  <si>
    <t>n17ZPlrIEk9eQw5KosZrddQgt</t>
  </si>
  <si>
    <t>2bwmLgrngAgY1i2SqMRKNQy1IvX</t>
  </si>
  <si>
    <t>n6u6WkcSqLUrslidiorE1kJV2</t>
  </si>
  <si>
    <t>2byubJFU0uSJPKgKbqTF7uYanDR</t>
  </si>
  <si>
    <t>ny6TDYKx2qu2gFtnEhQ5RxQ3s</t>
  </si>
  <si>
    <t>2c0oDDYky9RRM0Rcz68aC3ZPNmU</t>
  </si>
  <si>
    <t>ntMkp7naHljA4OrEmn6GdTRql</t>
  </si>
  <si>
    <t>2c10pYwnOOF2lF8AOpsFcOTCBoq</t>
  </si>
  <si>
    <t>nqgYbXuANik19h4rUQ1PcswPh</t>
  </si>
  <si>
    <t>2c11lW2QI3mf7U4PcGHDq2YbPnR</t>
  </si>
  <si>
    <t>noWqD5D3J3qXZYgo9gcYhvq0u</t>
  </si>
  <si>
    <t>2c13xXb9uJlpF1LeUJaJJqeVxtF</t>
  </si>
  <si>
    <t>n6j1yZngaSPAOoLTrF6MHE11W</t>
  </si>
  <si>
    <t>2c1C5jSSuziDRjlyzfuCRsLVu7W</t>
  </si>
  <si>
    <t>nJBiNgYYZC3WvQIOrrjYdAvJF</t>
  </si>
  <si>
    <t>2c14Z0BquPDplUFHXnrw5Zd6TMN</t>
  </si>
  <si>
    <t>nnJwOTa5FGSxJS9H9u54viisd</t>
  </si>
  <si>
    <t>2c1IVD699uXatXcnTwQMHYV3Qki</t>
  </si>
  <si>
    <t>njXSRE572qEU9Cwz0w4onD82a</t>
  </si>
  <si>
    <t>2bzMOpEDPO2bLshny3G6Ced7HOZ</t>
  </si>
  <si>
    <t>nCi4zKYuJgx2jR3ijvzRmhb1f</t>
  </si>
  <si>
    <t>2bzbzhBASoRIL559zqswh2lW1np</t>
  </si>
  <si>
    <t>nCFgosxUIgRi2Hlah3OolyRNi</t>
  </si>
  <si>
    <t>2c0GHXvCLTCyPMVscwO0LIVfhEL</t>
  </si>
  <si>
    <t>nIZsKFOfxgyGjPJwhVgEsq22F</t>
  </si>
  <si>
    <t>2c0OvnZJbrN4EJiZYWZMTPyL3me</t>
  </si>
  <si>
    <t>nUKBj5pllglzwRivGSriAKNhJ</t>
  </si>
  <si>
    <t>2c0f8lcUSlCm3ugOPc5Htey5FSw</t>
  </si>
  <si>
    <t>nd4jxjDP638fA80OqU4pWJb2K</t>
  </si>
  <si>
    <t>2c3ilQxhrMtLDcGbhKJVC5uOr8N</t>
  </si>
  <si>
    <t>nHxBDqEXd7ycFjoc9ECMKlfnp</t>
  </si>
  <si>
    <t>2c3onzSX6pd9rxQozlq2ydWTGtS</t>
  </si>
  <si>
    <t>neEt9Ln2Qe92czhSyLQSmZN6i</t>
  </si>
  <si>
    <t>2c3s9WrSOUkvK9bnTAlFpMjO9P6</t>
  </si>
  <si>
    <t>nPl8KbZHH69pNFljmOIliJCLz</t>
  </si>
  <si>
    <t>2c3ySFSycJUHYIRNmHFwSVPBk5o</t>
  </si>
  <si>
    <t>ndJnn4BS7hEmdAJd8XBzKKhrg</t>
  </si>
  <si>
    <t>2c3yWPTFMY3AejaTiRLQp22GiJs</t>
  </si>
  <si>
    <t>nnZdIWkppkXqIqV9Euphzu1fY</t>
  </si>
  <si>
    <t>2c4Jn7XsgeA6O6cybN2vpkVLyHg</t>
  </si>
  <si>
    <t>n6F5WxMay0MNN4dqNJD3WU6kS</t>
  </si>
  <si>
    <t>2c2Z2J6eACLUoCeth0cjNYcP2AU</t>
  </si>
  <si>
    <t>dSIQugh1frUQOHHss_Yuwvcz</t>
  </si>
  <si>
    <t>nAWBjZc5bsQmClNNnWDEZfM2L</t>
  </si>
  <si>
    <t>2c3hL21eHoQQBSq3aF8YJIF84Qb</t>
  </si>
  <si>
    <t>nZhUK3czftEK0xBeNGCkvlotT</t>
  </si>
  <si>
    <t>2c3b5oSliL2V3mAmVTd4iQB4sGs</t>
  </si>
  <si>
    <t>n5DScV4UyFbNhCdVZwR0str3T</t>
  </si>
  <si>
    <t>2c3QY9lgJditXWF36mobnrdaNAd</t>
  </si>
  <si>
    <t>ne4ctbBWJwtk2g4Grvs8RBLm6</t>
  </si>
  <si>
    <t>2c5zU6DRDuYklaqTdAVvROTSpSk</t>
  </si>
  <si>
    <t>nKfLbJPWQAYKp4S2dffzKui8X</t>
  </si>
  <si>
    <t>2c7RvMdJuWan74S8q1v0mVjQ3lR</t>
  </si>
  <si>
    <t>ngTwM062LGwXxSuhtoRLm2D9S</t>
  </si>
  <si>
    <t>2c5Mimk3yzQsW4jdDGSrruZl7LY</t>
  </si>
  <si>
    <t>nPvNf7vMMjl6qV8lswXVltaQM</t>
  </si>
  <si>
    <t>2c578zNPW6PO5fHOAm9IsUXGZ4I</t>
  </si>
  <si>
    <t>nigndUMkleTUweIqSzsP1llUu</t>
  </si>
  <si>
    <t>2c73lQCdjNqujNFa1btl7SCHPq8</t>
  </si>
  <si>
    <t>nIyD3JNgJP5rQTeiImWwyOpSS</t>
  </si>
  <si>
    <t>2c5HcHFtmNSgeVr7PlA9DFyRxf7</t>
  </si>
  <si>
    <t>nTexQn4Y9IA0SjnGQR5HCSDef</t>
  </si>
  <si>
    <t>2c6kvr93KqiPkzvfp0hTUhCV25h</t>
  </si>
  <si>
    <t>nalJVmpHjWaK26vJtd8VmdmC1</t>
  </si>
  <si>
    <t>2c6eJtWBA5YZnXlq1d2yekXZ2MF</t>
  </si>
  <si>
    <t>nk4hwDgbS5buv9olV79whPUgH</t>
  </si>
  <si>
    <t>2c6JTJuDG5sfFQDJkxkdxdX6W95</t>
  </si>
  <si>
    <t>nne7rMwvalohUZKfQudD9k0St</t>
  </si>
  <si>
    <t>2c7UZVGkqI8ARRX4BO9kGDmioyy</t>
  </si>
  <si>
    <t>nqvzoqtOSu0yzWBFmc5dciERB</t>
  </si>
  <si>
    <t>2c8AMEINORZxRj67HjOMkRiTB8o</t>
  </si>
  <si>
    <t>n2ZyZG13g2QSoM6fPuBGHIjtt</t>
  </si>
  <si>
    <t>2c8mOF0rd55gH47HdeGP0nwVZ3b</t>
  </si>
  <si>
    <t>nr9R3Rg0TmWUEQeSGy4XAfjBh</t>
  </si>
  <si>
    <t>2c8Tkhcnqmi5mEtFnGLFt5rIlcx</t>
  </si>
  <si>
    <t>n1qIvS7inweiXfWVyU0bMR3OB</t>
  </si>
  <si>
    <t>2c7jgBtTxp80VOOAis6maKiWX1Y</t>
  </si>
  <si>
    <t>nNjWHi55kAR0FAvzY8wVmXzGe</t>
  </si>
  <si>
    <t>2c7tWnKnUHn4gAAKh0POGGkS8Zj</t>
  </si>
  <si>
    <t>neantiyuc6VIKCAnB3EtFTvnD</t>
  </si>
  <si>
    <t>2cA348bew7OSzO7vl5QDauiNzEX</t>
  </si>
  <si>
    <t>nBDTrpaqwWC0DgemU4yIqccw0</t>
  </si>
  <si>
    <t>2cBfLf8B853tWFslipggWBlSvkc</t>
  </si>
  <si>
    <t>noaNdvehbXb7sefJFM2T8g0UZ</t>
  </si>
  <si>
    <t>2cCSAQT2SDfkvMkJMJLvvDuGclQ</t>
  </si>
  <si>
    <t>nlQrsjVRHz9hh3unBhUdLuS0Q</t>
  </si>
  <si>
    <t>2cClsm24GXBHi31U75Cw6hwMG8o</t>
  </si>
  <si>
    <t>nwPcr6wr9vUFbKI50fknDYiZx</t>
  </si>
  <si>
    <t>2cAl65S9DQMjNlUyp6NBoAdP5qr</t>
  </si>
  <si>
    <t>nC4gJxtv23EIRvkp7LiJ5Xuk3</t>
  </si>
  <si>
    <t>2cD8vEyp6BzKNZrkyxc186Yjvpo</t>
  </si>
  <si>
    <t>nBbQmn3FLXdtz4QjpYY2KEAUc</t>
  </si>
  <si>
    <t>2cBGh6Pvj9U3MQkCYRu2fH4nR5u</t>
  </si>
  <si>
    <t>nI2nhjmo1BYEmivtOXJglYO53</t>
  </si>
  <si>
    <t>2cDDkcbUUKBhgxMQjm9L4juldU3</t>
  </si>
  <si>
    <t>nd127PyKSsLC6HUq6OLBeo5BF</t>
  </si>
  <si>
    <t>2cEqF0mWcYNnrOjfL3YdwxBpEPE</t>
  </si>
  <si>
    <t>nrLgkkvIVajhkoKQ3uSduXU9S</t>
  </si>
  <si>
    <t>2cEcfYNrolsk8rNXBPExJR31NWy</t>
  </si>
  <si>
    <t>nxlQcIwThXSTt13ioNswEwP6O</t>
  </si>
  <si>
    <t>2cG1Le6agM7sdBuSzTWBFpgrHf4</t>
  </si>
  <si>
    <t>nOT2digRVIAWDVFD3BFPnlexZ</t>
  </si>
  <si>
    <t>2cE8cFo1LCI9QApC7PdDaZOTu0e</t>
  </si>
  <si>
    <t>ne5qG2g2vtSdPg47tkcnJfuZQ</t>
  </si>
  <si>
    <t>2cFrQK6WM1JgPJ86uqhL6AAInw0</t>
  </si>
  <si>
    <t>nuWaMusUYQwZ6lgHHWJiObKpz</t>
  </si>
  <si>
    <t>2cFqKHaJEmqReYVN4HtjSHPeEOI</t>
  </si>
  <si>
    <t>npZGJZWCrIE8DaNDRMW0gl5ER</t>
  </si>
  <si>
    <t>2cDgYDe2xgLfB2vMrBdT3VTXzE6</t>
  </si>
  <si>
    <t>nNEt0zO5MxXpQqK3jXrzCO5Dv</t>
  </si>
  <si>
    <t>2cEzGZ9U3L4YE5nGkRHgaGjQHtn</t>
  </si>
  <si>
    <t>njOcWGbZje4djqqxBrJajiKYC</t>
  </si>
  <si>
    <t>2cHZ0OQhbui0PuFQZUmAWRqQk7A</t>
  </si>
  <si>
    <t>nOSsY3LTJ9BCHswrAPLrLYg5k</t>
  </si>
  <si>
    <t>2cHZBKZbgSYffEWPkQiKN7kataz</t>
  </si>
  <si>
    <t>nC9oYLKIbR9heDFNCwiajEnUw</t>
  </si>
  <si>
    <t>2cIUK90xKUrgQCcAhlL0NT8Vqel</t>
  </si>
  <si>
    <t>n0gBPZD8zCffWp4un6DnzBs4g</t>
  </si>
  <si>
    <t>2cH2gItDkXhUQXAbWEQRcC3XTqp</t>
  </si>
  <si>
    <t>n72F8NhwM7rkeCH4Mpkri8CI1</t>
  </si>
  <si>
    <t>2cLQ7IzHPULqNehSHBhHG9cMXgh</t>
  </si>
  <si>
    <t>nqWiFrEFThIkb2lxd38BE8DG7</t>
  </si>
  <si>
    <t>2cJ2h8oGABX3iFugFgkwpRt79CO</t>
  </si>
  <si>
    <t>nmdBR5aQQuhZclfVOZYZrgfop</t>
  </si>
  <si>
    <t>2cKvPaTo1RlgkRBEEPLpyyHZz89</t>
  </si>
  <si>
    <t>nUyfQZjLPPfKxkir0mzQTxf5I</t>
  </si>
  <si>
    <t>2cKFo0wj4m8FLz4QxziCWmo5OAA</t>
  </si>
  <si>
    <t>nKSuZYIVA1EJpi6dGZa5bx2A4</t>
  </si>
  <si>
    <t>2cJco8lZeQghq0ylRU2FaLXCSrE</t>
  </si>
  <si>
    <t>n8boc2ZHRHXugObp7oDbsiNkd</t>
  </si>
  <si>
    <t>2cJi3FazG1CR9RWxJyM1vzsaBfQ</t>
  </si>
  <si>
    <t>nqhZcSpeMy8VZWt8Z0IBf1iVg</t>
  </si>
  <si>
    <t>2cORkilVvHp6OjnIqk5b0NbIEvk</t>
  </si>
  <si>
    <t>n0UswIgoaIi7VwAB7HUOzN9G8</t>
  </si>
  <si>
    <t>2cNu7gMRFXBQIoEzTFyAudUHNft</t>
  </si>
  <si>
    <t>nKffLdPssVfq6a7UYzoIQrGTX</t>
  </si>
  <si>
    <t>2cNbOs664a0PpOnNkCiC2B9zSrm</t>
  </si>
  <si>
    <t>nGSiJc2t12wirqkINaCZbxlMb</t>
  </si>
  <si>
    <t>2cNW7dKgWZKX3tG6V95oRxlnU71</t>
  </si>
  <si>
    <t>nsgFzIqkXSCYOWriBhio0tr32</t>
  </si>
  <si>
    <t>2cMgv078qF6WuHuOPAGHHSB7lqg</t>
  </si>
  <si>
    <t>nzj9aa7obvHQjDqGuE49uWj3I</t>
  </si>
  <si>
    <t>2cM35sqqJHLzyb0yAEzjhfLkIGV</t>
  </si>
  <si>
    <t>nhofZo8y5YGv4vaIUY0dPTKuo</t>
  </si>
  <si>
    <t>2cPvohWmVnT5ZwHVgcxVruEniD9</t>
  </si>
  <si>
    <t>naczGSkui0MbPa0qq1a3VlAHG</t>
  </si>
  <si>
    <t>2cQYe81mAQwsIL7P5YIxoubTiya</t>
  </si>
  <si>
    <t>nqL1UsEmp9L0fMPQ36Cqa2SiJ</t>
  </si>
  <si>
    <t>2cQhv5hXFOUT31iB7azU0pZXPJo</t>
  </si>
  <si>
    <t>nxLWJ31GadEVX0iMvIzdbCF33</t>
  </si>
  <si>
    <t>2cQpYU4Tqv4cqA7FGVPyLCmL0nE</t>
  </si>
  <si>
    <t>nIG4G6XithKVPemgTcK0wg3QS</t>
  </si>
  <si>
    <t>2cRAj1adetLMds672jTCuIzIXX6</t>
  </si>
  <si>
    <t>noyMizTFOPEBjcbmawHQC2ARy</t>
  </si>
  <si>
    <t>2cS7iM2bhzdIaDBqyvXVZ751iaS</t>
  </si>
  <si>
    <t>nrPxhaQPW6xc9yK2ruvMhZzrm</t>
  </si>
  <si>
    <t>2cT1jo9Ol28sqUXscnM4oyDqUO1</t>
  </si>
  <si>
    <t>ntK0QFFM75DZe2gB6uxyCdK5m</t>
  </si>
  <si>
    <t>2cTolyKy1vQCqzxpTjJ8ySg3iBm</t>
  </si>
  <si>
    <t>nQwKMebRTDa498clMDnEr75H7</t>
  </si>
  <si>
    <t>2cVqfHiDNofcaRt6OYwSevv6wtW</t>
  </si>
  <si>
    <t>nHIEaS6FsPvPXcDovsm9oN9ks</t>
  </si>
  <si>
    <t>2cW0B3IXP5TdpOTJzA8tytxHQD6</t>
  </si>
  <si>
    <t>ntf33ZicsaEIaznq3x3O0In30</t>
  </si>
  <si>
    <t>2cW8VsUxyRlMOTiBPfb4cxbVXup</t>
  </si>
  <si>
    <t>ne1ybyHhRgvbGTCq0V1VnUrM5</t>
  </si>
  <si>
    <t>2cZCAscaxfTXWUSB57VyZt07UUe</t>
  </si>
  <si>
    <t>nGq1s3lY5XA1DAgweC4LIJVZh</t>
  </si>
  <si>
    <t>2cZBYBX9a8IspBZJHRZAuGdN48W</t>
  </si>
  <si>
    <t>nHBnDLiYs0aa8uLpWZPw2UBG5</t>
  </si>
  <si>
    <t>2cZM6OGUSRCJTrBGr9k4VVsjFrj</t>
  </si>
  <si>
    <t>nI4Sc2kvDGmBAOfzZRY7f8Cmt</t>
  </si>
  <si>
    <t>2cZTjve8ExfKU15R0cYeafEo9an</t>
  </si>
  <si>
    <t>nFxMF2SFNJwAqlEKoYqhRUNft</t>
  </si>
  <si>
    <t>2cXMu3HlcyvjZEAe4EpMexyN7q5</t>
  </si>
  <si>
    <t>nfim2vrzsrSGbYaUiFxjkAYzl</t>
  </si>
  <si>
    <t>2cXputuYMRE3caGkVfFosqs4BZl</t>
  </si>
  <si>
    <t>njrfsMBSOvJPkjq1FzDP4HWeG</t>
  </si>
  <si>
    <t>2cYkwLgtBG4zbZwJrc1w0wIla6H</t>
  </si>
  <si>
    <t>nXudK3VzYn4QufEhPcg9Zzmvs</t>
  </si>
  <si>
    <t>2cbhKMy7VTvjMJS2dVY3VD4KnYr</t>
  </si>
  <si>
    <t>npKkQ8U2s7aUrQFJkvp7l1sEr</t>
  </si>
  <si>
    <t>2ccMBC7pi2YAIfNq2LY7rEzKf0q</t>
  </si>
  <si>
    <t>nbyiGlTAg2X38ThiBitStfDUj</t>
  </si>
  <si>
    <t>2ccGBcGogbMYVO3EQnbXxOQxbfN</t>
  </si>
  <si>
    <t>nt76xvSuXz4NA37nzvGfZ5Y9K</t>
  </si>
  <si>
    <t>2ccUjvNnid2GK7wRZZkXdw0qrzV</t>
  </si>
  <si>
    <t>nBU597SIMfpOs2Yws2m8ZXV2O</t>
  </si>
  <si>
    <t>2ccXpuOyx91cjdQllsqpNZl2M1p</t>
  </si>
  <si>
    <t>nMcpvHQlbJLSjEP0e6sIHf9X0</t>
  </si>
  <si>
    <t>2ccaV7OO40u01Asrveip8BIHG5F</t>
  </si>
  <si>
    <t>n4a15TsNzJczNcYWSuqZWJxJh</t>
  </si>
  <si>
    <t>2cbQgecWjfCPx3EQDsHf2JJ4wwv</t>
  </si>
  <si>
    <t>n6d67H50jtkyuROSjfEvwVs6B</t>
  </si>
  <si>
    <t>2cb2V0qSzCNBqEvT2zX4QbW8Kax</t>
  </si>
  <si>
    <t>nUfwLDtT6nVBqQ9t9On6Ub5Uq</t>
  </si>
  <si>
    <t>2cafXWizadGexjLXJF8dRC2UqZN</t>
  </si>
  <si>
    <t>nuKDfzQ30DbGnKIcRjH3YEXR9</t>
  </si>
  <si>
    <t>2cd94NXo0rNwA041tUJSI1k49zY</t>
  </si>
  <si>
    <t>nOAZ6vS4yl5hL6cJxwhccqVpt</t>
  </si>
  <si>
    <t>2cePa2NSkB6DOxmxzS1xoWGMyMx</t>
  </si>
  <si>
    <t>ne6zZVjoRwf0OJVobhBtxiM3k</t>
  </si>
  <si>
    <t>2cewTEkx2OFlbJXQ3xFN6EIkaNN</t>
  </si>
  <si>
    <t>n4TN28TJgSZsmAdxbOQDlFmGV</t>
  </si>
  <si>
    <t>2cd2h0PbwxZXLICJv6dw3KtCJlw</t>
  </si>
  <si>
    <t>n8fIRZO5R6ie0VSpaEk47BdLP</t>
  </si>
  <si>
    <t>2cevY7bnfHLWQ79BvB403QvgVrz</t>
  </si>
  <si>
    <t>nQLLJ4xn4SQ5kcsyvkYkY6J3G</t>
  </si>
  <si>
    <t>2chQ52W5vJeeypveriydn9GnmDT</t>
  </si>
  <si>
    <t>nhOU7MYtRQygcSiEeLVKRkldJ</t>
  </si>
  <si>
    <t>2cgYEssDppJic9eb5cg3J4QY4PV</t>
  </si>
  <si>
    <t>nLNOC11KC32bK9JziD063kECJ</t>
  </si>
  <si>
    <t>2chTiEp6RWOpXxRN1KzlohftMBZ</t>
  </si>
  <si>
    <t>ng6OoGf5qqIsmCZ9EKPczP8XE</t>
  </si>
  <si>
    <t>2ci4RDHXN3OQfMeEBp97ISuTnOp</t>
  </si>
  <si>
    <t>nKaFrsLvdZS2YDAOmG3Kwry87</t>
  </si>
  <si>
    <t>2cgIfVKOq2fVSCnCpren6AtxRXU</t>
  </si>
  <si>
    <t>nq7b5X5SeiECht3cYTGtIawnZ</t>
  </si>
  <si>
    <t>2cgh5oXqabzI4o212J96iOoq0Rl</t>
  </si>
  <si>
    <t>nc0ZL5oxi58JrdH1zc8Hzcgxs</t>
  </si>
  <si>
    <t>2cgEVgbdD8feAbnUw6Ugt6qTxDF</t>
  </si>
  <si>
    <t>nza6SII3AjIn9kMG1FBhGBHVY</t>
  </si>
  <si>
    <t>2cgpY0DUPpyWhPd4JPr1aArTRod</t>
  </si>
  <si>
    <t>nIeOHhQRA1CL3KSZmRUN4jZQe</t>
  </si>
  <si>
    <t>2chpdbuRk5TcnFI8TCuVHPlA7p1</t>
  </si>
  <si>
    <t>nT6k09hiphCs6jpNRA51atuMS</t>
  </si>
  <si>
    <t>2chRt7FPiRlJkPfxPVioN6d18ZD</t>
  </si>
  <si>
    <t>n1fSpMaqFNNIdJpoc3KxVJEGk</t>
  </si>
  <si>
    <t>2ckBlLKGWae2FPRPBHlprjnzRek</t>
  </si>
  <si>
    <t>nlsekXjRZ419F2zPegQtNMrR8</t>
  </si>
  <si>
    <t>2ciibrwpQCUkHRoGjLWw0gRn3pJ</t>
  </si>
  <si>
    <t>n8Qw4IdVJKKPhNOZvIvdJB69k</t>
  </si>
  <si>
    <t>2ciKw0eV8DdOhe78cqFzSijcHOa</t>
  </si>
  <si>
    <t>nj7Z6owUP8Cwp4yksvYi8wwMk</t>
  </si>
  <si>
    <t>2cjHXWUg4U30CFiZv5YOFMNudCu</t>
  </si>
  <si>
    <t>nt58TD44ZOQVlUrKWnsUH0C56</t>
  </si>
  <si>
    <t>2ckCYHKa2b0YWiQ5jyNzcWK0JT5</t>
  </si>
  <si>
    <t>nFrqPzktUcUBVjM5UrwlLK2Nw</t>
  </si>
  <si>
    <t>2ck9ADY4clhrS2dycyBWek9IOL0</t>
  </si>
  <si>
    <t>ne3YTBjLoo3MdtoWtKBFYQNjS</t>
  </si>
  <si>
    <t>2cj0NXfhF7cZWLLofqN08rePZlC</t>
  </si>
  <si>
    <t>nvCeq2zC8uoUuRSb3Y5drYCXg</t>
  </si>
  <si>
    <t>2cj2JSWzi2OhLE9oFWdy0JPdwgD</t>
  </si>
  <si>
    <t>nyvMHdiiQA6GEczbItE4eimqx</t>
  </si>
  <si>
    <t>2cnVCBEcGiOtcGhwry5FIZrFNpy</t>
  </si>
  <si>
    <t>nhVaeqmD3chX5tJlsi4lt0WsY</t>
  </si>
  <si>
    <t>2cmfNcYJR8jz7fSOsKgRfqbwTQz</t>
  </si>
  <si>
    <t>n2BJAJn5um9ZdEpoHdyq3fpFv</t>
  </si>
  <si>
    <t>2cmep4HRJY3OPsqqYeR4KgFOirl</t>
  </si>
  <si>
    <t>ncnqtf6X7HwvUYVyXlDtuMike</t>
  </si>
  <si>
    <t>2cn8J0jWUNmxh3O485BWZQbSMpx</t>
  </si>
  <si>
    <t>nR1fJi6IhTEo4KU24QQ26NOH9</t>
  </si>
  <si>
    <t>2cmoM8k5wOY1dGBsQqYjm0TCMvv</t>
  </si>
  <si>
    <t>np8HnJQQNv19eIcojVpNrKZst</t>
  </si>
  <si>
    <t>2clyFwwTWGl73slXeCV4MeQn65Y</t>
  </si>
  <si>
    <t>nd37c86WxicmCnIaPjsF4jkdj</t>
  </si>
  <si>
    <t>2cpu8HYXzNNsVyAO2HKCMwuiof7</t>
  </si>
  <si>
    <t>notHUFrb2dovleedccQerfvLB</t>
  </si>
  <si>
    <t>2cpH7WdbT4RHnuEcFU25W18uqrn</t>
  </si>
  <si>
    <t>n0UdnbbTFTnKfirHNDb8zlYfR</t>
  </si>
  <si>
    <t>2cpAiVKyXT1SvBPsnIwMNn12zjS</t>
  </si>
  <si>
    <t>nl9iGDA0jzKSK01s9oRCtSfIz</t>
  </si>
  <si>
    <t>2cqTArPbTTEMu4hpsvSzVZMN2bZ</t>
  </si>
  <si>
    <t>nhZdFwVaK9878UbX6Mf0H0EY8</t>
  </si>
  <si>
    <t>2cpfwrSCjh5F0KwJRx1ZRqrBt7Y</t>
  </si>
  <si>
    <t>nyOkj8fGmMAZpPVmqwurtSZcX</t>
  </si>
  <si>
    <t>2cs1eTvajOCLKSUaGPWjPewDxIM</t>
  </si>
  <si>
    <t>nEWhl1NRXP92h8ubQrB6HNHPJ</t>
  </si>
  <si>
    <t>2ct4pOjH1j16MTSjQGZFlIfNb20</t>
  </si>
  <si>
    <t>nOGgoUz5TUssfvnrnP1jP9p4t</t>
  </si>
  <si>
    <t>2crNMGvNQMadKlIpWhR6CB34k2f</t>
  </si>
  <si>
    <t>n5FyOQL6ys1j3jrkNitQuutG6</t>
  </si>
  <si>
    <t>2ct06qlTO6dsPbgGYrX7QJxxq9g</t>
  </si>
  <si>
    <t>nRtWDYHkApYatsVpnaUu2Wlx6</t>
  </si>
  <si>
    <t>2cvmwl0qtM3IxKCEBCHNypxeDUK</t>
  </si>
  <si>
    <t>nRjbkckqAxp5yYO3pV3Dcoybs</t>
  </si>
  <si>
    <t>2cwKKP4p6VBGIXz5sjrHmsoMXEm</t>
  </si>
  <si>
    <t>nT4lhdQQ3oxCwTNmxEAgiMG8Y</t>
  </si>
  <si>
    <t>2cv6wLXmXNhBqWer5s7A7zZtVDF</t>
  </si>
  <si>
    <t>nmDqi4yOIlSiKMLbJ2Tu9e2pd</t>
  </si>
  <si>
    <t>2cvAGC9sjzOlteCk7ap9ZFvYnGS</t>
  </si>
  <si>
    <t>nGX7fnB0wjRUBZnkXn3mFNBb4</t>
  </si>
  <si>
    <t>2cw98wIX3z0N62RoecXRulIoSt5</t>
  </si>
  <si>
    <t>nd4mJCqawVYtC103LoDVvETeJ</t>
  </si>
  <si>
    <t>2cvKpt1sLArsCvoKcH0DEmdzgG2</t>
  </si>
  <si>
    <t>n7rQzCc2cmng7hMf5qDYVFMZm</t>
  </si>
  <si>
    <t>2cv9B9Nk05ZifHzdvtoDKsQ9xf4</t>
  </si>
  <si>
    <t>nEVFi14XjvSL22Sn9gOOT5whC</t>
  </si>
  <si>
    <t>2cyGUZg33LvNeweXjqWN5Tz1Ma8</t>
  </si>
  <si>
    <t>n5foMke56rpbO4ELARowaIFkU</t>
  </si>
  <si>
    <t>2cynHiXqMH3Qt8xFfJ6rYi5f8Na</t>
  </si>
  <si>
    <t>nlYPe18gadSjl6xGWnNrUtS61</t>
  </si>
  <si>
    <t>2cx59SxeA247ncPlIhoGpy3U1tW</t>
  </si>
  <si>
    <t>nwXTHdUlOyuFpbL8dS4BvC8a8</t>
  </si>
  <si>
    <t>2cxGATOHQ4iykfx7IANOOmUpbvD</t>
  </si>
  <si>
    <t>nFlWhz8wv2yKPPumZsuUSzgqU</t>
  </si>
  <si>
    <t>2cyxLwi5WVwt7VISGQ3dee84Wl5</t>
  </si>
  <si>
    <t>ntkAcN4zAJCRnmF48DLTJxEo8</t>
  </si>
  <si>
    <t>2d1LIDdALolnZN0JjyOyiSGxWP7</t>
  </si>
  <si>
    <t>nPndzxDHbGpsedySOQbBNf9Sj</t>
  </si>
  <si>
    <t>2d21Zoty9FlspBYzDDHAmMY9ZPb</t>
  </si>
  <si>
    <t>nhJ5sCgNUHZp32m8FKreMdG5F</t>
  </si>
  <si>
    <t>2czJXUnfm2TULYPZbomeQ3Qi1zO</t>
  </si>
  <si>
    <t>nn8MumJZQlStZHN1qy1C4etlK</t>
  </si>
  <si>
    <t>2d1u7rTiI29zAeZuwNrLGWnTRhI</t>
  </si>
  <si>
    <t>nzvqNwGAcEJPFN1RNLck0rdVA</t>
  </si>
  <si>
    <t>2d1dSx21VM2c5FEc7YKW1wkbpYq</t>
  </si>
  <si>
    <t>nWCWEffra1OAVjfrdm0x6KZAs</t>
  </si>
  <si>
    <t>2d3PJgMcGv0Fjia1Ux2yvJcU2ah</t>
  </si>
  <si>
    <t>nqtylEpItaEI6psmp886ugncn</t>
  </si>
  <si>
    <t>2d4jDR9vAhqZOpepqRaaSVfOD8f</t>
  </si>
  <si>
    <t>n6JvwgXrNT2cxyGARbDIwDbJv</t>
  </si>
  <si>
    <t>2d33kP6R7jnzXMJ28KfkJAqKMcf</t>
  </si>
  <si>
    <t>njOseWiD649O0zinqaBHSrCCm</t>
  </si>
  <si>
    <t>2d4mlparo7mg798ZJEQPH8oz8h7</t>
  </si>
  <si>
    <t>nGICDNcRuJ7oQV4l7Zn83Fqid</t>
  </si>
  <si>
    <t>2d2MDMo4Wrtx1VNwxJiveaEHJzI</t>
  </si>
  <si>
    <t>nx1jUtbAADsooEl4AhnbHw267</t>
  </si>
  <si>
    <t>2d3TLV9ojkwkg0JdSuPi97eGdmn</t>
  </si>
  <si>
    <t>IX99ItybrNZvoRHlD9sj6LXC</t>
  </si>
  <si>
    <t>nlgeYcdumld6A5DoBpnuXH2Sp</t>
  </si>
  <si>
    <t>2d4GKbsA2cwkvsOm0LvSBzJut97</t>
  </si>
  <si>
    <t>nCNSShLmj7b5kohQXnSwRxeIL</t>
  </si>
  <si>
    <t>2d4FEFXJ2ln7Ij0mcWZMRRYaYqN</t>
  </si>
  <si>
    <t>nK8I8FIAJ64j6yrRReXwnuoWC</t>
  </si>
  <si>
    <t>2d6y1kbPPJ2HtZHslGTTXCZAwTi</t>
  </si>
  <si>
    <t>nepZifSotd1sGawac5hXGuXp5</t>
  </si>
  <si>
    <t>2d76iFBQQWCtI0BSZ8J3Pd1XDss</t>
  </si>
  <si>
    <t>nHFbPgtxpewsCXh5FsFFjbfyI</t>
  </si>
  <si>
    <t>2d72ngu9TXFaLe0704Ci3Q6kLFu</t>
  </si>
  <si>
    <t>n2Ij02s4aW6ZnyYu0KAl12kma</t>
  </si>
  <si>
    <t>2d7TJ4tsDM6bNDEVEwSYCs8Rxa7</t>
  </si>
  <si>
    <t>n3OsdzjHxmaxi20faeSH1cT35</t>
  </si>
  <si>
    <t>2d5lE5E4k9krGA54iONxGyIH3bw</t>
  </si>
  <si>
    <t>nkgmcgpioqrIKGVRxjqkgGkxY</t>
  </si>
  <si>
    <t>2d6sTGivnLv7AilV8Et6eokVCD9</t>
  </si>
  <si>
    <t>nVMuGpUqCkL3a6w1XgjilOsG9</t>
  </si>
  <si>
    <t>2d7lxdmYYZR8gfm7ijfxIleMLV7</t>
  </si>
  <si>
    <t>nJs0NwPTixUMtVe6ddxj52zVi</t>
  </si>
  <si>
    <t>2d8JER1gZFtde4hJYuMeICEK57P</t>
  </si>
  <si>
    <t>ndxYcDNCJ2ikALoMzgjHKjuA7</t>
  </si>
  <si>
    <t>2d9xIaPz2dkbVqszltcmWTcJ6Le</t>
  </si>
  <si>
    <t>nZbUvZi4efB1cgjAkElDUZrlk</t>
  </si>
  <si>
    <t>2dBTROrEyNV8pOZ5KE8YAxMFWEq</t>
  </si>
  <si>
    <t>nWrht2V78ZyyyYF3tHdqR85xw</t>
  </si>
  <si>
    <t>2dBsJA96D1bFlFudeSLVC2UxICs</t>
  </si>
  <si>
    <t>nUVipOofjVZ63GhtooJgOGDbd</t>
  </si>
  <si>
    <t>2dC8uo8ltIS6m8t4GTmpTXtOFrG</t>
  </si>
  <si>
    <t>n0yp70CAdkBFuavKxQRvqe06P</t>
  </si>
  <si>
    <t>2dAfFgZEo2PXqPuCQ2n4UGkq393</t>
  </si>
  <si>
    <t>nkZvcWHXBrjFPS2qj9vR6yAIz</t>
  </si>
  <si>
    <t>2dF8uDQOoeLOHoxOHcIPX4Rsd9w</t>
  </si>
  <si>
    <t>nQz8GZ7HhoeKFgn37pMApzpsI</t>
  </si>
  <si>
    <t>2dFIVLJoffTfxO33aFXnZ2PYyP4</t>
  </si>
  <si>
    <t>n9FcrY9V8xkoflXQUYoxvf9pW</t>
  </si>
  <si>
    <t>2dFJKtKSG5QMvwOczOZW2OIC4vs</t>
  </si>
  <si>
    <t>n4ihUvuTlofEwsduUFriCXYlr</t>
  </si>
  <si>
    <t>2dFWvK0lR75r8zkt6uWAwiPsS1G</t>
  </si>
  <si>
    <t>nRe2FNpE6CqTzjWYzhDH35j25</t>
  </si>
  <si>
    <t>2dFdQkk71LYLHtrLJacdk2djP1a</t>
  </si>
  <si>
    <t>nhU7mQMgrHd4VgfgmeCgQnI57</t>
  </si>
  <si>
    <t>2dEKSdYTkLC6lpSWM5Ld6D83wdG</t>
  </si>
  <si>
    <t>neC7vaURexZee8u2ctSgcAFDZ</t>
  </si>
  <si>
    <t>2dEwUK3mSp4Vzsn1DwJcFfTSiIM</t>
  </si>
  <si>
    <t>nZtigPSUAGzLif2pFZ4bABAZ9</t>
  </si>
  <si>
    <t>2dGUKLkZfDY99tvB8EmJPJHqXY7</t>
  </si>
  <si>
    <t>nkcJgghvwUYHSOO1lDzuqOtDv</t>
  </si>
  <si>
    <t>2dGvvHWi4d8L4KcGjF2DgVUkyzY</t>
  </si>
  <si>
    <t>nzNSxtmNIQ1Poo6C0441UUlDy</t>
  </si>
  <si>
    <t>2dHPCwmqfQKUvNA6j5OgcfMmC6U</t>
  </si>
  <si>
    <t>nL8yRiW8j56th7CfC2TcWAQ5T</t>
  </si>
  <si>
    <t>2dLNjTiikpVApULMBhm0YZ2basf</t>
  </si>
  <si>
    <t>nR8DZoGYcd5620hJTj2EOoJAQ</t>
  </si>
  <si>
    <t>2dK0eNZVF92AoyHRZIMSsjy9HNh</t>
  </si>
  <si>
    <t>njcSY2fXgbhMYeDKXeMwOBVcl</t>
  </si>
  <si>
    <t>2dJat8nbEvUH5i2vDl0E15unbL0</t>
  </si>
  <si>
    <t>nMlZL6HdTur5lkUstJCPvuItQ</t>
  </si>
  <si>
    <t>2dKGnhF5muc6j9XSgBnALunaSTQ</t>
  </si>
  <si>
    <t>nR1xdOayTXwEh9RIVSne2jUvh</t>
  </si>
  <si>
    <t>2dJyOCtil08zsi5vEJOTsemCGFl</t>
  </si>
  <si>
    <t>nyl3p6c5gEwqEP18hsgz0mBsk</t>
  </si>
  <si>
    <t>2dJxOn65VdJlkr4pW32A7uiQdlB</t>
  </si>
  <si>
    <t>n89h00JZXP6Y3NHuMlistadSa</t>
  </si>
  <si>
    <t>2dNMlja32JFUckscKzhSJAT3UF5</t>
  </si>
  <si>
    <t>n4dBmQXsRtzu8yTEKPUVlRvrJ</t>
  </si>
  <si>
    <t>2dNzcFs9qmqX6915tKtpxmyXMZs</t>
  </si>
  <si>
    <t>nO9TyeRU5oVOx4CT4KAQQYhwx</t>
  </si>
  <si>
    <t>2dRAboeYYz2Tg7Glt5bQGgi3shh</t>
  </si>
  <si>
    <t>nYo7ewS9b2hcxKeaV3Mlyum0d</t>
  </si>
  <si>
    <t>2dQ5Gu4rzinUthg71Tl9IDgBtvM</t>
  </si>
  <si>
    <t>n5JtbB98KzkY8n9URNq6zAykN</t>
  </si>
  <si>
    <t>2dQUnMD6eINg9qMYzWsfORlZUA5</t>
  </si>
  <si>
    <t>nnsgibsPOpLQ6LIX9810plqWD</t>
  </si>
  <si>
    <t>2dQpghYKKaBOo0Q8sjx9kk055Ep</t>
  </si>
  <si>
    <t>nLSPnNJTn9VEAFqu3dlhlyqlO</t>
  </si>
  <si>
    <t>2dQwpQin0joEPBOPJlF7cMQQScK</t>
  </si>
  <si>
    <t>p4kNVGJHeNY0PkVuD6fg4qdf</t>
  </si>
  <si>
    <t>ntB5jQsKsJTIGpgwX78I0ON7o</t>
  </si>
  <si>
    <t>2dSXoMdsfowM6VQb6Y9REH1U7PQ</t>
  </si>
  <si>
    <t>nxFjuTFnjqdb6AaDmKLbEYOQ0</t>
  </si>
  <si>
    <t>2dTHlk6KAJNBSvsalD7MF5f6AZp</t>
  </si>
  <si>
    <t>n8iaNRZSvlS4Vk9vR2qwnpQvj</t>
  </si>
  <si>
    <t>2dRWrKS4WIgHZGBAAqZ7jZyiz2O</t>
  </si>
  <si>
    <t>nJcKLC8uJJ5zxoFAgOTpkzJG2</t>
  </si>
  <si>
    <t>2dTX6BkG15pLwszuWkp23XLdk9M</t>
  </si>
  <si>
    <t>njetbWgB1pBnhbDmPHnUg0bu4</t>
  </si>
  <si>
    <t>2dRjE9VC4HZup1RsCin1a05sQoi</t>
  </si>
  <si>
    <t>n07D79d4Y3Ll9wLLiQslQkHhq</t>
  </si>
  <si>
    <t>2dSD0IXWgYmCcOfxOpoEWuZ4B3R</t>
  </si>
  <si>
    <t>naPX5GGV5qw7ehL7pvYZDZGNb</t>
  </si>
  <si>
    <t>2dWROVhwW1aeYFuD0X6hMhUVSsF</t>
  </si>
  <si>
    <t>nv0gkMoT1lrlfGGugaTrcfMkM</t>
  </si>
  <si>
    <t>2dUYHXUCdxIqlklJQJWXhNpEWOn</t>
  </si>
  <si>
    <t>nJt5llnF7cxaC1t0JdLaC8Jw1</t>
  </si>
  <si>
    <t>2dWlc6E0DFHKDaEY8gXMbSQEfPl</t>
  </si>
  <si>
    <t>nGyFnfR1RLmwCWQ2U1FUD4uWz</t>
  </si>
  <si>
    <t>2dVQSPEx3vSGF3XbCvHb2ec0enV</t>
  </si>
  <si>
    <t>nizDL0igE2Fpizk2pMpC5uosI</t>
  </si>
  <si>
    <t>2dVYERJxXjZeY2xOigBAzOW8VM4</t>
  </si>
  <si>
    <t>jLex5xUqzM0yd9rOdzQzFyGL</t>
  </si>
  <si>
    <t>nvRpeLUJcCqTPSg6HNBozez3v</t>
  </si>
  <si>
    <t>2dWBGbeJ9i7nrFmb1amobVPeQKa</t>
  </si>
  <si>
    <t>na3iBrNRdDTTAGo3FLCofW5tu</t>
  </si>
  <si>
    <t>2dW6cIaYqMok0I580RSbADiAy7R</t>
  </si>
  <si>
    <t>ncOlb7CUUXpFLWGvy3whc0Awh</t>
  </si>
  <si>
    <t>2dZHB9rXN3djVHoLYmNxvxc09gm</t>
  </si>
  <si>
    <t>nSII3PY6K4OLS55taJStYfUQa</t>
  </si>
  <si>
    <t>2dZeje3EJxKxBGjHoLnM0XeLS2L</t>
  </si>
  <si>
    <t>nipPnsRZSuBWgbkaQ1yJTunhW</t>
  </si>
  <si>
    <t>2dZn9ZtKjQniGxlVPumomhOEo50</t>
  </si>
  <si>
    <t>nAfyAtUYI8jFKKm8quPkUsNI4</t>
  </si>
  <si>
    <t>2dY5dkly1vmZVOxCtLVEeIqHHG0</t>
  </si>
  <si>
    <t>nKayvtWZB3kTeNOe7YyOD8C38</t>
  </si>
  <si>
    <t>2dZQGlXvy5Kjs5Bnkkwutmmli8j</t>
  </si>
  <si>
    <t>nYupqJae3jxXIaqC4L0lFgwMe</t>
  </si>
  <si>
    <t>2dYJOqSp6433UYPIJFW13XGVq6l</t>
  </si>
  <si>
    <t>nnqaFRLjYoDc4tCnO3lV5b31E</t>
  </si>
  <si>
    <t>2dYQkbQ8KlBlOjVHUD3vad3JA4F</t>
  </si>
  <si>
    <t>nV7XXQB8Fi0jkASm9Q1H0pvZO</t>
  </si>
  <si>
    <t>2dcGjDi8zEFMctBHkxvPS7XmLE4</t>
  </si>
  <si>
    <t>nAg0OLSjKBeD9iBBKsSUdTeKJ</t>
  </si>
  <si>
    <t>2daQXSPHgbYRA8s2bV1Hc26rlfd</t>
  </si>
  <si>
    <t>nIGIco8ZrIC7jwZWG3OkAqogg</t>
  </si>
  <si>
    <t>2db4RbVCa4tRoQ6eu5Tx6OL7Qo6</t>
  </si>
  <si>
    <t>nyGlLdhW3r24YBOVZgEVSG2E0</t>
  </si>
  <si>
    <t>2db9NLCY6bIKVVNHEin0OHh3QqF</t>
  </si>
  <si>
    <t>nHKguQAPeXVhuj4jJAgDZ59GQ</t>
  </si>
  <si>
    <t>2dZwdFD4EJimBHQVaijkLQXu2HH</t>
  </si>
  <si>
    <t>nMfnFfiQOlyYCMp0KnMBA2xme</t>
  </si>
  <si>
    <t>2dbsMoIlYznV28ax7KvKyCSNArI</t>
  </si>
  <si>
    <t>nYMdOB1jge9LGZ2TwyVk2qdWK</t>
  </si>
  <si>
    <t>2dfKN7fEMS2Siu4RjenrebhqqvO</t>
  </si>
  <si>
    <t>nP9kLp7RoDKDl7vpGDaEHuE75</t>
  </si>
  <si>
    <t>2dfJnpDREHzF7nrM1m3gD5t0qZY</t>
  </si>
  <si>
    <t>nKA7947eL3Asjn3nvpDCCxheq</t>
  </si>
  <si>
    <t>2dcigAcwm2bpitdNlYBJlvMmP5u</t>
  </si>
  <si>
    <t>nfY8H0G1fZSmjwTMJQvqHJtnj</t>
  </si>
  <si>
    <t>2deVqiSYdBfUkACtMVnDpY10JN2</t>
  </si>
  <si>
    <t>npUTw2IeydZ5zwRCUFlB5iuba</t>
  </si>
  <si>
    <t>2deKYacSDG8gmwdVgTIwPNpsuMp</t>
  </si>
  <si>
    <t>n1EfWLeLjjQaOGHhQ99qVZBd1</t>
  </si>
  <si>
    <t>2de05pncvWVMZSkTAUmvQ2P8LQf</t>
  </si>
  <si>
    <t>nxBF8JInn7HHW1CE7DlPKuENO</t>
  </si>
  <si>
    <t>2dduqfczxaubk42uQ9TgvnplVzN</t>
  </si>
  <si>
    <t>naa3P1HVV4LIIYhFiDh1Kgxb1</t>
  </si>
  <si>
    <t>2dfLTK7bUz6WnGzCmIVBiHzNRkE</t>
  </si>
  <si>
    <t>na8TERfoObzryQmxp2ngyXAP8</t>
  </si>
  <si>
    <t>2dhrSWQvz5nISM2ZCO0isKvBcbF</t>
  </si>
  <si>
    <t>nqHVE2pMB22cKpXYQKXwL7mu7</t>
  </si>
  <si>
    <t>2dgCf1G4QJwtMNYco0yOzvNGgY4</t>
  </si>
  <si>
    <t>n08hGPE9KwIRDSsC9210jUCZf</t>
  </si>
  <si>
    <t>2di3sweGpppR4qmJwjhm2O4hkuq</t>
  </si>
  <si>
    <t>nsxYx5IwBgsMuxCWsDPbojgvR</t>
  </si>
  <si>
    <t>2dg929IMhFIyLhNIo4HhMuQXhlH</t>
  </si>
  <si>
    <t>nbOVbQgPctP4vkRH3b4ePvubp</t>
  </si>
  <si>
    <t>2dkWMnyO0XfiIh5q2TSDe5GRdLc</t>
  </si>
  <si>
    <t>nNmOA5r2DosjqovKVxYYW1NpT</t>
  </si>
  <si>
    <t>2djwZ3NdE4qvh1OP8P0nhoEHIl3</t>
  </si>
  <si>
    <t>nwJys1xM7iMziU3GGT3FTEwlA</t>
  </si>
  <si>
    <t>2dk0UW6P3fmds69kSWyYGSqZPTt</t>
  </si>
  <si>
    <t>n6C1OVyvAUfhQX0DH9aeul9OO</t>
  </si>
  <si>
    <t>2dkByUOk1tGh3tBlw51Qo41buU9</t>
  </si>
  <si>
    <t>nOke36gmVW17lbF9cxEhpuOYj</t>
  </si>
  <si>
    <t>2djYLIogTKKGLKlcz7sF6mOk2Vj</t>
  </si>
  <si>
    <t>nfRDLYYilLxw2DxWzqjiytRFH</t>
  </si>
  <si>
    <t>2djaMIcl5CNkn4nRjIr6k1CuUij</t>
  </si>
  <si>
    <t>noOuty3HVfPEKt8aFT9GXjtgU</t>
  </si>
  <si>
    <t>2djTeFjaXSzmjnqCRLBZe6vN8ZE</t>
  </si>
  <si>
    <t>n5S19AA4VGGtIxSI6ebOqK41v</t>
  </si>
  <si>
    <t>2djUnh0izUHKeHZtxH5jgbwDUqE</t>
  </si>
  <si>
    <t>ntXqwW4VG6ydC3tFjxYDsKOwU</t>
  </si>
  <si>
    <t>2djcUfzVjoeTrB4WeiSVQu0Jn66</t>
  </si>
  <si>
    <t>nZyylISUSJe5sBSH1nuQECfcm</t>
  </si>
  <si>
    <t>2dlcNflEZprKjlT41J8Qp42bZHR</t>
  </si>
  <si>
    <t>nUCio6OdoKbviiLnerakuJMSd</t>
  </si>
  <si>
    <t>2dlvN3tYza7GlvlGh4ujoktrq39</t>
  </si>
  <si>
    <t>niadyVD37z25S7wDD50USjgbS</t>
  </si>
  <si>
    <t>2dlbE9YYvCCiZyPjVQiIl12HMEh</t>
  </si>
  <si>
    <t>nI8CNuBoWS1dsd1ojPr3SVsEl</t>
  </si>
  <si>
    <t>2dpVIDrYky8Pq41ywwzPmh7ZlwX</t>
  </si>
  <si>
    <t>nsdHzSkL3FiDEYNoya1xaPcDX</t>
  </si>
  <si>
    <t>2do8U6PGoaPEHQ0ufqOyEGwpry2</t>
  </si>
  <si>
    <t>nUAbMfybjOGDbHr2VrCKaYe7w</t>
  </si>
  <si>
    <t>2dohJDBZpvRk1bvsa8Iukd6BxVK</t>
  </si>
  <si>
    <t>nM3WtsFLM88KWyYVK3tP8UlkU</t>
  </si>
  <si>
    <t>2dqXCDFZo88SMswLeIbXl51eRsC</t>
  </si>
  <si>
    <t>nYyQbCtTps8XuZE9rDJLclOYy</t>
  </si>
  <si>
    <t>2dqY6QgUg7O7Rpp0hwfbvGb5jyX</t>
  </si>
  <si>
    <t>n3qXJ9rkxh8hQID02QBOgfY5f</t>
  </si>
  <si>
    <t>2dpVHfP527Zh6zDYHZv7qINGRDq</t>
  </si>
  <si>
    <t>nJfC78bQbEwWbZKN2tWWk4BAj</t>
  </si>
  <si>
    <t>2drL50KBW1m2WYeVCyIKixX4f43</t>
  </si>
  <si>
    <t>nzIShMUhtlu8kh1eGBw0eUiZ1</t>
  </si>
  <si>
    <t>2dqyLxxFrBSXMuIXeoqMgZdOQwd</t>
  </si>
  <si>
    <t>nYlzxjUwJ7ZTusTBUjPl9BSoc</t>
  </si>
  <si>
    <t>2drE1K3YELg9hsRA10g5jIMMbSk</t>
  </si>
  <si>
    <t>nNzzEXDC0R8voGy6qEp4toGBc</t>
  </si>
  <si>
    <t>2dt51UvfpTD6saARPgM44OrVnfv</t>
  </si>
  <si>
    <t>nXdvog8Hly09dWQC9hgi8qU7V</t>
  </si>
  <si>
    <t>2drOsVaoYy5iIx7V9A6E06Pasa3</t>
  </si>
  <si>
    <t>nprbF9Nc81FH8lb2JU3I6sukq</t>
  </si>
  <si>
    <t>2drZj95JryQBMwQ0RB6sVjwBmZp</t>
  </si>
  <si>
    <t>nVQvT3IjxxOZ2OoBvACLbUhOk</t>
  </si>
  <si>
    <t>2dqup0hQeDu6Ktw9hMdGTpeaoBF</t>
  </si>
  <si>
    <t>nIemhbyFWA7jbepSweRl42nyC</t>
  </si>
  <si>
    <t>2drmtVvl2G4ChdR8oszdM3j6gXx</t>
  </si>
  <si>
    <t>nAXJuLjGd4GYbiyPn8NjqhKZH</t>
  </si>
  <si>
    <t>2dtytWyUL4CNUDvqbukv4T4INSB</t>
  </si>
  <si>
    <t>ntCvu15D26eoO9gzNAByrOcdb</t>
  </si>
  <si>
    <t>2dvty7xBAflCeXZdkmnzlyfLE9f</t>
  </si>
  <si>
    <t>nhFrilDZsOSC9zuGOKaptBCCf</t>
  </si>
  <si>
    <t>2dw9AvCjbQdRgGuqSE3tCFdJvax</t>
  </si>
  <si>
    <t>nnoNQxdXiQRXVAO6joJ5p0OCK</t>
  </si>
  <si>
    <t>2dw7bz28oGjs8v798Zc4Nr5XE13</t>
  </si>
  <si>
    <t>n5JTeKGFsySmltdTXemGFUBUe</t>
  </si>
  <si>
    <t>2dwD4g722BM0dvs10t8YrIOeyWq</t>
  </si>
  <si>
    <t>n2tENyJfetzWq3fbQj9S7U7Di</t>
  </si>
  <si>
    <t>2dxl55dzMtb1ik2fdZ50scQjw2e</t>
  </si>
  <si>
    <t>n5Ogrepak7RedYwMAyRN2seMd</t>
  </si>
  <si>
    <t>2dy2CpIde7U63Rt4DqppJQlun6v</t>
  </si>
  <si>
    <t>nZLCAlZF1GzsBIwafwwd8DuoL</t>
  </si>
  <si>
    <t>2dyKyJHYm2nCf31Qs5Yv7UFnk3f</t>
  </si>
  <si>
    <t>nGxTWKtfulwoYPxeej9xmtGbS</t>
  </si>
  <si>
    <t>2dysSDLdkOzZdvELJrRfetjWusq</t>
  </si>
  <si>
    <t>nZW4J5PCF2cwPT7DFPJrOuk1K</t>
  </si>
  <si>
    <t>2dz4h7kpW4JFE3rv8CgYHGoRjHv</t>
  </si>
  <si>
    <t>ncQhsIj0b4bP1am9i4DjQG9vu</t>
  </si>
  <si>
    <t>2dxl8IrSU50DQJ2IVJUj21DtLmx</t>
  </si>
  <si>
    <t>n6JnKV0rX3LxqfJmXM11HiR1n</t>
  </si>
  <si>
    <t>2e1igdOxf7BAKkl8jhAo2wsrIey</t>
  </si>
  <si>
    <t>nGTa5YXPPaMQ8JLdJ456LJacO</t>
  </si>
  <si>
    <t>2e1cvHHG1gAY5Fvc7Q6rWCjYJtu</t>
  </si>
  <si>
    <t>nyB7EsnMGsDu31ZPPoVnpTbtx</t>
  </si>
  <si>
    <t>2dzjvRYmFAHbLbvNyBULdBQ1Jhh</t>
  </si>
  <si>
    <t>nqv8nyV1lHgA2ry3YK5BwbwdT</t>
  </si>
  <si>
    <t>2e0wN7U0yr0Qd5uvbE8XPssOlpb</t>
  </si>
  <si>
    <t>nHcWHpTTrVpyHhwi3hDws4qsk</t>
  </si>
  <si>
    <t>2e4kyBF6WMN3JumifYL0mappwAd</t>
  </si>
  <si>
    <t>nTLG9wPWYlsWJ39auIkgx1EWu</t>
  </si>
  <si>
    <t>2e2EAeKHNzcXzGWC9oGRsLzFWsA</t>
  </si>
  <si>
    <t>nkMfUMuwul8tcbPN5KpanwsIl</t>
  </si>
  <si>
    <t>2e3tEUIIRc4NQPBHD3U7hF1XlVi</t>
  </si>
  <si>
    <t>nDMfZUrqQFQfepO9ApLd0gIth</t>
  </si>
  <si>
    <t>2e2JMELDu5a69uCC0s7AB4r2zcz</t>
  </si>
  <si>
    <t>nsekHI5HsvW8DwFyWLGXTrZ15</t>
  </si>
  <si>
    <t>2e2QGNHUTAynY4EDQrq0bjQKTsI</t>
  </si>
  <si>
    <t>n0ZqPWdPuyr0Xi0bgVcRy1OQG</t>
  </si>
  <si>
    <t>2e42xlaJkwdgvgc4CUM9m5VhQnP</t>
  </si>
  <si>
    <t>n2ZJ0HldbIBMFcqrkavnAQD2L</t>
  </si>
  <si>
    <t>2e3yyOk7wZMHo6h5zrdwPUx9zM9</t>
  </si>
  <si>
    <t>nnLyy0GGfzfUxhuVgHh2t9Xpo</t>
  </si>
  <si>
    <t>2e4OlP9392TO6DiGgfTaiAQAVKk</t>
  </si>
  <si>
    <t>n8tlkCBRdmZ86WLJdoUZETgQr</t>
  </si>
  <si>
    <t>2e2nDJNSbOlyPpVCEyG4qf6AM2j</t>
  </si>
  <si>
    <t>ngVRbFCjbbW2hk32WOt8OxxTQ</t>
  </si>
  <si>
    <t>2e4kGDiLIis6nuB0TwqBXeVTb3H</t>
  </si>
  <si>
    <t>nupoQjbiTeBIBaT9Nsw7JB5wy</t>
  </si>
  <si>
    <t>2e5uvtjMkLYtCOI4hbjbiTE0uFI</t>
  </si>
  <si>
    <t>nrzg5D1YypSTsG36dFij93HmW</t>
  </si>
  <si>
    <t>2e70Z5SelSEg8qilox9P21L8R4r</t>
  </si>
  <si>
    <t>nzhKSOfsuEWZEnJYfu3RjILTx</t>
  </si>
  <si>
    <t>2e7CH274RcTUTSmloJ5sXO4SxJM</t>
  </si>
  <si>
    <t>nGSODahpEG2jijWl6ZZRdgJKl</t>
  </si>
  <si>
    <t>2e78hPffmysTSUvMpsXvpZq4Snc</t>
  </si>
  <si>
    <t>nb9RS15pRE3piHZdWVqKLRXBq</t>
  </si>
  <si>
    <t>2e7A6P4lvbD4cvOtN0Lde7RYL3y</t>
  </si>
  <si>
    <t>n22Y8Up7VrbbL5srQ4c9rbl9j</t>
  </si>
  <si>
    <t>2e5jS0vWARSFoffankIoVrly5sR</t>
  </si>
  <si>
    <t>namCotN4MTwMdmbSlOxzW7x6X</t>
  </si>
  <si>
    <t>2e7fmoeoxbPS3BBBG0DJ5mhJdWo</t>
  </si>
  <si>
    <t>nZLPQV9SRn54fx1ZiEOv1PuJq</t>
  </si>
  <si>
    <t>2e6WruVOntLLl13dTuWwAcPEIaU</t>
  </si>
  <si>
    <t>nHgOQ5tSkl7LiBVSa8GOpbGSS</t>
  </si>
  <si>
    <t>2e9ynptDzbPYs68ASj7FJPqcMDc</t>
  </si>
  <si>
    <t>nHl7hhQpKJGg5VDdi5OmMIXhT</t>
  </si>
  <si>
    <t>2eA9Cahdr2VCxtKEQGohuMSAnn1</t>
  </si>
  <si>
    <t>nodjMqjaCPh6Jdd8meg17k2ko</t>
  </si>
  <si>
    <t>2e8i3af7HsIhkpiJ4QnTk1bBMVv</t>
  </si>
  <si>
    <t>nj1H6exyz1cJwynwSOGm5v1CW</t>
  </si>
  <si>
    <t>2e8ouIsPLueNK06GwT3jF8r5yRH</t>
  </si>
  <si>
    <t>nAphzqakKI3Lb9BujAnvI4w0E</t>
  </si>
  <si>
    <t>2e9Rl8gjLotLDMSsMQBeZs7BuAw</t>
  </si>
  <si>
    <t>nsi98mJBM3h2l19Nm2IoANXqe</t>
  </si>
  <si>
    <t>2eCud4Tvwkk7Sax1xIT3o6cjdkh</t>
  </si>
  <si>
    <t>n7WdKAYs5qBc6ByLH2ZRmvktj</t>
  </si>
  <si>
    <t>2eBIIPzhSVPXa0cB2tkTtKHi3Rt</t>
  </si>
  <si>
    <t>nz2ARIb3TYcJKSiCn7ytJalrX</t>
  </si>
  <si>
    <t>2eBUxJQPgU4bhtxwQ2Tslo837Ib</t>
  </si>
  <si>
    <t>nNUhjJvUZDps78DPfgPtSl7Es</t>
  </si>
  <si>
    <t>2eCxDkPWXEH42cCpGehTiVsvLmu</t>
  </si>
  <si>
    <t>n6OAuSGw8l04Br23JpxPAOJy6</t>
  </si>
  <si>
    <t>2eB8qRA4JtHVdRt6ETj3IgQQ6j9</t>
  </si>
  <si>
    <t>ntkSsoQHrcm6yPPmbfqmmMWJL</t>
  </si>
  <si>
    <t>2eCUXBaTMJOKNJdT7rF0TJWOwcM</t>
  </si>
  <si>
    <t>nIUrA6WUG5mi6dLHwOB1nMH9Q</t>
  </si>
  <si>
    <t>2eAr95hvfx0bdBY1d4xFJu9WVXP</t>
  </si>
  <si>
    <t>nJiXLIrUFrOMHCEl5YB6E5Cll</t>
  </si>
  <si>
    <t>2eEevCgTgCVbpsq0lgGte5nVuUu</t>
  </si>
  <si>
    <t>nU35PAZW1taNW7PCnSTWCDuCK</t>
  </si>
  <si>
    <t>2eFgYA8sQVJPjIzp8hM7Yz816rp</t>
  </si>
  <si>
    <t>n1qrtxdTAjxeqGqs637c6gR1J</t>
  </si>
  <si>
    <t>2eFRLOPCsENtXFQ30i4rjuXCYdv</t>
  </si>
  <si>
    <t>nvIuJvlfSM2D06Nw376xKYXAp</t>
  </si>
  <si>
    <t>2eFQeYKLUXYs5pmRJwi8Jxl7JNH</t>
  </si>
  <si>
    <t>ns749L3WryKqWJzCgSeagaQko</t>
  </si>
  <si>
    <t>2eE1n6Ck3CEX8Sysz5HzbIB6JPT</t>
  </si>
  <si>
    <t>n3NIsGP3aaaq6uYvwNZCsa1s8</t>
  </si>
  <si>
    <t>2eGDLXpSUShzN2PabJbeudaiJiz</t>
  </si>
  <si>
    <t>nW7Uun3IFpr8Bzmh4CRleuJYw</t>
  </si>
  <si>
    <t>2eEgj1zpc4GNIrEljXczCEsCZZz</t>
  </si>
  <si>
    <t>nb9Zz7FE0StdGl7lR840NszWL</t>
  </si>
  <si>
    <t>2eDyZ0KPfFE9KXs6YPgwj3ngLjp</t>
  </si>
  <si>
    <t>nIvXcEg4x1nDKp1nIg85bSAP4</t>
  </si>
  <si>
    <t>2eHuxEi6I0N8sXyqLmA47ArpHln</t>
  </si>
  <si>
    <t>nIvBpldLFkpmqY0BPRTiYErNY</t>
  </si>
  <si>
    <t>2eIUZYLDkKLLZPsymZIozcfEhsq</t>
  </si>
  <si>
    <t>n4IGLZJkCyenGE0whyZ3iw3Lf</t>
  </si>
  <si>
    <t>2eIWzWUGTOjln07okmNSf10IHT4</t>
  </si>
  <si>
    <t>nJKKw8fK205ubeTYOvYg8XfeO</t>
  </si>
  <si>
    <t>2eIXuYddS6qInYYPPZgSClqtadg</t>
  </si>
  <si>
    <t>nR8n4HFSYyQXbgL4jRzHLEpIB</t>
  </si>
  <si>
    <t>2eGSXI0dHizrHQLIbfLZsyQGrLz</t>
  </si>
  <si>
    <t>nGhokgFji7R4i0FDGpXKmUAtZ</t>
  </si>
  <si>
    <t>GedTzRzBE3Pz7YtMoPkxAWBU</t>
  </si>
  <si>
    <t>n9vjPbeivfhBjCTPDtmrfHaME</t>
  </si>
  <si>
    <t>2eKS3OxX0fr2hQP0nx0XDO2NRC0</t>
  </si>
  <si>
    <t>n1UmHbufETEMtN0X1oL6Bz8FI</t>
  </si>
  <si>
    <t>2eJolbZTKpwRp7Qw6akuS9LQuDB</t>
  </si>
  <si>
    <t>n79Su0dGE1LKi9LEooXc1h9Ql</t>
  </si>
  <si>
    <t>2eLBwfdXxApluZm8CYBC9eVM2KA</t>
  </si>
  <si>
    <t>2eJQPLq1LNqDytV1Qg8lxHxx4q4</t>
  </si>
  <si>
    <t>nuT16PeCrTUT5Pc28a7X0ef75</t>
  </si>
  <si>
    <t>2eK87ZsZ6oQl8JdpO4IqdsyUtLo</t>
  </si>
  <si>
    <t>nJe4mCPcF6W3nRO0mTq0WBLzX</t>
  </si>
  <si>
    <t>2eLisbnu2Qg00F4QtdQyTGAj1j0</t>
  </si>
  <si>
    <t>ny30u3Dmd1yN2c8OYBo41qAkp</t>
  </si>
  <si>
    <t>2eLCHwwJVXBU8TUsVSQfrRBPibL</t>
  </si>
  <si>
    <t>nf02R9sS7fhrEEz9nUPqzbzUl</t>
  </si>
  <si>
    <t>2eL09klQgdBDisOY8yDgDWVGSl3</t>
  </si>
  <si>
    <t>nMFYib1YAlTRJa80T3c7b27nJ</t>
  </si>
  <si>
    <t>2eODO5F4W8Kd25kX2Oqwv9eXnxP</t>
  </si>
  <si>
    <t>nUjWQWKzI4JaC18JM5crAEJKy</t>
  </si>
  <si>
    <t>2eLwfaMn2g24vnogZfOkPsq4jlz</t>
  </si>
  <si>
    <t>nU1cXYKO4idHreArO4SEUOjOf</t>
  </si>
  <si>
    <t>2eMTdaB3uuFZQkAUL4ajGJUDcZu</t>
  </si>
  <si>
    <t>nXkTD1AIrB2aQhDCGK75cjTrm</t>
  </si>
  <si>
    <t>2eN7Ef1Dp9D1C21LrhGMm6Fi3Iy</t>
  </si>
  <si>
    <t>ns0ORyMEVeQfJgbmILuPSGGKI</t>
  </si>
  <si>
    <t>2eNpgJSKdU2OGrPfGMg1T653W8K</t>
  </si>
  <si>
    <t>nqAKLiTZtLub5rVjlVXJAkm71</t>
  </si>
  <si>
    <t>2eR0wDpbZvcID9sZRyVILZPdOTZ</t>
  </si>
  <si>
    <t>nSr5TsWst9cU1FeDqy0FWg9Av</t>
  </si>
  <si>
    <t>2eP93d62r4YMcS829u7QxtJpAmg</t>
  </si>
  <si>
    <t>ncIg9e7nVrwRpWA2Yk0oba7yt</t>
  </si>
  <si>
    <t>2eT6wDvgDyoiU4xQFwgoX4yZmnn</t>
  </si>
  <si>
    <t>njcEN8wnkYoAT9JQzxdw7d7el</t>
  </si>
  <si>
    <t>2eSbaIF8dT1C07WHA4czbUs1154</t>
  </si>
  <si>
    <t>neUPMnlkHcEZxSvm19sNdIzCJ</t>
  </si>
  <si>
    <t>2eTc7KUjZ8hFOfHsKiZVnjS0CVL</t>
  </si>
  <si>
    <t>nDdkkE6T1YFOe5gVjVz5wUPZi</t>
  </si>
  <si>
    <t>2eTWuRALcKQJNsn8mhpcy02c2bM</t>
  </si>
  <si>
    <t>nS6lvXWuQ5c5ctQpaO1riuNnq</t>
  </si>
  <si>
    <t>2eRyV2osbqJATWSYZn4KPbN1XNW</t>
  </si>
  <si>
    <t>ns71Zq9n3ifi5snyKZUslpX2I</t>
  </si>
  <si>
    <t>2eV1i06OXZVeQaRy54aONCvqjnq</t>
  </si>
  <si>
    <t>nIU3Gd4M9h4bLfdRBsckKBBFg</t>
  </si>
  <si>
    <t>2eUxKeV6Jnc7m7Rvtg8wJkobCeH</t>
  </si>
  <si>
    <t>nEFo1TMiz2vsTUbxj1zkdxZEZ</t>
  </si>
  <si>
    <t>2eVtJ9WVPoPYvBTWOvqoHL9XVip</t>
  </si>
  <si>
    <t>nV0icATPNlg6pFjA0QDfXhNcW</t>
  </si>
  <si>
    <t>2eYTv9u8PJ41OALJHdeUge89cvs</t>
  </si>
  <si>
    <t>nmnuiH72xmlVID2xK0x2BqMB1</t>
  </si>
  <si>
    <t>2eYkkJaYrP9qDr7f9omZu9aftea</t>
  </si>
  <si>
    <t>nCYu3I14iPN6mK9EUkCoxkzXB</t>
  </si>
  <si>
    <t>2eZ7IkF2ulAHyTTFzuXYnlCA2By</t>
  </si>
  <si>
    <t>nv5LglbCU1NztYS2iqLuJhAYV</t>
  </si>
  <si>
    <t>2eZu33gCyQmalbGaoMhYFNK2GZw</t>
  </si>
  <si>
    <t>nUmrVbla2TlfjnQZwxlg4QiMz</t>
  </si>
  <si>
    <t>2eZD19zepDuNpkSbkxhm3mtHEG2</t>
  </si>
  <si>
    <t>x2kv75kiim3nleGW5IjYtII1</t>
  </si>
  <si>
    <t>nL9X4rqMmUudPzaRHAWujdRGS</t>
  </si>
  <si>
    <t>2eZejj2CkKUY4MgphiR9F3RNZC3</t>
  </si>
  <si>
    <t>nIlKaKvcTPZg815oRvDtFn2Zr</t>
  </si>
  <si>
    <t>2eZWYrqEyNdt4v4AdA8T09FKJIU</t>
  </si>
  <si>
    <t>nJJtiVyaIjh4bnufOmqm7bSS2</t>
  </si>
  <si>
    <t>2eXv6K0WDpmC43VaJRjGltiY22p</t>
  </si>
  <si>
    <t>nnRUFEcbhGmgGYlqJsWHUwqEZ</t>
  </si>
  <si>
    <t>2eXxkhm1cVHeFI0clZTHYgLO3b9</t>
  </si>
  <si>
    <t>nQGAtjlSXz0GQuEqFRKZ87J0L</t>
  </si>
  <si>
    <t>2eYGZS0VYVFOG8zkMBm5v2Tnqdh</t>
  </si>
  <si>
    <t>n3pUCV97GmkJhaezUXWsppOLN</t>
  </si>
  <si>
    <t>2eY2WckM2aRy7a7MGYgBPyipKm2</t>
  </si>
  <si>
    <t>nOLL2iTwRWZ5SwwILUOSml97B</t>
  </si>
  <si>
    <t>2eYCGMDYUgQZkNyVuqNu2c1keyf</t>
  </si>
  <si>
    <t>n254Vtz5OYETDairNdMorSE36</t>
  </si>
  <si>
    <t>2eYMSWoFn2dvmBAViZ1EaVh6iyf</t>
  </si>
  <si>
    <t>n9YvctkmjRua3ik9RsKlsdha6</t>
  </si>
  <si>
    <t>2ebzrUtjNpz7JCv2KtAgL7SIX0K</t>
  </si>
  <si>
    <t>nawX7yFM4veErEjU33fGUIH7X</t>
  </si>
  <si>
    <t>2ebogP7xwQemY6iMD3rXKqckX4g</t>
  </si>
  <si>
    <t>nX0p9lOHPOzljuelpIBqfqyl9</t>
  </si>
  <si>
    <t>2ebrnCiMtwolMeVZObLELRdtp17</t>
  </si>
  <si>
    <t>ngAF5Gqey1aMDjEUHl1bGo51U</t>
  </si>
  <si>
    <t>2ed1GNGygyyKyw8J0FzTbQ7G1oq</t>
  </si>
  <si>
    <t>nmT60TSqXDh928CYdjVSlej2z</t>
  </si>
  <si>
    <t>2ee16yjd50Efx9B6TKrKVzam2wC</t>
  </si>
  <si>
    <t>UDlc1P8p9tpt26neor0JTFmD</t>
  </si>
  <si>
    <t>nXlm1NokytkAMpTo960acQRSv</t>
  </si>
  <si>
    <t>2edGRUE8jv6YJRvxDQoHt0SWpE2</t>
  </si>
  <si>
    <t>nOrtJZBImclPDkKwSdS4MyIlZ</t>
  </si>
  <si>
    <t>2ee8lKkaLWH7FVx0jpSNB46v1dZ</t>
  </si>
  <si>
    <t>nkgLDjB9elsdz4h3RINzEDdrV</t>
  </si>
  <si>
    <t>2egO940J0SeNkRxCLOwOK9NAcA9</t>
  </si>
  <si>
    <t>n0PpdLRznPqsI7FCBGoegDLTQ</t>
  </si>
  <si>
    <t>2efjwBivxVlRGhMbPxLEhPFS7yS</t>
  </si>
  <si>
    <t>nfuFNHazaPC5ARH5UaHIetQRV</t>
  </si>
  <si>
    <t>2ekiuwIghrmHBUlnK57eSWzHEC5</t>
  </si>
  <si>
    <t>neS2NY7LUz5YefmoWnyxIIMkK</t>
  </si>
  <si>
    <t>2elHqZydyaq3TMoS8JHj9Bej3F5</t>
  </si>
  <si>
    <t>nnPnayw4emn08aoJZPTBxc179</t>
  </si>
  <si>
    <t>2ekRXYenZDGj0QWqH6lPVNZDd4u</t>
  </si>
  <si>
    <t>n4cmwJMpfbPFRtRBU7vVrVv83</t>
  </si>
  <si>
    <t>2eitHGk6VrUgF5d836n5wgWATGk</t>
  </si>
  <si>
    <t>nQTOFADMZPdXGvg4l1O3WQgY6</t>
  </si>
  <si>
    <t>2elnAJkflPuNYeLd9xNE2Od86jZ</t>
  </si>
  <si>
    <t>nUeL48Zzc8wqgjfNvGi7zJzKI</t>
  </si>
  <si>
    <t>2enJN0JWk7JP3fP62NlBbHyblT1</t>
  </si>
  <si>
    <t>nl7QZlbr0a2B2d1RAnXWG3UHJ</t>
  </si>
  <si>
    <t>2enrD8yAZ8ncA5Ilwunvp3DQduR</t>
  </si>
  <si>
    <t>nrkerOLc2OaesKSnFmXWjs1zk</t>
  </si>
  <si>
    <t>2elpSG8DdOgSfIX69RnOb5k7BfN</t>
  </si>
  <si>
    <t>neLYrYVGlGJTrdmlBQcmLmxAv</t>
  </si>
  <si>
    <t>2eqF58eDdDmkApfrWab4Ni9oeqf</t>
  </si>
  <si>
    <t>nlF23CRZNn1NlQlryAZQqNTtx</t>
  </si>
  <si>
    <t>2eploUSIqLpawEwG0nMsBI42GUO</t>
  </si>
  <si>
    <t>nnmJzaD6bS3g3AgDLFqnavYTI</t>
  </si>
  <si>
    <t>2epra6V87w0SPR0Tc5RHU7gBiPO</t>
  </si>
  <si>
    <t>ScivKU3mp1rTDGDD7juxvGvg</t>
  </si>
  <si>
    <t>lCHpXGL6Pkuood6LP4qEnzhn</t>
  </si>
  <si>
    <t>nXO1A0pyW62xuNMgptnI6pBpW</t>
  </si>
  <si>
    <t>2eq9bvuoAT0TRgNNaR7mEBargC4</t>
  </si>
  <si>
    <t>nWnj6aROV6546R7s8KTqHJttG</t>
  </si>
  <si>
    <t>2eqlHtPY8wuJirthwE2Crapc5Bo</t>
  </si>
  <si>
    <t>nG69YRhHj5DKAaVNemw3ELSZ5</t>
  </si>
  <si>
    <t>2eolSJhEtG7VvPs88zJCoHnRpz5</t>
  </si>
  <si>
    <t>n5lF5CDfbCYf2fyAwPe62CAJz</t>
  </si>
  <si>
    <t>2eqv9wleI79aW8ikCCAaTe5xpiR</t>
  </si>
  <si>
    <t>nRUbFozbweMqP0PJzERDl3KX3</t>
  </si>
  <si>
    <t>2ep754OkwvhWaUE3qgwsNQ1v1aH</t>
  </si>
  <si>
    <t>nUk6JJGOCRKorZqmLrsfQD0Sq</t>
  </si>
  <si>
    <t>2etCCzB1kV0eanJof32eniujOmo</t>
  </si>
  <si>
    <t>nQN17loFddBCKWMo8YtKfYVis</t>
  </si>
  <si>
    <t>2erC1986Ru3Ot4lVIrNoZPHX6Ra</t>
  </si>
  <si>
    <t>naf2dYL6J9apE9MjaNVIc9i7O</t>
  </si>
  <si>
    <t>2estIW35tXY8I69sRrjAdzf69TA</t>
  </si>
  <si>
    <t>nWKfRR4oJVsZh1bqELgUze8zS</t>
  </si>
  <si>
    <t>2evkll80qQ5ZDFaCtrJD0UrIm46</t>
  </si>
  <si>
    <t>nCrPT0NVulWhTIFyi0L95qmIn</t>
  </si>
  <si>
    <t>2ewX8sY67Pll3bWqyI9CMlBBkxJ</t>
  </si>
  <si>
    <t>nQRKZLGRd4iAhKuzzapDi2Lpe</t>
  </si>
  <si>
    <t>2euzHSG3PDpcEr32p27kREZbCbr</t>
  </si>
  <si>
    <t>nlW5NjLbTFgWdiRE9Ww556viP</t>
  </si>
  <si>
    <t>2eu3KrohyDhGGQg0i0VKszetsn0</t>
  </si>
  <si>
    <t>nCY0evy3dQKI6ff4J4rDVHyqc</t>
  </si>
  <si>
    <t>2evmc0mtgZoZBlJduc9hNXklo38</t>
  </si>
  <si>
    <t>nOJIp9UrLtfJr3GCKuITROCBz</t>
  </si>
  <si>
    <t>2evjZgDqFMJtvHgoCl8s0wimWrK</t>
  </si>
  <si>
    <t>niylTO7q5RxToaVHQG3JrphRS</t>
  </si>
  <si>
    <t>2eu8JqfiePDLETXEa9iHTchUJrO</t>
  </si>
  <si>
    <t>nL5dOJSPfmoRNqPuCnj2Eo1Z0</t>
  </si>
  <si>
    <t>2evyTGbeKCXSBhcatr7DUncMd0C</t>
  </si>
  <si>
    <t>n6ZMW3IgvngGQoulZg55ssUdp</t>
  </si>
  <si>
    <t>2ewINTao1AIhMOYVFomx9ekIhCY</t>
  </si>
  <si>
    <t>nMCcBmcYinBQobGf71vLolCxB</t>
  </si>
  <si>
    <t>2ewPEdYSCHtEjk7M73Ar5w95EcK</t>
  </si>
  <si>
    <t>nEvjAfhgTRgsCtbDpT97MDesV</t>
  </si>
  <si>
    <t>2exLOMq0tgvR5nUuWMLvrNQ9S8n</t>
  </si>
  <si>
    <t>npKsSKdPM3hSmG0YOZe08Aea5</t>
  </si>
  <si>
    <t>2exbq84beKj2tT7fM0Cz1v2Pyc9</t>
  </si>
  <si>
    <t>nG9v31JQrYtLr7HL5SE4YXZ94</t>
  </si>
  <si>
    <t>2eyaiT0HPfqi5EpEq3OzM3bJGKz</t>
  </si>
  <si>
    <t>nzLaY8keqLi4QWie0TVNHRs2h</t>
  </si>
  <si>
    <t>2expQLfpLqLzAwFhyY8uxXudb0D</t>
  </si>
  <si>
    <t>n7HUF66ocdweLoAbfDILaW3nV</t>
  </si>
  <si>
    <t>2eyvnO8zZU61PCOw0iVsFCD47HW</t>
  </si>
  <si>
    <t>n4pJoevPK1lNDcaypX1rTCbwM</t>
  </si>
  <si>
    <t>2f1aDLMo8JpAjPt6FVC5tQISFpq</t>
  </si>
  <si>
    <t>nBSBRr4YJGaeTTAR3X0x6mhlV</t>
  </si>
  <si>
    <t>2f0C5vO5FsAZvG2QGQ3XGhtRGGO</t>
  </si>
  <si>
    <t>n1F1lhLVMhlKsWzxzQxd8EqoV</t>
  </si>
  <si>
    <t>2f1N2ADU2GLqOe4bPkOTGMkEvm4</t>
  </si>
  <si>
    <t>na6GLI3N9NOpUQNzLGGS9TLgc</t>
  </si>
  <si>
    <t>2f1MFWLyZasseNFDodNfZhXg2y4</t>
  </si>
  <si>
    <t>n7ER3e6rliDxMrVUvYwRQukgc</t>
  </si>
  <si>
    <t>2ezeEAT888fv2Yf5Kxf9fthkn3I</t>
  </si>
  <si>
    <t>nj0k8cGtfHeCIjvIZWCcmCcBs</t>
  </si>
  <si>
    <t>2f1PYclDFZP5hBD37oInJc8dFma</t>
  </si>
  <si>
    <t>nJ0PR8eBVXsKKFk9kM6fVNcux</t>
  </si>
  <si>
    <t>2f1zkE86KUFUCIuPzWRd4wU8zHR</t>
  </si>
  <si>
    <t>nOKsJkgFQifiPJKwysu5xJj9M</t>
  </si>
  <si>
    <t>2f1QbFgHn1vMtT2dzYQO63ZhC3p</t>
  </si>
  <si>
    <t>nvxjl239rGBIgorKrxavgGH7W</t>
  </si>
  <si>
    <t>2f2779ESA10ILrEzBGp7ZKZsMUE</t>
  </si>
  <si>
    <t>noJZX2wpnqUQeAlj88oHrFDgK</t>
  </si>
  <si>
    <t>2f3ru8jAo59BDzOAsxA8BDA54xC</t>
  </si>
  <si>
    <t>nwf4UJUWvFlmifT8OPB24AEFA</t>
  </si>
  <si>
    <t>2f3x4AjyOqgDtwkWomSNEHydjkN</t>
  </si>
  <si>
    <t>nWF5mxArv8utllJhgrtnf6qzF</t>
  </si>
  <si>
    <t>2f4p2CNrXWGoVUq7CWpVXyCpRXd</t>
  </si>
  <si>
    <t>ntgu59DvzE3RS2CqdIV3lV8sS</t>
  </si>
  <si>
    <t>2f7CMPiDobAgsXaTlWistF4I3Tv</t>
  </si>
  <si>
    <t>n9MEQeyRxXskS2FmajK0Dhp3r</t>
  </si>
  <si>
    <t>2f6IxOzgfrLIYTbIYq9qCBw0GaQ</t>
  </si>
  <si>
    <t>njZDreEFAgGr7zU5ZJcgsf5Fb</t>
  </si>
  <si>
    <t>2f7YLOBIQGDvpcjF30AcRNWnlJv</t>
  </si>
  <si>
    <t>nrykfFxKsZdkhbLAwyFLAA7WW</t>
  </si>
  <si>
    <t>2f7FU7m22OuP1AIVSkLdhp1NH6V</t>
  </si>
  <si>
    <t>niaeknB6lrsrZtpo7pUmTA8xg</t>
  </si>
  <si>
    <t>2f5HKiMG4QgqKwd7ULB2S1Jt2U7</t>
  </si>
  <si>
    <t>njt1iwwwnHmmqEvuHm3WAwOiH</t>
  </si>
  <si>
    <t>2f9lc67J4lIGODu5SsHrymq6knl</t>
  </si>
  <si>
    <t>nqsHsSMvWOiv9nLBy8c9mOTL6</t>
  </si>
  <si>
    <t>2fAFAYbr3Gpn1YbgK8AfAO1Rjrv</t>
  </si>
  <si>
    <t>n0ttDWBW8hWPSdDTDQUYCouGn</t>
  </si>
  <si>
    <t>2f8W7vsUErCzoESnhREtrEIAExe</t>
  </si>
  <si>
    <t>CgbG0wZ6wqvmHdyS6j582i_f</t>
  </si>
  <si>
    <t>nuxAvrejMwG7l7AYd8ieqGPst</t>
  </si>
  <si>
    <t>2fA2KTRgQ2POvI6EbcfBisdoYUY</t>
  </si>
  <si>
    <t>nJeFoCYK0B2Q1Gii2MESc7fZY</t>
  </si>
  <si>
    <t>2fB26aWROLiojQj51evyr0ZvUqQ</t>
  </si>
  <si>
    <t>n9lcAqPn58S3e8r58fyfv2R7S</t>
  </si>
  <si>
    <t>2fBfvjw9wfj6DvgHTTYbNAQ3hca</t>
  </si>
  <si>
    <t>nUfJsnuwTY1V1fVuZEAciAA6H</t>
  </si>
  <si>
    <t>2fCiHBd6VfU91lMG9SgPK02UF8X</t>
  </si>
  <si>
    <t>n6V87RrcpSEDAIvY3kn9Zu7Y8</t>
  </si>
  <si>
    <t>2fC6O4ngOKt0J59IZQe5iE9sOzd</t>
  </si>
  <si>
    <t>nRdHUAVGMtpvb5D4bu1vZQpGy</t>
  </si>
  <si>
    <t>2fFo9K2HKfTmr08rLZI3Oa6KXtG</t>
  </si>
  <si>
    <t>nhUchaVTN3B9hUPCkQJnNabZF</t>
  </si>
  <si>
    <t>2fFzUEb894YDQ7BbC4cz9JSv8dM</t>
  </si>
  <si>
    <t>nFfnAwMjDUcJbJSekPM7v9s9p</t>
  </si>
  <si>
    <t>2fG4f8I5HyETMvoOuS5vflZxj5K</t>
  </si>
  <si>
    <t>nrvUAeXVKSLk9zTPhmwVQTBWb</t>
  </si>
  <si>
    <t>2fEGbvVhZYAAd23Y0PvsXPRhrKP</t>
  </si>
  <si>
    <t>nXcxv2jEcfvu6bpoH9tVqUbVy</t>
  </si>
  <si>
    <t>2fEiz1hRjKwbeIGs4PvUbQMEBay</t>
  </si>
  <si>
    <t>nncq0YzPPZPSJcUq2YKkiLAQW</t>
  </si>
  <si>
    <t>2fEr5OOPaFqrNlYY5QrKGEBuHFa</t>
  </si>
  <si>
    <t>oW5tqJ1vWmwiAIzN8rDLdWOM</t>
  </si>
  <si>
    <t>npENvetVkIxN9zmmIrc648D4G</t>
  </si>
  <si>
    <t>2fDYzRXHMhvs5e7CQbHsn5RL0f9</t>
  </si>
  <si>
    <t>n0pgHpgMWcdB9ez3MXO8nFo6X</t>
  </si>
  <si>
    <t>2fDh9eqWpBx4WXEZL04wxCsrMtt</t>
  </si>
  <si>
    <t>nWTdJ7vFgvRKJobGvjb5KEzfg</t>
  </si>
  <si>
    <t>2fFSaepJ6r9rSGSNlC3UAlbu172</t>
  </si>
  <si>
    <t>nS3v5oSHWD3CVEDPC7RkYoAfq</t>
  </si>
  <si>
    <t>2fGjt582uIdQ0BCFEktCJSweTX6</t>
  </si>
  <si>
    <t>nuFwCSIiXOLwKn6qkwFhYL3Cn</t>
  </si>
  <si>
    <t>2fJ2wkxa1qjFb3sVPCUvzO0E6Jq</t>
  </si>
  <si>
    <t>nxlRG7jYqfBrx6F0QQc5zhdxM</t>
  </si>
  <si>
    <t>2fGarn6C7bSnni0D4WocIcwlpQa</t>
  </si>
  <si>
    <t>nXiHW50thK7tIRNkGMUXiR2RR</t>
  </si>
  <si>
    <t>2fITF22hS3PP3JOccH5GuGut7ZK</t>
  </si>
  <si>
    <t>nl9CN8jffk9odbvhgNWDbdjQS</t>
  </si>
  <si>
    <t>2fLhYklEmYUgfaoYPiMDvpQuo0U</t>
  </si>
  <si>
    <t>nbB5uAmjOeiurDFrbNldlDTe2</t>
  </si>
  <si>
    <t>2fLTvHt8BSJCvrgL3z3ZqTCVQO7</t>
  </si>
  <si>
    <t>nXZfnKyLvdnZCR6v6BRi4oTZN</t>
  </si>
  <si>
    <t>2fOUc9EkJGrjAZke6JmVZ6uI70Z</t>
  </si>
  <si>
    <t>nOuyymTvRQpRDxAxMoYPaDsG4</t>
  </si>
  <si>
    <t>2fOeupgd6lkQru4CBeQf7Gqu9Sm</t>
  </si>
  <si>
    <t>naMfpmo8r37IYBNcoGi2JVhr8</t>
  </si>
  <si>
    <t>2fN8K0CgVUEytIdzsmyEoMedXV1</t>
  </si>
  <si>
    <t>nExN8nympziRFZQYRw1DxWyNK</t>
  </si>
  <si>
    <t>2fN5TNVmqNWwUuMVrMGrXXHUfZC</t>
  </si>
  <si>
    <t>nHTaGWodLlsMU8b1YZPzaomZ1</t>
  </si>
  <si>
    <t>2fOquDibRyp1NSxXMS8vLbf5smm</t>
  </si>
  <si>
    <t>nt4B6K1xxXDq6wIxbsQ6UQ7eA</t>
  </si>
  <si>
    <t>2fO2lEFDNjrz2odGWMbGNAucZBC</t>
  </si>
  <si>
    <t>nPMDUC4KDzuBdMU5kQ3Dt0jSk</t>
  </si>
  <si>
    <t>2fQ3QYpTQF16pzTokncV9NJOaOj</t>
  </si>
  <si>
    <t>nwExhg7n7fecYJP1RmIRwhIGb</t>
  </si>
  <si>
    <t>2fRKUpDU9qZFPPKTN7ZNM2NM0cl</t>
  </si>
  <si>
    <t>n0d9xZVMF1UABEA33llzJc8ez</t>
  </si>
  <si>
    <t>2fQPakMp0EuUezJbyrdaeeIVd1L</t>
  </si>
  <si>
    <t>nt0kF9V9pXSFyzG0v0R5oUPJY</t>
  </si>
  <si>
    <t>2fSi9q6DTeyyHO2MmJ0BnkgsOyl</t>
  </si>
  <si>
    <t>n5paDke6neQTIZliH4RdoURuD</t>
  </si>
  <si>
    <t>2fTGubFxrpugxmiQmmEZOaOmcuu</t>
  </si>
  <si>
    <t>neBgwm74wiDy4z5oNdnYaNguR</t>
  </si>
  <si>
    <t>2fTQnJfArvX23pXyGFSdvZHuPQx</t>
  </si>
  <si>
    <t>nlnfpRrAQQ76HNLcIOxs2gemY</t>
  </si>
  <si>
    <t>2fRymdIwokCYAmW8r6GxEZmNoHx</t>
  </si>
  <si>
    <t>nmBUhyT8aT9GsyPXJ1g60084n</t>
  </si>
  <si>
    <t>2fTrJ6W3XtCgF9MKlLqWvI4qAAo</t>
  </si>
  <si>
    <t>n4rflPpfmKWMFOX6vo75yTFeR</t>
  </si>
  <si>
    <t>2fUUdImnl79r4ap741Bj0t2p5Hl</t>
  </si>
  <si>
    <t>nkG8UZRdBCt3HqKXL3fxkyozo</t>
  </si>
  <si>
    <t>2fVVlZ60FZNiJrZuMZ8HTi1rStA</t>
  </si>
  <si>
    <t>nI6QsqEZKBHiM9qZULIkcRRK9</t>
  </si>
  <si>
    <t>2fUbwAecRuPc7XfpMc5gEq1gjCc</t>
  </si>
  <si>
    <t>nwQni3R3M4Jdb7jWepTVQxhGd</t>
  </si>
  <si>
    <t>2fW3N6RWPTMY7Zo2PLuui1edGe5</t>
  </si>
  <si>
    <t>nEwUxDjW2NUmnvgexYs31VibT</t>
  </si>
  <si>
    <t>2fVz2SGBMzNUJWODwfwrnjzrZUZ</t>
  </si>
  <si>
    <t>nK4Q9KfngueDEDUcshvENvU5l</t>
  </si>
  <si>
    <t>2fX23JeaEQVd05gvvEqIgz0RbeU</t>
  </si>
  <si>
    <t>n8uE0JEBU9N45xPU6KGuYx2oM</t>
  </si>
  <si>
    <t>2fUkuoKQXoM1KsIRu8ZQvgufLOd</t>
  </si>
  <si>
    <t>n283PD9ylMyUUVY3cbcgEgj4P</t>
  </si>
  <si>
    <t>2fXtR2LBGwKbiE3th0pGVmSJMn9</t>
  </si>
  <si>
    <t>nUaHIA0UGHJq10OQ8GbGx5Mcv</t>
  </si>
  <si>
    <t>2fYADD0iujW0sRJj7jM3ojgGXTr</t>
  </si>
  <si>
    <t>n0tN8mLYv5kMJSJwWfD5x6bCL</t>
  </si>
  <si>
    <t>2fYQYBcArIHWXBGEsnL2z0Z8vwZ</t>
  </si>
  <si>
    <t>n1ULJy03T9WgZGjNTfglpVmSG</t>
  </si>
  <si>
    <t>2fXStagPwv3F1kzGIbWRTMx62N6</t>
  </si>
  <si>
    <t>nr7NGq1iCGn2cZpdMPRtpySLL</t>
  </si>
  <si>
    <t>2fZOgG4wYj9cqRz9i7fuy1aUwBP</t>
  </si>
  <si>
    <t>n8wNTDgXAO9cCGS6YsuvXnDjT</t>
  </si>
  <si>
    <t>2fZUp0gYmpIXk9C4NWt37pKW5Ih</t>
  </si>
  <si>
    <t>noBugbfdCctU75djjEv7DJ3Pr</t>
  </si>
  <si>
    <t>2fZvaB1EaaO2evIjwA27J1WDOjZ</t>
  </si>
  <si>
    <t>nmSnuUyflHdcQBxkiD1y0M8Yi</t>
  </si>
  <si>
    <t>2fb3yF5BMCn8ZLgrIWK2IWRjthb</t>
  </si>
  <si>
    <t>n8F2XWcQLVHy0sY22Sw21hZ6Z</t>
  </si>
  <si>
    <t>2fayZop1GqkG1qYbdMHBgMQM1p3</t>
  </si>
  <si>
    <t>npABuFRZ6WQe1yS2l8VOv6Fir</t>
  </si>
  <si>
    <t>2favflG5Ko6toTsCB3KJQaWiGjy</t>
  </si>
  <si>
    <t>dS_gxyreNtUe6hY6-X1WjNr3</t>
  </si>
  <si>
    <t>nr6DjCqWemkJxufoDDsuqfRgi</t>
  </si>
  <si>
    <t>2fcc5BGltjnbIIMTPoi3N7zuYfr</t>
  </si>
  <si>
    <t>nLoA6YrZgQ50jCloijs8oBuC3</t>
  </si>
  <si>
    <t>2fcRU8wCBC8eaCLz9cKgVjasKbM</t>
  </si>
  <si>
    <t>AJlAG4RCr43c_ftTUiudvElJ</t>
  </si>
  <si>
    <t>nU1vPcC5ZkhNTqZ4qJBLhZi0i</t>
  </si>
  <si>
    <t>2fdlZtlBrVlFnRlfGE7s1T3cET4</t>
  </si>
  <si>
    <t>nkYC9oLvEGVBnNkKB7wlcjw7R</t>
  </si>
  <si>
    <t>2ffMiMGfIIIDcOr1Lu8dkfR01DH</t>
  </si>
  <si>
    <t>nHpeV9xTyKeqa5vPLgFjMnjAf</t>
  </si>
  <si>
    <t>2ffKkNFt246WIOWlBxoul0bBvxk</t>
  </si>
  <si>
    <t>nANKNNgz5g9Z1ZYt2wG5wCffH</t>
  </si>
  <si>
    <t>2fev5y3AlWmuGUbEfGsksP97f1C</t>
  </si>
  <si>
    <t>nP6LBLXk4ZqUjkrp283FTO3pI</t>
  </si>
  <si>
    <t>2fd2ABSHEPB9mfkAk3D7cXeZKC7</t>
  </si>
  <si>
    <t>nro4aDA3zLK9BN7gMZqG0tZg2</t>
  </si>
  <si>
    <t>2feQzakvIjSTBMHRmYFSd8O3L5D</t>
  </si>
  <si>
    <t>nK0Iok1JppyY6TazTWb6swPer</t>
  </si>
  <si>
    <t>2feOtHGM2MmgwlrZ8TsYt4hfImE</t>
  </si>
  <si>
    <t>n3i68wLVMLzibzMfXL3MIYoVv</t>
  </si>
  <si>
    <t>2feMLfl5JDBnK6YFyDhUhOhlRER</t>
  </si>
  <si>
    <t>np3DinJELWidWpZy79juSBFx9</t>
  </si>
  <si>
    <t>2fflOIRx35br5G0Oo0rmGB5EDmE</t>
  </si>
  <si>
    <t>nC1ZDFXKS46eXW38QGyghjQyN</t>
  </si>
  <si>
    <t>2ffJOtKEndn1hzFT6ayc3VL2rsD</t>
  </si>
  <si>
    <t>nTwaLo927cnhlAQdbArA0Yj9p</t>
  </si>
  <si>
    <t>2fiFHyYGiBNJjJKjPj9bLsTj97D</t>
  </si>
  <si>
    <t>nTZYuzuv98mb3hKtBbPXz7rKO</t>
  </si>
  <si>
    <t>2fg3GOoRxLa4Lx07j4B0ub5vod5</t>
  </si>
  <si>
    <t>nQr92G0Cpk2L5ZvKV6yAGPcd9</t>
  </si>
  <si>
    <t>2ficf2U1t8smdsftqkn7rDaNbkj</t>
  </si>
  <si>
    <t>nMVw9XJmAKPyezLhVwbnGsmiR</t>
  </si>
  <si>
    <t>2fgdfYceGVGKr2TH1WF0VRT2a2i</t>
  </si>
  <si>
    <t>nHoI8P0A437CAJ8wKVedYYSCM</t>
  </si>
  <si>
    <t>2fl6RA8ORpno9naCIQoxjLaAm5X</t>
  </si>
  <si>
    <t>nRcExpvbmCy5MpPDUcaQml57w</t>
  </si>
  <si>
    <t>2fkxPWA9oJN1SysZQSaJZAN0ini</t>
  </si>
  <si>
    <t>nowi9JUVvN4TMdAa63ePKkzUk</t>
  </si>
  <si>
    <t>2fj4OcWXp25In6DqSWejOMc7qFR</t>
  </si>
  <si>
    <t>n9ElcA4Pp8wTbwPCGi6cvSvs8</t>
  </si>
  <si>
    <t>2fj17PSBRpJwgXTuwDqaflSyyLX</t>
  </si>
  <si>
    <t>nzpbPy8xchFDFNYvQ9gpcZt9n</t>
  </si>
  <si>
    <t>2fkdb7ovTtFViaQFuAF2OAnYiWw</t>
  </si>
  <si>
    <t>nEnUXuI7YGCFnwtGIWok9QTOz</t>
  </si>
  <si>
    <t>2fkHVS6KIsEPTF8DzOOpgtFuppH</t>
  </si>
  <si>
    <t>nfKB4qcaMBqGzRqMLpiMkn4Zh</t>
  </si>
  <si>
    <t>2fl4hOHXAATzoqjV0BMutsJZxa6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</si>
</sst>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yyyy\-mm\-dd;@"/>
    <numFmt numFmtId="166" formatCode="dd/mm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8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right" vertical="center"/>
    </xf>
    <xf numFmtId="0" fontId="18" fillId="33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0" borderId="0" xfId="0" applyFont="1"/>
    <xf numFmtId="164" fontId="0" fillId="34" borderId="0" xfId="0" applyNumberFormat="1" applyFill="1"/>
    <xf numFmtId="164" fontId="16" fillId="0" borderId="0" xfId="0" applyNumberFormat="1" applyFont="1" applyAlignment="1">
      <alignment horizontal="right" vertical="center"/>
    </xf>
    <xf numFmtId="22" fontId="0" fillId="0" borderId="0" xfId="0" applyNumberFormat="1"/>
    <xf numFmtId="164" fontId="0" fillId="36" borderId="0" xfId="0" applyNumberFormat="1" applyFill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7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6" x14ac:dyDescent="0.2"/>
  <cols>
    <col min="1" max="1" width="14.6640625" bestFit="1" customWidth="1"/>
    <col min="2" max="2" width="18.5" bestFit="1" customWidth="1"/>
    <col min="3" max="3" width="11.6640625" bestFit="1" customWidth="1"/>
    <col min="4" max="4" width="10" bestFit="1" customWidth="1"/>
    <col min="5" max="5" width="17" customWidth="1"/>
    <col min="6" max="6" width="28.33203125" bestFit="1" customWidth="1"/>
    <col min="7" max="7" width="17.6640625" bestFit="1" customWidth="1"/>
    <col min="8" max="8" width="12.83203125" bestFit="1" customWidth="1"/>
    <col min="9" max="9" width="17.5" bestFit="1" customWidth="1"/>
    <col min="10" max="10" width="19.6640625" bestFit="1" customWidth="1"/>
    <col min="11" max="11" width="15.83203125" bestFit="1" customWidth="1"/>
    <col min="12" max="12" width="19.33203125" bestFit="1" customWidth="1"/>
    <col min="13" max="13" width="21" bestFit="1" customWidth="1"/>
    <col min="14" max="14" width="7" bestFit="1" customWidth="1"/>
    <col min="15" max="15" width="7.6640625" bestFit="1" customWidth="1"/>
    <col min="16" max="16" width="11" bestFit="1" customWidth="1"/>
    <col min="17" max="17" width="7.6640625" bestFit="1" customWidth="1"/>
    <col min="18" max="18" width="12" bestFit="1" customWidth="1"/>
    <col min="19" max="19" width="8.6640625" bestFit="1" customWidth="1"/>
    <col min="20" max="20" width="16.83203125" bestFit="1" customWidth="1"/>
    <col min="21" max="21" width="19.6640625" bestFit="1" customWidth="1"/>
    <col min="22" max="22" width="18.1640625" bestFit="1" customWidth="1"/>
    <col min="23" max="23" width="16" bestFit="1" customWidth="1"/>
    <col min="24" max="24" width="32.6640625" bestFit="1" customWidth="1"/>
    <col min="25" max="25" width="10.1640625" bestFit="1" customWidth="1"/>
    <col min="26" max="26" width="18.6640625" bestFit="1" customWidth="1"/>
    <col min="27" max="27" width="9.5" bestFit="1" customWidth="1"/>
    <col min="28" max="28" width="31" bestFit="1" customWidth="1"/>
    <col min="29" max="29" width="30.5" bestFit="1" customWidth="1"/>
    <col min="30" max="30" width="8.1640625" bestFit="1" customWidth="1"/>
    <col min="31" max="31" width="11.33203125" bestFit="1" customWidth="1"/>
    <col min="32" max="32" width="24" bestFit="1" customWidth="1"/>
    <col min="33" max="33" width="40" bestFit="1" customWidth="1"/>
    <col min="34" max="34" width="20.6640625" bestFit="1" customWidth="1"/>
    <col min="35" max="35" width="18.1640625" bestFit="1" customWidth="1"/>
    <col min="36" max="36" width="22" bestFit="1" customWidth="1"/>
    <col min="37" max="37" width="23.1640625" bestFit="1" customWidth="1"/>
  </cols>
  <sheetData>
    <row r="1" spans="1:37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</row>
    <row r="2" spans="1:37" x14ac:dyDescent="0.2">
      <c r="A2" s="2">
        <v>45292</v>
      </c>
      <c r="B2" s="16">
        <v>45290.249305555553</v>
      </c>
      <c r="C2" t="s">
        <v>63</v>
      </c>
      <c r="D2">
        <v>2023</v>
      </c>
      <c r="E2">
        <v>100560872311</v>
      </c>
      <c r="F2" t="s">
        <v>64</v>
      </c>
      <c r="H2" s="1">
        <v>57.78</v>
      </c>
      <c r="I2" s="1">
        <v>57.78</v>
      </c>
      <c r="J2" s="1">
        <v>2.7267600000000001</v>
      </c>
      <c r="K2" s="1">
        <v>0</v>
      </c>
      <c r="L2" s="1">
        <v>2.7267600000000001</v>
      </c>
      <c r="M2" s="1">
        <v>55.053240000000002</v>
      </c>
      <c r="N2" t="s">
        <v>37</v>
      </c>
      <c r="O2" t="s">
        <v>38</v>
      </c>
      <c r="W2" t="s">
        <v>39</v>
      </c>
      <c r="X2" t="s">
        <v>65</v>
      </c>
      <c r="AF2" s="1">
        <v>0</v>
      </c>
      <c r="AG2" s="1">
        <v>0</v>
      </c>
      <c r="AH2" s="1">
        <v>0</v>
      </c>
      <c r="AI2" s="16">
        <v>45292.209027777775</v>
      </c>
      <c r="AJ2" s="16">
        <v>45290.249305555553</v>
      </c>
    </row>
    <row r="3" spans="1:37" x14ac:dyDescent="0.2">
      <c r="A3" s="2">
        <v>45292</v>
      </c>
      <c r="B3" s="16">
        <v>45290.265972222223</v>
      </c>
      <c r="C3" t="s">
        <v>63</v>
      </c>
      <c r="D3">
        <v>2023</v>
      </c>
      <c r="E3">
        <v>100560876473</v>
      </c>
      <c r="F3" t="s">
        <v>66</v>
      </c>
      <c r="H3" s="1">
        <v>105.84</v>
      </c>
      <c r="I3" s="1">
        <v>105.84</v>
      </c>
      <c r="J3" s="1">
        <v>4.7452800000000002</v>
      </c>
      <c r="K3" s="1">
        <v>0</v>
      </c>
      <c r="L3" s="1">
        <v>4.7452800000000002</v>
      </c>
      <c r="M3" s="1">
        <v>101.09472</v>
      </c>
      <c r="N3" t="s">
        <v>37</v>
      </c>
      <c r="O3" t="s">
        <v>38</v>
      </c>
      <c r="W3" t="s">
        <v>39</v>
      </c>
      <c r="X3" t="s">
        <v>67</v>
      </c>
      <c r="AF3" s="1">
        <v>0</v>
      </c>
      <c r="AG3" s="1">
        <v>0</v>
      </c>
      <c r="AH3" s="1">
        <v>0</v>
      </c>
      <c r="AI3" s="16">
        <v>45292.209027777775</v>
      </c>
      <c r="AJ3" s="16">
        <v>45290.265972222223</v>
      </c>
    </row>
    <row r="4" spans="1:37" x14ac:dyDescent="0.2">
      <c r="A4" s="2">
        <v>45292</v>
      </c>
      <c r="B4" s="16">
        <v>45290.642361111109</v>
      </c>
      <c r="C4" t="s">
        <v>63</v>
      </c>
      <c r="D4">
        <v>2023</v>
      </c>
      <c r="E4">
        <v>100561072921</v>
      </c>
      <c r="F4" t="s">
        <v>68</v>
      </c>
      <c r="H4" s="1">
        <v>26.98</v>
      </c>
      <c r="I4" s="1">
        <v>26.98</v>
      </c>
      <c r="J4" s="1">
        <v>1.43316</v>
      </c>
      <c r="K4" s="1">
        <v>0</v>
      </c>
      <c r="L4" s="1">
        <v>1.43316</v>
      </c>
      <c r="M4" s="1">
        <v>25.54684</v>
      </c>
      <c r="N4" t="s">
        <v>37</v>
      </c>
      <c r="O4" t="s">
        <v>38</v>
      </c>
      <c r="W4" t="s">
        <v>39</v>
      </c>
      <c r="X4" t="s">
        <v>69</v>
      </c>
      <c r="AF4" s="1">
        <v>0</v>
      </c>
      <c r="AG4" s="1">
        <v>0</v>
      </c>
      <c r="AH4" s="1">
        <v>0</v>
      </c>
      <c r="AI4" s="16">
        <v>45292.209027777775</v>
      </c>
      <c r="AJ4" s="16">
        <v>45290.642361111109</v>
      </c>
    </row>
    <row r="5" spans="1:37" x14ac:dyDescent="0.2">
      <c r="A5" s="2">
        <v>45292</v>
      </c>
      <c r="B5" s="16">
        <v>45290.322916666664</v>
      </c>
      <c r="C5" t="s">
        <v>63</v>
      </c>
      <c r="D5">
        <v>2023</v>
      </c>
      <c r="E5">
        <v>100560897895</v>
      </c>
      <c r="F5" t="s">
        <v>70</v>
      </c>
      <c r="H5" s="1">
        <v>46.43</v>
      </c>
      <c r="I5" s="1">
        <v>46.43</v>
      </c>
      <c r="J5" s="1">
        <v>2.2500599999999999</v>
      </c>
      <c r="K5" s="1">
        <v>0</v>
      </c>
      <c r="L5" s="1">
        <v>2.2500599999999999</v>
      </c>
      <c r="M5" s="1">
        <v>44.179940000000002</v>
      </c>
      <c r="N5" t="s">
        <v>37</v>
      </c>
      <c r="O5" t="s">
        <v>38</v>
      </c>
      <c r="W5" t="s">
        <v>39</v>
      </c>
      <c r="X5" t="s">
        <v>71</v>
      </c>
      <c r="AF5" s="1">
        <v>0</v>
      </c>
      <c r="AG5" s="1">
        <v>0</v>
      </c>
      <c r="AH5" s="1">
        <v>0</v>
      </c>
      <c r="AI5" s="16">
        <v>45292.209027777775</v>
      </c>
      <c r="AJ5" s="16">
        <v>45290.322916666664</v>
      </c>
    </row>
    <row r="6" spans="1:37" x14ac:dyDescent="0.2">
      <c r="A6" s="2">
        <v>45292</v>
      </c>
      <c r="B6" s="16">
        <v>45290.716666666667</v>
      </c>
      <c r="C6" t="s">
        <v>63</v>
      </c>
      <c r="D6">
        <v>2023</v>
      </c>
      <c r="E6">
        <v>100561111822</v>
      </c>
      <c r="F6" t="s">
        <v>72</v>
      </c>
      <c r="H6" s="1">
        <v>64.2</v>
      </c>
      <c r="I6" s="1">
        <v>64.2</v>
      </c>
      <c r="J6" s="1">
        <v>2.9964</v>
      </c>
      <c r="K6" s="1">
        <v>0</v>
      </c>
      <c r="L6" s="1">
        <v>2.9964</v>
      </c>
      <c r="M6" s="1">
        <v>61.203600000000002</v>
      </c>
      <c r="N6" t="s">
        <v>37</v>
      </c>
      <c r="O6" t="s">
        <v>38</v>
      </c>
      <c r="W6" t="s">
        <v>39</v>
      </c>
      <c r="X6" t="s">
        <v>73</v>
      </c>
      <c r="AF6" s="1">
        <v>0</v>
      </c>
      <c r="AG6" s="1">
        <v>0</v>
      </c>
      <c r="AH6" s="1">
        <v>0</v>
      </c>
      <c r="AI6" s="16">
        <v>45292.209027777775</v>
      </c>
      <c r="AJ6" s="16">
        <v>45290.716666666667</v>
      </c>
    </row>
    <row r="7" spans="1:37" x14ac:dyDescent="0.2">
      <c r="A7" s="2">
        <v>45292</v>
      </c>
      <c r="B7" s="16">
        <v>45290.011805555558</v>
      </c>
      <c r="C7" t="s">
        <v>63</v>
      </c>
      <c r="D7">
        <v>2023</v>
      </c>
      <c r="E7">
        <v>100560842063</v>
      </c>
      <c r="F7" t="s">
        <v>74</v>
      </c>
      <c r="H7" s="1">
        <v>28</v>
      </c>
      <c r="I7" s="1">
        <v>28</v>
      </c>
      <c r="J7" s="1">
        <v>1.476</v>
      </c>
      <c r="K7" s="1">
        <v>0</v>
      </c>
      <c r="L7" s="1">
        <v>1.476</v>
      </c>
      <c r="M7" s="1">
        <v>26.524000000000001</v>
      </c>
      <c r="N7" t="s">
        <v>37</v>
      </c>
      <c r="O7" t="s">
        <v>38</v>
      </c>
      <c r="W7" t="s">
        <v>39</v>
      </c>
      <c r="X7" t="s">
        <v>75</v>
      </c>
      <c r="AF7" s="1">
        <v>0</v>
      </c>
      <c r="AG7" s="1">
        <v>0</v>
      </c>
      <c r="AH7" s="1">
        <v>0</v>
      </c>
      <c r="AI7" s="16">
        <v>45292.209027777775</v>
      </c>
      <c r="AJ7" s="16">
        <v>45290.011805555558</v>
      </c>
    </row>
    <row r="8" spans="1:37" x14ac:dyDescent="0.2">
      <c r="A8" s="2">
        <v>45292</v>
      </c>
      <c r="B8" s="16">
        <v>45290.342361111114</v>
      </c>
      <c r="C8" t="s">
        <v>63</v>
      </c>
      <c r="D8">
        <v>2023</v>
      </c>
      <c r="E8">
        <v>100560907130</v>
      </c>
      <c r="F8" t="s">
        <v>76</v>
      </c>
      <c r="H8" s="1">
        <v>50.88</v>
      </c>
      <c r="I8" s="1">
        <v>50.88</v>
      </c>
      <c r="J8" s="1">
        <v>2.43696</v>
      </c>
      <c r="K8" s="1">
        <v>0</v>
      </c>
      <c r="L8" s="1">
        <v>2.43696</v>
      </c>
      <c r="M8" s="1">
        <v>48.443040000000003</v>
      </c>
      <c r="N8" t="s">
        <v>37</v>
      </c>
      <c r="O8" t="s">
        <v>38</v>
      </c>
      <c r="W8" t="s">
        <v>39</v>
      </c>
      <c r="X8" t="s">
        <v>77</v>
      </c>
      <c r="AF8" s="1">
        <v>0</v>
      </c>
      <c r="AG8" s="1">
        <v>0</v>
      </c>
      <c r="AH8" s="1">
        <v>0</v>
      </c>
      <c r="AI8" s="16">
        <v>45292.209027777775</v>
      </c>
      <c r="AJ8" s="16">
        <v>45290.342361111114</v>
      </c>
    </row>
    <row r="9" spans="1:37" x14ac:dyDescent="0.2">
      <c r="A9" s="2">
        <v>45292</v>
      </c>
      <c r="B9" s="16">
        <v>45290.734722222223</v>
      </c>
      <c r="C9" t="s">
        <v>63</v>
      </c>
      <c r="D9">
        <v>2023</v>
      </c>
      <c r="E9">
        <v>100561120412</v>
      </c>
      <c r="F9" t="s">
        <v>78</v>
      </c>
      <c r="H9" s="1">
        <v>6.42</v>
      </c>
      <c r="I9" s="1">
        <v>6.42</v>
      </c>
      <c r="J9" s="1">
        <v>0.56964000000000004</v>
      </c>
      <c r="K9" s="1">
        <v>0</v>
      </c>
      <c r="L9" s="1">
        <v>0.56964000000000004</v>
      </c>
      <c r="M9" s="1">
        <v>5.8503600000000002</v>
      </c>
      <c r="N9" t="s">
        <v>37</v>
      </c>
      <c r="O9" t="s">
        <v>38</v>
      </c>
      <c r="W9" t="s">
        <v>39</v>
      </c>
      <c r="X9" t="s">
        <v>79</v>
      </c>
      <c r="AF9" s="1">
        <v>0</v>
      </c>
      <c r="AG9" s="1">
        <v>0</v>
      </c>
      <c r="AH9" s="1">
        <v>0</v>
      </c>
      <c r="AI9" s="16">
        <v>45292.209027777775</v>
      </c>
      <c r="AJ9" s="16">
        <v>45290.734722222223</v>
      </c>
    </row>
    <row r="10" spans="1:37" x14ac:dyDescent="0.2">
      <c r="A10" s="2">
        <v>45292</v>
      </c>
      <c r="B10" s="16">
        <v>45290.786805555559</v>
      </c>
      <c r="C10" t="s">
        <v>63</v>
      </c>
      <c r="D10">
        <v>2023</v>
      </c>
      <c r="E10">
        <v>100561144082</v>
      </c>
      <c r="F10" t="s">
        <v>80</v>
      </c>
      <c r="H10" s="1">
        <v>58.46</v>
      </c>
      <c r="I10" s="1">
        <v>58.46</v>
      </c>
      <c r="J10" s="1">
        <v>2.7553200000000002</v>
      </c>
      <c r="K10" s="1">
        <v>0</v>
      </c>
      <c r="L10" s="1">
        <v>2.7553200000000002</v>
      </c>
      <c r="M10" s="1">
        <v>55.704680000000003</v>
      </c>
      <c r="N10" t="s">
        <v>37</v>
      </c>
      <c r="O10" t="s">
        <v>38</v>
      </c>
      <c r="W10" t="s">
        <v>39</v>
      </c>
      <c r="X10" t="s">
        <v>81</v>
      </c>
      <c r="AF10" s="1">
        <v>0</v>
      </c>
      <c r="AG10" s="1">
        <v>0</v>
      </c>
      <c r="AH10" s="1">
        <v>0</v>
      </c>
      <c r="AI10" s="16">
        <v>45292.209027777775</v>
      </c>
      <c r="AJ10" s="16">
        <v>45290.786805555559</v>
      </c>
    </row>
    <row r="11" spans="1:37" x14ac:dyDescent="0.2">
      <c r="A11" s="2">
        <v>45292</v>
      </c>
      <c r="B11" s="16">
        <v>45290.831250000003</v>
      </c>
      <c r="C11" t="s">
        <v>63</v>
      </c>
      <c r="D11">
        <v>2023</v>
      </c>
      <c r="E11">
        <v>100561163276</v>
      </c>
      <c r="F11" t="s">
        <v>82</v>
      </c>
      <c r="H11" s="1">
        <v>57.38</v>
      </c>
      <c r="I11" s="1">
        <v>57.38</v>
      </c>
      <c r="J11" s="1">
        <v>2.7099600000000001</v>
      </c>
      <c r="K11" s="1">
        <v>0</v>
      </c>
      <c r="L11" s="1">
        <v>2.7099600000000001</v>
      </c>
      <c r="M11" s="1">
        <v>54.67004</v>
      </c>
      <c r="N11" t="s">
        <v>37</v>
      </c>
      <c r="O11" t="s">
        <v>38</v>
      </c>
      <c r="W11" t="s">
        <v>39</v>
      </c>
      <c r="X11" t="s">
        <v>83</v>
      </c>
      <c r="AF11" s="1">
        <v>0</v>
      </c>
      <c r="AG11" s="1">
        <v>0</v>
      </c>
      <c r="AH11" s="1">
        <v>0</v>
      </c>
      <c r="AI11" s="16">
        <v>45292.209027777775</v>
      </c>
      <c r="AJ11" s="16">
        <v>45290.831250000003</v>
      </c>
    </row>
    <row r="12" spans="1:37" x14ac:dyDescent="0.2">
      <c r="A12" s="2">
        <v>45292</v>
      </c>
      <c r="B12" s="16">
        <v>45290.865972222222</v>
      </c>
      <c r="C12" t="s">
        <v>63</v>
      </c>
      <c r="D12">
        <v>2023</v>
      </c>
      <c r="E12">
        <v>100561176906</v>
      </c>
      <c r="F12" t="s">
        <v>84</v>
      </c>
      <c r="H12" s="1">
        <v>57.57</v>
      </c>
      <c r="I12" s="1">
        <v>57.57</v>
      </c>
      <c r="J12" s="1">
        <v>2.71794</v>
      </c>
      <c r="K12" s="1">
        <v>0</v>
      </c>
      <c r="L12" s="1">
        <v>2.71794</v>
      </c>
      <c r="M12" s="1">
        <v>54.852060000000002</v>
      </c>
      <c r="N12" t="s">
        <v>37</v>
      </c>
      <c r="O12" t="s">
        <v>38</v>
      </c>
      <c r="W12" t="s">
        <v>39</v>
      </c>
      <c r="X12" t="s">
        <v>85</v>
      </c>
      <c r="AF12" s="1">
        <v>0</v>
      </c>
      <c r="AG12" s="1">
        <v>0</v>
      </c>
      <c r="AH12" s="1">
        <v>0</v>
      </c>
      <c r="AI12" s="16">
        <v>45292.209027777775</v>
      </c>
      <c r="AJ12" s="16">
        <v>45290.865972222222</v>
      </c>
    </row>
    <row r="13" spans="1:37" x14ac:dyDescent="0.2">
      <c r="A13" s="2">
        <v>45292</v>
      </c>
      <c r="B13" s="16">
        <v>45290.897222222222</v>
      </c>
      <c r="C13" t="s">
        <v>63</v>
      </c>
      <c r="D13">
        <v>2023</v>
      </c>
      <c r="E13">
        <v>100561186819</v>
      </c>
      <c r="F13" t="s">
        <v>86</v>
      </c>
      <c r="H13" s="1">
        <v>78.260000000000005</v>
      </c>
      <c r="I13" s="1">
        <v>78.260000000000005</v>
      </c>
      <c r="J13" s="1">
        <v>3.5869200000000001</v>
      </c>
      <c r="K13" s="1">
        <v>0</v>
      </c>
      <c r="L13" s="1">
        <v>3.5869200000000001</v>
      </c>
      <c r="M13" s="1">
        <v>74.673079999999999</v>
      </c>
      <c r="N13" t="s">
        <v>37</v>
      </c>
      <c r="O13" t="s">
        <v>38</v>
      </c>
      <c r="W13" t="s">
        <v>39</v>
      </c>
      <c r="X13" t="s">
        <v>87</v>
      </c>
      <c r="AF13" s="1">
        <v>0</v>
      </c>
      <c r="AG13" s="1">
        <v>0</v>
      </c>
      <c r="AH13" s="1">
        <v>0</v>
      </c>
      <c r="AI13" s="16">
        <v>45292.209027777775</v>
      </c>
      <c r="AJ13" s="16">
        <v>45290.897222222222</v>
      </c>
    </row>
    <row r="14" spans="1:37" x14ac:dyDescent="0.2">
      <c r="A14" s="2">
        <v>45293</v>
      </c>
      <c r="B14" s="16">
        <v>45290.999305555553</v>
      </c>
      <c r="C14" t="s">
        <v>63</v>
      </c>
      <c r="D14">
        <v>2023</v>
      </c>
      <c r="E14">
        <v>100561208412</v>
      </c>
      <c r="F14" t="s">
        <v>88</v>
      </c>
      <c r="H14" s="1">
        <v>41.23</v>
      </c>
      <c r="I14" s="1">
        <v>41.23</v>
      </c>
      <c r="J14" s="1">
        <v>2.03166</v>
      </c>
      <c r="K14" s="1">
        <v>0</v>
      </c>
      <c r="L14" s="1">
        <v>2.03166</v>
      </c>
      <c r="M14" s="1">
        <v>39.198340000000002</v>
      </c>
      <c r="N14" t="s">
        <v>37</v>
      </c>
      <c r="O14" t="s">
        <v>38</v>
      </c>
      <c r="W14" t="s">
        <v>39</v>
      </c>
      <c r="X14" t="s">
        <v>89</v>
      </c>
      <c r="AF14" s="1">
        <v>0</v>
      </c>
      <c r="AG14" s="1">
        <v>0</v>
      </c>
      <c r="AH14" s="1">
        <v>0</v>
      </c>
      <c r="AI14" s="16">
        <v>45293.209027777775</v>
      </c>
      <c r="AJ14" s="16">
        <v>45290.999305555553</v>
      </c>
    </row>
    <row r="15" spans="1:37" x14ac:dyDescent="0.2">
      <c r="A15" s="2">
        <v>45293</v>
      </c>
      <c r="B15" s="16">
        <v>45291.020138888889</v>
      </c>
      <c r="C15" t="s">
        <v>63</v>
      </c>
      <c r="D15">
        <v>2023</v>
      </c>
      <c r="E15">
        <v>100561210761</v>
      </c>
      <c r="F15" t="s">
        <v>90</v>
      </c>
      <c r="H15" s="1">
        <v>162.38</v>
      </c>
      <c r="I15" s="1">
        <v>162.38</v>
      </c>
      <c r="J15" s="1">
        <v>7.1199599999999998</v>
      </c>
      <c r="K15" s="1">
        <v>0</v>
      </c>
      <c r="L15" s="1">
        <v>7.1199599999999998</v>
      </c>
      <c r="M15" s="1">
        <v>155.26004</v>
      </c>
      <c r="N15" t="s">
        <v>37</v>
      </c>
      <c r="O15" t="s">
        <v>38</v>
      </c>
      <c r="W15" t="s">
        <v>39</v>
      </c>
      <c r="X15" t="s">
        <v>91</v>
      </c>
      <c r="AF15" s="1">
        <v>0</v>
      </c>
      <c r="AG15" s="1">
        <v>0</v>
      </c>
      <c r="AH15" s="1">
        <v>0</v>
      </c>
      <c r="AI15" s="16">
        <v>45293.209027777775</v>
      </c>
      <c r="AJ15" s="16">
        <v>45291.020138888889</v>
      </c>
    </row>
    <row r="16" spans="1:37" x14ac:dyDescent="0.2">
      <c r="A16" s="2">
        <v>45293</v>
      </c>
      <c r="B16" s="16">
        <v>45291.580555555556</v>
      </c>
      <c r="C16" t="s">
        <v>63</v>
      </c>
      <c r="D16">
        <v>2023</v>
      </c>
      <c r="E16">
        <v>100561378655</v>
      </c>
      <c r="F16" t="s">
        <v>92</v>
      </c>
      <c r="H16" s="1">
        <v>63.3</v>
      </c>
      <c r="I16" s="1">
        <v>63.3</v>
      </c>
      <c r="J16" s="1">
        <v>2.9586000000000001</v>
      </c>
      <c r="K16" s="1">
        <v>0</v>
      </c>
      <c r="L16" s="1">
        <v>2.9586000000000001</v>
      </c>
      <c r="M16" s="1">
        <v>60.3414</v>
      </c>
      <c r="N16" t="s">
        <v>37</v>
      </c>
      <c r="O16" t="s">
        <v>38</v>
      </c>
      <c r="W16" t="s">
        <v>39</v>
      </c>
      <c r="X16" t="s">
        <v>93</v>
      </c>
      <c r="AF16" s="1">
        <v>0</v>
      </c>
      <c r="AG16" s="1">
        <v>0</v>
      </c>
      <c r="AH16" s="1">
        <v>0</v>
      </c>
      <c r="AI16" s="16">
        <v>45293.209027777775</v>
      </c>
      <c r="AJ16" s="16">
        <v>45291.580555555556</v>
      </c>
    </row>
    <row r="17" spans="1:36" x14ac:dyDescent="0.2">
      <c r="A17" s="2">
        <v>45293</v>
      </c>
      <c r="B17" s="16">
        <v>45291.617361111108</v>
      </c>
      <c r="C17" t="s">
        <v>63</v>
      </c>
      <c r="D17">
        <v>2023</v>
      </c>
      <c r="E17">
        <v>100561394276</v>
      </c>
      <c r="F17" t="s">
        <v>94</v>
      </c>
      <c r="H17" s="1">
        <v>58.97</v>
      </c>
      <c r="I17" s="1">
        <v>58.97</v>
      </c>
      <c r="J17" s="1">
        <v>2.7767400000000002</v>
      </c>
      <c r="K17" s="1">
        <v>0</v>
      </c>
      <c r="L17" s="1">
        <v>2.7767400000000002</v>
      </c>
      <c r="M17" s="1">
        <v>56.193260000000002</v>
      </c>
      <c r="N17" t="s">
        <v>37</v>
      </c>
      <c r="O17" t="s">
        <v>38</v>
      </c>
      <c r="W17" t="s">
        <v>39</v>
      </c>
      <c r="X17" t="s">
        <v>95</v>
      </c>
      <c r="AF17" s="1">
        <v>0</v>
      </c>
      <c r="AG17" s="1">
        <v>0</v>
      </c>
      <c r="AH17" s="1">
        <v>0</v>
      </c>
      <c r="AI17" s="16">
        <v>45293.209027777775</v>
      </c>
      <c r="AJ17" s="16">
        <v>45291.617361111108</v>
      </c>
    </row>
    <row r="18" spans="1:36" x14ac:dyDescent="0.2">
      <c r="A18" s="2">
        <v>45293</v>
      </c>
      <c r="B18" s="16">
        <v>45291.609027777777</v>
      </c>
      <c r="C18" t="s">
        <v>63</v>
      </c>
      <c r="D18">
        <v>2023</v>
      </c>
      <c r="E18">
        <v>100561423117</v>
      </c>
      <c r="F18" t="s">
        <v>96</v>
      </c>
      <c r="H18" s="1">
        <v>65.94</v>
      </c>
      <c r="I18" s="1">
        <v>65.94</v>
      </c>
      <c r="J18" s="1">
        <v>3.06948</v>
      </c>
      <c r="K18" s="1">
        <v>0</v>
      </c>
      <c r="L18" s="1">
        <v>3.06948</v>
      </c>
      <c r="M18" s="1">
        <v>62.870519999999999</v>
      </c>
      <c r="N18" t="s">
        <v>37</v>
      </c>
      <c r="O18" t="s">
        <v>38</v>
      </c>
      <c r="W18" t="s">
        <v>39</v>
      </c>
      <c r="X18" t="s">
        <v>97</v>
      </c>
      <c r="AF18" s="1">
        <v>0</v>
      </c>
      <c r="AG18" s="1">
        <v>0</v>
      </c>
      <c r="AH18" s="1">
        <v>0</v>
      </c>
      <c r="AI18" s="16">
        <v>45293.209027777775</v>
      </c>
      <c r="AJ18" s="16">
        <v>45291.609027777777</v>
      </c>
    </row>
    <row r="19" spans="1:36" x14ac:dyDescent="0.2">
      <c r="A19" s="2">
        <v>45294</v>
      </c>
      <c r="B19" s="16">
        <v>45292.720138888886</v>
      </c>
      <c r="C19" t="s">
        <v>62</v>
      </c>
      <c r="D19">
        <v>2024</v>
      </c>
      <c r="E19">
        <v>100561681462</v>
      </c>
      <c r="F19" t="s">
        <v>98</v>
      </c>
      <c r="H19" s="1">
        <v>76.81</v>
      </c>
      <c r="I19" s="1">
        <v>76.81</v>
      </c>
      <c r="J19" s="1">
        <v>5.0622199999999999</v>
      </c>
      <c r="K19" s="1">
        <v>0</v>
      </c>
      <c r="L19" s="1">
        <v>5.0622199999999999</v>
      </c>
      <c r="M19" s="1">
        <v>71.747780000000006</v>
      </c>
      <c r="N19" t="s">
        <v>37</v>
      </c>
      <c r="O19" t="s">
        <v>38</v>
      </c>
      <c r="W19" t="s">
        <v>45</v>
      </c>
      <c r="X19" t="s">
        <v>99</v>
      </c>
      <c r="AF19" s="1">
        <v>0</v>
      </c>
      <c r="AG19" s="1">
        <v>0</v>
      </c>
      <c r="AH19" s="1">
        <v>0</v>
      </c>
      <c r="AI19" s="16">
        <v>45294.209027777775</v>
      </c>
      <c r="AJ19" s="16">
        <v>45292.720138888886</v>
      </c>
    </row>
    <row r="20" spans="1:36" x14ac:dyDescent="0.2">
      <c r="A20" s="2">
        <v>45294</v>
      </c>
      <c r="B20" s="16">
        <v>45292.775694444441</v>
      </c>
      <c r="C20" t="s">
        <v>62</v>
      </c>
      <c r="D20">
        <v>2024</v>
      </c>
      <c r="E20">
        <v>100561703858</v>
      </c>
      <c r="F20" t="s">
        <v>100</v>
      </c>
      <c r="H20" s="1">
        <v>46</v>
      </c>
      <c r="I20" s="1">
        <v>46</v>
      </c>
      <c r="J20" s="1">
        <v>2.2320000000000002</v>
      </c>
      <c r="K20" s="1">
        <v>0</v>
      </c>
      <c r="L20" s="1">
        <v>2.2320000000000002</v>
      </c>
      <c r="M20" s="1">
        <v>43.768000000000001</v>
      </c>
      <c r="N20" t="s">
        <v>37</v>
      </c>
      <c r="O20" t="s">
        <v>38</v>
      </c>
      <c r="W20" t="s">
        <v>39</v>
      </c>
      <c r="X20" t="s">
        <v>101</v>
      </c>
      <c r="AF20" s="1">
        <v>0</v>
      </c>
      <c r="AG20" s="1">
        <v>0</v>
      </c>
      <c r="AH20" s="1">
        <v>0</v>
      </c>
      <c r="AI20" s="16">
        <v>45294.209027777775</v>
      </c>
      <c r="AJ20" s="16">
        <v>45292.775694444441</v>
      </c>
    </row>
    <row r="21" spans="1:36" x14ac:dyDescent="0.2">
      <c r="A21" s="2">
        <v>45294</v>
      </c>
      <c r="B21" s="16">
        <v>45292.814583333333</v>
      </c>
      <c r="C21" t="s">
        <v>62</v>
      </c>
      <c r="D21">
        <v>2024</v>
      </c>
      <c r="E21">
        <v>444665540</v>
      </c>
      <c r="F21" t="s">
        <v>102</v>
      </c>
      <c r="H21" s="1">
        <v>122.58</v>
      </c>
      <c r="I21" s="1">
        <v>122.58</v>
      </c>
      <c r="J21" s="1">
        <v>7.8999600000000001</v>
      </c>
      <c r="K21" s="1">
        <v>0</v>
      </c>
      <c r="L21" s="1">
        <v>7.8999600000000001</v>
      </c>
      <c r="M21" s="1">
        <v>114.68004000000001</v>
      </c>
      <c r="N21" t="s">
        <v>37</v>
      </c>
      <c r="O21" t="s">
        <v>38</v>
      </c>
      <c r="W21" t="s">
        <v>44</v>
      </c>
      <c r="X21" t="s">
        <v>103</v>
      </c>
      <c r="AF21" s="1">
        <v>0</v>
      </c>
      <c r="AG21" s="1">
        <v>0</v>
      </c>
      <c r="AH21" s="1">
        <v>0</v>
      </c>
      <c r="AI21" s="16">
        <v>45294.209027777775</v>
      </c>
      <c r="AJ21" s="16">
        <v>45292.814583333333</v>
      </c>
    </row>
    <row r="22" spans="1:36" x14ac:dyDescent="0.2">
      <c r="A22" s="2">
        <v>45294</v>
      </c>
      <c r="B22" s="16">
        <v>45292.200694444444</v>
      </c>
      <c r="C22" t="s">
        <v>62</v>
      </c>
      <c r="D22">
        <v>2024</v>
      </c>
      <c r="E22">
        <v>444507848</v>
      </c>
      <c r="F22" t="s">
        <v>104</v>
      </c>
      <c r="H22" s="1">
        <v>54</v>
      </c>
      <c r="I22" s="1">
        <v>54</v>
      </c>
      <c r="J22" s="1">
        <v>3.6480000000000001</v>
      </c>
      <c r="K22" s="1">
        <v>0</v>
      </c>
      <c r="L22" s="1">
        <v>3.6480000000000001</v>
      </c>
      <c r="M22" s="1">
        <v>50.351999999999997</v>
      </c>
      <c r="N22" t="s">
        <v>37</v>
      </c>
      <c r="O22" t="s">
        <v>38</v>
      </c>
      <c r="W22" t="s">
        <v>44</v>
      </c>
      <c r="X22" t="s">
        <v>105</v>
      </c>
      <c r="AF22" s="1">
        <v>0</v>
      </c>
      <c r="AG22" s="1">
        <v>0</v>
      </c>
      <c r="AH22" s="1">
        <v>0</v>
      </c>
      <c r="AI22" s="16">
        <v>45294.209027777775</v>
      </c>
      <c r="AJ22" s="16">
        <v>45292.200694444444</v>
      </c>
    </row>
    <row r="23" spans="1:36" x14ac:dyDescent="0.2">
      <c r="A23" s="2">
        <v>45294</v>
      </c>
      <c r="B23" s="16">
        <v>45292.51666666667</v>
      </c>
      <c r="C23" t="s">
        <v>62</v>
      </c>
      <c r="D23">
        <v>2024</v>
      </c>
      <c r="E23">
        <v>100561597725</v>
      </c>
      <c r="F23" t="s">
        <v>106</v>
      </c>
      <c r="H23" s="1">
        <v>57.78</v>
      </c>
      <c r="I23" s="1">
        <v>57.78</v>
      </c>
      <c r="J23" s="1">
        <v>2.7267600000000001</v>
      </c>
      <c r="K23" s="1">
        <v>0</v>
      </c>
      <c r="L23" s="1">
        <v>2.7267600000000001</v>
      </c>
      <c r="M23" s="1">
        <v>55.053240000000002</v>
      </c>
      <c r="N23" t="s">
        <v>37</v>
      </c>
      <c r="O23" t="s">
        <v>38</v>
      </c>
      <c r="W23" t="s">
        <v>39</v>
      </c>
      <c r="X23" t="s">
        <v>107</v>
      </c>
      <c r="AF23" s="1">
        <v>0</v>
      </c>
      <c r="AG23" s="1">
        <v>0</v>
      </c>
      <c r="AH23" s="1">
        <v>0</v>
      </c>
      <c r="AI23" s="16">
        <v>45294.209027777775</v>
      </c>
      <c r="AJ23" s="16">
        <v>45292.51666666667</v>
      </c>
    </row>
    <row r="24" spans="1:36" x14ac:dyDescent="0.2">
      <c r="A24" s="2">
        <v>45295</v>
      </c>
      <c r="B24" s="16">
        <v>45293.354166666664</v>
      </c>
      <c r="C24" t="s">
        <v>62</v>
      </c>
      <c r="D24">
        <v>2024</v>
      </c>
      <c r="E24">
        <v>100561817840</v>
      </c>
      <c r="F24" t="s">
        <v>108</v>
      </c>
      <c r="H24" s="1">
        <v>48.4</v>
      </c>
      <c r="I24" s="1">
        <v>48.4</v>
      </c>
      <c r="J24" s="1">
        <v>2.3328000000000002</v>
      </c>
      <c r="K24" s="1">
        <v>0</v>
      </c>
      <c r="L24" s="1">
        <v>2.3328000000000002</v>
      </c>
      <c r="M24" s="1">
        <v>46.0672</v>
      </c>
      <c r="N24" t="s">
        <v>37</v>
      </c>
      <c r="O24" t="s">
        <v>38</v>
      </c>
      <c r="W24" t="s">
        <v>39</v>
      </c>
      <c r="X24" t="s">
        <v>109</v>
      </c>
      <c r="AF24" s="1">
        <v>0</v>
      </c>
      <c r="AG24" s="1">
        <v>0</v>
      </c>
      <c r="AH24" s="1">
        <v>0</v>
      </c>
      <c r="AI24" s="16">
        <v>45295.209027777775</v>
      </c>
      <c r="AJ24" s="16">
        <v>45293.354166666664</v>
      </c>
    </row>
    <row r="25" spans="1:36" x14ac:dyDescent="0.2">
      <c r="A25" s="2">
        <v>45295</v>
      </c>
      <c r="B25" s="16">
        <v>45293.98333333333</v>
      </c>
      <c r="C25" t="s">
        <v>62</v>
      </c>
      <c r="D25">
        <v>2024</v>
      </c>
      <c r="E25">
        <v>445123493</v>
      </c>
      <c r="F25" t="s">
        <v>110</v>
      </c>
      <c r="H25" s="1">
        <v>47.13</v>
      </c>
      <c r="I25" s="1">
        <v>47.13</v>
      </c>
      <c r="J25" s="1">
        <v>3.2220599999999999</v>
      </c>
      <c r="K25" s="1">
        <v>0</v>
      </c>
      <c r="L25" s="1">
        <v>3.2220599999999999</v>
      </c>
      <c r="M25" s="1">
        <v>43.907940000000004</v>
      </c>
      <c r="N25" t="s">
        <v>37</v>
      </c>
      <c r="O25" t="s">
        <v>38</v>
      </c>
      <c r="W25" t="s">
        <v>46</v>
      </c>
      <c r="X25" t="s">
        <v>111</v>
      </c>
      <c r="AF25" s="1">
        <v>0</v>
      </c>
      <c r="AG25" s="1">
        <v>0</v>
      </c>
      <c r="AH25" s="1">
        <v>0</v>
      </c>
      <c r="AI25" s="16">
        <v>45295.209027777775</v>
      </c>
      <c r="AJ25" s="16">
        <v>45293.98333333333</v>
      </c>
    </row>
    <row r="26" spans="1:36" x14ac:dyDescent="0.2">
      <c r="A26" s="2">
        <v>45295</v>
      </c>
      <c r="B26" s="16">
        <v>45293.470833333333</v>
      </c>
      <c r="C26" t="s">
        <v>62</v>
      </c>
      <c r="D26">
        <v>2024</v>
      </c>
      <c r="E26">
        <v>400346772831</v>
      </c>
      <c r="F26" t="s">
        <v>112</v>
      </c>
      <c r="H26" s="1">
        <v>55.7</v>
      </c>
      <c r="I26" s="1">
        <v>55.7</v>
      </c>
      <c r="J26" s="1">
        <v>3.7534000000000001</v>
      </c>
      <c r="K26" s="1">
        <v>0</v>
      </c>
      <c r="L26" s="1">
        <v>3.7534000000000001</v>
      </c>
      <c r="M26" s="1">
        <v>51.946599999999997</v>
      </c>
      <c r="N26" t="s">
        <v>37</v>
      </c>
      <c r="O26" t="s">
        <v>38</v>
      </c>
      <c r="W26" t="s">
        <v>113</v>
      </c>
      <c r="X26" t="s">
        <v>114</v>
      </c>
      <c r="AF26" s="1">
        <v>0</v>
      </c>
      <c r="AG26" s="1">
        <v>0</v>
      </c>
      <c r="AH26" s="1">
        <v>0</v>
      </c>
      <c r="AI26" s="16">
        <v>45295.209027777775</v>
      </c>
      <c r="AJ26" s="16">
        <v>45293.470833333333</v>
      </c>
    </row>
    <row r="27" spans="1:36" x14ac:dyDescent="0.2">
      <c r="A27" s="2">
        <v>45295</v>
      </c>
      <c r="B27" s="16">
        <v>45293.560416666667</v>
      </c>
      <c r="C27" t="s">
        <v>62</v>
      </c>
      <c r="D27">
        <v>2024</v>
      </c>
      <c r="E27">
        <v>100561900256</v>
      </c>
      <c r="F27" t="s">
        <v>115</v>
      </c>
      <c r="H27" s="1">
        <v>28.25</v>
      </c>
      <c r="I27" s="1">
        <v>28.25</v>
      </c>
      <c r="J27" s="1">
        <v>1.4864999999999999</v>
      </c>
      <c r="K27" s="1">
        <v>0</v>
      </c>
      <c r="L27" s="1">
        <v>1.4864999999999999</v>
      </c>
      <c r="M27" s="1">
        <v>26.763500000000001</v>
      </c>
      <c r="N27" t="s">
        <v>37</v>
      </c>
      <c r="O27" t="s">
        <v>38</v>
      </c>
      <c r="W27" t="s">
        <v>39</v>
      </c>
      <c r="X27" t="s">
        <v>116</v>
      </c>
      <c r="AF27" s="1">
        <v>0</v>
      </c>
      <c r="AG27" s="1">
        <v>0</v>
      </c>
      <c r="AH27" s="1">
        <v>0</v>
      </c>
      <c r="AI27" s="16">
        <v>45295.209027777775</v>
      </c>
      <c r="AJ27" s="16">
        <v>45293.560416666667</v>
      </c>
    </row>
    <row r="28" spans="1:36" x14ac:dyDescent="0.2">
      <c r="A28" s="2">
        <v>45295</v>
      </c>
      <c r="B28" s="16">
        <v>45293.582638888889</v>
      </c>
      <c r="C28" t="s">
        <v>62</v>
      </c>
      <c r="D28">
        <v>2024</v>
      </c>
      <c r="E28">
        <v>100561909247</v>
      </c>
      <c r="F28" t="s">
        <v>117</v>
      </c>
      <c r="H28" s="1">
        <v>6</v>
      </c>
      <c r="I28" s="1">
        <v>6</v>
      </c>
      <c r="J28" s="1">
        <v>0.55200000000000005</v>
      </c>
      <c r="K28" s="1">
        <v>0</v>
      </c>
      <c r="L28" s="1">
        <v>0.55200000000000005</v>
      </c>
      <c r="M28" s="1">
        <v>5.4480000000000004</v>
      </c>
      <c r="N28" t="s">
        <v>37</v>
      </c>
      <c r="O28" t="s">
        <v>38</v>
      </c>
      <c r="W28" t="s">
        <v>39</v>
      </c>
      <c r="X28" t="s">
        <v>118</v>
      </c>
      <c r="AF28" s="1">
        <v>0</v>
      </c>
      <c r="AG28" s="1">
        <v>0</v>
      </c>
      <c r="AH28" s="1">
        <v>0</v>
      </c>
      <c r="AI28" s="16">
        <v>45295.209027777775</v>
      </c>
      <c r="AJ28" s="16">
        <v>45293.582638888889</v>
      </c>
    </row>
    <row r="29" spans="1:36" x14ac:dyDescent="0.2">
      <c r="A29" s="2">
        <v>45295</v>
      </c>
      <c r="B29" s="16">
        <v>45293.640972222223</v>
      </c>
      <c r="C29" t="s">
        <v>62</v>
      </c>
      <c r="D29">
        <v>2024</v>
      </c>
      <c r="E29">
        <v>444907009</v>
      </c>
      <c r="F29" t="s">
        <v>119</v>
      </c>
      <c r="H29" s="1">
        <v>57.12</v>
      </c>
      <c r="I29" s="1">
        <v>57.12</v>
      </c>
      <c r="J29" s="1">
        <v>3.84144</v>
      </c>
      <c r="K29" s="1">
        <v>0</v>
      </c>
      <c r="L29" s="1">
        <v>3.84144</v>
      </c>
      <c r="M29" s="1">
        <v>53.278559999999999</v>
      </c>
      <c r="N29" t="s">
        <v>37</v>
      </c>
      <c r="O29" t="s">
        <v>38</v>
      </c>
      <c r="W29" t="s">
        <v>44</v>
      </c>
      <c r="X29" t="s">
        <v>120</v>
      </c>
      <c r="AF29" s="1">
        <v>0</v>
      </c>
      <c r="AG29" s="1">
        <v>0</v>
      </c>
      <c r="AH29" s="1">
        <v>0</v>
      </c>
      <c r="AI29" s="16">
        <v>45295.209027777775</v>
      </c>
      <c r="AJ29" s="16">
        <v>45293.640972222223</v>
      </c>
    </row>
    <row r="30" spans="1:36" x14ac:dyDescent="0.2">
      <c r="A30" s="2">
        <v>45295</v>
      </c>
      <c r="B30" s="16">
        <v>45293.011111111111</v>
      </c>
      <c r="C30" t="s">
        <v>62</v>
      </c>
      <c r="D30">
        <v>2024</v>
      </c>
      <c r="E30">
        <v>444779540</v>
      </c>
      <c r="F30" t="s">
        <v>121</v>
      </c>
      <c r="H30" s="1">
        <v>91.26</v>
      </c>
      <c r="I30" s="1">
        <v>91.26</v>
      </c>
      <c r="J30" s="1">
        <v>5.9581200000000001</v>
      </c>
      <c r="K30" s="1">
        <v>0</v>
      </c>
      <c r="L30" s="1">
        <v>5.9581200000000001</v>
      </c>
      <c r="M30" s="1">
        <v>85.301879999999997</v>
      </c>
      <c r="N30" t="s">
        <v>37</v>
      </c>
      <c r="O30" t="s">
        <v>38</v>
      </c>
      <c r="W30" t="s">
        <v>44</v>
      </c>
      <c r="X30" t="s">
        <v>122</v>
      </c>
      <c r="AF30" s="1">
        <v>0</v>
      </c>
      <c r="AG30" s="1">
        <v>0</v>
      </c>
      <c r="AH30" s="1">
        <v>0</v>
      </c>
      <c r="AI30" s="16">
        <v>45295.209027777775</v>
      </c>
      <c r="AJ30" s="16">
        <v>45293.011111111111</v>
      </c>
    </row>
    <row r="31" spans="1:36" x14ac:dyDescent="0.2">
      <c r="A31" s="2">
        <v>45295</v>
      </c>
      <c r="B31" s="16">
        <v>45293.756944444445</v>
      </c>
      <c r="C31" t="s">
        <v>62</v>
      </c>
      <c r="D31">
        <v>2024</v>
      </c>
      <c r="E31">
        <v>100561981602</v>
      </c>
      <c r="F31" t="s">
        <v>123</v>
      </c>
      <c r="H31" s="1">
        <v>54</v>
      </c>
      <c r="I31" s="1">
        <v>54</v>
      </c>
      <c r="J31" s="1">
        <v>2.5680000000000001</v>
      </c>
      <c r="K31" s="1">
        <v>0</v>
      </c>
      <c r="L31" s="1">
        <v>2.5680000000000001</v>
      </c>
      <c r="M31" s="1">
        <v>51.432000000000002</v>
      </c>
      <c r="N31" t="s">
        <v>37</v>
      </c>
      <c r="O31" t="s">
        <v>38</v>
      </c>
      <c r="W31" t="s">
        <v>39</v>
      </c>
      <c r="X31" t="s">
        <v>124</v>
      </c>
      <c r="AF31" s="1">
        <v>0</v>
      </c>
      <c r="AG31" s="1">
        <v>0</v>
      </c>
      <c r="AH31" s="1">
        <v>0</v>
      </c>
      <c r="AI31" s="16">
        <v>45295.209027777775</v>
      </c>
      <c r="AJ31" s="16">
        <v>45293.756944444445</v>
      </c>
    </row>
    <row r="32" spans="1:36" x14ac:dyDescent="0.2">
      <c r="A32" s="2">
        <v>45295</v>
      </c>
      <c r="B32" s="16">
        <v>45293.157638888886</v>
      </c>
      <c r="C32" t="s">
        <v>62</v>
      </c>
      <c r="D32">
        <v>2024</v>
      </c>
      <c r="E32">
        <v>444835315</v>
      </c>
      <c r="F32" t="s">
        <v>125</v>
      </c>
      <c r="H32" s="1">
        <v>55.16</v>
      </c>
      <c r="I32" s="1">
        <v>55.16</v>
      </c>
      <c r="J32" s="1">
        <v>3.7199200000000001</v>
      </c>
      <c r="K32" s="1">
        <v>0</v>
      </c>
      <c r="L32" s="1">
        <v>3.7199200000000001</v>
      </c>
      <c r="M32" s="1">
        <v>51.440080000000002</v>
      </c>
      <c r="N32" t="s">
        <v>37</v>
      </c>
      <c r="O32" t="s">
        <v>38</v>
      </c>
      <c r="W32" t="s">
        <v>44</v>
      </c>
      <c r="X32" t="s">
        <v>126</v>
      </c>
      <c r="AF32" s="1">
        <v>0</v>
      </c>
      <c r="AG32" s="1">
        <v>0</v>
      </c>
      <c r="AH32" s="1">
        <v>0</v>
      </c>
      <c r="AI32" s="16">
        <v>45295.209027777775</v>
      </c>
      <c r="AJ32" s="16">
        <v>45293.157638888886</v>
      </c>
    </row>
    <row r="33" spans="1:37" x14ac:dyDescent="0.2">
      <c r="A33" s="2">
        <v>45295</v>
      </c>
      <c r="B33" s="16">
        <v>45293.818749999999</v>
      </c>
      <c r="C33" t="s">
        <v>62</v>
      </c>
      <c r="D33">
        <v>2024</v>
      </c>
      <c r="E33">
        <v>100562006915</v>
      </c>
      <c r="F33" t="s">
        <v>127</v>
      </c>
      <c r="H33" s="1">
        <v>52.85</v>
      </c>
      <c r="I33" s="1">
        <v>52.85</v>
      </c>
      <c r="J33" s="1">
        <v>2.5196999999999998</v>
      </c>
      <c r="K33" s="1">
        <v>0</v>
      </c>
      <c r="L33" s="1">
        <v>2.5196999999999998</v>
      </c>
      <c r="M33" s="1">
        <v>50.330300000000001</v>
      </c>
      <c r="N33" t="s">
        <v>37</v>
      </c>
      <c r="O33" t="s">
        <v>38</v>
      </c>
      <c r="W33" t="s">
        <v>39</v>
      </c>
      <c r="X33" t="s">
        <v>128</v>
      </c>
      <c r="AF33" s="1">
        <v>0</v>
      </c>
      <c r="AG33" s="1">
        <v>0</v>
      </c>
      <c r="AH33" s="1">
        <v>0</v>
      </c>
      <c r="AI33" s="16">
        <v>45295.209027777775</v>
      </c>
      <c r="AJ33" s="16">
        <v>45293.818749999999</v>
      </c>
    </row>
    <row r="34" spans="1:37" x14ac:dyDescent="0.2">
      <c r="A34" s="2">
        <v>45295</v>
      </c>
      <c r="B34" s="16">
        <v>45288.61041666667</v>
      </c>
      <c r="C34" t="s">
        <v>63</v>
      </c>
      <c r="D34">
        <v>2023</v>
      </c>
      <c r="E34">
        <v>100560275561</v>
      </c>
      <c r="F34" t="s">
        <v>129</v>
      </c>
      <c r="G34" t="s">
        <v>130</v>
      </c>
      <c r="H34" s="1">
        <v>65.75</v>
      </c>
      <c r="I34" s="1">
        <v>-8</v>
      </c>
      <c r="J34" s="1">
        <v>0</v>
      </c>
      <c r="K34" s="1">
        <v>0</v>
      </c>
      <c r="L34" s="1">
        <v>0</v>
      </c>
      <c r="M34" s="1">
        <v>-8</v>
      </c>
      <c r="N34" t="s">
        <v>41</v>
      </c>
      <c r="O34" t="s">
        <v>38</v>
      </c>
      <c r="T34">
        <v>78609745</v>
      </c>
      <c r="U34" s="16">
        <v>45293.280555555553</v>
      </c>
      <c r="W34" t="s">
        <v>39</v>
      </c>
      <c r="AF34" s="1">
        <v>0</v>
      </c>
      <c r="AG34" s="1">
        <v>0</v>
      </c>
      <c r="AH34" s="1">
        <v>0</v>
      </c>
      <c r="AI34" s="16">
        <v>45295.209027777775</v>
      </c>
      <c r="AJ34" s="16">
        <v>45288.61041666667</v>
      </c>
      <c r="AK34" s="16">
        <v>45293.280555555553</v>
      </c>
    </row>
    <row r="35" spans="1:37" x14ac:dyDescent="0.2">
      <c r="A35" s="2">
        <v>45296</v>
      </c>
      <c r="B35" s="16">
        <v>45294.604861111111</v>
      </c>
      <c r="C35" t="s">
        <v>62</v>
      </c>
      <c r="D35">
        <v>2024</v>
      </c>
      <c r="E35">
        <v>100562222372</v>
      </c>
      <c r="F35" t="s">
        <v>131</v>
      </c>
      <c r="H35" s="1">
        <v>28.88</v>
      </c>
      <c r="I35" s="1">
        <v>28.88</v>
      </c>
      <c r="J35" s="1">
        <v>1.5129600000000001</v>
      </c>
      <c r="K35" s="1">
        <v>0</v>
      </c>
      <c r="L35" s="1">
        <v>1.5129600000000001</v>
      </c>
      <c r="M35" s="1">
        <v>27.367039999999999</v>
      </c>
      <c r="N35" t="s">
        <v>37</v>
      </c>
      <c r="O35" t="s">
        <v>38</v>
      </c>
      <c r="W35" t="s">
        <v>39</v>
      </c>
      <c r="X35" t="s">
        <v>132</v>
      </c>
      <c r="AF35" s="1">
        <v>0</v>
      </c>
      <c r="AG35" s="1">
        <v>0</v>
      </c>
      <c r="AH35" s="1">
        <v>0</v>
      </c>
      <c r="AI35" s="16">
        <v>45296.209027777775</v>
      </c>
      <c r="AJ35" s="16">
        <v>45294.604861111111</v>
      </c>
    </row>
    <row r="36" spans="1:37" x14ac:dyDescent="0.2">
      <c r="A36" s="2">
        <v>45296</v>
      </c>
      <c r="B36" s="16">
        <v>45294.001388888886</v>
      </c>
      <c r="C36" t="s">
        <v>62</v>
      </c>
      <c r="D36">
        <v>2024</v>
      </c>
      <c r="E36">
        <v>100562052503</v>
      </c>
      <c r="F36" t="s">
        <v>133</v>
      </c>
      <c r="H36" s="1">
        <v>78.3</v>
      </c>
      <c r="I36" s="1">
        <v>78.3</v>
      </c>
      <c r="J36" s="1">
        <v>3.5886</v>
      </c>
      <c r="K36" s="1">
        <v>0</v>
      </c>
      <c r="L36" s="1">
        <v>3.5886</v>
      </c>
      <c r="M36" s="1">
        <v>74.711399999999998</v>
      </c>
      <c r="N36" t="s">
        <v>37</v>
      </c>
      <c r="O36" t="s">
        <v>38</v>
      </c>
      <c r="W36" t="s">
        <v>39</v>
      </c>
      <c r="X36" t="s">
        <v>134</v>
      </c>
      <c r="AF36" s="1">
        <v>0</v>
      </c>
      <c r="AG36" s="1">
        <v>0</v>
      </c>
      <c r="AH36" s="1">
        <v>0</v>
      </c>
      <c r="AI36" s="16">
        <v>45296.209027777775</v>
      </c>
      <c r="AJ36" s="16">
        <v>45294.001388888886</v>
      </c>
    </row>
    <row r="37" spans="1:37" x14ac:dyDescent="0.2">
      <c r="A37" s="2">
        <v>45296</v>
      </c>
      <c r="B37" s="16">
        <v>45294.077777777777</v>
      </c>
      <c r="C37" t="s">
        <v>62</v>
      </c>
      <c r="D37">
        <v>2024</v>
      </c>
      <c r="E37">
        <v>445170448</v>
      </c>
      <c r="F37" t="s">
        <v>135</v>
      </c>
      <c r="H37" s="1">
        <v>90</v>
      </c>
      <c r="I37" s="1">
        <v>90</v>
      </c>
      <c r="J37" s="1">
        <v>5.88</v>
      </c>
      <c r="K37" s="1">
        <v>0</v>
      </c>
      <c r="L37" s="1">
        <v>5.88</v>
      </c>
      <c r="M37" s="1">
        <v>84.12</v>
      </c>
      <c r="N37" t="s">
        <v>37</v>
      </c>
      <c r="O37" t="s">
        <v>38</v>
      </c>
      <c r="W37" t="s">
        <v>46</v>
      </c>
      <c r="X37" t="s">
        <v>136</v>
      </c>
      <c r="AF37" s="1">
        <v>0</v>
      </c>
      <c r="AG37" s="1">
        <v>0</v>
      </c>
      <c r="AH37" s="1">
        <v>0</v>
      </c>
      <c r="AI37" s="16">
        <v>45296.209027777775</v>
      </c>
      <c r="AJ37" s="16">
        <v>45294.077777777777</v>
      </c>
    </row>
    <row r="38" spans="1:37" x14ac:dyDescent="0.2">
      <c r="A38" s="2">
        <v>45296</v>
      </c>
      <c r="B38" s="16">
        <v>45294.087500000001</v>
      </c>
      <c r="C38" t="s">
        <v>62</v>
      </c>
      <c r="D38">
        <v>2024</v>
      </c>
      <c r="E38">
        <v>100562060427</v>
      </c>
      <c r="F38" t="s">
        <v>137</v>
      </c>
      <c r="H38" s="1">
        <v>57.72</v>
      </c>
      <c r="I38" s="1">
        <v>57.72</v>
      </c>
      <c r="J38" s="1">
        <v>2.72424</v>
      </c>
      <c r="K38" s="1">
        <v>0</v>
      </c>
      <c r="L38" s="1">
        <v>2.72424</v>
      </c>
      <c r="M38" s="1">
        <v>54.995759999999997</v>
      </c>
      <c r="N38" t="s">
        <v>37</v>
      </c>
      <c r="O38" t="s">
        <v>38</v>
      </c>
      <c r="W38" t="s">
        <v>39</v>
      </c>
      <c r="X38" t="s">
        <v>138</v>
      </c>
      <c r="AF38" s="1">
        <v>0</v>
      </c>
      <c r="AG38" s="1">
        <v>0</v>
      </c>
      <c r="AH38" s="1">
        <v>0</v>
      </c>
      <c r="AI38" s="16">
        <v>45296.209027777775</v>
      </c>
      <c r="AJ38" s="16">
        <v>45294.087500000001</v>
      </c>
    </row>
    <row r="39" spans="1:37" x14ac:dyDescent="0.2">
      <c r="A39" s="2">
        <v>45296</v>
      </c>
      <c r="B39" s="16">
        <v>45294.30972222222</v>
      </c>
      <c r="C39" t="s">
        <v>62</v>
      </c>
      <c r="D39">
        <v>2024</v>
      </c>
      <c r="E39">
        <v>100562100519</v>
      </c>
      <c r="F39" t="s">
        <v>139</v>
      </c>
      <c r="H39" s="1">
        <v>78.209999999999994</v>
      </c>
      <c r="I39" s="1">
        <v>78.209999999999994</v>
      </c>
      <c r="J39" s="1">
        <v>3.5848200000000001</v>
      </c>
      <c r="K39" s="1">
        <v>0</v>
      </c>
      <c r="L39" s="1">
        <v>3.5848200000000001</v>
      </c>
      <c r="M39" s="1">
        <v>74.62518</v>
      </c>
      <c r="N39" t="s">
        <v>37</v>
      </c>
      <c r="O39" t="s">
        <v>38</v>
      </c>
      <c r="W39" t="s">
        <v>39</v>
      </c>
      <c r="X39" t="s">
        <v>140</v>
      </c>
      <c r="AF39" s="1">
        <v>0</v>
      </c>
      <c r="AG39" s="1">
        <v>0</v>
      </c>
      <c r="AH39" s="1">
        <v>0</v>
      </c>
      <c r="AI39" s="16">
        <v>45296.209027777775</v>
      </c>
      <c r="AJ39" s="16">
        <v>45294.30972222222</v>
      </c>
    </row>
    <row r="40" spans="1:37" x14ac:dyDescent="0.2">
      <c r="A40" s="2">
        <v>45296</v>
      </c>
      <c r="B40" s="16">
        <v>45294.39166666667</v>
      </c>
      <c r="C40" t="s">
        <v>62</v>
      </c>
      <c r="D40">
        <v>2024</v>
      </c>
      <c r="E40">
        <v>100562132519</v>
      </c>
      <c r="F40" t="s">
        <v>141</v>
      </c>
      <c r="H40" s="1">
        <v>57.92</v>
      </c>
      <c r="I40" s="1">
        <v>57.92</v>
      </c>
      <c r="J40" s="1">
        <v>2.73264</v>
      </c>
      <c r="K40" s="1">
        <v>0</v>
      </c>
      <c r="L40" s="1">
        <v>2.73264</v>
      </c>
      <c r="M40" s="1">
        <v>55.187359999999998</v>
      </c>
      <c r="N40" t="s">
        <v>37</v>
      </c>
      <c r="O40" t="s">
        <v>38</v>
      </c>
      <c r="W40" t="s">
        <v>39</v>
      </c>
      <c r="X40" t="s">
        <v>142</v>
      </c>
      <c r="AF40" s="1">
        <v>0</v>
      </c>
      <c r="AG40" s="1">
        <v>0</v>
      </c>
      <c r="AH40" s="1">
        <v>0</v>
      </c>
      <c r="AI40" s="16">
        <v>45296.209027777775</v>
      </c>
      <c r="AJ40" s="16">
        <v>45294.39166666667</v>
      </c>
    </row>
    <row r="41" spans="1:37" x14ac:dyDescent="0.2">
      <c r="A41" s="2">
        <v>45296</v>
      </c>
      <c r="B41" s="16">
        <v>45294.464583333334</v>
      </c>
      <c r="C41" t="s">
        <v>62</v>
      </c>
      <c r="D41">
        <v>2024</v>
      </c>
      <c r="E41">
        <v>100562163763</v>
      </c>
      <c r="F41" t="s">
        <v>143</v>
      </c>
      <c r="H41" s="1">
        <v>78.75</v>
      </c>
      <c r="I41" s="1">
        <v>78.75</v>
      </c>
      <c r="J41" s="1">
        <v>3.6074999999999999</v>
      </c>
      <c r="K41" s="1">
        <v>0</v>
      </c>
      <c r="L41" s="1">
        <v>3.6074999999999999</v>
      </c>
      <c r="M41" s="1">
        <v>75.142499999999998</v>
      </c>
      <c r="N41" t="s">
        <v>37</v>
      </c>
      <c r="O41" t="s">
        <v>38</v>
      </c>
      <c r="W41" t="s">
        <v>39</v>
      </c>
      <c r="X41" t="s">
        <v>144</v>
      </c>
      <c r="AF41" s="1">
        <v>0</v>
      </c>
      <c r="AG41" s="1">
        <v>0</v>
      </c>
      <c r="AH41" s="1">
        <v>0</v>
      </c>
      <c r="AI41" s="16">
        <v>45296.209027777775</v>
      </c>
      <c r="AJ41" s="16">
        <v>45294.464583333334</v>
      </c>
    </row>
    <row r="42" spans="1:37" x14ac:dyDescent="0.2">
      <c r="A42" s="2">
        <v>45296</v>
      </c>
      <c r="B42" s="16">
        <v>45294.536805555559</v>
      </c>
      <c r="C42" t="s">
        <v>62</v>
      </c>
      <c r="D42">
        <v>2024</v>
      </c>
      <c r="E42">
        <v>100562194765</v>
      </c>
      <c r="F42" t="s">
        <v>145</v>
      </c>
      <c r="H42" s="1">
        <v>72</v>
      </c>
      <c r="I42" s="1">
        <v>72</v>
      </c>
      <c r="J42" s="1">
        <v>3.3239999999999998</v>
      </c>
      <c r="K42" s="1">
        <v>0</v>
      </c>
      <c r="L42" s="1">
        <v>3.3239999999999998</v>
      </c>
      <c r="M42" s="1">
        <v>68.676000000000002</v>
      </c>
      <c r="N42" t="s">
        <v>37</v>
      </c>
      <c r="O42" t="s">
        <v>38</v>
      </c>
      <c r="W42" t="s">
        <v>39</v>
      </c>
      <c r="X42" t="s">
        <v>146</v>
      </c>
      <c r="AF42" s="1">
        <v>0</v>
      </c>
      <c r="AG42" s="1">
        <v>0</v>
      </c>
      <c r="AH42" s="1">
        <v>0</v>
      </c>
      <c r="AI42" s="16">
        <v>45296.209027777775</v>
      </c>
      <c r="AJ42" s="16">
        <v>45294.536805555559</v>
      </c>
    </row>
    <row r="43" spans="1:37" x14ac:dyDescent="0.2">
      <c r="A43" s="2">
        <v>45297</v>
      </c>
      <c r="B43" s="16">
        <v>45295.878472222219</v>
      </c>
      <c r="C43" t="s">
        <v>62</v>
      </c>
      <c r="D43">
        <v>2024</v>
      </c>
      <c r="E43">
        <v>100562673686</v>
      </c>
      <c r="F43" t="s">
        <v>147</v>
      </c>
      <c r="H43" s="1">
        <v>48.76</v>
      </c>
      <c r="I43" s="1">
        <v>48.76</v>
      </c>
      <c r="J43" s="1">
        <v>2.3479199999999998</v>
      </c>
      <c r="K43" s="1">
        <v>0</v>
      </c>
      <c r="L43" s="1">
        <v>2.3479199999999998</v>
      </c>
      <c r="M43" s="1">
        <v>46.412080000000003</v>
      </c>
      <c r="N43" t="s">
        <v>37</v>
      </c>
      <c r="O43" t="s">
        <v>38</v>
      </c>
      <c r="W43" t="s">
        <v>39</v>
      </c>
      <c r="X43" t="s">
        <v>148</v>
      </c>
      <c r="AF43" s="1">
        <v>0</v>
      </c>
      <c r="AG43" s="1">
        <v>0</v>
      </c>
      <c r="AH43" s="1">
        <v>0</v>
      </c>
      <c r="AI43" s="16">
        <v>45297.209027777775</v>
      </c>
      <c r="AJ43" s="16">
        <v>45295.878472222219</v>
      </c>
    </row>
    <row r="44" spans="1:37" x14ac:dyDescent="0.2">
      <c r="A44" s="2">
        <v>45297</v>
      </c>
      <c r="B44" s="16">
        <v>45295.308333333334</v>
      </c>
      <c r="C44" t="s">
        <v>62</v>
      </c>
      <c r="D44">
        <v>2024</v>
      </c>
      <c r="E44">
        <v>100562412071</v>
      </c>
      <c r="F44" t="s">
        <v>149</v>
      </c>
      <c r="H44" s="1">
        <v>44.97</v>
      </c>
      <c r="I44" s="1">
        <v>44.97</v>
      </c>
      <c r="J44" s="1">
        <v>2.1887400000000001</v>
      </c>
      <c r="K44" s="1">
        <v>0</v>
      </c>
      <c r="L44" s="1">
        <v>2.1887400000000001</v>
      </c>
      <c r="M44" s="1">
        <v>42.781260000000003</v>
      </c>
      <c r="N44" t="s">
        <v>37</v>
      </c>
      <c r="O44" t="s">
        <v>38</v>
      </c>
      <c r="W44" t="s">
        <v>39</v>
      </c>
      <c r="X44" t="s">
        <v>150</v>
      </c>
      <c r="AF44" s="1">
        <v>0</v>
      </c>
      <c r="AG44" s="1">
        <v>0</v>
      </c>
      <c r="AH44" s="1">
        <v>0</v>
      </c>
      <c r="AI44" s="16">
        <v>45297.209027777775</v>
      </c>
      <c r="AJ44" s="16">
        <v>45295.308333333334</v>
      </c>
    </row>
    <row r="45" spans="1:37" x14ac:dyDescent="0.2">
      <c r="A45" s="2">
        <v>45297</v>
      </c>
      <c r="B45" s="16">
        <v>45295.327777777777</v>
      </c>
      <c r="C45" t="s">
        <v>62</v>
      </c>
      <c r="D45">
        <v>2024</v>
      </c>
      <c r="E45">
        <v>100562420640</v>
      </c>
      <c r="F45" t="s">
        <v>151</v>
      </c>
      <c r="H45" s="1">
        <v>63.55</v>
      </c>
      <c r="I45" s="1">
        <v>63.55</v>
      </c>
      <c r="J45" s="1">
        <v>2.9691000000000001</v>
      </c>
      <c r="K45" s="1">
        <v>0</v>
      </c>
      <c r="L45" s="1">
        <v>2.9691000000000001</v>
      </c>
      <c r="M45" s="1">
        <v>60.5809</v>
      </c>
      <c r="N45" t="s">
        <v>37</v>
      </c>
      <c r="O45" t="s">
        <v>38</v>
      </c>
      <c r="W45" t="s">
        <v>39</v>
      </c>
      <c r="X45" t="s">
        <v>152</v>
      </c>
      <c r="AF45" s="1">
        <v>0</v>
      </c>
      <c r="AG45" s="1">
        <v>0</v>
      </c>
      <c r="AH45" s="1">
        <v>0</v>
      </c>
      <c r="AI45" s="16">
        <v>45297.209027777775</v>
      </c>
      <c r="AJ45" s="16">
        <v>45295.327777777777</v>
      </c>
    </row>
    <row r="46" spans="1:37" x14ac:dyDescent="0.2">
      <c r="A46" s="2">
        <v>45297</v>
      </c>
      <c r="B46" s="16">
        <v>45295.363194444442</v>
      </c>
      <c r="C46" t="s">
        <v>62</v>
      </c>
      <c r="D46">
        <v>2024</v>
      </c>
      <c r="E46">
        <v>100562436282</v>
      </c>
      <c r="F46" t="s">
        <v>153</v>
      </c>
      <c r="H46" s="1">
        <v>62.71</v>
      </c>
      <c r="I46" s="1">
        <v>62.71</v>
      </c>
      <c r="J46" s="1">
        <v>2.9338199999999999</v>
      </c>
      <c r="K46" s="1">
        <v>0</v>
      </c>
      <c r="L46" s="1">
        <v>2.9338199999999999</v>
      </c>
      <c r="M46" s="1">
        <v>59.776179999999997</v>
      </c>
      <c r="N46" t="s">
        <v>37</v>
      </c>
      <c r="O46" t="s">
        <v>38</v>
      </c>
      <c r="W46" t="s">
        <v>39</v>
      </c>
      <c r="X46" t="s">
        <v>154</v>
      </c>
      <c r="AF46" s="1">
        <v>0</v>
      </c>
      <c r="AG46" s="1">
        <v>0</v>
      </c>
      <c r="AH46" s="1">
        <v>0</v>
      </c>
      <c r="AI46" s="16">
        <v>45297.209027777775</v>
      </c>
      <c r="AJ46" s="16">
        <v>45295.363194444442</v>
      </c>
    </row>
    <row r="47" spans="1:37" x14ac:dyDescent="0.2">
      <c r="A47" s="2">
        <v>45297</v>
      </c>
      <c r="B47" s="16">
        <v>45295.383333333331</v>
      </c>
      <c r="C47" t="s">
        <v>62</v>
      </c>
      <c r="D47">
        <v>2024</v>
      </c>
      <c r="E47">
        <v>100562445886</v>
      </c>
      <c r="F47" t="s">
        <v>155</v>
      </c>
      <c r="H47" s="1">
        <v>55.38</v>
      </c>
      <c r="I47" s="1">
        <v>55.38</v>
      </c>
      <c r="J47" s="1">
        <v>2.6259600000000001</v>
      </c>
      <c r="K47" s="1">
        <v>0</v>
      </c>
      <c r="L47" s="1">
        <v>2.6259600000000001</v>
      </c>
      <c r="M47" s="1">
        <v>52.754040000000003</v>
      </c>
      <c r="N47" t="s">
        <v>37</v>
      </c>
      <c r="O47" t="s">
        <v>38</v>
      </c>
      <c r="W47" t="s">
        <v>39</v>
      </c>
      <c r="X47" t="s">
        <v>156</v>
      </c>
      <c r="AF47" s="1">
        <v>0</v>
      </c>
      <c r="AG47" s="1">
        <v>0</v>
      </c>
      <c r="AH47" s="1">
        <v>0</v>
      </c>
      <c r="AI47" s="16">
        <v>45297.209027777775</v>
      </c>
      <c r="AJ47" s="16">
        <v>45295.383333333331</v>
      </c>
    </row>
    <row r="48" spans="1:37" x14ac:dyDescent="0.2">
      <c r="A48" s="2">
        <v>45297</v>
      </c>
      <c r="B48" s="16">
        <v>45295.543055555558</v>
      </c>
      <c r="C48" t="s">
        <v>62</v>
      </c>
      <c r="D48">
        <v>2024</v>
      </c>
      <c r="E48">
        <v>100562523405</v>
      </c>
      <c r="F48" t="s">
        <v>157</v>
      </c>
      <c r="H48" s="1">
        <v>58.99</v>
      </c>
      <c r="I48" s="1">
        <v>58.99</v>
      </c>
      <c r="J48" s="1">
        <v>2.7775799999999999</v>
      </c>
      <c r="K48" s="1">
        <v>0</v>
      </c>
      <c r="L48" s="1">
        <v>2.7775799999999999</v>
      </c>
      <c r="M48" s="1">
        <v>56.212420000000002</v>
      </c>
      <c r="N48" t="s">
        <v>37</v>
      </c>
      <c r="O48" t="s">
        <v>38</v>
      </c>
      <c r="W48" t="s">
        <v>39</v>
      </c>
      <c r="X48" t="s">
        <v>158</v>
      </c>
      <c r="AF48" s="1">
        <v>0</v>
      </c>
      <c r="AG48" s="1">
        <v>0</v>
      </c>
      <c r="AH48" s="1">
        <v>0</v>
      </c>
      <c r="AI48" s="16">
        <v>45297.209027777775</v>
      </c>
      <c r="AJ48" s="16">
        <v>45295.543055555558</v>
      </c>
    </row>
    <row r="49" spans="1:36" x14ac:dyDescent="0.2">
      <c r="A49" s="2">
        <v>45297</v>
      </c>
      <c r="B49" s="16">
        <v>45295.611111111109</v>
      </c>
      <c r="C49" t="s">
        <v>62</v>
      </c>
      <c r="D49">
        <v>2024</v>
      </c>
      <c r="E49">
        <v>100562553817</v>
      </c>
      <c r="F49" t="s">
        <v>159</v>
      </c>
      <c r="H49" s="1">
        <v>49.22</v>
      </c>
      <c r="I49" s="1">
        <v>49.22</v>
      </c>
      <c r="J49" s="1">
        <v>2.3672399999999998</v>
      </c>
      <c r="K49" s="1">
        <v>0</v>
      </c>
      <c r="L49" s="1">
        <v>2.3672399999999998</v>
      </c>
      <c r="M49" s="1">
        <v>46.852760000000004</v>
      </c>
      <c r="N49" t="s">
        <v>37</v>
      </c>
      <c r="O49" t="s">
        <v>38</v>
      </c>
      <c r="W49" t="s">
        <v>39</v>
      </c>
      <c r="X49" t="s">
        <v>160</v>
      </c>
      <c r="AF49" s="1">
        <v>0</v>
      </c>
      <c r="AG49" s="1">
        <v>0</v>
      </c>
      <c r="AH49" s="1">
        <v>0</v>
      </c>
      <c r="AI49" s="16">
        <v>45297.209027777775</v>
      </c>
      <c r="AJ49" s="16">
        <v>45295.611111111109</v>
      </c>
    </row>
    <row r="50" spans="1:36" x14ac:dyDescent="0.2">
      <c r="A50" s="2">
        <v>45297</v>
      </c>
      <c r="B50" s="16">
        <v>45295.677777777775</v>
      </c>
      <c r="C50" t="s">
        <v>62</v>
      </c>
      <c r="D50">
        <v>2024</v>
      </c>
      <c r="E50">
        <v>100562583659</v>
      </c>
      <c r="F50" t="s">
        <v>161</v>
      </c>
      <c r="H50" s="1">
        <v>53.14</v>
      </c>
      <c r="I50" s="1">
        <v>53.14</v>
      </c>
      <c r="J50" s="1">
        <v>2.5318800000000001</v>
      </c>
      <c r="K50" s="1">
        <v>0</v>
      </c>
      <c r="L50" s="1">
        <v>2.5318800000000001</v>
      </c>
      <c r="M50" s="1">
        <v>50.60812</v>
      </c>
      <c r="N50" t="s">
        <v>37</v>
      </c>
      <c r="O50" t="s">
        <v>38</v>
      </c>
      <c r="W50" t="s">
        <v>39</v>
      </c>
      <c r="X50" t="s">
        <v>162</v>
      </c>
      <c r="AF50" s="1">
        <v>0</v>
      </c>
      <c r="AG50" s="1">
        <v>0</v>
      </c>
      <c r="AH50" s="1">
        <v>0</v>
      </c>
      <c r="AI50" s="16">
        <v>45297.209027777775</v>
      </c>
      <c r="AJ50" s="16">
        <v>45295.677777777775</v>
      </c>
    </row>
    <row r="51" spans="1:36" x14ac:dyDescent="0.2">
      <c r="A51" s="2">
        <v>45297</v>
      </c>
      <c r="B51" s="16">
        <v>45295.704861111109</v>
      </c>
      <c r="C51" t="s">
        <v>62</v>
      </c>
      <c r="D51">
        <v>2024</v>
      </c>
      <c r="E51">
        <v>100562596400</v>
      </c>
      <c r="F51" t="s">
        <v>163</v>
      </c>
      <c r="H51" s="1">
        <v>67.41</v>
      </c>
      <c r="I51" s="1">
        <v>67.41</v>
      </c>
      <c r="J51" s="1">
        <v>3.1312199999999999</v>
      </c>
      <c r="K51" s="1">
        <v>0</v>
      </c>
      <c r="L51" s="1">
        <v>3.1312199999999999</v>
      </c>
      <c r="M51" s="1">
        <v>64.278779999999998</v>
      </c>
      <c r="N51" t="s">
        <v>37</v>
      </c>
      <c r="O51" t="s">
        <v>38</v>
      </c>
      <c r="W51" t="s">
        <v>39</v>
      </c>
      <c r="X51" t="s">
        <v>164</v>
      </c>
      <c r="AF51" s="1">
        <v>0</v>
      </c>
      <c r="AG51" s="1">
        <v>0</v>
      </c>
      <c r="AH51" s="1">
        <v>0</v>
      </c>
      <c r="AI51" s="16">
        <v>45297.209027777775</v>
      </c>
      <c r="AJ51" s="16">
        <v>45295.704861111109</v>
      </c>
    </row>
    <row r="52" spans="1:36" x14ac:dyDescent="0.2">
      <c r="A52" s="2">
        <v>45297</v>
      </c>
      <c r="B52" s="16">
        <v>45295.738888888889</v>
      </c>
      <c r="C52" t="s">
        <v>62</v>
      </c>
      <c r="D52">
        <v>2024</v>
      </c>
      <c r="E52">
        <v>100562613432</v>
      </c>
      <c r="F52" t="s">
        <v>165</v>
      </c>
      <c r="H52" s="1">
        <v>43.46</v>
      </c>
      <c r="I52" s="1">
        <v>43.46</v>
      </c>
      <c r="J52" s="1">
        <v>2.1253199999999999</v>
      </c>
      <c r="K52" s="1">
        <v>0</v>
      </c>
      <c r="L52" s="1">
        <v>2.1253199999999999</v>
      </c>
      <c r="M52" s="1">
        <v>41.334679999999999</v>
      </c>
      <c r="N52" t="s">
        <v>37</v>
      </c>
      <c r="O52" t="s">
        <v>38</v>
      </c>
      <c r="W52" t="s">
        <v>39</v>
      </c>
      <c r="X52" t="s">
        <v>166</v>
      </c>
      <c r="AF52" s="1">
        <v>0</v>
      </c>
      <c r="AG52" s="1">
        <v>0</v>
      </c>
      <c r="AH52" s="1">
        <v>0</v>
      </c>
      <c r="AI52" s="16">
        <v>45297.209027777775</v>
      </c>
      <c r="AJ52" s="16">
        <v>45295.738888888889</v>
      </c>
    </row>
    <row r="53" spans="1:36" x14ac:dyDescent="0.2">
      <c r="A53" s="2">
        <v>45298</v>
      </c>
      <c r="B53" s="16">
        <v>45296.729166666664</v>
      </c>
      <c r="C53" t="s">
        <v>62</v>
      </c>
      <c r="D53">
        <v>2024</v>
      </c>
      <c r="E53">
        <v>100562983752</v>
      </c>
      <c r="F53" t="s">
        <v>167</v>
      </c>
      <c r="H53" s="1">
        <v>59.22</v>
      </c>
      <c r="I53" s="1">
        <v>59.22</v>
      </c>
      <c r="J53" s="1">
        <v>2.7872400000000002</v>
      </c>
      <c r="K53" s="1">
        <v>0</v>
      </c>
      <c r="L53" s="1">
        <v>2.7872400000000002</v>
      </c>
      <c r="M53" s="1">
        <v>56.432760000000002</v>
      </c>
      <c r="N53" t="s">
        <v>37</v>
      </c>
      <c r="O53" t="s">
        <v>38</v>
      </c>
      <c r="W53" t="s">
        <v>39</v>
      </c>
      <c r="X53" t="s">
        <v>168</v>
      </c>
      <c r="AF53" s="1">
        <v>0</v>
      </c>
      <c r="AG53" s="1">
        <v>0</v>
      </c>
      <c r="AH53" s="1">
        <v>0</v>
      </c>
      <c r="AI53" s="16">
        <v>45298.209027777775</v>
      </c>
      <c r="AJ53" s="16">
        <v>45296.729166666664</v>
      </c>
    </row>
    <row r="54" spans="1:36" x14ac:dyDescent="0.2">
      <c r="A54" s="2">
        <v>45298</v>
      </c>
      <c r="B54" s="16">
        <v>45296.84375</v>
      </c>
      <c r="C54" t="s">
        <v>62</v>
      </c>
      <c r="D54">
        <v>2024</v>
      </c>
      <c r="E54">
        <v>100563037167</v>
      </c>
      <c r="F54" t="s">
        <v>169</v>
      </c>
      <c r="H54" s="1">
        <v>43.63</v>
      </c>
      <c r="I54" s="1">
        <v>43.63</v>
      </c>
      <c r="J54" s="1">
        <v>2.13246</v>
      </c>
      <c r="K54" s="1">
        <v>0</v>
      </c>
      <c r="L54" s="1">
        <v>2.13246</v>
      </c>
      <c r="M54" s="1">
        <v>41.497540000000001</v>
      </c>
      <c r="N54" t="s">
        <v>37</v>
      </c>
      <c r="O54" t="s">
        <v>38</v>
      </c>
      <c r="W54" t="s">
        <v>39</v>
      </c>
      <c r="X54" t="s">
        <v>170</v>
      </c>
      <c r="AF54" s="1">
        <v>0</v>
      </c>
      <c r="AG54" s="1">
        <v>0</v>
      </c>
      <c r="AH54" s="1">
        <v>0</v>
      </c>
      <c r="AI54" s="16">
        <v>45298.209027777775</v>
      </c>
      <c r="AJ54" s="16">
        <v>45296.84375</v>
      </c>
    </row>
    <row r="55" spans="1:36" x14ac:dyDescent="0.2">
      <c r="A55" s="2">
        <v>45298</v>
      </c>
      <c r="B55" s="16">
        <v>45296.354861111111</v>
      </c>
      <c r="C55" t="s">
        <v>62</v>
      </c>
      <c r="D55">
        <v>2024</v>
      </c>
      <c r="E55">
        <v>100562788781</v>
      </c>
      <c r="F55" t="s">
        <v>171</v>
      </c>
      <c r="H55" s="1">
        <v>48.85</v>
      </c>
      <c r="I55" s="1">
        <v>48.85</v>
      </c>
      <c r="J55" s="1">
        <v>2.3517000000000001</v>
      </c>
      <c r="K55" s="1">
        <v>0</v>
      </c>
      <c r="L55" s="1">
        <v>2.3517000000000001</v>
      </c>
      <c r="M55" s="1">
        <v>46.4983</v>
      </c>
      <c r="N55" t="s">
        <v>37</v>
      </c>
      <c r="O55" t="s">
        <v>38</v>
      </c>
      <c r="W55" t="s">
        <v>39</v>
      </c>
      <c r="X55" t="s">
        <v>172</v>
      </c>
      <c r="AF55" s="1">
        <v>0</v>
      </c>
      <c r="AG55" s="1">
        <v>0</v>
      </c>
      <c r="AH55" s="1">
        <v>0</v>
      </c>
      <c r="AI55" s="16">
        <v>45298.209027777775</v>
      </c>
      <c r="AJ55" s="16">
        <v>45296.354861111111</v>
      </c>
    </row>
    <row r="56" spans="1:36" x14ac:dyDescent="0.2">
      <c r="A56" s="2">
        <v>45298</v>
      </c>
      <c r="B56" s="16">
        <v>45296.972222222219</v>
      </c>
      <c r="C56" t="s">
        <v>62</v>
      </c>
      <c r="D56">
        <v>2024</v>
      </c>
      <c r="E56">
        <v>100563074435</v>
      </c>
      <c r="F56" t="s">
        <v>173</v>
      </c>
      <c r="H56" s="1">
        <v>63.9</v>
      </c>
      <c r="I56" s="1">
        <v>63.9</v>
      </c>
      <c r="J56" s="1">
        <v>2.9838</v>
      </c>
      <c r="K56" s="1">
        <v>0</v>
      </c>
      <c r="L56" s="1">
        <v>2.9838</v>
      </c>
      <c r="M56" s="1">
        <v>60.916200000000003</v>
      </c>
      <c r="N56" t="s">
        <v>37</v>
      </c>
      <c r="O56" t="s">
        <v>38</v>
      </c>
      <c r="W56" t="s">
        <v>39</v>
      </c>
      <c r="X56" t="s">
        <v>174</v>
      </c>
      <c r="AF56" s="1">
        <v>0</v>
      </c>
      <c r="AG56" s="1">
        <v>0</v>
      </c>
      <c r="AH56" s="1">
        <v>0</v>
      </c>
      <c r="AI56" s="16">
        <v>45298.209027777775</v>
      </c>
      <c r="AJ56" s="16">
        <v>45296.972222222219</v>
      </c>
    </row>
    <row r="57" spans="1:36" x14ac:dyDescent="0.2">
      <c r="A57" s="2">
        <v>45298</v>
      </c>
      <c r="B57" s="16">
        <v>45296.986111111109</v>
      </c>
      <c r="C57" t="s">
        <v>62</v>
      </c>
      <c r="D57">
        <v>2024</v>
      </c>
      <c r="E57">
        <v>100563076456</v>
      </c>
      <c r="F57" t="s">
        <v>175</v>
      </c>
      <c r="H57" s="1">
        <v>51.08</v>
      </c>
      <c r="I57" s="1">
        <v>51.08</v>
      </c>
      <c r="J57" s="1">
        <v>2.44536</v>
      </c>
      <c r="K57" s="1">
        <v>0</v>
      </c>
      <c r="L57" s="1">
        <v>2.44536</v>
      </c>
      <c r="M57" s="1">
        <v>48.634639999999997</v>
      </c>
      <c r="N57" t="s">
        <v>37</v>
      </c>
      <c r="O57" t="s">
        <v>38</v>
      </c>
      <c r="W57" t="s">
        <v>39</v>
      </c>
      <c r="X57" t="s">
        <v>176</v>
      </c>
      <c r="AF57" s="1">
        <v>0</v>
      </c>
      <c r="AG57" s="1">
        <v>0</v>
      </c>
      <c r="AH57" s="1">
        <v>0</v>
      </c>
      <c r="AI57" s="16">
        <v>45298.209027777775</v>
      </c>
      <c r="AJ57" s="16">
        <v>45296.986111111109</v>
      </c>
    </row>
    <row r="58" spans="1:36" x14ac:dyDescent="0.2">
      <c r="A58" s="2">
        <v>45298</v>
      </c>
      <c r="B58" s="16">
        <v>45296.991666666669</v>
      </c>
      <c r="C58" t="s">
        <v>62</v>
      </c>
      <c r="D58">
        <v>2024</v>
      </c>
      <c r="E58">
        <v>100563077088</v>
      </c>
      <c r="F58" t="s">
        <v>177</v>
      </c>
      <c r="H58" s="1">
        <v>57.78</v>
      </c>
      <c r="I58" s="1">
        <v>57.78</v>
      </c>
      <c r="J58" s="1">
        <v>2.7267600000000001</v>
      </c>
      <c r="K58" s="1">
        <v>0</v>
      </c>
      <c r="L58" s="1">
        <v>2.7267600000000001</v>
      </c>
      <c r="M58" s="1">
        <v>55.053240000000002</v>
      </c>
      <c r="N58" t="s">
        <v>37</v>
      </c>
      <c r="O58" t="s">
        <v>38</v>
      </c>
      <c r="W58" t="s">
        <v>39</v>
      </c>
      <c r="X58" t="s">
        <v>178</v>
      </c>
      <c r="AF58" s="1">
        <v>0</v>
      </c>
      <c r="AG58" s="1">
        <v>0</v>
      </c>
      <c r="AH58" s="1">
        <v>0</v>
      </c>
      <c r="AI58" s="16">
        <v>45298.209027777775</v>
      </c>
      <c r="AJ58" s="16">
        <v>45296.991666666669</v>
      </c>
    </row>
    <row r="59" spans="1:36" x14ac:dyDescent="0.2">
      <c r="A59" s="2">
        <v>45299</v>
      </c>
      <c r="B59" s="16">
        <v>45297.010416666664</v>
      </c>
      <c r="C59" t="s">
        <v>62</v>
      </c>
      <c r="D59">
        <v>2024</v>
      </c>
      <c r="E59">
        <v>100563080239</v>
      </c>
      <c r="F59" t="s">
        <v>179</v>
      </c>
      <c r="H59" s="1">
        <v>53.27</v>
      </c>
      <c r="I59" s="1">
        <v>53.27</v>
      </c>
      <c r="J59" s="1">
        <v>2.5373399999999999</v>
      </c>
      <c r="K59" s="1">
        <v>0</v>
      </c>
      <c r="L59" s="1">
        <v>2.5373399999999999</v>
      </c>
      <c r="M59" s="1">
        <v>50.732660000000003</v>
      </c>
      <c r="N59" t="s">
        <v>37</v>
      </c>
      <c r="O59" t="s">
        <v>38</v>
      </c>
      <c r="W59" t="s">
        <v>39</v>
      </c>
      <c r="X59" t="s">
        <v>180</v>
      </c>
      <c r="AF59" s="1">
        <v>0</v>
      </c>
      <c r="AG59" s="1">
        <v>0</v>
      </c>
      <c r="AH59" s="1">
        <v>0</v>
      </c>
      <c r="AI59" s="16">
        <v>45299.209027777775</v>
      </c>
      <c r="AJ59" s="16">
        <v>45297.010416666664</v>
      </c>
    </row>
    <row r="60" spans="1:36" x14ac:dyDescent="0.2">
      <c r="A60" s="2">
        <v>45299</v>
      </c>
      <c r="B60" s="16">
        <v>45297.918749999997</v>
      </c>
      <c r="C60" t="s">
        <v>62</v>
      </c>
      <c r="D60">
        <v>2024</v>
      </c>
      <c r="E60">
        <v>100563438807</v>
      </c>
      <c r="F60" t="s">
        <v>181</v>
      </c>
      <c r="H60" s="1">
        <v>55.12</v>
      </c>
      <c r="I60" s="1">
        <v>55.12</v>
      </c>
      <c r="J60" s="1">
        <v>2.61504</v>
      </c>
      <c r="K60" s="1">
        <v>0</v>
      </c>
      <c r="L60" s="1">
        <v>2.61504</v>
      </c>
      <c r="M60" s="1">
        <v>52.504959999999997</v>
      </c>
      <c r="N60" t="s">
        <v>37</v>
      </c>
      <c r="O60" t="s">
        <v>38</v>
      </c>
      <c r="W60" t="s">
        <v>39</v>
      </c>
      <c r="X60" t="s">
        <v>182</v>
      </c>
      <c r="AF60" s="1">
        <v>0</v>
      </c>
      <c r="AG60" s="1">
        <v>0</v>
      </c>
      <c r="AH60" s="1">
        <v>0</v>
      </c>
      <c r="AI60" s="16">
        <v>45299.209027777775</v>
      </c>
      <c r="AJ60" s="16">
        <v>45297.918749999997</v>
      </c>
    </row>
    <row r="61" spans="1:36" x14ac:dyDescent="0.2">
      <c r="A61" s="2">
        <v>45299</v>
      </c>
      <c r="B61" s="16">
        <v>45297.185416666667</v>
      </c>
      <c r="C61" t="s">
        <v>62</v>
      </c>
      <c r="D61">
        <v>2024</v>
      </c>
      <c r="E61">
        <v>446353067</v>
      </c>
      <c r="F61" t="s">
        <v>183</v>
      </c>
      <c r="H61" s="1">
        <v>48</v>
      </c>
      <c r="I61" s="1">
        <v>48</v>
      </c>
      <c r="J61" s="1">
        <v>3.2759999999999998</v>
      </c>
      <c r="K61" s="1">
        <v>0</v>
      </c>
      <c r="L61" s="1">
        <v>3.2759999999999998</v>
      </c>
      <c r="M61" s="1">
        <v>44.723999999999997</v>
      </c>
      <c r="N61" t="s">
        <v>37</v>
      </c>
      <c r="O61" t="s">
        <v>38</v>
      </c>
      <c r="W61" t="s">
        <v>44</v>
      </c>
      <c r="X61" t="s">
        <v>184</v>
      </c>
      <c r="AF61" s="1">
        <v>0</v>
      </c>
      <c r="AG61" s="1">
        <v>0</v>
      </c>
      <c r="AH61" s="1">
        <v>0</v>
      </c>
      <c r="AI61" s="16">
        <v>45299.209027777775</v>
      </c>
      <c r="AJ61" s="16">
        <v>45297.185416666667</v>
      </c>
    </row>
    <row r="62" spans="1:36" x14ac:dyDescent="0.2">
      <c r="A62" s="2">
        <v>45299</v>
      </c>
      <c r="B62" s="16">
        <v>45297.681944444441</v>
      </c>
      <c r="C62" t="s">
        <v>62</v>
      </c>
      <c r="D62">
        <v>2024</v>
      </c>
      <c r="E62">
        <v>100563335371</v>
      </c>
      <c r="F62" t="s">
        <v>185</v>
      </c>
      <c r="H62" s="1">
        <v>57.24</v>
      </c>
      <c r="I62" s="1">
        <v>57.24</v>
      </c>
      <c r="J62" s="1">
        <v>2.7040799999999998</v>
      </c>
      <c r="K62" s="1">
        <v>0</v>
      </c>
      <c r="L62" s="1">
        <v>2.7040799999999998</v>
      </c>
      <c r="M62" s="1">
        <v>54.535919999999997</v>
      </c>
      <c r="N62" t="s">
        <v>37</v>
      </c>
      <c r="O62" t="s">
        <v>38</v>
      </c>
      <c r="W62" t="s">
        <v>39</v>
      </c>
      <c r="X62" t="s">
        <v>186</v>
      </c>
      <c r="AF62" s="1">
        <v>0</v>
      </c>
      <c r="AG62" s="1">
        <v>0</v>
      </c>
      <c r="AH62" s="1">
        <v>0</v>
      </c>
      <c r="AI62" s="16">
        <v>45299.209027777775</v>
      </c>
      <c r="AJ62" s="16">
        <v>45297.681944444441</v>
      </c>
    </row>
    <row r="63" spans="1:36" x14ac:dyDescent="0.2">
      <c r="A63" s="2">
        <v>45300</v>
      </c>
      <c r="B63" s="16">
        <v>45298.59097222222</v>
      </c>
      <c r="C63" t="s">
        <v>62</v>
      </c>
      <c r="D63">
        <v>2024</v>
      </c>
      <c r="E63">
        <v>446736375</v>
      </c>
      <c r="F63" t="s">
        <v>187</v>
      </c>
      <c r="H63" s="1">
        <v>48</v>
      </c>
      <c r="I63" s="1">
        <v>48</v>
      </c>
      <c r="J63" s="1">
        <v>3.2759999999999998</v>
      </c>
      <c r="K63" s="1">
        <v>0</v>
      </c>
      <c r="L63" s="1">
        <v>3.2759999999999998</v>
      </c>
      <c r="M63" s="1">
        <v>44.723999999999997</v>
      </c>
      <c r="N63" t="s">
        <v>37</v>
      </c>
      <c r="O63" t="s">
        <v>38</v>
      </c>
      <c r="W63" t="s">
        <v>44</v>
      </c>
      <c r="X63" t="s">
        <v>188</v>
      </c>
      <c r="AF63" s="1">
        <v>0</v>
      </c>
      <c r="AG63" s="1">
        <v>0</v>
      </c>
      <c r="AH63" s="1">
        <v>0</v>
      </c>
      <c r="AI63" s="16">
        <v>45300.209027777775</v>
      </c>
      <c r="AJ63" s="16">
        <v>45298.59097222222</v>
      </c>
    </row>
    <row r="64" spans="1:36" x14ac:dyDescent="0.2">
      <c r="A64" s="2">
        <v>45300</v>
      </c>
      <c r="B64" s="16">
        <v>45298.630555555559</v>
      </c>
      <c r="C64" t="s">
        <v>62</v>
      </c>
      <c r="D64">
        <v>2024</v>
      </c>
      <c r="E64">
        <v>100563666568</v>
      </c>
      <c r="F64" t="s">
        <v>189</v>
      </c>
      <c r="H64" s="1">
        <v>66.959999999999994</v>
      </c>
      <c r="I64" s="1">
        <v>66.959999999999994</v>
      </c>
      <c r="J64" s="1">
        <v>3.11232</v>
      </c>
      <c r="K64" s="1">
        <v>0</v>
      </c>
      <c r="L64" s="1">
        <v>3.11232</v>
      </c>
      <c r="M64" s="1">
        <v>63.847679999999997</v>
      </c>
      <c r="N64" t="s">
        <v>37</v>
      </c>
      <c r="O64" t="s">
        <v>38</v>
      </c>
      <c r="W64" t="s">
        <v>39</v>
      </c>
      <c r="X64" t="s">
        <v>190</v>
      </c>
      <c r="AF64" s="1">
        <v>0</v>
      </c>
      <c r="AG64" s="1">
        <v>0</v>
      </c>
      <c r="AH64" s="1">
        <v>0</v>
      </c>
      <c r="AI64" s="16">
        <v>45300.209027777775</v>
      </c>
      <c r="AJ64" s="16">
        <v>45298.630555555559</v>
      </c>
    </row>
    <row r="65" spans="1:37" x14ac:dyDescent="0.2">
      <c r="A65" s="2">
        <v>45300</v>
      </c>
      <c r="B65" s="16">
        <v>45298.732638888891</v>
      </c>
      <c r="C65" t="s">
        <v>62</v>
      </c>
      <c r="D65">
        <v>2024</v>
      </c>
      <c r="E65">
        <v>100563718349</v>
      </c>
      <c r="F65" t="s">
        <v>191</v>
      </c>
      <c r="H65" s="1">
        <v>58.52</v>
      </c>
      <c r="I65" s="1">
        <v>58.52</v>
      </c>
      <c r="J65" s="1">
        <v>2.7578399999999998</v>
      </c>
      <c r="K65" s="1">
        <v>0</v>
      </c>
      <c r="L65" s="1">
        <v>2.7578399999999998</v>
      </c>
      <c r="M65" s="1">
        <v>55.762160000000002</v>
      </c>
      <c r="N65" t="s">
        <v>37</v>
      </c>
      <c r="O65" t="s">
        <v>38</v>
      </c>
      <c r="W65" t="s">
        <v>39</v>
      </c>
      <c r="X65" t="s">
        <v>192</v>
      </c>
      <c r="AF65" s="1">
        <v>0</v>
      </c>
      <c r="AG65" s="1">
        <v>0</v>
      </c>
      <c r="AH65" s="1">
        <v>0</v>
      </c>
      <c r="AI65" s="16">
        <v>45300.209027777775</v>
      </c>
      <c r="AJ65" s="16">
        <v>45298.732638888891</v>
      </c>
    </row>
    <row r="66" spans="1:37" x14ac:dyDescent="0.2">
      <c r="A66" s="2">
        <v>45300</v>
      </c>
      <c r="B66" s="16">
        <v>45298.061111111114</v>
      </c>
      <c r="C66" t="s">
        <v>62</v>
      </c>
      <c r="D66">
        <v>2024</v>
      </c>
      <c r="E66">
        <v>100563462621</v>
      </c>
      <c r="F66" t="s">
        <v>193</v>
      </c>
      <c r="H66" s="1">
        <v>58.45</v>
      </c>
      <c r="I66" s="1">
        <v>58.45</v>
      </c>
      <c r="J66" s="1">
        <v>2.7549000000000001</v>
      </c>
      <c r="K66" s="1">
        <v>0</v>
      </c>
      <c r="L66" s="1">
        <v>2.7549000000000001</v>
      </c>
      <c r="M66" s="1">
        <v>55.695099999999996</v>
      </c>
      <c r="N66" t="s">
        <v>37</v>
      </c>
      <c r="O66" t="s">
        <v>38</v>
      </c>
      <c r="W66" t="s">
        <v>39</v>
      </c>
      <c r="X66" t="s">
        <v>194</v>
      </c>
      <c r="AF66" s="1">
        <v>0</v>
      </c>
      <c r="AG66" s="1">
        <v>0</v>
      </c>
      <c r="AH66" s="1">
        <v>0</v>
      </c>
      <c r="AI66" s="16">
        <v>45300.209027777775</v>
      </c>
      <c r="AJ66" s="16">
        <v>45298.061111111114</v>
      </c>
    </row>
    <row r="67" spans="1:37" x14ac:dyDescent="0.2">
      <c r="A67" s="2">
        <v>45300</v>
      </c>
      <c r="B67" s="16">
        <v>45298.786111111112</v>
      </c>
      <c r="C67" t="s">
        <v>62</v>
      </c>
      <c r="D67">
        <v>2024</v>
      </c>
      <c r="E67">
        <v>100563745635</v>
      </c>
      <c r="F67" t="s">
        <v>195</v>
      </c>
      <c r="H67" s="1">
        <v>82.34</v>
      </c>
      <c r="I67" s="1">
        <v>82.34</v>
      </c>
      <c r="J67" s="1">
        <v>5.4050799999999999</v>
      </c>
      <c r="K67" s="1">
        <v>0</v>
      </c>
      <c r="L67" s="1">
        <v>5.4050799999999999</v>
      </c>
      <c r="M67" s="1">
        <v>76.934920000000005</v>
      </c>
      <c r="N67" t="s">
        <v>37</v>
      </c>
      <c r="O67" t="s">
        <v>38</v>
      </c>
      <c r="W67" t="s">
        <v>45</v>
      </c>
      <c r="X67" t="s">
        <v>196</v>
      </c>
      <c r="AF67" s="1">
        <v>0</v>
      </c>
      <c r="AG67" s="1">
        <v>0</v>
      </c>
      <c r="AH67" s="1">
        <v>0</v>
      </c>
      <c r="AI67" s="16">
        <v>45300.209027777775</v>
      </c>
      <c r="AJ67" s="16">
        <v>45298.786111111112</v>
      </c>
    </row>
    <row r="68" spans="1:37" x14ac:dyDescent="0.2">
      <c r="A68" s="2">
        <v>45300</v>
      </c>
      <c r="B68" s="16">
        <v>45298.789583333331</v>
      </c>
      <c r="C68" t="s">
        <v>62</v>
      </c>
      <c r="D68">
        <v>2024</v>
      </c>
      <c r="E68">
        <v>100563748465</v>
      </c>
      <c r="F68" t="s">
        <v>197</v>
      </c>
      <c r="H68" s="1">
        <v>113.7</v>
      </c>
      <c r="I68" s="1">
        <v>113.7</v>
      </c>
      <c r="J68" s="1">
        <v>5.0754000000000001</v>
      </c>
      <c r="K68" s="1">
        <v>0</v>
      </c>
      <c r="L68" s="1">
        <v>5.0754000000000001</v>
      </c>
      <c r="M68" s="1">
        <v>108.6246</v>
      </c>
      <c r="N68" t="s">
        <v>37</v>
      </c>
      <c r="O68" t="s">
        <v>38</v>
      </c>
      <c r="W68" t="s">
        <v>39</v>
      </c>
      <c r="X68" t="s">
        <v>198</v>
      </c>
      <c r="AF68" s="1">
        <v>0</v>
      </c>
      <c r="AG68" s="1">
        <v>0</v>
      </c>
      <c r="AH68" s="1">
        <v>0</v>
      </c>
      <c r="AI68" s="16">
        <v>45300.209027777775</v>
      </c>
      <c r="AJ68" s="16">
        <v>45298.789583333331</v>
      </c>
    </row>
    <row r="69" spans="1:37" x14ac:dyDescent="0.2">
      <c r="A69" s="2">
        <v>45300</v>
      </c>
      <c r="B69" s="16">
        <v>45298.146527777775</v>
      </c>
      <c r="C69" t="s">
        <v>62</v>
      </c>
      <c r="D69">
        <v>2024</v>
      </c>
      <c r="E69">
        <v>446686887</v>
      </c>
      <c r="F69" t="s">
        <v>199</v>
      </c>
      <c r="H69" s="1">
        <v>168</v>
      </c>
      <c r="I69" s="1">
        <v>168</v>
      </c>
      <c r="J69" s="1">
        <v>10.715999999999999</v>
      </c>
      <c r="K69" s="1">
        <v>0</v>
      </c>
      <c r="L69" s="1">
        <v>10.715999999999999</v>
      </c>
      <c r="M69" s="1">
        <v>157.28399999999999</v>
      </c>
      <c r="N69" t="s">
        <v>37</v>
      </c>
      <c r="O69" t="s">
        <v>38</v>
      </c>
      <c r="W69" t="s">
        <v>44</v>
      </c>
      <c r="X69" t="s">
        <v>200</v>
      </c>
      <c r="AF69" s="1">
        <v>0</v>
      </c>
      <c r="AG69" s="1">
        <v>0</v>
      </c>
      <c r="AH69" s="1">
        <v>0</v>
      </c>
      <c r="AI69" s="16">
        <v>45300.209027777775</v>
      </c>
      <c r="AJ69" s="16">
        <v>45298.146527777775</v>
      </c>
    </row>
    <row r="70" spans="1:37" x14ac:dyDescent="0.2">
      <c r="A70" s="2">
        <v>45300</v>
      </c>
      <c r="B70" s="16">
        <v>45298.429166666669</v>
      </c>
      <c r="C70" t="s">
        <v>62</v>
      </c>
      <c r="D70">
        <v>2024</v>
      </c>
      <c r="E70">
        <v>100563558102</v>
      </c>
      <c r="F70" t="s">
        <v>201</v>
      </c>
      <c r="H70" s="1">
        <v>77.94</v>
      </c>
      <c r="I70" s="1">
        <v>77.94</v>
      </c>
      <c r="J70" s="1">
        <v>3.57348</v>
      </c>
      <c r="K70" s="1">
        <v>0</v>
      </c>
      <c r="L70" s="1">
        <v>3.57348</v>
      </c>
      <c r="M70" s="1">
        <v>74.366519999999994</v>
      </c>
      <c r="N70" t="s">
        <v>37</v>
      </c>
      <c r="O70" t="s">
        <v>38</v>
      </c>
      <c r="W70" t="s">
        <v>39</v>
      </c>
      <c r="X70" t="s">
        <v>202</v>
      </c>
      <c r="AF70" s="1">
        <v>0</v>
      </c>
      <c r="AG70" s="1">
        <v>0</v>
      </c>
      <c r="AH70" s="1">
        <v>0</v>
      </c>
      <c r="AI70" s="16">
        <v>45300.209027777775</v>
      </c>
      <c r="AJ70" s="16">
        <v>45298.429166666669</v>
      </c>
    </row>
    <row r="71" spans="1:37" x14ac:dyDescent="0.2">
      <c r="A71" s="2">
        <v>45301</v>
      </c>
      <c r="B71" s="16">
        <v>45299.859027777777</v>
      </c>
      <c r="C71" t="s">
        <v>62</v>
      </c>
      <c r="D71">
        <v>2024</v>
      </c>
      <c r="E71">
        <v>100564076753</v>
      </c>
      <c r="F71" t="s">
        <v>203</v>
      </c>
      <c r="H71" s="1">
        <v>27.82</v>
      </c>
      <c r="I71" s="1">
        <v>27.82</v>
      </c>
      <c r="J71" s="1">
        <v>1.46844</v>
      </c>
      <c r="K71" s="1">
        <v>0</v>
      </c>
      <c r="L71" s="1">
        <v>1.46844</v>
      </c>
      <c r="M71" s="1">
        <v>26.351559999999999</v>
      </c>
      <c r="N71" t="s">
        <v>37</v>
      </c>
      <c r="O71" t="s">
        <v>38</v>
      </c>
      <c r="W71" t="s">
        <v>39</v>
      </c>
      <c r="X71" t="s">
        <v>204</v>
      </c>
      <c r="AF71" s="1">
        <v>0</v>
      </c>
      <c r="AG71" s="1">
        <v>0</v>
      </c>
      <c r="AH71" s="1">
        <v>0</v>
      </c>
      <c r="AI71" s="16">
        <v>45301.209027777775</v>
      </c>
      <c r="AJ71" s="16">
        <v>45299.859027777777</v>
      </c>
    </row>
    <row r="72" spans="1:37" x14ac:dyDescent="0.2">
      <c r="A72" s="2">
        <v>45301</v>
      </c>
      <c r="B72" s="16">
        <v>45289.263888888891</v>
      </c>
      <c r="C72" t="s">
        <v>63</v>
      </c>
      <c r="D72">
        <v>2023</v>
      </c>
      <c r="E72">
        <v>100560483065</v>
      </c>
      <c r="F72" t="s">
        <v>205</v>
      </c>
      <c r="G72" t="s">
        <v>206</v>
      </c>
      <c r="H72" s="1">
        <v>57</v>
      </c>
      <c r="I72" s="1">
        <v>-57</v>
      </c>
      <c r="J72" s="1">
        <v>0</v>
      </c>
      <c r="K72" s="1">
        <v>0</v>
      </c>
      <c r="L72" s="1">
        <v>0</v>
      </c>
      <c r="M72" s="1">
        <v>-57</v>
      </c>
      <c r="N72" t="s">
        <v>41</v>
      </c>
      <c r="O72" t="s">
        <v>38</v>
      </c>
      <c r="T72">
        <v>79333791</v>
      </c>
      <c r="U72" s="16">
        <v>45299.146527777775</v>
      </c>
      <c r="W72" t="s">
        <v>39</v>
      </c>
      <c r="AF72" s="1">
        <v>0</v>
      </c>
      <c r="AG72" s="1">
        <v>0</v>
      </c>
      <c r="AH72" s="1">
        <v>0</v>
      </c>
      <c r="AI72" s="16">
        <v>45301.209027777775</v>
      </c>
      <c r="AJ72" s="16">
        <v>45289.263888888891</v>
      </c>
      <c r="AK72" s="16">
        <v>45299.146527777775</v>
      </c>
    </row>
    <row r="73" spans="1:37" x14ac:dyDescent="0.2">
      <c r="A73" s="2">
        <v>45301</v>
      </c>
      <c r="B73" s="16">
        <v>45299.163888888892</v>
      </c>
      <c r="C73" t="s">
        <v>62</v>
      </c>
      <c r="D73">
        <v>2024</v>
      </c>
      <c r="E73">
        <v>447015467</v>
      </c>
      <c r="F73" t="s">
        <v>207</v>
      </c>
      <c r="H73" s="1">
        <v>23.38</v>
      </c>
      <c r="I73" s="1">
        <v>23.38</v>
      </c>
      <c r="J73" s="1">
        <v>1.74956</v>
      </c>
      <c r="K73" s="1">
        <v>0</v>
      </c>
      <c r="L73" s="1">
        <v>1.74956</v>
      </c>
      <c r="M73" s="1">
        <v>21.63044</v>
      </c>
      <c r="N73" t="s">
        <v>37</v>
      </c>
      <c r="O73" t="s">
        <v>38</v>
      </c>
      <c r="W73" t="s">
        <v>44</v>
      </c>
      <c r="X73" t="s">
        <v>208</v>
      </c>
      <c r="AF73" s="1">
        <v>0</v>
      </c>
      <c r="AG73" s="1">
        <v>0</v>
      </c>
      <c r="AH73" s="1">
        <v>0</v>
      </c>
      <c r="AI73" s="16">
        <v>45301.209027777775</v>
      </c>
      <c r="AJ73" s="16">
        <v>45299.163888888892</v>
      </c>
    </row>
    <row r="74" spans="1:37" x14ac:dyDescent="0.2">
      <c r="A74" s="2">
        <v>45301</v>
      </c>
      <c r="B74" s="16">
        <v>45299.164583333331</v>
      </c>
      <c r="C74" t="s">
        <v>62</v>
      </c>
      <c r="D74">
        <v>2024</v>
      </c>
      <c r="E74">
        <v>447015033</v>
      </c>
      <c r="F74" t="s">
        <v>209</v>
      </c>
      <c r="H74" s="1">
        <v>47.69</v>
      </c>
      <c r="I74" s="1">
        <v>47.69</v>
      </c>
      <c r="J74" s="1">
        <v>3.25678</v>
      </c>
      <c r="K74" s="1">
        <v>0</v>
      </c>
      <c r="L74" s="1">
        <v>3.25678</v>
      </c>
      <c r="M74" s="1">
        <v>44.433219999999999</v>
      </c>
      <c r="N74" t="s">
        <v>37</v>
      </c>
      <c r="O74" t="s">
        <v>38</v>
      </c>
      <c r="W74" t="s">
        <v>44</v>
      </c>
      <c r="X74" t="s">
        <v>210</v>
      </c>
      <c r="AF74" s="1">
        <v>0</v>
      </c>
      <c r="AG74" s="1">
        <v>0</v>
      </c>
      <c r="AH74" s="1">
        <v>0</v>
      </c>
      <c r="AI74" s="16">
        <v>45301.209027777775</v>
      </c>
      <c r="AJ74" s="16">
        <v>45299.164583333331</v>
      </c>
    </row>
    <row r="75" spans="1:37" x14ac:dyDescent="0.2">
      <c r="A75" s="2">
        <v>45301</v>
      </c>
      <c r="B75" s="16">
        <v>45299.288888888892</v>
      </c>
      <c r="C75" t="s">
        <v>62</v>
      </c>
      <c r="D75">
        <v>2024</v>
      </c>
      <c r="E75">
        <v>100563851154</v>
      </c>
      <c r="F75" t="s">
        <v>211</v>
      </c>
      <c r="H75" s="1">
        <v>27.7</v>
      </c>
      <c r="I75" s="1">
        <v>27.7</v>
      </c>
      <c r="J75" s="1">
        <v>1.4634</v>
      </c>
      <c r="K75" s="1">
        <v>0</v>
      </c>
      <c r="L75" s="1">
        <v>1.4634</v>
      </c>
      <c r="M75" s="1">
        <v>26.236599999999999</v>
      </c>
      <c r="N75" t="s">
        <v>37</v>
      </c>
      <c r="O75" t="s">
        <v>38</v>
      </c>
      <c r="W75" t="s">
        <v>39</v>
      </c>
      <c r="X75" t="s">
        <v>212</v>
      </c>
      <c r="AF75" s="1">
        <v>0</v>
      </c>
      <c r="AG75" s="1">
        <v>0</v>
      </c>
      <c r="AH75" s="1">
        <v>0</v>
      </c>
      <c r="AI75" s="16">
        <v>45301.209027777775</v>
      </c>
      <c r="AJ75" s="16">
        <v>45299.288888888892</v>
      </c>
    </row>
    <row r="76" spans="1:37" x14ac:dyDescent="0.2">
      <c r="A76" s="2">
        <v>45301</v>
      </c>
      <c r="B76" s="16">
        <v>45299.393055555556</v>
      </c>
      <c r="C76" t="s">
        <v>62</v>
      </c>
      <c r="D76">
        <v>2024</v>
      </c>
      <c r="E76">
        <v>447037062</v>
      </c>
      <c r="F76" t="s">
        <v>213</v>
      </c>
      <c r="H76" s="1">
        <v>80.2</v>
      </c>
      <c r="I76" s="1">
        <v>80.2</v>
      </c>
      <c r="J76" s="1">
        <v>5.2724000000000002</v>
      </c>
      <c r="K76" s="1">
        <v>0</v>
      </c>
      <c r="L76" s="1">
        <v>5.2724000000000002</v>
      </c>
      <c r="M76" s="1">
        <v>74.927599999999998</v>
      </c>
      <c r="N76" t="s">
        <v>37</v>
      </c>
      <c r="O76" t="s">
        <v>38</v>
      </c>
      <c r="W76" t="s">
        <v>44</v>
      </c>
      <c r="X76" t="s">
        <v>214</v>
      </c>
      <c r="AF76" s="1">
        <v>0</v>
      </c>
      <c r="AG76" s="1">
        <v>0</v>
      </c>
      <c r="AH76" s="1">
        <v>0</v>
      </c>
      <c r="AI76" s="16">
        <v>45301.209027777775</v>
      </c>
      <c r="AJ76" s="16">
        <v>45299.393055555556</v>
      </c>
    </row>
    <row r="77" spans="1:37" x14ac:dyDescent="0.2">
      <c r="A77" s="2">
        <v>45301</v>
      </c>
      <c r="B77" s="16">
        <v>45299.724999999999</v>
      </c>
      <c r="C77" t="s">
        <v>62</v>
      </c>
      <c r="D77">
        <v>2024</v>
      </c>
      <c r="E77">
        <v>100564021978</v>
      </c>
      <c r="F77" t="s">
        <v>215</v>
      </c>
      <c r="H77" s="1">
        <v>80.760000000000005</v>
      </c>
      <c r="I77" s="1">
        <v>80.760000000000005</v>
      </c>
      <c r="J77" s="1">
        <v>3.6919200000000001</v>
      </c>
      <c r="K77" s="1">
        <v>0</v>
      </c>
      <c r="L77" s="1">
        <v>3.6919200000000001</v>
      </c>
      <c r="M77" s="1">
        <v>77.068079999999995</v>
      </c>
      <c r="N77" t="s">
        <v>37</v>
      </c>
      <c r="O77" t="s">
        <v>38</v>
      </c>
      <c r="W77" t="s">
        <v>39</v>
      </c>
      <c r="X77" t="s">
        <v>216</v>
      </c>
      <c r="AF77" s="1">
        <v>0</v>
      </c>
      <c r="AG77" s="1">
        <v>0</v>
      </c>
      <c r="AH77" s="1">
        <v>0</v>
      </c>
      <c r="AI77" s="16">
        <v>45301.209027777775</v>
      </c>
      <c r="AJ77" s="16">
        <v>45299.724999999999</v>
      </c>
    </row>
    <row r="78" spans="1:37" x14ac:dyDescent="0.2">
      <c r="A78" s="2">
        <v>45301</v>
      </c>
      <c r="B78" s="16">
        <v>45299.823611111111</v>
      </c>
      <c r="C78" t="s">
        <v>62</v>
      </c>
      <c r="D78">
        <v>2024</v>
      </c>
      <c r="E78">
        <v>100564063590</v>
      </c>
      <c r="F78" t="s">
        <v>217</v>
      </c>
      <c r="H78" s="1">
        <v>72</v>
      </c>
      <c r="I78" s="1">
        <v>72</v>
      </c>
      <c r="J78" s="1">
        <v>3.3239999999999998</v>
      </c>
      <c r="K78" s="1">
        <v>0</v>
      </c>
      <c r="L78" s="1">
        <v>3.3239999999999998</v>
      </c>
      <c r="M78" s="1">
        <v>68.676000000000002</v>
      </c>
      <c r="N78" t="s">
        <v>37</v>
      </c>
      <c r="O78" t="s">
        <v>38</v>
      </c>
      <c r="W78" t="s">
        <v>39</v>
      </c>
      <c r="X78" t="s">
        <v>218</v>
      </c>
      <c r="AF78" s="1">
        <v>0</v>
      </c>
      <c r="AG78" s="1">
        <v>0</v>
      </c>
      <c r="AH78" s="1">
        <v>0</v>
      </c>
      <c r="AI78" s="16">
        <v>45301.209027777775</v>
      </c>
      <c r="AJ78" s="16">
        <v>45299.823611111111</v>
      </c>
    </row>
    <row r="79" spans="1:37" x14ac:dyDescent="0.2">
      <c r="A79" s="2">
        <v>45302</v>
      </c>
      <c r="B79" s="16">
        <v>45300.427083333336</v>
      </c>
      <c r="C79" t="s">
        <v>62</v>
      </c>
      <c r="D79">
        <v>2024</v>
      </c>
      <c r="E79">
        <v>100564204307</v>
      </c>
      <c r="F79" t="s">
        <v>219</v>
      </c>
      <c r="H79" s="1">
        <v>93.83</v>
      </c>
      <c r="I79" s="1">
        <v>93.83</v>
      </c>
      <c r="J79" s="1">
        <v>4.2408599999999996</v>
      </c>
      <c r="K79" s="1">
        <v>0</v>
      </c>
      <c r="L79" s="1">
        <v>4.2408599999999996</v>
      </c>
      <c r="M79" s="1">
        <v>89.58914</v>
      </c>
      <c r="N79" t="s">
        <v>37</v>
      </c>
      <c r="O79" t="s">
        <v>38</v>
      </c>
      <c r="W79" t="s">
        <v>39</v>
      </c>
      <c r="X79" t="s">
        <v>220</v>
      </c>
      <c r="AF79" s="1">
        <v>0</v>
      </c>
      <c r="AG79" s="1">
        <v>0</v>
      </c>
      <c r="AH79" s="1">
        <v>0</v>
      </c>
      <c r="AI79" s="16">
        <v>45302.209027777775</v>
      </c>
      <c r="AJ79" s="16">
        <v>45300.427083333336</v>
      </c>
    </row>
    <row r="80" spans="1:37" x14ac:dyDescent="0.2">
      <c r="A80" s="2">
        <v>45302</v>
      </c>
      <c r="B80" s="16">
        <v>45300.629861111112</v>
      </c>
      <c r="C80" t="s">
        <v>62</v>
      </c>
      <c r="D80">
        <v>2024</v>
      </c>
      <c r="E80">
        <v>100564288425</v>
      </c>
      <c r="F80" t="s">
        <v>221</v>
      </c>
      <c r="H80" s="1">
        <v>47.68</v>
      </c>
      <c r="I80" s="1">
        <v>47.68</v>
      </c>
      <c r="J80" s="1">
        <v>2.3025600000000002</v>
      </c>
      <c r="K80" s="1">
        <v>0</v>
      </c>
      <c r="L80" s="1">
        <v>2.3025600000000002</v>
      </c>
      <c r="M80" s="1">
        <v>45.37744</v>
      </c>
      <c r="N80" t="s">
        <v>37</v>
      </c>
      <c r="O80" t="s">
        <v>38</v>
      </c>
      <c r="W80" t="s">
        <v>39</v>
      </c>
      <c r="X80" t="s">
        <v>222</v>
      </c>
      <c r="AF80" s="1">
        <v>0</v>
      </c>
      <c r="AG80" s="1">
        <v>0</v>
      </c>
      <c r="AH80" s="1">
        <v>0</v>
      </c>
      <c r="AI80" s="16">
        <v>45302.209027777775</v>
      </c>
      <c r="AJ80" s="16">
        <v>45300.629861111112</v>
      </c>
    </row>
    <row r="81" spans="1:36" x14ac:dyDescent="0.2">
      <c r="A81" s="2">
        <v>45302</v>
      </c>
      <c r="B81" s="16">
        <v>45300.661111111112</v>
      </c>
      <c r="C81" t="s">
        <v>62</v>
      </c>
      <c r="D81">
        <v>2024</v>
      </c>
      <c r="E81">
        <v>100564299413</v>
      </c>
      <c r="F81" t="s">
        <v>223</v>
      </c>
      <c r="H81" s="1">
        <v>61.05</v>
      </c>
      <c r="I81" s="1">
        <v>61.05</v>
      </c>
      <c r="J81" s="1">
        <v>2.8641000000000001</v>
      </c>
      <c r="K81" s="1">
        <v>0</v>
      </c>
      <c r="L81" s="1">
        <v>2.8641000000000001</v>
      </c>
      <c r="M81" s="1">
        <v>58.185899999999997</v>
      </c>
      <c r="N81" t="s">
        <v>37</v>
      </c>
      <c r="O81" t="s">
        <v>38</v>
      </c>
      <c r="W81" t="s">
        <v>39</v>
      </c>
      <c r="X81" t="s">
        <v>224</v>
      </c>
      <c r="AF81" s="1">
        <v>0</v>
      </c>
      <c r="AG81" s="1">
        <v>0</v>
      </c>
      <c r="AH81" s="1">
        <v>0</v>
      </c>
      <c r="AI81" s="16">
        <v>45302.209027777775</v>
      </c>
      <c r="AJ81" s="16">
        <v>45300.661111111112</v>
      </c>
    </row>
    <row r="82" spans="1:36" x14ac:dyDescent="0.2">
      <c r="A82" s="2">
        <v>45302</v>
      </c>
      <c r="B82" s="16">
        <v>45300.696527777778</v>
      </c>
      <c r="C82" t="s">
        <v>62</v>
      </c>
      <c r="D82">
        <v>2024</v>
      </c>
      <c r="E82">
        <v>447465422</v>
      </c>
      <c r="F82" t="s">
        <v>225</v>
      </c>
      <c r="H82" s="1">
        <v>47.45</v>
      </c>
      <c r="I82" s="1">
        <v>47.45</v>
      </c>
      <c r="J82" s="1">
        <v>3.2418999999999998</v>
      </c>
      <c r="K82" s="1">
        <v>0</v>
      </c>
      <c r="L82" s="1">
        <v>3.2418999999999998</v>
      </c>
      <c r="M82" s="1">
        <v>44.208100000000002</v>
      </c>
      <c r="N82" t="s">
        <v>37</v>
      </c>
      <c r="O82" t="s">
        <v>38</v>
      </c>
      <c r="W82" t="s">
        <v>44</v>
      </c>
      <c r="X82" t="s">
        <v>226</v>
      </c>
      <c r="AF82" s="1">
        <v>0</v>
      </c>
      <c r="AG82" s="1">
        <v>0</v>
      </c>
      <c r="AH82" s="1">
        <v>0</v>
      </c>
      <c r="AI82" s="16">
        <v>45302.209027777775</v>
      </c>
      <c r="AJ82" s="16">
        <v>45300.696527777778</v>
      </c>
    </row>
    <row r="83" spans="1:36" x14ac:dyDescent="0.2">
      <c r="A83" s="2">
        <v>45302</v>
      </c>
      <c r="B83" s="16">
        <v>45300.696527777778</v>
      </c>
      <c r="C83" t="s">
        <v>62</v>
      </c>
      <c r="D83">
        <v>2024</v>
      </c>
      <c r="E83">
        <v>447465435</v>
      </c>
      <c r="F83" t="s">
        <v>227</v>
      </c>
      <c r="H83" s="1">
        <v>27.4</v>
      </c>
      <c r="I83" s="1">
        <v>27.4</v>
      </c>
      <c r="J83" s="1">
        <v>1.9987999999999999</v>
      </c>
      <c r="K83" s="1">
        <v>0</v>
      </c>
      <c r="L83" s="1">
        <v>1.9987999999999999</v>
      </c>
      <c r="M83" s="1">
        <v>25.401199999999999</v>
      </c>
      <c r="N83" t="s">
        <v>37</v>
      </c>
      <c r="O83" t="s">
        <v>38</v>
      </c>
      <c r="W83" t="s">
        <v>44</v>
      </c>
      <c r="X83" t="s">
        <v>228</v>
      </c>
      <c r="AF83" s="1">
        <v>0</v>
      </c>
      <c r="AG83" s="1">
        <v>0</v>
      </c>
      <c r="AH83" s="1">
        <v>0</v>
      </c>
      <c r="AI83" s="16">
        <v>45302.209027777775</v>
      </c>
      <c r="AJ83" s="16">
        <v>45300.696527777778</v>
      </c>
    </row>
    <row r="84" spans="1:36" x14ac:dyDescent="0.2">
      <c r="A84" s="2">
        <v>45302</v>
      </c>
      <c r="B84" s="16">
        <v>45300.745138888888</v>
      </c>
      <c r="C84" t="s">
        <v>62</v>
      </c>
      <c r="D84">
        <v>2024</v>
      </c>
      <c r="E84">
        <v>100564334842</v>
      </c>
      <c r="F84" t="s">
        <v>229</v>
      </c>
      <c r="H84" s="1">
        <v>95.37</v>
      </c>
      <c r="I84" s="1">
        <v>95.37</v>
      </c>
      <c r="J84" s="1">
        <v>4.3055399999999997</v>
      </c>
      <c r="K84" s="1">
        <v>0</v>
      </c>
      <c r="L84" s="1">
        <v>4.3055399999999997</v>
      </c>
      <c r="M84" s="1">
        <v>91.064459999999997</v>
      </c>
      <c r="N84" t="s">
        <v>37</v>
      </c>
      <c r="O84" t="s">
        <v>38</v>
      </c>
      <c r="W84" t="s">
        <v>39</v>
      </c>
      <c r="X84" t="s">
        <v>230</v>
      </c>
      <c r="AF84" s="1">
        <v>0</v>
      </c>
      <c r="AG84" s="1">
        <v>0</v>
      </c>
      <c r="AH84" s="1">
        <v>0</v>
      </c>
      <c r="AI84" s="16">
        <v>45302.209027777775</v>
      </c>
      <c r="AJ84" s="16">
        <v>45300.745138888888</v>
      </c>
    </row>
    <row r="85" spans="1:36" x14ac:dyDescent="0.2">
      <c r="A85" s="2">
        <v>45302</v>
      </c>
      <c r="B85" s="16">
        <v>45300.790277777778</v>
      </c>
      <c r="C85" t="s">
        <v>62</v>
      </c>
      <c r="D85">
        <v>2024</v>
      </c>
      <c r="E85">
        <v>447525185</v>
      </c>
      <c r="F85" t="s">
        <v>231</v>
      </c>
      <c r="H85" s="1">
        <v>42.77</v>
      </c>
      <c r="I85" s="1">
        <v>42.77</v>
      </c>
      <c r="J85" s="1">
        <v>2.95174</v>
      </c>
      <c r="K85" s="1">
        <v>0</v>
      </c>
      <c r="L85" s="1">
        <v>2.95174</v>
      </c>
      <c r="M85" s="1">
        <v>39.818260000000002</v>
      </c>
      <c r="N85" t="s">
        <v>37</v>
      </c>
      <c r="O85" t="s">
        <v>38</v>
      </c>
      <c r="W85" t="s">
        <v>44</v>
      </c>
      <c r="X85" t="s">
        <v>232</v>
      </c>
      <c r="AF85" s="1">
        <v>0</v>
      </c>
      <c r="AG85" s="1">
        <v>0</v>
      </c>
      <c r="AH85" s="1">
        <v>0</v>
      </c>
      <c r="AI85" s="16">
        <v>45302.209027777775</v>
      </c>
      <c r="AJ85" s="16">
        <v>45300.790277777778</v>
      </c>
    </row>
    <row r="86" spans="1:36" x14ac:dyDescent="0.2">
      <c r="A86" s="2">
        <v>45302</v>
      </c>
      <c r="B86" s="16">
        <v>45300.795138888891</v>
      </c>
      <c r="C86" t="s">
        <v>62</v>
      </c>
      <c r="D86">
        <v>2024</v>
      </c>
      <c r="E86">
        <v>100564356087</v>
      </c>
      <c r="F86" t="s">
        <v>233</v>
      </c>
      <c r="H86" s="1">
        <v>24.62</v>
      </c>
      <c r="I86" s="1">
        <v>24.62</v>
      </c>
      <c r="J86" s="1">
        <v>1.3340399999999999</v>
      </c>
      <c r="K86" s="1">
        <v>0</v>
      </c>
      <c r="L86" s="1">
        <v>1.3340399999999999</v>
      </c>
      <c r="M86" s="1">
        <v>23.285959999999999</v>
      </c>
      <c r="N86" t="s">
        <v>37</v>
      </c>
      <c r="O86" t="s">
        <v>38</v>
      </c>
      <c r="W86" t="s">
        <v>39</v>
      </c>
      <c r="X86" t="s">
        <v>234</v>
      </c>
      <c r="AF86" s="1">
        <v>0</v>
      </c>
      <c r="AG86" s="1">
        <v>0</v>
      </c>
      <c r="AH86" s="1">
        <v>0</v>
      </c>
      <c r="AI86" s="16">
        <v>45302.209027777775</v>
      </c>
      <c r="AJ86" s="16">
        <v>45300.795138888891</v>
      </c>
    </row>
    <row r="87" spans="1:36" x14ac:dyDescent="0.2">
      <c r="A87" s="2">
        <v>45302</v>
      </c>
      <c r="B87" s="16">
        <v>45300.831944444442</v>
      </c>
      <c r="C87" t="s">
        <v>62</v>
      </c>
      <c r="D87">
        <v>2024</v>
      </c>
      <c r="E87">
        <v>100564372221</v>
      </c>
      <c r="F87" t="s">
        <v>235</v>
      </c>
      <c r="H87" s="1">
        <v>58.05</v>
      </c>
      <c r="I87" s="1">
        <v>58.05</v>
      </c>
      <c r="J87" s="1">
        <v>2.7381000000000002</v>
      </c>
      <c r="K87" s="1">
        <v>0</v>
      </c>
      <c r="L87" s="1">
        <v>2.7381000000000002</v>
      </c>
      <c r="M87" s="1">
        <v>55.311900000000001</v>
      </c>
      <c r="N87" t="s">
        <v>37</v>
      </c>
      <c r="O87" t="s">
        <v>38</v>
      </c>
      <c r="W87" t="s">
        <v>39</v>
      </c>
      <c r="X87" t="s">
        <v>236</v>
      </c>
      <c r="AF87" s="1">
        <v>0</v>
      </c>
      <c r="AG87" s="1">
        <v>0</v>
      </c>
      <c r="AH87" s="1">
        <v>0</v>
      </c>
      <c r="AI87" s="16">
        <v>45302.209027777775</v>
      </c>
      <c r="AJ87" s="16">
        <v>45300.831944444442</v>
      </c>
    </row>
    <row r="88" spans="1:36" x14ac:dyDescent="0.2">
      <c r="A88" s="2">
        <v>45302</v>
      </c>
      <c r="B88" s="16">
        <v>45300.864583333336</v>
      </c>
      <c r="C88" t="s">
        <v>62</v>
      </c>
      <c r="D88">
        <v>2024</v>
      </c>
      <c r="E88">
        <v>100564382856</v>
      </c>
      <c r="F88" t="s">
        <v>237</v>
      </c>
      <c r="H88" s="1">
        <v>27.95</v>
      </c>
      <c r="I88" s="1">
        <v>27.95</v>
      </c>
      <c r="J88" s="1">
        <v>1.4739</v>
      </c>
      <c r="K88" s="1">
        <v>0</v>
      </c>
      <c r="L88" s="1">
        <v>1.4739</v>
      </c>
      <c r="M88" s="1">
        <v>26.476099999999999</v>
      </c>
      <c r="N88" t="s">
        <v>37</v>
      </c>
      <c r="O88" t="s">
        <v>38</v>
      </c>
      <c r="W88" t="s">
        <v>39</v>
      </c>
      <c r="X88" t="s">
        <v>238</v>
      </c>
      <c r="AF88" s="1">
        <v>0</v>
      </c>
      <c r="AG88" s="1">
        <v>0</v>
      </c>
      <c r="AH88" s="1">
        <v>0</v>
      </c>
      <c r="AI88" s="16">
        <v>45302.209027777775</v>
      </c>
      <c r="AJ88" s="16">
        <v>45300.864583333336</v>
      </c>
    </row>
    <row r="89" spans="1:36" x14ac:dyDescent="0.2">
      <c r="A89" s="2">
        <v>45302</v>
      </c>
      <c r="B89" s="16">
        <v>45300.945138888892</v>
      </c>
      <c r="C89" t="s">
        <v>62</v>
      </c>
      <c r="D89">
        <v>2024</v>
      </c>
      <c r="E89">
        <v>100564403228</v>
      </c>
      <c r="F89" t="s">
        <v>239</v>
      </c>
      <c r="H89" s="1">
        <v>46.16</v>
      </c>
      <c r="I89" s="1">
        <v>46.16</v>
      </c>
      <c r="J89" s="1">
        <v>3.1619199999999998</v>
      </c>
      <c r="K89" s="1">
        <v>0</v>
      </c>
      <c r="L89" s="1">
        <v>3.1619199999999998</v>
      </c>
      <c r="M89" s="1">
        <v>42.998080000000002</v>
      </c>
      <c r="N89" t="s">
        <v>37</v>
      </c>
      <c r="O89" t="s">
        <v>38</v>
      </c>
      <c r="W89" t="s">
        <v>45</v>
      </c>
      <c r="X89" t="s">
        <v>240</v>
      </c>
      <c r="AF89" s="1">
        <v>0</v>
      </c>
      <c r="AG89" s="1">
        <v>0</v>
      </c>
      <c r="AH89" s="1">
        <v>0</v>
      </c>
      <c r="AI89" s="16">
        <v>45302.209027777775</v>
      </c>
      <c r="AJ89" s="16">
        <v>45300.945138888892</v>
      </c>
    </row>
    <row r="90" spans="1:36" x14ac:dyDescent="0.2">
      <c r="A90" s="2">
        <v>45302</v>
      </c>
      <c r="B90" s="16">
        <v>45300.947916666664</v>
      </c>
      <c r="C90" t="s">
        <v>62</v>
      </c>
      <c r="D90">
        <v>2024</v>
      </c>
      <c r="E90">
        <v>100564404033</v>
      </c>
      <c r="F90" t="s">
        <v>241</v>
      </c>
      <c r="H90" s="1">
        <v>23.4</v>
      </c>
      <c r="I90" s="1">
        <v>23.4</v>
      </c>
      <c r="J90" s="1">
        <v>1.2827999999999999</v>
      </c>
      <c r="K90" s="1">
        <v>0</v>
      </c>
      <c r="L90" s="1">
        <v>1.2827999999999999</v>
      </c>
      <c r="M90" s="1">
        <v>22.1172</v>
      </c>
      <c r="N90" t="s">
        <v>37</v>
      </c>
      <c r="O90" t="s">
        <v>38</v>
      </c>
      <c r="W90" t="s">
        <v>39</v>
      </c>
      <c r="X90" t="s">
        <v>242</v>
      </c>
      <c r="AF90" s="1">
        <v>0</v>
      </c>
      <c r="AG90" s="1">
        <v>0</v>
      </c>
      <c r="AH90" s="1">
        <v>0</v>
      </c>
      <c r="AI90" s="16">
        <v>45302.209027777775</v>
      </c>
      <c r="AJ90" s="16">
        <v>45300.947916666664</v>
      </c>
    </row>
    <row r="91" spans="1:36" x14ac:dyDescent="0.2">
      <c r="A91" s="2">
        <v>45302</v>
      </c>
      <c r="B91" s="16">
        <v>45300.365972222222</v>
      </c>
      <c r="C91" t="s">
        <v>62</v>
      </c>
      <c r="D91">
        <v>2024</v>
      </c>
      <c r="E91">
        <v>100564176678</v>
      </c>
      <c r="F91" t="s">
        <v>243</v>
      </c>
      <c r="H91" s="1">
        <v>46</v>
      </c>
      <c r="I91" s="1">
        <v>46</v>
      </c>
      <c r="J91" s="1">
        <v>2.2320000000000002</v>
      </c>
      <c r="K91" s="1">
        <v>0</v>
      </c>
      <c r="L91" s="1">
        <v>2.2320000000000002</v>
      </c>
      <c r="M91" s="1">
        <v>43.768000000000001</v>
      </c>
      <c r="N91" t="s">
        <v>37</v>
      </c>
      <c r="O91" t="s">
        <v>38</v>
      </c>
      <c r="W91" t="s">
        <v>39</v>
      </c>
      <c r="X91" t="s">
        <v>244</v>
      </c>
      <c r="AF91" s="1">
        <v>0</v>
      </c>
      <c r="AG91" s="1">
        <v>0</v>
      </c>
      <c r="AH91" s="1">
        <v>0</v>
      </c>
      <c r="AI91" s="16">
        <v>45302.209027777775</v>
      </c>
      <c r="AJ91" s="16">
        <v>45300.365972222222</v>
      </c>
    </row>
    <row r="92" spans="1:36" x14ac:dyDescent="0.2">
      <c r="A92" s="2">
        <v>45303</v>
      </c>
      <c r="B92" s="16">
        <v>45301.060416666667</v>
      </c>
      <c r="C92" t="s">
        <v>62</v>
      </c>
      <c r="D92">
        <v>2024</v>
      </c>
      <c r="E92">
        <v>100564417326</v>
      </c>
      <c r="F92" t="s">
        <v>245</v>
      </c>
      <c r="H92" s="1">
        <v>63.54</v>
      </c>
      <c r="I92" s="1">
        <v>63.54</v>
      </c>
      <c r="J92" s="1">
        <v>2.96868</v>
      </c>
      <c r="K92" s="1">
        <v>0</v>
      </c>
      <c r="L92" s="1">
        <v>2.96868</v>
      </c>
      <c r="M92" s="1">
        <v>60.57132</v>
      </c>
      <c r="N92" t="s">
        <v>37</v>
      </c>
      <c r="O92" t="s">
        <v>38</v>
      </c>
      <c r="W92" t="s">
        <v>39</v>
      </c>
      <c r="X92" t="s">
        <v>246</v>
      </c>
      <c r="AF92" s="1">
        <v>0</v>
      </c>
      <c r="AG92" s="1">
        <v>0</v>
      </c>
      <c r="AH92" s="1">
        <v>0</v>
      </c>
      <c r="AI92" s="16">
        <v>45303.209027777775</v>
      </c>
      <c r="AJ92" s="16">
        <v>45301.060416666667</v>
      </c>
    </row>
    <row r="93" spans="1:36" x14ac:dyDescent="0.2">
      <c r="A93" s="2">
        <v>45303</v>
      </c>
      <c r="B93" s="16">
        <v>45301.882638888892</v>
      </c>
      <c r="C93" t="s">
        <v>62</v>
      </c>
      <c r="D93">
        <v>2024</v>
      </c>
      <c r="E93">
        <v>100564707727</v>
      </c>
      <c r="F93" t="s">
        <v>247</v>
      </c>
      <c r="H93" s="1">
        <v>27.4</v>
      </c>
      <c r="I93" s="1">
        <v>27.4</v>
      </c>
      <c r="J93" s="1">
        <v>1.4508000000000001</v>
      </c>
      <c r="K93" s="1">
        <v>0</v>
      </c>
      <c r="L93" s="1">
        <v>1.4508000000000001</v>
      </c>
      <c r="M93" s="1">
        <v>25.949200000000001</v>
      </c>
      <c r="N93" t="s">
        <v>37</v>
      </c>
      <c r="O93" t="s">
        <v>38</v>
      </c>
      <c r="W93" t="s">
        <v>39</v>
      </c>
      <c r="X93" t="s">
        <v>248</v>
      </c>
      <c r="AF93" s="1">
        <v>0</v>
      </c>
      <c r="AG93" s="1">
        <v>0</v>
      </c>
      <c r="AH93" s="1">
        <v>0</v>
      </c>
      <c r="AI93" s="16">
        <v>45303.209027777775</v>
      </c>
      <c r="AJ93" s="16">
        <v>45301.882638888892</v>
      </c>
    </row>
    <row r="94" spans="1:36" x14ac:dyDescent="0.2">
      <c r="A94" s="2">
        <v>45303</v>
      </c>
      <c r="B94" s="16">
        <v>45301.276388888888</v>
      </c>
      <c r="C94" t="s">
        <v>62</v>
      </c>
      <c r="D94">
        <v>2024</v>
      </c>
      <c r="E94">
        <v>100564449548</v>
      </c>
      <c r="F94" t="s">
        <v>249</v>
      </c>
      <c r="H94" s="1">
        <v>25.44</v>
      </c>
      <c r="I94" s="1">
        <v>25.44</v>
      </c>
      <c r="J94" s="1">
        <v>1.3684799999999999</v>
      </c>
      <c r="K94" s="1">
        <v>0</v>
      </c>
      <c r="L94" s="1">
        <v>1.3684799999999999</v>
      </c>
      <c r="M94" s="1">
        <v>24.07152</v>
      </c>
      <c r="N94" t="s">
        <v>37</v>
      </c>
      <c r="O94" t="s">
        <v>38</v>
      </c>
      <c r="W94" t="s">
        <v>39</v>
      </c>
      <c r="X94" t="s">
        <v>250</v>
      </c>
      <c r="AF94" s="1">
        <v>0</v>
      </c>
      <c r="AG94" s="1">
        <v>0</v>
      </c>
      <c r="AH94" s="1">
        <v>0</v>
      </c>
      <c r="AI94" s="16">
        <v>45303.209027777775</v>
      </c>
      <c r="AJ94" s="16">
        <v>45301.276388888888</v>
      </c>
    </row>
    <row r="95" spans="1:36" x14ac:dyDescent="0.2">
      <c r="A95" s="2">
        <v>45303</v>
      </c>
      <c r="B95" s="16">
        <v>45301.39166666667</v>
      </c>
      <c r="C95" t="s">
        <v>62</v>
      </c>
      <c r="D95">
        <v>2024</v>
      </c>
      <c r="E95">
        <v>100564495493</v>
      </c>
      <c r="F95" t="s">
        <v>251</v>
      </c>
      <c r="H95" s="1">
        <v>58.05</v>
      </c>
      <c r="I95" s="1">
        <v>58.05</v>
      </c>
      <c r="J95" s="1">
        <v>2.7381000000000002</v>
      </c>
      <c r="K95" s="1">
        <v>0</v>
      </c>
      <c r="L95" s="1">
        <v>2.7381000000000002</v>
      </c>
      <c r="M95" s="1">
        <v>55.311900000000001</v>
      </c>
      <c r="N95" t="s">
        <v>37</v>
      </c>
      <c r="O95" t="s">
        <v>38</v>
      </c>
      <c r="W95" t="s">
        <v>39</v>
      </c>
      <c r="X95" t="s">
        <v>252</v>
      </c>
      <c r="AF95" s="1">
        <v>0</v>
      </c>
      <c r="AG95" s="1">
        <v>0</v>
      </c>
      <c r="AH95" s="1">
        <v>0</v>
      </c>
      <c r="AI95" s="16">
        <v>45303.209027777775</v>
      </c>
      <c r="AJ95" s="16">
        <v>45301.39166666667</v>
      </c>
    </row>
    <row r="96" spans="1:36" x14ac:dyDescent="0.2">
      <c r="A96" s="2">
        <v>45303</v>
      </c>
      <c r="B96" s="16">
        <v>45301.017361111109</v>
      </c>
      <c r="C96" t="s">
        <v>62</v>
      </c>
      <c r="D96">
        <v>2024</v>
      </c>
      <c r="E96">
        <v>100564413408</v>
      </c>
      <c r="F96" t="s">
        <v>253</v>
      </c>
      <c r="H96" s="1">
        <v>58.2</v>
      </c>
      <c r="I96" s="1">
        <v>58.2</v>
      </c>
      <c r="J96" s="1">
        <v>2.7444000000000002</v>
      </c>
      <c r="K96" s="1">
        <v>0</v>
      </c>
      <c r="L96" s="1">
        <v>2.7444000000000002</v>
      </c>
      <c r="M96" s="1">
        <v>55.455599999999997</v>
      </c>
      <c r="N96" t="s">
        <v>37</v>
      </c>
      <c r="O96" t="s">
        <v>38</v>
      </c>
      <c r="W96" t="s">
        <v>39</v>
      </c>
      <c r="X96" t="s">
        <v>254</v>
      </c>
      <c r="AF96" s="1">
        <v>0</v>
      </c>
      <c r="AG96" s="1">
        <v>0</v>
      </c>
      <c r="AH96" s="1">
        <v>0</v>
      </c>
      <c r="AI96" s="16">
        <v>45303.209027777775</v>
      </c>
      <c r="AJ96" s="16">
        <v>45301.017361111109</v>
      </c>
    </row>
    <row r="97" spans="1:36" x14ac:dyDescent="0.2">
      <c r="A97" s="2">
        <v>45303</v>
      </c>
      <c r="B97" s="16">
        <v>45301.677777777775</v>
      </c>
      <c r="C97" t="s">
        <v>62</v>
      </c>
      <c r="D97">
        <v>2024</v>
      </c>
      <c r="E97">
        <v>100564619697</v>
      </c>
      <c r="F97" t="s">
        <v>255</v>
      </c>
      <c r="H97" s="1">
        <v>49.1</v>
      </c>
      <c r="I97" s="1">
        <v>49.1</v>
      </c>
      <c r="J97" s="1">
        <v>2.3622000000000001</v>
      </c>
      <c r="K97" s="1">
        <v>0</v>
      </c>
      <c r="L97" s="1">
        <v>2.3622000000000001</v>
      </c>
      <c r="M97" s="1">
        <v>46.7378</v>
      </c>
      <c r="N97" t="s">
        <v>37</v>
      </c>
      <c r="O97" t="s">
        <v>38</v>
      </c>
      <c r="W97" t="s">
        <v>39</v>
      </c>
      <c r="X97" t="s">
        <v>256</v>
      </c>
      <c r="AF97" s="1">
        <v>0</v>
      </c>
      <c r="AG97" s="1">
        <v>0</v>
      </c>
      <c r="AH97" s="1">
        <v>0</v>
      </c>
      <c r="AI97" s="16">
        <v>45303.209027777775</v>
      </c>
      <c r="AJ97" s="16">
        <v>45301.677777777775</v>
      </c>
    </row>
    <row r="98" spans="1:36" x14ac:dyDescent="0.2">
      <c r="A98" s="2">
        <v>45304</v>
      </c>
      <c r="B98" s="16">
        <v>45302.438194444447</v>
      </c>
      <c r="C98" t="s">
        <v>62</v>
      </c>
      <c r="D98">
        <v>2024</v>
      </c>
      <c r="E98">
        <v>448149782</v>
      </c>
      <c r="F98" t="s">
        <v>257</v>
      </c>
      <c r="H98" s="1">
        <v>108</v>
      </c>
      <c r="I98" s="1">
        <v>108</v>
      </c>
      <c r="J98" s="1">
        <v>6.9960000000000004</v>
      </c>
      <c r="K98" s="1">
        <v>0</v>
      </c>
      <c r="L98" s="1">
        <v>6.9960000000000004</v>
      </c>
      <c r="M98" s="1">
        <v>101.004</v>
      </c>
      <c r="N98" t="s">
        <v>37</v>
      </c>
      <c r="O98" t="s">
        <v>38</v>
      </c>
      <c r="W98" t="s">
        <v>44</v>
      </c>
      <c r="X98" t="s">
        <v>258</v>
      </c>
      <c r="AF98" s="1">
        <v>0</v>
      </c>
      <c r="AG98" s="1">
        <v>0</v>
      </c>
      <c r="AH98" s="1">
        <v>0</v>
      </c>
      <c r="AI98" s="16">
        <v>45304.209027777775</v>
      </c>
      <c r="AJ98" s="16">
        <v>45302.438194444447</v>
      </c>
    </row>
    <row r="99" spans="1:36" x14ac:dyDescent="0.2">
      <c r="A99" s="2">
        <v>45304</v>
      </c>
      <c r="B99" s="16">
        <v>45302.470138888886</v>
      </c>
      <c r="C99" t="s">
        <v>62</v>
      </c>
      <c r="D99">
        <v>2024</v>
      </c>
      <c r="E99">
        <v>100564874870</v>
      </c>
      <c r="F99" t="s">
        <v>259</v>
      </c>
      <c r="H99" s="1">
        <v>57.24</v>
      </c>
      <c r="I99" s="1">
        <v>57.24</v>
      </c>
      <c r="J99" s="1">
        <v>2.7040799999999998</v>
      </c>
      <c r="K99" s="1">
        <v>0</v>
      </c>
      <c r="L99" s="1">
        <v>2.7040799999999998</v>
      </c>
      <c r="M99" s="1">
        <v>54.535919999999997</v>
      </c>
      <c r="N99" t="s">
        <v>37</v>
      </c>
      <c r="O99" t="s">
        <v>38</v>
      </c>
      <c r="W99" t="s">
        <v>39</v>
      </c>
      <c r="X99" t="s">
        <v>260</v>
      </c>
      <c r="AF99" s="1">
        <v>0</v>
      </c>
      <c r="AG99" s="1">
        <v>0</v>
      </c>
      <c r="AH99" s="1">
        <v>0</v>
      </c>
      <c r="AI99" s="16">
        <v>45304.209027777775</v>
      </c>
      <c r="AJ99" s="16">
        <v>45302.470138888886</v>
      </c>
    </row>
    <row r="100" spans="1:36" x14ac:dyDescent="0.2">
      <c r="A100" s="2">
        <v>45304</v>
      </c>
      <c r="B100" s="16">
        <v>45302.503472222219</v>
      </c>
      <c r="C100" t="s">
        <v>62</v>
      </c>
      <c r="D100">
        <v>2024</v>
      </c>
      <c r="E100">
        <v>400347702787</v>
      </c>
      <c r="F100" t="s">
        <v>261</v>
      </c>
      <c r="H100" s="1">
        <v>39.57</v>
      </c>
      <c r="I100" s="1">
        <v>39.57</v>
      </c>
      <c r="J100" s="1">
        <v>2.7533400000000001</v>
      </c>
      <c r="K100" s="1">
        <v>0</v>
      </c>
      <c r="L100" s="1">
        <v>2.7533400000000001</v>
      </c>
      <c r="M100" s="1">
        <v>36.816659999999999</v>
      </c>
      <c r="N100" t="s">
        <v>37</v>
      </c>
      <c r="O100" t="s">
        <v>38</v>
      </c>
      <c r="W100" t="s">
        <v>113</v>
      </c>
      <c r="X100" t="s">
        <v>262</v>
      </c>
      <c r="AF100" s="1">
        <v>0</v>
      </c>
      <c r="AG100" s="1">
        <v>0</v>
      </c>
      <c r="AH100" s="1">
        <v>0</v>
      </c>
      <c r="AI100" s="16">
        <v>45304.209027777775</v>
      </c>
      <c r="AJ100" s="16">
        <v>45302.503472222219</v>
      </c>
    </row>
    <row r="101" spans="1:36" x14ac:dyDescent="0.2">
      <c r="A101" s="2">
        <v>45304</v>
      </c>
      <c r="B101" s="16">
        <v>45302.600694444445</v>
      </c>
      <c r="C101" t="s">
        <v>62</v>
      </c>
      <c r="D101">
        <v>2024</v>
      </c>
      <c r="E101">
        <v>100564935477</v>
      </c>
      <c r="F101" t="s">
        <v>263</v>
      </c>
      <c r="H101" s="1">
        <v>62.57</v>
      </c>
      <c r="I101" s="1">
        <v>62.57</v>
      </c>
      <c r="J101" s="1">
        <v>2.92794</v>
      </c>
      <c r="K101" s="1">
        <v>0</v>
      </c>
      <c r="L101" s="1">
        <v>2.92794</v>
      </c>
      <c r="M101" s="1">
        <v>59.642060000000001</v>
      </c>
      <c r="N101" t="s">
        <v>37</v>
      </c>
      <c r="O101" t="s">
        <v>38</v>
      </c>
      <c r="W101" t="s">
        <v>39</v>
      </c>
      <c r="X101" t="s">
        <v>264</v>
      </c>
      <c r="AF101" s="1">
        <v>0</v>
      </c>
      <c r="AG101" s="1">
        <v>0</v>
      </c>
      <c r="AH101" s="1">
        <v>0</v>
      </c>
      <c r="AI101" s="16">
        <v>45304.209027777775</v>
      </c>
      <c r="AJ101" s="16">
        <v>45302.600694444445</v>
      </c>
    </row>
    <row r="102" spans="1:36" x14ac:dyDescent="0.2">
      <c r="A102" s="2">
        <v>45304</v>
      </c>
      <c r="B102" s="16">
        <v>45302.666666666664</v>
      </c>
      <c r="C102" t="s">
        <v>62</v>
      </c>
      <c r="D102">
        <v>2024</v>
      </c>
      <c r="E102">
        <v>448213935</v>
      </c>
      <c r="F102" t="s">
        <v>265</v>
      </c>
      <c r="H102" s="1">
        <v>55.02</v>
      </c>
      <c r="I102" s="1">
        <v>55.02</v>
      </c>
      <c r="J102" s="1">
        <v>3.7112400000000001</v>
      </c>
      <c r="K102" s="1">
        <v>0</v>
      </c>
      <c r="L102" s="1">
        <v>3.7112400000000001</v>
      </c>
      <c r="M102" s="1">
        <v>51.308759999999999</v>
      </c>
      <c r="N102" t="s">
        <v>37</v>
      </c>
      <c r="O102" t="s">
        <v>38</v>
      </c>
      <c r="W102" t="s">
        <v>46</v>
      </c>
      <c r="X102" t="s">
        <v>266</v>
      </c>
      <c r="AF102" s="1">
        <v>0</v>
      </c>
      <c r="AG102" s="1">
        <v>0</v>
      </c>
      <c r="AH102" s="1">
        <v>0</v>
      </c>
      <c r="AI102" s="16">
        <v>45304.209027777775</v>
      </c>
      <c r="AJ102" s="16">
        <v>45302.666666666664</v>
      </c>
    </row>
    <row r="103" spans="1:36" x14ac:dyDescent="0.2">
      <c r="A103" s="2">
        <v>45304</v>
      </c>
      <c r="B103" s="16">
        <v>45302.151388888888</v>
      </c>
      <c r="C103" t="s">
        <v>62</v>
      </c>
      <c r="D103">
        <v>2024</v>
      </c>
      <c r="E103">
        <v>448118329</v>
      </c>
      <c r="F103" t="s">
        <v>267</v>
      </c>
      <c r="H103" s="1">
        <v>144</v>
      </c>
      <c r="I103" s="1">
        <v>144</v>
      </c>
      <c r="J103" s="1">
        <v>9.2279999999999998</v>
      </c>
      <c r="K103" s="1">
        <v>0</v>
      </c>
      <c r="L103" s="1">
        <v>9.2279999999999998</v>
      </c>
      <c r="M103" s="1">
        <v>134.77199999999999</v>
      </c>
      <c r="N103" t="s">
        <v>37</v>
      </c>
      <c r="O103" t="s">
        <v>38</v>
      </c>
      <c r="W103" t="s">
        <v>44</v>
      </c>
      <c r="X103" t="s">
        <v>268</v>
      </c>
      <c r="AF103" s="1">
        <v>0</v>
      </c>
      <c r="AG103" s="1">
        <v>0</v>
      </c>
      <c r="AH103" s="1">
        <v>0</v>
      </c>
      <c r="AI103" s="16">
        <v>45304.209027777775</v>
      </c>
      <c r="AJ103" s="16">
        <v>45302.151388888888</v>
      </c>
    </row>
    <row r="104" spans="1:36" x14ac:dyDescent="0.2">
      <c r="A104" s="2">
        <v>45304</v>
      </c>
      <c r="B104" s="16">
        <v>45302.798611111109</v>
      </c>
      <c r="C104" t="s">
        <v>62</v>
      </c>
      <c r="D104">
        <v>2024</v>
      </c>
      <c r="E104">
        <v>100565029685</v>
      </c>
      <c r="F104" t="s">
        <v>269</v>
      </c>
      <c r="H104" s="1">
        <v>57.24</v>
      </c>
      <c r="I104" s="1">
        <v>57.24</v>
      </c>
      <c r="J104" s="1">
        <v>2.7040799999999998</v>
      </c>
      <c r="K104" s="1">
        <v>0</v>
      </c>
      <c r="L104" s="1">
        <v>2.7040799999999998</v>
      </c>
      <c r="M104" s="1">
        <v>54.535919999999997</v>
      </c>
      <c r="N104" t="s">
        <v>37</v>
      </c>
      <c r="O104" t="s">
        <v>38</v>
      </c>
      <c r="W104" t="s">
        <v>39</v>
      </c>
      <c r="X104" t="s">
        <v>270</v>
      </c>
      <c r="AF104" s="1">
        <v>0</v>
      </c>
      <c r="AG104" s="1">
        <v>0</v>
      </c>
      <c r="AH104" s="1">
        <v>0</v>
      </c>
      <c r="AI104" s="16">
        <v>45304.209027777775</v>
      </c>
      <c r="AJ104" s="16">
        <v>45302.798611111109</v>
      </c>
    </row>
    <row r="105" spans="1:36" x14ac:dyDescent="0.2">
      <c r="A105" s="2">
        <v>45304</v>
      </c>
      <c r="B105" s="16">
        <v>45302.275694444441</v>
      </c>
      <c r="C105" t="s">
        <v>62</v>
      </c>
      <c r="D105">
        <v>2024</v>
      </c>
      <c r="E105">
        <v>100564780029</v>
      </c>
      <c r="F105" t="s">
        <v>271</v>
      </c>
      <c r="H105" s="1">
        <v>27.56</v>
      </c>
      <c r="I105" s="1">
        <v>27.56</v>
      </c>
      <c r="J105" s="1">
        <v>1.4575199999999999</v>
      </c>
      <c r="K105" s="1">
        <v>0</v>
      </c>
      <c r="L105" s="1">
        <v>1.4575199999999999</v>
      </c>
      <c r="M105" s="1">
        <v>26.10248</v>
      </c>
      <c r="N105" t="s">
        <v>37</v>
      </c>
      <c r="O105" t="s">
        <v>38</v>
      </c>
      <c r="W105" t="s">
        <v>39</v>
      </c>
      <c r="X105" t="s">
        <v>272</v>
      </c>
      <c r="AF105" s="1">
        <v>0</v>
      </c>
      <c r="AG105" s="1">
        <v>0</v>
      </c>
      <c r="AH105" s="1">
        <v>0</v>
      </c>
      <c r="AI105" s="16">
        <v>45304.209027777775</v>
      </c>
      <c r="AJ105" s="16">
        <v>45302.275694444441</v>
      </c>
    </row>
    <row r="106" spans="1:36" x14ac:dyDescent="0.2">
      <c r="A106" s="2">
        <v>45304</v>
      </c>
      <c r="B106" s="16">
        <v>45302.281944444447</v>
      </c>
      <c r="C106" t="s">
        <v>62</v>
      </c>
      <c r="D106">
        <v>2024</v>
      </c>
      <c r="E106">
        <v>100564783017</v>
      </c>
      <c r="F106" t="s">
        <v>273</v>
      </c>
      <c r="H106" s="1">
        <v>22.33</v>
      </c>
      <c r="I106" s="1">
        <v>22.33</v>
      </c>
      <c r="J106" s="1">
        <v>1.23786</v>
      </c>
      <c r="K106" s="1">
        <v>0</v>
      </c>
      <c r="L106" s="1">
        <v>1.23786</v>
      </c>
      <c r="M106" s="1">
        <v>21.092140000000001</v>
      </c>
      <c r="N106" t="s">
        <v>37</v>
      </c>
      <c r="O106" t="s">
        <v>38</v>
      </c>
      <c r="W106" t="s">
        <v>39</v>
      </c>
      <c r="X106" t="s">
        <v>274</v>
      </c>
      <c r="AF106" s="1">
        <v>0</v>
      </c>
      <c r="AG106" s="1">
        <v>0</v>
      </c>
      <c r="AH106" s="1">
        <v>0</v>
      </c>
      <c r="AI106" s="16">
        <v>45304.209027777775</v>
      </c>
      <c r="AJ106" s="16">
        <v>45302.281944444447</v>
      </c>
    </row>
    <row r="107" spans="1:36" x14ac:dyDescent="0.2">
      <c r="A107" s="2">
        <v>45305</v>
      </c>
      <c r="B107" s="16">
        <v>45303.393750000003</v>
      </c>
      <c r="C107" t="s">
        <v>62</v>
      </c>
      <c r="D107">
        <v>2024</v>
      </c>
      <c r="E107">
        <v>100565213570</v>
      </c>
      <c r="F107" t="s">
        <v>275</v>
      </c>
      <c r="H107" s="1">
        <v>48.76</v>
      </c>
      <c r="I107" s="1">
        <v>48.76</v>
      </c>
      <c r="J107" s="1">
        <v>2.3479199999999998</v>
      </c>
      <c r="K107" s="1">
        <v>0</v>
      </c>
      <c r="L107" s="1">
        <v>2.3479199999999998</v>
      </c>
      <c r="M107" s="1">
        <v>46.412080000000003</v>
      </c>
      <c r="N107" t="s">
        <v>37</v>
      </c>
      <c r="O107" t="s">
        <v>38</v>
      </c>
      <c r="W107" t="s">
        <v>39</v>
      </c>
      <c r="X107" t="s">
        <v>276</v>
      </c>
      <c r="AF107" s="1">
        <v>0</v>
      </c>
      <c r="AG107" s="1">
        <v>0</v>
      </c>
      <c r="AH107" s="1">
        <v>0</v>
      </c>
      <c r="AI107" s="16">
        <v>45305.209027777775</v>
      </c>
      <c r="AJ107" s="16">
        <v>45303.393750000003</v>
      </c>
    </row>
    <row r="108" spans="1:36" x14ac:dyDescent="0.2">
      <c r="A108" s="2">
        <v>45305</v>
      </c>
      <c r="B108" s="16">
        <v>45303.993750000001</v>
      </c>
      <c r="C108" t="s">
        <v>62</v>
      </c>
      <c r="D108">
        <v>2024</v>
      </c>
      <c r="E108">
        <v>100565501370</v>
      </c>
      <c r="F108" t="s">
        <v>277</v>
      </c>
      <c r="H108" s="1">
        <v>23.64</v>
      </c>
      <c r="I108" s="1">
        <v>23.64</v>
      </c>
      <c r="J108" s="1">
        <v>1.29288</v>
      </c>
      <c r="K108" s="1">
        <v>0</v>
      </c>
      <c r="L108" s="1">
        <v>1.29288</v>
      </c>
      <c r="M108" s="1">
        <v>22.34712</v>
      </c>
      <c r="N108" t="s">
        <v>37</v>
      </c>
      <c r="O108" t="s">
        <v>38</v>
      </c>
      <c r="W108" t="s">
        <v>39</v>
      </c>
      <c r="X108" t="s">
        <v>278</v>
      </c>
      <c r="AF108" s="1">
        <v>0</v>
      </c>
      <c r="AG108" s="1">
        <v>0</v>
      </c>
      <c r="AH108" s="1">
        <v>0</v>
      </c>
      <c r="AI108" s="16">
        <v>45305.209027777775</v>
      </c>
      <c r="AJ108" s="16">
        <v>45303.993750000001</v>
      </c>
    </row>
    <row r="109" spans="1:36" x14ac:dyDescent="0.2">
      <c r="A109" s="2">
        <v>45305</v>
      </c>
      <c r="B109" s="16">
        <v>45303.54791666667</v>
      </c>
      <c r="C109" t="s">
        <v>62</v>
      </c>
      <c r="D109">
        <v>2024</v>
      </c>
      <c r="E109">
        <v>100565303977</v>
      </c>
      <c r="F109" t="s">
        <v>279</v>
      </c>
      <c r="H109" s="1">
        <v>57.78</v>
      </c>
      <c r="I109" s="1">
        <v>57.78</v>
      </c>
      <c r="J109" s="1">
        <v>2.7267600000000001</v>
      </c>
      <c r="K109" s="1">
        <v>0</v>
      </c>
      <c r="L109" s="1">
        <v>2.7267600000000001</v>
      </c>
      <c r="M109" s="1">
        <v>55.053240000000002</v>
      </c>
      <c r="N109" t="s">
        <v>37</v>
      </c>
      <c r="O109" t="s">
        <v>38</v>
      </c>
      <c r="W109" t="s">
        <v>39</v>
      </c>
      <c r="X109" t="s">
        <v>280</v>
      </c>
      <c r="AF109" s="1">
        <v>0</v>
      </c>
      <c r="AG109" s="1">
        <v>0</v>
      </c>
      <c r="AH109" s="1">
        <v>0</v>
      </c>
      <c r="AI109" s="16">
        <v>45305.209027777775</v>
      </c>
      <c r="AJ109" s="16">
        <v>45303.54791666667</v>
      </c>
    </row>
    <row r="110" spans="1:36" x14ac:dyDescent="0.2">
      <c r="A110" s="2">
        <v>45306</v>
      </c>
      <c r="B110" s="16">
        <v>45304.463888888888</v>
      </c>
      <c r="C110" t="s">
        <v>62</v>
      </c>
      <c r="D110">
        <v>2024</v>
      </c>
      <c r="E110">
        <v>100565647776</v>
      </c>
      <c r="F110" t="s">
        <v>281</v>
      </c>
      <c r="H110" s="1">
        <v>58.92</v>
      </c>
      <c r="I110" s="1">
        <v>58.92</v>
      </c>
      <c r="J110" s="1">
        <v>2.7746400000000002</v>
      </c>
      <c r="K110" s="1">
        <v>0</v>
      </c>
      <c r="L110" s="1">
        <v>2.7746400000000002</v>
      </c>
      <c r="M110" s="1">
        <v>56.145359999999997</v>
      </c>
      <c r="N110" t="s">
        <v>37</v>
      </c>
      <c r="O110" t="s">
        <v>38</v>
      </c>
      <c r="W110" t="s">
        <v>39</v>
      </c>
      <c r="X110" t="s">
        <v>282</v>
      </c>
      <c r="AF110" s="1">
        <v>0</v>
      </c>
      <c r="AG110" s="1">
        <v>0</v>
      </c>
      <c r="AH110" s="1">
        <v>0</v>
      </c>
      <c r="AI110" s="16">
        <v>45306.209027777775</v>
      </c>
      <c r="AJ110" s="16">
        <v>45304.463888888888</v>
      </c>
    </row>
    <row r="111" spans="1:36" x14ac:dyDescent="0.2">
      <c r="A111" s="2">
        <v>45306</v>
      </c>
      <c r="B111" s="16">
        <v>45304.534722222219</v>
      </c>
      <c r="C111" t="s">
        <v>62</v>
      </c>
      <c r="D111">
        <v>2024</v>
      </c>
      <c r="E111">
        <v>448917971</v>
      </c>
      <c r="F111" t="s">
        <v>283</v>
      </c>
      <c r="H111" s="1">
        <v>99.62</v>
      </c>
      <c r="I111" s="1">
        <v>99.62</v>
      </c>
      <c r="J111" s="1">
        <v>6.4764400000000002</v>
      </c>
      <c r="K111" s="1">
        <v>0</v>
      </c>
      <c r="L111" s="1">
        <v>6.4764400000000002</v>
      </c>
      <c r="M111" s="1">
        <v>93.143559999999994</v>
      </c>
      <c r="N111" t="s">
        <v>37</v>
      </c>
      <c r="O111" t="s">
        <v>38</v>
      </c>
      <c r="W111" t="s">
        <v>44</v>
      </c>
      <c r="X111" t="s">
        <v>284</v>
      </c>
      <c r="AF111" s="1">
        <v>0</v>
      </c>
      <c r="AG111" s="1">
        <v>0</v>
      </c>
      <c r="AH111" s="1">
        <v>0</v>
      </c>
      <c r="AI111" s="16">
        <v>45306.209027777775</v>
      </c>
      <c r="AJ111" s="16">
        <v>45304.534722222219</v>
      </c>
    </row>
    <row r="112" spans="1:36" x14ac:dyDescent="0.2">
      <c r="A112" s="2">
        <v>45306</v>
      </c>
      <c r="B112" s="16">
        <v>45304.626388888886</v>
      </c>
      <c r="C112" t="s">
        <v>62</v>
      </c>
      <c r="D112">
        <v>2024</v>
      </c>
      <c r="E112">
        <v>100565744186</v>
      </c>
      <c r="F112" t="s">
        <v>285</v>
      </c>
      <c r="H112" s="1">
        <v>44.52</v>
      </c>
      <c r="I112" s="1">
        <v>44.52</v>
      </c>
      <c r="J112" s="1">
        <v>2.1698400000000002</v>
      </c>
      <c r="K112" s="1">
        <v>0</v>
      </c>
      <c r="L112" s="1">
        <v>2.1698400000000002</v>
      </c>
      <c r="M112" s="1">
        <v>42.350160000000002</v>
      </c>
      <c r="N112" t="s">
        <v>37</v>
      </c>
      <c r="O112" t="s">
        <v>38</v>
      </c>
      <c r="W112" t="s">
        <v>39</v>
      </c>
      <c r="X112" t="s">
        <v>286</v>
      </c>
      <c r="AF112" s="1">
        <v>0</v>
      </c>
      <c r="AG112" s="1">
        <v>0</v>
      </c>
      <c r="AH112" s="1">
        <v>0</v>
      </c>
      <c r="AI112" s="16">
        <v>45306.209027777775</v>
      </c>
      <c r="AJ112" s="16">
        <v>45304.626388888886</v>
      </c>
    </row>
    <row r="113" spans="1:36" x14ac:dyDescent="0.2">
      <c r="A113" s="2">
        <v>45306</v>
      </c>
      <c r="B113" s="16">
        <v>45304.716666666667</v>
      </c>
      <c r="C113" t="s">
        <v>62</v>
      </c>
      <c r="D113">
        <v>2024</v>
      </c>
      <c r="E113">
        <v>100565793171</v>
      </c>
      <c r="F113" t="s">
        <v>287</v>
      </c>
      <c r="H113" s="1">
        <v>63.6</v>
      </c>
      <c r="I113" s="1">
        <v>63.6</v>
      </c>
      <c r="J113" s="1">
        <v>2.9712000000000001</v>
      </c>
      <c r="K113" s="1">
        <v>0</v>
      </c>
      <c r="L113" s="1">
        <v>2.9712000000000001</v>
      </c>
      <c r="M113" s="1">
        <v>60.628799999999998</v>
      </c>
      <c r="N113" t="s">
        <v>37</v>
      </c>
      <c r="O113" t="s">
        <v>38</v>
      </c>
      <c r="W113" t="s">
        <v>39</v>
      </c>
      <c r="X113" t="s">
        <v>288</v>
      </c>
      <c r="AF113" s="1">
        <v>0</v>
      </c>
      <c r="AG113" s="1">
        <v>0</v>
      </c>
      <c r="AH113" s="1">
        <v>0</v>
      </c>
      <c r="AI113" s="16">
        <v>45306.209027777775</v>
      </c>
      <c r="AJ113" s="16">
        <v>45304.716666666667</v>
      </c>
    </row>
    <row r="114" spans="1:36" x14ac:dyDescent="0.2">
      <c r="A114" s="2">
        <v>45306</v>
      </c>
      <c r="B114" s="16">
        <v>45304.805555555555</v>
      </c>
      <c r="C114" t="s">
        <v>62</v>
      </c>
      <c r="D114">
        <v>2024</v>
      </c>
      <c r="E114">
        <v>100565838454</v>
      </c>
      <c r="F114" t="s">
        <v>289</v>
      </c>
      <c r="H114" s="1">
        <v>45.99</v>
      </c>
      <c r="I114" s="1">
        <v>45.99</v>
      </c>
      <c r="J114" s="1">
        <v>2.2315800000000001</v>
      </c>
      <c r="K114" s="1">
        <v>0</v>
      </c>
      <c r="L114" s="1">
        <v>2.2315800000000001</v>
      </c>
      <c r="M114" s="1">
        <v>43.758420000000001</v>
      </c>
      <c r="N114" t="s">
        <v>37</v>
      </c>
      <c r="O114" t="s">
        <v>38</v>
      </c>
      <c r="W114" t="s">
        <v>39</v>
      </c>
      <c r="X114" t="s">
        <v>290</v>
      </c>
      <c r="AF114" s="1">
        <v>0</v>
      </c>
      <c r="AG114" s="1">
        <v>0</v>
      </c>
      <c r="AH114" s="1">
        <v>0</v>
      </c>
      <c r="AI114" s="16">
        <v>45306.209027777775</v>
      </c>
      <c r="AJ114" s="16">
        <v>45304.805555555555</v>
      </c>
    </row>
    <row r="115" spans="1:36" x14ac:dyDescent="0.2">
      <c r="A115" s="2">
        <v>45306</v>
      </c>
      <c r="B115" s="16">
        <v>45304.824999999997</v>
      </c>
      <c r="C115" t="s">
        <v>62</v>
      </c>
      <c r="D115">
        <v>2024</v>
      </c>
      <c r="E115">
        <v>449073586</v>
      </c>
      <c r="F115" t="s">
        <v>291</v>
      </c>
      <c r="H115" s="1">
        <v>18</v>
      </c>
      <c r="I115" s="1">
        <v>18</v>
      </c>
      <c r="J115" s="1">
        <v>1.4159999999999999</v>
      </c>
      <c r="K115" s="1">
        <v>0</v>
      </c>
      <c r="L115" s="1">
        <v>1.4159999999999999</v>
      </c>
      <c r="M115" s="1">
        <v>16.584</v>
      </c>
      <c r="N115" t="s">
        <v>37</v>
      </c>
      <c r="O115" t="s">
        <v>38</v>
      </c>
      <c r="W115" t="s">
        <v>44</v>
      </c>
      <c r="X115" t="s">
        <v>292</v>
      </c>
      <c r="AF115" s="1">
        <v>0</v>
      </c>
      <c r="AG115" s="1">
        <v>0</v>
      </c>
      <c r="AH115" s="1">
        <v>0</v>
      </c>
      <c r="AI115" s="16">
        <v>45306.209027777775</v>
      </c>
      <c r="AJ115" s="16">
        <v>45304.824999999997</v>
      </c>
    </row>
    <row r="116" spans="1:36" x14ac:dyDescent="0.2">
      <c r="A116" s="2">
        <v>45306</v>
      </c>
      <c r="B116" s="16">
        <v>45304.902083333334</v>
      </c>
      <c r="C116" t="s">
        <v>62</v>
      </c>
      <c r="D116">
        <v>2024</v>
      </c>
      <c r="E116">
        <v>100565874514</v>
      </c>
      <c r="F116" t="s">
        <v>293</v>
      </c>
      <c r="H116" s="1">
        <v>49.22</v>
      </c>
      <c r="I116" s="1">
        <v>49.22</v>
      </c>
      <c r="J116" s="1">
        <v>2.3672399999999998</v>
      </c>
      <c r="K116" s="1">
        <v>0</v>
      </c>
      <c r="L116" s="1">
        <v>2.3672399999999998</v>
      </c>
      <c r="M116" s="1">
        <v>46.852760000000004</v>
      </c>
      <c r="N116" t="s">
        <v>37</v>
      </c>
      <c r="O116" t="s">
        <v>38</v>
      </c>
      <c r="W116" t="s">
        <v>39</v>
      </c>
      <c r="X116" t="s">
        <v>294</v>
      </c>
      <c r="AF116" s="1">
        <v>0</v>
      </c>
      <c r="AG116" s="1">
        <v>0</v>
      </c>
      <c r="AH116" s="1">
        <v>0</v>
      </c>
      <c r="AI116" s="16">
        <v>45306.209027777775</v>
      </c>
      <c r="AJ116" s="16">
        <v>45304.902083333334</v>
      </c>
    </row>
    <row r="117" spans="1:36" x14ac:dyDescent="0.2">
      <c r="A117" s="2">
        <v>45306</v>
      </c>
      <c r="B117" s="16">
        <v>45304.191666666666</v>
      </c>
      <c r="C117" t="s">
        <v>62</v>
      </c>
      <c r="D117">
        <v>2024</v>
      </c>
      <c r="E117">
        <v>448891680</v>
      </c>
      <c r="F117" t="s">
        <v>295</v>
      </c>
      <c r="H117" s="1">
        <v>55.5</v>
      </c>
      <c r="I117" s="1">
        <v>55.5</v>
      </c>
      <c r="J117" s="1">
        <v>3.7410000000000001</v>
      </c>
      <c r="K117" s="1">
        <v>0</v>
      </c>
      <c r="L117" s="1">
        <v>3.7410000000000001</v>
      </c>
      <c r="M117" s="1">
        <v>51.759</v>
      </c>
      <c r="N117" t="s">
        <v>37</v>
      </c>
      <c r="O117" t="s">
        <v>38</v>
      </c>
      <c r="W117" t="s">
        <v>44</v>
      </c>
      <c r="X117" t="s">
        <v>296</v>
      </c>
      <c r="AF117" s="1">
        <v>0</v>
      </c>
      <c r="AG117" s="1">
        <v>0</v>
      </c>
      <c r="AH117" s="1">
        <v>0</v>
      </c>
      <c r="AI117" s="16">
        <v>45306.209027777775</v>
      </c>
      <c r="AJ117" s="16">
        <v>45304.191666666666</v>
      </c>
    </row>
    <row r="118" spans="1:36" x14ac:dyDescent="0.2">
      <c r="A118" s="2">
        <v>45307</v>
      </c>
      <c r="B118" s="16">
        <v>45305.786111111112</v>
      </c>
      <c r="C118" t="s">
        <v>62</v>
      </c>
      <c r="D118">
        <v>2024</v>
      </c>
      <c r="E118">
        <v>400348055033</v>
      </c>
      <c r="F118" t="s">
        <v>297</v>
      </c>
      <c r="H118" s="1">
        <v>26</v>
      </c>
      <c r="I118" s="1">
        <v>26</v>
      </c>
      <c r="J118" s="1">
        <v>1.9119999999999999</v>
      </c>
      <c r="K118" s="1">
        <v>0</v>
      </c>
      <c r="L118" s="1">
        <v>1.9119999999999999</v>
      </c>
      <c r="M118" s="1">
        <v>24.088000000000001</v>
      </c>
      <c r="N118" t="s">
        <v>37</v>
      </c>
      <c r="O118" t="s">
        <v>38</v>
      </c>
      <c r="W118" t="s">
        <v>113</v>
      </c>
      <c r="X118" t="s">
        <v>298</v>
      </c>
      <c r="AF118" s="1">
        <v>0</v>
      </c>
      <c r="AG118" s="1">
        <v>0</v>
      </c>
      <c r="AH118" s="1">
        <v>0</v>
      </c>
      <c r="AI118" s="16">
        <v>45307.209027777775</v>
      </c>
      <c r="AJ118" s="16">
        <v>45305.786111111112</v>
      </c>
    </row>
    <row r="119" spans="1:36" x14ac:dyDescent="0.2">
      <c r="A119" s="2">
        <v>45307</v>
      </c>
      <c r="B119" s="16">
        <v>45305.129166666666</v>
      </c>
      <c r="C119" t="s">
        <v>62</v>
      </c>
      <c r="D119">
        <v>2024</v>
      </c>
      <c r="E119">
        <v>449233687</v>
      </c>
      <c r="F119" t="s">
        <v>299</v>
      </c>
      <c r="H119" s="1">
        <v>71.98</v>
      </c>
      <c r="I119" s="1">
        <v>71.98</v>
      </c>
      <c r="J119" s="1">
        <v>4.7627600000000001</v>
      </c>
      <c r="K119" s="1">
        <v>0</v>
      </c>
      <c r="L119" s="1">
        <v>4.7627600000000001</v>
      </c>
      <c r="M119" s="1">
        <v>67.217240000000004</v>
      </c>
      <c r="N119" t="s">
        <v>37</v>
      </c>
      <c r="O119" t="s">
        <v>38</v>
      </c>
      <c r="W119" t="s">
        <v>44</v>
      </c>
      <c r="X119" t="s">
        <v>300</v>
      </c>
      <c r="AF119" s="1">
        <v>0</v>
      </c>
      <c r="AG119" s="1">
        <v>0</v>
      </c>
      <c r="AH119" s="1">
        <v>0</v>
      </c>
      <c r="AI119" s="16">
        <v>45307.209027777775</v>
      </c>
      <c r="AJ119" s="16">
        <v>45305.129166666666</v>
      </c>
    </row>
    <row r="120" spans="1:36" x14ac:dyDescent="0.2">
      <c r="A120" s="2">
        <v>45308</v>
      </c>
      <c r="B120" s="16">
        <v>45306.98541666667</v>
      </c>
      <c r="C120" t="s">
        <v>62</v>
      </c>
      <c r="D120">
        <v>2024</v>
      </c>
      <c r="E120">
        <v>100566593047</v>
      </c>
      <c r="F120" t="s">
        <v>301</v>
      </c>
      <c r="H120" s="1">
        <v>60.31</v>
      </c>
      <c r="I120" s="1">
        <v>60.31</v>
      </c>
      <c r="J120" s="1">
        <v>2.8330199999999999</v>
      </c>
      <c r="K120" s="1">
        <v>0</v>
      </c>
      <c r="L120" s="1">
        <v>2.8330199999999999</v>
      </c>
      <c r="M120" s="1">
        <v>57.476979999999998</v>
      </c>
      <c r="N120" t="s">
        <v>37</v>
      </c>
      <c r="O120" t="s">
        <v>38</v>
      </c>
      <c r="W120" t="s">
        <v>39</v>
      </c>
      <c r="X120" t="s">
        <v>302</v>
      </c>
      <c r="AF120" s="1">
        <v>0</v>
      </c>
      <c r="AG120" s="1">
        <v>0</v>
      </c>
      <c r="AH120" s="1">
        <v>0</v>
      </c>
      <c r="AI120" s="16">
        <v>45308.209027777775</v>
      </c>
      <c r="AJ120" s="16">
        <v>45306.98541666667</v>
      </c>
    </row>
    <row r="121" spans="1:36" x14ac:dyDescent="0.2">
      <c r="A121" s="2">
        <v>45308</v>
      </c>
      <c r="B121" s="16">
        <v>45306.368055555555</v>
      </c>
      <c r="C121" t="s">
        <v>62</v>
      </c>
      <c r="D121">
        <v>2024</v>
      </c>
      <c r="E121">
        <v>100566333298</v>
      </c>
      <c r="F121" t="s">
        <v>303</v>
      </c>
      <c r="H121" s="1">
        <v>58.95</v>
      </c>
      <c r="I121" s="1">
        <v>58.95</v>
      </c>
      <c r="J121" s="1">
        <v>2.7759</v>
      </c>
      <c r="K121" s="1">
        <v>0</v>
      </c>
      <c r="L121" s="1">
        <v>2.7759</v>
      </c>
      <c r="M121" s="1">
        <v>56.174100000000003</v>
      </c>
      <c r="N121" t="s">
        <v>37</v>
      </c>
      <c r="O121" t="s">
        <v>38</v>
      </c>
      <c r="W121" t="s">
        <v>39</v>
      </c>
      <c r="X121" t="s">
        <v>304</v>
      </c>
      <c r="AF121" s="1">
        <v>0</v>
      </c>
      <c r="AG121" s="1">
        <v>0</v>
      </c>
      <c r="AH121" s="1">
        <v>0</v>
      </c>
      <c r="AI121" s="16">
        <v>45308.209027777775</v>
      </c>
      <c r="AJ121" s="16">
        <v>45306.368055555555</v>
      </c>
    </row>
    <row r="122" spans="1:36" x14ac:dyDescent="0.2">
      <c r="A122" s="2">
        <v>45308</v>
      </c>
      <c r="B122" s="16">
        <v>45306.5625</v>
      </c>
      <c r="C122" t="s">
        <v>62</v>
      </c>
      <c r="D122">
        <v>2024</v>
      </c>
      <c r="E122">
        <v>400348141634</v>
      </c>
      <c r="F122" t="s">
        <v>305</v>
      </c>
      <c r="H122" s="1">
        <v>51.06</v>
      </c>
      <c r="I122" s="1">
        <v>51.06</v>
      </c>
      <c r="J122" s="1">
        <v>3.4657200000000001</v>
      </c>
      <c r="K122" s="1">
        <v>0</v>
      </c>
      <c r="L122" s="1">
        <v>3.4657200000000001</v>
      </c>
      <c r="M122" s="1">
        <v>47.594279999999998</v>
      </c>
      <c r="N122" t="s">
        <v>37</v>
      </c>
      <c r="O122" t="s">
        <v>38</v>
      </c>
      <c r="W122" t="s">
        <v>113</v>
      </c>
      <c r="X122" t="s">
        <v>306</v>
      </c>
      <c r="AF122" s="1">
        <v>0</v>
      </c>
      <c r="AG122" s="1">
        <v>0</v>
      </c>
      <c r="AH122" s="1">
        <v>0</v>
      </c>
      <c r="AI122" s="16">
        <v>45308.209027777775</v>
      </c>
      <c r="AJ122" s="16">
        <v>45306.5625</v>
      </c>
    </row>
    <row r="123" spans="1:36" x14ac:dyDescent="0.2">
      <c r="A123" s="2">
        <v>45308</v>
      </c>
      <c r="B123" s="16">
        <v>45306.565972222219</v>
      </c>
      <c r="C123" t="s">
        <v>62</v>
      </c>
      <c r="D123">
        <v>2024</v>
      </c>
      <c r="E123">
        <v>100566431538</v>
      </c>
      <c r="F123" t="s">
        <v>307</v>
      </c>
      <c r="H123" s="1">
        <v>54</v>
      </c>
      <c r="I123" s="1">
        <v>54</v>
      </c>
      <c r="J123" s="1">
        <v>2.5680000000000001</v>
      </c>
      <c r="K123" s="1">
        <v>0</v>
      </c>
      <c r="L123" s="1">
        <v>2.5680000000000001</v>
      </c>
      <c r="M123" s="1">
        <v>51.432000000000002</v>
      </c>
      <c r="N123" t="s">
        <v>37</v>
      </c>
      <c r="O123" t="s">
        <v>38</v>
      </c>
      <c r="W123" t="s">
        <v>39</v>
      </c>
      <c r="X123" t="s">
        <v>308</v>
      </c>
      <c r="AF123" s="1">
        <v>0</v>
      </c>
      <c r="AG123" s="1">
        <v>0</v>
      </c>
      <c r="AH123" s="1">
        <v>0</v>
      </c>
      <c r="AI123" s="16">
        <v>45308.209027777775</v>
      </c>
      <c r="AJ123" s="16">
        <v>45306.565972222219</v>
      </c>
    </row>
    <row r="124" spans="1:36" x14ac:dyDescent="0.2">
      <c r="A124" s="2">
        <v>45308</v>
      </c>
      <c r="B124" s="16">
        <v>45306.685416666667</v>
      </c>
      <c r="C124" t="s">
        <v>62</v>
      </c>
      <c r="D124">
        <v>2024</v>
      </c>
      <c r="E124">
        <v>449666281</v>
      </c>
      <c r="F124" t="s">
        <v>309</v>
      </c>
      <c r="H124" s="1">
        <v>57.87</v>
      </c>
      <c r="I124" s="1">
        <v>57.87</v>
      </c>
      <c r="J124" s="1">
        <v>3.88794</v>
      </c>
      <c r="K124" s="1">
        <v>0</v>
      </c>
      <c r="L124" s="1">
        <v>3.88794</v>
      </c>
      <c r="M124" s="1">
        <v>53.982059999999997</v>
      </c>
      <c r="N124" t="s">
        <v>37</v>
      </c>
      <c r="O124" t="s">
        <v>38</v>
      </c>
      <c r="W124" t="s">
        <v>44</v>
      </c>
      <c r="X124" t="s">
        <v>310</v>
      </c>
      <c r="AF124" s="1">
        <v>0</v>
      </c>
      <c r="AG124" s="1">
        <v>0</v>
      </c>
      <c r="AH124" s="1">
        <v>0</v>
      </c>
      <c r="AI124" s="16">
        <v>45308.209027777775</v>
      </c>
      <c r="AJ124" s="16">
        <v>45306.685416666667</v>
      </c>
    </row>
    <row r="125" spans="1:36" x14ac:dyDescent="0.2">
      <c r="A125" s="2">
        <v>45308</v>
      </c>
      <c r="B125" s="16">
        <v>45306.063194444447</v>
      </c>
      <c r="C125" t="s">
        <v>62</v>
      </c>
      <c r="D125">
        <v>2024</v>
      </c>
      <c r="E125">
        <v>449540454</v>
      </c>
      <c r="F125" t="s">
        <v>311</v>
      </c>
      <c r="H125" s="1">
        <v>26.79</v>
      </c>
      <c r="I125" s="1">
        <v>26.79</v>
      </c>
      <c r="J125" s="1">
        <v>1.9609799999999999</v>
      </c>
      <c r="K125" s="1">
        <v>0</v>
      </c>
      <c r="L125" s="1">
        <v>1.9609799999999999</v>
      </c>
      <c r="M125" s="1">
        <v>24.82902</v>
      </c>
      <c r="N125" t="s">
        <v>37</v>
      </c>
      <c r="O125" t="s">
        <v>38</v>
      </c>
      <c r="W125" t="s">
        <v>46</v>
      </c>
      <c r="X125" t="s">
        <v>312</v>
      </c>
      <c r="AF125" s="1">
        <v>0</v>
      </c>
      <c r="AG125" s="1">
        <v>0</v>
      </c>
      <c r="AH125" s="1">
        <v>0</v>
      </c>
      <c r="AI125" s="16">
        <v>45308.209027777775</v>
      </c>
      <c r="AJ125" s="16">
        <v>45306.063194444447</v>
      </c>
    </row>
    <row r="126" spans="1:36" x14ac:dyDescent="0.2">
      <c r="A126" s="2">
        <v>45308</v>
      </c>
      <c r="B126" s="16">
        <v>45306.767361111109</v>
      </c>
      <c r="C126" t="s">
        <v>62</v>
      </c>
      <c r="D126">
        <v>2024</v>
      </c>
      <c r="E126">
        <v>100566524267</v>
      </c>
      <c r="F126" t="s">
        <v>313</v>
      </c>
      <c r="H126" s="1">
        <v>57.6</v>
      </c>
      <c r="I126" s="1">
        <v>57.6</v>
      </c>
      <c r="J126" s="1">
        <v>2.7191999999999998</v>
      </c>
      <c r="K126" s="1">
        <v>0</v>
      </c>
      <c r="L126" s="1">
        <v>2.7191999999999998</v>
      </c>
      <c r="M126" s="1">
        <v>54.880800000000001</v>
      </c>
      <c r="N126" t="s">
        <v>37</v>
      </c>
      <c r="O126" t="s">
        <v>38</v>
      </c>
      <c r="W126" t="s">
        <v>39</v>
      </c>
      <c r="X126" t="s">
        <v>314</v>
      </c>
      <c r="AF126" s="1">
        <v>0</v>
      </c>
      <c r="AG126" s="1">
        <v>0</v>
      </c>
      <c r="AH126" s="1">
        <v>0</v>
      </c>
      <c r="AI126" s="16">
        <v>45308.209027777775</v>
      </c>
      <c r="AJ126" s="16">
        <v>45306.767361111109</v>
      </c>
    </row>
    <row r="127" spans="1:36" x14ac:dyDescent="0.2">
      <c r="A127" s="2">
        <v>45308</v>
      </c>
      <c r="B127" s="16">
        <v>45306.064583333333</v>
      </c>
      <c r="C127" t="s">
        <v>62</v>
      </c>
      <c r="D127">
        <v>2024</v>
      </c>
      <c r="E127">
        <v>449542704</v>
      </c>
      <c r="F127" t="s">
        <v>315</v>
      </c>
      <c r="H127" s="1">
        <v>80.25</v>
      </c>
      <c r="I127" s="1">
        <v>80.25</v>
      </c>
      <c r="J127" s="1">
        <v>5.2755000000000001</v>
      </c>
      <c r="K127" s="1">
        <v>0</v>
      </c>
      <c r="L127" s="1">
        <v>5.2755000000000001</v>
      </c>
      <c r="M127" s="1">
        <v>74.974500000000006</v>
      </c>
      <c r="N127" t="s">
        <v>37</v>
      </c>
      <c r="O127" t="s">
        <v>38</v>
      </c>
      <c r="W127" t="s">
        <v>44</v>
      </c>
      <c r="X127" t="s">
        <v>316</v>
      </c>
      <c r="AF127" s="1">
        <v>0</v>
      </c>
      <c r="AG127" s="1">
        <v>0</v>
      </c>
      <c r="AH127" s="1">
        <v>0</v>
      </c>
      <c r="AI127" s="16">
        <v>45308.209027777775</v>
      </c>
      <c r="AJ127" s="16">
        <v>45306.064583333333</v>
      </c>
    </row>
    <row r="128" spans="1:36" x14ac:dyDescent="0.2">
      <c r="A128" s="2">
        <v>45308</v>
      </c>
      <c r="B128" s="16">
        <v>45306.864583333336</v>
      </c>
      <c r="C128" t="s">
        <v>62</v>
      </c>
      <c r="D128">
        <v>2024</v>
      </c>
      <c r="E128">
        <v>100566565714</v>
      </c>
      <c r="F128" t="s">
        <v>317</v>
      </c>
      <c r="H128" s="1">
        <v>55.98</v>
      </c>
      <c r="I128" s="1">
        <v>55.98</v>
      </c>
      <c r="J128" s="1">
        <v>2.65116</v>
      </c>
      <c r="K128" s="1">
        <v>0</v>
      </c>
      <c r="L128" s="1">
        <v>2.65116</v>
      </c>
      <c r="M128" s="1">
        <v>53.32884</v>
      </c>
      <c r="N128" t="s">
        <v>37</v>
      </c>
      <c r="O128" t="s">
        <v>38</v>
      </c>
      <c r="W128" t="s">
        <v>39</v>
      </c>
      <c r="X128" t="s">
        <v>318</v>
      </c>
      <c r="AF128" s="1">
        <v>0</v>
      </c>
      <c r="AG128" s="1">
        <v>0</v>
      </c>
      <c r="AH128" s="1">
        <v>0</v>
      </c>
      <c r="AI128" s="16">
        <v>45308.209027777775</v>
      </c>
      <c r="AJ128" s="16">
        <v>45306.864583333336</v>
      </c>
    </row>
    <row r="129" spans="1:36" x14ac:dyDescent="0.2">
      <c r="A129" s="2">
        <v>45309</v>
      </c>
      <c r="B129" s="16">
        <v>45307.570138888892</v>
      </c>
      <c r="C129" t="s">
        <v>62</v>
      </c>
      <c r="D129">
        <v>2024</v>
      </c>
      <c r="E129">
        <v>100566748526</v>
      </c>
      <c r="F129" t="s">
        <v>319</v>
      </c>
      <c r="H129" s="1">
        <v>57.24</v>
      </c>
      <c r="I129" s="1">
        <v>57.24</v>
      </c>
      <c r="J129" s="1">
        <v>2.7040799999999998</v>
      </c>
      <c r="K129" s="1">
        <v>0</v>
      </c>
      <c r="L129" s="1">
        <v>2.7040799999999998</v>
      </c>
      <c r="M129" s="1">
        <v>54.535919999999997</v>
      </c>
      <c r="N129" t="s">
        <v>37</v>
      </c>
      <c r="O129" t="s">
        <v>38</v>
      </c>
      <c r="W129" t="s">
        <v>39</v>
      </c>
      <c r="X129" t="s">
        <v>320</v>
      </c>
      <c r="AF129" s="1">
        <v>0</v>
      </c>
      <c r="AG129" s="1">
        <v>0</v>
      </c>
      <c r="AH129" s="1">
        <v>0</v>
      </c>
      <c r="AI129" s="16">
        <v>45309.209027777775</v>
      </c>
      <c r="AJ129" s="16">
        <v>45307.570138888892</v>
      </c>
    </row>
    <row r="130" spans="1:36" x14ac:dyDescent="0.2">
      <c r="A130" s="2">
        <v>45309</v>
      </c>
      <c r="B130" s="16">
        <v>45307.736805555556</v>
      </c>
      <c r="C130" t="s">
        <v>62</v>
      </c>
      <c r="D130">
        <v>2024</v>
      </c>
      <c r="E130">
        <v>100566817359</v>
      </c>
      <c r="F130" t="s">
        <v>321</v>
      </c>
      <c r="H130" s="1">
        <v>76.77</v>
      </c>
      <c r="I130" s="1">
        <v>76.77</v>
      </c>
      <c r="J130" s="1">
        <v>3.52434</v>
      </c>
      <c r="K130" s="1">
        <v>0</v>
      </c>
      <c r="L130" s="1">
        <v>3.52434</v>
      </c>
      <c r="M130" s="1">
        <v>73.245660000000001</v>
      </c>
      <c r="N130" t="s">
        <v>37</v>
      </c>
      <c r="O130" t="s">
        <v>38</v>
      </c>
      <c r="W130" t="s">
        <v>39</v>
      </c>
      <c r="X130" t="s">
        <v>322</v>
      </c>
      <c r="AF130" s="1">
        <v>0</v>
      </c>
      <c r="AG130" s="1">
        <v>0</v>
      </c>
      <c r="AH130" s="1">
        <v>0</v>
      </c>
      <c r="AI130" s="16">
        <v>45309.209027777775</v>
      </c>
      <c r="AJ130" s="16">
        <v>45307.736805555556</v>
      </c>
    </row>
    <row r="131" spans="1:36" x14ac:dyDescent="0.2">
      <c r="A131" s="2">
        <v>45309</v>
      </c>
      <c r="B131" s="16">
        <v>45307.868750000001</v>
      </c>
      <c r="C131" t="s">
        <v>62</v>
      </c>
      <c r="D131">
        <v>2024</v>
      </c>
      <c r="E131">
        <v>450140105</v>
      </c>
      <c r="F131" t="s">
        <v>323</v>
      </c>
      <c r="H131" s="1">
        <v>97.52</v>
      </c>
      <c r="I131" s="1">
        <v>97.52</v>
      </c>
      <c r="J131" s="1">
        <v>6.3462399999999999</v>
      </c>
      <c r="K131" s="1">
        <v>0</v>
      </c>
      <c r="L131" s="1">
        <v>6.3462399999999999</v>
      </c>
      <c r="M131" s="1">
        <v>91.173760000000001</v>
      </c>
      <c r="N131" t="s">
        <v>37</v>
      </c>
      <c r="O131" t="s">
        <v>38</v>
      </c>
      <c r="W131" t="s">
        <v>44</v>
      </c>
      <c r="X131" t="s">
        <v>324</v>
      </c>
      <c r="AF131" s="1">
        <v>0</v>
      </c>
      <c r="AG131" s="1">
        <v>0</v>
      </c>
      <c r="AH131" s="1">
        <v>0</v>
      </c>
      <c r="AI131" s="16">
        <v>45309.209027777775</v>
      </c>
      <c r="AJ131" s="16">
        <v>45307.868750000001</v>
      </c>
    </row>
    <row r="132" spans="1:36" x14ac:dyDescent="0.2">
      <c r="A132" s="2">
        <v>45309</v>
      </c>
      <c r="B132" s="16">
        <v>45307.869444444441</v>
      </c>
      <c r="C132" t="s">
        <v>62</v>
      </c>
      <c r="D132">
        <v>2024</v>
      </c>
      <c r="E132">
        <v>100566870279</v>
      </c>
      <c r="F132" t="s">
        <v>325</v>
      </c>
      <c r="H132" s="1">
        <v>51.48</v>
      </c>
      <c r="I132" s="1">
        <v>51.48</v>
      </c>
      <c r="J132" s="1">
        <v>2.4621599999999999</v>
      </c>
      <c r="K132" s="1">
        <v>0</v>
      </c>
      <c r="L132" s="1">
        <v>2.4621599999999999</v>
      </c>
      <c r="M132" s="1">
        <v>49.01784</v>
      </c>
      <c r="N132" t="s">
        <v>37</v>
      </c>
      <c r="O132" t="s">
        <v>38</v>
      </c>
      <c r="W132" t="s">
        <v>39</v>
      </c>
      <c r="X132" t="s">
        <v>326</v>
      </c>
      <c r="AF132" s="1">
        <v>0</v>
      </c>
      <c r="AG132" s="1">
        <v>0</v>
      </c>
      <c r="AH132" s="1">
        <v>0</v>
      </c>
      <c r="AI132" s="16">
        <v>45309.209027777775</v>
      </c>
      <c r="AJ132" s="16">
        <v>45307.869444444441</v>
      </c>
    </row>
    <row r="133" spans="1:36" x14ac:dyDescent="0.2">
      <c r="A133" s="2">
        <v>45309</v>
      </c>
      <c r="B133" s="16">
        <v>45307.899305555555</v>
      </c>
      <c r="C133" t="s">
        <v>62</v>
      </c>
      <c r="D133">
        <v>2024</v>
      </c>
      <c r="E133">
        <v>100566879207</v>
      </c>
      <c r="F133" t="s">
        <v>327</v>
      </c>
      <c r="H133" s="1">
        <v>26.98</v>
      </c>
      <c r="I133" s="1">
        <v>26.98</v>
      </c>
      <c r="J133" s="1">
        <v>1.43316</v>
      </c>
      <c r="K133" s="1">
        <v>0</v>
      </c>
      <c r="L133" s="1">
        <v>1.43316</v>
      </c>
      <c r="M133" s="1">
        <v>25.54684</v>
      </c>
      <c r="N133" t="s">
        <v>37</v>
      </c>
      <c r="O133" t="s">
        <v>38</v>
      </c>
      <c r="W133" t="s">
        <v>39</v>
      </c>
      <c r="X133" t="s">
        <v>328</v>
      </c>
      <c r="AF133" s="1">
        <v>0</v>
      </c>
      <c r="AG133" s="1">
        <v>0</v>
      </c>
      <c r="AH133" s="1">
        <v>0</v>
      </c>
      <c r="AI133" s="16">
        <v>45309.209027777775</v>
      </c>
      <c r="AJ133" s="16">
        <v>45307.899305555555</v>
      </c>
    </row>
    <row r="134" spans="1:36" x14ac:dyDescent="0.2">
      <c r="A134" s="2">
        <v>45309</v>
      </c>
      <c r="B134" s="16">
        <v>45307.420138888891</v>
      </c>
      <c r="C134" t="s">
        <v>62</v>
      </c>
      <c r="D134">
        <v>2024</v>
      </c>
      <c r="E134">
        <v>100566683809</v>
      </c>
      <c r="F134" t="s">
        <v>329</v>
      </c>
      <c r="H134" s="1">
        <v>67.349999999999994</v>
      </c>
      <c r="I134" s="1">
        <v>67.349999999999994</v>
      </c>
      <c r="J134" s="1">
        <v>3.1286999999999998</v>
      </c>
      <c r="K134" s="1">
        <v>0</v>
      </c>
      <c r="L134" s="1">
        <v>3.1286999999999998</v>
      </c>
      <c r="M134" s="1">
        <v>64.221299999999999</v>
      </c>
      <c r="N134" t="s">
        <v>37</v>
      </c>
      <c r="O134" t="s">
        <v>38</v>
      </c>
      <c r="W134" t="s">
        <v>39</v>
      </c>
      <c r="X134" t="s">
        <v>330</v>
      </c>
      <c r="AF134" s="1">
        <v>0</v>
      </c>
      <c r="AG134" s="1">
        <v>0</v>
      </c>
      <c r="AH134" s="1">
        <v>0</v>
      </c>
      <c r="AI134" s="16">
        <v>45309.209027777775</v>
      </c>
      <c r="AJ134" s="16">
        <v>45307.420138888891</v>
      </c>
    </row>
    <row r="135" spans="1:36" x14ac:dyDescent="0.2">
      <c r="A135" s="2">
        <v>45309</v>
      </c>
      <c r="B135" s="16">
        <v>45307.956944444442</v>
      </c>
      <c r="C135" t="s">
        <v>62</v>
      </c>
      <c r="D135">
        <v>2024</v>
      </c>
      <c r="E135">
        <v>450198325</v>
      </c>
      <c r="F135" t="s">
        <v>331</v>
      </c>
      <c r="H135" s="1">
        <v>81.709999999999994</v>
      </c>
      <c r="I135" s="1">
        <v>81.709999999999994</v>
      </c>
      <c r="J135" s="1">
        <v>5.3660199999999998</v>
      </c>
      <c r="K135" s="1">
        <v>0</v>
      </c>
      <c r="L135" s="1">
        <v>5.3660199999999998</v>
      </c>
      <c r="M135" s="1">
        <v>76.343980000000002</v>
      </c>
      <c r="N135" t="s">
        <v>37</v>
      </c>
      <c r="O135" t="s">
        <v>38</v>
      </c>
      <c r="W135" t="s">
        <v>44</v>
      </c>
      <c r="X135" t="s">
        <v>332</v>
      </c>
      <c r="AF135" s="1">
        <v>0</v>
      </c>
      <c r="AG135" s="1">
        <v>0</v>
      </c>
      <c r="AH135" s="1">
        <v>0</v>
      </c>
      <c r="AI135" s="16">
        <v>45309.209027777775</v>
      </c>
      <c r="AJ135" s="16">
        <v>45307.956944444442</v>
      </c>
    </row>
    <row r="136" spans="1:36" x14ac:dyDescent="0.2">
      <c r="A136" s="2">
        <v>45310</v>
      </c>
      <c r="B136" s="16">
        <v>45308.932638888888</v>
      </c>
      <c r="C136" t="s">
        <v>62</v>
      </c>
      <c r="D136">
        <v>2024</v>
      </c>
      <c r="E136">
        <v>100567210976</v>
      </c>
      <c r="F136" t="s">
        <v>333</v>
      </c>
      <c r="H136" s="1">
        <v>56.88</v>
      </c>
      <c r="I136" s="1">
        <v>56.88</v>
      </c>
      <c r="J136" s="1">
        <v>2.6889599999999998</v>
      </c>
      <c r="K136" s="1">
        <v>0</v>
      </c>
      <c r="L136" s="1">
        <v>2.6889599999999998</v>
      </c>
      <c r="M136" s="1">
        <v>54.191040000000001</v>
      </c>
      <c r="N136" t="s">
        <v>37</v>
      </c>
      <c r="O136" t="s">
        <v>38</v>
      </c>
      <c r="W136" t="s">
        <v>39</v>
      </c>
      <c r="X136" t="s">
        <v>334</v>
      </c>
      <c r="AF136" s="1">
        <v>0</v>
      </c>
      <c r="AG136" s="1">
        <v>0</v>
      </c>
      <c r="AH136" s="1">
        <v>0</v>
      </c>
      <c r="AI136" s="16">
        <v>45310.209027777775</v>
      </c>
      <c r="AJ136" s="16">
        <v>45308.932638888888</v>
      </c>
    </row>
    <row r="137" spans="1:36" x14ac:dyDescent="0.2">
      <c r="A137" s="2">
        <v>45310</v>
      </c>
      <c r="B137" s="16">
        <v>45308.316666666666</v>
      </c>
      <c r="C137" t="s">
        <v>62</v>
      </c>
      <c r="D137">
        <v>2024</v>
      </c>
      <c r="E137">
        <v>100566949133</v>
      </c>
      <c r="F137" t="s">
        <v>335</v>
      </c>
      <c r="H137" s="1">
        <v>58.47</v>
      </c>
      <c r="I137" s="1">
        <v>58.47</v>
      </c>
      <c r="J137" s="1">
        <v>2.7557399999999999</v>
      </c>
      <c r="K137" s="1">
        <v>0</v>
      </c>
      <c r="L137" s="1">
        <v>2.7557399999999999</v>
      </c>
      <c r="M137" s="1">
        <v>55.714260000000003</v>
      </c>
      <c r="N137" t="s">
        <v>37</v>
      </c>
      <c r="O137" t="s">
        <v>38</v>
      </c>
      <c r="W137" t="s">
        <v>39</v>
      </c>
      <c r="X137" t="s">
        <v>336</v>
      </c>
      <c r="AF137" s="1">
        <v>0</v>
      </c>
      <c r="AG137" s="1">
        <v>0</v>
      </c>
      <c r="AH137" s="1">
        <v>0</v>
      </c>
      <c r="AI137" s="16">
        <v>45310.209027777775</v>
      </c>
      <c r="AJ137" s="16">
        <v>45308.316666666666</v>
      </c>
    </row>
    <row r="138" spans="1:36" x14ac:dyDescent="0.2">
      <c r="A138" s="2">
        <v>45311</v>
      </c>
      <c r="B138" s="16">
        <v>45309.493055555555</v>
      </c>
      <c r="C138" t="s">
        <v>62</v>
      </c>
      <c r="D138">
        <v>2024</v>
      </c>
      <c r="E138">
        <v>100567373246</v>
      </c>
      <c r="F138" t="s">
        <v>337</v>
      </c>
      <c r="H138" s="1">
        <v>57.78</v>
      </c>
      <c r="I138" s="1">
        <v>57.78</v>
      </c>
      <c r="J138" s="1">
        <v>2.7267600000000001</v>
      </c>
      <c r="K138" s="1">
        <v>0</v>
      </c>
      <c r="L138" s="1">
        <v>2.7267600000000001</v>
      </c>
      <c r="M138" s="1">
        <v>55.053240000000002</v>
      </c>
      <c r="N138" t="s">
        <v>37</v>
      </c>
      <c r="O138" t="s">
        <v>38</v>
      </c>
      <c r="W138" t="s">
        <v>39</v>
      </c>
      <c r="X138" t="s">
        <v>338</v>
      </c>
      <c r="AF138" s="1">
        <v>0</v>
      </c>
      <c r="AG138" s="1">
        <v>0</v>
      </c>
      <c r="AH138" s="1">
        <v>0</v>
      </c>
      <c r="AI138" s="16">
        <v>45311.209027777775</v>
      </c>
      <c r="AJ138" s="16">
        <v>45309.493055555555</v>
      </c>
    </row>
    <row r="139" spans="1:36" x14ac:dyDescent="0.2">
      <c r="A139" s="2">
        <v>45311</v>
      </c>
      <c r="B139" s="16">
        <v>45309.686805555553</v>
      </c>
      <c r="C139" t="s">
        <v>62</v>
      </c>
      <c r="D139">
        <v>2024</v>
      </c>
      <c r="E139">
        <v>100567462129</v>
      </c>
      <c r="F139" t="s">
        <v>339</v>
      </c>
      <c r="H139" s="1">
        <v>57.57</v>
      </c>
      <c r="I139" s="1">
        <v>57.57</v>
      </c>
      <c r="J139" s="1">
        <v>2.71794</v>
      </c>
      <c r="K139" s="1">
        <v>0</v>
      </c>
      <c r="L139" s="1">
        <v>2.71794</v>
      </c>
      <c r="M139" s="1">
        <v>54.852060000000002</v>
      </c>
      <c r="N139" t="s">
        <v>37</v>
      </c>
      <c r="O139" t="s">
        <v>38</v>
      </c>
      <c r="W139" t="s">
        <v>39</v>
      </c>
      <c r="X139" t="s">
        <v>340</v>
      </c>
      <c r="AF139" s="1">
        <v>0</v>
      </c>
      <c r="AG139" s="1">
        <v>0</v>
      </c>
      <c r="AH139" s="1">
        <v>0</v>
      </c>
      <c r="AI139" s="16">
        <v>45311.209027777775</v>
      </c>
      <c r="AJ139" s="16">
        <v>45309.686805555553</v>
      </c>
    </row>
    <row r="140" spans="1:36" x14ac:dyDescent="0.2">
      <c r="A140" s="2">
        <v>45311</v>
      </c>
      <c r="B140" s="16">
        <v>45309.78402777778</v>
      </c>
      <c r="C140" t="s">
        <v>62</v>
      </c>
      <c r="D140">
        <v>2024</v>
      </c>
      <c r="E140">
        <v>100567509329</v>
      </c>
      <c r="F140" t="s">
        <v>341</v>
      </c>
      <c r="H140" s="1">
        <v>91.23</v>
      </c>
      <c r="I140" s="1">
        <v>91.23</v>
      </c>
      <c r="J140" s="1">
        <v>4.1316600000000001</v>
      </c>
      <c r="K140" s="1">
        <v>0</v>
      </c>
      <c r="L140" s="1">
        <v>4.1316600000000001</v>
      </c>
      <c r="M140" s="1">
        <v>87.098339999999993</v>
      </c>
      <c r="N140" t="s">
        <v>37</v>
      </c>
      <c r="O140" t="s">
        <v>38</v>
      </c>
      <c r="W140" t="s">
        <v>39</v>
      </c>
      <c r="X140" t="s">
        <v>342</v>
      </c>
      <c r="AF140" s="1">
        <v>0</v>
      </c>
      <c r="AG140" s="1">
        <v>0</v>
      </c>
      <c r="AH140" s="1">
        <v>0</v>
      </c>
      <c r="AI140" s="16">
        <v>45311.209027777775</v>
      </c>
      <c r="AJ140" s="16">
        <v>45309.78402777778</v>
      </c>
    </row>
    <row r="141" spans="1:36" x14ac:dyDescent="0.2">
      <c r="A141" s="2">
        <v>45311</v>
      </c>
      <c r="B141" s="16">
        <v>45309.853472222225</v>
      </c>
      <c r="C141" t="s">
        <v>62</v>
      </c>
      <c r="D141">
        <v>2024</v>
      </c>
      <c r="E141">
        <v>100567539055</v>
      </c>
      <c r="F141" t="s">
        <v>343</v>
      </c>
      <c r="H141" s="1">
        <v>190.53</v>
      </c>
      <c r="I141" s="1">
        <v>190.53</v>
      </c>
      <c r="J141" s="1">
        <v>8.3022600000000004</v>
      </c>
      <c r="K141" s="1">
        <v>0</v>
      </c>
      <c r="L141" s="1">
        <v>8.3022600000000004</v>
      </c>
      <c r="M141" s="1">
        <v>182.22774000000001</v>
      </c>
      <c r="N141" t="s">
        <v>37</v>
      </c>
      <c r="O141" t="s">
        <v>38</v>
      </c>
      <c r="W141" t="s">
        <v>39</v>
      </c>
      <c r="X141" t="s">
        <v>344</v>
      </c>
      <c r="AF141" s="1">
        <v>0</v>
      </c>
      <c r="AG141" s="1">
        <v>0</v>
      </c>
      <c r="AH141" s="1">
        <v>0</v>
      </c>
      <c r="AI141" s="16">
        <v>45311.209027777775</v>
      </c>
      <c r="AJ141" s="16">
        <v>45309.853472222225</v>
      </c>
    </row>
    <row r="142" spans="1:36" x14ac:dyDescent="0.2">
      <c r="A142" s="2">
        <v>45311</v>
      </c>
      <c r="B142" s="16">
        <v>45309.871527777781</v>
      </c>
      <c r="C142" t="s">
        <v>62</v>
      </c>
      <c r="D142">
        <v>2024</v>
      </c>
      <c r="E142">
        <v>100567545882</v>
      </c>
      <c r="F142" t="s">
        <v>345</v>
      </c>
      <c r="H142" s="1">
        <v>27.55</v>
      </c>
      <c r="I142" s="1">
        <v>27.55</v>
      </c>
      <c r="J142" s="1">
        <v>1.4571000000000001</v>
      </c>
      <c r="K142" s="1">
        <v>0</v>
      </c>
      <c r="L142" s="1">
        <v>1.4571000000000001</v>
      </c>
      <c r="M142" s="1">
        <v>26.0929</v>
      </c>
      <c r="N142" t="s">
        <v>37</v>
      </c>
      <c r="O142" t="s">
        <v>38</v>
      </c>
      <c r="W142" t="s">
        <v>39</v>
      </c>
      <c r="X142" t="s">
        <v>346</v>
      </c>
      <c r="AF142" s="1">
        <v>0</v>
      </c>
      <c r="AG142" s="1">
        <v>0</v>
      </c>
      <c r="AH142" s="1">
        <v>0</v>
      </c>
      <c r="AI142" s="16">
        <v>45311.209027777775</v>
      </c>
      <c r="AJ142" s="16">
        <v>45309.871527777781</v>
      </c>
    </row>
    <row r="143" spans="1:36" x14ac:dyDescent="0.2">
      <c r="A143" s="2">
        <v>45312</v>
      </c>
      <c r="B143" s="16">
        <v>45310.061111111114</v>
      </c>
      <c r="C143" t="s">
        <v>62</v>
      </c>
      <c r="D143">
        <v>2024</v>
      </c>
      <c r="E143">
        <v>451071530</v>
      </c>
      <c r="F143" t="s">
        <v>347</v>
      </c>
      <c r="H143" s="1">
        <v>49.36</v>
      </c>
      <c r="I143" s="1">
        <v>49.36</v>
      </c>
      <c r="J143" s="1">
        <v>3.3603200000000002</v>
      </c>
      <c r="K143" s="1">
        <v>0</v>
      </c>
      <c r="L143" s="1">
        <v>3.3603200000000002</v>
      </c>
      <c r="M143" s="1">
        <v>45.999679999999998</v>
      </c>
      <c r="N143" t="s">
        <v>37</v>
      </c>
      <c r="O143" t="s">
        <v>38</v>
      </c>
      <c r="W143" t="s">
        <v>44</v>
      </c>
      <c r="X143" t="s">
        <v>348</v>
      </c>
      <c r="AF143" s="1">
        <v>0</v>
      </c>
      <c r="AG143" s="1">
        <v>0</v>
      </c>
      <c r="AH143" s="1">
        <v>0</v>
      </c>
      <c r="AI143" s="16">
        <v>45312.209027777775</v>
      </c>
      <c r="AJ143" s="16">
        <v>45310.061111111114</v>
      </c>
    </row>
    <row r="144" spans="1:36" x14ac:dyDescent="0.2">
      <c r="A144" s="2">
        <v>45312</v>
      </c>
      <c r="B144" s="16">
        <v>45310.688888888886</v>
      </c>
      <c r="C144" t="s">
        <v>62</v>
      </c>
      <c r="D144">
        <v>2024</v>
      </c>
      <c r="E144">
        <v>100567862916</v>
      </c>
      <c r="F144" t="s">
        <v>349</v>
      </c>
      <c r="H144" s="1">
        <v>26.13</v>
      </c>
      <c r="I144" s="1">
        <v>26.13</v>
      </c>
      <c r="J144" s="1">
        <v>1.3974599999999999</v>
      </c>
      <c r="K144" s="1">
        <v>0</v>
      </c>
      <c r="L144" s="1">
        <v>1.3974599999999999</v>
      </c>
      <c r="M144" s="1">
        <v>24.73254</v>
      </c>
      <c r="N144" t="s">
        <v>37</v>
      </c>
      <c r="O144" t="s">
        <v>38</v>
      </c>
      <c r="W144" t="s">
        <v>39</v>
      </c>
      <c r="X144" t="s">
        <v>350</v>
      </c>
      <c r="AF144" s="1">
        <v>0</v>
      </c>
      <c r="AG144" s="1">
        <v>0</v>
      </c>
      <c r="AH144" s="1">
        <v>0</v>
      </c>
      <c r="AI144" s="16">
        <v>45312.209027777775</v>
      </c>
      <c r="AJ144" s="16">
        <v>45310.688888888886</v>
      </c>
    </row>
    <row r="145" spans="1:36" x14ac:dyDescent="0.2">
      <c r="A145" s="2">
        <v>45312</v>
      </c>
      <c r="B145" s="16">
        <v>45310.79791666667</v>
      </c>
      <c r="C145" t="s">
        <v>62</v>
      </c>
      <c r="D145">
        <v>2024</v>
      </c>
      <c r="E145">
        <v>100567919862</v>
      </c>
      <c r="F145" t="s">
        <v>351</v>
      </c>
      <c r="H145" s="1">
        <v>40</v>
      </c>
      <c r="I145" s="1">
        <v>40</v>
      </c>
      <c r="J145" s="1">
        <v>1.98</v>
      </c>
      <c r="K145" s="1">
        <v>0</v>
      </c>
      <c r="L145" s="1">
        <v>1.98</v>
      </c>
      <c r="M145" s="1">
        <v>38.020000000000003</v>
      </c>
      <c r="N145" t="s">
        <v>37</v>
      </c>
      <c r="O145" t="s">
        <v>38</v>
      </c>
      <c r="W145" t="s">
        <v>39</v>
      </c>
      <c r="X145" t="s">
        <v>352</v>
      </c>
      <c r="AF145" s="1">
        <v>0</v>
      </c>
      <c r="AG145" s="1">
        <v>0</v>
      </c>
      <c r="AH145" s="1">
        <v>0</v>
      </c>
      <c r="AI145" s="16">
        <v>45312.209027777775</v>
      </c>
      <c r="AJ145" s="16">
        <v>45310.79791666667</v>
      </c>
    </row>
    <row r="146" spans="1:36" x14ac:dyDescent="0.2">
      <c r="A146" s="2">
        <v>45312</v>
      </c>
      <c r="B146" s="16">
        <v>45310.856249999997</v>
      </c>
      <c r="C146" t="s">
        <v>62</v>
      </c>
      <c r="D146">
        <v>2024</v>
      </c>
      <c r="E146">
        <v>100567944933</v>
      </c>
      <c r="F146" t="s">
        <v>353</v>
      </c>
      <c r="H146" s="1">
        <v>48.78</v>
      </c>
      <c r="I146" s="1">
        <v>48.78</v>
      </c>
      <c r="J146" s="1">
        <v>2.34876</v>
      </c>
      <c r="K146" s="1">
        <v>0</v>
      </c>
      <c r="L146" s="1">
        <v>2.34876</v>
      </c>
      <c r="M146" s="1">
        <v>46.431240000000003</v>
      </c>
      <c r="N146" t="s">
        <v>37</v>
      </c>
      <c r="O146" t="s">
        <v>38</v>
      </c>
      <c r="W146" t="s">
        <v>39</v>
      </c>
      <c r="X146" t="s">
        <v>354</v>
      </c>
      <c r="AF146" s="1">
        <v>0</v>
      </c>
      <c r="AG146" s="1">
        <v>0</v>
      </c>
      <c r="AH146" s="1">
        <v>0</v>
      </c>
      <c r="AI146" s="16">
        <v>45312.209027777775</v>
      </c>
      <c r="AJ146" s="16">
        <v>45310.856249999997</v>
      </c>
    </row>
    <row r="147" spans="1:36" x14ac:dyDescent="0.2">
      <c r="A147" s="2">
        <v>45312</v>
      </c>
      <c r="B147" s="16">
        <v>45310.328472222223</v>
      </c>
      <c r="C147" t="s">
        <v>62</v>
      </c>
      <c r="D147">
        <v>2024</v>
      </c>
      <c r="E147">
        <v>100567656771</v>
      </c>
      <c r="F147" t="s">
        <v>355</v>
      </c>
      <c r="H147" s="1">
        <v>78.84</v>
      </c>
      <c r="I147" s="1">
        <v>78.84</v>
      </c>
      <c r="J147" s="1">
        <v>3.6112799999999998</v>
      </c>
      <c r="K147" s="1">
        <v>0</v>
      </c>
      <c r="L147" s="1">
        <v>3.6112799999999998</v>
      </c>
      <c r="M147" s="1">
        <v>75.228719999999996</v>
      </c>
      <c r="N147" t="s">
        <v>37</v>
      </c>
      <c r="O147" t="s">
        <v>38</v>
      </c>
      <c r="W147" t="s">
        <v>39</v>
      </c>
      <c r="X147" t="s">
        <v>356</v>
      </c>
      <c r="AF147" s="1">
        <v>0</v>
      </c>
      <c r="AG147" s="1">
        <v>0</v>
      </c>
      <c r="AH147" s="1">
        <v>0</v>
      </c>
      <c r="AI147" s="16">
        <v>45312.209027777775</v>
      </c>
      <c r="AJ147" s="16">
        <v>45310.328472222223</v>
      </c>
    </row>
    <row r="148" spans="1:36" x14ac:dyDescent="0.2">
      <c r="A148" s="2">
        <v>45312</v>
      </c>
      <c r="B148" s="16">
        <v>45310.366666666669</v>
      </c>
      <c r="C148" t="s">
        <v>62</v>
      </c>
      <c r="D148">
        <v>2024</v>
      </c>
      <c r="E148">
        <v>400348544180</v>
      </c>
      <c r="F148" t="s">
        <v>357</v>
      </c>
      <c r="H148" s="1">
        <v>55.8</v>
      </c>
      <c r="I148" s="1">
        <v>55.8</v>
      </c>
      <c r="J148" s="1">
        <v>3.7595999999999998</v>
      </c>
      <c r="K148" s="1">
        <v>0</v>
      </c>
      <c r="L148" s="1">
        <v>3.7595999999999998</v>
      </c>
      <c r="M148" s="1">
        <v>52.040399999999998</v>
      </c>
      <c r="N148" t="s">
        <v>37</v>
      </c>
      <c r="O148" t="s">
        <v>38</v>
      </c>
      <c r="W148" t="s">
        <v>113</v>
      </c>
      <c r="X148" t="s">
        <v>358</v>
      </c>
      <c r="AF148" s="1">
        <v>0</v>
      </c>
      <c r="AG148" s="1">
        <v>0</v>
      </c>
      <c r="AH148" s="1">
        <v>0</v>
      </c>
      <c r="AI148" s="16">
        <v>45312.209027777775</v>
      </c>
      <c r="AJ148" s="16">
        <v>45310.366666666669</v>
      </c>
    </row>
    <row r="149" spans="1:36" x14ac:dyDescent="0.2">
      <c r="A149" s="2">
        <v>45312</v>
      </c>
      <c r="B149" s="16">
        <v>45310.449305555558</v>
      </c>
      <c r="C149" t="s">
        <v>62</v>
      </c>
      <c r="D149">
        <v>2024</v>
      </c>
      <c r="E149">
        <v>100567730619</v>
      </c>
      <c r="F149" t="s">
        <v>359</v>
      </c>
      <c r="H149" s="1">
        <v>27.66</v>
      </c>
      <c r="I149" s="1">
        <v>27.66</v>
      </c>
      <c r="J149" s="1">
        <v>1.4617199999999999</v>
      </c>
      <c r="K149" s="1">
        <v>0</v>
      </c>
      <c r="L149" s="1">
        <v>1.4617199999999999</v>
      </c>
      <c r="M149" s="1">
        <v>26.19828</v>
      </c>
      <c r="N149" t="s">
        <v>37</v>
      </c>
      <c r="O149" t="s">
        <v>38</v>
      </c>
      <c r="W149" t="s">
        <v>39</v>
      </c>
      <c r="X149" t="s">
        <v>360</v>
      </c>
      <c r="AF149" s="1">
        <v>0</v>
      </c>
      <c r="AG149" s="1">
        <v>0</v>
      </c>
      <c r="AH149" s="1">
        <v>0</v>
      </c>
      <c r="AI149" s="16">
        <v>45312.209027777775</v>
      </c>
      <c r="AJ149" s="16">
        <v>45310.449305555558</v>
      </c>
    </row>
    <row r="150" spans="1:36" x14ac:dyDescent="0.2">
      <c r="A150" s="2">
        <v>45312</v>
      </c>
      <c r="B150" s="16">
        <v>45310.6</v>
      </c>
      <c r="C150" t="s">
        <v>62</v>
      </c>
      <c r="D150">
        <v>2024</v>
      </c>
      <c r="E150">
        <v>100567815045</v>
      </c>
      <c r="F150" t="s">
        <v>361</v>
      </c>
      <c r="H150" s="1">
        <v>49.45</v>
      </c>
      <c r="I150" s="1">
        <v>49.45</v>
      </c>
      <c r="J150" s="1">
        <v>2.3769</v>
      </c>
      <c r="K150" s="1">
        <v>0</v>
      </c>
      <c r="L150" s="1">
        <v>2.3769</v>
      </c>
      <c r="M150" s="1">
        <v>47.073099999999997</v>
      </c>
      <c r="N150" t="s">
        <v>37</v>
      </c>
      <c r="O150" t="s">
        <v>38</v>
      </c>
      <c r="W150" t="s">
        <v>39</v>
      </c>
      <c r="X150" t="s">
        <v>362</v>
      </c>
      <c r="AF150" s="1">
        <v>0</v>
      </c>
      <c r="AG150" s="1">
        <v>0</v>
      </c>
      <c r="AH150" s="1">
        <v>0</v>
      </c>
      <c r="AI150" s="16">
        <v>45312.209027777775</v>
      </c>
      <c r="AJ150" s="16">
        <v>45310.6</v>
      </c>
    </row>
    <row r="151" spans="1:36" x14ac:dyDescent="0.2">
      <c r="A151" s="2">
        <v>45312</v>
      </c>
      <c r="B151" s="16">
        <v>45310.63958333333</v>
      </c>
      <c r="C151" t="s">
        <v>62</v>
      </c>
      <c r="D151">
        <v>2024</v>
      </c>
      <c r="E151">
        <v>100567836032</v>
      </c>
      <c r="F151" t="s">
        <v>363</v>
      </c>
      <c r="H151" s="1">
        <v>59.76</v>
      </c>
      <c r="I151" s="1">
        <v>59.76</v>
      </c>
      <c r="J151" s="1">
        <v>2.80992</v>
      </c>
      <c r="K151" s="1">
        <v>0</v>
      </c>
      <c r="L151" s="1">
        <v>2.80992</v>
      </c>
      <c r="M151" s="1">
        <v>56.95008</v>
      </c>
      <c r="N151" t="s">
        <v>37</v>
      </c>
      <c r="O151" t="s">
        <v>38</v>
      </c>
      <c r="W151" t="s">
        <v>39</v>
      </c>
      <c r="X151" t="s">
        <v>364</v>
      </c>
      <c r="AF151" s="1">
        <v>0</v>
      </c>
      <c r="AG151" s="1">
        <v>0</v>
      </c>
      <c r="AH151" s="1">
        <v>0</v>
      </c>
      <c r="AI151" s="16">
        <v>45312.209027777775</v>
      </c>
      <c r="AJ151" s="16">
        <v>45310.63958333333</v>
      </c>
    </row>
    <row r="152" spans="1:36" x14ac:dyDescent="0.2">
      <c r="A152" s="2">
        <v>45313</v>
      </c>
      <c r="B152" s="16">
        <v>45311.268055555556</v>
      </c>
      <c r="C152" t="s">
        <v>62</v>
      </c>
      <c r="D152">
        <v>2024</v>
      </c>
      <c r="E152">
        <v>100568022817</v>
      </c>
      <c r="F152" t="s">
        <v>365</v>
      </c>
      <c r="H152" s="1">
        <v>56.88</v>
      </c>
      <c r="I152" s="1">
        <v>56.88</v>
      </c>
      <c r="J152" s="1">
        <v>2.6889599999999998</v>
      </c>
      <c r="K152" s="1">
        <v>0</v>
      </c>
      <c r="L152" s="1">
        <v>2.6889599999999998</v>
      </c>
      <c r="M152" s="1">
        <v>54.191040000000001</v>
      </c>
      <c r="N152" t="s">
        <v>37</v>
      </c>
      <c r="O152" t="s">
        <v>38</v>
      </c>
      <c r="W152" t="s">
        <v>39</v>
      </c>
      <c r="X152" t="s">
        <v>366</v>
      </c>
      <c r="AF152" s="1">
        <v>0</v>
      </c>
      <c r="AG152" s="1">
        <v>0</v>
      </c>
      <c r="AH152" s="1">
        <v>0</v>
      </c>
      <c r="AI152" s="16">
        <v>45313.209027777775</v>
      </c>
      <c r="AJ152" s="16">
        <v>45311.268055555556</v>
      </c>
    </row>
    <row r="153" spans="1:36" x14ac:dyDescent="0.2">
      <c r="A153" s="2">
        <v>45313</v>
      </c>
      <c r="B153" s="16">
        <v>45311.95</v>
      </c>
      <c r="C153" t="s">
        <v>62</v>
      </c>
      <c r="D153">
        <v>2024</v>
      </c>
      <c r="E153">
        <v>100568370185</v>
      </c>
      <c r="F153" t="s">
        <v>367</v>
      </c>
      <c r="H153" s="1">
        <v>52</v>
      </c>
      <c r="I153" s="1">
        <v>52</v>
      </c>
      <c r="J153" s="1">
        <v>2.484</v>
      </c>
      <c r="K153" s="1">
        <v>0</v>
      </c>
      <c r="L153" s="1">
        <v>2.484</v>
      </c>
      <c r="M153" s="1">
        <v>49.515999999999998</v>
      </c>
      <c r="N153" t="s">
        <v>37</v>
      </c>
      <c r="O153" t="s">
        <v>38</v>
      </c>
      <c r="W153" t="s">
        <v>39</v>
      </c>
      <c r="X153" t="s">
        <v>368</v>
      </c>
      <c r="AF153" s="1">
        <v>0</v>
      </c>
      <c r="AG153" s="1">
        <v>0</v>
      </c>
      <c r="AH153" s="1">
        <v>0</v>
      </c>
      <c r="AI153" s="16">
        <v>45313.209027777775</v>
      </c>
      <c r="AJ153" s="16">
        <v>45311.95</v>
      </c>
    </row>
    <row r="154" spans="1:36" x14ac:dyDescent="0.2">
      <c r="A154" s="2">
        <v>45313</v>
      </c>
      <c r="B154" s="16">
        <v>45311.409722222219</v>
      </c>
      <c r="C154" t="s">
        <v>62</v>
      </c>
      <c r="D154">
        <v>2024</v>
      </c>
      <c r="E154">
        <v>451535618</v>
      </c>
      <c r="F154" t="s">
        <v>369</v>
      </c>
      <c r="H154" s="1">
        <v>55.43</v>
      </c>
      <c r="I154" s="1">
        <v>55.43</v>
      </c>
      <c r="J154" s="1">
        <v>3.7366600000000001</v>
      </c>
      <c r="K154" s="1">
        <v>0</v>
      </c>
      <c r="L154" s="1">
        <v>3.7366600000000001</v>
      </c>
      <c r="M154" s="1">
        <v>51.693339999999999</v>
      </c>
      <c r="N154" t="s">
        <v>37</v>
      </c>
      <c r="O154" t="s">
        <v>38</v>
      </c>
      <c r="W154" t="s">
        <v>44</v>
      </c>
      <c r="X154" t="s">
        <v>370</v>
      </c>
      <c r="AF154" s="1">
        <v>0</v>
      </c>
      <c r="AG154" s="1">
        <v>0</v>
      </c>
      <c r="AH154" s="1">
        <v>0</v>
      </c>
      <c r="AI154" s="16">
        <v>45313.209027777775</v>
      </c>
      <c r="AJ154" s="16">
        <v>45311.409722222219</v>
      </c>
    </row>
    <row r="155" spans="1:36" x14ac:dyDescent="0.2">
      <c r="A155" s="2">
        <v>45313</v>
      </c>
      <c r="B155" s="16">
        <v>45311.515972222223</v>
      </c>
      <c r="C155" t="s">
        <v>62</v>
      </c>
      <c r="D155">
        <v>2024</v>
      </c>
      <c r="E155">
        <v>100568160943</v>
      </c>
      <c r="F155" t="s">
        <v>371</v>
      </c>
      <c r="H155" s="1">
        <v>50.1</v>
      </c>
      <c r="I155" s="1">
        <v>50.1</v>
      </c>
      <c r="J155" s="1">
        <v>2.4041999999999999</v>
      </c>
      <c r="K155" s="1">
        <v>0</v>
      </c>
      <c r="L155" s="1">
        <v>2.4041999999999999</v>
      </c>
      <c r="M155" s="1">
        <v>47.695799999999998</v>
      </c>
      <c r="N155" t="s">
        <v>37</v>
      </c>
      <c r="O155" t="s">
        <v>38</v>
      </c>
      <c r="W155" t="s">
        <v>39</v>
      </c>
      <c r="X155" t="s">
        <v>372</v>
      </c>
      <c r="AF155" s="1">
        <v>0</v>
      </c>
      <c r="AG155" s="1">
        <v>0</v>
      </c>
      <c r="AH155" s="1">
        <v>0</v>
      </c>
      <c r="AI155" s="16">
        <v>45313.209027777775</v>
      </c>
      <c r="AJ155" s="16">
        <v>45311.515972222223</v>
      </c>
    </row>
    <row r="156" spans="1:36" x14ac:dyDescent="0.2">
      <c r="A156" s="2">
        <v>45313</v>
      </c>
      <c r="B156" s="16">
        <v>45311.634027777778</v>
      </c>
      <c r="C156" t="s">
        <v>62</v>
      </c>
      <c r="D156">
        <v>2024</v>
      </c>
      <c r="E156">
        <v>100568230882</v>
      </c>
      <c r="F156" t="s">
        <v>373</v>
      </c>
      <c r="H156" s="1">
        <v>48.4</v>
      </c>
      <c r="I156" s="1">
        <v>48.4</v>
      </c>
      <c r="J156" s="1">
        <v>2.3328000000000002</v>
      </c>
      <c r="K156" s="1">
        <v>0</v>
      </c>
      <c r="L156" s="1">
        <v>2.3328000000000002</v>
      </c>
      <c r="M156" s="1">
        <v>46.0672</v>
      </c>
      <c r="N156" t="s">
        <v>37</v>
      </c>
      <c r="O156" t="s">
        <v>38</v>
      </c>
      <c r="W156" t="s">
        <v>39</v>
      </c>
      <c r="X156" t="s">
        <v>374</v>
      </c>
      <c r="AF156" s="1">
        <v>0</v>
      </c>
      <c r="AG156" s="1">
        <v>0</v>
      </c>
      <c r="AH156" s="1">
        <v>0</v>
      </c>
      <c r="AI156" s="16">
        <v>45313.209027777775</v>
      </c>
      <c r="AJ156" s="16">
        <v>45311.634027777778</v>
      </c>
    </row>
    <row r="157" spans="1:36" x14ac:dyDescent="0.2">
      <c r="A157" s="2">
        <v>45313</v>
      </c>
      <c r="B157" s="16">
        <v>45311.703472222223</v>
      </c>
      <c r="C157" t="s">
        <v>62</v>
      </c>
      <c r="D157">
        <v>2024</v>
      </c>
      <c r="E157">
        <v>100568270152</v>
      </c>
      <c r="F157" t="s">
        <v>375</v>
      </c>
      <c r="H157" s="1">
        <v>51</v>
      </c>
      <c r="I157" s="1">
        <v>51</v>
      </c>
      <c r="J157" s="1">
        <v>2.4420000000000002</v>
      </c>
      <c r="K157" s="1">
        <v>0</v>
      </c>
      <c r="L157" s="1">
        <v>2.4420000000000002</v>
      </c>
      <c r="M157" s="1">
        <v>48.558</v>
      </c>
      <c r="N157" t="s">
        <v>37</v>
      </c>
      <c r="O157" t="s">
        <v>38</v>
      </c>
      <c r="W157" t="s">
        <v>39</v>
      </c>
      <c r="X157" t="s">
        <v>376</v>
      </c>
      <c r="AF157" s="1">
        <v>0</v>
      </c>
      <c r="AG157" s="1">
        <v>0</v>
      </c>
      <c r="AH157" s="1">
        <v>0</v>
      </c>
      <c r="AI157" s="16">
        <v>45313.209027777775</v>
      </c>
      <c r="AJ157" s="16">
        <v>45311.703472222223</v>
      </c>
    </row>
    <row r="158" spans="1:36" x14ac:dyDescent="0.2">
      <c r="A158" s="2">
        <v>45313</v>
      </c>
      <c r="B158" s="16">
        <v>45311.088194444441</v>
      </c>
      <c r="C158" t="s">
        <v>62</v>
      </c>
      <c r="D158">
        <v>2024</v>
      </c>
      <c r="E158">
        <v>100567990668</v>
      </c>
      <c r="F158" t="s">
        <v>377</v>
      </c>
      <c r="H158" s="1">
        <v>56.88</v>
      </c>
      <c r="I158" s="1">
        <v>56.88</v>
      </c>
      <c r="J158" s="1">
        <v>2.6889599999999998</v>
      </c>
      <c r="K158" s="1">
        <v>0</v>
      </c>
      <c r="L158" s="1">
        <v>2.6889599999999998</v>
      </c>
      <c r="M158" s="1">
        <v>54.191040000000001</v>
      </c>
      <c r="N158" t="s">
        <v>37</v>
      </c>
      <c r="O158" t="s">
        <v>38</v>
      </c>
      <c r="W158" t="s">
        <v>39</v>
      </c>
      <c r="X158" t="s">
        <v>378</v>
      </c>
      <c r="AF158" s="1">
        <v>0</v>
      </c>
      <c r="AG158" s="1">
        <v>0</v>
      </c>
      <c r="AH158" s="1">
        <v>0</v>
      </c>
      <c r="AI158" s="16">
        <v>45313.209027777775</v>
      </c>
      <c r="AJ158" s="16">
        <v>45311.088194444441</v>
      </c>
    </row>
    <row r="159" spans="1:36" x14ac:dyDescent="0.2">
      <c r="A159" s="2">
        <v>45313</v>
      </c>
      <c r="B159" s="16">
        <v>45311.827777777777</v>
      </c>
      <c r="C159" t="s">
        <v>62</v>
      </c>
      <c r="D159">
        <v>2024</v>
      </c>
      <c r="E159">
        <v>100568331098</v>
      </c>
      <c r="F159" t="s">
        <v>379</v>
      </c>
      <c r="H159" s="1">
        <v>41.14</v>
      </c>
      <c r="I159" s="1">
        <v>41.14</v>
      </c>
      <c r="J159" s="1">
        <v>2.0278800000000001</v>
      </c>
      <c r="K159" s="1">
        <v>0</v>
      </c>
      <c r="L159" s="1">
        <v>2.0278800000000001</v>
      </c>
      <c r="M159" s="1">
        <v>39.112119999999997</v>
      </c>
      <c r="N159" t="s">
        <v>37</v>
      </c>
      <c r="O159" t="s">
        <v>38</v>
      </c>
      <c r="W159" t="s">
        <v>39</v>
      </c>
      <c r="X159" t="s">
        <v>380</v>
      </c>
      <c r="AF159" s="1">
        <v>0</v>
      </c>
      <c r="AG159" s="1">
        <v>0</v>
      </c>
      <c r="AH159" s="1">
        <v>0</v>
      </c>
      <c r="AI159" s="16">
        <v>45313.209027777775</v>
      </c>
      <c r="AJ159" s="16">
        <v>45311.827777777777</v>
      </c>
    </row>
    <row r="160" spans="1:36" x14ac:dyDescent="0.2">
      <c r="A160" s="2">
        <v>45313</v>
      </c>
      <c r="B160" s="16">
        <v>45311.856944444444</v>
      </c>
      <c r="C160" t="s">
        <v>62</v>
      </c>
      <c r="D160">
        <v>2024</v>
      </c>
      <c r="E160">
        <v>100568343359</v>
      </c>
      <c r="F160" t="s">
        <v>381</v>
      </c>
      <c r="H160" s="1">
        <v>19.260000000000002</v>
      </c>
      <c r="I160" s="1">
        <v>19.260000000000002</v>
      </c>
      <c r="J160" s="1">
        <v>1.1089199999999999</v>
      </c>
      <c r="K160" s="1">
        <v>0</v>
      </c>
      <c r="L160" s="1">
        <v>1.1089199999999999</v>
      </c>
      <c r="M160" s="1">
        <v>18.15108</v>
      </c>
      <c r="N160" t="s">
        <v>37</v>
      </c>
      <c r="O160" t="s">
        <v>38</v>
      </c>
      <c r="W160" t="s">
        <v>39</v>
      </c>
      <c r="X160" t="s">
        <v>382</v>
      </c>
      <c r="AF160" s="1">
        <v>0</v>
      </c>
      <c r="AG160" s="1">
        <v>0</v>
      </c>
      <c r="AH160" s="1">
        <v>0</v>
      </c>
      <c r="AI160" s="16">
        <v>45313.209027777775</v>
      </c>
      <c r="AJ160" s="16">
        <v>45311.856944444444</v>
      </c>
    </row>
    <row r="161" spans="1:37" x14ac:dyDescent="0.2">
      <c r="A161" s="2">
        <v>45314</v>
      </c>
      <c r="B161" s="16">
        <v>45312.03402777778</v>
      </c>
      <c r="C161" t="s">
        <v>62</v>
      </c>
      <c r="D161">
        <v>2024</v>
      </c>
      <c r="E161">
        <v>100568383238</v>
      </c>
      <c r="F161" t="s">
        <v>383</v>
      </c>
      <c r="H161" s="1">
        <v>62.35</v>
      </c>
      <c r="I161" s="1">
        <v>62.35</v>
      </c>
      <c r="J161" s="1">
        <v>2.9186999999999999</v>
      </c>
      <c r="K161" s="1">
        <v>0</v>
      </c>
      <c r="L161" s="1">
        <v>2.9186999999999999</v>
      </c>
      <c r="M161" s="1">
        <v>59.4313</v>
      </c>
      <c r="N161" t="s">
        <v>37</v>
      </c>
      <c r="O161" t="s">
        <v>38</v>
      </c>
      <c r="W161" t="s">
        <v>39</v>
      </c>
      <c r="X161" t="s">
        <v>384</v>
      </c>
      <c r="AF161" s="1">
        <v>0</v>
      </c>
      <c r="AG161" s="1">
        <v>0</v>
      </c>
      <c r="AH161" s="1">
        <v>0</v>
      </c>
      <c r="AI161" s="16">
        <v>45314.209027777775</v>
      </c>
      <c r="AJ161" s="16">
        <v>45312.03402777778</v>
      </c>
    </row>
    <row r="162" spans="1:37" x14ac:dyDescent="0.2">
      <c r="A162" s="2">
        <v>45314</v>
      </c>
      <c r="B162" s="16">
        <v>45312.039583333331</v>
      </c>
      <c r="C162" t="s">
        <v>62</v>
      </c>
      <c r="D162">
        <v>2024</v>
      </c>
      <c r="E162">
        <v>451839440</v>
      </c>
      <c r="F162" t="s">
        <v>385</v>
      </c>
      <c r="H162" s="1">
        <v>55.43</v>
      </c>
      <c r="I162" s="1">
        <v>55.43</v>
      </c>
      <c r="J162" s="1">
        <v>3.7366600000000001</v>
      </c>
      <c r="K162" s="1">
        <v>0</v>
      </c>
      <c r="L162" s="1">
        <v>3.7366600000000001</v>
      </c>
      <c r="M162" s="1">
        <v>51.693339999999999</v>
      </c>
      <c r="N162" t="s">
        <v>37</v>
      </c>
      <c r="O162" t="s">
        <v>38</v>
      </c>
      <c r="W162" t="s">
        <v>44</v>
      </c>
      <c r="X162" t="s">
        <v>386</v>
      </c>
      <c r="AF162" s="1">
        <v>0</v>
      </c>
      <c r="AG162" s="1">
        <v>0</v>
      </c>
      <c r="AH162" s="1">
        <v>0</v>
      </c>
      <c r="AI162" s="16">
        <v>45314.209027777775</v>
      </c>
      <c r="AJ162" s="16">
        <v>45312.039583333331</v>
      </c>
    </row>
    <row r="163" spans="1:37" x14ac:dyDescent="0.2">
      <c r="A163" s="2">
        <v>45314</v>
      </c>
      <c r="B163" s="16">
        <v>45312.676388888889</v>
      </c>
      <c r="C163" t="s">
        <v>62</v>
      </c>
      <c r="D163">
        <v>2024</v>
      </c>
      <c r="E163">
        <v>100568631523</v>
      </c>
      <c r="F163" t="s">
        <v>387</v>
      </c>
      <c r="H163" s="1">
        <v>54</v>
      </c>
      <c r="I163" s="1">
        <v>54</v>
      </c>
      <c r="J163" s="1">
        <v>3.6480000000000001</v>
      </c>
      <c r="K163" s="1">
        <v>0</v>
      </c>
      <c r="L163" s="1">
        <v>3.6480000000000001</v>
      </c>
      <c r="M163" s="1">
        <v>50.351999999999997</v>
      </c>
      <c r="N163" t="s">
        <v>37</v>
      </c>
      <c r="O163" t="s">
        <v>38</v>
      </c>
      <c r="W163" t="s">
        <v>45</v>
      </c>
      <c r="X163" t="s">
        <v>388</v>
      </c>
      <c r="AF163" s="1">
        <v>0</v>
      </c>
      <c r="AG163" s="1">
        <v>0</v>
      </c>
      <c r="AH163" s="1">
        <v>0</v>
      </c>
      <c r="AI163" s="16">
        <v>45314.209027777775</v>
      </c>
      <c r="AJ163" s="16">
        <v>45312.676388888889</v>
      </c>
    </row>
    <row r="164" spans="1:37" x14ac:dyDescent="0.2">
      <c r="A164" s="2">
        <v>45315</v>
      </c>
      <c r="B164" s="16">
        <v>45313.259027777778</v>
      </c>
      <c r="C164" t="s">
        <v>62</v>
      </c>
      <c r="D164">
        <v>2024</v>
      </c>
      <c r="E164">
        <v>452234402</v>
      </c>
      <c r="F164" t="s">
        <v>389</v>
      </c>
      <c r="H164" s="1">
        <v>83.7</v>
      </c>
      <c r="I164" s="1">
        <v>83.7</v>
      </c>
      <c r="J164" s="1">
        <v>5.4893999999999998</v>
      </c>
      <c r="K164" s="1">
        <v>0</v>
      </c>
      <c r="L164" s="1">
        <v>5.4893999999999998</v>
      </c>
      <c r="M164" s="1">
        <v>78.210599999999999</v>
      </c>
      <c r="N164" t="s">
        <v>37</v>
      </c>
      <c r="O164" t="s">
        <v>38</v>
      </c>
      <c r="W164" t="s">
        <v>44</v>
      </c>
      <c r="X164" t="s">
        <v>390</v>
      </c>
      <c r="AF164" s="1">
        <v>0</v>
      </c>
      <c r="AG164" s="1">
        <v>0</v>
      </c>
      <c r="AH164" s="1">
        <v>0</v>
      </c>
      <c r="AI164" s="16">
        <v>45315.209027777775</v>
      </c>
      <c r="AJ164" s="16">
        <v>45313.259027777778</v>
      </c>
    </row>
    <row r="165" spans="1:37" x14ac:dyDescent="0.2">
      <c r="A165" s="2">
        <v>45315</v>
      </c>
      <c r="B165" s="16">
        <v>45313.459722222222</v>
      </c>
      <c r="C165" t="s">
        <v>62</v>
      </c>
      <c r="D165">
        <v>2024</v>
      </c>
      <c r="E165">
        <v>100568867040</v>
      </c>
      <c r="F165" t="s">
        <v>391</v>
      </c>
      <c r="H165" s="1">
        <v>55.87</v>
      </c>
      <c r="I165" s="1">
        <v>55.87</v>
      </c>
      <c r="J165" s="1">
        <v>2.6465399999999999</v>
      </c>
      <c r="K165" s="1">
        <v>0</v>
      </c>
      <c r="L165" s="1">
        <v>2.6465399999999999</v>
      </c>
      <c r="M165" s="1">
        <v>53.223460000000003</v>
      </c>
      <c r="N165" t="s">
        <v>37</v>
      </c>
      <c r="O165" t="s">
        <v>38</v>
      </c>
      <c r="W165" t="s">
        <v>39</v>
      </c>
      <c r="X165" t="s">
        <v>392</v>
      </c>
      <c r="AF165" s="1">
        <v>0</v>
      </c>
      <c r="AG165" s="1">
        <v>0</v>
      </c>
      <c r="AH165" s="1">
        <v>0</v>
      </c>
      <c r="AI165" s="16">
        <v>45315.209027777775</v>
      </c>
      <c r="AJ165" s="16">
        <v>45313.459722222222</v>
      </c>
    </row>
    <row r="166" spans="1:37" x14ac:dyDescent="0.2">
      <c r="A166" s="2">
        <v>45315</v>
      </c>
      <c r="B166" s="16">
        <v>45313.779861111114</v>
      </c>
      <c r="C166" t="s">
        <v>62</v>
      </c>
      <c r="D166">
        <v>2024</v>
      </c>
      <c r="E166">
        <v>452368573</v>
      </c>
      <c r="F166" t="s">
        <v>393</v>
      </c>
      <c r="H166" s="1">
        <v>101.98</v>
      </c>
      <c r="I166" s="1">
        <v>101.98</v>
      </c>
      <c r="J166" s="1">
        <v>6.6227600000000004</v>
      </c>
      <c r="K166" s="1">
        <v>0</v>
      </c>
      <c r="L166" s="1">
        <v>6.6227600000000004</v>
      </c>
      <c r="M166" s="1">
        <v>95.357240000000004</v>
      </c>
      <c r="N166" t="s">
        <v>37</v>
      </c>
      <c r="O166" t="s">
        <v>38</v>
      </c>
      <c r="W166" t="s">
        <v>44</v>
      </c>
      <c r="X166" t="s">
        <v>394</v>
      </c>
      <c r="AF166" s="1">
        <v>0</v>
      </c>
      <c r="AG166" s="1">
        <v>0</v>
      </c>
      <c r="AH166" s="1">
        <v>0</v>
      </c>
      <c r="AI166" s="16">
        <v>45315.209027777775</v>
      </c>
      <c r="AJ166" s="16">
        <v>45313.779861111114</v>
      </c>
    </row>
    <row r="167" spans="1:37" x14ac:dyDescent="0.2">
      <c r="A167" s="2">
        <v>45315</v>
      </c>
      <c r="B167" s="16">
        <v>45313.970138888886</v>
      </c>
      <c r="C167" t="s">
        <v>62</v>
      </c>
      <c r="D167">
        <v>2024</v>
      </c>
      <c r="E167">
        <v>452483028</v>
      </c>
      <c r="F167" t="s">
        <v>395</v>
      </c>
      <c r="H167" s="1">
        <v>57.82</v>
      </c>
      <c r="I167" s="1">
        <v>57.82</v>
      </c>
      <c r="J167" s="1">
        <v>3.8848400000000001</v>
      </c>
      <c r="K167" s="1">
        <v>0</v>
      </c>
      <c r="L167" s="1">
        <v>3.8848400000000001</v>
      </c>
      <c r="M167" s="1">
        <v>53.935160000000003</v>
      </c>
      <c r="N167" t="s">
        <v>37</v>
      </c>
      <c r="O167" t="s">
        <v>38</v>
      </c>
      <c r="W167" t="s">
        <v>44</v>
      </c>
      <c r="X167" t="s">
        <v>396</v>
      </c>
      <c r="AF167" s="1">
        <v>0</v>
      </c>
      <c r="AG167" s="1">
        <v>0</v>
      </c>
      <c r="AH167" s="1">
        <v>0</v>
      </c>
      <c r="AI167" s="16">
        <v>45315.209027777775</v>
      </c>
      <c r="AJ167" s="16">
        <v>45313.970138888886</v>
      </c>
    </row>
    <row r="168" spans="1:37" x14ac:dyDescent="0.2">
      <c r="A168" s="2">
        <v>45316</v>
      </c>
      <c r="B168" s="16">
        <v>45305.786111111112</v>
      </c>
      <c r="C168" t="s">
        <v>62</v>
      </c>
      <c r="D168">
        <v>2024</v>
      </c>
      <c r="E168">
        <v>400348055033</v>
      </c>
      <c r="F168" t="s">
        <v>297</v>
      </c>
      <c r="G168" t="s">
        <v>397</v>
      </c>
      <c r="H168" s="1">
        <v>26</v>
      </c>
      <c r="I168" s="1">
        <v>-26</v>
      </c>
      <c r="J168" s="1">
        <v>0</v>
      </c>
      <c r="K168" s="1">
        <v>0</v>
      </c>
      <c r="L168" s="1">
        <v>0</v>
      </c>
      <c r="M168" s="1">
        <v>-26</v>
      </c>
      <c r="N168" t="s">
        <v>41</v>
      </c>
      <c r="O168" t="s">
        <v>38</v>
      </c>
      <c r="T168">
        <v>18586722</v>
      </c>
      <c r="U168" s="16">
        <v>45314.738888888889</v>
      </c>
      <c r="W168" t="s">
        <v>113</v>
      </c>
      <c r="AF168" s="1">
        <v>0</v>
      </c>
      <c r="AG168" s="1">
        <v>0</v>
      </c>
      <c r="AH168" s="1">
        <v>0</v>
      </c>
      <c r="AI168" s="16">
        <v>45316.209027777775</v>
      </c>
      <c r="AJ168" s="16">
        <v>45305.786111111112</v>
      </c>
      <c r="AK168" s="16">
        <v>45314.738888888889</v>
      </c>
    </row>
    <row r="169" spans="1:37" x14ac:dyDescent="0.2">
      <c r="A169" s="2">
        <v>45316</v>
      </c>
      <c r="B169" s="16">
        <v>45314.80972222222</v>
      </c>
      <c r="C169" t="s">
        <v>62</v>
      </c>
      <c r="D169">
        <v>2024</v>
      </c>
      <c r="E169">
        <v>452745796</v>
      </c>
      <c r="F169" t="s">
        <v>398</v>
      </c>
      <c r="H169" s="1">
        <v>24.96</v>
      </c>
      <c r="I169" s="1">
        <v>24.96</v>
      </c>
      <c r="J169" s="1">
        <v>1.8475200000000001</v>
      </c>
      <c r="K169" s="1">
        <v>0</v>
      </c>
      <c r="L169" s="1">
        <v>1.8475200000000001</v>
      </c>
      <c r="M169" s="1">
        <v>23.112480000000001</v>
      </c>
      <c r="N169" t="s">
        <v>37</v>
      </c>
      <c r="O169" t="s">
        <v>38</v>
      </c>
      <c r="W169" t="s">
        <v>44</v>
      </c>
      <c r="X169" t="s">
        <v>399</v>
      </c>
      <c r="AF169" s="1">
        <v>0</v>
      </c>
      <c r="AG169" s="1">
        <v>0</v>
      </c>
      <c r="AH169" s="1">
        <v>0</v>
      </c>
      <c r="AI169" s="16">
        <v>45316.209027777775</v>
      </c>
      <c r="AJ169" s="16">
        <v>45314.80972222222</v>
      </c>
    </row>
    <row r="170" spans="1:37" x14ac:dyDescent="0.2">
      <c r="A170" s="2">
        <v>45316</v>
      </c>
      <c r="B170" s="16">
        <v>45314.069444444445</v>
      </c>
      <c r="C170" t="s">
        <v>62</v>
      </c>
      <c r="D170">
        <v>2024</v>
      </c>
      <c r="E170">
        <v>452533185</v>
      </c>
      <c r="F170" t="s">
        <v>400</v>
      </c>
      <c r="H170" s="1">
        <v>55.85</v>
      </c>
      <c r="I170" s="1">
        <v>55.85</v>
      </c>
      <c r="J170" s="1">
        <v>3.7627000000000002</v>
      </c>
      <c r="K170" s="1">
        <v>0</v>
      </c>
      <c r="L170" s="1">
        <v>3.7627000000000002</v>
      </c>
      <c r="M170" s="1">
        <v>52.087299999999999</v>
      </c>
      <c r="N170" t="s">
        <v>37</v>
      </c>
      <c r="O170" t="s">
        <v>38</v>
      </c>
      <c r="W170" t="s">
        <v>44</v>
      </c>
      <c r="X170" t="s">
        <v>401</v>
      </c>
      <c r="AF170" s="1">
        <v>0</v>
      </c>
      <c r="AG170" s="1">
        <v>0</v>
      </c>
      <c r="AH170" s="1">
        <v>0</v>
      </c>
      <c r="AI170" s="16">
        <v>45316.209027777775</v>
      </c>
      <c r="AJ170" s="16">
        <v>45314.069444444445</v>
      </c>
    </row>
    <row r="171" spans="1:37" x14ac:dyDescent="0.2">
      <c r="A171" s="2">
        <v>45316</v>
      </c>
      <c r="B171" s="16">
        <v>45314.866666666669</v>
      </c>
      <c r="C171" t="s">
        <v>62</v>
      </c>
      <c r="D171">
        <v>2024</v>
      </c>
      <c r="E171">
        <v>452784143</v>
      </c>
      <c r="F171" t="s">
        <v>402</v>
      </c>
      <c r="H171" s="1">
        <v>183.73</v>
      </c>
      <c r="I171" s="1">
        <v>183.73</v>
      </c>
      <c r="J171" s="1">
        <v>11.69126</v>
      </c>
      <c r="K171" s="1">
        <v>0</v>
      </c>
      <c r="L171" s="1">
        <v>11.69126</v>
      </c>
      <c r="M171" s="1">
        <v>172.03873999999999</v>
      </c>
      <c r="N171" t="s">
        <v>37</v>
      </c>
      <c r="O171" t="s">
        <v>38</v>
      </c>
      <c r="W171" t="s">
        <v>44</v>
      </c>
      <c r="X171" t="s">
        <v>403</v>
      </c>
      <c r="AF171" s="1">
        <v>0</v>
      </c>
      <c r="AG171" s="1">
        <v>0</v>
      </c>
      <c r="AH171" s="1">
        <v>0</v>
      </c>
      <c r="AI171" s="16">
        <v>45316.209027777775</v>
      </c>
      <c r="AJ171" s="16">
        <v>45314.866666666669</v>
      </c>
    </row>
    <row r="172" spans="1:37" x14ac:dyDescent="0.2">
      <c r="A172" s="2">
        <v>45316</v>
      </c>
      <c r="B172" s="16">
        <v>45314.765972222223</v>
      </c>
      <c r="C172" t="s">
        <v>62</v>
      </c>
      <c r="D172">
        <v>2024</v>
      </c>
      <c r="E172">
        <v>100569305373</v>
      </c>
      <c r="F172" t="s">
        <v>404</v>
      </c>
      <c r="H172" s="1">
        <v>49.04</v>
      </c>
      <c r="I172" s="1">
        <v>49.04</v>
      </c>
      <c r="J172" s="1">
        <v>3.3404799999999999</v>
      </c>
      <c r="K172" s="1">
        <v>0</v>
      </c>
      <c r="L172" s="1">
        <v>3.3404799999999999</v>
      </c>
      <c r="M172" s="1">
        <v>45.69952</v>
      </c>
      <c r="N172" t="s">
        <v>37</v>
      </c>
      <c r="O172" t="s">
        <v>38</v>
      </c>
      <c r="W172" t="s">
        <v>45</v>
      </c>
      <c r="X172" t="s">
        <v>405</v>
      </c>
      <c r="AF172" s="1">
        <v>0</v>
      </c>
      <c r="AG172" s="1">
        <v>0</v>
      </c>
      <c r="AH172" s="1">
        <v>0</v>
      </c>
      <c r="AI172" s="16">
        <v>45316.209027777775</v>
      </c>
      <c r="AJ172" s="16">
        <v>45314.765972222223</v>
      </c>
    </row>
    <row r="173" spans="1:37" x14ac:dyDescent="0.2">
      <c r="A173" s="2">
        <v>45316</v>
      </c>
      <c r="B173" s="16">
        <v>45314.202777777777</v>
      </c>
      <c r="C173" t="s">
        <v>62</v>
      </c>
      <c r="D173">
        <v>2024</v>
      </c>
      <c r="E173">
        <v>452574283</v>
      </c>
      <c r="F173" t="s">
        <v>406</v>
      </c>
      <c r="H173" s="1">
        <v>48</v>
      </c>
      <c r="I173" s="1">
        <v>48</v>
      </c>
      <c r="J173" s="1">
        <v>3.2759999999999998</v>
      </c>
      <c r="K173" s="1">
        <v>0</v>
      </c>
      <c r="L173" s="1">
        <v>3.2759999999999998</v>
      </c>
      <c r="M173" s="1">
        <v>44.723999999999997</v>
      </c>
      <c r="N173" t="s">
        <v>37</v>
      </c>
      <c r="O173" t="s">
        <v>38</v>
      </c>
      <c r="W173" t="s">
        <v>44</v>
      </c>
      <c r="X173" t="s">
        <v>407</v>
      </c>
      <c r="AF173" s="1">
        <v>0</v>
      </c>
      <c r="AG173" s="1">
        <v>0</v>
      </c>
      <c r="AH173" s="1">
        <v>0</v>
      </c>
      <c r="AI173" s="16">
        <v>45316.209027777775</v>
      </c>
      <c r="AJ173" s="16">
        <v>45314.202777777777</v>
      </c>
    </row>
    <row r="174" spans="1:37" x14ac:dyDescent="0.2">
      <c r="A174" s="2">
        <v>45316</v>
      </c>
      <c r="B174" s="16">
        <v>45314.820138888892</v>
      </c>
      <c r="C174" t="s">
        <v>62</v>
      </c>
      <c r="D174">
        <v>2024</v>
      </c>
      <c r="E174">
        <v>100569328613</v>
      </c>
      <c r="F174" t="s">
        <v>408</v>
      </c>
      <c r="H174" s="1">
        <v>49.8</v>
      </c>
      <c r="I174" s="1">
        <v>49.8</v>
      </c>
      <c r="J174" s="1">
        <v>2.3915999999999999</v>
      </c>
      <c r="K174" s="1">
        <v>0</v>
      </c>
      <c r="L174" s="1">
        <v>2.3915999999999999</v>
      </c>
      <c r="M174" s="1">
        <v>47.4084</v>
      </c>
      <c r="N174" t="s">
        <v>37</v>
      </c>
      <c r="O174" t="s">
        <v>38</v>
      </c>
      <c r="W174" t="s">
        <v>39</v>
      </c>
      <c r="X174" t="s">
        <v>409</v>
      </c>
      <c r="AF174" s="1">
        <v>0</v>
      </c>
      <c r="AG174" s="1">
        <v>0</v>
      </c>
      <c r="AH174" s="1">
        <v>0</v>
      </c>
      <c r="AI174" s="16">
        <v>45316.209027777775</v>
      </c>
      <c r="AJ174" s="16">
        <v>45314.820138888892</v>
      </c>
    </row>
    <row r="175" spans="1:37" x14ac:dyDescent="0.2">
      <c r="A175" s="2">
        <v>45317</v>
      </c>
      <c r="B175" s="16">
        <v>45315.90902777778</v>
      </c>
      <c r="C175" t="s">
        <v>62</v>
      </c>
      <c r="D175">
        <v>2024</v>
      </c>
      <c r="E175">
        <v>100569674239</v>
      </c>
      <c r="F175" t="s">
        <v>410</v>
      </c>
      <c r="H175" s="1">
        <v>79.38</v>
      </c>
      <c r="I175" s="1">
        <v>79.38</v>
      </c>
      <c r="J175" s="1">
        <v>3.6339600000000001</v>
      </c>
      <c r="K175" s="1">
        <v>0</v>
      </c>
      <c r="L175" s="1">
        <v>3.6339600000000001</v>
      </c>
      <c r="M175" s="1">
        <v>75.746039999999994</v>
      </c>
      <c r="N175" t="s">
        <v>37</v>
      </c>
      <c r="O175" t="s">
        <v>38</v>
      </c>
      <c r="W175" t="s">
        <v>39</v>
      </c>
      <c r="X175" t="s">
        <v>411</v>
      </c>
      <c r="AF175" s="1">
        <v>0</v>
      </c>
      <c r="AG175" s="1">
        <v>0</v>
      </c>
      <c r="AH175" s="1">
        <v>0</v>
      </c>
      <c r="AI175" s="16">
        <v>45317.209027777775</v>
      </c>
      <c r="AJ175" s="16">
        <v>45315.90902777778</v>
      </c>
    </row>
    <row r="176" spans="1:37" x14ac:dyDescent="0.2">
      <c r="A176" s="2">
        <v>45317</v>
      </c>
      <c r="B176" s="16">
        <v>45315.277777777781</v>
      </c>
      <c r="C176" t="s">
        <v>62</v>
      </c>
      <c r="D176">
        <v>2024</v>
      </c>
      <c r="E176">
        <v>100569410012</v>
      </c>
      <c r="F176" t="s">
        <v>412</v>
      </c>
      <c r="H176" s="1">
        <v>57.24</v>
      </c>
      <c r="I176" s="1">
        <v>57.24</v>
      </c>
      <c r="J176" s="1">
        <v>2.7040799999999998</v>
      </c>
      <c r="K176" s="1">
        <v>0</v>
      </c>
      <c r="L176" s="1">
        <v>2.7040799999999998</v>
      </c>
      <c r="M176" s="1">
        <v>54.535919999999997</v>
      </c>
      <c r="N176" t="s">
        <v>37</v>
      </c>
      <c r="O176" t="s">
        <v>38</v>
      </c>
      <c r="W176" t="s">
        <v>39</v>
      </c>
      <c r="X176" t="s">
        <v>413</v>
      </c>
      <c r="AF176" s="1">
        <v>0</v>
      </c>
      <c r="AG176" s="1">
        <v>0</v>
      </c>
      <c r="AH176" s="1">
        <v>0</v>
      </c>
      <c r="AI176" s="16">
        <v>45317.209027777775</v>
      </c>
      <c r="AJ176" s="16">
        <v>45315.277777777781</v>
      </c>
    </row>
    <row r="177" spans="1:36" x14ac:dyDescent="0.2">
      <c r="A177" s="2">
        <v>45317</v>
      </c>
      <c r="B177" s="16">
        <v>45315.632638888892</v>
      </c>
      <c r="C177" t="s">
        <v>62</v>
      </c>
      <c r="D177">
        <v>2024</v>
      </c>
      <c r="E177">
        <v>453013302</v>
      </c>
      <c r="F177" t="s">
        <v>414</v>
      </c>
      <c r="H177" s="1">
        <v>55.43</v>
      </c>
      <c r="I177" s="1">
        <v>55.43</v>
      </c>
      <c r="J177" s="1">
        <v>3.7366600000000001</v>
      </c>
      <c r="K177" s="1">
        <v>0</v>
      </c>
      <c r="L177" s="1">
        <v>3.7366600000000001</v>
      </c>
      <c r="M177" s="1">
        <v>51.693339999999999</v>
      </c>
      <c r="N177" t="s">
        <v>37</v>
      </c>
      <c r="O177" t="s">
        <v>38</v>
      </c>
      <c r="W177" t="s">
        <v>44</v>
      </c>
      <c r="X177" t="s">
        <v>415</v>
      </c>
      <c r="AF177" s="1">
        <v>0</v>
      </c>
      <c r="AG177" s="1">
        <v>0</v>
      </c>
      <c r="AH177" s="1">
        <v>0</v>
      </c>
      <c r="AI177" s="16">
        <v>45317.209027777775</v>
      </c>
      <c r="AJ177" s="16">
        <v>45315.632638888892</v>
      </c>
    </row>
    <row r="178" spans="1:36" x14ac:dyDescent="0.2">
      <c r="A178" s="2">
        <v>45317</v>
      </c>
      <c r="B178" s="16">
        <v>45315.632638888892</v>
      </c>
      <c r="C178" t="s">
        <v>62</v>
      </c>
      <c r="D178">
        <v>2024</v>
      </c>
      <c r="E178">
        <v>100569558169</v>
      </c>
      <c r="F178" t="s">
        <v>416</v>
      </c>
      <c r="H178" s="1">
        <v>28.61</v>
      </c>
      <c r="I178" s="1">
        <v>28.61</v>
      </c>
      <c r="J178" s="1">
        <v>1.50162</v>
      </c>
      <c r="K178" s="1">
        <v>0</v>
      </c>
      <c r="L178" s="1">
        <v>1.50162</v>
      </c>
      <c r="M178" s="1">
        <v>27.10838</v>
      </c>
      <c r="N178" t="s">
        <v>37</v>
      </c>
      <c r="O178" t="s">
        <v>38</v>
      </c>
      <c r="W178" t="s">
        <v>39</v>
      </c>
      <c r="X178" t="s">
        <v>417</v>
      </c>
      <c r="AF178" s="1">
        <v>0</v>
      </c>
      <c r="AG178" s="1">
        <v>0</v>
      </c>
      <c r="AH178" s="1">
        <v>0</v>
      </c>
      <c r="AI178" s="16">
        <v>45317.209027777775</v>
      </c>
      <c r="AJ178" s="16">
        <v>45315.632638888892</v>
      </c>
    </row>
    <row r="179" spans="1:36" x14ac:dyDescent="0.2">
      <c r="A179" s="2">
        <v>45317</v>
      </c>
      <c r="B179" s="16">
        <v>45315.635416666664</v>
      </c>
      <c r="C179" t="s">
        <v>62</v>
      </c>
      <c r="D179">
        <v>2024</v>
      </c>
      <c r="E179">
        <v>100569559735</v>
      </c>
      <c r="F179" t="s">
        <v>418</v>
      </c>
      <c r="H179" s="1">
        <v>65.849999999999994</v>
      </c>
      <c r="I179" s="1">
        <v>65.849999999999994</v>
      </c>
      <c r="J179" s="1">
        <v>3.0657000000000001</v>
      </c>
      <c r="K179" s="1">
        <v>0</v>
      </c>
      <c r="L179" s="1">
        <v>3.0657000000000001</v>
      </c>
      <c r="M179" s="1">
        <v>62.784300000000002</v>
      </c>
      <c r="N179" t="s">
        <v>37</v>
      </c>
      <c r="O179" t="s">
        <v>38</v>
      </c>
      <c r="W179" t="s">
        <v>39</v>
      </c>
      <c r="X179" t="s">
        <v>419</v>
      </c>
      <c r="AF179" s="1">
        <v>0</v>
      </c>
      <c r="AG179" s="1">
        <v>0</v>
      </c>
      <c r="AH179" s="1">
        <v>0</v>
      </c>
      <c r="AI179" s="16">
        <v>45317.209027777775</v>
      </c>
      <c r="AJ179" s="16">
        <v>45315.635416666664</v>
      </c>
    </row>
    <row r="180" spans="1:36" x14ac:dyDescent="0.2">
      <c r="A180" s="2">
        <v>45317</v>
      </c>
      <c r="B180" s="16">
        <v>45315.790277777778</v>
      </c>
      <c r="C180" t="s">
        <v>62</v>
      </c>
      <c r="D180">
        <v>2024</v>
      </c>
      <c r="E180">
        <v>100569630974</v>
      </c>
      <c r="F180" t="s">
        <v>420</v>
      </c>
      <c r="H180" s="1">
        <v>65.64</v>
      </c>
      <c r="I180" s="1">
        <v>65.64</v>
      </c>
      <c r="J180" s="1">
        <v>3.05688</v>
      </c>
      <c r="K180" s="1">
        <v>0</v>
      </c>
      <c r="L180" s="1">
        <v>3.05688</v>
      </c>
      <c r="M180" s="1">
        <v>62.583120000000001</v>
      </c>
      <c r="N180" t="s">
        <v>37</v>
      </c>
      <c r="O180" t="s">
        <v>38</v>
      </c>
      <c r="W180" t="s">
        <v>39</v>
      </c>
      <c r="X180" t="s">
        <v>421</v>
      </c>
      <c r="AF180" s="1">
        <v>0</v>
      </c>
      <c r="AG180" s="1">
        <v>0</v>
      </c>
      <c r="AH180" s="1">
        <v>0</v>
      </c>
      <c r="AI180" s="16">
        <v>45317.209027777775</v>
      </c>
      <c r="AJ180" s="16">
        <v>45315.790277777778</v>
      </c>
    </row>
    <row r="181" spans="1:36" x14ac:dyDescent="0.2">
      <c r="A181" s="2">
        <v>45318</v>
      </c>
      <c r="B181" s="16">
        <v>45316.536805555559</v>
      </c>
      <c r="C181" t="s">
        <v>62</v>
      </c>
      <c r="D181">
        <v>2024</v>
      </c>
      <c r="E181">
        <v>453392501</v>
      </c>
      <c r="F181" t="s">
        <v>422</v>
      </c>
      <c r="H181" s="1">
        <v>99.52</v>
      </c>
      <c r="I181" s="1">
        <v>99.52</v>
      </c>
      <c r="J181" s="1">
        <v>6.4702400000000004</v>
      </c>
      <c r="K181" s="1">
        <v>0</v>
      </c>
      <c r="L181" s="1">
        <v>6.4702400000000004</v>
      </c>
      <c r="M181" s="1">
        <v>93.049760000000006</v>
      </c>
      <c r="N181" t="s">
        <v>37</v>
      </c>
      <c r="O181" t="s">
        <v>38</v>
      </c>
      <c r="W181" t="s">
        <v>44</v>
      </c>
      <c r="X181" t="s">
        <v>423</v>
      </c>
      <c r="AF181" s="1">
        <v>0</v>
      </c>
      <c r="AG181" s="1">
        <v>0</v>
      </c>
      <c r="AH181" s="1">
        <v>0</v>
      </c>
      <c r="AI181" s="16">
        <v>45318.209027777775</v>
      </c>
      <c r="AJ181" s="16">
        <v>45316.536805555559</v>
      </c>
    </row>
    <row r="182" spans="1:36" x14ac:dyDescent="0.2">
      <c r="A182" s="2">
        <v>45318</v>
      </c>
      <c r="B182" s="16">
        <v>45316.748611111114</v>
      </c>
      <c r="C182" t="s">
        <v>62</v>
      </c>
      <c r="D182">
        <v>2024</v>
      </c>
      <c r="E182">
        <v>100569960675</v>
      </c>
      <c r="F182" t="s">
        <v>424</v>
      </c>
      <c r="H182" s="1">
        <v>62.43</v>
      </c>
      <c r="I182" s="1">
        <v>62.43</v>
      </c>
      <c r="J182" s="1">
        <v>2.9220600000000001</v>
      </c>
      <c r="K182" s="1">
        <v>0</v>
      </c>
      <c r="L182" s="1">
        <v>2.9220600000000001</v>
      </c>
      <c r="M182" s="1">
        <v>59.507939999999998</v>
      </c>
      <c r="N182" t="s">
        <v>37</v>
      </c>
      <c r="O182" t="s">
        <v>38</v>
      </c>
      <c r="W182" t="s">
        <v>39</v>
      </c>
      <c r="X182" t="s">
        <v>425</v>
      </c>
      <c r="AF182" s="1">
        <v>0</v>
      </c>
      <c r="AG182" s="1">
        <v>0</v>
      </c>
      <c r="AH182" s="1">
        <v>0</v>
      </c>
      <c r="AI182" s="16">
        <v>45318.209027777775</v>
      </c>
      <c r="AJ182" s="16">
        <v>45316.748611111114</v>
      </c>
    </row>
    <row r="183" spans="1:36" x14ac:dyDescent="0.2">
      <c r="A183" s="2">
        <v>45318</v>
      </c>
      <c r="B183" s="16">
        <v>45316.222916666666</v>
      </c>
      <c r="C183" t="s">
        <v>62</v>
      </c>
      <c r="D183">
        <v>2024</v>
      </c>
      <c r="E183">
        <v>100569718776</v>
      </c>
      <c r="F183" t="s">
        <v>426</v>
      </c>
      <c r="H183" s="1">
        <v>56.88</v>
      </c>
      <c r="I183" s="1">
        <v>56.88</v>
      </c>
      <c r="J183" s="1">
        <v>2.6889599999999998</v>
      </c>
      <c r="K183" s="1">
        <v>0</v>
      </c>
      <c r="L183" s="1">
        <v>2.6889599999999998</v>
      </c>
      <c r="M183" s="1">
        <v>54.191040000000001</v>
      </c>
      <c r="N183" t="s">
        <v>37</v>
      </c>
      <c r="O183" t="s">
        <v>38</v>
      </c>
      <c r="W183" t="s">
        <v>39</v>
      </c>
      <c r="X183" t="s">
        <v>427</v>
      </c>
      <c r="AF183" s="1">
        <v>0</v>
      </c>
      <c r="AG183" s="1">
        <v>0</v>
      </c>
      <c r="AH183" s="1">
        <v>0</v>
      </c>
      <c r="AI183" s="16">
        <v>45318.209027777775</v>
      </c>
      <c r="AJ183" s="16">
        <v>45316.222916666666</v>
      </c>
    </row>
    <row r="184" spans="1:36" x14ac:dyDescent="0.2">
      <c r="A184" s="2">
        <v>45318</v>
      </c>
      <c r="B184" s="16">
        <v>45316.92291666667</v>
      </c>
      <c r="C184" t="s">
        <v>62</v>
      </c>
      <c r="D184">
        <v>2024</v>
      </c>
      <c r="E184">
        <v>100570027021</v>
      </c>
      <c r="F184" t="s">
        <v>428</v>
      </c>
      <c r="H184" s="1">
        <v>88</v>
      </c>
      <c r="I184" s="1">
        <v>88</v>
      </c>
      <c r="J184" s="1">
        <v>3.996</v>
      </c>
      <c r="K184" s="1">
        <v>0</v>
      </c>
      <c r="L184" s="1">
        <v>3.996</v>
      </c>
      <c r="M184" s="1">
        <v>84.004000000000005</v>
      </c>
      <c r="N184" t="s">
        <v>37</v>
      </c>
      <c r="O184" t="s">
        <v>38</v>
      </c>
      <c r="W184" t="s">
        <v>39</v>
      </c>
      <c r="X184" t="s">
        <v>429</v>
      </c>
      <c r="AF184" s="1">
        <v>0</v>
      </c>
      <c r="AG184" s="1">
        <v>0</v>
      </c>
      <c r="AH184" s="1">
        <v>0</v>
      </c>
      <c r="AI184" s="16">
        <v>45318.209027777775</v>
      </c>
      <c r="AJ184" s="16">
        <v>45316.92291666667</v>
      </c>
    </row>
    <row r="185" spans="1:36" x14ac:dyDescent="0.2">
      <c r="A185" s="2">
        <v>45318</v>
      </c>
      <c r="B185" s="16">
        <v>45316.347916666666</v>
      </c>
      <c r="C185" t="s">
        <v>62</v>
      </c>
      <c r="D185">
        <v>2024</v>
      </c>
      <c r="E185">
        <v>100569766248</v>
      </c>
      <c r="F185" t="s">
        <v>430</v>
      </c>
      <c r="H185" s="1">
        <v>95.02</v>
      </c>
      <c r="I185" s="1">
        <v>95.02</v>
      </c>
      <c r="J185" s="1">
        <v>4.2908400000000002</v>
      </c>
      <c r="K185" s="1">
        <v>0</v>
      </c>
      <c r="L185" s="1">
        <v>4.2908400000000002</v>
      </c>
      <c r="M185" s="1">
        <v>90.729159999999993</v>
      </c>
      <c r="N185" t="s">
        <v>37</v>
      </c>
      <c r="O185" t="s">
        <v>38</v>
      </c>
      <c r="W185" t="s">
        <v>39</v>
      </c>
      <c r="X185" t="s">
        <v>431</v>
      </c>
      <c r="AF185" s="1">
        <v>0</v>
      </c>
      <c r="AG185" s="1">
        <v>0</v>
      </c>
      <c r="AH185" s="1">
        <v>0</v>
      </c>
      <c r="AI185" s="16">
        <v>45318.209027777775</v>
      </c>
      <c r="AJ185" s="16">
        <v>45316.347916666666</v>
      </c>
    </row>
    <row r="186" spans="1:36" x14ac:dyDescent="0.2">
      <c r="A186" s="2">
        <v>45318</v>
      </c>
      <c r="B186" s="16">
        <v>45316.88958333333</v>
      </c>
      <c r="C186" t="s">
        <v>62</v>
      </c>
      <c r="D186">
        <v>2024</v>
      </c>
      <c r="E186">
        <v>100570018205</v>
      </c>
      <c r="F186" t="s">
        <v>432</v>
      </c>
      <c r="H186" s="1">
        <v>57.43</v>
      </c>
      <c r="I186" s="1">
        <v>57.43</v>
      </c>
      <c r="J186" s="1">
        <v>2.7120600000000001</v>
      </c>
      <c r="K186" s="1">
        <v>0</v>
      </c>
      <c r="L186" s="1">
        <v>2.7120600000000001</v>
      </c>
      <c r="M186" s="1">
        <v>54.717939999999999</v>
      </c>
      <c r="N186" t="s">
        <v>37</v>
      </c>
      <c r="O186" t="s">
        <v>38</v>
      </c>
      <c r="W186" t="s">
        <v>39</v>
      </c>
      <c r="X186" t="s">
        <v>433</v>
      </c>
      <c r="AF186" s="1">
        <v>0</v>
      </c>
      <c r="AG186" s="1">
        <v>0</v>
      </c>
      <c r="AH186" s="1">
        <v>0</v>
      </c>
      <c r="AI186" s="16">
        <v>45318.209027777775</v>
      </c>
      <c r="AJ186" s="16">
        <v>45316.88958333333</v>
      </c>
    </row>
    <row r="187" spans="1:36" x14ac:dyDescent="0.2">
      <c r="A187" s="2">
        <v>45318</v>
      </c>
      <c r="B187" s="16">
        <v>45316.463194444441</v>
      </c>
      <c r="C187" t="s">
        <v>62</v>
      </c>
      <c r="D187">
        <v>2024</v>
      </c>
      <c r="E187">
        <v>400349181973</v>
      </c>
      <c r="F187" t="s">
        <v>434</v>
      </c>
      <c r="H187" s="1">
        <v>109.49</v>
      </c>
      <c r="I187" s="1">
        <v>109.49</v>
      </c>
      <c r="J187" s="1">
        <v>7.0883799999999999</v>
      </c>
      <c r="K187" s="1">
        <v>0</v>
      </c>
      <c r="L187" s="1">
        <v>7.0883799999999999</v>
      </c>
      <c r="M187" s="1">
        <v>102.40161999999999</v>
      </c>
      <c r="N187" t="s">
        <v>37</v>
      </c>
      <c r="O187" t="s">
        <v>38</v>
      </c>
      <c r="W187" t="s">
        <v>113</v>
      </c>
      <c r="X187" t="s">
        <v>435</v>
      </c>
      <c r="AF187" s="1">
        <v>0</v>
      </c>
      <c r="AG187" s="1">
        <v>0</v>
      </c>
      <c r="AH187" s="1">
        <v>0</v>
      </c>
      <c r="AI187" s="16">
        <v>45318.209027777775</v>
      </c>
      <c r="AJ187" s="16">
        <v>45316.463194444441</v>
      </c>
    </row>
    <row r="188" spans="1:36" x14ac:dyDescent="0.2">
      <c r="A188" s="2">
        <v>45318</v>
      </c>
      <c r="B188" s="16">
        <v>45316.031944444447</v>
      </c>
      <c r="C188" t="s">
        <v>62</v>
      </c>
      <c r="D188">
        <v>2024</v>
      </c>
      <c r="E188">
        <v>100569694122</v>
      </c>
      <c r="F188" t="s">
        <v>436</v>
      </c>
      <c r="H188" s="1">
        <v>64.88</v>
      </c>
      <c r="I188" s="1">
        <v>64.88</v>
      </c>
      <c r="J188" s="1">
        <v>3.0249600000000001</v>
      </c>
      <c r="K188" s="1">
        <v>0</v>
      </c>
      <c r="L188" s="1">
        <v>3.0249600000000001</v>
      </c>
      <c r="M188" s="1">
        <v>61.855040000000002</v>
      </c>
      <c r="N188" t="s">
        <v>37</v>
      </c>
      <c r="O188" t="s">
        <v>38</v>
      </c>
      <c r="W188" t="s">
        <v>39</v>
      </c>
      <c r="X188" t="s">
        <v>437</v>
      </c>
      <c r="AF188" s="1">
        <v>0</v>
      </c>
      <c r="AG188" s="1">
        <v>0</v>
      </c>
      <c r="AH188" s="1">
        <v>0</v>
      </c>
      <c r="AI188" s="16">
        <v>45318.209027777775</v>
      </c>
      <c r="AJ188" s="16">
        <v>45316.031944444447</v>
      </c>
    </row>
    <row r="189" spans="1:36" x14ac:dyDescent="0.2">
      <c r="A189" s="2">
        <v>45318</v>
      </c>
      <c r="B189" s="16">
        <v>45316.198611111111</v>
      </c>
      <c r="C189" t="s">
        <v>62</v>
      </c>
      <c r="D189">
        <v>2024</v>
      </c>
      <c r="E189">
        <v>453363521</v>
      </c>
      <c r="F189" t="s">
        <v>438</v>
      </c>
      <c r="H189" s="1">
        <v>47.45</v>
      </c>
      <c r="I189" s="1">
        <v>47.45</v>
      </c>
      <c r="J189" s="1">
        <v>3.2418999999999998</v>
      </c>
      <c r="K189" s="1">
        <v>0</v>
      </c>
      <c r="L189" s="1">
        <v>3.2418999999999998</v>
      </c>
      <c r="M189" s="1">
        <v>44.208100000000002</v>
      </c>
      <c r="N189" t="s">
        <v>37</v>
      </c>
      <c r="O189" t="s">
        <v>38</v>
      </c>
      <c r="W189" t="s">
        <v>44</v>
      </c>
      <c r="X189" t="s">
        <v>439</v>
      </c>
      <c r="AF189" s="1">
        <v>0</v>
      </c>
      <c r="AG189" s="1">
        <v>0</v>
      </c>
      <c r="AH189" s="1">
        <v>0</v>
      </c>
      <c r="AI189" s="16">
        <v>45318.209027777775</v>
      </c>
      <c r="AJ189" s="16">
        <v>45316.198611111111</v>
      </c>
    </row>
    <row r="190" spans="1:36" x14ac:dyDescent="0.2">
      <c r="A190" s="2">
        <v>45318</v>
      </c>
      <c r="B190" s="16">
        <v>45316.374305555553</v>
      </c>
      <c r="C190" t="s">
        <v>62</v>
      </c>
      <c r="D190">
        <v>2024</v>
      </c>
      <c r="E190">
        <v>100569780567</v>
      </c>
      <c r="F190" t="s">
        <v>440</v>
      </c>
      <c r="H190" s="1">
        <v>58.46</v>
      </c>
      <c r="I190" s="1">
        <v>58.46</v>
      </c>
      <c r="J190" s="1">
        <v>2.7553200000000002</v>
      </c>
      <c r="K190" s="1">
        <v>0</v>
      </c>
      <c r="L190" s="1">
        <v>2.7553200000000002</v>
      </c>
      <c r="M190" s="1">
        <v>55.704680000000003</v>
      </c>
      <c r="N190" t="s">
        <v>37</v>
      </c>
      <c r="O190" t="s">
        <v>38</v>
      </c>
      <c r="W190" t="s">
        <v>39</v>
      </c>
      <c r="X190" t="s">
        <v>441</v>
      </c>
      <c r="AF190" s="1">
        <v>0</v>
      </c>
      <c r="AG190" s="1">
        <v>0</v>
      </c>
      <c r="AH190" s="1">
        <v>0</v>
      </c>
      <c r="AI190" s="16">
        <v>45318.209027777775</v>
      </c>
      <c r="AJ190" s="16">
        <v>45316.374305555553</v>
      </c>
    </row>
    <row r="191" spans="1:36" x14ac:dyDescent="0.2">
      <c r="A191" s="2">
        <v>45319</v>
      </c>
      <c r="B191" s="16">
        <v>45317.601388888892</v>
      </c>
      <c r="C191" t="s">
        <v>62</v>
      </c>
      <c r="D191">
        <v>2024</v>
      </c>
      <c r="E191">
        <v>100570263429</v>
      </c>
      <c r="F191" t="s">
        <v>442</v>
      </c>
      <c r="H191" s="1">
        <v>57.24</v>
      </c>
      <c r="I191" s="1">
        <v>57.24</v>
      </c>
      <c r="J191" s="1">
        <v>2.7040799999999998</v>
      </c>
      <c r="K191" s="1">
        <v>0</v>
      </c>
      <c r="L191" s="1">
        <v>2.7040799999999998</v>
      </c>
      <c r="M191" s="1">
        <v>54.535919999999997</v>
      </c>
      <c r="N191" t="s">
        <v>37</v>
      </c>
      <c r="O191" t="s">
        <v>38</v>
      </c>
      <c r="W191" t="s">
        <v>39</v>
      </c>
      <c r="X191" t="s">
        <v>443</v>
      </c>
      <c r="AF191" s="1">
        <v>0</v>
      </c>
      <c r="AG191" s="1">
        <v>0</v>
      </c>
      <c r="AH191" s="1">
        <v>0</v>
      </c>
      <c r="AI191" s="16">
        <v>45319.209027777775</v>
      </c>
      <c r="AJ191" s="16">
        <v>45317.601388888892</v>
      </c>
    </row>
    <row r="192" spans="1:36" x14ac:dyDescent="0.2">
      <c r="A192" s="2">
        <v>45319</v>
      </c>
      <c r="B192" s="16">
        <v>45317.890972222223</v>
      </c>
      <c r="C192" t="s">
        <v>62</v>
      </c>
      <c r="D192">
        <v>2024</v>
      </c>
      <c r="E192">
        <v>100570397314</v>
      </c>
      <c r="F192" t="s">
        <v>444</v>
      </c>
      <c r="H192" s="1">
        <v>27.2</v>
      </c>
      <c r="I192" s="1">
        <v>27.2</v>
      </c>
      <c r="J192" s="1">
        <v>1.4423999999999999</v>
      </c>
      <c r="K192" s="1">
        <v>0</v>
      </c>
      <c r="L192" s="1">
        <v>1.4423999999999999</v>
      </c>
      <c r="M192" s="1">
        <v>25.7576</v>
      </c>
      <c r="N192" t="s">
        <v>37</v>
      </c>
      <c r="O192" t="s">
        <v>38</v>
      </c>
      <c r="W192" t="s">
        <v>39</v>
      </c>
      <c r="X192" t="s">
        <v>445</v>
      </c>
      <c r="AF192" s="1">
        <v>0</v>
      </c>
      <c r="AG192" s="1">
        <v>0</v>
      </c>
      <c r="AH192" s="1">
        <v>0</v>
      </c>
      <c r="AI192" s="16">
        <v>45319.209027777775</v>
      </c>
      <c r="AJ192" s="16">
        <v>45317.890972222223</v>
      </c>
    </row>
    <row r="193" spans="1:36" x14ac:dyDescent="0.2">
      <c r="A193" s="2">
        <v>45319</v>
      </c>
      <c r="B193" s="16">
        <v>45317.845833333333</v>
      </c>
      <c r="C193" t="s">
        <v>62</v>
      </c>
      <c r="D193">
        <v>2024</v>
      </c>
      <c r="E193">
        <v>100570379233</v>
      </c>
      <c r="F193" t="s">
        <v>446</v>
      </c>
      <c r="H193" s="1">
        <v>54</v>
      </c>
      <c r="I193" s="1">
        <v>54</v>
      </c>
      <c r="J193" s="1">
        <v>2.5680000000000001</v>
      </c>
      <c r="K193" s="1">
        <v>0</v>
      </c>
      <c r="L193" s="1">
        <v>2.5680000000000001</v>
      </c>
      <c r="M193" s="1">
        <v>51.432000000000002</v>
      </c>
      <c r="N193" t="s">
        <v>37</v>
      </c>
      <c r="O193" t="s">
        <v>38</v>
      </c>
      <c r="W193" t="s">
        <v>39</v>
      </c>
      <c r="X193" t="s">
        <v>447</v>
      </c>
      <c r="AF193" s="1">
        <v>0</v>
      </c>
      <c r="AG193" s="1">
        <v>0</v>
      </c>
      <c r="AH193" s="1">
        <v>0</v>
      </c>
      <c r="AI193" s="16">
        <v>45319.209027777775</v>
      </c>
      <c r="AJ193" s="16">
        <v>45317.845833333333</v>
      </c>
    </row>
    <row r="194" spans="1:36" x14ac:dyDescent="0.2">
      <c r="A194" s="2">
        <v>45319</v>
      </c>
      <c r="B194" s="16">
        <v>45317.115277777775</v>
      </c>
      <c r="C194" t="s">
        <v>62</v>
      </c>
      <c r="D194">
        <v>2024</v>
      </c>
      <c r="E194">
        <v>100570052199</v>
      </c>
      <c r="F194" t="s">
        <v>448</v>
      </c>
      <c r="H194" s="1">
        <v>18.72</v>
      </c>
      <c r="I194" s="1">
        <v>18.72</v>
      </c>
      <c r="J194" s="1">
        <v>1.0862400000000001</v>
      </c>
      <c r="K194" s="1">
        <v>0</v>
      </c>
      <c r="L194" s="1">
        <v>1.0862400000000001</v>
      </c>
      <c r="M194" s="1">
        <v>17.633759999999999</v>
      </c>
      <c r="N194" t="s">
        <v>37</v>
      </c>
      <c r="O194" t="s">
        <v>38</v>
      </c>
      <c r="W194" t="s">
        <v>39</v>
      </c>
      <c r="X194" t="s">
        <v>449</v>
      </c>
      <c r="AF194" s="1">
        <v>0</v>
      </c>
      <c r="AG194" s="1">
        <v>0</v>
      </c>
      <c r="AH194" s="1">
        <v>0</v>
      </c>
      <c r="AI194" s="16">
        <v>45319.209027777775</v>
      </c>
      <c r="AJ194" s="16">
        <v>45317.115277777775</v>
      </c>
    </row>
    <row r="195" spans="1:36" x14ac:dyDescent="0.2">
      <c r="A195" s="2">
        <v>45319</v>
      </c>
      <c r="B195" s="16">
        <v>45317.952777777777</v>
      </c>
      <c r="C195" t="s">
        <v>62</v>
      </c>
      <c r="D195">
        <v>2024</v>
      </c>
      <c r="E195">
        <v>454021555</v>
      </c>
      <c r="F195" t="s">
        <v>450</v>
      </c>
      <c r="H195" s="1">
        <v>80.2</v>
      </c>
      <c r="I195" s="1">
        <v>80.2</v>
      </c>
      <c r="J195" s="1">
        <v>5.2724000000000002</v>
      </c>
      <c r="K195" s="1">
        <v>0</v>
      </c>
      <c r="L195" s="1">
        <v>5.2724000000000002</v>
      </c>
      <c r="M195" s="1">
        <v>74.927599999999998</v>
      </c>
      <c r="N195" t="s">
        <v>37</v>
      </c>
      <c r="O195" t="s">
        <v>38</v>
      </c>
      <c r="W195" t="s">
        <v>44</v>
      </c>
      <c r="X195" t="s">
        <v>451</v>
      </c>
      <c r="AF195" s="1">
        <v>0</v>
      </c>
      <c r="AG195" s="1">
        <v>0</v>
      </c>
      <c r="AH195" s="1">
        <v>0</v>
      </c>
      <c r="AI195" s="16">
        <v>45319.209027777775</v>
      </c>
      <c r="AJ195" s="16">
        <v>45317.952777777777</v>
      </c>
    </row>
    <row r="196" spans="1:36" x14ac:dyDescent="0.2">
      <c r="A196" s="2">
        <v>45319</v>
      </c>
      <c r="B196" s="16">
        <v>45317.662499999999</v>
      </c>
      <c r="C196" t="s">
        <v>62</v>
      </c>
      <c r="D196">
        <v>2024</v>
      </c>
      <c r="E196">
        <v>100570293898</v>
      </c>
      <c r="F196" t="s">
        <v>452</v>
      </c>
      <c r="H196" s="1">
        <v>48.9</v>
      </c>
      <c r="I196" s="1">
        <v>48.9</v>
      </c>
      <c r="J196" s="1">
        <v>2.3538000000000001</v>
      </c>
      <c r="K196" s="1">
        <v>0</v>
      </c>
      <c r="L196" s="1">
        <v>2.3538000000000001</v>
      </c>
      <c r="M196" s="1">
        <v>46.546199999999999</v>
      </c>
      <c r="N196" t="s">
        <v>37</v>
      </c>
      <c r="O196" t="s">
        <v>38</v>
      </c>
      <c r="W196" t="s">
        <v>39</v>
      </c>
      <c r="X196" t="s">
        <v>453</v>
      </c>
      <c r="AF196" s="1">
        <v>0</v>
      </c>
      <c r="AG196" s="1">
        <v>0</v>
      </c>
      <c r="AH196" s="1">
        <v>0</v>
      </c>
      <c r="AI196" s="16">
        <v>45319.209027777775</v>
      </c>
      <c r="AJ196" s="16">
        <v>45317.662499999999</v>
      </c>
    </row>
    <row r="197" spans="1:36" x14ac:dyDescent="0.2">
      <c r="A197" s="2">
        <v>45319</v>
      </c>
      <c r="B197" s="16">
        <v>45317.677777777775</v>
      </c>
      <c r="C197" t="s">
        <v>62</v>
      </c>
      <c r="D197">
        <v>2024</v>
      </c>
      <c r="E197">
        <v>100570301689</v>
      </c>
      <c r="F197" t="s">
        <v>454</v>
      </c>
      <c r="H197" s="1">
        <v>28.12</v>
      </c>
      <c r="I197" s="1">
        <v>28.12</v>
      </c>
      <c r="J197" s="1">
        <v>1.4810399999999999</v>
      </c>
      <c r="K197" s="1">
        <v>0</v>
      </c>
      <c r="L197" s="1">
        <v>1.4810399999999999</v>
      </c>
      <c r="M197" s="1">
        <v>26.638960000000001</v>
      </c>
      <c r="N197" t="s">
        <v>37</v>
      </c>
      <c r="O197" t="s">
        <v>38</v>
      </c>
      <c r="W197" t="s">
        <v>39</v>
      </c>
      <c r="X197" t="s">
        <v>455</v>
      </c>
      <c r="AF197" s="1">
        <v>0</v>
      </c>
      <c r="AG197" s="1">
        <v>0</v>
      </c>
      <c r="AH197" s="1">
        <v>0</v>
      </c>
      <c r="AI197" s="16">
        <v>45319.209027777775</v>
      </c>
      <c r="AJ197" s="16">
        <v>45317.677777777775</v>
      </c>
    </row>
    <row r="198" spans="1:36" x14ac:dyDescent="0.2">
      <c r="A198" s="2">
        <v>45319</v>
      </c>
      <c r="B198" s="16">
        <v>45317.888888888891</v>
      </c>
      <c r="C198" t="s">
        <v>62</v>
      </c>
      <c r="D198">
        <v>2024</v>
      </c>
      <c r="E198">
        <v>100570393257</v>
      </c>
      <c r="F198" t="s">
        <v>456</v>
      </c>
      <c r="H198" s="1">
        <v>27.9</v>
      </c>
      <c r="I198" s="1">
        <v>27.9</v>
      </c>
      <c r="J198" s="1">
        <v>1.4718</v>
      </c>
      <c r="K198" s="1">
        <v>0</v>
      </c>
      <c r="L198" s="1">
        <v>1.4718</v>
      </c>
      <c r="M198" s="1">
        <v>26.4282</v>
      </c>
      <c r="N198" t="s">
        <v>37</v>
      </c>
      <c r="O198" t="s">
        <v>38</v>
      </c>
      <c r="W198" t="s">
        <v>39</v>
      </c>
      <c r="X198" t="s">
        <v>457</v>
      </c>
      <c r="AF198" s="1">
        <v>0</v>
      </c>
      <c r="AG198" s="1">
        <v>0</v>
      </c>
      <c r="AH198" s="1">
        <v>0</v>
      </c>
      <c r="AI198" s="16">
        <v>45319.209027777775</v>
      </c>
      <c r="AJ198" s="16">
        <v>45317.888888888891</v>
      </c>
    </row>
    <row r="199" spans="1:36" x14ac:dyDescent="0.2">
      <c r="A199" s="2">
        <v>45319</v>
      </c>
      <c r="B199" s="16">
        <v>45317.463888888888</v>
      </c>
      <c r="C199" t="s">
        <v>62</v>
      </c>
      <c r="D199">
        <v>2024</v>
      </c>
      <c r="E199">
        <v>100570191881</v>
      </c>
      <c r="F199" t="s">
        <v>458</v>
      </c>
      <c r="H199" s="1">
        <v>58.79</v>
      </c>
      <c r="I199" s="1">
        <v>58.79</v>
      </c>
      <c r="J199" s="1">
        <v>2.76918</v>
      </c>
      <c r="K199" s="1">
        <v>0</v>
      </c>
      <c r="L199" s="1">
        <v>2.76918</v>
      </c>
      <c r="M199" s="1">
        <v>56.020820000000001</v>
      </c>
      <c r="N199" t="s">
        <v>37</v>
      </c>
      <c r="O199" t="s">
        <v>38</v>
      </c>
      <c r="W199" t="s">
        <v>39</v>
      </c>
      <c r="X199" t="s">
        <v>459</v>
      </c>
      <c r="AF199" s="1">
        <v>0</v>
      </c>
      <c r="AG199" s="1">
        <v>0</v>
      </c>
      <c r="AH199" s="1">
        <v>0</v>
      </c>
      <c r="AI199" s="16">
        <v>45319.209027777775</v>
      </c>
      <c r="AJ199" s="16">
        <v>45317.463888888888</v>
      </c>
    </row>
    <row r="200" spans="1:36" x14ac:dyDescent="0.2">
      <c r="A200" s="2">
        <v>45319</v>
      </c>
      <c r="B200" s="16">
        <v>45317.446527777778</v>
      </c>
      <c r="C200" t="s">
        <v>62</v>
      </c>
      <c r="D200">
        <v>2024</v>
      </c>
      <c r="E200">
        <v>100570183045</v>
      </c>
      <c r="F200" t="s">
        <v>460</v>
      </c>
      <c r="H200" s="1">
        <v>28.95</v>
      </c>
      <c r="I200" s="1">
        <v>28.95</v>
      </c>
      <c r="J200" s="1">
        <v>1.5159</v>
      </c>
      <c r="K200" s="1">
        <v>0</v>
      </c>
      <c r="L200" s="1">
        <v>1.5159</v>
      </c>
      <c r="M200" s="1">
        <v>27.434100000000001</v>
      </c>
      <c r="N200" t="s">
        <v>37</v>
      </c>
      <c r="O200" t="s">
        <v>38</v>
      </c>
      <c r="W200" t="s">
        <v>39</v>
      </c>
      <c r="X200" t="s">
        <v>461</v>
      </c>
      <c r="AF200" s="1">
        <v>0</v>
      </c>
      <c r="AG200" s="1">
        <v>0</v>
      </c>
      <c r="AH200" s="1">
        <v>0</v>
      </c>
      <c r="AI200" s="16">
        <v>45319.209027777775</v>
      </c>
      <c r="AJ200" s="16">
        <v>45317.446527777778</v>
      </c>
    </row>
    <row r="201" spans="1:36" x14ac:dyDescent="0.2">
      <c r="A201" s="2">
        <v>45319</v>
      </c>
      <c r="B201" s="16">
        <v>45317.605555555558</v>
      </c>
      <c r="C201" t="s">
        <v>62</v>
      </c>
      <c r="D201">
        <v>2024</v>
      </c>
      <c r="E201">
        <v>453763837</v>
      </c>
      <c r="F201" t="s">
        <v>462</v>
      </c>
      <c r="H201" s="1">
        <v>90.4</v>
      </c>
      <c r="I201" s="1">
        <v>90.4</v>
      </c>
      <c r="J201" s="1">
        <v>5.9047999999999998</v>
      </c>
      <c r="K201" s="1">
        <v>0</v>
      </c>
      <c r="L201" s="1">
        <v>5.9047999999999998</v>
      </c>
      <c r="M201" s="1">
        <v>84.495199999999997</v>
      </c>
      <c r="N201" t="s">
        <v>37</v>
      </c>
      <c r="O201" t="s">
        <v>38</v>
      </c>
      <c r="W201" t="s">
        <v>44</v>
      </c>
      <c r="X201" t="s">
        <v>463</v>
      </c>
      <c r="AF201" s="1">
        <v>0</v>
      </c>
      <c r="AG201" s="1">
        <v>0</v>
      </c>
      <c r="AH201" s="1">
        <v>0</v>
      </c>
      <c r="AI201" s="16">
        <v>45319.209027777775</v>
      </c>
      <c r="AJ201" s="16">
        <v>45317.605555555558</v>
      </c>
    </row>
    <row r="202" spans="1:36" x14ac:dyDescent="0.2">
      <c r="A202" s="2">
        <v>45320</v>
      </c>
      <c r="B202" s="16">
        <v>45318.765277777777</v>
      </c>
      <c r="C202" t="s">
        <v>62</v>
      </c>
      <c r="D202">
        <v>2024</v>
      </c>
      <c r="E202">
        <v>100570710426</v>
      </c>
      <c r="F202" t="s">
        <v>464</v>
      </c>
      <c r="H202" s="1">
        <v>59.76</v>
      </c>
      <c r="I202" s="1">
        <v>59.76</v>
      </c>
      <c r="J202" s="1">
        <v>2.80992</v>
      </c>
      <c r="K202" s="1">
        <v>0</v>
      </c>
      <c r="L202" s="1">
        <v>2.80992</v>
      </c>
      <c r="M202" s="1">
        <v>56.95008</v>
      </c>
      <c r="N202" t="s">
        <v>37</v>
      </c>
      <c r="O202" t="s">
        <v>38</v>
      </c>
      <c r="W202" t="s">
        <v>39</v>
      </c>
      <c r="X202" t="s">
        <v>465</v>
      </c>
      <c r="AF202" s="1">
        <v>0</v>
      </c>
      <c r="AG202" s="1">
        <v>0</v>
      </c>
      <c r="AH202" s="1">
        <v>0</v>
      </c>
      <c r="AI202" s="16">
        <v>45320.209027777775</v>
      </c>
      <c r="AJ202" s="16">
        <v>45318.765277777777</v>
      </c>
    </row>
    <row r="203" spans="1:36" x14ac:dyDescent="0.2">
      <c r="A203" s="2">
        <v>45320</v>
      </c>
      <c r="B203" s="16">
        <v>45318.854166666664</v>
      </c>
      <c r="C203" t="s">
        <v>62</v>
      </c>
      <c r="D203">
        <v>2024</v>
      </c>
      <c r="E203">
        <v>100570747784</v>
      </c>
      <c r="F203" t="s">
        <v>466</v>
      </c>
      <c r="H203" s="1">
        <v>65.72</v>
      </c>
      <c r="I203" s="1">
        <v>65.72</v>
      </c>
      <c r="J203" s="1">
        <v>3.0602399999999998</v>
      </c>
      <c r="K203" s="1">
        <v>0</v>
      </c>
      <c r="L203" s="1">
        <v>3.0602399999999998</v>
      </c>
      <c r="M203" s="1">
        <v>62.659759999999999</v>
      </c>
      <c r="N203" t="s">
        <v>37</v>
      </c>
      <c r="O203" t="s">
        <v>38</v>
      </c>
      <c r="W203" t="s">
        <v>39</v>
      </c>
      <c r="X203" t="s">
        <v>467</v>
      </c>
      <c r="AF203" s="1">
        <v>0</v>
      </c>
      <c r="AG203" s="1">
        <v>0</v>
      </c>
      <c r="AH203" s="1">
        <v>0</v>
      </c>
      <c r="AI203" s="16">
        <v>45320.209027777775</v>
      </c>
      <c r="AJ203" s="16">
        <v>45318.854166666664</v>
      </c>
    </row>
    <row r="204" spans="1:36" x14ac:dyDescent="0.2">
      <c r="A204" s="2">
        <v>45320</v>
      </c>
      <c r="B204" s="16">
        <v>45318.944444444445</v>
      </c>
      <c r="C204" t="s">
        <v>62</v>
      </c>
      <c r="D204">
        <v>2024</v>
      </c>
      <c r="E204">
        <v>100570772144</v>
      </c>
      <c r="F204" t="s">
        <v>468</v>
      </c>
      <c r="H204" s="1">
        <v>28.18</v>
      </c>
      <c r="I204" s="1">
        <v>28.18</v>
      </c>
      <c r="J204" s="1">
        <v>1.48356</v>
      </c>
      <c r="K204" s="1">
        <v>0</v>
      </c>
      <c r="L204" s="1">
        <v>1.48356</v>
      </c>
      <c r="M204" s="1">
        <v>26.696439999999999</v>
      </c>
      <c r="N204" t="s">
        <v>37</v>
      </c>
      <c r="O204" t="s">
        <v>38</v>
      </c>
      <c r="W204" t="s">
        <v>39</v>
      </c>
      <c r="X204" t="s">
        <v>469</v>
      </c>
      <c r="AF204" s="1">
        <v>0</v>
      </c>
      <c r="AG204" s="1">
        <v>0</v>
      </c>
      <c r="AH204" s="1">
        <v>0</v>
      </c>
      <c r="AI204" s="16">
        <v>45320.209027777775</v>
      </c>
      <c r="AJ204" s="16">
        <v>45318.944444444445</v>
      </c>
    </row>
    <row r="205" spans="1:36" x14ac:dyDescent="0.2">
      <c r="A205" s="2">
        <v>45320</v>
      </c>
      <c r="B205" s="16">
        <v>45318.644444444442</v>
      </c>
      <c r="C205" t="s">
        <v>62</v>
      </c>
      <c r="D205">
        <v>2024</v>
      </c>
      <c r="E205">
        <v>400349449526</v>
      </c>
      <c r="F205" t="s">
        <v>470</v>
      </c>
      <c r="H205" s="1">
        <v>58</v>
      </c>
      <c r="I205" s="1">
        <v>58</v>
      </c>
      <c r="J205" s="1">
        <v>3.8959999999999999</v>
      </c>
      <c r="K205" s="1">
        <v>0</v>
      </c>
      <c r="L205" s="1">
        <v>3.8959999999999999</v>
      </c>
      <c r="M205" s="1">
        <v>54.103999999999999</v>
      </c>
      <c r="N205" t="s">
        <v>37</v>
      </c>
      <c r="O205" t="s">
        <v>38</v>
      </c>
      <c r="W205" t="s">
        <v>113</v>
      </c>
      <c r="X205" t="s">
        <v>471</v>
      </c>
      <c r="AF205" s="1">
        <v>0</v>
      </c>
      <c r="AG205" s="1">
        <v>0</v>
      </c>
      <c r="AH205" s="1">
        <v>0</v>
      </c>
      <c r="AI205" s="16">
        <v>45320.209027777775</v>
      </c>
      <c r="AJ205" s="16">
        <v>45318.644444444442</v>
      </c>
    </row>
    <row r="206" spans="1:36" x14ac:dyDescent="0.2">
      <c r="A206" s="2">
        <v>45320</v>
      </c>
      <c r="B206" s="16">
        <v>45318.302083333336</v>
      </c>
      <c r="C206" t="s">
        <v>62</v>
      </c>
      <c r="D206">
        <v>2024</v>
      </c>
      <c r="E206">
        <v>100570466093</v>
      </c>
      <c r="F206" t="s">
        <v>472</v>
      </c>
      <c r="H206" s="1">
        <v>58.08</v>
      </c>
      <c r="I206" s="1">
        <v>58.08</v>
      </c>
      <c r="J206" s="1">
        <v>2.73936</v>
      </c>
      <c r="K206" s="1">
        <v>0</v>
      </c>
      <c r="L206" s="1">
        <v>2.73936</v>
      </c>
      <c r="M206" s="1">
        <v>55.34064</v>
      </c>
      <c r="N206" t="s">
        <v>37</v>
      </c>
      <c r="O206" t="s">
        <v>38</v>
      </c>
      <c r="W206" t="s">
        <v>39</v>
      </c>
      <c r="X206" t="s">
        <v>473</v>
      </c>
      <c r="AF206" s="1">
        <v>0</v>
      </c>
      <c r="AG206" s="1">
        <v>0</v>
      </c>
      <c r="AH206" s="1">
        <v>0</v>
      </c>
      <c r="AI206" s="16">
        <v>45320.209027777775</v>
      </c>
      <c r="AJ206" s="16">
        <v>45318.302083333336</v>
      </c>
    </row>
    <row r="207" spans="1:36" x14ac:dyDescent="0.2">
      <c r="A207" s="2">
        <v>45321</v>
      </c>
      <c r="B207" s="16">
        <v>45319.088888888888</v>
      </c>
      <c r="C207" t="s">
        <v>62</v>
      </c>
      <c r="D207">
        <v>2024</v>
      </c>
      <c r="E207">
        <v>454440766</v>
      </c>
      <c r="F207" t="s">
        <v>474</v>
      </c>
      <c r="H207" s="1">
        <v>122.29</v>
      </c>
      <c r="I207" s="1">
        <v>122.29</v>
      </c>
      <c r="J207" s="1">
        <v>7.8819800000000004</v>
      </c>
      <c r="K207" s="1">
        <v>0</v>
      </c>
      <c r="L207" s="1">
        <v>7.8819800000000004</v>
      </c>
      <c r="M207" s="1">
        <v>114.40801999999999</v>
      </c>
      <c r="N207" t="s">
        <v>37</v>
      </c>
      <c r="O207" t="s">
        <v>38</v>
      </c>
      <c r="W207" t="s">
        <v>44</v>
      </c>
      <c r="X207" t="s">
        <v>475</v>
      </c>
      <c r="AF207" s="1">
        <v>0</v>
      </c>
      <c r="AG207" s="1">
        <v>0</v>
      </c>
      <c r="AH207" s="1">
        <v>0</v>
      </c>
      <c r="AI207" s="16">
        <v>45321.209027777775</v>
      </c>
      <c r="AJ207" s="16">
        <v>45319.088888888888</v>
      </c>
    </row>
    <row r="208" spans="1:36" x14ac:dyDescent="0.2">
      <c r="A208" s="2">
        <v>45321</v>
      </c>
      <c r="B208" s="16">
        <v>45319.334722222222</v>
      </c>
      <c r="C208" t="s">
        <v>62</v>
      </c>
      <c r="D208">
        <v>2024</v>
      </c>
      <c r="E208">
        <v>100570834991</v>
      </c>
      <c r="F208" t="s">
        <v>476</v>
      </c>
      <c r="H208" s="1">
        <v>58.14</v>
      </c>
      <c r="I208" s="1">
        <v>58.14</v>
      </c>
      <c r="J208" s="1">
        <v>2.7418800000000001</v>
      </c>
      <c r="K208" s="1">
        <v>0</v>
      </c>
      <c r="L208" s="1">
        <v>2.7418800000000001</v>
      </c>
      <c r="M208" s="1">
        <v>55.398119999999999</v>
      </c>
      <c r="N208" t="s">
        <v>37</v>
      </c>
      <c r="O208" t="s">
        <v>38</v>
      </c>
      <c r="W208" t="s">
        <v>39</v>
      </c>
      <c r="X208" t="s">
        <v>477</v>
      </c>
      <c r="AF208" s="1">
        <v>0</v>
      </c>
      <c r="AG208" s="1">
        <v>0</v>
      </c>
      <c r="AH208" s="1">
        <v>0</v>
      </c>
      <c r="AI208" s="16">
        <v>45321.209027777775</v>
      </c>
      <c r="AJ208" s="16">
        <v>45319.334722222222</v>
      </c>
    </row>
    <row r="209" spans="1:36" x14ac:dyDescent="0.2">
      <c r="A209" s="2">
        <v>45321</v>
      </c>
      <c r="B209" s="16">
        <v>45319.866666666669</v>
      </c>
      <c r="C209" t="s">
        <v>62</v>
      </c>
      <c r="D209">
        <v>2024</v>
      </c>
      <c r="E209">
        <v>454665836</v>
      </c>
      <c r="F209" t="s">
        <v>478</v>
      </c>
      <c r="H209" s="1">
        <v>90</v>
      </c>
      <c r="I209" s="1">
        <v>90</v>
      </c>
      <c r="J209" s="1">
        <v>5.88</v>
      </c>
      <c r="K209" s="1">
        <v>0</v>
      </c>
      <c r="L209" s="1">
        <v>5.88</v>
      </c>
      <c r="M209" s="1">
        <v>84.12</v>
      </c>
      <c r="N209" t="s">
        <v>37</v>
      </c>
      <c r="O209" t="s">
        <v>38</v>
      </c>
      <c r="W209" t="s">
        <v>46</v>
      </c>
      <c r="X209" t="s">
        <v>479</v>
      </c>
      <c r="AF209" s="1">
        <v>0</v>
      </c>
      <c r="AG209" s="1">
        <v>0</v>
      </c>
      <c r="AH209" s="1">
        <v>0</v>
      </c>
      <c r="AI209" s="16">
        <v>45321.209027777775</v>
      </c>
      <c r="AJ209" s="16">
        <v>45319.866666666669</v>
      </c>
    </row>
    <row r="210" spans="1:36" x14ac:dyDescent="0.2">
      <c r="A210" s="2">
        <v>45321</v>
      </c>
      <c r="B210" s="16">
        <v>45319.065972222219</v>
      </c>
      <c r="C210" t="s">
        <v>62</v>
      </c>
      <c r="D210">
        <v>2024</v>
      </c>
      <c r="E210">
        <v>454432139</v>
      </c>
      <c r="F210" t="s">
        <v>480</v>
      </c>
      <c r="H210" s="1">
        <v>48</v>
      </c>
      <c r="I210" s="1">
        <v>48</v>
      </c>
      <c r="J210" s="1">
        <v>3.2759999999999998</v>
      </c>
      <c r="K210" s="1">
        <v>0</v>
      </c>
      <c r="L210" s="1">
        <v>3.2759999999999998</v>
      </c>
      <c r="M210" s="1">
        <v>44.723999999999997</v>
      </c>
      <c r="N210" t="s">
        <v>37</v>
      </c>
      <c r="O210" t="s">
        <v>38</v>
      </c>
      <c r="W210" t="s">
        <v>44</v>
      </c>
      <c r="X210" t="s">
        <v>481</v>
      </c>
      <c r="AF210" s="1">
        <v>0</v>
      </c>
      <c r="AG210" s="1">
        <v>0</v>
      </c>
      <c r="AH210" s="1">
        <v>0</v>
      </c>
      <c r="AI210" s="16">
        <v>45321.209027777775</v>
      </c>
      <c r="AJ210" s="16">
        <v>45319.065972222219</v>
      </c>
    </row>
    <row r="211" spans="1:36" x14ac:dyDescent="0.2">
      <c r="A211" s="2">
        <v>45321</v>
      </c>
      <c r="B211" s="16">
        <v>45319.124305555553</v>
      </c>
      <c r="C211" t="s">
        <v>62</v>
      </c>
      <c r="D211">
        <v>2024</v>
      </c>
      <c r="E211">
        <v>454453652</v>
      </c>
      <c r="F211" t="s">
        <v>482</v>
      </c>
      <c r="H211" s="1">
        <v>55.88</v>
      </c>
      <c r="I211" s="1">
        <v>55.88</v>
      </c>
      <c r="J211" s="1">
        <v>3.7645599999999999</v>
      </c>
      <c r="K211" s="1">
        <v>0</v>
      </c>
      <c r="L211" s="1">
        <v>3.7645599999999999</v>
      </c>
      <c r="M211" s="1">
        <v>52.11544</v>
      </c>
      <c r="N211" t="s">
        <v>37</v>
      </c>
      <c r="O211" t="s">
        <v>38</v>
      </c>
      <c r="W211" t="s">
        <v>44</v>
      </c>
      <c r="X211" t="s">
        <v>483</v>
      </c>
      <c r="AF211" s="1">
        <v>0</v>
      </c>
      <c r="AG211" s="1">
        <v>0</v>
      </c>
      <c r="AH211" s="1">
        <v>0</v>
      </c>
      <c r="AI211" s="16">
        <v>45321.209027777775</v>
      </c>
      <c r="AJ211" s="16">
        <v>45319.124305555553</v>
      </c>
    </row>
    <row r="212" spans="1:36" x14ac:dyDescent="0.2">
      <c r="A212" s="2">
        <v>45321</v>
      </c>
      <c r="B212" s="16">
        <v>45319.751388888886</v>
      </c>
      <c r="C212" t="s">
        <v>62</v>
      </c>
      <c r="D212">
        <v>2024</v>
      </c>
      <c r="E212">
        <v>454594163</v>
      </c>
      <c r="F212" t="s">
        <v>484</v>
      </c>
      <c r="H212" s="1">
        <v>49.33</v>
      </c>
      <c r="I212" s="1">
        <v>49.33</v>
      </c>
      <c r="J212" s="1">
        <v>3.35846</v>
      </c>
      <c r="K212" s="1">
        <v>0</v>
      </c>
      <c r="L212" s="1">
        <v>3.35846</v>
      </c>
      <c r="M212" s="1">
        <v>45.971539999999997</v>
      </c>
      <c r="N212" t="s">
        <v>37</v>
      </c>
      <c r="O212" t="s">
        <v>38</v>
      </c>
      <c r="W212" t="s">
        <v>44</v>
      </c>
      <c r="X212" t="s">
        <v>485</v>
      </c>
      <c r="AF212" s="1">
        <v>0</v>
      </c>
      <c r="AG212" s="1">
        <v>0</v>
      </c>
      <c r="AH212" s="1">
        <v>0</v>
      </c>
      <c r="AI212" s="16">
        <v>45321.209027777775</v>
      </c>
      <c r="AJ212" s="16">
        <v>45319.751388888886</v>
      </c>
    </row>
    <row r="213" spans="1:36" x14ac:dyDescent="0.2">
      <c r="A213" s="2">
        <v>45321</v>
      </c>
      <c r="B213" s="16">
        <v>45319.43472222222</v>
      </c>
      <c r="C213" t="s">
        <v>62</v>
      </c>
      <c r="D213">
        <v>2024</v>
      </c>
      <c r="E213">
        <v>100570882585</v>
      </c>
      <c r="F213" t="s">
        <v>486</v>
      </c>
      <c r="H213" s="1">
        <v>52</v>
      </c>
      <c r="I213" s="1">
        <v>52</v>
      </c>
      <c r="J213" s="1">
        <v>2.484</v>
      </c>
      <c r="K213" s="1">
        <v>0</v>
      </c>
      <c r="L213" s="1">
        <v>2.484</v>
      </c>
      <c r="M213" s="1">
        <v>49.515999999999998</v>
      </c>
      <c r="N213" t="s">
        <v>37</v>
      </c>
      <c r="O213" t="s">
        <v>38</v>
      </c>
      <c r="W213" t="s">
        <v>39</v>
      </c>
      <c r="X213" t="s">
        <v>487</v>
      </c>
      <c r="AF213" s="1">
        <v>0</v>
      </c>
      <c r="AG213" s="1">
        <v>0</v>
      </c>
      <c r="AH213" s="1">
        <v>0</v>
      </c>
      <c r="AI213" s="16">
        <v>45321.209027777775</v>
      </c>
      <c r="AJ213" s="16">
        <v>45319.43472222222</v>
      </c>
    </row>
    <row r="214" spans="1:36" x14ac:dyDescent="0.2">
      <c r="A214" s="2">
        <v>45321</v>
      </c>
      <c r="B214" s="16">
        <v>45319.90347222222</v>
      </c>
      <c r="C214" t="s">
        <v>62</v>
      </c>
      <c r="D214">
        <v>2024</v>
      </c>
      <c r="E214">
        <v>100571109319</v>
      </c>
      <c r="F214" t="s">
        <v>488</v>
      </c>
      <c r="H214" s="1">
        <v>58.87</v>
      </c>
      <c r="I214" s="1">
        <v>58.87</v>
      </c>
      <c r="J214" s="1">
        <v>2.7725399999999998</v>
      </c>
      <c r="K214" s="1">
        <v>0</v>
      </c>
      <c r="L214" s="1">
        <v>2.7725399999999998</v>
      </c>
      <c r="M214" s="1">
        <v>56.097459999999998</v>
      </c>
      <c r="N214" t="s">
        <v>37</v>
      </c>
      <c r="O214" t="s">
        <v>38</v>
      </c>
      <c r="W214" t="s">
        <v>39</v>
      </c>
      <c r="X214" t="s">
        <v>489</v>
      </c>
      <c r="AF214" s="1">
        <v>0</v>
      </c>
      <c r="AG214" s="1">
        <v>0</v>
      </c>
      <c r="AH214" s="1">
        <v>0</v>
      </c>
      <c r="AI214" s="16">
        <v>45321.209027777775</v>
      </c>
      <c r="AJ214" s="16">
        <v>45319.90347222222</v>
      </c>
    </row>
    <row r="215" spans="1:36" x14ac:dyDescent="0.2">
      <c r="A215" s="2">
        <v>45321</v>
      </c>
      <c r="B215" s="16">
        <v>45319.46875</v>
      </c>
      <c r="C215" t="s">
        <v>62</v>
      </c>
      <c r="D215">
        <v>2024</v>
      </c>
      <c r="E215">
        <v>100570900663</v>
      </c>
      <c r="F215" t="s">
        <v>490</v>
      </c>
      <c r="H215" s="1">
        <v>68.239999999999995</v>
      </c>
      <c r="I215" s="1">
        <v>68.239999999999995</v>
      </c>
      <c r="J215" s="1">
        <v>3.16608</v>
      </c>
      <c r="K215" s="1">
        <v>0</v>
      </c>
      <c r="L215" s="1">
        <v>3.16608</v>
      </c>
      <c r="M215" s="1">
        <v>65.073920000000001</v>
      </c>
      <c r="N215" t="s">
        <v>37</v>
      </c>
      <c r="O215" t="s">
        <v>38</v>
      </c>
      <c r="W215" t="s">
        <v>39</v>
      </c>
      <c r="X215" t="s">
        <v>491</v>
      </c>
      <c r="AF215" s="1">
        <v>0</v>
      </c>
      <c r="AG215" s="1">
        <v>0</v>
      </c>
      <c r="AH215" s="1">
        <v>0</v>
      </c>
      <c r="AI215" s="16">
        <v>45321.209027777775</v>
      </c>
      <c r="AJ215" s="16">
        <v>45319.46875</v>
      </c>
    </row>
    <row r="216" spans="1:36" x14ac:dyDescent="0.2">
      <c r="A216" s="2">
        <v>45321</v>
      </c>
      <c r="B216" s="16">
        <v>45319.041666666664</v>
      </c>
      <c r="C216" t="s">
        <v>62</v>
      </c>
      <c r="D216">
        <v>2024</v>
      </c>
      <c r="E216">
        <v>100570784877</v>
      </c>
      <c r="F216" t="s">
        <v>492</v>
      </c>
      <c r="H216" s="1">
        <v>19.52</v>
      </c>
      <c r="I216" s="1">
        <v>19.52</v>
      </c>
      <c r="J216" s="1">
        <v>1.1198399999999999</v>
      </c>
      <c r="K216" s="1">
        <v>0</v>
      </c>
      <c r="L216" s="1">
        <v>1.1198399999999999</v>
      </c>
      <c r="M216" s="1">
        <v>18.40016</v>
      </c>
      <c r="N216" t="s">
        <v>37</v>
      </c>
      <c r="O216" t="s">
        <v>38</v>
      </c>
      <c r="W216" t="s">
        <v>39</v>
      </c>
      <c r="X216" t="s">
        <v>493</v>
      </c>
      <c r="AF216" s="1">
        <v>0</v>
      </c>
      <c r="AG216" s="1">
        <v>0</v>
      </c>
      <c r="AH216" s="1">
        <v>0</v>
      </c>
      <c r="AI216" s="16">
        <v>45321.209027777775</v>
      </c>
      <c r="AJ216" s="16">
        <v>45319.041666666664</v>
      </c>
    </row>
    <row r="217" spans="1:36" x14ac:dyDescent="0.2">
      <c r="A217" s="2">
        <v>45322</v>
      </c>
      <c r="B217" s="16">
        <v>45320.220138888886</v>
      </c>
      <c r="C217" t="s">
        <v>62</v>
      </c>
      <c r="D217">
        <v>2024</v>
      </c>
      <c r="E217">
        <v>454818608</v>
      </c>
      <c r="F217" t="s">
        <v>494</v>
      </c>
      <c r="H217" s="1">
        <v>46</v>
      </c>
      <c r="I217" s="1">
        <v>46</v>
      </c>
      <c r="J217" s="1">
        <v>3.1520000000000001</v>
      </c>
      <c r="K217" s="1">
        <v>0</v>
      </c>
      <c r="L217" s="1">
        <v>3.1520000000000001</v>
      </c>
      <c r="M217" s="1">
        <v>42.847999999999999</v>
      </c>
      <c r="N217" t="s">
        <v>37</v>
      </c>
      <c r="O217" t="s">
        <v>38</v>
      </c>
      <c r="W217" t="s">
        <v>44</v>
      </c>
      <c r="X217" t="s">
        <v>495</v>
      </c>
      <c r="AF217" s="1">
        <v>0</v>
      </c>
      <c r="AG217" s="1">
        <v>0</v>
      </c>
      <c r="AH217" s="1">
        <v>0</v>
      </c>
      <c r="AI217" s="16">
        <v>45322.209027777775</v>
      </c>
      <c r="AJ217" s="16">
        <v>45320.220138888886</v>
      </c>
    </row>
    <row r="218" spans="1:36" x14ac:dyDescent="0.2">
      <c r="A218" s="2">
        <v>45322</v>
      </c>
      <c r="B218" s="16">
        <v>45320.645138888889</v>
      </c>
      <c r="C218" t="s">
        <v>62</v>
      </c>
      <c r="D218">
        <v>2024</v>
      </c>
      <c r="E218">
        <v>100571299405</v>
      </c>
      <c r="F218" t="s">
        <v>496</v>
      </c>
      <c r="H218" s="1">
        <v>57.78</v>
      </c>
      <c r="I218" s="1">
        <v>57.78</v>
      </c>
      <c r="J218" s="1">
        <v>2.7267600000000001</v>
      </c>
      <c r="K218" s="1">
        <v>0</v>
      </c>
      <c r="L218" s="1">
        <v>2.7267600000000001</v>
      </c>
      <c r="M218" s="1">
        <v>55.053240000000002</v>
      </c>
      <c r="N218" t="s">
        <v>37</v>
      </c>
      <c r="O218" t="s">
        <v>38</v>
      </c>
      <c r="W218" t="s">
        <v>39</v>
      </c>
      <c r="X218" t="s">
        <v>497</v>
      </c>
      <c r="AF218" s="1">
        <v>0</v>
      </c>
      <c r="AG218" s="1">
        <v>0</v>
      </c>
      <c r="AH218" s="1">
        <v>0</v>
      </c>
      <c r="AI218" s="16">
        <v>45322.209027777775</v>
      </c>
      <c r="AJ218" s="16">
        <v>45320.645138888889</v>
      </c>
    </row>
    <row r="219" spans="1:36" x14ac:dyDescent="0.2">
      <c r="A219" s="2">
        <v>45322</v>
      </c>
      <c r="B219" s="16">
        <v>45320.867361111108</v>
      </c>
      <c r="C219" t="s">
        <v>62</v>
      </c>
      <c r="D219">
        <v>2024</v>
      </c>
      <c r="E219">
        <v>100571387906</v>
      </c>
      <c r="F219" t="s">
        <v>498</v>
      </c>
      <c r="H219" s="1">
        <v>58.46</v>
      </c>
      <c r="I219" s="1">
        <v>58.46</v>
      </c>
      <c r="J219" s="1">
        <v>2.7553200000000002</v>
      </c>
      <c r="K219" s="1">
        <v>0</v>
      </c>
      <c r="L219" s="1">
        <v>2.7553200000000002</v>
      </c>
      <c r="M219" s="1">
        <v>55.704680000000003</v>
      </c>
      <c r="N219" t="s">
        <v>37</v>
      </c>
      <c r="O219" t="s">
        <v>38</v>
      </c>
      <c r="W219" t="s">
        <v>39</v>
      </c>
      <c r="X219" t="s">
        <v>499</v>
      </c>
      <c r="AF219" s="1">
        <v>0</v>
      </c>
      <c r="AG219" s="1">
        <v>0</v>
      </c>
      <c r="AH219" s="1">
        <v>0</v>
      </c>
      <c r="AI219" s="16">
        <v>45322.209027777775</v>
      </c>
      <c r="AJ219" s="16">
        <v>45320.867361111108</v>
      </c>
    </row>
    <row r="220" spans="1:36" x14ac:dyDescent="0.2">
      <c r="A220" s="2">
        <v>45322</v>
      </c>
      <c r="B220" s="16">
        <v>45320.777083333334</v>
      </c>
      <c r="C220" t="s">
        <v>62</v>
      </c>
      <c r="D220">
        <v>2024</v>
      </c>
      <c r="E220">
        <v>454958164</v>
      </c>
      <c r="F220" t="s">
        <v>500</v>
      </c>
      <c r="H220" s="1">
        <v>47.62</v>
      </c>
      <c r="I220" s="1">
        <v>47.62</v>
      </c>
      <c r="J220" s="1">
        <v>3.25244</v>
      </c>
      <c r="K220" s="1">
        <v>0</v>
      </c>
      <c r="L220" s="1">
        <v>3.25244</v>
      </c>
      <c r="M220" s="1">
        <v>44.367559999999997</v>
      </c>
      <c r="N220" t="s">
        <v>37</v>
      </c>
      <c r="O220" t="s">
        <v>38</v>
      </c>
      <c r="W220" t="s">
        <v>44</v>
      </c>
      <c r="X220" t="s">
        <v>501</v>
      </c>
      <c r="AF220" s="1">
        <v>0</v>
      </c>
      <c r="AG220" s="1">
        <v>0</v>
      </c>
      <c r="AH220" s="1">
        <v>0</v>
      </c>
      <c r="AI220" s="16">
        <v>45322.209027777775</v>
      </c>
      <c r="AJ220" s="16">
        <v>45320.777083333334</v>
      </c>
    </row>
    <row r="221" spans="1:36" x14ac:dyDescent="0.2">
      <c r="A221" s="2">
        <v>45322</v>
      </c>
      <c r="B221" s="16">
        <v>45320.256249999999</v>
      </c>
      <c r="C221" t="s">
        <v>62</v>
      </c>
      <c r="D221">
        <v>2024</v>
      </c>
      <c r="E221">
        <v>454822778</v>
      </c>
      <c r="F221" t="s">
        <v>502</v>
      </c>
      <c r="H221" s="1">
        <v>55.44</v>
      </c>
      <c r="I221" s="1">
        <v>55.44</v>
      </c>
      <c r="J221" s="1">
        <v>3.7372800000000002</v>
      </c>
      <c r="K221" s="1">
        <v>0</v>
      </c>
      <c r="L221" s="1">
        <v>3.7372800000000002</v>
      </c>
      <c r="M221" s="1">
        <v>51.702719999999999</v>
      </c>
      <c r="N221" t="s">
        <v>37</v>
      </c>
      <c r="O221" t="s">
        <v>38</v>
      </c>
      <c r="W221" t="s">
        <v>44</v>
      </c>
      <c r="X221" t="s">
        <v>503</v>
      </c>
      <c r="AF221" s="1">
        <v>0</v>
      </c>
      <c r="AG221" s="1">
        <v>0</v>
      </c>
      <c r="AH221" s="1">
        <v>0</v>
      </c>
      <c r="AI221" s="16">
        <v>45322.209027777775</v>
      </c>
      <c r="AJ221" s="16">
        <v>45320.256249999999</v>
      </c>
    </row>
    <row r="222" spans="1:36" x14ac:dyDescent="0.2">
      <c r="A222" s="2">
        <v>45322</v>
      </c>
      <c r="B222" s="16">
        <v>45320.852083333331</v>
      </c>
      <c r="C222" t="s">
        <v>62</v>
      </c>
      <c r="D222">
        <v>2024</v>
      </c>
      <c r="E222">
        <v>100571382256</v>
      </c>
      <c r="F222" t="s">
        <v>504</v>
      </c>
      <c r="H222" s="1">
        <v>38.33</v>
      </c>
      <c r="I222" s="1">
        <v>38.33</v>
      </c>
      <c r="J222" s="1">
        <v>1.9098599999999999</v>
      </c>
      <c r="K222" s="1">
        <v>0</v>
      </c>
      <c r="L222" s="1">
        <v>1.9098599999999999</v>
      </c>
      <c r="M222" s="1">
        <v>36.420140000000004</v>
      </c>
      <c r="N222" t="s">
        <v>37</v>
      </c>
      <c r="O222" t="s">
        <v>38</v>
      </c>
      <c r="W222" t="s">
        <v>39</v>
      </c>
      <c r="X222" t="s">
        <v>505</v>
      </c>
      <c r="AF222" s="1">
        <v>0</v>
      </c>
      <c r="AG222" s="1">
        <v>0</v>
      </c>
      <c r="AH222" s="1">
        <v>0</v>
      </c>
      <c r="AI222" s="16">
        <v>45322.209027777775</v>
      </c>
      <c r="AJ222" s="16">
        <v>45320.852083333331</v>
      </c>
    </row>
    <row r="223" spans="1:36" x14ac:dyDescent="0.2">
      <c r="A223" s="2">
        <v>45322</v>
      </c>
      <c r="B223" s="16">
        <v>45320.277777777781</v>
      </c>
      <c r="C223" t="s">
        <v>62</v>
      </c>
      <c r="D223">
        <v>2024</v>
      </c>
      <c r="E223">
        <v>454824781</v>
      </c>
      <c r="F223" t="s">
        <v>506</v>
      </c>
      <c r="H223" s="1">
        <v>97.68</v>
      </c>
      <c r="I223" s="1">
        <v>97.68</v>
      </c>
      <c r="J223" s="1">
        <v>6.35616</v>
      </c>
      <c r="K223" s="1">
        <v>0</v>
      </c>
      <c r="L223" s="1">
        <v>6.35616</v>
      </c>
      <c r="M223" s="1">
        <v>91.323840000000004</v>
      </c>
      <c r="N223" t="s">
        <v>37</v>
      </c>
      <c r="O223" t="s">
        <v>38</v>
      </c>
      <c r="W223" t="s">
        <v>44</v>
      </c>
      <c r="X223" t="s">
        <v>507</v>
      </c>
      <c r="AF223" s="1">
        <v>0</v>
      </c>
      <c r="AG223" s="1">
        <v>0</v>
      </c>
      <c r="AH223" s="1">
        <v>0</v>
      </c>
      <c r="AI223" s="16">
        <v>45322.209027777775</v>
      </c>
      <c r="AJ223" s="16">
        <v>45320.277777777781</v>
      </c>
    </row>
    <row r="224" spans="1:36" x14ac:dyDescent="0.2">
      <c r="A224" s="2">
        <v>45322</v>
      </c>
      <c r="B224" s="16">
        <v>45320.67083333333</v>
      </c>
      <c r="C224" t="s">
        <v>62</v>
      </c>
      <c r="D224">
        <v>2024</v>
      </c>
      <c r="E224">
        <v>454893097</v>
      </c>
      <c r="F224" t="s">
        <v>508</v>
      </c>
      <c r="H224" s="1">
        <v>55.19</v>
      </c>
      <c r="I224" s="1">
        <v>55.19</v>
      </c>
      <c r="J224" s="1">
        <v>3.7217799999999999</v>
      </c>
      <c r="K224" s="1">
        <v>0</v>
      </c>
      <c r="L224" s="1">
        <v>3.7217799999999999</v>
      </c>
      <c r="M224" s="1">
        <v>51.468220000000002</v>
      </c>
      <c r="N224" t="s">
        <v>37</v>
      </c>
      <c r="O224" t="s">
        <v>38</v>
      </c>
      <c r="W224" t="s">
        <v>46</v>
      </c>
      <c r="X224" t="s">
        <v>509</v>
      </c>
      <c r="AF224" s="1">
        <v>0</v>
      </c>
      <c r="AG224" s="1">
        <v>0</v>
      </c>
      <c r="AH224" s="1">
        <v>0</v>
      </c>
      <c r="AI224" s="16">
        <v>45322.209027777775</v>
      </c>
      <c r="AJ224" s="16">
        <v>45320.67083333333</v>
      </c>
    </row>
    <row r="225" spans="1:36" x14ac:dyDescent="0.2">
      <c r="A225" s="2">
        <v>45322</v>
      </c>
      <c r="B225" s="16">
        <v>45320.997916666667</v>
      </c>
      <c r="C225" t="s">
        <v>62</v>
      </c>
      <c r="D225">
        <v>2024</v>
      </c>
      <c r="E225">
        <v>455092051</v>
      </c>
      <c r="F225" t="s">
        <v>510</v>
      </c>
      <c r="H225" s="1">
        <v>47.62</v>
      </c>
      <c r="I225" s="1">
        <v>47.62</v>
      </c>
      <c r="J225" s="1">
        <v>3.25244</v>
      </c>
      <c r="K225" s="1">
        <v>0</v>
      </c>
      <c r="L225" s="1">
        <v>3.25244</v>
      </c>
      <c r="M225" s="1">
        <v>44.367559999999997</v>
      </c>
      <c r="N225" t="s">
        <v>37</v>
      </c>
      <c r="O225" t="s">
        <v>38</v>
      </c>
      <c r="W225" t="s">
        <v>44</v>
      </c>
      <c r="X225" t="s">
        <v>511</v>
      </c>
      <c r="AF225" s="1">
        <v>0</v>
      </c>
      <c r="AG225" s="1">
        <v>0</v>
      </c>
      <c r="AH225" s="1">
        <v>0</v>
      </c>
      <c r="AI225" s="16">
        <v>45322.209027777775</v>
      </c>
      <c r="AJ225" s="16">
        <v>45320.997916666667</v>
      </c>
    </row>
    <row r="226" spans="1:36" x14ac:dyDescent="0.2">
      <c r="A226" s="2">
        <v>45322</v>
      </c>
      <c r="B226" s="16">
        <v>45320.629861111112</v>
      </c>
      <c r="C226" t="s">
        <v>62</v>
      </c>
      <c r="D226">
        <v>2024</v>
      </c>
      <c r="E226">
        <v>100571323502</v>
      </c>
      <c r="F226" t="s">
        <v>512</v>
      </c>
      <c r="H226" s="1">
        <v>40.659999999999997</v>
      </c>
      <c r="I226" s="1">
        <v>40.659999999999997</v>
      </c>
      <c r="J226" s="1">
        <v>2.0077199999999999</v>
      </c>
      <c r="K226" s="1">
        <v>0</v>
      </c>
      <c r="L226" s="1">
        <v>2.0077199999999999</v>
      </c>
      <c r="M226" s="1">
        <v>38.652279999999998</v>
      </c>
      <c r="N226" t="s">
        <v>37</v>
      </c>
      <c r="O226" t="s">
        <v>38</v>
      </c>
      <c r="W226" t="s">
        <v>39</v>
      </c>
      <c r="X226" t="s">
        <v>513</v>
      </c>
      <c r="AF226" s="1">
        <v>0</v>
      </c>
      <c r="AG226" s="1">
        <v>0</v>
      </c>
      <c r="AH226" s="1">
        <v>0</v>
      </c>
      <c r="AI226" s="16">
        <v>45322.209027777775</v>
      </c>
      <c r="AJ226" s="16">
        <v>45320.629861111112</v>
      </c>
    </row>
    <row r="227" spans="1:36" x14ac:dyDescent="0.2">
      <c r="A227" s="2">
        <v>45322</v>
      </c>
      <c r="B227" s="16">
        <v>45320.922222222223</v>
      </c>
      <c r="C227" t="s">
        <v>62</v>
      </c>
      <c r="D227">
        <v>2024</v>
      </c>
      <c r="E227">
        <v>100571401135</v>
      </c>
      <c r="F227" t="s">
        <v>514</v>
      </c>
      <c r="H227" s="1">
        <v>66.150000000000006</v>
      </c>
      <c r="I227" s="1">
        <v>66.150000000000006</v>
      </c>
      <c r="J227" s="1">
        <v>3.0783</v>
      </c>
      <c r="K227" s="1">
        <v>0</v>
      </c>
      <c r="L227" s="1">
        <v>3.0783</v>
      </c>
      <c r="M227" s="1">
        <v>63.0717</v>
      </c>
      <c r="N227" t="s">
        <v>37</v>
      </c>
      <c r="O227" t="s">
        <v>38</v>
      </c>
      <c r="W227" t="s">
        <v>39</v>
      </c>
      <c r="X227" t="s">
        <v>515</v>
      </c>
      <c r="AF227" s="1">
        <v>0</v>
      </c>
      <c r="AG227" s="1">
        <v>0</v>
      </c>
      <c r="AH227" s="1">
        <v>0</v>
      </c>
      <c r="AI227" s="16">
        <v>45322.209027777775</v>
      </c>
      <c r="AJ227" s="16">
        <v>45320.922222222223</v>
      </c>
    </row>
    <row r="228" spans="1:36" x14ac:dyDescent="0.2">
      <c r="A228" s="2">
        <v>45323</v>
      </c>
      <c r="B228" s="16">
        <v>45321.759027777778</v>
      </c>
      <c r="C228" t="s">
        <v>62</v>
      </c>
      <c r="D228">
        <v>2024</v>
      </c>
      <c r="E228">
        <v>455308624</v>
      </c>
      <c r="F228" t="s">
        <v>516</v>
      </c>
      <c r="H228" s="1">
        <v>57.66</v>
      </c>
      <c r="I228" s="1">
        <v>57.66</v>
      </c>
      <c r="J228" s="1">
        <v>3.8749199999999999</v>
      </c>
      <c r="K228" s="1">
        <v>0</v>
      </c>
      <c r="L228" s="1">
        <v>3.8749199999999999</v>
      </c>
      <c r="M228" s="1">
        <v>53.785080000000001</v>
      </c>
      <c r="N228" t="s">
        <v>37</v>
      </c>
      <c r="O228" t="s">
        <v>38</v>
      </c>
      <c r="W228" t="s">
        <v>46</v>
      </c>
      <c r="X228" t="s">
        <v>517</v>
      </c>
      <c r="AF228" s="1">
        <v>0</v>
      </c>
      <c r="AG228" s="1">
        <v>0</v>
      </c>
      <c r="AH228" s="1">
        <v>0</v>
      </c>
      <c r="AI228" s="16">
        <v>45323.209027777775</v>
      </c>
      <c r="AJ228" s="16">
        <v>45321.759027777778</v>
      </c>
    </row>
    <row r="229" spans="1:36" x14ac:dyDescent="0.2">
      <c r="A229" s="2">
        <v>45323</v>
      </c>
      <c r="B229" s="16">
        <v>45321.744444444441</v>
      </c>
      <c r="C229" t="s">
        <v>62</v>
      </c>
      <c r="D229">
        <v>2024</v>
      </c>
      <c r="E229">
        <v>100571640020</v>
      </c>
      <c r="F229" t="s">
        <v>518</v>
      </c>
      <c r="H229" s="1">
        <v>48.06</v>
      </c>
      <c r="I229" s="1">
        <v>48.06</v>
      </c>
      <c r="J229" s="1">
        <v>2.3185199999999999</v>
      </c>
      <c r="K229" s="1">
        <v>0</v>
      </c>
      <c r="L229" s="1">
        <v>2.3185199999999999</v>
      </c>
      <c r="M229" s="1">
        <v>45.741480000000003</v>
      </c>
      <c r="N229" t="s">
        <v>37</v>
      </c>
      <c r="O229" t="s">
        <v>38</v>
      </c>
      <c r="W229" t="s">
        <v>39</v>
      </c>
      <c r="X229" t="s">
        <v>519</v>
      </c>
      <c r="AF229" s="1">
        <v>0</v>
      </c>
      <c r="AG229" s="1">
        <v>0</v>
      </c>
      <c r="AH229" s="1">
        <v>0</v>
      </c>
      <c r="AI229" s="16">
        <v>45323.209027777775</v>
      </c>
      <c r="AJ229" s="16">
        <v>45321.744444444441</v>
      </c>
    </row>
    <row r="230" spans="1:36" x14ac:dyDescent="0.2">
      <c r="A230" s="2">
        <v>45323</v>
      </c>
      <c r="B230" s="16">
        <v>45321.579861111109</v>
      </c>
      <c r="C230" t="s">
        <v>62</v>
      </c>
      <c r="D230">
        <v>2024</v>
      </c>
      <c r="E230">
        <v>100571571418</v>
      </c>
      <c r="F230" t="s">
        <v>520</v>
      </c>
      <c r="H230" s="1">
        <v>27.82</v>
      </c>
      <c r="I230" s="1">
        <v>27.82</v>
      </c>
      <c r="J230" s="1">
        <v>1.46844</v>
      </c>
      <c r="K230" s="1">
        <v>0</v>
      </c>
      <c r="L230" s="1">
        <v>1.46844</v>
      </c>
      <c r="M230" s="1">
        <v>26.351559999999999</v>
      </c>
      <c r="N230" t="s">
        <v>37</v>
      </c>
      <c r="O230" t="s">
        <v>38</v>
      </c>
      <c r="W230" t="s">
        <v>39</v>
      </c>
      <c r="X230" t="s">
        <v>521</v>
      </c>
      <c r="AF230" s="1">
        <v>0</v>
      </c>
      <c r="AG230" s="1">
        <v>0</v>
      </c>
      <c r="AH230" s="1">
        <v>0</v>
      </c>
      <c r="AI230" s="16">
        <v>45323.209027777775</v>
      </c>
      <c r="AJ230" s="16">
        <v>45321.579861111109</v>
      </c>
    </row>
    <row r="231" spans="1:36" x14ac:dyDescent="0.2">
      <c r="A231" s="2">
        <v>45323</v>
      </c>
      <c r="B231" s="16">
        <v>45321.022222222222</v>
      </c>
      <c r="C231" t="s">
        <v>62</v>
      </c>
      <c r="D231">
        <v>2024</v>
      </c>
      <c r="E231">
        <v>455103801</v>
      </c>
      <c r="F231" t="s">
        <v>522</v>
      </c>
      <c r="H231" s="1">
        <v>167.99</v>
      </c>
      <c r="I231" s="1">
        <v>167.99</v>
      </c>
      <c r="J231" s="1">
        <v>10.71538</v>
      </c>
      <c r="K231" s="1">
        <v>0</v>
      </c>
      <c r="L231" s="1">
        <v>10.71538</v>
      </c>
      <c r="M231" s="1">
        <v>157.27462</v>
      </c>
      <c r="N231" t="s">
        <v>37</v>
      </c>
      <c r="O231" t="s">
        <v>38</v>
      </c>
      <c r="W231" t="s">
        <v>44</v>
      </c>
      <c r="X231" t="s">
        <v>523</v>
      </c>
      <c r="AF231" s="1">
        <v>0</v>
      </c>
      <c r="AG231" s="1">
        <v>0</v>
      </c>
      <c r="AH231" s="1">
        <v>0</v>
      </c>
      <c r="AI231" s="16">
        <v>45323.209027777775</v>
      </c>
      <c r="AJ231" s="16">
        <v>45321.022222222222</v>
      </c>
    </row>
    <row r="232" spans="1:36" x14ac:dyDescent="0.2">
      <c r="A232" s="2">
        <v>45323</v>
      </c>
      <c r="B232" s="16">
        <v>45321.529861111114</v>
      </c>
      <c r="C232" t="s">
        <v>62</v>
      </c>
      <c r="D232">
        <v>2024</v>
      </c>
      <c r="E232">
        <v>100571551581</v>
      </c>
      <c r="F232" t="s">
        <v>524</v>
      </c>
      <c r="H232" s="1">
        <v>58.05</v>
      </c>
      <c r="I232" s="1">
        <v>58.05</v>
      </c>
      <c r="J232" s="1">
        <v>2.7381000000000002</v>
      </c>
      <c r="K232" s="1">
        <v>0</v>
      </c>
      <c r="L232" s="1">
        <v>2.7381000000000002</v>
      </c>
      <c r="M232" s="1">
        <v>55.311900000000001</v>
      </c>
      <c r="N232" t="s">
        <v>37</v>
      </c>
      <c r="O232" t="s">
        <v>38</v>
      </c>
      <c r="W232" t="s">
        <v>39</v>
      </c>
      <c r="X232" t="s">
        <v>525</v>
      </c>
      <c r="AF232" s="1">
        <v>0</v>
      </c>
      <c r="AG232" s="1">
        <v>0</v>
      </c>
      <c r="AH232" s="1">
        <v>0</v>
      </c>
      <c r="AI232" s="16">
        <v>45323.209027777775</v>
      </c>
      <c r="AJ232" s="16">
        <v>45321.529861111114</v>
      </c>
    </row>
    <row r="233" spans="1:36" x14ac:dyDescent="0.2">
      <c r="A233" s="2">
        <v>45324</v>
      </c>
      <c r="B233" s="16">
        <v>45322.725694444445</v>
      </c>
      <c r="C233" t="s">
        <v>62</v>
      </c>
      <c r="D233">
        <v>2024</v>
      </c>
      <c r="E233">
        <v>100571956454</v>
      </c>
      <c r="F233" t="s">
        <v>526</v>
      </c>
      <c r="H233" s="1">
        <v>56.29</v>
      </c>
      <c r="I233" s="1">
        <v>56.29</v>
      </c>
      <c r="J233" s="1">
        <v>2.66418</v>
      </c>
      <c r="K233" s="1">
        <v>0</v>
      </c>
      <c r="L233" s="1">
        <v>2.66418</v>
      </c>
      <c r="M233" s="1">
        <v>53.625819999999997</v>
      </c>
      <c r="N233" t="s">
        <v>37</v>
      </c>
      <c r="O233" t="s">
        <v>38</v>
      </c>
      <c r="W233" t="s">
        <v>39</v>
      </c>
      <c r="X233" t="s">
        <v>527</v>
      </c>
      <c r="AF233" s="1">
        <v>0</v>
      </c>
      <c r="AG233" s="1">
        <v>0</v>
      </c>
      <c r="AH233" s="1">
        <v>0</v>
      </c>
      <c r="AI233" s="16">
        <v>45324.209027777775</v>
      </c>
      <c r="AJ233" s="16">
        <v>45322.725694444445</v>
      </c>
    </row>
    <row r="234" spans="1:36" x14ac:dyDescent="0.2">
      <c r="A234" s="2">
        <v>45324</v>
      </c>
      <c r="B234" s="16">
        <v>45322.027777777781</v>
      </c>
      <c r="C234" t="s">
        <v>62</v>
      </c>
      <c r="D234">
        <v>2024</v>
      </c>
      <c r="E234">
        <v>455480853</v>
      </c>
      <c r="F234" t="s">
        <v>528</v>
      </c>
      <c r="H234" s="1">
        <v>55.41</v>
      </c>
      <c r="I234" s="1">
        <v>55.41</v>
      </c>
      <c r="J234" s="1">
        <v>3.73542</v>
      </c>
      <c r="K234" s="1">
        <v>0</v>
      </c>
      <c r="L234" s="1">
        <v>3.73542</v>
      </c>
      <c r="M234" s="1">
        <v>51.674579999999999</v>
      </c>
      <c r="N234" t="s">
        <v>37</v>
      </c>
      <c r="O234" t="s">
        <v>38</v>
      </c>
      <c r="W234" t="s">
        <v>44</v>
      </c>
      <c r="X234" t="s">
        <v>529</v>
      </c>
      <c r="AF234" s="1">
        <v>0</v>
      </c>
      <c r="AG234" s="1">
        <v>0</v>
      </c>
      <c r="AH234" s="1">
        <v>0</v>
      </c>
      <c r="AI234" s="16">
        <v>45324.209027777775</v>
      </c>
      <c r="AJ234" s="16">
        <v>45322.027777777781</v>
      </c>
    </row>
    <row r="235" spans="1:36" x14ac:dyDescent="0.2">
      <c r="A235" s="2">
        <v>45324</v>
      </c>
      <c r="B235" s="16">
        <v>45322.623611111114</v>
      </c>
      <c r="C235" t="s">
        <v>62</v>
      </c>
      <c r="D235">
        <v>2024</v>
      </c>
      <c r="E235">
        <v>400349897636</v>
      </c>
      <c r="F235" t="s">
        <v>530</v>
      </c>
      <c r="H235" s="1">
        <v>48.46</v>
      </c>
      <c r="I235" s="1">
        <v>48.46</v>
      </c>
      <c r="J235" s="1">
        <v>3.3045200000000001</v>
      </c>
      <c r="K235" s="1">
        <v>0</v>
      </c>
      <c r="L235" s="1">
        <v>3.3045200000000001</v>
      </c>
      <c r="M235" s="1">
        <v>45.155479999999997</v>
      </c>
      <c r="N235" t="s">
        <v>37</v>
      </c>
      <c r="O235" t="s">
        <v>38</v>
      </c>
      <c r="W235" t="s">
        <v>113</v>
      </c>
      <c r="X235" t="s">
        <v>531</v>
      </c>
      <c r="AF235" s="1">
        <v>0</v>
      </c>
      <c r="AG235" s="1">
        <v>0</v>
      </c>
      <c r="AH235" s="1">
        <v>0</v>
      </c>
      <c r="AI235" s="16">
        <v>45324.209027777775</v>
      </c>
      <c r="AJ235" s="16">
        <v>45322.623611111114</v>
      </c>
    </row>
    <row r="236" spans="1:36" x14ac:dyDescent="0.2">
      <c r="A236" s="2">
        <v>45324</v>
      </c>
      <c r="B236" s="16">
        <v>45322.95208333333</v>
      </c>
      <c r="C236" t="s">
        <v>62</v>
      </c>
      <c r="D236">
        <v>2024</v>
      </c>
      <c r="E236">
        <v>455825917</v>
      </c>
      <c r="F236" t="s">
        <v>532</v>
      </c>
      <c r="H236" s="1">
        <v>91.71</v>
      </c>
      <c r="I236" s="1">
        <v>91.71</v>
      </c>
      <c r="J236" s="1">
        <v>5.9860199999999999</v>
      </c>
      <c r="K236" s="1">
        <v>0</v>
      </c>
      <c r="L236" s="1">
        <v>5.9860199999999999</v>
      </c>
      <c r="M236" s="1">
        <v>85.723979999999997</v>
      </c>
      <c r="N236" t="s">
        <v>37</v>
      </c>
      <c r="O236" t="s">
        <v>38</v>
      </c>
      <c r="W236" t="s">
        <v>46</v>
      </c>
      <c r="X236" t="s">
        <v>533</v>
      </c>
      <c r="AF236" s="1">
        <v>0</v>
      </c>
      <c r="AG236" s="1">
        <v>0</v>
      </c>
      <c r="AH236" s="1">
        <v>0</v>
      </c>
      <c r="AI236" s="16">
        <v>45324.209027777775</v>
      </c>
      <c r="AJ236" s="16">
        <v>45322.95208333333</v>
      </c>
    </row>
    <row r="237" spans="1:36" x14ac:dyDescent="0.2">
      <c r="A237" s="2">
        <v>45324</v>
      </c>
      <c r="B237" s="16">
        <v>45322.924305555556</v>
      </c>
      <c r="C237" t="s">
        <v>62</v>
      </c>
      <c r="D237">
        <v>2024</v>
      </c>
      <c r="E237">
        <v>100572038103</v>
      </c>
      <c r="F237" t="s">
        <v>534</v>
      </c>
      <c r="H237" s="1">
        <v>58.79</v>
      </c>
      <c r="I237" s="1">
        <v>58.79</v>
      </c>
      <c r="J237" s="1">
        <v>2.76918</v>
      </c>
      <c r="K237" s="1">
        <v>0</v>
      </c>
      <c r="L237" s="1">
        <v>2.76918</v>
      </c>
      <c r="M237" s="1">
        <v>56.020820000000001</v>
      </c>
      <c r="N237" t="s">
        <v>37</v>
      </c>
      <c r="O237" t="s">
        <v>38</v>
      </c>
      <c r="W237" t="s">
        <v>39</v>
      </c>
      <c r="X237" t="s">
        <v>535</v>
      </c>
      <c r="AF237" s="1">
        <v>0</v>
      </c>
      <c r="AG237" s="1">
        <v>0</v>
      </c>
      <c r="AH237" s="1">
        <v>0</v>
      </c>
      <c r="AI237" s="16">
        <v>45324.209027777775</v>
      </c>
      <c r="AJ237" s="16">
        <v>45322.924305555556</v>
      </c>
    </row>
    <row r="238" spans="1:36" x14ac:dyDescent="0.2">
      <c r="A238" s="2">
        <v>45325</v>
      </c>
      <c r="B238" s="16">
        <v>45323.665277777778</v>
      </c>
      <c r="C238" t="s">
        <v>59</v>
      </c>
      <c r="D238">
        <v>2024</v>
      </c>
      <c r="E238">
        <v>100572282341</v>
      </c>
      <c r="F238" t="s">
        <v>536</v>
      </c>
      <c r="H238" s="1">
        <v>36.72</v>
      </c>
      <c r="I238" s="1">
        <v>36.72</v>
      </c>
      <c r="J238" s="1">
        <v>1.8422400000000001</v>
      </c>
      <c r="K238" s="1">
        <v>0</v>
      </c>
      <c r="L238" s="1">
        <v>1.8422400000000001</v>
      </c>
      <c r="M238" s="1">
        <v>34.877760000000002</v>
      </c>
      <c r="N238" t="s">
        <v>37</v>
      </c>
      <c r="O238" t="s">
        <v>38</v>
      </c>
      <c r="W238" t="s">
        <v>39</v>
      </c>
      <c r="X238" t="s">
        <v>537</v>
      </c>
      <c r="AF238" s="1">
        <v>0</v>
      </c>
      <c r="AG238" s="1">
        <v>0</v>
      </c>
      <c r="AH238" s="1">
        <v>0</v>
      </c>
      <c r="AI238" s="16">
        <v>45325.209027777775</v>
      </c>
      <c r="AJ238" s="16">
        <v>45323.665277777778</v>
      </c>
    </row>
    <row r="239" spans="1:36" x14ac:dyDescent="0.2">
      <c r="A239" s="2">
        <v>45325</v>
      </c>
      <c r="B239" s="16">
        <v>45323.010416666664</v>
      </c>
      <c r="C239" t="s">
        <v>59</v>
      </c>
      <c r="D239">
        <v>2024</v>
      </c>
      <c r="E239">
        <v>100572052556</v>
      </c>
      <c r="F239" t="s">
        <v>538</v>
      </c>
      <c r="H239" s="1">
        <v>58.74</v>
      </c>
      <c r="I239" s="1">
        <v>58.74</v>
      </c>
      <c r="J239" s="1">
        <v>2.76708</v>
      </c>
      <c r="K239" s="1">
        <v>0</v>
      </c>
      <c r="L239" s="1">
        <v>2.76708</v>
      </c>
      <c r="M239" s="1">
        <v>55.972920000000002</v>
      </c>
      <c r="N239" t="s">
        <v>37</v>
      </c>
      <c r="O239" t="s">
        <v>38</v>
      </c>
      <c r="W239" t="s">
        <v>39</v>
      </c>
      <c r="X239" t="s">
        <v>539</v>
      </c>
      <c r="AF239" s="1">
        <v>0</v>
      </c>
      <c r="AG239" s="1">
        <v>0</v>
      </c>
      <c r="AH239" s="1">
        <v>0</v>
      </c>
      <c r="AI239" s="16">
        <v>45325.209027777775</v>
      </c>
      <c r="AJ239" s="16">
        <v>45323.010416666664</v>
      </c>
    </row>
    <row r="240" spans="1:36" x14ac:dyDescent="0.2">
      <c r="A240" s="2">
        <v>45325</v>
      </c>
      <c r="B240" s="16">
        <v>45323.650694444441</v>
      </c>
      <c r="C240" t="s">
        <v>59</v>
      </c>
      <c r="D240">
        <v>2024</v>
      </c>
      <c r="E240">
        <v>456024630</v>
      </c>
      <c r="F240" t="s">
        <v>540</v>
      </c>
      <c r="H240" s="1">
        <v>46</v>
      </c>
      <c r="I240" s="1">
        <v>46</v>
      </c>
      <c r="J240" s="1">
        <v>3.1520000000000001</v>
      </c>
      <c r="K240" s="1">
        <v>0</v>
      </c>
      <c r="L240" s="1">
        <v>3.1520000000000001</v>
      </c>
      <c r="M240" s="1">
        <v>42.847999999999999</v>
      </c>
      <c r="N240" t="s">
        <v>37</v>
      </c>
      <c r="O240" t="s">
        <v>38</v>
      </c>
      <c r="W240" t="s">
        <v>44</v>
      </c>
      <c r="X240" t="s">
        <v>541</v>
      </c>
      <c r="AF240" s="1">
        <v>0</v>
      </c>
      <c r="AG240" s="1">
        <v>0</v>
      </c>
      <c r="AH240" s="1">
        <v>0</v>
      </c>
      <c r="AI240" s="16">
        <v>45325.209027777775</v>
      </c>
      <c r="AJ240" s="16">
        <v>45323.650694444441</v>
      </c>
    </row>
    <row r="241" spans="1:36" x14ac:dyDescent="0.2">
      <c r="A241" s="2">
        <v>45325</v>
      </c>
      <c r="B241" s="16">
        <v>45323.045138888891</v>
      </c>
      <c r="C241" t="s">
        <v>59</v>
      </c>
      <c r="D241">
        <v>2024</v>
      </c>
      <c r="E241">
        <v>455888960</v>
      </c>
      <c r="F241" t="s">
        <v>542</v>
      </c>
      <c r="H241" s="1">
        <v>55.79</v>
      </c>
      <c r="I241" s="1">
        <v>55.79</v>
      </c>
      <c r="J241" s="1">
        <v>3.7589800000000002</v>
      </c>
      <c r="K241" s="1">
        <v>0</v>
      </c>
      <c r="L241" s="1">
        <v>3.7589800000000002</v>
      </c>
      <c r="M241" s="1">
        <v>52.031019999999998</v>
      </c>
      <c r="N241" t="s">
        <v>37</v>
      </c>
      <c r="O241" t="s">
        <v>38</v>
      </c>
      <c r="W241" t="s">
        <v>44</v>
      </c>
      <c r="X241" t="s">
        <v>543</v>
      </c>
      <c r="AF241" s="1">
        <v>0</v>
      </c>
      <c r="AG241" s="1">
        <v>0</v>
      </c>
      <c r="AH241" s="1">
        <v>0</v>
      </c>
      <c r="AI241" s="16">
        <v>45325.209027777775</v>
      </c>
      <c r="AJ241" s="16">
        <v>45323.045138888891</v>
      </c>
    </row>
    <row r="242" spans="1:36" x14ac:dyDescent="0.2">
      <c r="A242" s="2">
        <v>45325</v>
      </c>
      <c r="B242" s="16">
        <v>45323.680555555555</v>
      </c>
      <c r="C242" t="s">
        <v>59</v>
      </c>
      <c r="D242">
        <v>2024</v>
      </c>
      <c r="E242">
        <v>100572289374</v>
      </c>
      <c r="F242" t="s">
        <v>544</v>
      </c>
      <c r="H242" s="1">
        <v>56.55</v>
      </c>
      <c r="I242" s="1">
        <v>56.55</v>
      </c>
      <c r="J242" s="1">
        <v>2.6751</v>
      </c>
      <c r="K242" s="1">
        <v>0</v>
      </c>
      <c r="L242" s="1">
        <v>2.6751</v>
      </c>
      <c r="M242" s="1">
        <v>53.874899999999997</v>
      </c>
      <c r="N242" t="s">
        <v>37</v>
      </c>
      <c r="O242" t="s">
        <v>38</v>
      </c>
      <c r="W242" t="s">
        <v>39</v>
      </c>
      <c r="X242" t="s">
        <v>545</v>
      </c>
      <c r="AF242" s="1">
        <v>0</v>
      </c>
      <c r="AG242" s="1">
        <v>0</v>
      </c>
      <c r="AH242" s="1">
        <v>0</v>
      </c>
      <c r="AI242" s="16">
        <v>45325.209027777775</v>
      </c>
      <c r="AJ242" s="16">
        <v>45323.680555555555</v>
      </c>
    </row>
    <row r="243" spans="1:36" x14ac:dyDescent="0.2">
      <c r="A243" s="2">
        <v>45325</v>
      </c>
      <c r="B243" s="16">
        <v>45323.172222222223</v>
      </c>
      <c r="C243" t="s">
        <v>59</v>
      </c>
      <c r="D243">
        <v>2024</v>
      </c>
      <c r="E243">
        <v>100572069155</v>
      </c>
      <c r="F243" t="s">
        <v>546</v>
      </c>
      <c r="H243" s="1">
        <v>58.47</v>
      </c>
      <c r="I243" s="1">
        <v>58.47</v>
      </c>
      <c r="J243" s="1">
        <v>2.7557399999999999</v>
      </c>
      <c r="K243" s="1">
        <v>0</v>
      </c>
      <c r="L243" s="1">
        <v>2.7557399999999999</v>
      </c>
      <c r="M243" s="1">
        <v>55.714260000000003</v>
      </c>
      <c r="N243" t="s">
        <v>37</v>
      </c>
      <c r="O243" t="s">
        <v>38</v>
      </c>
      <c r="W243" t="s">
        <v>39</v>
      </c>
      <c r="X243" t="s">
        <v>547</v>
      </c>
      <c r="AF243" s="1">
        <v>0</v>
      </c>
      <c r="AG243" s="1">
        <v>0</v>
      </c>
      <c r="AH243" s="1">
        <v>0</v>
      </c>
      <c r="AI243" s="16">
        <v>45325.209027777775</v>
      </c>
      <c r="AJ243" s="16">
        <v>45323.172222222223</v>
      </c>
    </row>
    <row r="244" spans="1:36" x14ac:dyDescent="0.2">
      <c r="A244" s="2">
        <v>45325</v>
      </c>
      <c r="B244" s="16">
        <v>45323.154861111114</v>
      </c>
      <c r="C244" t="s">
        <v>59</v>
      </c>
      <c r="D244">
        <v>2024</v>
      </c>
      <c r="E244">
        <v>455938493</v>
      </c>
      <c r="F244" t="s">
        <v>548</v>
      </c>
      <c r="H244" s="1">
        <v>132.58000000000001</v>
      </c>
      <c r="I244" s="1">
        <v>132.58000000000001</v>
      </c>
      <c r="J244" s="1">
        <v>8.5199599999999993</v>
      </c>
      <c r="K244" s="1">
        <v>0</v>
      </c>
      <c r="L244" s="1">
        <v>8.5199599999999993</v>
      </c>
      <c r="M244" s="1">
        <v>124.06004</v>
      </c>
      <c r="N244" t="s">
        <v>37</v>
      </c>
      <c r="O244" t="s">
        <v>38</v>
      </c>
      <c r="W244" t="s">
        <v>44</v>
      </c>
      <c r="X244" t="s">
        <v>549</v>
      </c>
      <c r="AF244" s="1">
        <v>0</v>
      </c>
      <c r="AG244" s="1">
        <v>0</v>
      </c>
      <c r="AH244" s="1">
        <v>0</v>
      </c>
      <c r="AI244" s="16">
        <v>45325.209027777775</v>
      </c>
      <c r="AJ244" s="16">
        <v>45323.154861111114</v>
      </c>
    </row>
    <row r="245" spans="1:36" x14ac:dyDescent="0.2">
      <c r="A245" s="2">
        <v>45325</v>
      </c>
      <c r="B245" s="16">
        <v>45323.1875</v>
      </c>
      <c r="C245" t="s">
        <v>59</v>
      </c>
      <c r="D245">
        <v>2024</v>
      </c>
      <c r="E245">
        <v>100572071581</v>
      </c>
      <c r="F245" t="s">
        <v>550</v>
      </c>
      <c r="H245" s="1">
        <v>102.72</v>
      </c>
      <c r="I245" s="1">
        <v>102.72</v>
      </c>
      <c r="J245" s="1">
        <v>4.6142399999999997</v>
      </c>
      <c r="K245" s="1">
        <v>0</v>
      </c>
      <c r="L245" s="1">
        <v>4.6142399999999997</v>
      </c>
      <c r="M245" s="1">
        <v>98.105760000000004</v>
      </c>
      <c r="N245" t="s">
        <v>37</v>
      </c>
      <c r="O245" t="s">
        <v>38</v>
      </c>
      <c r="W245" t="s">
        <v>39</v>
      </c>
      <c r="X245" t="s">
        <v>551</v>
      </c>
      <c r="AF245" s="1">
        <v>0</v>
      </c>
      <c r="AG245" s="1">
        <v>0</v>
      </c>
      <c r="AH245" s="1">
        <v>0</v>
      </c>
      <c r="AI245" s="16">
        <v>45325.209027777775</v>
      </c>
      <c r="AJ245" s="16">
        <v>45323.1875</v>
      </c>
    </row>
    <row r="246" spans="1:36" x14ac:dyDescent="0.2">
      <c r="A246" s="2">
        <v>45325</v>
      </c>
      <c r="B246" s="16">
        <v>45323.890277777777</v>
      </c>
      <c r="C246" t="s">
        <v>59</v>
      </c>
      <c r="D246">
        <v>2024</v>
      </c>
      <c r="E246">
        <v>456186276</v>
      </c>
      <c r="F246" t="s">
        <v>552</v>
      </c>
      <c r="H246" s="1">
        <v>50.97</v>
      </c>
      <c r="I246" s="1">
        <v>50.97</v>
      </c>
      <c r="J246" s="1">
        <v>3.46014</v>
      </c>
      <c r="K246" s="1">
        <v>0</v>
      </c>
      <c r="L246" s="1">
        <v>3.46014</v>
      </c>
      <c r="M246" s="1">
        <v>47.509860000000003</v>
      </c>
      <c r="N246" t="s">
        <v>37</v>
      </c>
      <c r="O246" t="s">
        <v>38</v>
      </c>
      <c r="W246" t="s">
        <v>44</v>
      </c>
      <c r="X246" t="s">
        <v>553</v>
      </c>
      <c r="AF246" s="1">
        <v>0</v>
      </c>
      <c r="AG246" s="1">
        <v>0</v>
      </c>
      <c r="AH246" s="1">
        <v>0</v>
      </c>
      <c r="AI246" s="16">
        <v>45325.209027777775</v>
      </c>
      <c r="AJ246" s="16">
        <v>45323.890277777777</v>
      </c>
    </row>
    <row r="247" spans="1:36" x14ac:dyDescent="0.2">
      <c r="A247" s="2">
        <v>45325</v>
      </c>
      <c r="B247" s="16">
        <v>45323.260416666664</v>
      </c>
      <c r="C247" t="s">
        <v>59</v>
      </c>
      <c r="D247">
        <v>2024</v>
      </c>
      <c r="E247">
        <v>455956514</v>
      </c>
      <c r="F247" t="s">
        <v>554</v>
      </c>
      <c r="H247" s="1">
        <v>55.41</v>
      </c>
      <c r="I247" s="1">
        <v>55.41</v>
      </c>
      <c r="J247" s="1">
        <v>3.73542</v>
      </c>
      <c r="K247" s="1">
        <v>0</v>
      </c>
      <c r="L247" s="1">
        <v>3.73542</v>
      </c>
      <c r="M247" s="1">
        <v>51.674579999999999</v>
      </c>
      <c r="N247" t="s">
        <v>37</v>
      </c>
      <c r="O247" t="s">
        <v>38</v>
      </c>
      <c r="W247" t="s">
        <v>44</v>
      </c>
      <c r="X247" t="s">
        <v>555</v>
      </c>
      <c r="AF247" s="1">
        <v>0</v>
      </c>
      <c r="AG247" s="1">
        <v>0</v>
      </c>
      <c r="AH247" s="1">
        <v>0</v>
      </c>
      <c r="AI247" s="16">
        <v>45325.209027777775</v>
      </c>
      <c r="AJ247" s="16">
        <v>45323.260416666664</v>
      </c>
    </row>
    <row r="248" spans="1:36" x14ac:dyDescent="0.2">
      <c r="A248" s="2">
        <v>45325</v>
      </c>
      <c r="B248" s="16">
        <v>45323.99722222222</v>
      </c>
      <c r="C248" t="s">
        <v>59</v>
      </c>
      <c r="D248">
        <v>2024</v>
      </c>
      <c r="E248">
        <v>100572404807</v>
      </c>
      <c r="F248" t="s">
        <v>556</v>
      </c>
      <c r="H248" s="1">
        <v>88.46</v>
      </c>
      <c r="I248" s="1">
        <v>88.46</v>
      </c>
      <c r="J248" s="1">
        <v>4.01532</v>
      </c>
      <c r="K248" s="1">
        <v>0</v>
      </c>
      <c r="L248" s="1">
        <v>4.01532</v>
      </c>
      <c r="M248" s="1">
        <v>84.444680000000005</v>
      </c>
      <c r="N248" t="s">
        <v>37</v>
      </c>
      <c r="O248" t="s">
        <v>38</v>
      </c>
      <c r="W248" t="s">
        <v>39</v>
      </c>
      <c r="X248" t="s">
        <v>557</v>
      </c>
      <c r="AF248" s="1">
        <v>0</v>
      </c>
      <c r="AG248" s="1">
        <v>0</v>
      </c>
      <c r="AH248" s="1">
        <v>0</v>
      </c>
      <c r="AI248" s="16">
        <v>45325.209027777775</v>
      </c>
      <c r="AJ248" s="16">
        <v>45323.99722222222</v>
      </c>
    </row>
    <row r="249" spans="1:36" x14ac:dyDescent="0.2">
      <c r="A249" s="2">
        <v>45325</v>
      </c>
      <c r="B249" s="16">
        <v>45323.566666666666</v>
      </c>
      <c r="C249" t="s">
        <v>59</v>
      </c>
      <c r="D249">
        <v>2024</v>
      </c>
      <c r="E249">
        <v>100572236458</v>
      </c>
      <c r="F249" t="s">
        <v>558</v>
      </c>
      <c r="H249" s="1">
        <v>24</v>
      </c>
      <c r="I249" s="1">
        <v>24</v>
      </c>
      <c r="J249" s="1">
        <v>1.3080000000000001</v>
      </c>
      <c r="K249" s="1">
        <v>0</v>
      </c>
      <c r="L249" s="1">
        <v>1.3080000000000001</v>
      </c>
      <c r="M249" s="1">
        <v>22.692</v>
      </c>
      <c r="N249" t="s">
        <v>37</v>
      </c>
      <c r="O249" t="s">
        <v>38</v>
      </c>
      <c r="W249" t="s">
        <v>39</v>
      </c>
      <c r="X249" t="s">
        <v>559</v>
      </c>
      <c r="AF249" s="1">
        <v>0</v>
      </c>
      <c r="AG249" s="1">
        <v>0</v>
      </c>
      <c r="AH249" s="1">
        <v>0</v>
      </c>
      <c r="AI249" s="16">
        <v>45325.209027777775</v>
      </c>
      <c r="AJ249" s="16">
        <v>45323.566666666666</v>
      </c>
    </row>
    <row r="250" spans="1:36" x14ac:dyDescent="0.2">
      <c r="A250" s="2">
        <v>45326</v>
      </c>
      <c r="B250" s="16">
        <v>45324.87222222222</v>
      </c>
      <c r="C250" t="s">
        <v>59</v>
      </c>
      <c r="D250">
        <v>2024</v>
      </c>
      <c r="E250">
        <v>100572760017</v>
      </c>
      <c r="F250" t="s">
        <v>560</v>
      </c>
      <c r="H250" s="1">
        <v>60.88</v>
      </c>
      <c r="I250" s="1">
        <v>60.88</v>
      </c>
      <c r="J250" s="1">
        <v>2.8569599999999999</v>
      </c>
      <c r="K250" s="1">
        <v>0</v>
      </c>
      <c r="L250" s="1">
        <v>2.8569599999999999</v>
      </c>
      <c r="M250" s="1">
        <v>58.023040000000002</v>
      </c>
      <c r="N250" t="s">
        <v>37</v>
      </c>
      <c r="O250" t="s">
        <v>38</v>
      </c>
      <c r="W250" t="s">
        <v>39</v>
      </c>
      <c r="X250" t="s">
        <v>561</v>
      </c>
      <c r="AF250" s="1">
        <v>0</v>
      </c>
      <c r="AG250" s="1">
        <v>0</v>
      </c>
      <c r="AH250" s="1">
        <v>0</v>
      </c>
      <c r="AI250" s="16">
        <v>45326.209027777775</v>
      </c>
      <c r="AJ250" s="16">
        <v>45324.87222222222</v>
      </c>
    </row>
    <row r="251" spans="1:36" x14ac:dyDescent="0.2">
      <c r="A251" s="2">
        <v>45326</v>
      </c>
      <c r="B251" s="16">
        <v>45324.599305555559</v>
      </c>
      <c r="C251" t="s">
        <v>59</v>
      </c>
      <c r="D251">
        <v>2024</v>
      </c>
      <c r="E251">
        <v>100572632835</v>
      </c>
      <c r="F251" t="s">
        <v>562</v>
      </c>
      <c r="H251" s="1">
        <v>50.1</v>
      </c>
      <c r="I251" s="1">
        <v>50.1</v>
      </c>
      <c r="J251" s="1">
        <v>2.4041999999999999</v>
      </c>
      <c r="K251" s="1">
        <v>0</v>
      </c>
      <c r="L251" s="1">
        <v>2.4041999999999999</v>
      </c>
      <c r="M251" s="1">
        <v>47.695799999999998</v>
      </c>
      <c r="N251" t="s">
        <v>37</v>
      </c>
      <c r="O251" t="s">
        <v>38</v>
      </c>
      <c r="W251" t="s">
        <v>39</v>
      </c>
      <c r="X251" t="s">
        <v>563</v>
      </c>
      <c r="AF251" s="1">
        <v>0</v>
      </c>
      <c r="AG251" s="1">
        <v>0</v>
      </c>
      <c r="AH251" s="1">
        <v>0</v>
      </c>
      <c r="AI251" s="16">
        <v>45326.209027777775</v>
      </c>
      <c r="AJ251" s="16">
        <v>45324.599305555559</v>
      </c>
    </row>
    <row r="252" spans="1:36" x14ac:dyDescent="0.2">
      <c r="A252" s="2">
        <v>45326</v>
      </c>
      <c r="B252" s="16">
        <v>45324.599305555559</v>
      </c>
      <c r="C252" t="s">
        <v>59</v>
      </c>
      <c r="D252">
        <v>2024</v>
      </c>
      <c r="E252">
        <v>456378121</v>
      </c>
      <c r="F252" t="s">
        <v>564</v>
      </c>
      <c r="H252" s="1">
        <v>89.9</v>
      </c>
      <c r="I252" s="1">
        <v>89.9</v>
      </c>
      <c r="J252" s="1">
        <v>5.8738000000000001</v>
      </c>
      <c r="K252" s="1">
        <v>0</v>
      </c>
      <c r="L252" s="1">
        <v>5.8738000000000001</v>
      </c>
      <c r="M252" s="1">
        <v>84.026200000000003</v>
      </c>
      <c r="N252" t="s">
        <v>37</v>
      </c>
      <c r="O252" t="s">
        <v>38</v>
      </c>
      <c r="W252" t="s">
        <v>46</v>
      </c>
      <c r="X252" t="s">
        <v>565</v>
      </c>
      <c r="AF252" s="1">
        <v>0</v>
      </c>
      <c r="AG252" s="1">
        <v>0</v>
      </c>
      <c r="AH252" s="1">
        <v>0</v>
      </c>
      <c r="AI252" s="16">
        <v>45326.209027777775</v>
      </c>
      <c r="AJ252" s="16">
        <v>45324.599305555559</v>
      </c>
    </row>
    <row r="253" spans="1:36" x14ac:dyDescent="0.2">
      <c r="A253" s="2">
        <v>45326</v>
      </c>
      <c r="B253" s="16">
        <v>45324.592361111114</v>
      </c>
      <c r="C253" t="s">
        <v>59</v>
      </c>
      <c r="D253">
        <v>2024</v>
      </c>
      <c r="E253">
        <v>100572630841</v>
      </c>
      <c r="F253" t="s">
        <v>566</v>
      </c>
      <c r="H253" s="1">
        <v>28.73</v>
      </c>
      <c r="I253" s="1">
        <v>28.73</v>
      </c>
      <c r="J253" s="1">
        <v>1.5066600000000001</v>
      </c>
      <c r="K253" s="1">
        <v>0</v>
      </c>
      <c r="L253" s="1">
        <v>1.5066600000000001</v>
      </c>
      <c r="M253" s="1">
        <v>27.22334</v>
      </c>
      <c r="N253" t="s">
        <v>37</v>
      </c>
      <c r="O253" t="s">
        <v>38</v>
      </c>
      <c r="W253" t="s">
        <v>39</v>
      </c>
      <c r="X253" t="s">
        <v>567</v>
      </c>
      <c r="AF253" s="1">
        <v>0</v>
      </c>
      <c r="AG253" s="1">
        <v>0</v>
      </c>
      <c r="AH253" s="1">
        <v>0</v>
      </c>
      <c r="AI253" s="16">
        <v>45326.209027777775</v>
      </c>
      <c r="AJ253" s="16">
        <v>45324.592361111114</v>
      </c>
    </row>
    <row r="254" spans="1:36" x14ac:dyDescent="0.2">
      <c r="A254" s="2">
        <v>45326</v>
      </c>
      <c r="B254" s="16">
        <v>45324.345833333333</v>
      </c>
      <c r="C254" t="s">
        <v>59</v>
      </c>
      <c r="D254">
        <v>2024</v>
      </c>
      <c r="E254">
        <v>100572495152</v>
      </c>
      <c r="F254" t="s">
        <v>568</v>
      </c>
      <c r="H254" s="1">
        <v>28.68</v>
      </c>
      <c r="I254" s="1">
        <v>28.68</v>
      </c>
      <c r="J254" s="1">
        <v>1.5045599999999999</v>
      </c>
      <c r="K254" s="1">
        <v>0</v>
      </c>
      <c r="L254" s="1">
        <v>1.5045599999999999</v>
      </c>
      <c r="M254" s="1">
        <v>27.175439999999998</v>
      </c>
      <c r="N254" t="s">
        <v>37</v>
      </c>
      <c r="O254" t="s">
        <v>38</v>
      </c>
      <c r="W254" t="s">
        <v>39</v>
      </c>
      <c r="X254" t="s">
        <v>569</v>
      </c>
      <c r="AF254" s="1">
        <v>0</v>
      </c>
      <c r="AG254" s="1">
        <v>0</v>
      </c>
      <c r="AH254" s="1">
        <v>0</v>
      </c>
      <c r="AI254" s="16">
        <v>45326.209027777775</v>
      </c>
      <c r="AJ254" s="16">
        <v>45324.345833333333</v>
      </c>
    </row>
    <row r="255" spans="1:36" x14ac:dyDescent="0.2">
      <c r="A255" s="2">
        <v>45327</v>
      </c>
      <c r="B255" s="16">
        <v>45325.063888888886</v>
      </c>
      <c r="C255" t="s">
        <v>59</v>
      </c>
      <c r="D255">
        <v>2024</v>
      </c>
      <c r="E255">
        <v>100572793400</v>
      </c>
      <c r="F255" t="s">
        <v>570</v>
      </c>
      <c r="H255" s="1">
        <v>77.31</v>
      </c>
      <c r="I255" s="1">
        <v>77.31</v>
      </c>
      <c r="J255" s="1">
        <v>3.5470199999999998</v>
      </c>
      <c r="K255" s="1">
        <v>0</v>
      </c>
      <c r="L255" s="1">
        <v>3.5470199999999998</v>
      </c>
      <c r="M255" s="1">
        <v>73.762979999999999</v>
      </c>
      <c r="N255" t="s">
        <v>37</v>
      </c>
      <c r="O255" t="s">
        <v>38</v>
      </c>
      <c r="W255" t="s">
        <v>39</v>
      </c>
      <c r="X255" t="s">
        <v>571</v>
      </c>
      <c r="AF255" s="1">
        <v>0</v>
      </c>
      <c r="AG255" s="1">
        <v>0</v>
      </c>
      <c r="AH255" s="1">
        <v>0</v>
      </c>
      <c r="AI255" s="16">
        <v>45327.209027777775</v>
      </c>
      <c r="AJ255" s="16">
        <v>45325.063888888886</v>
      </c>
    </row>
    <row r="256" spans="1:36" x14ac:dyDescent="0.2">
      <c r="A256" s="2">
        <v>45327</v>
      </c>
      <c r="B256" s="16">
        <v>45325.643750000003</v>
      </c>
      <c r="C256" t="s">
        <v>59</v>
      </c>
      <c r="D256">
        <v>2024</v>
      </c>
      <c r="E256">
        <v>456799846</v>
      </c>
      <c r="F256" t="s">
        <v>572</v>
      </c>
      <c r="H256" s="1">
        <v>48</v>
      </c>
      <c r="I256" s="1">
        <v>48</v>
      </c>
      <c r="J256" s="1">
        <v>3.2759999999999998</v>
      </c>
      <c r="K256" s="1">
        <v>0</v>
      </c>
      <c r="L256" s="1">
        <v>3.2759999999999998</v>
      </c>
      <c r="M256" s="1">
        <v>44.723999999999997</v>
      </c>
      <c r="N256" t="s">
        <v>37</v>
      </c>
      <c r="O256" t="s">
        <v>38</v>
      </c>
      <c r="W256" t="s">
        <v>44</v>
      </c>
      <c r="X256" t="s">
        <v>573</v>
      </c>
      <c r="AF256" s="1">
        <v>0</v>
      </c>
      <c r="AG256" s="1">
        <v>0</v>
      </c>
      <c r="AH256" s="1">
        <v>0</v>
      </c>
      <c r="AI256" s="16">
        <v>45327.209027777775</v>
      </c>
      <c r="AJ256" s="16">
        <v>45325.643750000003</v>
      </c>
    </row>
    <row r="257" spans="1:36" x14ac:dyDescent="0.2">
      <c r="A257" s="2">
        <v>45327</v>
      </c>
      <c r="B257" s="16">
        <v>45325.796527777777</v>
      </c>
      <c r="C257" t="s">
        <v>59</v>
      </c>
      <c r="D257">
        <v>2024</v>
      </c>
      <c r="E257">
        <v>100573103760</v>
      </c>
      <c r="F257" t="s">
        <v>574</v>
      </c>
      <c r="H257" s="1">
        <v>57.78</v>
      </c>
      <c r="I257" s="1">
        <v>57.78</v>
      </c>
      <c r="J257" s="1">
        <v>2.7267600000000001</v>
      </c>
      <c r="K257" s="1">
        <v>0</v>
      </c>
      <c r="L257" s="1">
        <v>2.7267600000000001</v>
      </c>
      <c r="M257" s="1">
        <v>55.053240000000002</v>
      </c>
      <c r="N257" t="s">
        <v>37</v>
      </c>
      <c r="O257" t="s">
        <v>38</v>
      </c>
      <c r="W257" t="s">
        <v>39</v>
      </c>
      <c r="X257" t="s">
        <v>575</v>
      </c>
      <c r="AF257" s="1">
        <v>0</v>
      </c>
      <c r="AG257" s="1">
        <v>0</v>
      </c>
      <c r="AH257" s="1">
        <v>0</v>
      </c>
      <c r="AI257" s="16">
        <v>45327.209027777775</v>
      </c>
      <c r="AJ257" s="16">
        <v>45325.796527777777</v>
      </c>
    </row>
    <row r="258" spans="1:36" x14ac:dyDescent="0.2">
      <c r="A258" s="2">
        <v>45328</v>
      </c>
      <c r="B258" s="16">
        <v>45326.817361111112</v>
      </c>
      <c r="C258" t="s">
        <v>59</v>
      </c>
      <c r="D258">
        <v>2024</v>
      </c>
      <c r="E258">
        <v>100573469441</v>
      </c>
      <c r="F258" t="s">
        <v>576</v>
      </c>
      <c r="H258" s="1">
        <v>46</v>
      </c>
      <c r="I258" s="1">
        <v>46</v>
      </c>
      <c r="J258" s="1">
        <v>2.2320000000000002</v>
      </c>
      <c r="K258" s="1">
        <v>0</v>
      </c>
      <c r="L258" s="1">
        <v>2.2320000000000002</v>
      </c>
      <c r="M258" s="1">
        <v>43.768000000000001</v>
      </c>
      <c r="N258" t="s">
        <v>37</v>
      </c>
      <c r="O258" t="s">
        <v>38</v>
      </c>
      <c r="W258" t="s">
        <v>39</v>
      </c>
      <c r="X258" t="s">
        <v>577</v>
      </c>
      <c r="AF258" s="1">
        <v>0</v>
      </c>
      <c r="AG258" s="1">
        <v>0</v>
      </c>
      <c r="AH258" s="1">
        <v>0</v>
      </c>
      <c r="AI258" s="16">
        <v>45328.209027777775</v>
      </c>
      <c r="AJ258" s="16">
        <v>45326.817361111112</v>
      </c>
    </row>
    <row r="259" spans="1:36" x14ac:dyDescent="0.2">
      <c r="A259" s="2">
        <v>45328</v>
      </c>
      <c r="B259" s="16">
        <v>45326.76666666667</v>
      </c>
      <c r="C259" t="s">
        <v>59</v>
      </c>
      <c r="D259">
        <v>2024</v>
      </c>
      <c r="E259">
        <v>100573447418</v>
      </c>
      <c r="F259" t="s">
        <v>578</v>
      </c>
      <c r="H259" s="1">
        <v>43.11</v>
      </c>
      <c r="I259" s="1">
        <v>43.11</v>
      </c>
      <c r="J259" s="1">
        <v>2.1106199999999999</v>
      </c>
      <c r="K259" s="1">
        <v>0</v>
      </c>
      <c r="L259" s="1">
        <v>2.1106199999999999</v>
      </c>
      <c r="M259" s="1">
        <v>40.999380000000002</v>
      </c>
      <c r="N259" t="s">
        <v>37</v>
      </c>
      <c r="O259" t="s">
        <v>38</v>
      </c>
      <c r="W259" t="s">
        <v>39</v>
      </c>
      <c r="X259" t="s">
        <v>579</v>
      </c>
      <c r="AF259" s="1">
        <v>0</v>
      </c>
      <c r="AG259" s="1">
        <v>0</v>
      </c>
      <c r="AH259" s="1">
        <v>0</v>
      </c>
      <c r="AI259" s="16">
        <v>45328.209027777775</v>
      </c>
      <c r="AJ259" s="16">
        <v>45326.76666666667</v>
      </c>
    </row>
    <row r="260" spans="1:36" x14ac:dyDescent="0.2">
      <c r="A260" s="2">
        <v>45328</v>
      </c>
      <c r="B260" s="16">
        <v>45326.749305555553</v>
      </c>
      <c r="C260" t="s">
        <v>59</v>
      </c>
      <c r="D260">
        <v>2024</v>
      </c>
      <c r="E260">
        <v>100573437412</v>
      </c>
      <c r="F260" t="s">
        <v>580</v>
      </c>
      <c r="H260" s="1">
        <v>107</v>
      </c>
      <c r="I260" s="1">
        <v>107</v>
      </c>
      <c r="J260" s="1">
        <v>4.7939999999999996</v>
      </c>
      <c r="K260" s="1">
        <v>0</v>
      </c>
      <c r="L260" s="1">
        <v>4.7939999999999996</v>
      </c>
      <c r="M260" s="1">
        <v>102.206</v>
      </c>
      <c r="N260" t="s">
        <v>37</v>
      </c>
      <c r="O260" t="s">
        <v>38</v>
      </c>
      <c r="W260" t="s">
        <v>39</v>
      </c>
      <c r="X260" t="s">
        <v>581</v>
      </c>
      <c r="AF260" s="1">
        <v>0</v>
      </c>
      <c r="AG260" s="1">
        <v>0</v>
      </c>
      <c r="AH260" s="1">
        <v>0</v>
      </c>
      <c r="AI260" s="16">
        <v>45328.209027777775</v>
      </c>
      <c r="AJ260" s="16">
        <v>45326.749305555553</v>
      </c>
    </row>
    <row r="261" spans="1:36" x14ac:dyDescent="0.2">
      <c r="A261" s="2">
        <v>45328</v>
      </c>
      <c r="B261" s="16">
        <v>45326.444444444445</v>
      </c>
      <c r="C261" t="s">
        <v>59</v>
      </c>
      <c r="D261">
        <v>2024</v>
      </c>
      <c r="E261">
        <v>100573273181</v>
      </c>
      <c r="F261" t="s">
        <v>582</v>
      </c>
      <c r="H261" s="1">
        <v>54</v>
      </c>
      <c r="I261" s="1">
        <v>54</v>
      </c>
      <c r="J261" s="1">
        <v>3.6480000000000001</v>
      </c>
      <c r="K261" s="1">
        <v>0</v>
      </c>
      <c r="L261" s="1">
        <v>3.6480000000000001</v>
      </c>
      <c r="M261" s="1">
        <v>50.351999999999997</v>
      </c>
      <c r="N261" t="s">
        <v>37</v>
      </c>
      <c r="O261" t="s">
        <v>38</v>
      </c>
      <c r="W261" t="s">
        <v>45</v>
      </c>
      <c r="X261" t="s">
        <v>583</v>
      </c>
      <c r="AF261" s="1">
        <v>0</v>
      </c>
      <c r="AG261" s="1">
        <v>0</v>
      </c>
      <c r="AH261" s="1">
        <v>0</v>
      </c>
      <c r="AI261" s="16">
        <v>45328.209027777775</v>
      </c>
      <c r="AJ261" s="16">
        <v>45326.444444444445</v>
      </c>
    </row>
    <row r="262" spans="1:36" x14ac:dyDescent="0.2">
      <c r="A262" s="2">
        <v>45328</v>
      </c>
      <c r="B262" s="16">
        <v>45326.9375</v>
      </c>
      <c r="C262" t="s">
        <v>59</v>
      </c>
      <c r="D262">
        <v>2024</v>
      </c>
      <c r="E262">
        <v>457336560</v>
      </c>
      <c r="F262" t="s">
        <v>584</v>
      </c>
      <c r="H262" s="1">
        <v>122.24</v>
      </c>
      <c r="I262" s="1">
        <v>122.24</v>
      </c>
      <c r="J262" s="1">
        <v>7.8788799999999997</v>
      </c>
      <c r="K262" s="1">
        <v>0</v>
      </c>
      <c r="L262" s="1">
        <v>7.8788799999999997</v>
      </c>
      <c r="M262" s="1">
        <v>114.36112</v>
      </c>
      <c r="N262" t="s">
        <v>37</v>
      </c>
      <c r="O262" t="s">
        <v>38</v>
      </c>
      <c r="W262" t="s">
        <v>44</v>
      </c>
      <c r="X262" t="s">
        <v>585</v>
      </c>
      <c r="AF262" s="1">
        <v>0</v>
      </c>
      <c r="AG262" s="1">
        <v>0</v>
      </c>
      <c r="AH262" s="1">
        <v>0</v>
      </c>
      <c r="AI262" s="16">
        <v>45328.209027777775</v>
      </c>
      <c r="AJ262" s="16">
        <v>45326.9375</v>
      </c>
    </row>
    <row r="263" spans="1:36" x14ac:dyDescent="0.2">
      <c r="A263" s="2">
        <v>45328</v>
      </c>
      <c r="B263" s="16">
        <v>45326.169444444444</v>
      </c>
      <c r="C263" t="s">
        <v>59</v>
      </c>
      <c r="D263">
        <v>2024</v>
      </c>
      <c r="E263">
        <v>457103518</v>
      </c>
      <c r="F263" t="s">
        <v>586</v>
      </c>
      <c r="H263" s="1">
        <v>26</v>
      </c>
      <c r="I263" s="1">
        <v>26</v>
      </c>
      <c r="J263" s="1">
        <v>1.9119999999999999</v>
      </c>
      <c r="K263" s="1">
        <v>0</v>
      </c>
      <c r="L263" s="1">
        <v>1.9119999999999999</v>
      </c>
      <c r="M263" s="1">
        <v>24.088000000000001</v>
      </c>
      <c r="N263" t="s">
        <v>37</v>
      </c>
      <c r="O263" t="s">
        <v>38</v>
      </c>
      <c r="W263" t="s">
        <v>44</v>
      </c>
      <c r="X263" t="s">
        <v>587</v>
      </c>
      <c r="AF263" s="1">
        <v>0</v>
      </c>
      <c r="AG263" s="1">
        <v>0</v>
      </c>
      <c r="AH263" s="1">
        <v>0</v>
      </c>
      <c r="AI263" s="16">
        <v>45328.209027777775</v>
      </c>
      <c r="AJ263" s="16">
        <v>45326.169444444444</v>
      </c>
    </row>
    <row r="264" spans="1:36" x14ac:dyDescent="0.2">
      <c r="A264" s="2">
        <v>45328</v>
      </c>
      <c r="B264" s="16">
        <v>45326.897222222222</v>
      </c>
      <c r="C264" t="s">
        <v>59</v>
      </c>
      <c r="D264">
        <v>2024</v>
      </c>
      <c r="E264">
        <v>457312945</v>
      </c>
      <c r="F264" t="s">
        <v>588</v>
      </c>
      <c r="H264" s="1">
        <v>98.18</v>
      </c>
      <c r="I264" s="1">
        <v>98.18</v>
      </c>
      <c r="J264" s="1">
        <v>6.3871599999999997</v>
      </c>
      <c r="K264" s="1">
        <v>0</v>
      </c>
      <c r="L264" s="1">
        <v>6.3871599999999997</v>
      </c>
      <c r="M264" s="1">
        <v>91.792839999999998</v>
      </c>
      <c r="N264" t="s">
        <v>37</v>
      </c>
      <c r="O264" t="s">
        <v>38</v>
      </c>
      <c r="W264" t="s">
        <v>44</v>
      </c>
      <c r="X264" t="s">
        <v>589</v>
      </c>
      <c r="AF264" s="1">
        <v>0</v>
      </c>
      <c r="AG264" s="1">
        <v>0</v>
      </c>
      <c r="AH264" s="1">
        <v>0</v>
      </c>
      <c r="AI264" s="16">
        <v>45328.209027777775</v>
      </c>
      <c r="AJ264" s="16">
        <v>45326.897222222222</v>
      </c>
    </row>
    <row r="265" spans="1:36" x14ac:dyDescent="0.2">
      <c r="A265" s="2">
        <v>45328</v>
      </c>
      <c r="B265" s="16">
        <v>45326.099305555559</v>
      </c>
      <c r="C265" t="s">
        <v>59</v>
      </c>
      <c r="D265">
        <v>2024</v>
      </c>
      <c r="E265">
        <v>457083651</v>
      </c>
      <c r="F265" t="s">
        <v>590</v>
      </c>
      <c r="H265" s="1">
        <v>158</v>
      </c>
      <c r="I265" s="1">
        <v>158</v>
      </c>
      <c r="J265" s="1">
        <v>10.096</v>
      </c>
      <c r="K265" s="1">
        <v>0</v>
      </c>
      <c r="L265" s="1">
        <v>10.096</v>
      </c>
      <c r="M265" s="1">
        <v>147.904</v>
      </c>
      <c r="N265" t="s">
        <v>37</v>
      </c>
      <c r="O265" t="s">
        <v>38</v>
      </c>
      <c r="W265" t="s">
        <v>44</v>
      </c>
      <c r="X265" t="s">
        <v>591</v>
      </c>
      <c r="AF265" s="1">
        <v>0</v>
      </c>
      <c r="AG265" s="1">
        <v>0</v>
      </c>
      <c r="AH265" s="1">
        <v>0</v>
      </c>
      <c r="AI265" s="16">
        <v>45328.209027777775</v>
      </c>
      <c r="AJ265" s="16">
        <v>45326.099305555559</v>
      </c>
    </row>
    <row r="266" spans="1:36" x14ac:dyDescent="0.2">
      <c r="A266" s="2">
        <v>45329</v>
      </c>
      <c r="B266" s="16">
        <v>45327.506249999999</v>
      </c>
      <c r="C266" t="s">
        <v>59</v>
      </c>
      <c r="D266">
        <v>2024</v>
      </c>
      <c r="E266">
        <v>100573643524</v>
      </c>
      <c r="F266" t="s">
        <v>592</v>
      </c>
      <c r="H266" s="1">
        <v>55.43</v>
      </c>
      <c r="I266" s="1">
        <v>55.43</v>
      </c>
      <c r="J266" s="1">
        <v>3.7366600000000001</v>
      </c>
      <c r="K266" s="1">
        <v>0</v>
      </c>
      <c r="L266" s="1">
        <v>3.7366600000000001</v>
      </c>
      <c r="M266" s="1">
        <v>51.693339999999999</v>
      </c>
      <c r="N266" t="s">
        <v>37</v>
      </c>
      <c r="O266" t="s">
        <v>38</v>
      </c>
      <c r="W266" t="s">
        <v>45</v>
      </c>
      <c r="X266" t="s">
        <v>593</v>
      </c>
      <c r="AF266" s="1">
        <v>0</v>
      </c>
      <c r="AG266" s="1">
        <v>0</v>
      </c>
      <c r="AH266" s="1">
        <v>0</v>
      </c>
      <c r="AI266" s="16">
        <v>45329.209027777775</v>
      </c>
      <c r="AJ266" s="16">
        <v>45327.506249999999</v>
      </c>
    </row>
    <row r="267" spans="1:36" x14ac:dyDescent="0.2">
      <c r="A267" s="2">
        <v>45329</v>
      </c>
      <c r="B267" s="16">
        <v>45327.026388888888</v>
      </c>
      <c r="C267" t="s">
        <v>59</v>
      </c>
      <c r="D267">
        <v>2024</v>
      </c>
      <c r="E267">
        <v>457380515</v>
      </c>
      <c r="F267" t="s">
        <v>594</v>
      </c>
      <c r="H267" s="1">
        <v>72</v>
      </c>
      <c r="I267" s="1">
        <v>72</v>
      </c>
      <c r="J267" s="1">
        <v>4.7640000000000002</v>
      </c>
      <c r="K267" s="1">
        <v>0</v>
      </c>
      <c r="L267" s="1">
        <v>4.7640000000000002</v>
      </c>
      <c r="M267" s="1">
        <v>67.236000000000004</v>
      </c>
      <c r="N267" t="s">
        <v>37</v>
      </c>
      <c r="O267" t="s">
        <v>38</v>
      </c>
      <c r="W267" t="s">
        <v>44</v>
      </c>
      <c r="X267" t="s">
        <v>595</v>
      </c>
      <c r="AF267" s="1">
        <v>0</v>
      </c>
      <c r="AG267" s="1">
        <v>0</v>
      </c>
      <c r="AH267" s="1">
        <v>0</v>
      </c>
      <c r="AI267" s="16">
        <v>45329.209027777775</v>
      </c>
      <c r="AJ267" s="16">
        <v>45327.026388888888</v>
      </c>
    </row>
    <row r="268" spans="1:36" x14ac:dyDescent="0.2">
      <c r="A268" s="2">
        <v>45329</v>
      </c>
      <c r="B268" s="16">
        <v>45327.072916666664</v>
      </c>
      <c r="C268" t="s">
        <v>59</v>
      </c>
      <c r="D268">
        <v>2024</v>
      </c>
      <c r="E268">
        <v>457400813</v>
      </c>
      <c r="F268" t="s">
        <v>596</v>
      </c>
      <c r="H268" s="1">
        <v>46</v>
      </c>
      <c r="I268" s="1">
        <v>46</v>
      </c>
      <c r="J268" s="1">
        <v>3.1520000000000001</v>
      </c>
      <c r="K268" s="1">
        <v>0</v>
      </c>
      <c r="L268" s="1">
        <v>3.1520000000000001</v>
      </c>
      <c r="M268" s="1">
        <v>42.847999999999999</v>
      </c>
      <c r="N268" t="s">
        <v>37</v>
      </c>
      <c r="O268" t="s">
        <v>38</v>
      </c>
      <c r="W268" t="s">
        <v>44</v>
      </c>
      <c r="X268" t="s">
        <v>597</v>
      </c>
      <c r="AF268" s="1">
        <v>0</v>
      </c>
      <c r="AG268" s="1">
        <v>0</v>
      </c>
      <c r="AH268" s="1">
        <v>0</v>
      </c>
      <c r="AI268" s="16">
        <v>45329.209027777775</v>
      </c>
      <c r="AJ268" s="16">
        <v>45327.072916666664</v>
      </c>
    </row>
    <row r="269" spans="1:36" x14ac:dyDescent="0.2">
      <c r="A269" s="2">
        <v>45329</v>
      </c>
      <c r="B269" s="16">
        <v>45327.073611111111</v>
      </c>
      <c r="C269" t="s">
        <v>59</v>
      </c>
      <c r="D269">
        <v>2024</v>
      </c>
      <c r="E269">
        <v>457401746</v>
      </c>
      <c r="F269" t="s">
        <v>598</v>
      </c>
      <c r="H269" s="1">
        <v>48</v>
      </c>
      <c r="I269" s="1">
        <v>48</v>
      </c>
      <c r="J269" s="1">
        <v>3.2759999999999998</v>
      </c>
      <c r="K269" s="1">
        <v>0</v>
      </c>
      <c r="L269" s="1">
        <v>3.2759999999999998</v>
      </c>
      <c r="M269" s="1">
        <v>44.723999999999997</v>
      </c>
      <c r="N269" t="s">
        <v>37</v>
      </c>
      <c r="O269" t="s">
        <v>38</v>
      </c>
      <c r="W269" t="s">
        <v>44</v>
      </c>
      <c r="X269" t="s">
        <v>599</v>
      </c>
      <c r="AF269" s="1">
        <v>0</v>
      </c>
      <c r="AG269" s="1">
        <v>0</v>
      </c>
      <c r="AH269" s="1">
        <v>0</v>
      </c>
      <c r="AI269" s="16">
        <v>45329.209027777775</v>
      </c>
      <c r="AJ269" s="16">
        <v>45327.073611111111</v>
      </c>
    </row>
    <row r="270" spans="1:36" x14ac:dyDescent="0.2">
      <c r="A270" s="2">
        <v>45329</v>
      </c>
      <c r="B270" s="16">
        <v>45327.796527777777</v>
      </c>
      <c r="C270" t="s">
        <v>59</v>
      </c>
      <c r="D270">
        <v>2024</v>
      </c>
      <c r="E270">
        <v>457592281</v>
      </c>
      <c r="F270" t="s">
        <v>600</v>
      </c>
      <c r="H270" s="1">
        <v>55.74</v>
      </c>
      <c r="I270" s="1">
        <v>55.74</v>
      </c>
      <c r="J270" s="1">
        <v>3.7558799999999999</v>
      </c>
      <c r="K270" s="1">
        <v>0</v>
      </c>
      <c r="L270" s="1">
        <v>3.7558799999999999</v>
      </c>
      <c r="M270" s="1">
        <v>51.984119999999997</v>
      </c>
      <c r="N270" t="s">
        <v>37</v>
      </c>
      <c r="O270" t="s">
        <v>38</v>
      </c>
      <c r="W270" t="s">
        <v>44</v>
      </c>
      <c r="X270" t="s">
        <v>601</v>
      </c>
      <c r="AF270" s="1">
        <v>0</v>
      </c>
      <c r="AG270" s="1">
        <v>0</v>
      </c>
      <c r="AH270" s="1">
        <v>0</v>
      </c>
      <c r="AI270" s="16">
        <v>45329.209027777775</v>
      </c>
      <c r="AJ270" s="16">
        <v>45327.796527777777</v>
      </c>
    </row>
    <row r="271" spans="1:36" x14ac:dyDescent="0.2">
      <c r="A271" s="2">
        <v>45329</v>
      </c>
      <c r="B271" s="16">
        <v>45327.165972222225</v>
      </c>
      <c r="C271" t="s">
        <v>59</v>
      </c>
      <c r="D271">
        <v>2024</v>
      </c>
      <c r="E271">
        <v>457431393</v>
      </c>
      <c r="F271" t="s">
        <v>602</v>
      </c>
      <c r="H271" s="1">
        <v>48</v>
      </c>
      <c r="I271" s="1">
        <v>48</v>
      </c>
      <c r="J271" s="1">
        <v>3.2759999999999998</v>
      </c>
      <c r="K271" s="1">
        <v>0</v>
      </c>
      <c r="L271" s="1">
        <v>3.2759999999999998</v>
      </c>
      <c r="M271" s="1">
        <v>44.723999999999997</v>
      </c>
      <c r="N271" t="s">
        <v>37</v>
      </c>
      <c r="O271" t="s">
        <v>38</v>
      </c>
      <c r="W271" t="s">
        <v>44</v>
      </c>
      <c r="X271" t="s">
        <v>603</v>
      </c>
      <c r="AF271" s="1">
        <v>0</v>
      </c>
      <c r="AG271" s="1">
        <v>0</v>
      </c>
      <c r="AH271" s="1">
        <v>0</v>
      </c>
      <c r="AI271" s="16">
        <v>45329.209027777775</v>
      </c>
      <c r="AJ271" s="16">
        <v>45327.165972222225</v>
      </c>
    </row>
    <row r="272" spans="1:36" x14ac:dyDescent="0.2">
      <c r="A272" s="2">
        <v>45329</v>
      </c>
      <c r="B272" s="16">
        <v>45327.921527777777</v>
      </c>
      <c r="C272" t="s">
        <v>59</v>
      </c>
      <c r="D272">
        <v>2024</v>
      </c>
      <c r="E272">
        <v>457665768</v>
      </c>
      <c r="F272" t="s">
        <v>604</v>
      </c>
      <c r="H272" s="1">
        <v>27.24</v>
      </c>
      <c r="I272" s="1">
        <v>27.24</v>
      </c>
      <c r="J272" s="1">
        <v>1.98888</v>
      </c>
      <c r="K272" s="1">
        <v>0</v>
      </c>
      <c r="L272" s="1">
        <v>1.98888</v>
      </c>
      <c r="M272" s="1">
        <v>25.25112</v>
      </c>
      <c r="N272" t="s">
        <v>37</v>
      </c>
      <c r="O272" t="s">
        <v>38</v>
      </c>
      <c r="W272" t="s">
        <v>46</v>
      </c>
      <c r="X272" t="s">
        <v>605</v>
      </c>
      <c r="AF272" s="1">
        <v>0</v>
      </c>
      <c r="AG272" s="1">
        <v>0</v>
      </c>
      <c r="AH272" s="1">
        <v>0</v>
      </c>
      <c r="AI272" s="16">
        <v>45329.209027777775</v>
      </c>
      <c r="AJ272" s="16">
        <v>45327.921527777777</v>
      </c>
    </row>
    <row r="273" spans="1:36" x14ac:dyDescent="0.2">
      <c r="A273" s="2">
        <v>45330</v>
      </c>
      <c r="B273" s="16">
        <v>45328.57916666667</v>
      </c>
      <c r="C273" t="s">
        <v>59</v>
      </c>
      <c r="D273">
        <v>2024</v>
      </c>
      <c r="E273">
        <v>100573982169</v>
      </c>
      <c r="F273" t="s">
        <v>606</v>
      </c>
      <c r="H273" s="1">
        <v>83.91</v>
      </c>
      <c r="I273" s="1">
        <v>83.91</v>
      </c>
      <c r="J273" s="1">
        <v>3.82422</v>
      </c>
      <c r="K273" s="1">
        <v>0</v>
      </c>
      <c r="L273" s="1">
        <v>3.82422</v>
      </c>
      <c r="M273" s="1">
        <v>80.08578</v>
      </c>
      <c r="N273" t="s">
        <v>37</v>
      </c>
      <c r="O273" t="s">
        <v>38</v>
      </c>
      <c r="W273" t="s">
        <v>39</v>
      </c>
      <c r="X273" t="s">
        <v>607</v>
      </c>
      <c r="AF273" s="1">
        <v>0</v>
      </c>
      <c r="AG273" s="1">
        <v>0</v>
      </c>
      <c r="AH273" s="1">
        <v>0</v>
      </c>
      <c r="AI273" s="16">
        <v>45330.209027777775</v>
      </c>
      <c r="AJ273" s="16">
        <v>45328.57916666667</v>
      </c>
    </row>
    <row r="274" spans="1:36" x14ac:dyDescent="0.2">
      <c r="A274" s="2">
        <v>45330</v>
      </c>
      <c r="B274" s="16">
        <v>45328.665277777778</v>
      </c>
      <c r="C274" t="s">
        <v>59</v>
      </c>
      <c r="D274">
        <v>2024</v>
      </c>
      <c r="E274">
        <v>457864854</v>
      </c>
      <c r="F274" t="s">
        <v>608</v>
      </c>
      <c r="H274" s="1">
        <v>49.57</v>
      </c>
      <c r="I274" s="1">
        <v>49.57</v>
      </c>
      <c r="J274" s="1">
        <v>3.3733399999999998</v>
      </c>
      <c r="K274" s="1">
        <v>0</v>
      </c>
      <c r="L274" s="1">
        <v>3.3733399999999998</v>
      </c>
      <c r="M274" s="1">
        <v>46.196660000000001</v>
      </c>
      <c r="N274" t="s">
        <v>37</v>
      </c>
      <c r="O274" t="s">
        <v>38</v>
      </c>
      <c r="W274" t="s">
        <v>44</v>
      </c>
      <c r="X274" t="s">
        <v>609</v>
      </c>
      <c r="AF274" s="1">
        <v>0</v>
      </c>
      <c r="AG274" s="1">
        <v>0</v>
      </c>
      <c r="AH274" s="1">
        <v>0</v>
      </c>
      <c r="AI274" s="16">
        <v>45330.209027777775</v>
      </c>
      <c r="AJ274" s="16">
        <v>45328.665277777778</v>
      </c>
    </row>
    <row r="275" spans="1:36" x14ac:dyDescent="0.2">
      <c r="A275" s="2">
        <v>45330</v>
      </c>
      <c r="B275" s="16">
        <v>45328.67083333333</v>
      </c>
      <c r="C275" t="s">
        <v>59</v>
      </c>
      <c r="D275">
        <v>2024</v>
      </c>
      <c r="E275">
        <v>400350569257</v>
      </c>
      <c r="F275" t="s">
        <v>610</v>
      </c>
      <c r="H275" s="1">
        <v>55.44</v>
      </c>
      <c r="I275" s="1">
        <v>55.44</v>
      </c>
      <c r="J275" s="1">
        <v>3.7372800000000002</v>
      </c>
      <c r="K275" s="1">
        <v>0</v>
      </c>
      <c r="L275" s="1">
        <v>3.7372800000000002</v>
      </c>
      <c r="M275" s="1">
        <v>51.702719999999999</v>
      </c>
      <c r="N275" t="s">
        <v>37</v>
      </c>
      <c r="O275" t="s">
        <v>38</v>
      </c>
      <c r="W275" t="s">
        <v>113</v>
      </c>
      <c r="X275" t="s">
        <v>611</v>
      </c>
      <c r="AF275" s="1">
        <v>0</v>
      </c>
      <c r="AG275" s="1">
        <v>0</v>
      </c>
      <c r="AH275" s="1">
        <v>0</v>
      </c>
      <c r="AI275" s="16">
        <v>45330.209027777775</v>
      </c>
      <c r="AJ275" s="16">
        <v>45328.67083333333</v>
      </c>
    </row>
    <row r="276" spans="1:36" x14ac:dyDescent="0.2">
      <c r="A276" s="2">
        <v>45330</v>
      </c>
      <c r="B276" s="16">
        <v>45328.683333333334</v>
      </c>
      <c r="C276" t="s">
        <v>59</v>
      </c>
      <c r="D276">
        <v>2024</v>
      </c>
      <c r="E276">
        <v>100574018711</v>
      </c>
      <c r="F276" t="s">
        <v>612</v>
      </c>
      <c r="H276" s="1">
        <v>44.4</v>
      </c>
      <c r="I276" s="1">
        <v>44.4</v>
      </c>
      <c r="J276" s="1">
        <v>2.1648000000000001</v>
      </c>
      <c r="K276" s="1">
        <v>0</v>
      </c>
      <c r="L276" s="1">
        <v>2.1648000000000001</v>
      </c>
      <c r="M276" s="1">
        <v>42.235199999999999</v>
      </c>
      <c r="N276" t="s">
        <v>37</v>
      </c>
      <c r="O276" t="s">
        <v>38</v>
      </c>
      <c r="W276" t="s">
        <v>39</v>
      </c>
      <c r="X276" t="s">
        <v>613</v>
      </c>
      <c r="AF276" s="1">
        <v>0</v>
      </c>
      <c r="AG276" s="1">
        <v>0</v>
      </c>
      <c r="AH276" s="1">
        <v>0</v>
      </c>
      <c r="AI276" s="16">
        <v>45330.209027777775</v>
      </c>
      <c r="AJ276" s="16">
        <v>45328.683333333334</v>
      </c>
    </row>
    <row r="277" spans="1:36" x14ac:dyDescent="0.2">
      <c r="A277" s="2">
        <v>45330</v>
      </c>
      <c r="B277" s="16">
        <v>45328.729861111111</v>
      </c>
      <c r="C277" t="s">
        <v>59</v>
      </c>
      <c r="D277">
        <v>2024</v>
      </c>
      <c r="E277">
        <v>457903468</v>
      </c>
      <c r="F277" t="s">
        <v>614</v>
      </c>
      <c r="H277" s="1">
        <v>55.49</v>
      </c>
      <c r="I277" s="1">
        <v>55.49</v>
      </c>
      <c r="J277" s="1">
        <v>3.74038</v>
      </c>
      <c r="K277" s="1">
        <v>0</v>
      </c>
      <c r="L277" s="1">
        <v>3.74038</v>
      </c>
      <c r="M277" s="1">
        <v>51.74962</v>
      </c>
      <c r="N277" t="s">
        <v>37</v>
      </c>
      <c r="O277" t="s">
        <v>38</v>
      </c>
      <c r="W277" t="s">
        <v>44</v>
      </c>
      <c r="X277" t="s">
        <v>615</v>
      </c>
      <c r="AF277" s="1">
        <v>0</v>
      </c>
      <c r="AG277" s="1">
        <v>0</v>
      </c>
      <c r="AH277" s="1">
        <v>0</v>
      </c>
      <c r="AI277" s="16">
        <v>45330.209027777775</v>
      </c>
      <c r="AJ277" s="16">
        <v>45328.729861111111</v>
      </c>
    </row>
    <row r="278" spans="1:36" x14ac:dyDescent="0.2">
      <c r="A278" s="2">
        <v>45330</v>
      </c>
      <c r="B278" s="16">
        <v>45328.686805555553</v>
      </c>
      <c r="C278" t="s">
        <v>59</v>
      </c>
      <c r="D278">
        <v>2024</v>
      </c>
      <c r="E278">
        <v>100574019557</v>
      </c>
      <c r="F278" t="s">
        <v>616</v>
      </c>
      <c r="H278" s="1">
        <v>49.2</v>
      </c>
      <c r="I278" s="1">
        <v>49.2</v>
      </c>
      <c r="J278" s="1">
        <v>3.3504</v>
      </c>
      <c r="K278" s="1">
        <v>0</v>
      </c>
      <c r="L278" s="1">
        <v>3.3504</v>
      </c>
      <c r="M278" s="1">
        <v>45.849600000000002</v>
      </c>
      <c r="N278" t="s">
        <v>37</v>
      </c>
      <c r="O278" t="s">
        <v>38</v>
      </c>
      <c r="W278" t="s">
        <v>45</v>
      </c>
      <c r="X278" t="s">
        <v>617</v>
      </c>
      <c r="AF278" s="1">
        <v>0</v>
      </c>
      <c r="AG278" s="1">
        <v>0</v>
      </c>
      <c r="AH278" s="1">
        <v>0</v>
      </c>
      <c r="AI278" s="16">
        <v>45330.209027777775</v>
      </c>
      <c r="AJ278" s="16">
        <v>45328.686805555553</v>
      </c>
    </row>
    <row r="279" spans="1:36" x14ac:dyDescent="0.2">
      <c r="A279" s="2">
        <v>45330</v>
      </c>
      <c r="B279" s="16">
        <v>45328.747916666667</v>
      </c>
      <c r="C279" t="s">
        <v>59</v>
      </c>
      <c r="D279">
        <v>2024</v>
      </c>
      <c r="E279">
        <v>100574054379</v>
      </c>
      <c r="F279" t="s">
        <v>618</v>
      </c>
      <c r="H279" s="1">
        <v>18.72</v>
      </c>
      <c r="I279" s="1">
        <v>18.72</v>
      </c>
      <c r="J279" s="1">
        <v>1.0862400000000001</v>
      </c>
      <c r="K279" s="1">
        <v>0</v>
      </c>
      <c r="L279" s="1">
        <v>1.0862400000000001</v>
      </c>
      <c r="M279" s="1">
        <v>17.633759999999999</v>
      </c>
      <c r="N279" t="s">
        <v>37</v>
      </c>
      <c r="O279" t="s">
        <v>38</v>
      </c>
      <c r="W279" t="s">
        <v>39</v>
      </c>
      <c r="X279" t="s">
        <v>619</v>
      </c>
      <c r="AF279" s="1">
        <v>0</v>
      </c>
      <c r="AG279" s="1">
        <v>0</v>
      </c>
      <c r="AH279" s="1">
        <v>0</v>
      </c>
      <c r="AI279" s="16">
        <v>45330.209027777775</v>
      </c>
      <c r="AJ279" s="16">
        <v>45328.747916666667</v>
      </c>
    </row>
    <row r="280" spans="1:36" x14ac:dyDescent="0.2">
      <c r="A280" s="2">
        <v>45330</v>
      </c>
      <c r="B280" s="16">
        <v>45328.079861111109</v>
      </c>
      <c r="C280" t="s">
        <v>59</v>
      </c>
      <c r="D280">
        <v>2024</v>
      </c>
      <c r="E280">
        <v>457748898</v>
      </c>
      <c r="F280" t="s">
        <v>620</v>
      </c>
      <c r="H280" s="1">
        <v>48</v>
      </c>
      <c r="I280" s="1">
        <v>48</v>
      </c>
      <c r="J280" s="1">
        <v>3.2759999999999998</v>
      </c>
      <c r="K280" s="1">
        <v>0</v>
      </c>
      <c r="L280" s="1">
        <v>3.2759999999999998</v>
      </c>
      <c r="M280" s="1">
        <v>44.723999999999997</v>
      </c>
      <c r="N280" t="s">
        <v>37</v>
      </c>
      <c r="O280" t="s">
        <v>38</v>
      </c>
      <c r="W280" t="s">
        <v>44</v>
      </c>
      <c r="X280" t="s">
        <v>621</v>
      </c>
      <c r="AF280" s="1">
        <v>0</v>
      </c>
      <c r="AG280" s="1">
        <v>0</v>
      </c>
      <c r="AH280" s="1">
        <v>0</v>
      </c>
      <c r="AI280" s="16">
        <v>45330.209027777775</v>
      </c>
      <c r="AJ280" s="16">
        <v>45328.079861111109</v>
      </c>
    </row>
    <row r="281" spans="1:36" x14ac:dyDescent="0.2">
      <c r="A281" s="2">
        <v>45330</v>
      </c>
      <c r="B281" s="16">
        <v>45328.169444444444</v>
      </c>
      <c r="C281" t="s">
        <v>59</v>
      </c>
      <c r="D281">
        <v>2024</v>
      </c>
      <c r="E281">
        <v>457778907</v>
      </c>
      <c r="F281" t="s">
        <v>622</v>
      </c>
      <c r="H281" s="1">
        <v>67.41</v>
      </c>
      <c r="I281" s="1">
        <v>67.41</v>
      </c>
      <c r="J281" s="1">
        <v>4.4794200000000002</v>
      </c>
      <c r="K281" s="1">
        <v>0</v>
      </c>
      <c r="L281" s="1">
        <v>4.4794200000000002</v>
      </c>
      <c r="M281" s="1">
        <v>62.930579999999999</v>
      </c>
      <c r="N281" t="s">
        <v>37</v>
      </c>
      <c r="O281" t="s">
        <v>38</v>
      </c>
      <c r="W281" t="s">
        <v>44</v>
      </c>
      <c r="X281" t="s">
        <v>623</v>
      </c>
      <c r="AF281" s="1">
        <v>0</v>
      </c>
      <c r="AG281" s="1">
        <v>0</v>
      </c>
      <c r="AH281" s="1">
        <v>0</v>
      </c>
      <c r="AI281" s="16">
        <v>45330.209027777775</v>
      </c>
      <c r="AJ281" s="16">
        <v>45328.169444444444</v>
      </c>
    </row>
    <row r="282" spans="1:36" x14ac:dyDescent="0.2">
      <c r="A282" s="2">
        <v>45330</v>
      </c>
      <c r="B282" s="16">
        <v>45328.398611111108</v>
      </c>
      <c r="C282" t="s">
        <v>59</v>
      </c>
      <c r="D282">
        <v>2024</v>
      </c>
      <c r="E282">
        <v>100573899930</v>
      </c>
      <c r="F282" t="s">
        <v>624</v>
      </c>
      <c r="H282" s="1">
        <v>46</v>
      </c>
      <c r="I282" s="1">
        <v>46</v>
      </c>
      <c r="J282" s="1">
        <v>2.2320000000000002</v>
      </c>
      <c r="K282" s="1">
        <v>0</v>
      </c>
      <c r="L282" s="1">
        <v>2.2320000000000002</v>
      </c>
      <c r="M282" s="1">
        <v>43.768000000000001</v>
      </c>
      <c r="N282" t="s">
        <v>37</v>
      </c>
      <c r="O282" t="s">
        <v>38</v>
      </c>
      <c r="W282" t="s">
        <v>39</v>
      </c>
      <c r="X282" t="s">
        <v>625</v>
      </c>
      <c r="AF282" s="1">
        <v>0</v>
      </c>
      <c r="AG282" s="1">
        <v>0</v>
      </c>
      <c r="AH282" s="1">
        <v>0</v>
      </c>
      <c r="AI282" s="16">
        <v>45330.209027777775</v>
      </c>
      <c r="AJ282" s="16">
        <v>45328.398611111108</v>
      </c>
    </row>
    <row r="283" spans="1:36" x14ac:dyDescent="0.2">
      <c r="A283" s="2">
        <v>45330</v>
      </c>
      <c r="B283" s="16">
        <v>45328.447916666664</v>
      </c>
      <c r="C283" t="s">
        <v>59</v>
      </c>
      <c r="D283">
        <v>2024</v>
      </c>
      <c r="E283">
        <v>100573921296</v>
      </c>
      <c r="F283" t="s">
        <v>626</v>
      </c>
      <c r="H283" s="1">
        <v>59.13</v>
      </c>
      <c r="I283" s="1">
        <v>59.13</v>
      </c>
      <c r="J283" s="1">
        <v>2.7834599999999998</v>
      </c>
      <c r="K283" s="1">
        <v>0</v>
      </c>
      <c r="L283" s="1">
        <v>2.7834599999999998</v>
      </c>
      <c r="M283" s="1">
        <v>56.346539999999997</v>
      </c>
      <c r="N283" t="s">
        <v>37</v>
      </c>
      <c r="O283" t="s">
        <v>38</v>
      </c>
      <c r="W283" t="s">
        <v>39</v>
      </c>
      <c r="X283" t="s">
        <v>627</v>
      </c>
      <c r="AF283" s="1">
        <v>0</v>
      </c>
      <c r="AG283" s="1">
        <v>0</v>
      </c>
      <c r="AH283" s="1">
        <v>0</v>
      </c>
      <c r="AI283" s="16">
        <v>45330.209027777775</v>
      </c>
      <c r="AJ283" s="16">
        <v>45328.447916666664</v>
      </c>
    </row>
    <row r="284" spans="1:36" x14ac:dyDescent="0.2">
      <c r="A284" s="2">
        <v>45330</v>
      </c>
      <c r="B284" s="16">
        <v>45328.540972222225</v>
      </c>
      <c r="C284" t="s">
        <v>59</v>
      </c>
      <c r="D284">
        <v>2024</v>
      </c>
      <c r="E284">
        <v>457814022</v>
      </c>
      <c r="F284" t="s">
        <v>628</v>
      </c>
      <c r="H284" s="1">
        <v>89.35</v>
      </c>
      <c r="I284" s="1">
        <v>89.35</v>
      </c>
      <c r="J284" s="1">
        <v>5.8396999999999997</v>
      </c>
      <c r="K284" s="1">
        <v>0</v>
      </c>
      <c r="L284" s="1">
        <v>5.8396999999999997</v>
      </c>
      <c r="M284" s="1">
        <v>83.510300000000001</v>
      </c>
      <c r="N284" t="s">
        <v>37</v>
      </c>
      <c r="O284" t="s">
        <v>38</v>
      </c>
      <c r="W284" t="s">
        <v>44</v>
      </c>
      <c r="X284" t="s">
        <v>629</v>
      </c>
      <c r="AF284" s="1">
        <v>0</v>
      </c>
      <c r="AG284" s="1">
        <v>0</v>
      </c>
      <c r="AH284" s="1">
        <v>0</v>
      </c>
      <c r="AI284" s="16">
        <v>45330.209027777775</v>
      </c>
      <c r="AJ284" s="16">
        <v>45328.540972222225</v>
      </c>
    </row>
    <row r="285" spans="1:36" x14ac:dyDescent="0.2">
      <c r="A285" s="2">
        <v>45331</v>
      </c>
      <c r="B285" s="16">
        <v>45329.623611111114</v>
      </c>
      <c r="C285" t="s">
        <v>59</v>
      </c>
      <c r="D285">
        <v>2024</v>
      </c>
      <c r="E285">
        <v>400350684608</v>
      </c>
      <c r="F285" t="s">
        <v>630</v>
      </c>
      <c r="H285" s="1">
        <v>123.78</v>
      </c>
      <c r="I285" s="1">
        <v>123.78</v>
      </c>
      <c r="J285" s="1">
        <v>7.9743599999999999</v>
      </c>
      <c r="K285" s="1">
        <v>0</v>
      </c>
      <c r="L285" s="1">
        <v>7.9743599999999999</v>
      </c>
      <c r="M285" s="1">
        <v>115.80564</v>
      </c>
      <c r="N285" t="s">
        <v>37</v>
      </c>
      <c r="O285" t="s">
        <v>38</v>
      </c>
      <c r="W285" t="s">
        <v>113</v>
      </c>
      <c r="X285" t="s">
        <v>631</v>
      </c>
      <c r="AF285" s="1">
        <v>0</v>
      </c>
      <c r="AG285" s="1">
        <v>0</v>
      </c>
      <c r="AH285" s="1">
        <v>0</v>
      </c>
      <c r="AI285" s="16">
        <v>45331.209027777775</v>
      </c>
      <c r="AJ285" s="16">
        <v>45329.623611111114</v>
      </c>
    </row>
    <row r="286" spans="1:36" x14ac:dyDescent="0.2">
      <c r="A286" s="2">
        <v>45331</v>
      </c>
      <c r="B286" s="16">
        <v>45329.656944444447</v>
      </c>
      <c r="C286" t="s">
        <v>59</v>
      </c>
      <c r="D286">
        <v>2024</v>
      </c>
      <c r="E286">
        <v>100574324447</v>
      </c>
      <c r="F286" t="s">
        <v>632</v>
      </c>
      <c r="H286" s="1">
        <v>49.8</v>
      </c>
      <c r="I286" s="1">
        <v>49.8</v>
      </c>
      <c r="J286" s="1">
        <v>2.3915999999999999</v>
      </c>
      <c r="K286" s="1">
        <v>0</v>
      </c>
      <c r="L286" s="1">
        <v>2.3915999999999999</v>
      </c>
      <c r="M286" s="1">
        <v>47.4084</v>
      </c>
      <c r="N286" t="s">
        <v>37</v>
      </c>
      <c r="O286" t="s">
        <v>38</v>
      </c>
      <c r="W286" t="s">
        <v>39</v>
      </c>
      <c r="X286" t="s">
        <v>633</v>
      </c>
      <c r="AF286" s="1">
        <v>0</v>
      </c>
      <c r="AG286" s="1">
        <v>0</v>
      </c>
      <c r="AH286" s="1">
        <v>0</v>
      </c>
      <c r="AI286" s="16">
        <v>45331.209027777775</v>
      </c>
      <c r="AJ286" s="16">
        <v>45329.656944444447</v>
      </c>
    </row>
    <row r="287" spans="1:36" x14ac:dyDescent="0.2">
      <c r="A287" s="2">
        <v>45331</v>
      </c>
      <c r="B287" s="16">
        <v>45329.672222222223</v>
      </c>
      <c r="C287" t="s">
        <v>59</v>
      </c>
      <c r="D287">
        <v>2024</v>
      </c>
      <c r="E287">
        <v>100574332761</v>
      </c>
      <c r="F287" t="s">
        <v>634</v>
      </c>
      <c r="H287" s="1">
        <v>57.38</v>
      </c>
      <c r="I287" s="1">
        <v>57.38</v>
      </c>
      <c r="J287" s="1">
        <v>2.7099600000000001</v>
      </c>
      <c r="K287" s="1">
        <v>0</v>
      </c>
      <c r="L287" s="1">
        <v>2.7099600000000001</v>
      </c>
      <c r="M287" s="1">
        <v>54.67004</v>
      </c>
      <c r="N287" t="s">
        <v>37</v>
      </c>
      <c r="O287" t="s">
        <v>38</v>
      </c>
      <c r="W287" t="s">
        <v>39</v>
      </c>
      <c r="X287" t="s">
        <v>635</v>
      </c>
      <c r="AF287" s="1">
        <v>0</v>
      </c>
      <c r="AG287" s="1">
        <v>0</v>
      </c>
      <c r="AH287" s="1">
        <v>0</v>
      </c>
      <c r="AI287" s="16">
        <v>45331.209027777775</v>
      </c>
      <c r="AJ287" s="16">
        <v>45329.672222222223</v>
      </c>
    </row>
    <row r="288" spans="1:36" x14ac:dyDescent="0.2">
      <c r="A288" s="2">
        <v>45331</v>
      </c>
      <c r="B288" s="16">
        <v>45329.713888888888</v>
      </c>
      <c r="C288" t="s">
        <v>59</v>
      </c>
      <c r="D288">
        <v>2024</v>
      </c>
      <c r="E288">
        <v>100574348469</v>
      </c>
      <c r="F288" t="s">
        <v>636</v>
      </c>
      <c r="H288" s="1">
        <v>59.82</v>
      </c>
      <c r="I288" s="1">
        <v>59.82</v>
      </c>
      <c r="J288" s="1">
        <v>2.8124400000000001</v>
      </c>
      <c r="K288" s="1">
        <v>0</v>
      </c>
      <c r="L288" s="1">
        <v>2.8124400000000001</v>
      </c>
      <c r="M288" s="1">
        <v>57.007559999999998</v>
      </c>
      <c r="N288" t="s">
        <v>37</v>
      </c>
      <c r="O288" t="s">
        <v>38</v>
      </c>
      <c r="W288" t="s">
        <v>39</v>
      </c>
      <c r="X288" t="s">
        <v>637</v>
      </c>
      <c r="AF288" s="1">
        <v>0</v>
      </c>
      <c r="AG288" s="1">
        <v>0</v>
      </c>
      <c r="AH288" s="1">
        <v>0</v>
      </c>
      <c r="AI288" s="16">
        <v>45331.209027777775</v>
      </c>
      <c r="AJ288" s="16">
        <v>45329.713888888888</v>
      </c>
    </row>
    <row r="289" spans="1:37" x14ac:dyDescent="0.2">
      <c r="A289" s="2">
        <v>45331</v>
      </c>
      <c r="B289" s="16">
        <v>45329.713888888888</v>
      </c>
      <c r="C289" t="s">
        <v>59</v>
      </c>
      <c r="D289">
        <v>2024</v>
      </c>
      <c r="E289">
        <v>100574348944</v>
      </c>
      <c r="F289" t="s">
        <v>638</v>
      </c>
      <c r="H289" s="1">
        <v>98.44</v>
      </c>
      <c r="I289" s="1">
        <v>98.44</v>
      </c>
      <c r="J289" s="1">
        <v>4.4344799999999998</v>
      </c>
      <c r="K289" s="1">
        <v>0</v>
      </c>
      <c r="L289" s="1">
        <v>4.4344799999999998</v>
      </c>
      <c r="M289" s="1">
        <v>94.005520000000004</v>
      </c>
      <c r="N289" t="s">
        <v>37</v>
      </c>
      <c r="O289" t="s">
        <v>38</v>
      </c>
      <c r="W289" t="s">
        <v>39</v>
      </c>
      <c r="X289" t="s">
        <v>639</v>
      </c>
      <c r="AF289" s="1">
        <v>0</v>
      </c>
      <c r="AG289" s="1">
        <v>0</v>
      </c>
      <c r="AH289" s="1">
        <v>0</v>
      </c>
      <c r="AI289" s="16">
        <v>45331.209027777775</v>
      </c>
      <c r="AJ289" s="16">
        <v>45329.713888888888</v>
      </c>
    </row>
    <row r="290" spans="1:37" x14ac:dyDescent="0.2">
      <c r="A290" s="2">
        <v>45331</v>
      </c>
      <c r="B290" s="16">
        <v>45329.834027777775</v>
      </c>
      <c r="C290" t="s">
        <v>59</v>
      </c>
      <c r="D290">
        <v>2024</v>
      </c>
      <c r="E290">
        <v>100574403502</v>
      </c>
      <c r="F290" t="s">
        <v>640</v>
      </c>
      <c r="H290" s="1">
        <v>27.82</v>
      </c>
      <c r="I290" s="1">
        <v>27.82</v>
      </c>
      <c r="J290" s="1">
        <v>1.46844</v>
      </c>
      <c r="K290" s="1">
        <v>0</v>
      </c>
      <c r="L290" s="1">
        <v>1.46844</v>
      </c>
      <c r="M290" s="1">
        <v>26.351559999999999</v>
      </c>
      <c r="N290" t="s">
        <v>37</v>
      </c>
      <c r="O290" t="s">
        <v>38</v>
      </c>
      <c r="W290" t="s">
        <v>39</v>
      </c>
      <c r="X290" t="s">
        <v>641</v>
      </c>
      <c r="AF290" s="1">
        <v>0</v>
      </c>
      <c r="AG290" s="1">
        <v>0</v>
      </c>
      <c r="AH290" s="1">
        <v>0</v>
      </c>
      <c r="AI290" s="16">
        <v>45331.209027777775</v>
      </c>
      <c r="AJ290" s="16">
        <v>45329.834027777775</v>
      </c>
    </row>
    <row r="291" spans="1:37" x14ac:dyDescent="0.2">
      <c r="A291" s="2">
        <v>45331</v>
      </c>
      <c r="B291" s="16">
        <v>45329.213888888888</v>
      </c>
      <c r="C291" t="s">
        <v>59</v>
      </c>
      <c r="D291">
        <v>2024</v>
      </c>
      <c r="E291">
        <v>458152059</v>
      </c>
      <c r="F291" t="s">
        <v>642</v>
      </c>
      <c r="H291" s="1">
        <v>67.88</v>
      </c>
      <c r="I291" s="1">
        <v>67.88</v>
      </c>
      <c r="J291" s="1">
        <v>4.5085600000000001</v>
      </c>
      <c r="K291" s="1">
        <v>0</v>
      </c>
      <c r="L291" s="1">
        <v>4.5085600000000001</v>
      </c>
      <c r="M291" s="1">
        <v>63.37144</v>
      </c>
      <c r="N291" t="s">
        <v>37</v>
      </c>
      <c r="O291" t="s">
        <v>38</v>
      </c>
      <c r="W291" t="s">
        <v>44</v>
      </c>
      <c r="X291" t="s">
        <v>643</v>
      </c>
      <c r="AF291" s="1">
        <v>0</v>
      </c>
      <c r="AG291" s="1">
        <v>0</v>
      </c>
      <c r="AH291" s="1">
        <v>0</v>
      </c>
      <c r="AI291" s="16">
        <v>45331.209027777775</v>
      </c>
      <c r="AJ291" s="16">
        <v>45329.213888888888</v>
      </c>
    </row>
    <row r="292" spans="1:37" x14ac:dyDescent="0.2">
      <c r="A292" s="2">
        <v>45331</v>
      </c>
      <c r="B292" s="16">
        <v>45311.703472222223</v>
      </c>
      <c r="C292" t="s">
        <v>62</v>
      </c>
      <c r="D292">
        <v>2024</v>
      </c>
      <c r="E292">
        <v>100568270152</v>
      </c>
      <c r="F292" t="s">
        <v>375</v>
      </c>
      <c r="G292" t="s">
        <v>644</v>
      </c>
      <c r="H292" s="1">
        <v>51</v>
      </c>
      <c r="I292" s="1">
        <v>-46.81</v>
      </c>
      <c r="J292" s="1">
        <v>0</v>
      </c>
      <c r="K292" s="1">
        <v>0</v>
      </c>
      <c r="L292" s="1">
        <v>0</v>
      </c>
      <c r="M292" s="1">
        <v>-46.81</v>
      </c>
      <c r="N292" t="s">
        <v>41</v>
      </c>
      <c r="O292" t="s">
        <v>38</v>
      </c>
      <c r="T292">
        <v>82705992</v>
      </c>
      <c r="U292" s="16">
        <v>45329.285416666666</v>
      </c>
      <c r="W292" t="s">
        <v>39</v>
      </c>
      <c r="AF292" s="1">
        <v>0</v>
      </c>
      <c r="AG292" s="1">
        <v>0</v>
      </c>
      <c r="AH292" s="1">
        <v>0</v>
      </c>
      <c r="AI292" s="16">
        <v>45331.209027777775</v>
      </c>
      <c r="AJ292" s="16">
        <v>45311.703472222223</v>
      </c>
      <c r="AK292" s="16">
        <v>45329.285416666666</v>
      </c>
    </row>
    <row r="293" spans="1:37" x14ac:dyDescent="0.2">
      <c r="A293" s="2">
        <v>45331</v>
      </c>
      <c r="B293" s="16">
        <v>45329.615277777775</v>
      </c>
      <c r="C293" t="s">
        <v>59</v>
      </c>
      <c r="D293">
        <v>2024</v>
      </c>
      <c r="E293">
        <v>100574306724</v>
      </c>
      <c r="F293" t="s">
        <v>645</v>
      </c>
      <c r="H293" s="1">
        <v>58.46</v>
      </c>
      <c r="I293" s="1">
        <v>58.46</v>
      </c>
      <c r="J293" s="1">
        <v>2.7553200000000002</v>
      </c>
      <c r="K293" s="1">
        <v>0</v>
      </c>
      <c r="L293" s="1">
        <v>2.7553200000000002</v>
      </c>
      <c r="M293" s="1">
        <v>55.704680000000003</v>
      </c>
      <c r="N293" t="s">
        <v>37</v>
      </c>
      <c r="O293" t="s">
        <v>38</v>
      </c>
      <c r="W293" t="s">
        <v>39</v>
      </c>
      <c r="X293" t="s">
        <v>646</v>
      </c>
      <c r="AF293" s="1">
        <v>0</v>
      </c>
      <c r="AG293" s="1">
        <v>0</v>
      </c>
      <c r="AH293" s="1">
        <v>0</v>
      </c>
      <c r="AI293" s="16">
        <v>45331.209027777775</v>
      </c>
      <c r="AJ293" s="16">
        <v>45329.615277777775</v>
      </c>
    </row>
    <row r="294" spans="1:37" x14ac:dyDescent="0.2">
      <c r="A294" s="2">
        <v>45331</v>
      </c>
      <c r="B294" s="16">
        <v>45329.580555555556</v>
      </c>
      <c r="C294" t="s">
        <v>59</v>
      </c>
      <c r="D294">
        <v>2024</v>
      </c>
      <c r="E294">
        <v>100574291171</v>
      </c>
      <c r="F294" t="s">
        <v>647</v>
      </c>
      <c r="H294" s="1">
        <v>27.46</v>
      </c>
      <c r="I294" s="1">
        <v>27.46</v>
      </c>
      <c r="J294" s="1">
        <v>2.0025200000000001</v>
      </c>
      <c r="K294" s="1">
        <v>0</v>
      </c>
      <c r="L294" s="1">
        <v>2.0025200000000001</v>
      </c>
      <c r="M294" s="1">
        <v>25.45748</v>
      </c>
      <c r="N294" t="s">
        <v>37</v>
      </c>
      <c r="O294" t="s">
        <v>38</v>
      </c>
      <c r="W294" t="s">
        <v>45</v>
      </c>
      <c r="X294" t="s">
        <v>648</v>
      </c>
      <c r="AF294" s="1">
        <v>0</v>
      </c>
      <c r="AG294" s="1">
        <v>0</v>
      </c>
      <c r="AH294" s="1">
        <v>0</v>
      </c>
      <c r="AI294" s="16">
        <v>45331.209027777775</v>
      </c>
      <c r="AJ294" s="16">
        <v>45329.580555555556</v>
      </c>
    </row>
    <row r="295" spans="1:37" x14ac:dyDescent="0.2">
      <c r="A295" s="2">
        <v>45331</v>
      </c>
      <c r="B295" s="16">
        <v>45329.520138888889</v>
      </c>
      <c r="C295" t="s">
        <v>59</v>
      </c>
      <c r="D295">
        <v>2024</v>
      </c>
      <c r="E295">
        <v>458176289</v>
      </c>
      <c r="F295" t="s">
        <v>649</v>
      </c>
      <c r="H295" s="1">
        <v>69.83</v>
      </c>
      <c r="I295" s="1">
        <v>69.83</v>
      </c>
      <c r="J295" s="1">
        <v>4.6294599999999999</v>
      </c>
      <c r="K295" s="1">
        <v>0</v>
      </c>
      <c r="L295" s="1">
        <v>4.6294599999999999</v>
      </c>
      <c r="M295" s="1">
        <v>65.200540000000004</v>
      </c>
      <c r="N295" t="s">
        <v>37</v>
      </c>
      <c r="O295" t="s">
        <v>38</v>
      </c>
      <c r="W295" t="s">
        <v>44</v>
      </c>
      <c r="X295" t="s">
        <v>650</v>
      </c>
      <c r="AF295" s="1">
        <v>0</v>
      </c>
      <c r="AG295" s="1">
        <v>0</v>
      </c>
      <c r="AH295" s="1">
        <v>0</v>
      </c>
      <c r="AI295" s="16">
        <v>45331.209027777775</v>
      </c>
      <c r="AJ295" s="16">
        <v>45329.520138888889</v>
      </c>
    </row>
    <row r="296" spans="1:37" x14ac:dyDescent="0.2">
      <c r="A296" s="2">
        <v>45332</v>
      </c>
      <c r="B296" s="16">
        <v>45330.427083333336</v>
      </c>
      <c r="C296" t="s">
        <v>59</v>
      </c>
      <c r="D296">
        <v>2024</v>
      </c>
      <c r="E296">
        <v>100574560377</v>
      </c>
      <c r="F296" t="s">
        <v>651</v>
      </c>
      <c r="H296" s="1">
        <v>70.400000000000006</v>
      </c>
      <c r="I296" s="1">
        <v>70.400000000000006</v>
      </c>
      <c r="J296" s="1">
        <v>3.2568000000000001</v>
      </c>
      <c r="K296" s="1">
        <v>0</v>
      </c>
      <c r="L296" s="1">
        <v>3.2568000000000001</v>
      </c>
      <c r="M296" s="1">
        <v>67.143199999999993</v>
      </c>
      <c r="N296" t="s">
        <v>37</v>
      </c>
      <c r="O296" t="s">
        <v>38</v>
      </c>
      <c r="W296" t="s">
        <v>39</v>
      </c>
      <c r="X296" t="s">
        <v>652</v>
      </c>
      <c r="AF296" s="1">
        <v>0</v>
      </c>
      <c r="AG296" s="1">
        <v>0</v>
      </c>
      <c r="AH296" s="1">
        <v>0</v>
      </c>
      <c r="AI296" s="16">
        <v>45332.209027777775</v>
      </c>
      <c r="AJ296" s="16">
        <v>45330.427083333336</v>
      </c>
    </row>
    <row r="297" spans="1:37" x14ac:dyDescent="0.2">
      <c r="A297" s="2">
        <v>45332</v>
      </c>
      <c r="B297" s="16">
        <v>45330.943749999999</v>
      </c>
      <c r="C297" t="s">
        <v>59</v>
      </c>
      <c r="D297">
        <v>2024</v>
      </c>
      <c r="E297">
        <v>100574782615</v>
      </c>
      <c r="F297" t="s">
        <v>653</v>
      </c>
      <c r="H297" s="1">
        <v>27.2</v>
      </c>
      <c r="I297" s="1">
        <v>27.2</v>
      </c>
      <c r="J297" s="1">
        <v>1.4423999999999999</v>
      </c>
      <c r="K297" s="1">
        <v>0</v>
      </c>
      <c r="L297" s="1">
        <v>1.4423999999999999</v>
      </c>
      <c r="M297" s="1">
        <v>25.7576</v>
      </c>
      <c r="N297" t="s">
        <v>37</v>
      </c>
      <c r="O297" t="s">
        <v>38</v>
      </c>
      <c r="W297" t="s">
        <v>39</v>
      </c>
      <c r="X297" t="s">
        <v>654</v>
      </c>
      <c r="AF297" s="1">
        <v>0</v>
      </c>
      <c r="AG297" s="1">
        <v>0</v>
      </c>
      <c r="AH297" s="1">
        <v>0</v>
      </c>
      <c r="AI297" s="16">
        <v>45332.209027777775</v>
      </c>
      <c r="AJ297" s="16">
        <v>45330.943749999999</v>
      </c>
    </row>
    <row r="298" spans="1:37" x14ac:dyDescent="0.2">
      <c r="A298" s="2">
        <v>45332</v>
      </c>
      <c r="B298" s="16">
        <v>45330.206250000003</v>
      </c>
      <c r="C298" t="s">
        <v>59</v>
      </c>
      <c r="D298">
        <v>2024</v>
      </c>
      <c r="E298">
        <v>100574467853</v>
      </c>
      <c r="F298" t="s">
        <v>655</v>
      </c>
      <c r="H298" s="1">
        <v>49.11</v>
      </c>
      <c r="I298" s="1">
        <v>49.11</v>
      </c>
      <c r="J298" s="1">
        <v>2.3626200000000002</v>
      </c>
      <c r="K298" s="1">
        <v>0</v>
      </c>
      <c r="L298" s="1">
        <v>2.3626200000000002</v>
      </c>
      <c r="M298" s="1">
        <v>46.74738</v>
      </c>
      <c r="N298" t="s">
        <v>37</v>
      </c>
      <c r="O298" t="s">
        <v>38</v>
      </c>
      <c r="W298" t="s">
        <v>39</v>
      </c>
      <c r="X298" t="s">
        <v>656</v>
      </c>
      <c r="AF298" s="1">
        <v>0</v>
      </c>
      <c r="AG298" s="1">
        <v>0</v>
      </c>
      <c r="AH298" s="1">
        <v>0</v>
      </c>
      <c r="AI298" s="16">
        <v>45332.209027777775</v>
      </c>
      <c r="AJ298" s="16">
        <v>45330.206250000003</v>
      </c>
    </row>
    <row r="299" spans="1:37" x14ac:dyDescent="0.2">
      <c r="A299" s="2">
        <v>45332</v>
      </c>
      <c r="B299" s="16">
        <v>45330.115277777775</v>
      </c>
      <c r="C299" t="s">
        <v>59</v>
      </c>
      <c r="D299">
        <v>2024</v>
      </c>
      <c r="E299">
        <v>400350719663</v>
      </c>
      <c r="F299" t="s">
        <v>657</v>
      </c>
      <c r="H299" s="1">
        <v>108</v>
      </c>
      <c r="I299" s="1">
        <v>108</v>
      </c>
      <c r="J299" s="1">
        <v>6.9960000000000004</v>
      </c>
      <c r="K299" s="1">
        <v>0</v>
      </c>
      <c r="L299" s="1">
        <v>6.9960000000000004</v>
      </c>
      <c r="M299" s="1">
        <v>101.004</v>
      </c>
      <c r="N299" t="s">
        <v>37</v>
      </c>
      <c r="O299" t="s">
        <v>38</v>
      </c>
      <c r="W299" t="s">
        <v>113</v>
      </c>
      <c r="X299" t="s">
        <v>658</v>
      </c>
      <c r="AF299" s="1">
        <v>0</v>
      </c>
      <c r="AG299" s="1">
        <v>0</v>
      </c>
      <c r="AH299" s="1">
        <v>0</v>
      </c>
      <c r="AI299" s="16">
        <v>45332.209027777775</v>
      </c>
      <c r="AJ299" s="16">
        <v>45330.115277777775</v>
      </c>
    </row>
    <row r="300" spans="1:37" x14ac:dyDescent="0.2">
      <c r="A300" s="2">
        <v>45332</v>
      </c>
      <c r="B300" s="16">
        <v>45330.806250000001</v>
      </c>
      <c r="C300" t="s">
        <v>59</v>
      </c>
      <c r="D300">
        <v>2024</v>
      </c>
      <c r="E300">
        <v>100574738619</v>
      </c>
      <c r="F300" t="s">
        <v>659</v>
      </c>
      <c r="H300" s="1">
        <v>28.15</v>
      </c>
      <c r="I300" s="1">
        <v>28.15</v>
      </c>
      <c r="J300" s="1">
        <v>1.4823</v>
      </c>
      <c r="K300" s="1">
        <v>0</v>
      </c>
      <c r="L300" s="1">
        <v>1.4823</v>
      </c>
      <c r="M300" s="1">
        <v>26.6677</v>
      </c>
      <c r="N300" t="s">
        <v>37</v>
      </c>
      <c r="O300" t="s">
        <v>38</v>
      </c>
      <c r="W300" t="s">
        <v>39</v>
      </c>
      <c r="X300" t="s">
        <v>660</v>
      </c>
      <c r="AF300" s="1">
        <v>0</v>
      </c>
      <c r="AG300" s="1">
        <v>0</v>
      </c>
      <c r="AH300" s="1">
        <v>0</v>
      </c>
      <c r="AI300" s="16">
        <v>45332.209027777775</v>
      </c>
      <c r="AJ300" s="16">
        <v>45330.806250000001</v>
      </c>
    </row>
    <row r="301" spans="1:37" x14ac:dyDescent="0.2">
      <c r="A301" s="2">
        <v>45332</v>
      </c>
      <c r="B301" s="16">
        <v>45330.177083333336</v>
      </c>
      <c r="C301" t="s">
        <v>59</v>
      </c>
      <c r="D301">
        <v>2024</v>
      </c>
      <c r="E301">
        <v>458543391</v>
      </c>
      <c r="F301" t="s">
        <v>661</v>
      </c>
      <c r="H301" s="1">
        <v>46</v>
      </c>
      <c r="I301" s="1">
        <v>46</v>
      </c>
      <c r="J301" s="1">
        <v>3.1520000000000001</v>
      </c>
      <c r="K301" s="1">
        <v>0</v>
      </c>
      <c r="L301" s="1">
        <v>3.1520000000000001</v>
      </c>
      <c r="M301" s="1">
        <v>42.847999999999999</v>
      </c>
      <c r="N301" t="s">
        <v>37</v>
      </c>
      <c r="O301" t="s">
        <v>38</v>
      </c>
      <c r="W301" t="s">
        <v>44</v>
      </c>
      <c r="X301" t="s">
        <v>662</v>
      </c>
      <c r="AF301" s="1">
        <v>0</v>
      </c>
      <c r="AG301" s="1">
        <v>0</v>
      </c>
      <c r="AH301" s="1">
        <v>0</v>
      </c>
      <c r="AI301" s="16">
        <v>45332.209027777775</v>
      </c>
      <c r="AJ301" s="16">
        <v>45330.177083333336</v>
      </c>
    </row>
    <row r="302" spans="1:37" x14ac:dyDescent="0.2">
      <c r="A302" s="2">
        <v>45332</v>
      </c>
      <c r="B302" s="16">
        <v>45330.698611111111</v>
      </c>
      <c r="C302" t="s">
        <v>59</v>
      </c>
      <c r="D302">
        <v>2024</v>
      </c>
      <c r="E302">
        <v>100574688743</v>
      </c>
      <c r="F302" t="s">
        <v>663</v>
      </c>
      <c r="H302" s="1">
        <v>27.2</v>
      </c>
      <c r="I302" s="1">
        <v>27.2</v>
      </c>
      <c r="J302" s="1">
        <v>1.4423999999999999</v>
      </c>
      <c r="K302" s="1">
        <v>0</v>
      </c>
      <c r="L302" s="1">
        <v>1.4423999999999999</v>
      </c>
      <c r="M302" s="1">
        <v>25.7576</v>
      </c>
      <c r="N302" t="s">
        <v>37</v>
      </c>
      <c r="O302" t="s">
        <v>38</v>
      </c>
      <c r="W302" t="s">
        <v>39</v>
      </c>
      <c r="X302" t="s">
        <v>664</v>
      </c>
      <c r="AF302" s="1">
        <v>0</v>
      </c>
      <c r="AG302" s="1">
        <v>0</v>
      </c>
      <c r="AH302" s="1">
        <v>0</v>
      </c>
      <c r="AI302" s="16">
        <v>45332.209027777775</v>
      </c>
      <c r="AJ302" s="16">
        <v>45330.698611111111</v>
      </c>
    </row>
    <row r="303" spans="1:37" x14ac:dyDescent="0.2">
      <c r="A303" s="2">
        <v>45332</v>
      </c>
      <c r="B303" s="16">
        <v>45330.661111111112</v>
      </c>
      <c r="C303" t="s">
        <v>59</v>
      </c>
      <c r="D303">
        <v>2024</v>
      </c>
      <c r="E303">
        <v>100574671522</v>
      </c>
      <c r="F303" t="s">
        <v>665</v>
      </c>
      <c r="H303" s="1">
        <v>22.47</v>
      </c>
      <c r="I303" s="1">
        <v>22.47</v>
      </c>
      <c r="J303" s="1">
        <v>1.2437400000000001</v>
      </c>
      <c r="K303" s="1">
        <v>0</v>
      </c>
      <c r="L303" s="1">
        <v>1.2437400000000001</v>
      </c>
      <c r="M303" s="1">
        <v>21.22626</v>
      </c>
      <c r="N303" t="s">
        <v>37</v>
      </c>
      <c r="O303" t="s">
        <v>38</v>
      </c>
      <c r="W303" t="s">
        <v>39</v>
      </c>
      <c r="X303" t="s">
        <v>666</v>
      </c>
      <c r="AF303" s="1">
        <v>0</v>
      </c>
      <c r="AG303" s="1">
        <v>0</v>
      </c>
      <c r="AH303" s="1">
        <v>0</v>
      </c>
      <c r="AI303" s="16">
        <v>45332.209027777775</v>
      </c>
      <c r="AJ303" s="16">
        <v>45330.661111111112</v>
      </c>
    </row>
    <row r="304" spans="1:37" x14ac:dyDescent="0.2">
      <c r="A304" s="2">
        <v>45332</v>
      </c>
      <c r="B304" s="16">
        <v>45330.541666666664</v>
      </c>
      <c r="C304" t="s">
        <v>59</v>
      </c>
      <c r="D304">
        <v>2024</v>
      </c>
      <c r="E304">
        <v>100574617423</v>
      </c>
      <c r="F304" t="s">
        <v>667</v>
      </c>
      <c r="H304" s="1">
        <v>48.24</v>
      </c>
      <c r="I304" s="1">
        <v>48.24</v>
      </c>
      <c r="J304" s="1">
        <v>3.29088</v>
      </c>
      <c r="K304" s="1">
        <v>0</v>
      </c>
      <c r="L304" s="1">
        <v>3.29088</v>
      </c>
      <c r="M304" s="1">
        <v>44.949120000000001</v>
      </c>
      <c r="N304" t="s">
        <v>37</v>
      </c>
      <c r="O304" t="s">
        <v>38</v>
      </c>
      <c r="W304" t="s">
        <v>45</v>
      </c>
      <c r="X304" t="s">
        <v>668</v>
      </c>
      <c r="AF304" s="1">
        <v>0</v>
      </c>
      <c r="AG304" s="1">
        <v>0</v>
      </c>
      <c r="AH304" s="1">
        <v>0</v>
      </c>
      <c r="AI304" s="16">
        <v>45332.209027777775</v>
      </c>
      <c r="AJ304" s="16">
        <v>45330.541666666664</v>
      </c>
    </row>
    <row r="305" spans="1:36" x14ac:dyDescent="0.2">
      <c r="A305" s="2">
        <v>45332</v>
      </c>
      <c r="B305" s="16">
        <v>45330.959027777775</v>
      </c>
      <c r="C305" t="s">
        <v>59</v>
      </c>
      <c r="D305">
        <v>2024</v>
      </c>
      <c r="E305">
        <v>100574785347</v>
      </c>
      <c r="F305" t="s">
        <v>669</v>
      </c>
      <c r="H305" s="1">
        <v>27.82</v>
      </c>
      <c r="I305" s="1">
        <v>27.82</v>
      </c>
      <c r="J305" s="1">
        <v>1.46844</v>
      </c>
      <c r="K305" s="1">
        <v>0</v>
      </c>
      <c r="L305" s="1">
        <v>1.46844</v>
      </c>
      <c r="M305" s="1">
        <v>26.351559999999999</v>
      </c>
      <c r="N305" t="s">
        <v>37</v>
      </c>
      <c r="O305" t="s">
        <v>38</v>
      </c>
      <c r="W305" t="s">
        <v>39</v>
      </c>
      <c r="X305" t="s">
        <v>670</v>
      </c>
      <c r="AF305" s="1">
        <v>0</v>
      </c>
      <c r="AG305" s="1">
        <v>0</v>
      </c>
      <c r="AH305" s="1">
        <v>0</v>
      </c>
      <c r="AI305" s="16">
        <v>45332.209027777775</v>
      </c>
      <c r="AJ305" s="16">
        <v>45330.959027777775</v>
      </c>
    </row>
    <row r="306" spans="1:36" x14ac:dyDescent="0.2">
      <c r="A306" s="2">
        <v>45333</v>
      </c>
      <c r="B306" s="16">
        <v>45331.197916666664</v>
      </c>
      <c r="C306" t="s">
        <v>59</v>
      </c>
      <c r="D306">
        <v>2024</v>
      </c>
      <c r="E306">
        <v>100574817983</v>
      </c>
      <c r="F306" t="s">
        <v>671</v>
      </c>
      <c r="H306" s="1">
        <v>56.55</v>
      </c>
      <c r="I306" s="1">
        <v>56.55</v>
      </c>
      <c r="J306" s="1">
        <v>2.6751</v>
      </c>
      <c r="K306" s="1">
        <v>0</v>
      </c>
      <c r="L306" s="1">
        <v>2.6751</v>
      </c>
      <c r="M306" s="1">
        <v>53.874899999999997</v>
      </c>
      <c r="N306" t="s">
        <v>37</v>
      </c>
      <c r="O306" t="s">
        <v>38</v>
      </c>
      <c r="W306" t="s">
        <v>39</v>
      </c>
      <c r="X306" t="s">
        <v>672</v>
      </c>
      <c r="AF306" s="1">
        <v>0</v>
      </c>
      <c r="AG306" s="1">
        <v>0</v>
      </c>
      <c r="AH306" s="1">
        <v>0</v>
      </c>
      <c r="AI306" s="16">
        <v>45333.209027777775</v>
      </c>
      <c r="AJ306" s="16">
        <v>45331.197916666664</v>
      </c>
    </row>
    <row r="307" spans="1:36" x14ac:dyDescent="0.2">
      <c r="A307" s="2">
        <v>45333</v>
      </c>
      <c r="B307" s="16">
        <v>45331.415277777778</v>
      </c>
      <c r="C307" t="s">
        <v>59</v>
      </c>
      <c r="D307">
        <v>2024</v>
      </c>
      <c r="E307">
        <v>100574920030</v>
      </c>
      <c r="F307" t="s">
        <v>673</v>
      </c>
      <c r="H307" s="1">
        <v>68</v>
      </c>
      <c r="I307" s="1">
        <v>68</v>
      </c>
      <c r="J307" s="1">
        <v>4.516</v>
      </c>
      <c r="K307" s="1">
        <v>0</v>
      </c>
      <c r="L307" s="1">
        <v>4.516</v>
      </c>
      <c r="M307" s="1">
        <v>63.484000000000002</v>
      </c>
      <c r="N307" t="s">
        <v>37</v>
      </c>
      <c r="O307" t="s">
        <v>38</v>
      </c>
      <c r="W307" t="s">
        <v>45</v>
      </c>
      <c r="X307" t="s">
        <v>674</v>
      </c>
      <c r="AF307" s="1">
        <v>0</v>
      </c>
      <c r="AG307" s="1">
        <v>0</v>
      </c>
      <c r="AH307" s="1">
        <v>0</v>
      </c>
      <c r="AI307" s="16">
        <v>45333.209027777775</v>
      </c>
      <c r="AJ307" s="16">
        <v>45331.415277777778</v>
      </c>
    </row>
    <row r="308" spans="1:36" x14ac:dyDescent="0.2">
      <c r="A308" s="2">
        <v>45333</v>
      </c>
      <c r="B308" s="16">
        <v>45331.308333333334</v>
      </c>
      <c r="C308" t="s">
        <v>59</v>
      </c>
      <c r="D308">
        <v>2024</v>
      </c>
      <c r="E308">
        <v>100574860568</v>
      </c>
      <c r="F308" t="s">
        <v>675</v>
      </c>
      <c r="H308" s="1">
        <v>60.85</v>
      </c>
      <c r="I308" s="1">
        <v>60.85</v>
      </c>
      <c r="J308" s="1">
        <v>2.8557000000000001</v>
      </c>
      <c r="K308" s="1">
        <v>0</v>
      </c>
      <c r="L308" s="1">
        <v>2.8557000000000001</v>
      </c>
      <c r="M308" s="1">
        <v>57.994300000000003</v>
      </c>
      <c r="N308" t="s">
        <v>37</v>
      </c>
      <c r="O308" t="s">
        <v>38</v>
      </c>
      <c r="W308" t="s">
        <v>39</v>
      </c>
      <c r="X308" t="s">
        <v>676</v>
      </c>
      <c r="AF308" s="1">
        <v>0</v>
      </c>
      <c r="AG308" s="1">
        <v>0</v>
      </c>
      <c r="AH308" s="1">
        <v>0</v>
      </c>
      <c r="AI308" s="16">
        <v>45333.209027777775</v>
      </c>
      <c r="AJ308" s="16">
        <v>45331.308333333334</v>
      </c>
    </row>
    <row r="309" spans="1:36" x14ac:dyDescent="0.2">
      <c r="A309" s="2">
        <v>45333</v>
      </c>
      <c r="B309" s="16">
        <v>45331.044444444444</v>
      </c>
      <c r="C309" t="s">
        <v>59</v>
      </c>
      <c r="D309">
        <v>2024</v>
      </c>
      <c r="E309">
        <v>100574796915</v>
      </c>
      <c r="F309" t="s">
        <v>677</v>
      </c>
      <c r="H309" s="1">
        <v>57.43</v>
      </c>
      <c r="I309" s="1">
        <v>57.43</v>
      </c>
      <c r="J309" s="1">
        <v>2.7120600000000001</v>
      </c>
      <c r="K309" s="1">
        <v>0</v>
      </c>
      <c r="L309" s="1">
        <v>2.7120600000000001</v>
      </c>
      <c r="M309" s="1">
        <v>54.717939999999999</v>
      </c>
      <c r="N309" t="s">
        <v>37</v>
      </c>
      <c r="O309" t="s">
        <v>38</v>
      </c>
      <c r="W309" t="s">
        <v>39</v>
      </c>
      <c r="X309" t="s">
        <v>678</v>
      </c>
      <c r="AF309" s="1">
        <v>0</v>
      </c>
      <c r="AG309" s="1">
        <v>0</v>
      </c>
      <c r="AH309" s="1">
        <v>0</v>
      </c>
      <c r="AI309" s="16">
        <v>45333.209027777775</v>
      </c>
      <c r="AJ309" s="16">
        <v>45331.044444444444</v>
      </c>
    </row>
    <row r="310" spans="1:36" x14ac:dyDescent="0.2">
      <c r="A310" s="2">
        <v>45333</v>
      </c>
      <c r="B310" s="16">
        <v>45331.102083333331</v>
      </c>
      <c r="C310" t="s">
        <v>59</v>
      </c>
      <c r="D310">
        <v>2024</v>
      </c>
      <c r="E310">
        <v>400350851911</v>
      </c>
      <c r="F310" t="s">
        <v>679</v>
      </c>
      <c r="H310" s="1">
        <v>83.3</v>
      </c>
      <c r="I310" s="1">
        <v>83.3</v>
      </c>
      <c r="J310" s="1">
        <v>5.4645999999999999</v>
      </c>
      <c r="K310" s="1">
        <v>0</v>
      </c>
      <c r="L310" s="1">
        <v>5.4645999999999999</v>
      </c>
      <c r="M310" s="1">
        <v>77.835400000000007</v>
      </c>
      <c r="N310" t="s">
        <v>37</v>
      </c>
      <c r="O310" t="s">
        <v>38</v>
      </c>
      <c r="W310" t="s">
        <v>113</v>
      </c>
      <c r="X310" t="s">
        <v>680</v>
      </c>
      <c r="AF310" s="1">
        <v>0</v>
      </c>
      <c r="AG310" s="1">
        <v>0</v>
      </c>
      <c r="AH310" s="1">
        <v>0</v>
      </c>
      <c r="AI310" s="16">
        <v>45333.209027777775</v>
      </c>
      <c r="AJ310" s="16">
        <v>45331.102083333331</v>
      </c>
    </row>
    <row r="311" spans="1:36" x14ac:dyDescent="0.2">
      <c r="A311" s="2">
        <v>45333</v>
      </c>
      <c r="B311" s="16">
        <v>45331.864583333336</v>
      </c>
      <c r="C311" t="s">
        <v>59</v>
      </c>
      <c r="D311">
        <v>2024</v>
      </c>
      <c r="E311">
        <v>100575141611</v>
      </c>
      <c r="F311" t="s">
        <v>681</v>
      </c>
      <c r="H311" s="1">
        <v>27.25</v>
      </c>
      <c r="I311" s="1">
        <v>27.25</v>
      </c>
      <c r="J311" s="1">
        <v>1.4444999999999999</v>
      </c>
      <c r="K311" s="1">
        <v>0</v>
      </c>
      <c r="L311" s="1">
        <v>1.4444999999999999</v>
      </c>
      <c r="M311" s="1">
        <v>25.805499999999999</v>
      </c>
      <c r="N311" t="s">
        <v>37</v>
      </c>
      <c r="O311" t="s">
        <v>38</v>
      </c>
      <c r="W311" t="s">
        <v>39</v>
      </c>
      <c r="X311" t="s">
        <v>682</v>
      </c>
      <c r="AF311" s="1">
        <v>0</v>
      </c>
      <c r="AG311" s="1">
        <v>0</v>
      </c>
      <c r="AH311" s="1">
        <v>0</v>
      </c>
      <c r="AI311" s="16">
        <v>45333.209027777775</v>
      </c>
      <c r="AJ311" s="16">
        <v>45331.864583333336</v>
      </c>
    </row>
    <row r="312" spans="1:36" x14ac:dyDescent="0.2">
      <c r="A312" s="2">
        <v>45334</v>
      </c>
      <c r="B312" s="16">
        <v>45332.436111111114</v>
      </c>
      <c r="C312" t="s">
        <v>59</v>
      </c>
      <c r="D312">
        <v>2024</v>
      </c>
      <c r="E312">
        <v>100575294271</v>
      </c>
      <c r="F312" t="s">
        <v>683</v>
      </c>
      <c r="H312" s="1">
        <v>68.599999999999994</v>
      </c>
      <c r="I312" s="1">
        <v>68.599999999999994</v>
      </c>
      <c r="J312" s="1">
        <v>3.1812</v>
      </c>
      <c r="K312" s="1">
        <v>0</v>
      </c>
      <c r="L312" s="1">
        <v>3.1812</v>
      </c>
      <c r="M312" s="1">
        <v>65.418800000000005</v>
      </c>
      <c r="N312" t="s">
        <v>37</v>
      </c>
      <c r="O312" t="s">
        <v>38</v>
      </c>
      <c r="W312" t="s">
        <v>39</v>
      </c>
      <c r="X312" t="s">
        <v>684</v>
      </c>
      <c r="AF312" s="1">
        <v>0</v>
      </c>
      <c r="AG312" s="1">
        <v>0</v>
      </c>
      <c r="AH312" s="1">
        <v>0</v>
      </c>
      <c r="AI312" s="16">
        <v>45334.209027777775</v>
      </c>
      <c r="AJ312" s="16">
        <v>45332.436111111114</v>
      </c>
    </row>
    <row r="313" spans="1:36" x14ac:dyDescent="0.2">
      <c r="A313" s="2">
        <v>45334</v>
      </c>
      <c r="B313" s="16">
        <v>45332.711805555555</v>
      </c>
      <c r="C313" t="s">
        <v>59</v>
      </c>
      <c r="D313">
        <v>2024</v>
      </c>
      <c r="E313">
        <v>100575446475</v>
      </c>
      <c r="F313" t="s">
        <v>685</v>
      </c>
      <c r="H313" s="1">
        <v>49.22</v>
      </c>
      <c r="I313" s="1">
        <v>49.22</v>
      </c>
      <c r="J313" s="1">
        <v>2.3672399999999998</v>
      </c>
      <c r="K313" s="1">
        <v>0</v>
      </c>
      <c r="L313" s="1">
        <v>2.3672399999999998</v>
      </c>
      <c r="M313" s="1">
        <v>46.852760000000004</v>
      </c>
      <c r="N313" t="s">
        <v>37</v>
      </c>
      <c r="O313" t="s">
        <v>38</v>
      </c>
      <c r="W313" t="s">
        <v>39</v>
      </c>
      <c r="X313" t="s">
        <v>686</v>
      </c>
      <c r="AF313" s="1">
        <v>0</v>
      </c>
      <c r="AG313" s="1">
        <v>0</v>
      </c>
      <c r="AH313" s="1">
        <v>0</v>
      </c>
      <c r="AI313" s="16">
        <v>45334.209027777775</v>
      </c>
      <c r="AJ313" s="16">
        <v>45332.711805555555</v>
      </c>
    </row>
    <row r="314" spans="1:36" x14ac:dyDescent="0.2">
      <c r="A314" s="2">
        <v>45334</v>
      </c>
      <c r="B314" s="16">
        <v>45332.828472222223</v>
      </c>
      <c r="C314" t="s">
        <v>59</v>
      </c>
      <c r="D314">
        <v>2024</v>
      </c>
      <c r="E314">
        <v>459536394</v>
      </c>
      <c r="F314" t="s">
        <v>687</v>
      </c>
      <c r="H314" s="1">
        <v>57.41</v>
      </c>
      <c r="I314" s="1">
        <v>57.41</v>
      </c>
      <c r="J314" s="1">
        <v>3.8594200000000001</v>
      </c>
      <c r="K314" s="1">
        <v>0</v>
      </c>
      <c r="L314" s="1">
        <v>3.8594200000000001</v>
      </c>
      <c r="M314" s="1">
        <v>53.550579999999997</v>
      </c>
      <c r="N314" t="s">
        <v>37</v>
      </c>
      <c r="O314" t="s">
        <v>38</v>
      </c>
      <c r="W314" t="s">
        <v>44</v>
      </c>
      <c r="X314" t="s">
        <v>688</v>
      </c>
      <c r="AF314" s="1">
        <v>0</v>
      </c>
      <c r="AG314" s="1">
        <v>0</v>
      </c>
      <c r="AH314" s="1">
        <v>0</v>
      </c>
      <c r="AI314" s="16">
        <v>45334.209027777775</v>
      </c>
      <c r="AJ314" s="16">
        <v>45332.828472222223</v>
      </c>
    </row>
    <row r="315" spans="1:36" x14ac:dyDescent="0.2">
      <c r="A315" s="2">
        <v>45334</v>
      </c>
      <c r="B315" s="16">
        <v>45332.113888888889</v>
      </c>
      <c r="C315" t="s">
        <v>59</v>
      </c>
      <c r="D315">
        <v>2024</v>
      </c>
      <c r="E315">
        <v>100575181604</v>
      </c>
      <c r="F315" t="s">
        <v>689</v>
      </c>
      <c r="H315" s="1">
        <v>51.98</v>
      </c>
      <c r="I315" s="1">
        <v>51.98</v>
      </c>
      <c r="J315" s="1">
        <v>2.4831599999999998</v>
      </c>
      <c r="K315" s="1">
        <v>0</v>
      </c>
      <c r="L315" s="1">
        <v>2.4831599999999998</v>
      </c>
      <c r="M315" s="1">
        <v>49.496839999999999</v>
      </c>
      <c r="N315" t="s">
        <v>37</v>
      </c>
      <c r="O315" t="s">
        <v>38</v>
      </c>
      <c r="W315" t="s">
        <v>39</v>
      </c>
      <c r="X315" t="s">
        <v>690</v>
      </c>
      <c r="AF315" s="1">
        <v>0</v>
      </c>
      <c r="AG315" s="1">
        <v>0</v>
      </c>
      <c r="AH315" s="1">
        <v>0</v>
      </c>
      <c r="AI315" s="16">
        <v>45334.209027777775</v>
      </c>
      <c r="AJ315" s="16">
        <v>45332.113888888889</v>
      </c>
    </row>
    <row r="316" spans="1:36" x14ac:dyDescent="0.2">
      <c r="A316" s="2">
        <v>45334</v>
      </c>
      <c r="B316" s="16">
        <v>45332.959027777775</v>
      </c>
      <c r="C316" t="s">
        <v>59</v>
      </c>
      <c r="D316">
        <v>2024</v>
      </c>
      <c r="E316">
        <v>459625737</v>
      </c>
      <c r="F316" t="s">
        <v>691</v>
      </c>
      <c r="H316" s="1">
        <v>119.4</v>
      </c>
      <c r="I316" s="1">
        <v>119.4</v>
      </c>
      <c r="J316" s="1">
        <v>7.7027999999999999</v>
      </c>
      <c r="K316" s="1">
        <v>0</v>
      </c>
      <c r="L316" s="1">
        <v>7.7027999999999999</v>
      </c>
      <c r="M316" s="1">
        <v>111.6972</v>
      </c>
      <c r="N316" t="s">
        <v>37</v>
      </c>
      <c r="O316" t="s">
        <v>38</v>
      </c>
      <c r="W316" t="s">
        <v>44</v>
      </c>
      <c r="X316" t="s">
        <v>692</v>
      </c>
      <c r="AF316" s="1">
        <v>0</v>
      </c>
      <c r="AG316" s="1">
        <v>0</v>
      </c>
      <c r="AH316" s="1">
        <v>0</v>
      </c>
      <c r="AI316" s="16">
        <v>45334.209027777775</v>
      </c>
      <c r="AJ316" s="16">
        <v>45332.959027777775</v>
      </c>
    </row>
    <row r="317" spans="1:36" x14ac:dyDescent="0.2">
      <c r="A317" s="2">
        <v>45334</v>
      </c>
      <c r="B317" s="16">
        <v>45332.29583333333</v>
      </c>
      <c r="C317" t="s">
        <v>59</v>
      </c>
      <c r="D317">
        <v>2024</v>
      </c>
      <c r="E317">
        <v>100575220118</v>
      </c>
      <c r="F317" t="s">
        <v>693</v>
      </c>
      <c r="H317" s="1">
        <v>27.82</v>
      </c>
      <c r="I317" s="1">
        <v>27.82</v>
      </c>
      <c r="J317" s="1">
        <v>1.46844</v>
      </c>
      <c r="K317" s="1">
        <v>0</v>
      </c>
      <c r="L317" s="1">
        <v>1.46844</v>
      </c>
      <c r="M317" s="1">
        <v>26.351559999999999</v>
      </c>
      <c r="N317" t="s">
        <v>37</v>
      </c>
      <c r="O317" t="s">
        <v>38</v>
      </c>
      <c r="W317" t="s">
        <v>39</v>
      </c>
      <c r="X317" t="s">
        <v>694</v>
      </c>
      <c r="AF317" s="1">
        <v>0</v>
      </c>
      <c r="AG317" s="1">
        <v>0</v>
      </c>
      <c r="AH317" s="1">
        <v>0</v>
      </c>
      <c r="AI317" s="16">
        <v>45334.209027777775</v>
      </c>
      <c r="AJ317" s="16">
        <v>45332.29583333333</v>
      </c>
    </row>
    <row r="318" spans="1:36" x14ac:dyDescent="0.2">
      <c r="A318" s="2">
        <v>45334</v>
      </c>
      <c r="B318" s="16">
        <v>45332.987500000003</v>
      </c>
      <c r="C318" t="s">
        <v>59</v>
      </c>
      <c r="D318">
        <v>2024</v>
      </c>
      <c r="E318">
        <v>100575536548</v>
      </c>
      <c r="F318" t="s">
        <v>695</v>
      </c>
      <c r="H318" s="1">
        <v>27.82</v>
      </c>
      <c r="I318" s="1">
        <v>27.82</v>
      </c>
      <c r="J318" s="1">
        <v>1.46844</v>
      </c>
      <c r="K318" s="1">
        <v>0</v>
      </c>
      <c r="L318" s="1">
        <v>1.46844</v>
      </c>
      <c r="M318" s="1">
        <v>26.351559999999999</v>
      </c>
      <c r="N318" t="s">
        <v>37</v>
      </c>
      <c r="O318" t="s">
        <v>38</v>
      </c>
      <c r="W318" t="s">
        <v>39</v>
      </c>
      <c r="X318" t="s">
        <v>696</v>
      </c>
      <c r="AF318" s="1">
        <v>0</v>
      </c>
      <c r="AG318" s="1">
        <v>0</v>
      </c>
      <c r="AH318" s="1">
        <v>0</v>
      </c>
      <c r="AI318" s="16">
        <v>45334.209027777775</v>
      </c>
      <c r="AJ318" s="16">
        <v>45332.987500000003</v>
      </c>
    </row>
    <row r="319" spans="1:36" x14ac:dyDescent="0.2">
      <c r="A319" s="2">
        <v>45335</v>
      </c>
      <c r="B319" s="16">
        <v>45333.561111111114</v>
      </c>
      <c r="C319" t="s">
        <v>59</v>
      </c>
      <c r="D319">
        <v>2024</v>
      </c>
      <c r="E319">
        <v>100575721630</v>
      </c>
      <c r="F319" t="s">
        <v>697</v>
      </c>
      <c r="H319" s="1">
        <v>57.78</v>
      </c>
      <c r="I319" s="1">
        <v>57.78</v>
      </c>
      <c r="J319" s="1">
        <v>2.7267600000000001</v>
      </c>
      <c r="K319" s="1">
        <v>0</v>
      </c>
      <c r="L319" s="1">
        <v>2.7267600000000001</v>
      </c>
      <c r="M319" s="1">
        <v>55.053240000000002</v>
      </c>
      <c r="N319" t="s">
        <v>37</v>
      </c>
      <c r="O319" t="s">
        <v>38</v>
      </c>
      <c r="W319" t="s">
        <v>39</v>
      </c>
      <c r="X319" t="s">
        <v>698</v>
      </c>
      <c r="AF319" s="1">
        <v>0</v>
      </c>
      <c r="AG319" s="1">
        <v>0</v>
      </c>
      <c r="AH319" s="1">
        <v>0</v>
      </c>
      <c r="AI319" s="16">
        <v>45335.209027777775</v>
      </c>
      <c r="AJ319" s="16">
        <v>45333.561111111114</v>
      </c>
    </row>
    <row r="320" spans="1:36" x14ac:dyDescent="0.2">
      <c r="A320" s="2">
        <v>45335</v>
      </c>
      <c r="B320" s="16">
        <v>45333.481944444444</v>
      </c>
      <c r="C320" t="s">
        <v>59</v>
      </c>
      <c r="D320">
        <v>2024</v>
      </c>
      <c r="E320">
        <v>100575677769</v>
      </c>
      <c r="F320" t="s">
        <v>699</v>
      </c>
      <c r="H320" s="1">
        <v>48.76</v>
      </c>
      <c r="I320" s="1">
        <v>48.76</v>
      </c>
      <c r="J320" s="1">
        <v>2.3479199999999998</v>
      </c>
      <c r="K320" s="1">
        <v>0</v>
      </c>
      <c r="L320" s="1">
        <v>2.3479199999999998</v>
      </c>
      <c r="M320" s="1">
        <v>46.412080000000003</v>
      </c>
      <c r="N320" t="s">
        <v>37</v>
      </c>
      <c r="O320" t="s">
        <v>38</v>
      </c>
      <c r="W320" t="s">
        <v>39</v>
      </c>
      <c r="X320" t="s">
        <v>700</v>
      </c>
      <c r="AF320" s="1">
        <v>0</v>
      </c>
      <c r="AG320" s="1">
        <v>0</v>
      </c>
      <c r="AH320" s="1">
        <v>0</v>
      </c>
      <c r="AI320" s="16">
        <v>45335.209027777775</v>
      </c>
      <c r="AJ320" s="16">
        <v>45333.481944444444</v>
      </c>
    </row>
    <row r="321" spans="1:36" x14ac:dyDescent="0.2">
      <c r="A321" s="2">
        <v>45335</v>
      </c>
      <c r="B321" s="16">
        <v>45333.977777777778</v>
      </c>
      <c r="C321" t="s">
        <v>59</v>
      </c>
      <c r="D321">
        <v>2024</v>
      </c>
      <c r="E321">
        <v>100575887761</v>
      </c>
      <c r="F321" t="s">
        <v>701</v>
      </c>
      <c r="H321" s="1">
        <v>28.42</v>
      </c>
      <c r="I321" s="1">
        <v>28.42</v>
      </c>
      <c r="J321" s="1">
        <v>1.4936400000000001</v>
      </c>
      <c r="K321" s="1">
        <v>0</v>
      </c>
      <c r="L321" s="1">
        <v>1.4936400000000001</v>
      </c>
      <c r="M321" s="1">
        <v>26.926359999999999</v>
      </c>
      <c r="N321" t="s">
        <v>37</v>
      </c>
      <c r="O321" t="s">
        <v>38</v>
      </c>
      <c r="W321" t="s">
        <v>39</v>
      </c>
      <c r="X321" t="s">
        <v>702</v>
      </c>
      <c r="AF321" s="1">
        <v>0</v>
      </c>
      <c r="AG321" s="1">
        <v>0</v>
      </c>
      <c r="AH321" s="1">
        <v>0</v>
      </c>
      <c r="AI321" s="16">
        <v>45335.209027777775</v>
      </c>
      <c r="AJ321" s="16">
        <v>45333.977777777778</v>
      </c>
    </row>
    <row r="322" spans="1:36" x14ac:dyDescent="0.2">
      <c r="A322" s="2">
        <v>45335</v>
      </c>
      <c r="B322" s="16">
        <v>45333.311805555553</v>
      </c>
      <c r="C322" t="s">
        <v>59</v>
      </c>
      <c r="D322">
        <v>2024</v>
      </c>
      <c r="E322">
        <v>100575588940</v>
      </c>
      <c r="F322" t="s">
        <v>703</v>
      </c>
      <c r="H322" s="1">
        <v>50.3</v>
      </c>
      <c r="I322" s="1">
        <v>50.3</v>
      </c>
      <c r="J322" s="1">
        <v>2.4125999999999999</v>
      </c>
      <c r="K322" s="1">
        <v>0</v>
      </c>
      <c r="L322" s="1">
        <v>2.4125999999999999</v>
      </c>
      <c r="M322" s="1">
        <v>47.8874</v>
      </c>
      <c r="N322" t="s">
        <v>37</v>
      </c>
      <c r="O322" t="s">
        <v>38</v>
      </c>
      <c r="W322" t="s">
        <v>39</v>
      </c>
      <c r="X322" t="s">
        <v>704</v>
      </c>
      <c r="AF322" s="1">
        <v>0</v>
      </c>
      <c r="AG322" s="1">
        <v>0</v>
      </c>
      <c r="AH322" s="1">
        <v>0</v>
      </c>
      <c r="AI322" s="16">
        <v>45335.209027777775</v>
      </c>
      <c r="AJ322" s="16">
        <v>45333.311805555553</v>
      </c>
    </row>
    <row r="323" spans="1:36" x14ac:dyDescent="0.2">
      <c r="A323" s="2">
        <v>45335</v>
      </c>
      <c r="B323" s="16">
        <v>45333.922222222223</v>
      </c>
      <c r="C323" t="s">
        <v>59</v>
      </c>
      <c r="D323">
        <v>2024</v>
      </c>
      <c r="E323">
        <v>100575877422</v>
      </c>
      <c r="F323" t="s">
        <v>705</v>
      </c>
      <c r="H323" s="1">
        <v>58.92</v>
      </c>
      <c r="I323" s="1">
        <v>58.92</v>
      </c>
      <c r="J323" s="1">
        <v>2.7746400000000002</v>
      </c>
      <c r="K323" s="1">
        <v>0</v>
      </c>
      <c r="L323" s="1">
        <v>2.7746400000000002</v>
      </c>
      <c r="M323" s="1">
        <v>56.145359999999997</v>
      </c>
      <c r="N323" t="s">
        <v>37</v>
      </c>
      <c r="O323" t="s">
        <v>38</v>
      </c>
      <c r="W323" t="s">
        <v>39</v>
      </c>
      <c r="X323" t="s">
        <v>706</v>
      </c>
      <c r="AF323" s="1">
        <v>0</v>
      </c>
      <c r="AG323" s="1">
        <v>0</v>
      </c>
      <c r="AH323" s="1">
        <v>0</v>
      </c>
      <c r="AI323" s="16">
        <v>45335.209027777775</v>
      </c>
      <c r="AJ323" s="16">
        <v>45333.922222222223</v>
      </c>
    </row>
    <row r="324" spans="1:36" x14ac:dyDescent="0.2">
      <c r="A324" s="2">
        <v>45335</v>
      </c>
      <c r="B324" s="16">
        <v>45333.915277777778</v>
      </c>
      <c r="C324" t="s">
        <v>59</v>
      </c>
      <c r="D324">
        <v>2024</v>
      </c>
      <c r="E324">
        <v>100575875632</v>
      </c>
      <c r="F324" t="s">
        <v>707</v>
      </c>
      <c r="H324" s="1">
        <v>48.76</v>
      </c>
      <c r="I324" s="1">
        <v>48.76</v>
      </c>
      <c r="J324" s="1">
        <v>2.3479199999999998</v>
      </c>
      <c r="K324" s="1">
        <v>0</v>
      </c>
      <c r="L324" s="1">
        <v>2.3479199999999998</v>
      </c>
      <c r="M324" s="1">
        <v>46.412080000000003</v>
      </c>
      <c r="N324" t="s">
        <v>37</v>
      </c>
      <c r="O324" t="s">
        <v>38</v>
      </c>
      <c r="W324" t="s">
        <v>39</v>
      </c>
      <c r="X324" t="s">
        <v>708</v>
      </c>
      <c r="AF324" s="1">
        <v>0</v>
      </c>
      <c r="AG324" s="1">
        <v>0</v>
      </c>
      <c r="AH324" s="1">
        <v>0</v>
      </c>
      <c r="AI324" s="16">
        <v>45335.209027777775</v>
      </c>
      <c r="AJ324" s="16">
        <v>45333.915277777778</v>
      </c>
    </row>
    <row r="325" spans="1:36" x14ac:dyDescent="0.2">
      <c r="A325" s="2">
        <v>45335</v>
      </c>
      <c r="B325" s="16">
        <v>45333.151388888888</v>
      </c>
      <c r="C325" t="s">
        <v>59</v>
      </c>
      <c r="D325">
        <v>2024</v>
      </c>
      <c r="E325">
        <v>100575550755</v>
      </c>
      <c r="F325" t="s">
        <v>709</v>
      </c>
      <c r="H325" s="1">
        <v>79.02</v>
      </c>
      <c r="I325" s="1">
        <v>79.02</v>
      </c>
      <c r="J325" s="1">
        <v>3.6188400000000001</v>
      </c>
      <c r="K325" s="1">
        <v>0</v>
      </c>
      <c r="L325" s="1">
        <v>3.6188400000000001</v>
      </c>
      <c r="M325" s="1">
        <v>75.401160000000004</v>
      </c>
      <c r="N325" t="s">
        <v>37</v>
      </c>
      <c r="O325" t="s">
        <v>38</v>
      </c>
      <c r="W325" t="s">
        <v>39</v>
      </c>
      <c r="X325" t="s">
        <v>710</v>
      </c>
      <c r="AF325" s="1">
        <v>0</v>
      </c>
      <c r="AG325" s="1">
        <v>0</v>
      </c>
      <c r="AH325" s="1">
        <v>0</v>
      </c>
      <c r="AI325" s="16">
        <v>45335.209027777775</v>
      </c>
      <c r="AJ325" s="16">
        <v>45333.151388888888</v>
      </c>
    </row>
    <row r="326" spans="1:36" x14ac:dyDescent="0.2">
      <c r="A326" s="2">
        <v>45335</v>
      </c>
      <c r="B326" s="16">
        <v>45333.612500000003</v>
      </c>
      <c r="C326" t="s">
        <v>59</v>
      </c>
      <c r="D326">
        <v>2024</v>
      </c>
      <c r="E326">
        <v>100575747279</v>
      </c>
      <c r="F326" t="s">
        <v>711</v>
      </c>
      <c r="H326" s="1">
        <v>66.790000000000006</v>
      </c>
      <c r="I326" s="1">
        <v>66.790000000000006</v>
      </c>
      <c r="J326" s="1">
        <v>3.1051799999999998</v>
      </c>
      <c r="K326" s="1">
        <v>0</v>
      </c>
      <c r="L326" s="1">
        <v>3.1051799999999998</v>
      </c>
      <c r="M326" s="1">
        <v>63.684820000000002</v>
      </c>
      <c r="N326" t="s">
        <v>37</v>
      </c>
      <c r="O326" t="s">
        <v>38</v>
      </c>
      <c r="W326" t="s">
        <v>39</v>
      </c>
      <c r="X326" t="s">
        <v>712</v>
      </c>
      <c r="AF326" s="1">
        <v>0</v>
      </c>
      <c r="AG326" s="1">
        <v>0</v>
      </c>
      <c r="AH326" s="1">
        <v>0</v>
      </c>
      <c r="AI326" s="16">
        <v>45335.209027777775</v>
      </c>
      <c r="AJ326" s="16">
        <v>45333.612500000003</v>
      </c>
    </row>
    <row r="327" spans="1:36" x14ac:dyDescent="0.2">
      <c r="A327" s="2">
        <v>45336</v>
      </c>
      <c r="B327" s="16">
        <v>45334.525000000001</v>
      </c>
      <c r="C327" t="s">
        <v>59</v>
      </c>
      <c r="D327">
        <v>2024</v>
      </c>
      <c r="E327">
        <v>100576020963</v>
      </c>
      <c r="F327" t="s">
        <v>713</v>
      </c>
      <c r="H327" s="1">
        <v>58.73</v>
      </c>
      <c r="I327" s="1">
        <v>58.73</v>
      </c>
      <c r="J327" s="1">
        <v>2.7666599999999999</v>
      </c>
      <c r="K327" s="1">
        <v>0</v>
      </c>
      <c r="L327" s="1">
        <v>2.7666599999999999</v>
      </c>
      <c r="M327" s="1">
        <v>55.963340000000002</v>
      </c>
      <c r="N327" t="s">
        <v>37</v>
      </c>
      <c r="O327" t="s">
        <v>38</v>
      </c>
      <c r="W327" t="s">
        <v>39</v>
      </c>
      <c r="X327" t="s">
        <v>714</v>
      </c>
      <c r="AF327" s="1">
        <v>0</v>
      </c>
      <c r="AG327" s="1">
        <v>0</v>
      </c>
      <c r="AH327" s="1">
        <v>0</v>
      </c>
      <c r="AI327" s="16">
        <v>45336.209027777775</v>
      </c>
      <c r="AJ327" s="16">
        <v>45334.525000000001</v>
      </c>
    </row>
    <row r="328" spans="1:36" x14ac:dyDescent="0.2">
      <c r="A328" s="2">
        <v>45336</v>
      </c>
      <c r="B328" s="16">
        <v>45334.523611111108</v>
      </c>
      <c r="C328" t="s">
        <v>59</v>
      </c>
      <c r="D328">
        <v>2024</v>
      </c>
      <c r="E328">
        <v>100576022001</v>
      </c>
      <c r="F328" t="s">
        <v>715</v>
      </c>
      <c r="H328" s="1">
        <v>26</v>
      </c>
      <c r="I328" s="1">
        <v>26</v>
      </c>
      <c r="J328" s="1">
        <v>1.3919999999999999</v>
      </c>
      <c r="K328" s="1">
        <v>0</v>
      </c>
      <c r="L328" s="1">
        <v>1.3919999999999999</v>
      </c>
      <c r="M328" s="1">
        <v>24.608000000000001</v>
      </c>
      <c r="N328" t="s">
        <v>37</v>
      </c>
      <c r="O328" t="s">
        <v>38</v>
      </c>
      <c r="W328" t="s">
        <v>39</v>
      </c>
      <c r="X328" t="s">
        <v>716</v>
      </c>
      <c r="AF328" s="1">
        <v>0</v>
      </c>
      <c r="AG328" s="1">
        <v>0</v>
      </c>
      <c r="AH328" s="1">
        <v>0</v>
      </c>
      <c r="AI328" s="16">
        <v>45336.209027777775</v>
      </c>
      <c r="AJ328" s="16">
        <v>45334.523611111108</v>
      </c>
    </row>
    <row r="329" spans="1:36" x14ac:dyDescent="0.2">
      <c r="A329" s="2">
        <v>45336</v>
      </c>
      <c r="B329" s="16">
        <v>45334.851388888892</v>
      </c>
      <c r="C329" t="s">
        <v>59</v>
      </c>
      <c r="D329">
        <v>2024</v>
      </c>
      <c r="E329">
        <v>460233964</v>
      </c>
      <c r="F329" t="s">
        <v>717</v>
      </c>
      <c r="H329" s="1">
        <v>26</v>
      </c>
      <c r="I329" s="1">
        <v>26</v>
      </c>
      <c r="J329" s="1">
        <v>1.9119999999999999</v>
      </c>
      <c r="K329" s="1">
        <v>0</v>
      </c>
      <c r="L329" s="1">
        <v>1.9119999999999999</v>
      </c>
      <c r="M329" s="1">
        <v>24.088000000000001</v>
      </c>
      <c r="N329" t="s">
        <v>37</v>
      </c>
      <c r="O329" t="s">
        <v>38</v>
      </c>
      <c r="W329" t="s">
        <v>44</v>
      </c>
      <c r="X329" t="s">
        <v>718</v>
      </c>
      <c r="AF329" s="1">
        <v>0</v>
      </c>
      <c r="AG329" s="1">
        <v>0</v>
      </c>
      <c r="AH329" s="1">
        <v>0</v>
      </c>
      <c r="AI329" s="16">
        <v>45336.209027777775</v>
      </c>
      <c r="AJ329" s="16">
        <v>45334.851388888892</v>
      </c>
    </row>
    <row r="330" spans="1:36" x14ac:dyDescent="0.2">
      <c r="A330" s="2">
        <v>45336</v>
      </c>
      <c r="B330" s="16">
        <v>45334.338194444441</v>
      </c>
      <c r="C330" t="s">
        <v>59</v>
      </c>
      <c r="D330">
        <v>2024</v>
      </c>
      <c r="E330">
        <v>100575943266</v>
      </c>
      <c r="F330" t="s">
        <v>719</v>
      </c>
      <c r="H330" s="1">
        <v>49.34</v>
      </c>
      <c r="I330" s="1">
        <v>49.34</v>
      </c>
      <c r="J330" s="1">
        <v>2.3722799999999999</v>
      </c>
      <c r="K330" s="1">
        <v>0</v>
      </c>
      <c r="L330" s="1">
        <v>2.3722799999999999</v>
      </c>
      <c r="M330" s="1">
        <v>46.96772</v>
      </c>
      <c r="N330" t="s">
        <v>37</v>
      </c>
      <c r="O330" t="s">
        <v>38</v>
      </c>
      <c r="W330" t="s">
        <v>39</v>
      </c>
      <c r="X330" t="s">
        <v>720</v>
      </c>
      <c r="AF330" s="1">
        <v>0</v>
      </c>
      <c r="AG330" s="1">
        <v>0</v>
      </c>
      <c r="AH330" s="1">
        <v>0</v>
      </c>
      <c r="AI330" s="16">
        <v>45336.209027777775</v>
      </c>
      <c r="AJ330" s="16">
        <v>45334.338194444441</v>
      </c>
    </row>
    <row r="331" spans="1:36" x14ac:dyDescent="0.2">
      <c r="A331" s="2">
        <v>45337</v>
      </c>
      <c r="B331" s="16">
        <v>45335.882638888892</v>
      </c>
      <c r="C331" t="s">
        <v>59</v>
      </c>
      <c r="D331">
        <v>2024</v>
      </c>
      <c r="E331">
        <v>100576473965</v>
      </c>
      <c r="F331" t="s">
        <v>721</v>
      </c>
      <c r="H331" s="1">
        <v>48.07</v>
      </c>
      <c r="I331" s="1">
        <v>48.07</v>
      </c>
      <c r="J331" s="1">
        <v>2.31894</v>
      </c>
      <c r="K331" s="1">
        <v>0</v>
      </c>
      <c r="L331" s="1">
        <v>2.31894</v>
      </c>
      <c r="M331" s="1">
        <v>45.751060000000003</v>
      </c>
      <c r="N331" t="s">
        <v>37</v>
      </c>
      <c r="O331" t="s">
        <v>38</v>
      </c>
      <c r="W331" t="s">
        <v>39</v>
      </c>
      <c r="X331" t="s">
        <v>722</v>
      </c>
      <c r="AF331" s="1">
        <v>0</v>
      </c>
      <c r="AG331" s="1">
        <v>0</v>
      </c>
      <c r="AH331" s="1">
        <v>0</v>
      </c>
      <c r="AI331" s="16">
        <v>45337.209027777775</v>
      </c>
      <c r="AJ331" s="16">
        <v>45335.882638888892</v>
      </c>
    </row>
    <row r="332" spans="1:36" x14ac:dyDescent="0.2">
      <c r="A332" s="2">
        <v>45337</v>
      </c>
      <c r="B332" s="16">
        <v>45335.048611111109</v>
      </c>
      <c r="C332" t="s">
        <v>59</v>
      </c>
      <c r="D332">
        <v>2024</v>
      </c>
      <c r="E332">
        <v>100576187246</v>
      </c>
      <c r="F332" t="s">
        <v>723</v>
      </c>
      <c r="H332" s="1">
        <v>27.5</v>
      </c>
      <c r="I332" s="1">
        <v>27.5</v>
      </c>
      <c r="J332" s="1">
        <v>2.0049999999999999</v>
      </c>
      <c r="K332" s="1">
        <v>0</v>
      </c>
      <c r="L332" s="1">
        <v>2.0049999999999999</v>
      </c>
      <c r="M332" s="1">
        <v>25.495000000000001</v>
      </c>
      <c r="N332" t="s">
        <v>37</v>
      </c>
      <c r="O332" t="s">
        <v>38</v>
      </c>
      <c r="W332" t="s">
        <v>45</v>
      </c>
      <c r="X332" t="s">
        <v>724</v>
      </c>
      <c r="AF332" s="1">
        <v>0</v>
      </c>
      <c r="AG332" s="1">
        <v>0</v>
      </c>
      <c r="AH332" s="1">
        <v>0</v>
      </c>
      <c r="AI332" s="16">
        <v>45337.209027777775</v>
      </c>
      <c r="AJ332" s="16">
        <v>45335.048611111109</v>
      </c>
    </row>
    <row r="333" spans="1:36" x14ac:dyDescent="0.2">
      <c r="A333" s="2">
        <v>45337</v>
      </c>
      <c r="B333" s="16">
        <v>45335.710416666669</v>
      </c>
      <c r="C333" t="s">
        <v>59</v>
      </c>
      <c r="D333">
        <v>2024</v>
      </c>
      <c r="E333">
        <v>100576409058</v>
      </c>
      <c r="F333" t="s">
        <v>725</v>
      </c>
      <c r="H333" s="1">
        <v>58.2</v>
      </c>
      <c r="I333" s="1">
        <v>58.2</v>
      </c>
      <c r="J333" s="1">
        <v>2.7444000000000002</v>
      </c>
      <c r="K333" s="1">
        <v>0</v>
      </c>
      <c r="L333" s="1">
        <v>2.7444000000000002</v>
      </c>
      <c r="M333" s="1">
        <v>55.455599999999997</v>
      </c>
      <c r="N333" t="s">
        <v>37</v>
      </c>
      <c r="O333" t="s">
        <v>38</v>
      </c>
      <c r="W333" t="s">
        <v>39</v>
      </c>
      <c r="X333" t="s">
        <v>726</v>
      </c>
      <c r="AF333" s="1">
        <v>0</v>
      </c>
      <c r="AG333" s="1">
        <v>0</v>
      </c>
      <c r="AH333" s="1">
        <v>0</v>
      </c>
      <c r="AI333" s="16">
        <v>45337.209027777775</v>
      </c>
      <c r="AJ333" s="16">
        <v>45335.710416666669</v>
      </c>
    </row>
    <row r="334" spans="1:36" x14ac:dyDescent="0.2">
      <c r="A334" s="2">
        <v>45337</v>
      </c>
      <c r="B334" s="16">
        <v>45335.477777777778</v>
      </c>
      <c r="C334" t="s">
        <v>59</v>
      </c>
      <c r="D334">
        <v>2024</v>
      </c>
      <c r="E334">
        <v>100576303173</v>
      </c>
      <c r="F334" t="s">
        <v>727</v>
      </c>
      <c r="H334" s="1">
        <v>51.36</v>
      </c>
      <c r="I334" s="1">
        <v>51.36</v>
      </c>
      <c r="J334" s="1">
        <v>2.4571200000000002</v>
      </c>
      <c r="K334" s="1">
        <v>0</v>
      </c>
      <c r="L334" s="1">
        <v>2.4571200000000002</v>
      </c>
      <c r="M334" s="1">
        <v>48.902880000000003</v>
      </c>
      <c r="N334" t="s">
        <v>37</v>
      </c>
      <c r="O334" t="s">
        <v>38</v>
      </c>
      <c r="W334" t="s">
        <v>39</v>
      </c>
      <c r="X334" t="s">
        <v>728</v>
      </c>
      <c r="AF334" s="1">
        <v>0</v>
      </c>
      <c r="AG334" s="1">
        <v>0</v>
      </c>
      <c r="AH334" s="1">
        <v>0</v>
      </c>
      <c r="AI334" s="16">
        <v>45337.209027777775</v>
      </c>
      <c r="AJ334" s="16">
        <v>45335.477777777778</v>
      </c>
    </row>
    <row r="335" spans="1:36" x14ac:dyDescent="0.2">
      <c r="A335" s="2">
        <v>45337</v>
      </c>
      <c r="B335" s="16">
        <v>45335.254861111112</v>
      </c>
      <c r="C335" t="s">
        <v>59</v>
      </c>
      <c r="D335">
        <v>2024</v>
      </c>
      <c r="E335">
        <v>100576212045</v>
      </c>
      <c r="F335" t="s">
        <v>729</v>
      </c>
      <c r="H335" s="1">
        <v>57.24</v>
      </c>
      <c r="I335" s="1">
        <v>57.24</v>
      </c>
      <c r="J335" s="1">
        <v>2.7040799999999998</v>
      </c>
      <c r="K335" s="1">
        <v>0</v>
      </c>
      <c r="L335" s="1">
        <v>2.7040799999999998</v>
      </c>
      <c r="M335" s="1">
        <v>54.535919999999997</v>
      </c>
      <c r="N335" t="s">
        <v>37</v>
      </c>
      <c r="O335" t="s">
        <v>38</v>
      </c>
      <c r="W335" t="s">
        <v>39</v>
      </c>
      <c r="X335" t="s">
        <v>730</v>
      </c>
      <c r="AF335" s="1">
        <v>0</v>
      </c>
      <c r="AG335" s="1">
        <v>0</v>
      </c>
      <c r="AH335" s="1">
        <v>0</v>
      </c>
      <c r="AI335" s="16">
        <v>45337.209027777775</v>
      </c>
      <c r="AJ335" s="16">
        <v>45335.254861111112</v>
      </c>
    </row>
    <row r="336" spans="1:36" x14ac:dyDescent="0.2">
      <c r="A336" s="2">
        <v>45337</v>
      </c>
      <c r="B336" s="16">
        <v>45335.28402777778</v>
      </c>
      <c r="C336" t="s">
        <v>59</v>
      </c>
      <c r="D336">
        <v>2024</v>
      </c>
      <c r="E336">
        <v>400351346005</v>
      </c>
      <c r="F336" t="s">
        <v>731</v>
      </c>
      <c r="H336" s="1">
        <v>108.25</v>
      </c>
      <c r="I336" s="1">
        <v>108.25</v>
      </c>
      <c r="J336" s="1">
        <v>7.0114999999999998</v>
      </c>
      <c r="K336" s="1">
        <v>0</v>
      </c>
      <c r="L336" s="1">
        <v>7.0114999999999998</v>
      </c>
      <c r="M336" s="1">
        <v>101.2385</v>
      </c>
      <c r="N336" t="s">
        <v>37</v>
      </c>
      <c r="O336" t="s">
        <v>38</v>
      </c>
      <c r="W336" t="s">
        <v>113</v>
      </c>
      <c r="X336" t="s">
        <v>732</v>
      </c>
      <c r="AF336" s="1">
        <v>0</v>
      </c>
      <c r="AG336" s="1">
        <v>0</v>
      </c>
      <c r="AH336" s="1">
        <v>0</v>
      </c>
      <c r="AI336" s="16">
        <v>45337.209027777775</v>
      </c>
      <c r="AJ336" s="16">
        <v>45335.28402777778</v>
      </c>
    </row>
    <row r="337" spans="1:36" x14ac:dyDescent="0.2">
      <c r="A337" s="2">
        <v>45338</v>
      </c>
      <c r="B337" s="16">
        <v>45336.961805555555</v>
      </c>
      <c r="C337" t="s">
        <v>59</v>
      </c>
      <c r="D337">
        <v>2024</v>
      </c>
      <c r="E337">
        <v>100576805039</v>
      </c>
      <c r="F337" t="s">
        <v>733</v>
      </c>
      <c r="H337" s="1">
        <v>28.1</v>
      </c>
      <c r="I337" s="1">
        <v>28.1</v>
      </c>
      <c r="J337" s="1">
        <v>1.4802</v>
      </c>
      <c r="K337" s="1">
        <v>0</v>
      </c>
      <c r="L337" s="1">
        <v>1.4802</v>
      </c>
      <c r="M337" s="1">
        <v>26.619800000000001</v>
      </c>
      <c r="N337" t="s">
        <v>37</v>
      </c>
      <c r="O337" t="s">
        <v>38</v>
      </c>
      <c r="W337" t="s">
        <v>39</v>
      </c>
      <c r="X337" t="s">
        <v>734</v>
      </c>
      <c r="AF337" s="1">
        <v>0</v>
      </c>
      <c r="AG337" s="1">
        <v>0</v>
      </c>
      <c r="AH337" s="1">
        <v>0</v>
      </c>
      <c r="AI337" s="16">
        <v>45338.209027777775</v>
      </c>
      <c r="AJ337" s="16">
        <v>45336.961805555555</v>
      </c>
    </row>
    <row r="338" spans="1:36" x14ac:dyDescent="0.2">
      <c r="A338" s="2">
        <v>45338</v>
      </c>
      <c r="B338" s="16">
        <v>45336.770138888889</v>
      </c>
      <c r="C338" t="s">
        <v>59</v>
      </c>
      <c r="D338">
        <v>2024</v>
      </c>
      <c r="E338">
        <v>100576750463</v>
      </c>
      <c r="F338" t="s">
        <v>735</v>
      </c>
      <c r="H338" s="1">
        <v>56.4</v>
      </c>
      <c r="I338" s="1">
        <v>56.4</v>
      </c>
      <c r="J338" s="1">
        <v>2.6688000000000001</v>
      </c>
      <c r="K338" s="1">
        <v>0</v>
      </c>
      <c r="L338" s="1">
        <v>2.6688000000000001</v>
      </c>
      <c r="M338" s="1">
        <v>53.731200000000001</v>
      </c>
      <c r="N338" t="s">
        <v>37</v>
      </c>
      <c r="O338" t="s">
        <v>38</v>
      </c>
      <c r="W338" t="s">
        <v>39</v>
      </c>
      <c r="X338" t="s">
        <v>736</v>
      </c>
      <c r="AF338" s="1">
        <v>0</v>
      </c>
      <c r="AG338" s="1">
        <v>0</v>
      </c>
      <c r="AH338" s="1">
        <v>0</v>
      </c>
      <c r="AI338" s="16">
        <v>45338.209027777775</v>
      </c>
      <c r="AJ338" s="16">
        <v>45336.770138888889</v>
      </c>
    </row>
    <row r="339" spans="1:36" x14ac:dyDescent="0.2">
      <c r="A339" s="2">
        <v>45338</v>
      </c>
      <c r="B339" s="16">
        <v>45336.662499999999</v>
      </c>
      <c r="C339" t="s">
        <v>59</v>
      </c>
      <c r="D339">
        <v>2024</v>
      </c>
      <c r="E339">
        <v>460871132</v>
      </c>
      <c r="F339" t="s">
        <v>737</v>
      </c>
      <c r="H339" s="1">
        <v>27.27</v>
      </c>
      <c r="I339" s="1">
        <v>27.27</v>
      </c>
      <c r="J339" s="1">
        <v>1.99074</v>
      </c>
      <c r="K339" s="1">
        <v>0</v>
      </c>
      <c r="L339" s="1">
        <v>1.99074</v>
      </c>
      <c r="M339" s="1">
        <v>25.279260000000001</v>
      </c>
      <c r="N339" t="s">
        <v>37</v>
      </c>
      <c r="O339" t="s">
        <v>38</v>
      </c>
      <c r="W339" t="s">
        <v>44</v>
      </c>
      <c r="X339" t="s">
        <v>738</v>
      </c>
      <c r="AF339" s="1">
        <v>0</v>
      </c>
      <c r="AG339" s="1">
        <v>0</v>
      </c>
      <c r="AH339" s="1">
        <v>0</v>
      </c>
      <c r="AI339" s="16">
        <v>45338.209027777775</v>
      </c>
      <c r="AJ339" s="16">
        <v>45336.662499999999</v>
      </c>
    </row>
    <row r="340" spans="1:36" x14ac:dyDescent="0.2">
      <c r="A340" s="2">
        <v>45338</v>
      </c>
      <c r="B340" s="16">
        <v>45336.632638888892</v>
      </c>
      <c r="C340" t="s">
        <v>59</v>
      </c>
      <c r="D340">
        <v>2024</v>
      </c>
      <c r="E340">
        <v>460855757</v>
      </c>
      <c r="F340" t="s">
        <v>739</v>
      </c>
      <c r="H340" s="1">
        <v>47.4</v>
      </c>
      <c r="I340" s="1">
        <v>47.4</v>
      </c>
      <c r="J340" s="1">
        <v>3.2387999999999999</v>
      </c>
      <c r="K340" s="1">
        <v>0</v>
      </c>
      <c r="L340" s="1">
        <v>3.2387999999999999</v>
      </c>
      <c r="M340" s="1">
        <v>44.161200000000001</v>
      </c>
      <c r="N340" t="s">
        <v>37</v>
      </c>
      <c r="O340" t="s">
        <v>38</v>
      </c>
      <c r="W340" t="s">
        <v>44</v>
      </c>
      <c r="X340" t="s">
        <v>740</v>
      </c>
      <c r="AF340" s="1">
        <v>0</v>
      </c>
      <c r="AG340" s="1">
        <v>0</v>
      </c>
      <c r="AH340" s="1">
        <v>0</v>
      </c>
      <c r="AI340" s="16">
        <v>45338.209027777775</v>
      </c>
      <c r="AJ340" s="16">
        <v>45336.632638888892</v>
      </c>
    </row>
    <row r="341" spans="1:36" x14ac:dyDescent="0.2">
      <c r="A341" s="2">
        <v>45338</v>
      </c>
      <c r="B341" s="16">
        <v>45336.340277777781</v>
      </c>
      <c r="C341" t="s">
        <v>59</v>
      </c>
      <c r="D341">
        <v>2024</v>
      </c>
      <c r="E341">
        <v>100576556804</v>
      </c>
      <c r="F341" t="s">
        <v>741</v>
      </c>
      <c r="H341" s="1">
        <v>64.8</v>
      </c>
      <c r="I341" s="1">
        <v>64.8</v>
      </c>
      <c r="J341" s="1">
        <v>3.0215999999999998</v>
      </c>
      <c r="K341" s="1">
        <v>0</v>
      </c>
      <c r="L341" s="1">
        <v>3.0215999999999998</v>
      </c>
      <c r="M341" s="1">
        <v>61.778399999999998</v>
      </c>
      <c r="N341" t="s">
        <v>37</v>
      </c>
      <c r="O341" t="s">
        <v>38</v>
      </c>
      <c r="W341" t="s">
        <v>39</v>
      </c>
      <c r="X341" t="s">
        <v>742</v>
      </c>
      <c r="AF341" s="1">
        <v>0</v>
      </c>
      <c r="AG341" s="1">
        <v>0</v>
      </c>
      <c r="AH341" s="1">
        <v>0</v>
      </c>
      <c r="AI341" s="16">
        <v>45338.209027777775</v>
      </c>
      <c r="AJ341" s="16">
        <v>45336.340277777781</v>
      </c>
    </row>
    <row r="342" spans="1:36" x14ac:dyDescent="0.2">
      <c r="A342" s="2">
        <v>45338</v>
      </c>
      <c r="B342" s="16">
        <v>45336.113194444442</v>
      </c>
      <c r="C342" t="s">
        <v>59</v>
      </c>
      <c r="D342">
        <v>2024</v>
      </c>
      <c r="E342">
        <v>460764445</v>
      </c>
      <c r="F342" t="s">
        <v>743</v>
      </c>
      <c r="H342" s="1">
        <v>63</v>
      </c>
      <c r="I342" s="1">
        <v>63</v>
      </c>
      <c r="J342" s="1">
        <v>4.2060000000000004</v>
      </c>
      <c r="K342" s="1">
        <v>0</v>
      </c>
      <c r="L342" s="1">
        <v>4.2060000000000004</v>
      </c>
      <c r="M342" s="1">
        <v>58.793999999999997</v>
      </c>
      <c r="N342" t="s">
        <v>37</v>
      </c>
      <c r="O342" t="s">
        <v>38</v>
      </c>
      <c r="W342" t="s">
        <v>44</v>
      </c>
      <c r="X342" t="s">
        <v>744</v>
      </c>
      <c r="AF342" s="1">
        <v>0</v>
      </c>
      <c r="AG342" s="1">
        <v>0</v>
      </c>
      <c r="AH342" s="1">
        <v>0</v>
      </c>
      <c r="AI342" s="16">
        <v>45338.209027777775</v>
      </c>
      <c r="AJ342" s="16">
        <v>45336.113194444442</v>
      </c>
    </row>
    <row r="343" spans="1:36" x14ac:dyDescent="0.2">
      <c r="A343" s="2">
        <v>45339</v>
      </c>
      <c r="B343" s="16">
        <v>45337.487500000003</v>
      </c>
      <c r="C343" t="s">
        <v>59</v>
      </c>
      <c r="D343">
        <v>2024</v>
      </c>
      <c r="E343">
        <v>100576952931</v>
      </c>
      <c r="F343" t="s">
        <v>745</v>
      </c>
      <c r="H343" s="1">
        <v>58.92</v>
      </c>
      <c r="I343" s="1">
        <v>58.92</v>
      </c>
      <c r="J343" s="1">
        <v>2.7746400000000002</v>
      </c>
      <c r="K343" s="1">
        <v>0</v>
      </c>
      <c r="L343" s="1">
        <v>2.7746400000000002</v>
      </c>
      <c r="M343" s="1">
        <v>56.145359999999997</v>
      </c>
      <c r="N343" t="s">
        <v>37</v>
      </c>
      <c r="O343" t="s">
        <v>38</v>
      </c>
      <c r="W343" t="s">
        <v>39</v>
      </c>
      <c r="X343" t="s">
        <v>746</v>
      </c>
      <c r="AF343" s="1">
        <v>0</v>
      </c>
      <c r="AG343" s="1">
        <v>0</v>
      </c>
      <c r="AH343" s="1">
        <v>0</v>
      </c>
      <c r="AI343" s="16">
        <v>45339.209027777775</v>
      </c>
      <c r="AJ343" s="16">
        <v>45337.487500000003</v>
      </c>
    </row>
    <row r="344" spans="1:36" x14ac:dyDescent="0.2">
      <c r="A344" s="2">
        <v>45339</v>
      </c>
      <c r="B344" s="16">
        <v>45337.709027777775</v>
      </c>
      <c r="C344" t="s">
        <v>59</v>
      </c>
      <c r="D344">
        <v>2024</v>
      </c>
      <c r="E344">
        <v>461300754</v>
      </c>
      <c r="F344" t="s">
        <v>747</v>
      </c>
      <c r="H344" s="1">
        <v>122.02</v>
      </c>
      <c r="I344" s="1">
        <v>122.02</v>
      </c>
      <c r="J344" s="1">
        <v>7.86524</v>
      </c>
      <c r="K344" s="1">
        <v>0</v>
      </c>
      <c r="L344" s="1">
        <v>7.86524</v>
      </c>
      <c r="M344" s="1">
        <v>114.15476</v>
      </c>
      <c r="N344" t="s">
        <v>37</v>
      </c>
      <c r="O344" t="s">
        <v>38</v>
      </c>
      <c r="W344" t="s">
        <v>44</v>
      </c>
      <c r="X344" t="s">
        <v>748</v>
      </c>
      <c r="AF344" s="1">
        <v>0</v>
      </c>
      <c r="AG344" s="1">
        <v>0</v>
      </c>
      <c r="AH344" s="1">
        <v>0</v>
      </c>
      <c r="AI344" s="16">
        <v>45339.209027777775</v>
      </c>
      <c r="AJ344" s="16">
        <v>45337.709027777775</v>
      </c>
    </row>
    <row r="345" spans="1:36" x14ac:dyDescent="0.2">
      <c r="A345" s="2">
        <v>45339</v>
      </c>
      <c r="B345" s="16">
        <v>45337.762499999997</v>
      </c>
      <c r="C345" t="s">
        <v>59</v>
      </c>
      <c r="D345">
        <v>2024</v>
      </c>
      <c r="E345">
        <v>100577078326</v>
      </c>
      <c r="F345" t="s">
        <v>749</v>
      </c>
      <c r="H345" s="1">
        <v>27.76</v>
      </c>
      <c r="I345" s="1">
        <v>27.76</v>
      </c>
      <c r="J345" s="1">
        <v>1.4659199999999999</v>
      </c>
      <c r="K345" s="1">
        <v>0</v>
      </c>
      <c r="L345" s="1">
        <v>1.4659199999999999</v>
      </c>
      <c r="M345" s="1">
        <v>26.294080000000001</v>
      </c>
      <c r="N345" t="s">
        <v>37</v>
      </c>
      <c r="O345" t="s">
        <v>38</v>
      </c>
      <c r="W345" t="s">
        <v>39</v>
      </c>
      <c r="X345" t="s">
        <v>750</v>
      </c>
      <c r="AF345" s="1">
        <v>0</v>
      </c>
      <c r="AG345" s="1">
        <v>0</v>
      </c>
      <c r="AH345" s="1">
        <v>0</v>
      </c>
      <c r="AI345" s="16">
        <v>45339.209027777775</v>
      </c>
      <c r="AJ345" s="16">
        <v>45337.762499999997</v>
      </c>
    </row>
    <row r="346" spans="1:36" x14ac:dyDescent="0.2">
      <c r="A346" s="2">
        <v>45339</v>
      </c>
      <c r="B346" s="16">
        <v>45337.806250000001</v>
      </c>
      <c r="C346" t="s">
        <v>59</v>
      </c>
      <c r="D346">
        <v>2024</v>
      </c>
      <c r="E346">
        <v>461367125</v>
      </c>
      <c r="F346" t="s">
        <v>751</v>
      </c>
      <c r="H346" s="1">
        <v>73.61</v>
      </c>
      <c r="I346" s="1">
        <v>73.61</v>
      </c>
      <c r="J346" s="1">
        <v>4.8638199999999996</v>
      </c>
      <c r="K346" s="1">
        <v>0</v>
      </c>
      <c r="L346" s="1">
        <v>4.8638199999999996</v>
      </c>
      <c r="M346" s="1">
        <v>68.746179999999995</v>
      </c>
      <c r="N346" t="s">
        <v>37</v>
      </c>
      <c r="O346" t="s">
        <v>38</v>
      </c>
      <c r="W346" t="s">
        <v>44</v>
      </c>
      <c r="X346" t="s">
        <v>752</v>
      </c>
      <c r="AF346" s="1">
        <v>0</v>
      </c>
      <c r="AG346" s="1">
        <v>0</v>
      </c>
      <c r="AH346" s="1">
        <v>0</v>
      </c>
      <c r="AI346" s="16">
        <v>45339.209027777775</v>
      </c>
      <c r="AJ346" s="16">
        <v>45337.806250000001</v>
      </c>
    </row>
    <row r="347" spans="1:36" x14ac:dyDescent="0.2">
      <c r="A347" s="2">
        <v>45339</v>
      </c>
      <c r="B347" s="16">
        <v>45337.926388888889</v>
      </c>
      <c r="C347" t="s">
        <v>59</v>
      </c>
      <c r="D347">
        <v>2024</v>
      </c>
      <c r="E347">
        <v>100577136902</v>
      </c>
      <c r="F347" t="s">
        <v>753</v>
      </c>
      <c r="H347" s="1">
        <v>60.71</v>
      </c>
      <c r="I347" s="1">
        <v>60.71</v>
      </c>
      <c r="J347" s="1">
        <v>2.8498199999999998</v>
      </c>
      <c r="K347" s="1">
        <v>0</v>
      </c>
      <c r="L347" s="1">
        <v>2.8498199999999998</v>
      </c>
      <c r="M347" s="1">
        <v>57.86018</v>
      </c>
      <c r="N347" t="s">
        <v>37</v>
      </c>
      <c r="O347" t="s">
        <v>38</v>
      </c>
      <c r="W347" t="s">
        <v>39</v>
      </c>
      <c r="X347" t="s">
        <v>754</v>
      </c>
      <c r="AF347" s="1">
        <v>0</v>
      </c>
      <c r="AG347" s="1">
        <v>0</v>
      </c>
      <c r="AH347" s="1">
        <v>0</v>
      </c>
      <c r="AI347" s="16">
        <v>45339.209027777775</v>
      </c>
      <c r="AJ347" s="16">
        <v>45337.926388888889</v>
      </c>
    </row>
    <row r="348" spans="1:36" x14ac:dyDescent="0.2">
      <c r="A348" s="2">
        <v>45340</v>
      </c>
      <c r="B348" s="16">
        <v>45338.261111111111</v>
      </c>
      <c r="C348" t="s">
        <v>59</v>
      </c>
      <c r="D348">
        <v>2024</v>
      </c>
      <c r="E348">
        <v>100577194941</v>
      </c>
      <c r="F348" t="s">
        <v>755</v>
      </c>
      <c r="H348" s="1">
        <v>31.86</v>
      </c>
      <c r="I348" s="1">
        <v>31.86</v>
      </c>
      <c r="J348" s="1">
        <v>1.63812</v>
      </c>
      <c r="K348" s="1">
        <v>0</v>
      </c>
      <c r="L348" s="1">
        <v>1.63812</v>
      </c>
      <c r="M348" s="1">
        <v>30.221879999999999</v>
      </c>
      <c r="N348" t="s">
        <v>37</v>
      </c>
      <c r="O348" t="s">
        <v>38</v>
      </c>
      <c r="W348" t="s">
        <v>39</v>
      </c>
      <c r="X348" t="s">
        <v>756</v>
      </c>
      <c r="AF348" s="1">
        <v>0</v>
      </c>
      <c r="AG348" s="1">
        <v>0</v>
      </c>
      <c r="AH348" s="1">
        <v>0</v>
      </c>
      <c r="AI348" s="16">
        <v>45340.209027777775</v>
      </c>
      <c r="AJ348" s="16">
        <v>45338.261111111111</v>
      </c>
    </row>
    <row r="349" spans="1:36" x14ac:dyDescent="0.2">
      <c r="A349" s="2">
        <v>45340</v>
      </c>
      <c r="B349" s="16">
        <v>45338.583333333336</v>
      </c>
      <c r="C349" t="s">
        <v>59</v>
      </c>
      <c r="D349">
        <v>2024</v>
      </c>
      <c r="E349">
        <v>461608851</v>
      </c>
      <c r="F349" t="s">
        <v>757</v>
      </c>
      <c r="H349" s="1">
        <v>55.53</v>
      </c>
      <c r="I349" s="1">
        <v>55.53</v>
      </c>
      <c r="J349" s="1">
        <v>3.7428599999999999</v>
      </c>
      <c r="K349" s="1">
        <v>0</v>
      </c>
      <c r="L349" s="1">
        <v>3.7428599999999999</v>
      </c>
      <c r="M349" s="1">
        <v>51.787140000000001</v>
      </c>
      <c r="N349" t="s">
        <v>37</v>
      </c>
      <c r="O349" t="s">
        <v>38</v>
      </c>
      <c r="W349" t="s">
        <v>44</v>
      </c>
      <c r="X349" t="s">
        <v>758</v>
      </c>
      <c r="AF349" s="1">
        <v>0</v>
      </c>
      <c r="AG349" s="1">
        <v>0</v>
      </c>
      <c r="AH349" s="1">
        <v>0</v>
      </c>
      <c r="AI349" s="16">
        <v>45340.209027777775</v>
      </c>
      <c r="AJ349" s="16">
        <v>45338.583333333336</v>
      </c>
    </row>
    <row r="350" spans="1:36" x14ac:dyDescent="0.2">
      <c r="A350" s="2">
        <v>45340</v>
      </c>
      <c r="B350" s="16">
        <v>45338.863888888889</v>
      </c>
      <c r="C350" t="s">
        <v>59</v>
      </c>
      <c r="D350">
        <v>2024</v>
      </c>
      <c r="E350">
        <v>100577502465</v>
      </c>
      <c r="F350" t="s">
        <v>759</v>
      </c>
      <c r="H350" s="1">
        <v>66.86</v>
      </c>
      <c r="I350" s="1">
        <v>66.86</v>
      </c>
      <c r="J350" s="1">
        <v>3.10812</v>
      </c>
      <c r="K350" s="1">
        <v>0</v>
      </c>
      <c r="L350" s="1">
        <v>3.10812</v>
      </c>
      <c r="M350" s="1">
        <v>63.75188</v>
      </c>
      <c r="N350" t="s">
        <v>37</v>
      </c>
      <c r="O350" t="s">
        <v>38</v>
      </c>
      <c r="W350" t="s">
        <v>39</v>
      </c>
      <c r="X350" t="s">
        <v>760</v>
      </c>
      <c r="AF350" s="1">
        <v>0</v>
      </c>
      <c r="AG350" s="1">
        <v>0</v>
      </c>
      <c r="AH350" s="1">
        <v>0</v>
      </c>
      <c r="AI350" s="16">
        <v>45340.209027777775</v>
      </c>
      <c r="AJ350" s="16">
        <v>45338.863888888889</v>
      </c>
    </row>
    <row r="351" spans="1:36" x14ac:dyDescent="0.2">
      <c r="A351" s="2">
        <v>45341</v>
      </c>
      <c r="B351" s="16">
        <v>45339.582638888889</v>
      </c>
      <c r="C351" t="s">
        <v>59</v>
      </c>
      <c r="D351">
        <v>2024</v>
      </c>
      <c r="E351">
        <v>100577753555</v>
      </c>
      <c r="F351" t="s">
        <v>761</v>
      </c>
      <c r="H351" s="1">
        <v>56.88</v>
      </c>
      <c r="I351" s="1">
        <v>56.88</v>
      </c>
      <c r="J351" s="1">
        <v>2.6889599999999998</v>
      </c>
      <c r="K351" s="1">
        <v>0</v>
      </c>
      <c r="L351" s="1">
        <v>2.6889599999999998</v>
      </c>
      <c r="M351" s="1">
        <v>54.191040000000001</v>
      </c>
      <c r="N351" t="s">
        <v>37</v>
      </c>
      <c r="O351" t="s">
        <v>38</v>
      </c>
      <c r="W351" t="s">
        <v>39</v>
      </c>
      <c r="X351" t="s">
        <v>762</v>
      </c>
      <c r="AF351" s="1">
        <v>0</v>
      </c>
      <c r="AG351" s="1">
        <v>0</v>
      </c>
      <c r="AH351" s="1">
        <v>0</v>
      </c>
      <c r="AI351" s="16">
        <v>45341.209027777775</v>
      </c>
      <c r="AJ351" s="16">
        <v>45339.582638888889</v>
      </c>
    </row>
    <row r="352" spans="1:36" x14ac:dyDescent="0.2">
      <c r="A352" s="2">
        <v>45341</v>
      </c>
      <c r="B352" s="16">
        <v>45339.636805555558</v>
      </c>
      <c r="C352" t="s">
        <v>59</v>
      </c>
      <c r="D352">
        <v>2024</v>
      </c>
      <c r="E352">
        <v>400351833594</v>
      </c>
      <c r="F352" t="s">
        <v>763</v>
      </c>
      <c r="H352" s="1">
        <v>27.73</v>
      </c>
      <c r="I352" s="1">
        <v>27.73</v>
      </c>
      <c r="J352" s="1">
        <v>2.0192600000000001</v>
      </c>
      <c r="K352" s="1">
        <v>0</v>
      </c>
      <c r="L352" s="1">
        <v>2.0192600000000001</v>
      </c>
      <c r="M352" s="1">
        <v>25.710740000000001</v>
      </c>
      <c r="N352" t="s">
        <v>37</v>
      </c>
      <c r="O352" t="s">
        <v>38</v>
      </c>
      <c r="W352" t="s">
        <v>113</v>
      </c>
      <c r="X352" t="s">
        <v>764</v>
      </c>
      <c r="AF352" s="1">
        <v>0</v>
      </c>
      <c r="AG352" s="1">
        <v>0</v>
      </c>
      <c r="AH352" s="1">
        <v>0</v>
      </c>
      <c r="AI352" s="16">
        <v>45341.209027777775</v>
      </c>
      <c r="AJ352" s="16">
        <v>45339.636805555558</v>
      </c>
    </row>
    <row r="353" spans="1:36" x14ac:dyDescent="0.2">
      <c r="A353" s="2">
        <v>45341</v>
      </c>
      <c r="B353" s="16">
        <v>45339.684027777781</v>
      </c>
      <c r="C353" t="s">
        <v>59</v>
      </c>
      <c r="D353">
        <v>2024</v>
      </c>
      <c r="E353">
        <v>100577810711</v>
      </c>
      <c r="F353" t="s">
        <v>765</v>
      </c>
      <c r="H353" s="1">
        <v>28.15</v>
      </c>
      <c r="I353" s="1">
        <v>28.15</v>
      </c>
      <c r="J353" s="1">
        <v>1.4823</v>
      </c>
      <c r="K353" s="1">
        <v>0</v>
      </c>
      <c r="L353" s="1">
        <v>1.4823</v>
      </c>
      <c r="M353" s="1">
        <v>26.6677</v>
      </c>
      <c r="N353" t="s">
        <v>37</v>
      </c>
      <c r="O353" t="s">
        <v>38</v>
      </c>
      <c r="W353" t="s">
        <v>39</v>
      </c>
      <c r="X353" t="s">
        <v>766</v>
      </c>
      <c r="AF353" s="1">
        <v>0</v>
      </c>
      <c r="AG353" s="1">
        <v>0</v>
      </c>
      <c r="AH353" s="1">
        <v>0</v>
      </c>
      <c r="AI353" s="16">
        <v>45341.209027777775</v>
      </c>
      <c r="AJ353" s="16">
        <v>45339.684027777781</v>
      </c>
    </row>
    <row r="354" spans="1:36" x14ac:dyDescent="0.2">
      <c r="A354" s="2">
        <v>45342</v>
      </c>
      <c r="B354" s="16">
        <v>45340.767361111109</v>
      </c>
      <c r="C354" t="s">
        <v>59</v>
      </c>
      <c r="D354">
        <v>2024</v>
      </c>
      <c r="E354">
        <v>462479734</v>
      </c>
      <c r="F354" t="s">
        <v>767</v>
      </c>
      <c r="H354" s="1">
        <v>48.4</v>
      </c>
      <c r="I354" s="1">
        <v>48.4</v>
      </c>
      <c r="J354" s="1">
        <v>3.3008000000000002</v>
      </c>
      <c r="K354" s="1">
        <v>0</v>
      </c>
      <c r="L354" s="1">
        <v>3.3008000000000002</v>
      </c>
      <c r="M354" s="1">
        <v>45.099200000000003</v>
      </c>
      <c r="N354" t="s">
        <v>37</v>
      </c>
      <c r="O354" t="s">
        <v>38</v>
      </c>
      <c r="W354" t="s">
        <v>44</v>
      </c>
      <c r="X354" t="s">
        <v>768</v>
      </c>
      <c r="AF354" s="1">
        <v>0</v>
      </c>
      <c r="AG354" s="1">
        <v>0</v>
      </c>
      <c r="AH354" s="1">
        <v>0</v>
      </c>
      <c r="AI354" s="16">
        <v>45342.209027777775</v>
      </c>
      <c r="AJ354" s="16">
        <v>45340.767361111109</v>
      </c>
    </row>
    <row r="355" spans="1:36" x14ac:dyDescent="0.2">
      <c r="A355" s="2">
        <v>45342</v>
      </c>
      <c r="B355" s="16">
        <v>45340.763888888891</v>
      </c>
      <c r="C355" t="s">
        <v>59</v>
      </c>
      <c r="D355">
        <v>2024</v>
      </c>
      <c r="E355">
        <v>462478005</v>
      </c>
      <c r="F355" t="s">
        <v>769</v>
      </c>
      <c r="H355" s="1">
        <v>123.98</v>
      </c>
      <c r="I355" s="1">
        <v>123.98</v>
      </c>
      <c r="J355" s="1">
        <v>7.9867600000000003</v>
      </c>
      <c r="K355" s="1">
        <v>0</v>
      </c>
      <c r="L355" s="1">
        <v>7.9867600000000003</v>
      </c>
      <c r="M355" s="1">
        <v>115.99324</v>
      </c>
      <c r="N355" t="s">
        <v>37</v>
      </c>
      <c r="O355" t="s">
        <v>38</v>
      </c>
      <c r="W355" t="s">
        <v>44</v>
      </c>
      <c r="X355" t="s">
        <v>770</v>
      </c>
      <c r="AF355" s="1">
        <v>0</v>
      </c>
      <c r="AG355" s="1">
        <v>0</v>
      </c>
      <c r="AH355" s="1">
        <v>0</v>
      </c>
      <c r="AI355" s="16">
        <v>45342.209027777775</v>
      </c>
      <c r="AJ355" s="16">
        <v>45340.763888888891</v>
      </c>
    </row>
    <row r="356" spans="1:36" x14ac:dyDescent="0.2">
      <c r="A356" s="2">
        <v>45342</v>
      </c>
      <c r="B356" s="16">
        <v>45340.822222222225</v>
      </c>
      <c r="C356" t="s">
        <v>59</v>
      </c>
      <c r="D356">
        <v>2024</v>
      </c>
      <c r="E356">
        <v>100578239285</v>
      </c>
      <c r="F356" t="s">
        <v>771</v>
      </c>
      <c r="H356" s="1">
        <v>27.06</v>
      </c>
      <c r="I356" s="1">
        <v>27.06</v>
      </c>
      <c r="J356" s="1">
        <v>1.43652</v>
      </c>
      <c r="K356" s="1">
        <v>0</v>
      </c>
      <c r="L356" s="1">
        <v>1.43652</v>
      </c>
      <c r="M356" s="1">
        <v>25.623480000000001</v>
      </c>
      <c r="N356" t="s">
        <v>37</v>
      </c>
      <c r="O356" t="s">
        <v>38</v>
      </c>
      <c r="W356" t="s">
        <v>39</v>
      </c>
      <c r="X356" t="s">
        <v>772</v>
      </c>
      <c r="AF356" s="1">
        <v>0</v>
      </c>
      <c r="AG356" s="1">
        <v>0</v>
      </c>
      <c r="AH356" s="1">
        <v>0</v>
      </c>
      <c r="AI356" s="16">
        <v>45342.209027777775</v>
      </c>
      <c r="AJ356" s="16">
        <v>45340.822222222225</v>
      </c>
    </row>
    <row r="357" spans="1:36" x14ac:dyDescent="0.2">
      <c r="A357" s="2">
        <v>45342</v>
      </c>
      <c r="B357" s="16">
        <v>45340.865277777775</v>
      </c>
      <c r="C357" t="s">
        <v>59</v>
      </c>
      <c r="D357">
        <v>2024</v>
      </c>
      <c r="E357">
        <v>100578255993</v>
      </c>
      <c r="F357" t="s">
        <v>773</v>
      </c>
      <c r="H357" s="1">
        <v>28.15</v>
      </c>
      <c r="I357" s="1">
        <v>28.15</v>
      </c>
      <c r="J357" s="1">
        <v>1.4823</v>
      </c>
      <c r="K357" s="1">
        <v>0</v>
      </c>
      <c r="L357" s="1">
        <v>1.4823</v>
      </c>
      <c r="M357" s="1">
        <v>26.6677</v>
      </c>
      <c r="N357" t="s">
        <v>37</v>
      </c>
      <c r="O357" t="s">
        <v>38</v>
      </c>
      <c r="W357" t="s">
        <v>39</v>
      </c>
      <c r="X357" t="s">
        <v>774</v>
      </c>
      <c r="AF357" s="1">
        <v>0</v>
      </c>
      <c r="AG357" s="1">
        <v>0</v>
      </c>
      <c r="AH357" s="1">
        <v>0</v>
      </c>
      <c r="AI357" s="16">
        <v>45342.209027777775</v>
      </c>
      <c r="AJ357" s="16">
        <v>45340.865277777775</v>
      </c>
    </row>
    <row r="358" spans="1:36" x14ac:dyDescent="0.2">
      <c r="A358" s="2">
        <v>45342</v>
      </c>
      <c r="B358" s="16">
        <v>45340.120138888888</v>
      </c>
      <c r="C358" t="s">
        <v>59</v>
      </c>
      <c r="D358">
        <v>2024</v>
      </c>
      <c r="E358">
        <v>462334348</v>
      </c>
      <c r="F358" t="s">
        <v>775</v>
      </c>
      <c r="H358" s="1">
        <v>90.12</v>
      </c>
      <c r="I358" s="1">
        <v>90.12</v>
      </c>
      <c r="J358" s="1">
        <v>5.8874399999999998</v>
      </c>
      <c r="K358" s="1">
        <v>0</v>
      </c>
      <c r="L358" s="1">
        <v>5.8874399999999998</v>
      </c>
      <c r="M358" s="1">
        <v>84.232560000000007</v>
      </c>
      <c r="N358" t="s">
        <v>37</v>
      </c>
      <c r="O358" t="s">
        <v>38</v>
      </c>
      <c r="W358" t="s">
        <v>44</v>
      </c>
      <c r="X358" t="s">
        <v>776</v>
      </c>
      <c r="AF358" s="1">
        <v>0</v>
      </c>
      <c r="AG358" s="1">
        <v>0</v>
      </c>
      <c r="AH358" s="1">
        <v>0</v>
      </c>
      <c r="AI358" s="16">
        <v>45342.209027777775</v>
      </c>
      <c r="AJ358" s="16">
        <v>45340.120138888888</v>
      </c>
    </row>
    <row r="359" spans="1:36" x14ac:dyDescent="0.2">
      <c r="A359" s="2">
        <v>45342</v>
      </c>
      <c r="B359" s="16">
        <v>45340.28402777778</v>
      </c>
      <c r="C359" t="s">
        <v>59</v>
      </c>
      <c r="D359">
        <v>2024</v>
      </c>
      <c r="E359">
        <v>462362209</v>
      </c>
      <c r="F359" t="s">
        <v>777</v>
      </c>
      <c r="H359" s="1">
        <v>101.91</v>
      </c>
      <c r="I359" s="1">
        <v>101.91</v>
      </c>
      <c r="J359" s="1">
        <v>6.6184200000000004</v>
      </c>
      <c r="K359" s="1">
        <v>0</v>
      </c>
      <c r="L359" s="1">
        <v>6.6184200000000004</v>
      </c>
      <c r="M359" s="1">
        <v>95.291579999999996</v>
      </c>
      <c r="N359" t="s">
        <v>37</v>
      </c>
      <c r="O359" t="s">
        <v>38</v>
      </c>
      <c r="W359" t="s">
        <v>44</v>
      </c>
      <c r="X359" t="s">
        <v>778</v>
      </c>
      <c r="AF359" s="1">
        <v>0</v>
      </c>
      <c r="AG359" s="1">
        <v>0</v>
      </c>
      <c r="AH359" s="1">
        <v>0</v>
      </c>
      <c r="AI359" s="16">
        <v>45342.209027777775</v>
      </c>
      <c r="AJ359" s="16">
        <v>45340.28402777778</v>
      </c>
    </row>
    <row r="360" spans="1:36" x14ac:dyDescent="0.2">
      <c r="A360" s="2">
        <v>45342</v>
      </c>
      <c r="B360" s="16">
        <v>45340.611111111109</v>
      </c>
      <c r="C360" t="s">
        <v>59</v>
      </c>
      <c r="D360">
        <v>2024</v>
      </c>
      <c r="E360">
        <v>100578133399</v>
      </c>
      <c r="F360" t="s">
        <v>779</v>
      </c>
      <c r="H360" s="1">
        <v>85.83</v>
      </c>
      <c r="I360" s="1">
        <v>85.83</v>
      </c>
      <c r="J360" s="1">
        <v>3.9048600000000002</v>
      </c>
      <c r="K360" s="1">
        <v>0</v>
      </c>
      <c r="L360" s="1">
        <v>3.9048600000000002</v>
      </c>
      <c r="M360" s="1">
        <v>81.925139999999999</v>
      </c>
      <c r="N360" t="s">
        <v>37</v>
      </c>
      <c r="O360" t="s">
        <v>38</v>
      </c>
      <c r="W360" t="s">
        <v>39</v>
      </c>
      <c r="X360" t="s">
        <v>780</v>
      </c>
      <c r="AF360" s="1">
        <v>0</v>
      </c>
      <c r="AG360" s="1">
        <v>0</v>
      </c>
      <c r="AH360" s="1">
        <v>0</v>
      </c>
      <c r="AI360" s="16">
        <v>45342.209027777775</v>
      </c>
      <c r="AJ360" s="16">
        <v>45340.611111111109</v>
      </c>
    </row>
    <row r="361" spans="1:36" x14ac:dyDescent="0.2">
      <c r="A361" s="2">
        <v>45343</v>
      </c>
      <c r="B361" s="16">
        <v>45341.65347222222</v>
      </c>
      <c r="C361" t="s">
        <v>59</v>
      </c>
      <c r="D361">
        <v>2024</v>
      </c>
      <c r="E361">
        <v>100578495474</v>
      </c>
      <c r="F361" t="s">
        <v>781</v>
      </c>
      <c r="H361" s="1">
        <v>59.7</v>
      </c>
      <c r="I361" s="1">
        <v>59.7</v>
      </c>
      <c r="J361" s="1">
        <v>2.8073999999999999</v>
      </c>
      <c r="K361" s="1">
        <v>0</v>
      </c>
      <c r="L361" s="1">
        <v>2.8073999999999999</v>
      </c>
      <c r="M361" s="1">
        <v>56.892600000000002</v>
      </c>
      <c r="N361" t="s">
        <v>37</v>
      </c>
      <c r="O361" t="s">
        <v>38</v>
      </c>
      <c r="W361" t="s">
        <v>39</v>
      </c>
      <c r="X361" t="s">
        <v>782</v>
      </c>
      <c r="AF361" s="1">
        <v>0</v>
      </c>
      <c r="AG361" s="1">
        <v>0</v>
      </c>
      <c r="AH361" s="1">
        <v>0</v>
      </c>
      <c r="AI361" s="16">
        <v>45343.209027777775</v>
      </c>
      <c r="AJ361" s="16">
        <v>45341.65347222222</v>
      </c>
    </row>
    <row r="362" spans="1:36" x14ac:dyDescent="0.2">
      <c r="A362" s="2">
        <v>45343</v>
      </c>
      <c r="B362" s="16">
        <v>45341.886805555558</v>
      </c>
      <c r="C362" t="s">
        <v>59</v>
      </c>
      <c r="D362">
        <v>2024</v>
      </c>
      <c r="E362">
        <v>100578602246</v>
      </c>
      <c r="F362" t="s">
        <v>783</v>
      </c>
      <c r="H362" s="1">
        <v>54</v>
      </c>
      <c r="I362" s="1">
        <v>54</v>
      </c>
      <c r="J362" s="1">
        <v>2.5680000000000001</v>
      </c>
      <c r="K362" s="1">
        <v>0</v>
      </c>
      <c r="L362" s="1">
        <v>2.5680000000000001</v>
      </c>
      <c r="M362" s="1">
        <v>51.432000000000002</v>
      </c>
      <c r="N362" t="s">
        <v>37</v>
      </c>
      <c r="O362" t="s">
        <v>38</v>
      </c>
      <c r="W362" t="s">
        <v>39</v>
      </c>
      <c r="X362" t="s">
        <v>784</v>
      </c>
      <c r="AF362" s="1">
        <v>0</v>
      </c>
      <c r="AG362" s="1">
        <v>0</v>
      </c>
      <c r="AH362" s="1">
        <v>0</v>
      </c>
      <c r="AI362" s="16">
        <v>45343.209027777775</v>
      </c>
      <c r="AJ362" s="16">
        <v>45341.886805555558</v>
      </c>
    </row>
    <row r="363" spans="1:36" x14ac:dyDescent="0.2">
      <c r="A363" s="2">
        <v>45343</v>
      </c>
      <c r="B363" s="16">
        <v>45341.850694444445</v>
      </c>
      <c r="C363" t="s">
        <v>59</v>
      </c>
      <c r="D363">
        <v>2024</v>
      </c>
      <c r="E363">
        <v>100578590468</v>
      </c>
      <c r="F363" t="s">
        <v>785</v>
      </c>
      <c r="H363" s="1">
        <v>49.98</v>
      </c>
      <c r="I363" s="1">
        <v>49.98</v>
      </c>
      <c r="J363" s="1">
        <v>2.3991600000000002</v>
      </c>
      <c r="K363" s="1">
        <v>0</v>
      </c>
      <c r="L363" s="1">
        <v>2.3991600000000002</v>
      </c>
      <c r="M363" s="1">
        <v>47.580840000000002</v>
      </c>
      <c r="N363" t="s">
        <v>37</v>
      </c>
      <c r="O363" t="s">
        <v>38</v>
      </c>
      <c r="W363" t="s">
        <v>39</v>
      </c>
      <c r="X363" t="s">
        <v>786</v>
      </c>
      <c r="AF363" s="1">
        <v>0</v>
      </c>
      <c r="AG363" s="1">
        <v>0</v>
      </c>
      <c r="AH363" s="1">
        <v>0</v>
      </c>
      <c r="AI363" s="16">
        <v>45343.209027777775</v>
      </c>
      <c r="AJ363" s="16">
        <v>45341.850694444445</v>
      </c>
    </row>
    <row r="364" spans="1:36" x14ac:dyDescent="0.2">
      <c r="A364" s="2">
        <v>45343</v>
      </c>
      <c r="B364" s="16">
        <v>45341.933333333334</v>
      </c>
      <c r="C364" t="s">
        <v>59</v>
      </c>
      <c r="D364">
        <v>2024</v>
      </c>
      <c r="E364">
        <v>100578614520</v>
      </c>
      <c r="F364" t="s">
        <v>787</v>
      </c>
      <c r="H364" s="1">
        <v>57.78</v>
      </c>
      <c r="I364" s="1">
        <v>57.78</v>
      </c>
      <c r="J364" s="1">
        <v>2.7267600000000001</v>
      </c>
      <c r="K364" s="1">
        <v>0</v>
      </c>
      <c r="L364" s="1">
        <v>2.7267600000000001</v>
      </c>
      <c r="M364" s="1">
        <v>55.053240000000002</v>
      </c>
      <c r="N364" t="s">
        <v>37</v>
      </c>
      <c r="O364" t="s">
        <v>38</v>
      </c>
      <c r="W364" t="s">
        <v>39</v>
      </c>
      <c r="X364" t="s">
        <v>788</v>
      </c>
      <c r="AF364" s="1">
        <v>0</v>
      </c>
      <c r="AG364" s="1">
        <v>0</v>
      </c>
      <c r="AH364" s="1">
        <v>0</v>
      </c>
      <c r="AI364" s="16">
        <v>45343.209027777775</v>
      </c>
      <c r="AJ364" s="16">
        <v>45341.933333333334</v>
      </c>
    </row>
    <row r="365" spans="1:36" x14ac:dyDescent="0.2">
      <c r="A365" s="2">
        <v>45343</v>
      </c>
      <c r="B365" s="16">
        <v>45341.95208333333</v>
      </c>
      <c r="C365" t="s">
        <v>59</v>
      </c>
      <c r="D365">
        <v>2024</v>
      </c>
      <c r="E365">
        <v>462923368</v>
      </c>
      <c r="F365" t="s">
        <v>789</v>
      </c>
      <c r="H365" s="1">
        <v>57.69</v>
      </c>
      <c r="I365" s="1">
        <v>57.69</v>
      </c>
      <c r="J365" s="1">
        <v>3.8767800000000001</v>
      </c>
      <c r="K365" s="1">
        <v>0</v>
      </c>
      <c r="L365" s="1">
        <v>3.8767800000000001</v>
      </c>
      <c r="M365" s="1">
        <v>53.813220000000001</v>
      </c>
      <c r="N365" t="s">
        <v>37</v>
      </c>
      <c r="O365" t="s">
        <v>38</v>
      </c>
      <c r="W365" t="s">
        <v>46</v>
      </c>
      <c r="X365" t="s">
        <v>790</v>
      </c>
      <c r="AF365" s="1">
        <v>0</v>
      </c>
      <c r="AG365" s="1">
        <v>0</v>
      </c>
      <c r="AH365" s="1">
        <v>0</v>
      </c>
      <c r="AI365" s="16">
        <v>45343.209027777775</v>
      </c>
      <c r="AJ365" s="16">
        <v>45341.95208333333</v>
      </c>
    </row>
    <row r="366" spans="1:36" x14ac:dyDescent="0.2">
      <c r="A366" s="2">
        <v>45343</v>
      </c>
      <c r="B366" s="16">
        <v>45341.968055555553</v>
      </c>
      <c r="C366" t="s">
        <v>59</v>
      </c>
      <c r="D366">
        <v>2024</v>
      </c>
      <c r="E366">
        <v>462930829</v>
      </c>
      <c r="F366" t="s">
        <v>791</v>
      </c>
      <c r="H366" s="1">
        <v>81.66</v>
      </c>
      <c r="I366" s="1">
        <v>81.66</v>
      </c>
      <c r="J366" s="1">
        <v>5.3629199999999999</v>
      </c>
      <c r="K366" s="1">
        <v>0</v>
      </c>
      <c r="L366" s="1">
        <v>5.3629199999999999</v>
      </c>
      <c r="M366" s="1">
        <v>76.297079999999994</v>
      </c>
      <c r="N366" t="s">
        <v>37</v>
      </c>
      <c r="O366" t="s">
        <v>38</v>
      </c>
      <c r="W366" t="s">
        <v>44</v>
      </c>
      <c r="X366" t="s">
        <v>792</v>
      </c>
      <c r="AF366" s="1">
        <v>0</v>
      </c>
      <c r="AG366" s="1">
        <v>0</v>
      </c>
      <c r="AH366" s="1">
        <v>0</v>
      </c>
      <c r="AI366" s="16">
        <v>45343.209027777775</v>
      </c>
      <c r="AJ366" s="16">
        <v>45341.968055555553</v>
      </c>
    </row>
    <row r="367" spans="1:36" x14ac:dyDescent="0.2">
      <c r="A367" s="2">
        <v>45343</v>
      </c>
      <c r="B367" s="16">
        <v>45341.558333333334</v>
      </c>
      <c r="C367" t="s">
        <v>59</v>
      </c>
      <c r="D367">
        <v>2024</v>
      </c>
      <c r="E367">
        <v>100578449695</v>
      </c>
      <c r="F367" t="s">
        <v>793</v>
      </c>
      <c r="H367" s="1">
        <v>58.54</v>
      </c>
      <c r="I367" s="1">
        <v>58.54</v>
      </c>
      <c r="J367" s="1">
        <v>2.75868</v>
      </c>
      <c r="K367" s="1">
        <v>0</v>
      </c>
      <c r="L367" s="1">
        <v>2.75868</v>
      </c>
      <c r="M367" s="1">
        <v>55.781320000000001</v>
      </c>
      <c r="N367" t="s">
        <v>37</v>
      </c>
      <c r="O367" t="s">
        <v>38</v>
      </c>
      <c r="W367" t="s">
        <v>39</v>
      </c>
      <c r="X367" t="s">
        <v>794</v>
      </c>
      <c r="AF367" s="1">
        <v>0</v>
      </c>
      <c r="AG367" s="1">
        <v>0</v>
      </c>
      <c r="AH367" s="1">
        <v>0</v>
      </c>
      <c r="AI367" s="16">
        <v>45343.209027777775</v>
      </c>
      <c r="AJ367" s="16">
        <v>45341.558333333334</v>
      </c>
    </row>
    <row r="368" spans="1:36" x14ac:dyDescent="0.2">
      <c r="A368" s="2">
        <v>45343</v>
      </c>
      <c r="B368" s="16">
        <v>45341.419444444444</v>
      </c>
      <c r="C368" t="s">
        <v>59</v>
      </c>
      <c r="D368">
        <v>2024</v>
      </c>
      <c r="E368">
        <v>100578381622</v>
      </c>
      <c r="F368" t="s">
        <v>795</v>
      </c>
      <c r="H368" s="1">
        <v>56.94</v>
      </c>
      <c r="I368" s="1">
        <v>56.94</v>
      </c>
      <c r="J368" s="1">
        <v>2.6914799999999999</v>
      </c>
      <c r="K368" s="1">
        <v>0</v>
      </c>
      <c r="L368" s="1">
        <v>2.6914799999999999</v>
      </c>
      <c r="M368" s="1">
        <v>54.248519999999999</v>
      </c>
      <c r="N368" t="s">
        <v>37</v>
      </c>
      <c r="O368" t="s">
        <v>38</v>
      </c>
      <c r="W368" t="s">
        <v>39</v>
      </c>
      <c r="X368" t="s">
        <v>796</v>
      </c>
      <c r="AF368" s="1">
        <v>0</v>
      </c>
      <c r="AG368" s="1">
        <v>0</v>
      </c>
      <c r="AH368" s="1">
        <v>0</v>
      </c>
      <c r="AI368" s="16">
        <v>45343.209027777775</v>
      </c>
      <c r="AJ368" s="16">
        <v>45341.419444444444</v>
      </c>
    </row>
    <row r="369" spans="1:36" x14ac:dyDescent="0.2">
      <c r="A369" s="2">
        <v>45343</v>
      </c>
      <c r="B369" s="16">
        <v>45341.286805555559</v>
      </c>
      <c r="C369" t="s">
        <v>59</v>
      </c>
      <c r="D369">
        <v>2024</v>
      </c>
      <c r="E369">
        <v>100578324642</v>
      </c>
      <c r="F369" t="s">
        <v>797</v>
      </c>
      <c r="H369" s="1">
        <v>57.38</v>
      </c>
      <c r="I369" s="1">
        <v>57.38</v>
      </c>
      <c r="J369" s="1">
        <v>2.7099600000000001</v>
      </c>
      <c r="K369" s="1">
        <v>0</v>
      </c>
      <c r="L369" s="1">
        <v>2.7099600000000001</v>
      </c>
      <c r="M369" s="1">
        <v>54.67004</v>
      </c>
      <c r="N369" t="s">
        <v>37</v>
      </c>
      <c r="O369" t="s">
        <v>38</v>
      </c>
      <c r="W369" t="s">
        <v>39</v>
      </c>
      <c r="X369" t="s">
        <v>798</v>
      </c>
      <c r="AF369" s="1">
        <v>0</v>
      </c>
      <c r="AG369" s="1">
        <v>0</v>
      </c>
      <c r="AH369" s="1">
        <v>0</v>
      </c>
      <c r="AI369" s="16">
        <v>45343.209027777775</v>
      </c>
      <c r="AJ369" s="16">
        <v>45341.286805555559</v>
      </c>
    </row>
    <row r="370" spans="1:36" x14ac:dyDescent="0.2">
      <c r="A370" s="2">
        <v>45344</v>
      </c>
      <c r="B370" s="16">
        <v>45342.162499999999</v>
      </c>
      <c r="C370" t="s">
        <v>59</v>
      </c>
      <c r="D370">
        <v>2024</v>
      </c>
      <c r="E370">
        <v>463019624</v>
      </c>
      <c r="F370" t="s">
        <v>799</v>
      </c>
      <c r="H370" s="1">
        <v>64.7</v>
      </c>
      <c r="I370" s="1">
        <v>64.7</v>
      </c>
      <c r="J370" s="1">
        <v>4.3113999999999999</v>
      </c>
      <c r="K370" s="1">
        <v>0</v>
      </c>
      <c r="L370" s="1">
        <v>4.3113999999999999</v>
      </c>
      <c r="M370" s="1">
        <v>60.388599999999997</v>
      </c>
      <c r="N370" t="s">
        <v>37</v>
      </c>
      <c r="O370" t="s">
        <v>38</v>
      </c>
      <c r="W370" t="s">
        <v>46</v>
      </c>
      <c r="X370" t="s">
        <v>800</v>
      </c>
      <c r="AF370" s="1">
        <v>0</v>
      </c>
      <c r="AG370" s="1">
        <v>0</v>
      </c>
      <c r="AH370" s="1">
        <v>0</v>
      </c>
      <c r="AI370" s="16">
        <v>45344.209027777775</v>
      </c>
      <c r="AJ370" s="16">
        <v>45342.162499999999</v>
      </c>
    </row>
    <row r="371" spans="1:36" x14ac:dyDescent="0.2">
      <c r="A371" s="2">
        <v>45344</v>
      </c>
      <c r="B371" s="16">
        <v>45342.609027777777</v>
      </c>
      <c r="C371" t="s">
        <v>59</v>
      </c>
      <c r="D371">
        <v>2024</v>
      </c>
      <c r="E371">
        <v>100578786078</v>
      </c>
      <c r="F371" t="s">
        <v>801</v>
      </c>
      <c r="H371" s="1">
        <v>57.28</v>
      </c>
      <c r="I371" s="1">
        <v>57.28</v>
      </c>
      <c r="J371" s="1">
        <v>2.7057600000000002</v>
      </c>
      <c r="K371" s="1">
        <v>0</v>
      </c>
      <c r="L371" s="1">
        <v>2.7057600000000002</v>
      </c>
      <c r="M371" s="1">
        <v>54.574240000000003</v>
      </c>
      <c r="N371" t="s">
        <v>37</v>
      </c>
      <c r="O371" t="s">
        <v>38</v>
      </c>
      <c r="W371" t="s">
        <v>39</v>
      </c>
      <c r="X371" t="s">
        <v>802</v>
      </c>
      <c r="AF371" s="1">
        <v>0</v>
      </c>
      <c r="AG371" s="1">
        <v>0</v>
      </c>
      <c r="AH371" s="1">
        <v>0</v>
      </c>
      <c r="AI371" s="16">
        <v>45344.209027777775</v>
      </c>
      <c r="AJ371" s="16">
        <v>45342.609027777777</v>
      </c>
    </row>
    <row r="372" spans="1:36" x14ac:dyDescent="0.2">
      <c r="A372" s="2">
        <v>45344</v>
      </c>
      <c r="B372" s="16">
        <v>45342.801388888889</v>
      </c>
      <c r="C372" t="s">
        <v>59</v>
      </c>
      <c r="D372">
        <v>2024</v>
      </c>
      <c r="E372">
        <v>100578861849</v>
      </c>
      <c r="F372" t="s">
        <v>803</v>
      </c>
      <c r="H372" s="1">
        <v>48.99</v>
      </c>
      <c r="I372" s="1">
        <v>48.99</v>
      </c>
      <c r="J372" s="1">
        <v>2.35758</v>
      </c>
      <c r="K372" s="1">
        <v>0</v>
      </c>
      <c r="L372" s="1">
        <v>2.35758</v>
      </c>
      <c r="M372" s="1">
        <v>46.632420000000003</v>
      </c>
      <c r="N372" t="s">
        <v>37</v>
      </c>
      <c r="O372" t="s">
        <v>38</v>
      </c>
      <c r="W372" t="s">
        <v>39</v>
      </c>
      <c r="X372" t="s">
        <v>804</v>
      </c>
      <c r="AF372" s="1">
        <v>0</v>
      </c>
      <c r="AG372" s="1">
        <v>0</v>
      </c>
      <c r="AH372" s="1">
        <v>0</v>
      </c>
      <c r="AI372" s="16">
        <v>45344.209027777775</v>
      </c>
      <c r="AJ372" s="16">
        <v>45342.801388888889</v>
      </c>
    </row>
    <row r="373" spans="1:36" x14ac:dyDescent="0.2">
      <c r="A373" s="2">
        <v>45344</v>
      </c>
      <c r="B373" s="16">
        <v>45342.128472222219</v>
      </c>
      <c r="C373" t="s">
        <v>59</v>
      </c>
      <c r="D373">
        <v>2024</v>
      </c>
      <c r="E373">
        <v>463009311</v>
      </c>
      <c r="F373" t="s">
        <v>805</v>
      </c>
      <c r="H373" s="1">
        <v>51.03</v>
      </c>
      <c r="I373" s="1">
        <v>51.03</v>
      </c>
      <c r="J373" s="1">
        <v>3.4638599999999999</v>
      </c>
      <c r="K373" s="1">
        <v>0</v>
      </c>
      <c r="L373" s="1">
        <v>3.4638599999999999</v>
      </c>
      <c r="M373" s="1">
        <v>47.566139999999997</v>
      </c>
      <c r="N373" t="s">
        <v>37</v>
      </c>
      <c r="O373" t="s">
        <v>38</v>
      </c>
      <c r="W373" t="s">
        <v>44</v>
      </c>
      <c r="X373" t="s">
        <v>806</v>
      </c>
      <c r="AF373" s="1">
        <v>0</v>
      </c>
      <c r="AG373" s="1">
        <v>0</v>
      </c>
      <c r="AH373" s="1">
        <v>0</v>
      </c>
      <c r="AI373" s="16">
        <v>45344.209027777775</v>
      </c>
      <c r="AJ373" s="16">
        <v>45342.128472222219</v>
      </c>
    </row>
    <row r="374" spans="1:36" x14ac:dyDescent="0.2">
      <c r="A374" s="2">
        <v>45344</v>
      </c>
      <c r="B374" s="16">
        <v>45342.796527777777</v>
      </c>
      <c r="C374" t="s">
        <v>59</v>
      </c>
      <c r="D374">
        <v>2024</v>
      </c>
      <c r="E374">
        <v>100578859925</v>
      </c>
      <c r="F374" t="s">
        <v>807</v>
      </c>
      <c r="H374" s="1">
        <v>66.34</v>
      </c>
      <c r="I374" s="1">
        <v>66.34</v>
      </c>
      <c r="J374" s="1">
        <v>3.0862799999999999</v>
      </c>
      <c r="K374" s="1">
        <v>0</v>
      </c>
      <c r="L374" s="1">
        <v>3.0862799999999999</v>
      </c>
      <c r="M374" s="1">
        <v>63.253720000000001</v>
      </c>
      <c r="N374" t="s">
        <v>37</v>
      </c>
      <c r="O374" t="s">
        <v>38</v>
      </c>
      <c r="W374" t="s">
        <v>39</v>
      </c>
      <c r="X374" t="s">
        <v>808</v>
      </c>
      <c r="AF374" s="1">
        <v>0</v>
      </c>
      <c r="AG374" s="1">
        <v>0</v>
      </c>
      <c r="AH374" s="1">
        <v>0</v>
      </c>
      <c r="AI374" s="16">
        <v>45344.209027777775</v>
      </c>
      <c r="AJ374" s="16">
        <v>45342.796527777777</v>
      </c>
    </row>
    <row r="375" spans="1:36" x14ac:dyDescent="0.2">
      <c r="A375" s="2">
        <v>45345</v>
      </c>
      <c r="B375" s="16">
        <v>45343.677083333336</v>
      </c>
      <c r="C375" t="s">
        <v>59</v>
      </c>
      <c r="D375">
        <v>2024</v>
      </c>
      <c r="E375">
        <v>100579109054</v>
      </c>
      <c r="F375" t="s">
        <v>809</v>
      </c>
      <c r="H375" s="1">
        <v>47.98</v>
      </c>
      <c r="I375" s="1">
        <v>47.98</v>
      </c>
      <c r="J375" s="1">
        <v>2.3151600000000001</v>
      </c>
      <c r="K375" s="1">
        <v>0</v>
      </c>
      <c r="L375" s="1">
        <v>2.3151600000000001</v>
      </c>
      <c r="M375" s="1">
        <v>45.664839999999998</v>
      </c>
      <c r="N375" t="s">
        <v>37</v>
      </c>
      <c r="O375" t="s">
        <v>38</v>
      </c>
      <c r="W375" t="s">
        <v>39</v>
      </c>
      <c r="X375" t="s">
        <v>810</v>
      </c>
      <c r="AF375" s="1">
        <v>0</v>
      </c>
      <c r="AG375" s="1">
        <v>0</v>
      </c>
      <c r="AH375" s="1">
        <v>0</v>
      </c>
      <c r="AI375" s="16">
        <v>45345.209027777775</v>
      </c>
      <c r="AJ375" s="16">
        <v>45343.677083333336</v>
      </c>
    </row>
    <row r="376" spans="1:36" x14ac:dyDescent="0.2">
      <c r="A376" s="2">
        <v>45345</v>
      </c>
      <c r="B376" s="16">
        <v>45343.371527777781</v>
      </c>
      <c r="C376" t="s">
        <v>59</v>
      </c>
      <c r="D376">
        <v>2024</v>
      </c>
      <c r="E376">
        <v>100578980920</v>
      </c>
      <c r="F376" t="s">
        <v>811</v>
      </c>
      <c r="H376" s="1">
        <v>83.59</v>
      </c>
      <c r="I376" s="1">
        <v>83.59</v>
      </c>
      <c r="J376" s="1">
        <v>5.4825799999999996</v>
      </c>
      <c r="K376" s="1">
        <v>0</v>
      </c>
      <c r="L376" s="1">
        <v>5.4825799999999996</v>
      </c>
      <c r="M376" s="1">
        <v>78.107420000000005</v>
      </c>
      <c r="N376" t="s">
        <v>37</v>
      </c>
      <c r="O376" t="s">
        <v>38</v>
      </c>
      <c r="W376" t="s">
        <v>45</v>
      </c>
      <c r="X376" t="s">
        <v>812</v>
      </c>
      <c r="AF376" s="1">
        <v>0</v>
      </c>
      <c r="AG376" s="1">
        <v>0</v>
      </c>
      <c r="AH376" s="1">
        <v>0</v>
      </c>
      <c r="AI376" s="16">
        <v>45345.209027777775</v>
      </c>
      <c r="AJ376" s="16">
        <v>45343.371527777781</v>
      </c>
    </row>
    <row r="377" spans="1:36" x14ac:dyDescent="0.2">
      <c r="A377" s="2">
        <v>45345</v>
      </c>
      <c r="B377" s="16">
        <v>45343.698611111111</v>
      </c>
      <c r="C377" t="s">
        <v>59</v>
      </c>
      <c r="D377">
        <v>2024</v>
      </c>
      <c r="E377">
        <v>463490862</v>
      </c>
      <c r="F377" t="s">
        <v>813</v>
      </c>
      <c r="H377" s="1">
        <v>65.55</v>
      </c>
      <c r="I377" s="1">
        <v>65.55</v>
      </c>
      <c r="J377" s="1">
        <v>4.3640999999999996</v>
      </c>
      <c r="K377" s="1">
        <v>0</v>
      </c>
      <c r="L377" s="1">
        <v>4.3640999999999996</v>
      </c>
      <c r="M377" s="1">
        <v>61.185899999999997</v>
      </c>
      <c r="N377" t="s">
        <v>37</v>
      </c>
      <c r="O377" t="s">
        <v>38</v>
      </c>
      <c r="W377" t="s">
        <v>44</v>
      </c>
      <c r="X377" t="s">
        <v>814</v>
      </c>
      <c r="AF377" s="1">
        <v>0</v>
      </c>
      <c r="AG377" s="1">
        <v>0</v>
      </c>
      <c r="AH377" s="1">
        <v>0</v>
      </c>
      <c r="AI377" s="16">
        <v>45345.209027777775</v>
      </c>
      <c r="AJ377" s="16">
        <v>45343.698611111111</v>
      </c>
    </row>
    <row r="378" spans="1:36" x14ac:dyDescent="0.2">
      <c r="A378" s="2">
        <v>45345</v>
      </c>
      <c r="B378" s="16">
        <v>45343.908333333333</v>
      </c>
      <c r="C378" t="s">
        <v>59</v>
      </c>
      <c r="D378">
        <v>2024</v>
      </c>
      <c r="E378">
        <v>463632712</v>
      </c>
      <c r="F378" t="s">
        <v>815</v>
      </c>
      <c r="H378" s="1">
        <v>89.84</v>
      </c>
      <c r="I378" s="1">
        <v>89.84</v>
      </c>
      <c r="J378" s="1">
        <v>5.8700799999999997</v>
      </c>
      <c r="K378" s="1">
        <v>0</v>
      </c>
      <c r="L378" s="1">
        <v>5.8700799999999997</v>
      </c>
      <c r="M378" s="1">
        <v>83.969920000000002</v>
      </c>
      <c r="N378" t="s">
        <v>37</v>
      </c>
      <c r="O378" t="s">
        <v>38</v>
      </c>
      <c r="W378" t="s">
        <v>44</v>
      </c>
      <c r="X378" t="s">
        <v>816</v>
      </c>
      <c r="AF378" s="1">
        <v>0</v>
      </c>
      <c r="AG378" s="1">
        <v>0</v>
      </c>
      <c r="AH378" s="1">
        <v>0</v>
      </c>
      <c r="AI378" s="16">
        <v>45345.209027777775</v>
      </c>
      <c r="AJ378" s="16">
        <v>45343.908333333333</v>
      </c>
    </row>
    <row r="379" spans="1:36" x14ac:dyDescent="0.2">
      <c r="A379" s="2">
        <v>45345</v>
      </c>
      <c r="B379" s="16">
        <v>45343.282638888886</v>
      </c>
      <c r="C379" t="s">
        <v>59</v>
      </c>
      <c r="D379">
        <v>2024</v>
      </c>
      <c r="E379">
        <v>100578948356</v>
      </c>
      <c r="F379" t="s">
        <v>817</v>
      </c>
      <c r="H379" s="1">
        <v>58.52</v>
      </c>
      <c r="I379" s="1">
        <v>58.52</v>
      </c>
      <c r="J379" s="1">
        <v>2.7578399999999998</v>
      </c>
      <c r="K379" s="1">
        <v>0</v>
      </c>
      <c r="L379" s="1">
        <v>2.7578399999999998</v>
      </c>
      <c r="M379" s="1">
        <v>55.762160000000002</v>
      </c>
      <c r="N379" t="s">
        <v>37</v>
      </c>
      <c r="O379" t="s">
        <v>38</v>
      </c>
      <c r="W379" t="s">
        <v>39</v>
      </c>
      <c r="X379" t="s">
        <v>818</v>
      </c>
      <c r="AF379" s="1">
        <v>0</v>
      </c>
      <c r="AG379" s="1">
        <v>0</v>
      </c>
      <c r="AH379" s="1">
        <v>0</v>
      </c>
      <c r="AI379" s="16">
        <v>45345.209027777775</v>
      </c>
      <c r="AJ379" s="16">
        <v>45343.282638888886</v>
      </c>
    </row>
    <row r="380" spans="1:36" x14ac:dyDescent="0.2">
      <c r="A380" s="2">
        <v>45345</v>
      </c>
      <c r="B380" s="16">
        <v>45343.422222222223</v>
      </c>
      <c r="C380" t="s">
        <v>59</v>
      </c>
      <c r="D380">
        <v>2024</v>
      </c>
      <c r="E380">
        <v>100579005819</v>
      </c>
      <c r="F380" t="s">
        <v>819</v>
      </c>
      <c r="H380" s="1">
        <v>192.6</v>
      </c>
      <c r="I380" s="1">
        <v>192.6</v>
      </c>
      <c r="J380" s="1">
        <v>8.3892000000000007</v>
      </c>
      <c r="K380" s="1">
        <v>0</v>
      </c>
      <c r="L380" s="1">
        <v>8.3892000000000007</v>
      </c>
      <c r="M380" s="1">
        <v>184.21080000000001</v>
      </c>
      <c r="N380" t="s">
        <v>37</v>
      </c>
      <c r="O380" t="s">
        <v>38</v>
      </c>
      <c r="W380" t="s">
        <v>39</v>
      </c>
      <c r="X380" t="s">
        <v>820</v>
      </c>
      <c r="AF380" s="1">
        <v>0</v>
      </c>
      <c r="AG380" s="1">
        <v>0</v>
      </c>
      <c r="AH380" s="1">
        <v>0</v>
      </c>
      <c r="AI380" s="16">
        <v>45345.209027777775</v>
      </c>
      <c r="AJ380" s="16">
        <v>45343.422222222223</v>
      </c>
    </row>
    <row r="381" spans="1:36" x14ac:dyDescent="0.2">
      <c r="A381" s="2">
        <v>45345</v>
      </c>
      <c r="B381" s="16">
        <v>45343.258333333331</v>
      </c>
      <c r="C381" t="s">
        <v>59</v>
      </c>
      <c r="D381">
        <v>2024</v>
      </c>
      <c r="E381">
        <v>463400074</v>
      </c>
      <c r="F381" t="s">
        <v>821</v>
      </c>
      <c r="H381" s="1">
        <v>55.7</v>
      </c>
      <c r="I381" s="1">
        <v>55.7</v>
      </c>
      <c r="J381" s="1">
        <v>3.7534000000000001</v>
      </c>
      <c r="K381" s="1">
        <v>0</v>
      </c>
      <c r="L381" s="1">
        <v>3.7534000000000001</v>
      </c>
      <c r="M381" s="1">
        <v>51.946599999999997</v>
      </c>
      <c r="N381" t="s">
        <v>37</v>
      </c>
      <c r="O381" t="s">
        <v>38</v>
      </c>
      <c r="W381" t="s">
        <v>44</v>
      </c>
      <c r="X381" t="s">
        <v>822</v>
      </c>
      <c r="AF381" s="1">
        <v>0</v>
      </c>
      <c r="AG381" s="1">
        <v>0</v>
      </c>
      <c r="AH381" s="1">
        <v>0</v>
      </c>
      <c r="AI381" s="16">
        <v>45345.209027777775</v>
      </c>
      <c r="AJ381" s="16">
        <v>45343.258333333331</v>
      </c>
    </row>
    <row r="382" spans="1:36" x14ac:dyDescent="0.2">
      <c r="A382" s="2">
        <v>45345</v>
      </c>
      <c r="B382" s="16">
        <v>45343.470138888886</v>
      </c>
      <c r="C382" t="s">
        <v>59</v>
      </c>
      <c r="D382">
        <v>2024</v>
      </c>
      <c r="E382">
        <v>100579026528</v>
      </c>
      <c r="F382" t="s">
        <v>823</v>
      </c>
      <c r="H382" s="1">
        <v>49.12</v>
      </c>
      <c r="I382" s="1">
        <v>49.12</v>
      </c>
      <c r="J382" s="1">
        <v>2.3630399999999998</v>
      </c>
      <c r="K382" s="1">
        <v>0</v>
      </c>
      <c r="L382" s="1">
        <v>2.3630399999999998</v>
      </c>
      <c r="M382" s="1">
        <v>46.756959999999999</v>
      </c>
      <c r="N382" t="s">
        <v>37</v>
      </c>
      <c r="O382" t="s">
        <v>38</v>
      </c>
      <c r="W382" t="s">
        <v>39</v>
      </c>
      <c r="X382" t="s">
        <v>824</v>
      </c>
      <c r="AF382" s="1">
        <v>0</v>
      </c>
      <c r="AG382" s="1">
        <v>0</v>
      </c>
      <c r="AH382" s="1">
        <v>0</v>
      </c>
      <c r="AI382" s="16">
        <v>45345.209027777775</v>
      </c>
      <c r="AJ382" s="16">
        <v>45343.470138888886</v>
      </c>
    </row>
    <row r="383" spans="1:36" x14ac:dyDescent="0.2">
      <c r="A383" s="2">
        <v>45345</v>
      </c>
      <c r="B383" s="16">
        <v>45343.824999999997</v>
      </c>
      <c r="C383" t="s">
        <v>59</v>
      </c>
      <c r="D383">
        <v>2024</v>
      </c>
      <c r="E383">
        <v>463577206</v>
      </c>
      <c r="F383" t="s">
        <v>825</v>
      </c>
      <c r="H383" s="1">
        <v>18.739999999999998</v>
      </c>
      <c r="I383" s="1">
        <v>18.739999999999998</v>
      </c>
      <c r="J383" s="1">
        <v>1.4618800000000001</v>
      </c>
      <c r="K383" s="1">
        <v>0</v>
      </c>
      <c r="L383" s="1">
        <v>1.4618800000000001</v>
      </c>
      <c r="M383" s="1">
        <v>17.278120000000001</v>
      </c>
      <c r="N383" t="s">
        <v>37</v>
      </c>
      <c r="O383" t="s">
        <v>38</v>
      </c>
      <c r="W383" t="s">
        <v>44</v>
      </c>
      <c r="X383" t="s">
        <v>826</v>
      </c>
      <c r="AF383" s="1">
        <v>0</v>
      </c>
      <c r="AG383" s="1">
        <v>0</v>
      </c>
      <c r="AH383" s="1">
        <v>0</v>
      </c>
      <c r="AI383" s="16">
        <v>45345.209027777775</v>
      </c>
      <c r="AJ383" s="16">
        <v>45343.824999999997</v>
      </c>
    </row>
    <row r="384" spans="1:36" x14ac:dyDescent="0.2">
      <c r="A384" s="2">
        <v>45345</v>
      </c>
      <c r="B384" s="16">
        <v>45343.688194444447</v>
      </c>
      <c r="C384" t="s">
        <v>59</v>
      </c>
      <c r="D384">
        <v>2024</v>
      </c>
      <c r="E384">
        <v>100579113320</v>
      </c>
      <c r="F384" t="s">
        <v>827</v>
      </c>
      <c r="H384" s="1">
        <v>60.9</v>
      </c>
      <c r="I384" s="1">
        <v>60.9</v>
      </c>
      <c r="J384" s="1">
        <v>2.8578000000000001</v>
      </c>
      <c r="K384" s="1">
        <v>0</v>
      </c>
      <c r="L384" s="1">
        <v>2.8578000000000001</v>
      </c>
      <c r="M384" s="1">
        <v>58.042200000000001</v>
      </c>
      <c r="N384" t="s">
        <v>37</v>
      </c>
      <c r="O384" t="s">
        <v>38</v>
      </c>
      <c r="W384" t="s">
        <v>39</v>
      </c>
      <c r="X384" t="s">
        <v>828</v>
      </c>
      <c r="AF384" s="1">
        <v>0</v>
      </c>
      <c r="AG384" s="1">
        <v>0</v>
      </c>
      <c r="AH384" s="1">
        <v>0</v>
      </c>
      <c r="AI384" s="16">
        <v>45345.209027777775</v>
      </c>
      <c r="AJ384" s="16">
        <v>45343.688194444447</v>
      </c>
    </row>
    <row r="385" spans="1:36" x14ac:dyDescent="0.2">
      <c r="A385" s="2">
        <v>45346</v>
      </c>
      <c r="B385" s="16">
        <v>45344.65902777778</v>
      </c>
      <c r="C385" t="s">
        <v>59</v>
      </c>
      <c r="D385">
        <v>2024</v>
      </c>
      <c r="E385">
        <v>463869047</v>
      </c>
      <c r="F385" t="s">
        <v>829</v>
      </c>
      <c r="H385" s="1">
        <v>55.12</v>
      </c>
      <c r="I385" s="1">
        <v>55.12</v>
      </c>
      <c r="J385" s="1">
        <v>3.7174399999999999</v>
      </c>
      <c r="K385" s="1">
        <v>0</v>
      </c>
      <c r="L385" s="1">
        <v>3.7174399999999999</v>
      </c>
      <c r="M385" s="1">
        <v>51.402560000000001</v>
      </c>
      <c r="N385" t="s">
        <v>37</v>
      </c>
      <c r="O385" t="s">
        <v>38</v>
      </c>
      <c r="W385" t="s">
        <v>46</v>
      </c>
      <c r="X385" t="s">
        <v>830</v>
      </c>
      <c r="AF385" s="1">
        <v>0</v>
      </c>
      <c r="AG385" s="1">
        <v>0</v>
      </c>
      <c r="AH385" s="1">
        <v>0</v>
      </c>
      <c r="AI385" s="16">
        <v>45346.209027777775</v>
      </c>
      <c r="AJ385" s="16">
        <v>45344.65902777778</v>
      </c>
    </row>
    <row r="386" spans="1:36" x14ac:dyDescent="0.2">
      <c r="A386" s="2">
        <v>45346</v>
      </c>
      <c r="B386" s="16">
        <v>45344.138888888891</v>
      </c>
      <c r="C386" t="s">
        <v>59</v>
      </c>
      <c r="D386">
        <v>2024</v>
      </c>
      <c r="E386">
        <v>463771367</v>
      </c>
      <c r="F386" t="s">
        <v>831</v>
      </c>
      <c r="H386" s="1">
        <v>72.37</v>
      </c>
      <c r="I386" s="1">
        <v>72.37</v>
      </c>
      <c r="J386" s="1">
        <v>4.7869400000000004</v>
      </c>
      <c r="K386" s="1">
        <v>0</v>
      </c>
      <c r="L386" s="1">
        <v>4.7869400000000004</v>
      </c>
      <c r="M386" s="1">
        <v>67.583060000000003</v>
      </c>
      <c r="N386" t="s">
        <v>37</v>
      </c>
      <c r="O386" t="s">
        <v>38</v>
      </c>
      <c r="W386" t="s">
        <v>44</v>
      </c>
      <c r="X386" t="s">
        <v>832</v>
      </c>
      <c r="AF386" s="1">
        <v>0</v>
      </c>
      <c r="AG386" s="1">
        <v>0</v>
      </c>
      <c r="AH386" s="1">
        <v>0</v>
      </c>
      <c r="AI386" s="16">
        <v>45346.209027777775</v>
      </c>
      <c r="AJ386" s="16">
        <v>45344.138888888891</v>
      </c>
    </row>
    <row r="387" spans="1:36" x14ac:dyDescent="0.2">
      <c r="A387" s="2">
        <v>45346</v>
      </c>
      <c r="B387" s="16">
        <v>45344.003472222219</v>
      </c>
      <c r="C387" t="s">
        <v>59</v>
      </c>
      <c r="D387">
        <v>2024</v>
      </c>
      <c r="E387">
        <v>463699196</v>
      </c>
      <c r="F387" t="s">
        <v>833</v>
      </c>
      <c r="H387" s="1">
        <v>64</v>
      </c>
      <c r="I387" s="1">
        <v>64</v>
      </c>
      <c r="J387" s="1">
        <v>4.2679999999999998</v>
      </c>
      <c r="K387" s="1">
        <v>0</v>
      </c>
      <c r="L387" s="1">
        <v>4.2679999999999998</v>
      </c>
      <c r="M387" s="1">
        <v>59.731999999999999</v>
      </c>
      <c r="N387" t="s">
        <v>37</v>
      </c>
      <c r="O387" t="s">
        <v>38</v>
      </c>
      <c r="W387" t="s">
        <v>44</v>
      </c>
      <c r="X387" t="s">
        <v>834</v>
      </c>
      <c r="AF387" s="1">
        <v>0</v>
      </c>
      <c r="AG387" s="1">
        <v>0</v>
      </c>
      <c r="AH387" s="1">
        <v>0</v>
      </c>
      <c r="AI387" s="16">
        <v>45346.209027777775</v>
      </c>
      <c r="AJ387" s="16">
        <v>45344.003472222219</v>
      </c>
    </row>
    <row r="388" spans="1:36" x14ac:dyDescent="0.2">
      <c r="A388" s="2">
        <v>45346</v>
      </c>
      <c r="B388" s="16">
        <v>45344.338194444441</v>
      </c>
      <c r="C388" t="s">
        <v>59</v>
      </c>
      <c r="D388">
        <v>2024</v>
      </c>
      <c r="E388">
        <v>100579290819</v>
      </c>
      <c r="F388" t="s">
        <v>835</v>
      </c>
      <c r="H388" s="1">
        <v>76.319999999999993</v>
      </c>
      <c r="I388" s="1">
        <v>76.319999999999993</v>
      </c>
      <c r="J388" s="1">
        <v>3.5054400000000001</v>
      </c>
      <c r="K388" s="1">
        <v>0</v>
      </c>
      <c r="L388" s="1">
        <v>3.5054400000000001</v>
      </c>
      <c r="M388" s="1">
        <v>72.81456</v>
      </c>
      <c r="N388" t="s">
        <v>37</v>
      </c>
      <c r="O388" t="s">
        <v>38</v>
      </c>
      <c r="W388" t="s">
        <v>39</v>
      </c>
      <c r="X388" t="s">
        <v>836</v>
      </c>
      <c r="AF388" s="1">
        <v>0</v>
      </c>
      <c r="AG388" s="1">
        <v>0</v>
      </c>
      <c r="AH388" s="1">
        <v>0</v>
      </c>
      <c r="AI388" s="16">
        <v>45346.209027777775</v>
      </c>
      <c r="AJ388" s="16">
        <v>45344.338194444441</v>
      </c>
    </row>
    <row r="389" spans="1:36" x14ac:dyDescent="0.2">
      <c r="A389" s="2">
        <v>45346</v>
      </c>
      <c r="B389" s="16">
        <v>45344.660416666666</v>
      </c>
      <c r="C389" t="s">
        <v>59</v>
      </c>
      <c r="D389">
        <v>2024</v>
      </c>
      <c r="E389">
        <v>100579452911</v>
      </c>
      <c r="F389" t="s">
        <v>837</v>
      </c>
      <c r="H389" s="1">
        <v>59.92</v>
      </c>
      <c r="I389" s="1">
        <v>59.92</v>
      </c>
      <c r="J389" s="1">
        <v>2.81664</v>
      </c>
      <c r="K389" s="1">
        <v>0</v>
      </c>
      <c r="L389" s="1">
        <v>2.81664</v>
      </c>
      <c r="M389" s="1">
        <v>57.103360000000002</v>
      </c>
      <c r="N389" t="s">
        <v>37</v>
      </c>
      <c r="O389" t="s">
        <v>38</v>
      </c>
      <c r="W389" t="s">
        <v>39</v>
      </c>
      <c r="X389" t="s">
        <v>838</v>
      </c>
      <c r="AF389" s="1">
        <v>0</v>
      </c>
      <c r="AG389" s="1">
        <v>0</v>
      </c>
      <c r="AH389" s="1">
        <v>0</v>
      </c>
      <c r="AI389" s="16">
        <v>45346.209027777775</v>
      </c>
      <c r="AJ389" s="16">
        <v>45344.660416666666</v>
      </c>
    </row>
    <row r="390" spans="1:36" x14ac:dyDescent="0.2">
      <c r="A390" s="2">
        <v>45346</v>
      </c>
      <c r="B390" s="16">
        <v>45344.644444444442</v>
      </c>
      <c r="C390" t="s">
        <v>59</v>
      </c>
      <c r="D390">
        <v>2024</v>
      </c>
      <c r="E390">
        <v>100579443535</v>
      </c>
      <c r="F390" t="s">
        <v>839</v>
      </c>
      <c r="H390" s="1">
        <v>120.84</v>
      </c>
      <c r="I390" s="1">
        <v>120.84</v>
      </c>
      <c r="J390" s="1">
        <v>5.3752800000000001</v>
      </c>
      <c r="K390" s="1">
        <v>0</v>
      </c>
      <c r="L390" s="1">
        <v>5.3752800000000001</v>
      </c>
      <c r="M390" s="1">
        <v>115.46472</v>
      </c>
      <c r="N390" t="s">
        <v>37</v>
      </c>
      <c r="O390" t="s">
        <v>38</v>
      </c>
      <c r="W390" t="s">
        <v>39</v>
      </c>
      <c r="X390" t="s">
        <v>840</v>
      </c>
      <c r="AF390" s="1">
        <v>0</v>
      </c>
      <c r="AG390" s="1">
        <v>0</v>
      </c>
      <c r="AH390" s="1">
        <v>0</v>
      </c>
      <c r="AI390" s="16">
        <v>45346.209027777775</v>
      </c>
      <c r="AJ390" s="16">
        <v>45344.644444444442</v>
      </c>
    </row>
    <row r="391" spans="1:36" x14ac:dyDescent="0.2">
      <c r="A391" s="2">
        <v>45346</v>
      </c>
      <c r="B391" s="16">
        <v>45344.240277777775</v>
      </c>
      <c r="C391" t="s">
        <v>59</v>
      </c>
      <c r="D391">
        <v>2024</v>
      </c>
      <c r="E391">
        <v>100579251033</v>
      </c>
      <c r="F391" t="s">
        <v>841</v>
      </c>
      <c r="H391" s="1">
        <v>85.6</v>
      </c>
      <c r="I391" s="1">
        <v>85.6</v>
      </c>
      <c r="J391" s="1">
        <v>3.8952</v>
      </c>
      <c r="K391" s="1">
        <v>0</v>
      </c>
      <c r="L391" s="1">
        <v>3.8952</v>
      </c>
      <c r="M391" s="1">
        <v>81.704800000000006</v>
      </c>
      <c r="N391" t="s">
        <v>37</v>
      </c>
      <c r="O391" t="s">
        <v>38</v>
      </c>
      <c r="W391" t="s">
        <v>39</v>
      </c>
      <c r="X391" t="s">
        <v>842</v>
      </c>
      <c r="AF391" s="1">
        <v>0</v>
      </c>
      <c r="AG391" s="1">
        <v>0</v>
      </c>
      <c r="AH391" s="1">
        <v>0</v>
      </c>
      <c r="AI391" s="16">
        <v>45346.209027777775</v>
      </c>
      <c r="AJ391" s="16">
        <v>45344.240277777775</v>
      </c>
    </row>
    <row r="392" spans="1:36" x14ac:dyDescent="0.2">
      <c r="A392" s="2">
        <v>45346</v>
      </c>
      <c r="B392" s="16">
        <v>45344.251388888886</v>
      </c>
      <c r="C392" t="s">
        <v>59</v>
      </c>
      <c r="D392">
        <v>2024</v>
      </c>
      <c r="E392">
        <v>463793160</v>
      </c>
      <c r="F392" t="s">
        <v>843</v>
      </c>
      <c r="H392" s="1">
        <v>74.040000000000006</v>
      </c>
      <c r="I392" s="1">
        <v>74.040000000000006</v>
      </c>
      <c r="J392" s="1">
        <v>4.8904800000000002</v>
      </c>
      <c r="K392" s="1">
        <v>0</v>
      </c>
      <c r="L392" s="1">
        <v>4.8904800000000002</v>
      </c>
      <c r="M392" s="1">
        <v>69.149519999999995</v>
      </c>
      <c r="N392" t="s">
        <v>37</v>
      </c>
      <c r="O392" t="s">
        <v>38</v>
      </c>
      <c r="W392" t="s">
        <v>44</v>
      </c>
      <c r="X392" t="s">
        <v>844</v>
      </c>
      <c r="AF392" s="1">
        <v>0</v>
      </c>
      <c r="AG392" s="1">
        <v>0</v>
      </c>
      <c r="AH392" s="1">
        <v>0</v>
      </c>
      <c r="AI392" s="16">
        <v>45346.209027777775</v>
      </c>
      <c r="AJ392" s="16">
        <v>45344.251388888886</v>
      </c>
    </row>
    <row r="393" spans="1:36" x14ac:dyDescent="0.2">
      <c r="A393" s="2">
        <v>45347</v>
      </c>
      <c r="B393" s="16">
        <v>45345.832638888889</v>
      </c>
      <c r="C393" t="s">
        <v>59</v>
      </c>
      <c r="D393">
        <v>2024</v>
      </c>
      <c r="E393">
        <v>100579918416</v>
      </c>
      <c r="F393" t="s">
        <v>845</v>
      </c>
      <c r="H393" s="1">
        <v>58.56</v>
      </c>
      <c r="I393" s="1">
        <v>58.56</v>
      </c>
      <c r="J393" s="1">
        <v>2.7595200000000002</v>
      </c>
      <c r="K393" s="1">
        <v>0</v>
      </c>
      <c r="L393" s="1">
        <v>2.7595200000000002</v>
      </c>
      <c r="M393" s="1">
        <v>55.80048</v>
      </c>
      <c r="N393" t="s">
        <v>37</v>
      </c>
      <c r="O393" t="s">
        <v>38</v>
      </c>
      <c r="W393" t="s">
        <v>39</v>
      </c>
      <c r="X393" t="s">
        <v>846</v>
      </c>
      <c r="AF393" s="1">
        <v>0</v>
      </c>
      <c r="AG393" s="1">
        <v>0</v>
      </c>
      <c r="AH393" s="1">
        <v>0</v>
      </c>
      <c r="AI393" s="16">
        <v>45347.209027777775</v>
      </c>
      <c r="AJ393" s="16">
        <v>45345.832638888889</v>
      </c>
    </row>
    <row r="394" spans="1:36" x14ac:dyDescent="0.2">
      <c r="A394" s="2">
        <v>45347</v>
      </c>
      <c r="B394" s="16">
        <v>45345.536111111112</v>
      </c>
      <c r="C394" t="s">
        <v>59</v>
      </c>
      <c r="D394">
        <v>2024</v>
      </c>
      <c r="E394">
        <v>100579771742</v>
      </c>
      <c r="F394" t="s">
        <v>847</v>
      </c>
      <c r="H394" s="1">
        <v>53.98</v>
      </c>
      <c r="I394" s="1">
        <v>53.98</v>
      </c>
      <c r="J394" s="1">
        <v>2.5671599999999999</v>
      </c>
      <c r="K394" s="1">
        <v>0</v>
      </c>
      <c r="L394" s="1">
        <v>2.5671599999999999</v>
      </c>
      <c r="M394" s="1">
        <v>51.412840000000003</v>
      </c>
      <c r="N394" t="s">
        <v>37</v>
      </c>
      <c r="O394" t="s">
        <v>38</v>
      </c>
      <c r="W394" t="s">
        <v>39</v>
      </c>
      <c r="X394" t="s">
        <v>848</v>
      </c>
      <c r="AF394" s="1">
        <v>0</v>
      </c>
      <c r="AG394" s="1">
        <v>0</v>
      </c>
      <c r="AH394" s="1">
        <v>0</v>
      </c>
      <c r="AI394" s="16">
        <v>45347.209027777775</v>
      </c>
      <c r="AJ394" s="16">
        <v>45345.536111111112</v>
      </c>
    </row>
    <row r="395" spans="1:36" x14ac:dyDescent="0.2">
      <c r="A395" s="2">
        <v>45347</v>
      </c>
      <c r="B395" s="16">
        <v>45345.533333333333</v>
      </c>
      <c r="C395" t="s">
        <v>59</v>
      </c>
      <c r="D395">
        <v>2024</v>
      </c>
      <c r="E395">
        <v>464202055</v>
      </c>
      <c r="F395" t="s">
        <v>849</v>
      </c>
      <c r="H395" s="1">
        <v>39.39</v>
      </c>
      <c r="I395" s="1">
        <v>39.39</v>
      </c>
      <c r="J395" s="1">
        <v>2.7421799999999998</v>
      </c>
      <c r="K395" s="1">
        <v>0</v>
      </c>
      <c r="L395" s="1">
        <v>2.7421799999999998</v>
      </c>
      <c r="M395" s="1">
        <v>36.647820000000003</v>
      </c>
      <c r="N395" t="s">
        <v>37</v>
      </c>
      <c r="O395" t="s">
        <v>38</v>
      </c>
      <c r="W395" t="s">
        <v>44</v>
      </c>
      <c r="X395" t="s">
        <v>850</v>
      </c>
      <c r="AF395" s="1">
        <v>0</v>
      </c>
      <c r="AG395" s="1">
        <v>0</v>
      </c>
      <c r="AH395" s="1">
        <v>0</v>
      </c>
      <c r="AI395" s="16">
        <v>45347.209027777775</v>
      </c>
      <c r="AJ395" s="16">
        <v>45345.533333333333</v>
      </c>
    </row>
    <row r="396" spans="1:36" x14ac:dyDescent="0.2">
      <c r="A396" s="2">
        <v>45347</v>
      </c>
      <c r="B396" s="16">
        <v>45345.701388888891</v>
      </c>
      <c r="C396" t="s">
        <v>59</v>
      </c>
      <c r="D396">
        <v>2024</v>
      </c>
      <c r="E396">
        <v>100579855913</v>
      </c>
      <c r="F396" t="s">
        <v>851</v>
      </c>
      <c r="H396" s="1">
        <v>55.98</v>
      </c>
      <c r="I396" s="1">
        <v>55.98</v>
      </c>
      <c r="J396" s="1">
        <v>3.7707600000000001</v>
      </c>
      <c r="K396" s="1">
        <v>0</v>
      </c>
      <c r="L396" s="1">
        <v>3.7707600000000001</v>
      </c>
      <c r="M396" s="1">
        <v>52.209240000000001</v>
      </c>
      <c r="N396" t="s">
        <v>37</v>
      </c>
      <c r="O396" t="s">
        <v>38</v>
      </c>
      <c r="W396" t="s">
        <v>45</v>
      </c>
      <c r="X396" t="s">
        <v>852</v>
      </c>
      <c r="AF396" s="1">
        <v>0</v>
      </c>
      <c r="AG396" s="1">
        <v>0</v>
      </c>
      <c r="AH396" s="1">
        <v>0</v>
      </c>
      <c r="AI396" s="16">
        <v>45347.209027777775</v>
      </c>
      <c r="AJ396" s="16">
        <v>45345.701388888891</v>
      </c>
    </row>
    <row r="397" spans="1:36" x14ac:dyDescent="0.2">
      <c r="A397" s="2">
        <v>45347</v>
      </c>
      <c r="B397" s="16">
        <v>45345.578472222223</v>
      </c>
      <c r="C397" t="s">
        <v>59</v>
      </c>
      <c r="D397">
        <v>2024</v>
      </c>
      <c r="E397">
        <v>100579798015</v>
      </c>
      <c r="F397" t="s">
        <v>853</v>
      </c>
      <c r="H397" s="1">
        <v>37.36</v>
      </c>
      <c r="I397" s="1">
        <v>37.36</v>
      </c>
      <c r="J397" s="1">
        <v>1.8691199999999999</v>
      </c>
      <c r="K397" s="1">
        <v>0</v>
      </c>
      <c r="L397" s="1">
        <v>1.8691199999999999</v>
      </c>
      <c r="M397" s="1">
        <v>35.490879999999997</v>
      </c>
      <c r="N397" t="s">
        <v>37</v>
      </c>
      <c r="O397" t="s">
        <v>38</v>
      </c>
      <c r="W397" t="s">
        <v>39</v>
      </c>
      <c r="X397" t="s">
        <v>854</v>
      </c>
      <c r="AF397" s="1">
        <v>0</v>
      </c>
      <c r="AG397" s="1">
        <v>0</v>
      </c>
      <c r="AH397" s="1">
        <v>0</v>
      </c>
      <c r="AI397" s="16">
        <v>45347.209027777775</v>
      </c>
      <c r="AJ397" s="16">
        <v>45345.578472222223</v>
      </c>
    </row>
    <row r="398" spans="1:36" x14ac:dyDescent="0.2">
      <c r="A398" s="2">
        <v>45347</v>
      </c>
      <c r="B398" s="16">
        <v>45345.290277777778</v>
      </c>
      <c r="C398" t="s">
        <v>59</v>
      </c>
      <c r="D398">
        <v>2024</v>
      </c>
      <c r="E398">
        <v>464186265</v>
      </c>
      <c r="F398" t="s">
        <v>855</v>
      </c>
      <c r="H398" s="1">
        <v>55.88</v>
      </c>
      <c r="I398" s="1">
        <v>55.88</v>
      </c>
      <c r="J398" s="1">
        <v>3.7645599999999999</v>
      </c>
      <c r="K398" s="1">
        <v>0</v>
      </c>
      <c r="L398" s="1">
        <v>3.7645599999999999</v>
      </c>
      <c r="M398" s="1">
        <v>52.11544</v>
      </c>
      <c r="N398" t="s">
        <v>37</v>
      </c>
      <c r="O398" t="s">
        <v>38</v>
      </c>
      <c r="W398" t="s">
        <v>44</v>
      </c>
      <c r="X398" t="s">
        <v>856</v>
      </c>
      <c r="AF398" s="1">
        <v>0</v>
      </c>
      <c r="AG398" s="1">
        <v>0</v>
      </c>
      <c r="AH398" s="1">
        <v>0</v>
      </c>
      <c r="AI398" s="16">
        <v>45347.209027777775</v>
      </c>
      <c r="AJ398" s="16">
        <v>45345.290277777778</v>
      </c>
    </row>
    <row r="399" spans="1:36" x14ac:dyDescent="0.2">
      <c r="A399" s="2">
        <v>45348</v>
      </c>
      <c r="B399" s="16">
        <v>45346.682638888888</v>
      </c>
      <c r="C399" t="s">
        <v>59</v>
      </c>
      <c r="D399">
        <v>2024</v>
      </c>
      <c r="E399">
        <v>100580220607</v>
      </c>
      <c r="F399" t="s">
        <v>857</v>
      </c>
      <c r="H399" s="1">
        <v>70.349999999999994</v>
      </c>
      <c r="I399" s="1">
        <v>70.349999999999994</v>
      </c>
      <c r="J399" s="1">
        <v>3.2547000000000001</v>
      </c>
      <c r="K399" s="1">
        <v>0</v>
      </c>
      <c r="L399" s="1">
        <v>3.2547000000000001</v>
      </c>
      <c r="M399" s="1">
        <v>67.095299999999995</v>
      </c>
      <c r="N399" t="s">
        <v>37</v>
      </c>
      <c r="O399" t="s">
        <v>38</v>
      </c>
      <c r="W399" t="s">
        <v>39</v>
      </c>
      <c r="X399" t="s">
        <v>858</v>
      </c>
      <c r="AF399" s="1">
        <v>0</v>
      </c>
      <c r="AG399" s="1">
        <v>0</v>
      </c>
      <c r="AH399" s="1">
        <v>0</v>
      </c>
      <c r="AI399" s="16">
        <v>45348.209027777775</v>
      </c>
      <c r="AJ399" s="16">
        <v>45346.682638888888</v>
      </c>
    </row>
    <row r="400" spans="1:36" x14ac:dyDescent="0.2">
      <c r="A400" s="2">
        <v>45348</v>
      </c>
      <c r="B400" s="16">
        <v>45346.460416666669</v>
      </c>
      <c r="C400" t="s">
        <v>59</v>
      </c>
      <c r="D400">
        <v>2024</v>
      </c>
      <c r="E400">
        <v>100580095787</v>
      </c>
      <c r="F400" t="s">
        <v>859</v>
      </c>
      <c r="H400" s="1">
        <v>47.45</v>
      </c>
      <c r="I400" s="1">
        <v>47.45</v>
      </c>
      <c r="J400" s="1">
        <v>2.2928999999999999</v>
      </c>
      <c r="K400" s="1">
        <v>0</v>
      </c>
      <c r="L400" s="1">
        <v>2.2928999999999999</v>
      </c>
      <c r="M400" s="1">
        <v>45.1571</v>
      </c>
      <c r="N400" t="s">
        <v>37</v>
      </c>
      <c r="O400" t="s">
        <v>38</v>
      </c>
      <c r="W400" t="s">
        <v>39</v>
      </c>
      <c r="X400" t="s">
        <v>860</v>
      </c>
      <c r="AF400" s="1">
        <v>0</v>
      </c>
      <c r="AG400" s="1">
        <v>0</v>
      </c>
      <c r="AH400" s="1">
        <v>0</v>
      </c>
      <c r="AI400" s="16">
        <v>45348.209027777775</v>
      </c>
      <c r="AJ400" s="16">
        <v>45346.460416666669</v>
      </c>
    </row>
    <row r="401" spans="1:36" x14ac:dyDescent="0.2">
      <c r="A401" s="2">
        <v>45348</v>
      </c>
      <c r="B401" s="16">
        <v>45346.423611111109</v>
      </c>
      <c r="C401" t="s">
        <v>59</v>
      </c>
      <c r="D401">
        <v>2024</v>
      </c>
      <c r="E401">
        <v>464597443</v>
      </c>
      <c r="F401" t="s">
        <v>861</v>
      </c>
      <c r="H401" s="1">
        <v>55.78</v>
      </c>
      <c r="I401" s="1">
        <v>55.78</v>
      </c>
      <c r="J401" s="1">
        <v>3.7583600000000001</v>
      </c>
      <c r="K401" s="1">
        <v>0</v>
      </c>
      <c r="L401" s="1">
        <v>3.7583600000000001</v>
      </c>
      <c r="M401" s="1">
        <v>52.021639999999998</v>
      </c>
      <c r="N401" t="s">
        <v>37</v>
      </c>
      <c r="O401" t="s">
        <v>38</v>
      </c>
      <c r="W401" t="s">
        <v>44</v>
      </c>
      <c r="X401" t="s">
        <v>862</v>
      </c>
      <c r="AF401" s="1">
        <v>0</v>
      </c>
      <c r="AG401" s="1">
        <v>0</v>
      </c>
      <c r="AH401" s="1">
        <v>0</v>
      </c>
      <c r="AI401" s="16">
        <v>45348.209027777775</v>
      </c>
      <c r="AJ401" s="16">
        <v>45346.423611111109</v>
      </c>
    </row>
    <row r="402" spans="1:36" x14ac:dyDescent="0.2">
      <c r="A402" s="2">
        <v>45348</v>
      </c>
      <c r="B402" s="16">
        <v>45346.883333333331</v>
      </c>
      <c r="C402" t="s">
        <v>59</v>
      </c>
      <c r="D402">
        <v>2024</v>
      </c>
      <c r="E402">
        <v>100580306586</v>
      </c>
      <c r="F402" t="s">
        <v>863</v>
      </c>
      <c r="H402" s="1">
        <v>101.93</v>
      </c>
      <c r="I402" s="1">
        <v>101.93</v>
      </c>
      <c r="J402" s="1">
        <v>4.5810599999999999</v>
      </c>
      <c r="K402" s="1">
        <v>0</v>
      </c>
      <c r="L402" s="1">
        <v>4.5810599999999999</v>
      </c>
      <c r="M402" s="1">
        <v>97.348939999999999</v>
      </c>
      <c r="N402" t="s">
        <v>37</v>
      </c>
      <c r="O402" t="s">
        <v>38</v>
      </c>
      <c r="W402" t="s">
        <v>39</v>
      </c>
      <c r="X402" t="s">
        <v>864</v>
      </c>
      <c r="AF402" s="1">
        <v>0</v>
      </c>
      <c r="AG402" s="1">
        <v>0</v>
      </c>
      <c r="AH402" s="1">
        <v>0</v>
      </c>
      <c r="AI402" s="16">
        <v>45348.209027777775</v>
      </c>
      <c r="AJ402" s="16">
        <v>45346.883333333331</v>
      </c>
    </row>
    <row r="403" spans="1:36" x14ac:dyDescent="0.2">
      <c r="A403" s="2">
        <v>45348</v>
      </c>
      <c r="B403" s="16">
        <v>45346.601388888892</v>
      </c>
      <c r="C403" t="s">
        <v>59</v>
      </c>
      <c r="D403">
        <v>2024</v>
      </c>
      <c r="E403">
        <v>100580177618</v>
      </c>
      <c r="F403" t="s">
        <v>865</v>
      </c>
      <c r="H403" s="1">
        <v>54</v>
      </c>
      <c r="I403" s="1">
        <v>54</v>
      </c>
      <c r="J403" s="1">
        <v>2.5680000000000001</v>
      </c>
      <c r="K403" s="1">
        <v>0</v>
      </c>
      <c r="L403" s="1">
        <v>2.5680000000000001</v>
      </c>
      <c r="M403" s="1">
        <v>51.432000000000002</v>
      </c>
      <c r="N403" t="s">
        <v>37</v>
      </c>
      <c r="O403" t="s">
        <v>38</v>
      </c>
      <c r="W403" t="s">
        <v>39</v>
      </c>
      <c r="X403" t="s">
        <v>866</v>
      </c>
      <c r="AF403" s="1">
        <v>0</v>
      </c>
      <c r="AG403" s="1">
        <v>0</v>
      </c>
      <c r="AH403" s="1">
        <v>0</v>
      </c>
      <c r="AI403" s="16">
        <v>45348.209027777775</v>
      </c>
      <c r="AJ403" s="16">
        <v>45346.601388888892</v>
      </c>
    </row>
    <row r="404" spans="1:36" x14ac:dyDescent="0.2">
      <c r="A404" s="2">
        <v>45349</v>
      </c>
      <c r="B404" s="16">
        <v>45347.434027777781</v>
      </c>
      <c r="C404" t="s">
        <v>59</v>
      </c>
      <c r="D404">
        <v>2024</v>
      </c>
      <c r="E404">
        <v>100580440914</v>
      </c>
      <c r="F404" t="s">
        <v>867</v>
      </c>
      <c r="H404" s="1">
        <v>77.94</v>
      </c>
      <c r="I404" s="1">
        <v>77.94</v>
      </c>
      <c r="J404" s="1">
        <v>3.57348</v>
      </c>
      <c r="K404" s="1">
        <v>0</v>
      </c>
      <c r="L404" s="1">
        <v>3.57348</v>
      </c>
      <c r="M404" s="1">
        <v>74.366519999999994</v>
      </c>
      <c r="N404" t="s">
        <v>37</v>
      </c>
      <c r="O404" t="s">
        <v>38</v>
      </c>
      <c r="W404" t="s">
        <v>39</v>
      </c>
      <c r="X404" t="s">
        <v>868</v>
      </c>
      <c r="AF404" s="1">
        <v>0</v>
      </c>
      <c r="AG404" s="1">
        <v>0</v>
      </c>
      <c r="AH404" s="1">
        <v>0</v>
      </c>
      <c r="AI404" s="16">
        <v>45349.209027777775</v>
      </c>
      <c r="AJ404" s="16">
        <v>45347.434027777781</v>
      </c>
    </row>
    <row r="405" spans="1:36" x14ac:dyDescent="0.2">
      <c r="A405" s="2">
        <v>45349</v>
      </c>
      <c r="B405" s="16">
        <v>45347.805555555555</v>
      </c>
      <c r="C405" t="s">
        <v>59</v>
      </c>
      <c r="D405">
        <v>2024</v>
      </c>
      <c r="E405">
        <v>100580638444</v>
      </c>
      <c r="F405" t="s">
        <v>869</v>
      </c>
      <c r="H405" s="1">
        <v>36.17</v>
      </c>
      <c r="I405" s="1">
        <v>36.17</v>
      </c>
      <c r="J405" s="1">
        <v>1.81914</v>
      </c>
      <c r="K405" s="1">
        <v>0</v>
      </c>
      <c r="L405" s="1">
        <v>1.81914</v>
      </c>
      <c r="M405" s="1">
        <v>34.350859999999997</v>
      </c>
      <c r="N405" t="s">
        <v>37</v>
      </c>
      <c r="O405" t="s">
        <v>38</v>
      </c>
      <c r="W405" t="s">
        <v>39</v>
      </c>
      <c r="X405" t="s">
        <v>870</v>
      </c>
      <c r="AF405" s="1">
        <v>0</v>
      </c>
      <c r="AG405" s="1">
        <v>0</v>
      </c>
      <c r="AH405" s="1">
        <v>0</v>
      </c>
      <c r="AI405" s="16">
        <v>45349.209027777775</v>
      </c>
      <c r="AJ405" s="16">
        <v>45347.805555555555</v>
      </c>
    </row>
    <row r="406" spans="1:36" x14ac:dyDescent="0.2">
      <c r="A406" s="2">
        <v>45349</v>
      </c>
      <c r="B406" s="16">
        <v>45347.20416666667</v>
      </c>
      <c r="C406" t="s">
        <v>59</v>
      </c>
      <c r="D406">
        <v>2024</v>
      </c>
      <c r="E406">
        <v>464955137</v>
      </c>
      <c r="F406" t="s">
        <v>871</v>
      </c>
      <c r="H406" s="1">
        <v>55.77</v>
      </c>
      <c r="I406" s="1">
        <v>55.77</v>
      </c>
      <c r="J406" s="1">
        <v>3.7577400000000001</v>
      </c>
      <c r="K406" s="1">
        <v>0</v>
      </c>
      <c r="L406" s="1">
        <v>3.7577400000000001</v>
      </c>
      <c r="M406" s="1">
        <v>52.012259999999998</v>
      </c>
      <c r="N406" t="s">
        <v>37</v>
      </c>
      <c r="O406" t="s">
        <v>38</v>
      </c>
      <c r="W406" t="s">
        <v>44</v>
      </c>
      <c r="X406" t="s">
        <v>872</v>
      </c>
      <c r="AF406" s="1">
        <v>0</v>
      </c>
      <c r="AG406" s="1">
        <v>0</v>
      </c>
      <c r="AH406" s="1">
        <v>0</v>
      </c>
      <c r="AI406" s="16">
        <v>45349.209027777775</v>
      </c>
      <c r="AJ406" s="16">
        <v>45347.20416666667</v>
      </c>
    </row>
    <row r="407" spans="1:36" x14ac:dyDescent="0.2">
      <c r="A407" s="2">
        <v>45349</v>
      </c>
      <c r="B407" s="16">
        <v>45347.779166666667</v>
      </c>
      <c r="C407" t="s">
        <v>59</v>
      </c>
      <c r="D407">
        <v>2024</v>
      </c>
      <c r="E407">
        <v>100580625537</v>
      </c>
      <c r="F407" t="s">
        <v>873</v>
      </c>
      <c r="H407" s="1">
        <v>60.67</v>
      </c>
      <c r="I407" s="1">
        <v>60.67</v>
      </c>
      <c r="J407" s="1">
        <v>2.8481399999999999</v>
      </c>
      <c r="K407" s="1">
        <v>0</v>
      </c>
      <c r="L407" s="1">
        <v>2.8481399999999999</v>
      </c>
      <c r="M407" s="1">
        <v>57.821860000000001</v>
      </c>
      <c r="N407" t="s">
        <v>37</v>
      </c>
      <c r="O407" t="s">
        <v>38</v>
      </c>
      <c r="W407" t="s">
        <v>39</v>
      </c>
      <c r="X407" t="s">
        <v>874</v>
      </c>
      <c r="AF407" s="1">
        <v>0</v>
      </c>
      <c r="AG407" s="1">
        <v>0</v>
      </c>
      <c r="AH407" s="1">
        <v>0</v>
      </c>
      <c r="AI407" s="16">
        <v>45349.209027777775</v>
      </c>
      <c r="AJ407" s="16">
        <v>45347.779166666667</v>
      </c>
    </row>
    <row r="408" spans="1:36" x14ac:dyDescent="0.2">
      <c r="A408" s="2">
        <v>45350</v>
      </c>
      <c r="B408" s="16">
        <v>45348.745138888888</v>
      </c>
      <c r="C408" t="s">
        <v>59</v>
      </c>
      <c r="D408">
        <v>2024</v>
      </c>
      <c r="E408">
        <v>100580934987</v>
      </c>
      <c r="F408" t="s">
        <v>875</v>
      </c>
      <c r="H408" s="1">
        <v>77.040000000000006</v>
      </c>
      <c r="I408" s="1">
        <v>77.040000000000006</v>
      </c>
      <c r="J408" s="1">
        <v>3.5356800000000002</v>
      </c>
      <c r="K408" s="1">
        <v>0</v>
      </c>
      <c r="L408" s="1">
        <v>3.5356800000000002</v>
      </c>
      <c r="M408" s="1">
        <v>73.504320000000007</v>
      </c>
      <c r="N408" t="s">
        <v>37</v>
      </c>
      <c r="O408" t="s">
        <v>38</v>
      </c>
      <c r="W408" t="s">
        <v>39</v>
      </c>
      <c r="X408" t="s">
        <v>876</v>
      </c>
      <c r="AF408" s="1">
        <v>0</v>
      </c>
      <c r="AG408" s="1">
        <v>0</v>
      </c>
      <c r="AH408" s="1">
        <v>0</v>
      </c>
      <c r="AI408" s="16">
        <v>45350.209027777775</v>
      </c>
      <c r="AJ408" s="16">
        <v>45348.745138888888</v>
      </c>
    </row>
    <row r="409" spans="1:36" x14ac:dyDescent="0.2">
      <c r="A409" s="2">
        <v>45350</v>
      </c>
      <c r="B409" s="16">
        <v>45348.956944444442</v>
      </c>
      <c r="C409" t="s">
        <v>59</v>
      </c>
      <c r="D409">
        <v>2024</v>
      </c>
      <c r="E409">
        <v>100580997920</v>
      </c>
      <c r="F409" t="s">
        <v>877</v>
      </c>
      <c r="H409" s="1">
        <v>62.4</v>
      </c>
      <c r="I409" s="1">
        <v>62.4</v>
      </c>
      <c r="J409" s="1">
        <v>2.9207999999999998</v>
      </c>
      <c r="K409" s="1">
        <v>0</v>
      </c>
      <c r="L409" s="1">
        <v>2.9207999999999998</v>
      </c>
      <c r="M409" s="1">
        <v>59.479199999999999</v>
      </c>
      <c r="N409" t="s">
        <v>37</v>
      </c>
      <c r="O409" t="s">
        <v>38</v>
      </c>
      <c r="W409" t="s">
        <v>39</v>
      </c>
      <c r="X409" t="s">
        <v>878</v>
      </c>
      <c r="AF409" s="1">
        <v>0</v>
      </c>
      <c r="AG409" s="1">
        <v>0</v>
      </c>
      <c r="AH409" s="1">
        <v>0</v>
      </c>
      <c r="AI409" s="16">
        <v>45350.209027777775</v>
      </c>
      <c r="AJ409" s="16">
        <v>45348.956944444442</v>
      </c>
    </row>
    <row r="410" spans="1:36" x14ac:dyDescent="0.2">
      <c r="A410" s="2">
        <v>45350</v>
      </c>
      <c r="B410" s="16">
        <v>45348.526388888888</v>
      </c>
      <c r="C410" t="s">
        <v>59</v>
      </c>
      <c r="D410">
        <v>2024</v>
      </c>
      <c r="E410">
        <v>100580829894</v>
      </c>
      <c r="F410" t="s">
        <v>879</v>
      </c>
      <c r="H410" s="1">
        <v>57.72</v>
      </c>
      <c r="I410" s="1">
        <v>57.72</v>
      </c>
      <c r="J410" s="1">
        <v>2.72424</v>
      </c>
      <c r="K410" s="1">
        <v>0</v>
      </c>
      <c r="L410" s="1">
        <v>2.72424</v>
      </c>
      <c r="M410" s="1">
        <v>54.995759999999997</v>
      </c>
      <c r="N410" t="s">
        <v>37</v>
      </c>
      <c r="O410" t="s">
        <v>38</v>
      </c>
      <c r="W410" t="s">
        <v>39</v>
      </c>
      <c r="X410" t="s">
        <v>880</v>
      </c>
      <c r="AF410" s="1">
        <v>0</v>
      </c>
      <c r="AG410" s="1">
        <v>0</v>
      </c>
      <c r="AH410" s="1">
        <v>0</v>
      </c>
      <c r="AI410" s="16">
        <v>45350.209027777775</v>
      </c>
      <c r="AJ410" s="16">
        <v>45348.526388888888</v>
      </c>
    </row>
    <row r="411" spans="1:36" x14ac:dyDescent="0.2">
      <c r="A411" s="2">
        <v>45350</v>
      </c>
      <c r="B411" s="16">
        <v>45348.545138888891</v>
      </c>
      <c r="C411" t="s">
        <v>59</v>
      </c>
      <c r="D411">
        <v>2024</v>
      </c>
      <c r="E411">
        <v>100580838368</v>
      </c>
      <c r="F411" t="s">
        <v>881</v>
      </c>
      <c r="H411" s="1">
        <v>125.98</v>
      </c>
      <c r="I411" s="1">
        <v>125.98</v>
      </c>
      <c r="J411" s="1">
        <v>8.1107600000000009</v>
      </c>
      <c r="K411" s="1">
        <v>0</v>
      </c>
      <c r="L411" s="1">
        <v>8.1107600000000009</v>
      </c>
      <c r="M411" s="1">
        <v>117.86924</v>
      </c>
      <c r="N411" t="s">
        <v>37</v>
      </c>
      <c r="O411" t="s">
        <v>38</v>
      </c>
      <c r="W411" t="s">
        <v>45</v>
      </c>
      <c r="X411" t="s">
        <v>882</v>
      </c>
      <c r="AF411" s="1">
        <v>0</v>
      </c>
      <c r="AG411" s="1">
        <v>0</v>
      </c>
      <c r="AH411" s="1">
        <v>0</v>
      </c>
      <c r="AI411" s="16">
        <v>45350.209027777775</v>
      </c>
      <c r="AJ411" s="16">
        <v>45348.545138888891</v>
      </c>
    </row>
    <row r="412" spans="1:36" x14ac:dyDescent="0.2">
      <c r="A412" s="2">
        <v>45350</v>
      </c>
      <c r="B412" s="16">
        <v>45348.893055555556</v>
      </c>
      <c r="C412" t="s">
        <v>59</v>
      </c>
      <c r="D412">
        <v>2024</v>
      </c>
      <c r="E412">
        <v>465486677</v>
      </c>
      <c r="F412" t="s">
        <v>883</v>
      </c>
      <c r="H412" s="1">
        <v>81</v>
      </c>
      <c r="I412" s="1">
        <v>81</v>
      </c>
      <c r="J412" s="1">
        <v>5.3220000000000001</v>
      </c>
      <c r="K412" s="1">
        <v>0</v>
      </c>
      <c r="L412" s="1">
        <v>5.3220000000000001</v>
      </c>
      <c r="M412" s="1">
        <v>75.677999999999997</v>
      </c>
      <c r="N412" t="s">
        <v>37</v>
      </c>
      <c r="O412" t="s">
        <v>38</v>
      </c>
      <c r="W412" t="s">
        <v>44</v>
      </c>
      <c r="X412" t="s">
        <v>884</v>
      </c>
      <c r="AF412" s="1">
        <v>0</v>
      </c>
      <c r="AG412" s="1">
        <v>0</v>
      </c>
      <c r="AH412" s="1">
        <v>0</v>
      </c>
      <c r="AI412" s="16">
        <v>45350.209027777775</v>
      </c>
      <c r="AJ412" s="16">
        <v>45348.893055555556</v>
      </c>
    </row>
    <row r="413" spans="1:36" x14ac:dyDescent="0.2">
      <c r="A413" s="2">
        <v>45350</v>
      </c>
      <c r="B413" s="16">
        <v>45348.603472222225</v>
      </c>
      <c r="C413" t="s">
        <v>59</v>
      </c>
      <c r="D413">
        <v>2024</v>
      </c>
      <c r="E413">
        <v>100580862996</v>
      </c>
      <c r="F413" t="s">
        <v>885</v>
      </c>
      <c r="H413" s="1">
        <v>57.38</v>
      </c>
      <c r="I413" s="1">
        <v>57.38</v>
      </c>
      <c r="J413" s="1">
        <v>2.7099600000000001</v>
      </c>
      <c r="K413" s="1">
        <v>0</v>
      </c>
      <c r="L413" s="1">
        <v>2.7099600000000001</v>
      </c>
      <c r="M413" s="1">
        <v>54.67004</v>
      </c>
      <c r="N413" t="s">
        <v>37</v>
      </c>
      <c r="O413" t="s">
        <v>38</v>
      </c>
      <c r="W413" t="s">
        <v>39</v>
      </c>
      <c r="X413" t="s">
        <v>886</v>
      </c>
      <c r="AF413" s="1">
        <v>0</v>
      </c>
      <c r="AG413" s="1">
        <v>0</v>
      </c>
      <c r="AH413" s="1">
        <v>0</v>
      </c>
      <c r="AI413" s="16">
        <v>45350.209027777775</v>
      </c>
      <c r="AJ413" s="16">
        <v>45348.603472222225</v>
      </c>
    </row>
    <row r="414" spans="1:36" x14ac:dyDescent="0.2">
      <c r="A414" s="2">
        <v>45350</v>
      </c>
      <c r="B414" s="16">
        <v>45348.537499999999</v>
      </c>
      <c r="C414" t="s">
        <v>59</v>
      </c>
      <c r="D414">
        <v>2024</v>
      </c>
      <c r="E414">
        <v>400352775717</v>
      </c>
      <c r="F414" t="s">
        <v>887</v>
      </c>
      <c r="H414" s="1">
        <v>26</v>
      </c>
      <c r="I414" s="1">
        <v>26</v>
      </c>
      <c r="J414" s="1">
        <v>1.9119999999999999</v>
      </c>
      <c r="K414" s="1">
        <v>0</v>
      </c>
      <c r="L414" s="1">
        <v>1.9119999999999999</v>
      </c>
      <c r="M414" s="1">
        <v>24.088000000000001</v>
      </c>
      <c r="N414" t="s">
        <v>37</v>
      </c>
      <c r="O414" t="s">
        <v>38</v>
      </c>
      <c r="W414" t="s">
        <v>113</v>
      </c>
      <c r="X414" t="s">
        <v>888</v>
      </c>
      <c r="AF414" s="1">
        <v>0</v>
      </c>
      <c r="AG414" s="1">
        <v>0</v>
      </c>
      <c r="AH414" s="1">
        <v>0</v>
      </c>
      <c r="AI414" s="16">
        <v>45350.209027777775</v>
      </c>
      <c r="AJ414" s="16">
        <v>45348.537499999999</v>
      </c>
    </row>
    <row r="415" spans="1:36" x14ac:dyDescent="0.2">
      <c r="A415" s="2">
        <v>45351</v>
      </c>
      <c r="B415" s="16">
        <v>45349.636805555558</v>
      </c>
      <c r="C415" t="s">
        <v>59</v>
      </c>
      <c r="D415">
        <v>2024</v>
      </c>
      <c r="E415">
        <v>100581199319</v>
      </c>
      <c r="F415" t="s">
        <v>889</v>
      </c>
      <c r="H415" s="1">
        <v>27.9</v>
      </c>
      <c r="I415" s="1">
        <v>27.9</v>
      </c>
      <c r="J415" s="1">
        <v>1.4718</v>
      </c>
      <c r="K415" s="1">
        <v>0</v>
      </c>
      <c r="L415" s="1">
        <v>1.4718</v>
      </c>
      <c r="M415" s="1">
        <v>26.4282</v>
      </c>
      <c r="N415" t="s">
        <v>37</v>
      </c>
      <c r="O415" t="s">
        <v>38</v>
      </c>
      <c r="W415" t="s">
        <v>39</v>
      </c>
      <c r="X415" t="s">
        <v>890</v>
      </c>
      <c r="AF415" s="1">
        <v>0</v>
      </c>
      <c r="AG415" s="1">
        <v>0</v>
      </c>
      <c r="AH415" s="1">
        <v>0</v>
      </c>
      <c r="AI415" s="16">
        <v>45351.209027777775</v>
      </c>
      <c r="AJ415" s="16">
        <v>45349.636805555558</v>
      </c>
    </row>
    <row r="416" spans="1:36" x14ac:dyDescent="0.2">
      <c r="A416" s="2">
        <v>45351</v>
      </c>
      <c r="B416" s="16">
        <v>45349.829861111109</v>
      </c>
      <c r="C416" t="s">
        <v>59</v>
      </c>
      <c r="D416">
        <v>2024</v>
      </c>
      <c r="E416">
        <v>465811106</v>
      </c>
      <c r="F416" t="s">
        <v>891</v>
      </c>
      <c r="H416" s="1">
        <v>92.93</v>
      </c>
      <c r="I416" s="1">
        <v>92.93</v>
      </c>
      <c r="J416" s="1">
        <v>6.0616599999999998</v>
      </c>
      <c r="K416" s="1">
        <v>0</v>
      </c>
      <c r="L416" s="1">
        <v>6.0616599999999998</v>
      </c>
      <c r="M416" s="1">
        <v>86.868340000000003</v>
      </c>
      <c r="N416" t="s">
        <v>37</v>
      </c>
      <c r="O416" t="s">
        <v>38</v>
      </c>
      <c r="W416" t="s">
        <v>46</v>
      </c>
      <c r="X416" t="s">
        <v>892</v>
      </c>
      <c r="AF416" s="1">
        <v>0</v>
      </c>
      <c r="AG416" s="1">
        <v>0</v>
      </c>
      <c r="AH416" s="1">
        <v>0</v>
      </c>
      <c r="AI416" s="16">
        <v>45351.209027777775</v>
      </c>
      <c r="AJ416" s="16">
        <v>45349.829861111109</v>
      </c>
    </row>
    <row r="417" spans="1:37" x14ac:dyDescent="0.2">
      <c r="A417" s="2">
        <v>45351</v>
      </c>
      <c r="B417" s="16">
        <v>45349.223611111112</v>
      </c>
      <c r="C417" t="s">
        <v>59</v>
      </c>
      <c r="D417">
        <v>2024</v>
      </c>
      <c r="E417">
        <v>465628030</v>
      </c>
      <c r="F417" t="s">
        <v>893</v>
      </c>
      <c r="H417" s="1">
        <v>45.87</v>
      </c>
      <c r="I417" s="1">
        <v>45.87</v>
      </c>
      <c r="J417" s="1">
        <v>3.1439400000000002</v>
      </c>
      <c r="K417" s="1">
        <v>0</v>
      </c>
      <c r="L417" s="1">
        <v>3.1439400000000002</v>
      </c>
      <c r="M417" s="1">
        <v>42.726059999999997</v>
      </c>
      <c r="N417" t="s">
        <v>37</v>
      </c>
      <c r="O417" t="s">
        <v>38</v>
      </c>
      <c r="W417" t="s">
        <v>44</v>
      </c>
      <c r="X417" t="s">
        <v>894</v>
      </c>
      <c r="AF417" s="1">
        <v>0</v>
      </c>
      <c r="AG417" s="1">
        <v>0</v>
      </c>
      <c r="AH417" s="1">
        <v>0</v>
      </c>
      <c r="AI417" s="16">
        <v>45351.209027777775</v>
      </c>
      <c r="AJ417" s="16">
        <v>45349.223611111112</v>
      </c>
    </row>
    <row r="418" spans="1:37" x14ac:dyDescent="0.2">
      <c r="A418" s="2">
        <v>45351</v>
      </c>
      <c r="B418" s="16">
        <v>45349.286805555559</v>
      </c>
      <c r="C418" t="s">
        <v>59</v>
      </c>
      <c r="D418">
        <v>2024</v>
      </c>
      <c r="E418">
        <v>100581042493</v>
      </c>
      <c r="F418" t="s">
        <v>895</v>
      </c>
      <c r="H418" s="1">
        <v>59.21</v>
      </c>
      <c r="I418" s="1">
        <v>59.21</v>
      </c>
      <c r="J418" s="1">
        <v>2.7868200000000001</v>
      </c>
      <c r="K418" s="1">
        <v>0</v>
      </c>
      <c r="L418" s="1">
        <v>2.7868200000000001</v>
      </c>
      <c r="M418" s="1">
        <v>56.423180000000002</v>
      </c>
      <c r="N418" t="s">
        <v>37</v>
      </c>
      <c r="O418" t="s">
        <v>38</v>
      </c>
      <c r="W418" t="s">
        <v>39</v>
      </c>
      <c r="X418" t="s">
        <v>896</v>
      </c>
      <c r="AF418" s="1">
        <v>0</v>
      </c>
      <c r="AG418" s="1">
        <v>0</v>
      </c>
      <c r="AH418" s="1">
        <v>0</v>
      </c>
      <c r="AI418" s="16">
        <v>45351.209027777775</v>
      </c>
      <c r="AJ418" s="16">
        <v>45349.286805555559</v>
      </c>
    </row>
    <row r="419" spans="1:37" x14ac:dyDescent="0.2">
      <c r="A419" s="2">
        <v>45351</v>
      </c>
      <c r="B419" s="16">
        <v>45349.886805555558</v>
      </c>
      <c r="C419" t="s">
        <v>59</v>
      </c>
      <c r="D419">
        <v>2024</v>
      </c>
      <c r="E419">
        <v>100581300746</v>
      </c>
      <c r="F419" t="s">
        <v>897</v>
      </c>
      <c r="H419" s="1">
        <v>59.46</v>
      </c>
      <c r="I419" s="1">
        <v>59.46</v>
      </c>
      <c r="J419" s="1">
        <v>2.79732</v>
      </c>
      <c r="K419" s="1">
        <v>0</v>
      </c>
      <c r="L419" s="1">
        <v>2.79732</v>
      </c>
      <c r="M419" s="1">
        <v>56.662680000000002</v>
      </c>
      <c r="N419" t="s">
        <v>37</v>
      </c>
      <c r="O419" t="s">
        <v>38</v>
      </c>
      <c r="W419" t="s">
        <v>39</v>
      </c>
      <c r="X419" t="s">
        <v>898</v>
      </c>
      <c r="AF419" s="1">
        <v>0</v>
      </c>
      <c r="AG419" s="1">
        <v>0</v>
      </c>
      <c r="AH419" s="1">
        <v>0</v>
      </c>
      <c r="AI419" s="16">
        <v>45351.209027777775</v>
      </c>
      <c r="AJ419" s="16">
        <v>45349.886805555558</v>
      </c>
    </row>
    <row r="420" spans="1:37" x14ac:dyDescent="0.2">
      <c r="A420" s="2">
        <v>45352</v>
      </c>
      <c r="B420" s="16">
        <v>45350.731249999997</v>
      </c>
      <c r="C420" t="s">
        <v>59</v>
      </c>
      <c r="D420">
        <v>2024</v>
      </c>
      <c r="E420">
        <v>100581567220</v>
      </c>
      <c r="F420" t="s">
        <v>899</v>
      </c>
      <c r="H420" s="1">
        <v>47.4</v>
      </c>
      <c r="I420" s="1">
        <v>47.4</v>
      </c>
      <c r="J420" s="1">
        <v>2.2907999999999999</v>
      </c>
      <c r="K420" s="1">
        <v>0</v>
      </c>
      <c r="L420" s="1">
        <v>2.2907999999999999</v>
      </c>
      <c r="M420" s="1">
        <v>45.109200000000001</v>
      </c>
      <c r="N420" t="s">
        <v>37</v>
      </c>
      <c r="O420" t="s">
        <v>38</v>
      </c>
      <c r="W420" t="s">
        <v>39</v>
      </c>
      <c r="X420" t="s">
        <v>900</v>
      </c>
      <c r="AF420" s="1">
        <v>0</v>
      </c>
      <c r="AG420" s="1">
        <v>0</v>
      </c>
      <c r="AH420" s="1">
        <v>0</v>
      </c>
      <c r="AI420" s="16">
        <v>45352.209027777775</v>
      </c>
      <c r="AJ420" s="16">
        <v>45350.731249999997</v>
      </c>
    </row>
    <row r="421" spans="1:37" x14ac:dyDescent="0.2">
      <c r="A421" s="2">
        <v>45352</v>
      </c>
      <c r="B421" s="16">
        <v>45350.972916666666</v>
      </c>
      <c r="C421" t="s">
        <v>59</v>
      </c>
      <c r="D421">
        <v>2024</v>
      </c>
      <c r="E421">
        <v>100581651939</v>
      </c>
      <c r="F421" t="s">
        <v>901</v>
      </c>
      <c r="H421" s="1">
        <v>63</v>
      </c>
      <c r="I421" s="1">
        <v>63</v>
      </c>
      <c r="J421" s="1">
        <v>2.9460000000000002</v>
      </c>
      <c r="K421" s="1">
        <v>0</v>
      </c>
      <c r="L421" s="1">
        <v>2.9460000000000002</v>
      </c>
      <c r="M421" s="1">
        <v>60.054000000000002</v>
      </c>
      <c r="N421" t="s">
        <v>37</v>
      </c>
      <c r="O421" t="s">
        <v>38</v>
      </c>
      <c r="W421" t="s">
        <v>39</v>
      </c>
      <c r="X421" t="s">
        <v>902</v>
      </c>
      <c r="AF421" s="1">
        <v>0</v>
      </c>
      <c r="AG421" s="1">
        <v>0</v>
      </c>
      <c r="AH421" s="1">
        <v>0</v>
      </c>
      <c r="AI421" s="16">
        <v>45352.209027777775</v>
      </c>
      <c r="AJ421" s="16">
        <v>45350.972916666666</v>
      </c>
    </row>
    <row r="422" spans="1:37" x14ac:dyDescent="0.2">
      <c r="A422" s="2">
        <v>45352</v>
      </c>
      <c r="B422" s="16">
        <v>45350.013888888891</v>
      </c>
      <c r="C422" t="s">
        <v>59</v>
      </c>
      <c r="D422">
        <v>2024</v>
      </c>
      <c r="E422">
        <v>465925636</v>
      </c>
      <c r="F422" t="s">
        <v>903</v>
      </c>
      <c r="H422" s="1">
        <v>48.17</v>
      </c>
      <c r="I422" s="1">
        <v>48.17</v>
      </c>
      <c r="J422" s="1">
        <v>3.28654</v>
      </c>
      <c r="K422" s="1">
        <v>0</v>
      </c>
      <c r="L422" s="1">
        <v>3.28654</v>
      </c>
      <c r="M422" s="1">
        <v>44.883459999999999</v>
      </c>
      <c r="N422" t="s">
        <v>37</v>
      </c>
      <c r="O422" t="s">
        <v>38</v>
      </c>
      <c r="W422" t="s">
        <v>44</v>
      </c>
      <c r="X422" t="s">
        <v>904</v>
      </c>
      <c r="AF422" s="1">
        <v>0</v>
      </c>
      <c r="AG422" s="1">
        <v>0</v>
      </c>
      <c r="AH422" s="1">
        <v>0</v>
      </c>
      <c r="AI422" s="16">
        <v>45352.209027777775</v>
      </c>
      <c r="AJ422" s="16">
        <v>45350.013888888891</v>
      </c>
    </row>
    <row r="423" spans="1:37" x14ac:dyDescent="0.2">
      <c r="A423" s="2">
        <v>45352</v>
      </c>
      <c r="B423" s="16">
        <v>45350.931250000001</v>
      </c>
      <c r="C423" t="s">
        <v>59</v>
      </c>
      <c r="D423">
        <v>2024</v>
      </c>
      <c r="E423">
        <v>466275733</v>
      </c>
      <c r="F423" t="s">
        <v>905</v>
      </c>
      <c r="H423" s="1">
        <v>75.59</v>
      </c>
      <c r="I423" s="1">
        <v>75.59</v>
      </c>
      <c r="J423" s="1">
        <v>4.98658</v>
      </c>
      <c r="K423" s="1">
        <v>0</v>
      </c>
      <c r="L423" s="1">
        <v>4.98658</v>
      </c>
      <c r="M423" s="1">
        <v>70.60342</v>
      </c>
      <c r="N423" t="s">
        <v>37</v>
      </c>
      <c r="O423" t="s">
        <v>38</v>
      </c>
      <c r="W423" t="s">
        <v>44</v>
      </c>
      <c r="X423" t="s">
        <v>906</v>
      </c>
      <c r="AF423" s="1">
        <v>0</v>
      </c>
      <c r="AG423" s="1">
        <v>0</v>
      </c>
      <c r="AH423" s="1">
        <v>0</v>
      </c>
      <c r="AI423" s="16">
        <v>45352.209027777775</v>
      </c>
      <c r="AJ423" s="16">
        <v>45350.931250000001</v>
      </c>
    </row>
    <row r="424" spans="1:37" x14ac:dyDescent="0.2">
      <c r="A424" s="2">
        <v>45352</v>
      </c>
      <c r="B424" s="16">
        <v>45350.836111111108</v>
      </c>
      <c r="C424" t="s">
        <v>59</v>
      </c>
      <c r="D424">
        <v>2024</v>
      </c>
      <c r="E424">
        <v>466210704</v>
      </c>
      <c r="F424" t="s">
        <v>907</v>
      </c>
      <c r="H424" s="1">
        <v>73.63</v>
      </c>
      <c r="I424" s="1">
        <v>73.63</v>
      </c>
      <c r="J424" s="1">
        <v>4.8650599999999997</v>
      </c>
      <c r="K424" s="1">
        <v>0</v>
      </c>
      <c r="L424" s="1">
        <v>4.8650599999999997</v>
      </c>
      <c r="M424" s="1">
        <v>68.764939999999996</v>
      </c>
      <c r="N424" t="s">
        <v>37</v>
      </c>
      <c r="O424" t="s">
        <v>38</v>
      </c>
      <c r="W424" t="s">
        <v>44</v>
      </c>
      <c r="X424" t="s">
        <v>908</v>
      </c>
      <c r="AF424" s="1">
        <v>0</v>
      </c>
      <c r="AG424" s="1">
        <v>0</v>
      </c>
      <c r="AH424" s="1">
        <v>0</v>
      </c>
      <c r="AI424" s="16">
        <v>45352.209027777775</v>
      </c>
      <c r="AJ424" s="16">
        <v>45350.836111111108</v>
      </c>
    </row>
    <row r="425" spans="1:37" x14ac:dyDescent="0.2">
      <c r="A425" s="2">
        <v>45353</v>
      </c>
      <c r="B425" s="16">
        <v>45351.463888888888</v>
      </c>
      <c r="C425" t="s">
        <v>59</v>
      </c>
      <c r="D425">
        <v>2024</v>
      </c>
      <c r="E425">
        <v>100581800265</v>
      </c>
      <c r="F425" t="s">
        <v>909</v>
      </c>
      <c r="H425" s="1">
        <v>63.6</v>
      </c>
      <c r="I425" s="1">
        <v>63.6</v>
      </c>
      <c r="J425" s="1">
        <v>2.9712000000000001</v>
      </c>
      <c r="K425" s="1">
        <v>0</v>
      </c>
      <c r="L425" s="1">
        <v>2.9712000000000001</v>
      </c>
      <c r="M425" s="1">
        <v>60.628799999999998</v>
      </c>
      <c r="N425" t="s">
        <v>37</v>
      </c>
      <c r="O425" t="s">
        <v>38</v>
      </c>
      <c r="W425" t="s">
        <v>39</v>
      </c>
      <c r="X425" t="s">
        <v>910</v>
      </c>
      <c r="AF425" s="1">
        <v>0</v>
      </c>
      <c r="AG425" s="1">
        <v>0</v>
      </c>
      <c r="AH425" s="1">
        <v>0</v>
      </c>
      <c r="AI425" s="16">
        <v>45353.209027777775</v>
      </c>
      <c r="AJ425" s="16">
        <v>45351.463888888888</v>
      </c>
    </row>
    <row r="426" spans="1:37" x14ac:dyDescent="0.2">
      <c r="A426" s="2">
        <v>45353</v>
      </c>
      <c r="B426" s="16">
        <v>45351.931250000001</v>
      </c>
      <c r="C426" t="s">
        <v>59</v>
      </c>
      <c r="D426">
        <v>2024</v>
      </c>
      <c r="E426">
        <v>100582014771</v>
      </c>
      <c r="F426" t="s">
        <v>911</v>
      </c>
      <c r="H426" s="1">
        <v>27.56</v>
      </c>
      <c r="I426" s="1">
        <v>27.56</v>
      </c>
      <c r="J426" s="1">
        <v>1.4575199999999999</v>
      </c>
      <c r="K426" s="1">
        <v>0</v>
      </c>
      <c r="L426" s="1">
        <v>1.4575199999999999</v>
      </c>
      <c r="M426" s="1">
        <v>26.10248</v>
      </c>
      <c r="N426" t="s">
        <v>37</v>
      </c>
      <c r="O426" t="s">
        <v>38</v>
      </c>
      <c r="W426" t="s">
        <v>39</v>
      </c>
      <c r="X426" t="s">
        <v>912</v>
      </c>
      <c r="AF426" s="1">
        <v>0</v>
      </c>
      <c r="AG426" s="1">
        <v>0</v>
      </c>
      <c r="AH426" s="1">
        <v>0</v>
      </c>
      <c r="AI426" s="16">
        <v>45353.209027777775</v>
      </c>
      <c r="AJ426" s="16">
        <v>45351.931250000001</v>
      </c>
    </row>
    <row r="427" spans="1:37" x14ac:dyDescent="0.2">
      <c r="A427" s="2">
        <v>45353</v>
      </c>
      <c r="B427" s="16">
        <v>45351.339583333334</v>
      </c>
      <c r="C427" t="s">
        <v>59</v>
      </c>
      <c r="D427">
        <v>2024</v>
      </c>
      <c r="E427">
        <v>100581734393</v>
      </c>
      <c r="F427" t="s">
        <v>913</v>
      </c>
      <c r="H427" s="1">
        <v>27.56</v>
      </c>
      <c r="I427" s="1">
        <v>27.56</v>
      </c>
      <c r="J427" s="1">
        <v>1.4575199999999999</v>
      </c>
      <c r="K427" s="1">
        <v>0</v>
      </c>
      <c r="L427" s="1">
        <v>1.4575199999999999</v>
      </c>
      <c r="M427" s="1">
        <v>26.10248</v>
      </c>
      <c r="N427" t="s">
        <v>37</v>
      </c>
      <c r="O427" t="s">
        <v>38</v>
      </c>
      <c r="W427" t="s">
        <v>39</v>
      </c>
      <c r="X427" t="s">
        <v>914</v>
      </c>
      <c r="AF427" s="1">
        <v>0</v>
      </c>
      <c r="AG427" s="1">
        <v>0</v>
      </c>
      <c r="AH427" s="1">
        <v>0</v>
      </c>
      <c r="AI427" s="16">
        <v>45353.209027777775</v>
      </c>
      <c r="AJ427" s="16">
        <v>45351.339583333334</v>
      </c>
    </row>
    <row r="428" spans="1:37" x14ac:dyDescent="0.2">
      <c r="A428" s="2">
        <v>45353</v>
      </c>
      <c r="B428" s="16">
        <v>45351.951388888891</v>
      </c>
      <c r="C428" t="s">
        <v>59</v>
      </c>
      <c r="D428">
        <v>2024</v>
      </c>
      <c r="E428">
        <v>400353177187</v>
      </c>
      <c r="F428" t="s">
        <v>915</v>
      </c>
      <c r="H428" s="1">
        <v>52.15</v>
      </c>
      <c r="I428" s="1">
        <v>52.15</v>
      </c>
      <c r="J428" s="1">
        <v>3.5333000000000001</v>
      </c>
      <c r="K428" s="1">
        <v>0</v>
      </c>
      <c r="L428" s="1">
        <v>3.5333000000000001</v>
      </c>
      <c r="M428" s="1">
        <v>48.616700000000002</v>
      </c>
      <c r="N428" t="s">
        <v>37</v>
      </c>
      <c r="O428" t="s">
        <v>38</v>
      </c>
      <c r="W428" t="s">
        <v>113</v>
      </c>
      <c r="X428" t="s">
        <v>916</v>
      </c>
      <c r="AF428" s="1">
        <v>0</v>
      </c>
      <c r="AG428" s="1">
        <v>0</v>
      </c>
      <c r="AH428" s="1">
        <v>0</v>
      </c>
      <c r="AI428" s="16">
        <v>45353.209027777775</v>
      </c>
      <c r="AJ428" s="16">
        <v>45351.951388888891</v>
      </c>
    </row>
    <row r="429" spans="1:37" x14ac:dyDescent="0.2">
      <c r="A429" s="2">
        <v>45353</v>
      </c>
      <c r="B429" s="16">
        <v>45351.09097222222</v>
      </c>
      <c r="C429" t="s">
        <v>59</v>
      </c>
      <c r="D429">
        <v>2024</v>
      </c>
      <c r="E429">
        <v>466385407</v>
      </c>
      <c r="F429" t="s">
        <v>917</v>
      </c>
      <c r="H429" s="1">
        <v>47.47</v>
      </c>
      <c r="I429" s="1">
        <v>47.47</v>
      </c>
      <c r="J429" s="1">
        <v>3.2431399999999999</v>
      </c>
      <c r="K429" s="1">
        <v>0</v>
      </c>
      <c r="L429" s="1">
        <v>3.2431399999999999</v>
      </c>
      <c r="M429" s="1">
        <v>44.226860000000002</v>
      </c>
      <c r="N429" t="s">
        <v>37</v>
      </c>
      <c r="O429" t="s">
        <v>38</v>
      </c>
      <c r="W429" t="s">
        <v>44</v>
      </c>
      <c r="X429" t="s">
        <v>918</v>
      </c>
      <c r="AF429" s="1">
        <v>0</v>
      </c>
      <c r="AG429" s="1">
        <v>0</v>
      </c>
      <c r="AH429" s="1">
        <v>0</v>
      </c>
      <c r="AI429" s="16">
        <v>45353.209027777775</v>
      </c>
      <c r="AJ429" s="16">
        <v>45351.09097222222</v>
      </c>
    </row>
    <row r="430" spans="1:37" x14ac:dyDescent="0.2">
      <c r="A430" s="2">
        <v>45353</v>
      </c>
      <c r="B430" s="16">
        <v>45351.486111111109</v>
      </c>
      <c r="C430" t="s">
        <v>59</v>
      </c>
      <c r="D430">
        <v>2024</v>
      </c>
      <c r="E430">
        <v>100581811959</v>
      </c>
      <c r="F430" t="s">
        <v>919</v>
      </c>
      <c r="H430" s="1">
        <v>63.99</v>
      </c>
      <c r="I430" s="1">
        <v>63.99</v>
      </c>
      <c r="J430" s="1">
        <v>2.9875799999999999</v>
      </c>
      <c r="K430" s="1">
        <v>0</v>
      </c>
      <c r="L430" s="1">
        <v>2.9875799999999999</v>
      </c>
      <c r="M430" s="1">
        <v>61.002420000000001</v>
      </c>
      <c r="N430" t="s">
        <v>37</v>
      </c>
      <c r="O430" t="s">
        <v>38</v>
      </c>
      <c r="W430" t="s">
        <v>39</v>
      </c>
      <c r="X430" t="s">
        <v>920</v>
      </c>
      <c r="AF430" s="1">
        <v>0</v>
      </c>
      <c r="AG430" s="1">
        <v>0</v>
      </c>
      <c r="AH430" s="1">
        <v>0</v>
      </c>
      <c r="AI430" s="16">
        <v>45353.209027777775</v>
      </c>
      <c r="AJ430" s="16">
        <v>45351.486111111109</v>
      </c>
    </row>
    <row r="431" spans="1:37" x14ac:dyDescent="0.2">
      <c r="A431" s="2">
        <v>45353</v>
      </c>
      <c r="B431" s="16">
        <v>45316.748611111114</v>
      </c>
      <c r="C431" t="s">
        <v>62</v>
      </c>
      <c r="D431">
        <v>2024</v>
      </c>
      <c r="E431">
        <v>100569960675</v>
      </c>
      <c r="F431" t="s">
        <v>424</v>
      </c>
      <c r="G431" t="s">
        <v>921</v>
      </c>
      <c r="H431" s="1">
        <v>62.43</v>
      </c>
      <c r="I431" s="1">
        <v>-57.88</v>
      </c>
      <c r="J431" s="1">
        <v>0</v>
      </c>
      <c r="K431" s="1">
        <v>0</v>
      </c>
      <c r="L431" s="1">
        <v>0</v>
      </c>
      <c r="M431" s="1">
        <v>-57.88</v>
      </c>
      <c r="N431" t="s">
        <v>41</v>
      </c>
      <c r="O431" t="s">
        <v>38</v>
      </c>
      <c r="T431">
        <v>85056143</v>
      </c>
      <c r="U431" s="16">
        <v>45351.183333333334</v>
      </c>
      <c r="W431" t="s">
        <v>39</v>
      </c>
      <c r="AF431" s="1">
        <v>0</v>
      </c>
      <c r="AG431" s="1">
        <v>0</v>
      </c>
      <c r="AH431" s="1">
        <v>0</v>
      </c>
      <c r="AI431" s="16">
        <v>45353.209027777775</v>
      </c>
      <c r="AJ431" s="16">
        <v>45316.748611111114</v>
      </c>
      <c r="AK431" s="16">
        <v>45351.183333333334</v>
      </c>
    </row>
    <row r="432" spans="1:37" x14ac:dyDescent="0.2">
      <c r="A432" s="2">
        <v>45353</v>
      </c>
      <c r="B432" s="16">
        <v>45351.765972222223</v>
      </c>
      <c r="C432" t="s">
        <v>59</v>
      </c>
      <c r="D432">
        <v>2024</v>
      </c>
      <c r="E432">
        <v>466578789</v>
      </c>
      <c r="F432" t="s">
        <v>922</v>
      </c>
      <c r="H432" s="1">
        <v>73.53</v>
      </c>
      <c r="I432" s="1">
        <v>73.53</v>
      </c>
      <c r="J432" s="1">
        <v>4.85886</v>
      </c>
      <c r="K432" s="1">
        <v>0</v>
      </c>
      <c r="L432" s="1">
        <v>4.85886</v>
      </c>
      <c r="M432" s="1">
        <v>68.671139999999994</v>
      </c>
      <c r="N432" t="s">
        <v>37</v>
      </c>
      <c r="O432" t="s">
        <v>38</v>
      </c>
      <c r="W432" t="s">
        <v>44</v>
      </c>
      <c r="X432" t="s">
        <v>923</v>
      </c>
      <c r="AF432" s="1">
        <v>0</v>
      </c>
      <c r="AG432" s="1">
        <v>0</v>
      </c>
      <c r="AH432" s="1">
        <v>0</v>
      </c>
      <c r="AI432" s="16">
        <v>45353.209027777775</v>
      </c>
      <c r="AJ432" s="16">
        <v>45351.765972222223</v>
      </c>
    </row>
    <row r="433" spans="1:36" x14ac:dyDescent="0.2">
      <c r="A433" s="2">
        <v>45353</v>
      </c>
      <c r="B433" s="16">
        <v>45351.759722222225</v>
      </c>
      <c r="C433" t="s">
        <v>59</v>
      </c>
      <c r="D433">
        <v>2024</v>
      </c>
      <c r="E433">
        <v>100581946789</v>
      </c>
      <c r="F433" t="s">
        <v>924</v>
      </c>
      <c r="H433" s="1">
        <v>27.82</v>
      </c>
      <c r="I433" s="1">
        <v>27.82</v>
      </c>
      <c r="J433" s="1">
        <v>1.46844</v>
      </c>
      <c r="K433" s="1">
        <v>0</v>
      </c>
      <c r="L433" s="1">
        <v>1.46844</v>
      </c>
      <c r="M433" s="1">
        <v>26.351559999999999</v>
      </c>
      <c r="N433" t="s">
        <v>37</v>
      </c>
      <c r="O433" t="s">
        <v>38</v>
      </c>
      <c r="W433" t="s">
        <v>39</v>
      </c>
      <c r="X433" t="s">
        <v>925</v>
      </c>
      <c r="AF433" s="1">
        <v>0</v>
      </c>
      <c r="AG433" s="1">
        <v>0</v>
      </c>
      <c r="AH433" s="1">
        <v>0</v>
      </c>
      <c r="AI433" s="16">
        <v>45353.209027777775</v>
      </c>
      <c r="AJ433" s="16">
        <v>45351.759722222225</v>
      </c>
    </row>
    <row r="434" spans="1:36" x14ac:dyDescent="0.2">
      <c r="A434" s="2">
        <v>45354</v>
      </c>
      <c r="B434" s="16">
        <v>45352.723611111112</v>
      </c>
      <c r="C434" t="s">
        <v>60</v>
      </c>
      <c r="D434">
        <v>2024</v>
      </c>
      <c r="E434">
        <v>100582324217</v>
      </c>
      <c r="F434" t="s">
        <v>926</v>
      </c>
      <c r="H434" s="1">
        <v>57.78</v>
      </c>
      <c r="I434" s="1">
        <v>57.78</v>
      </c>
      <c r="J434" s="1">
        <v>2.7267600000000001</v>
      </c>
      <c r="K434" s="1">
        <v>0</v>
      </c>
      <c r="L434" s="1">
        <v>2.7267600000000001</v>
      </c>
      <c r="M434" s="1">
        <v>55.053240000000002</v>
      </c>
      <c r="N434" t="s">
        <v>37</v>
      </c>
      <c r="O434" t="s">
        <v>38</v>
      </c>
      <c r="W434" t="s">
        <v>39</v>
      </c>
      <c r="X434" t="s">
        <v>927</v>
      </c>
      <c r="AF434" s="1">
        <v>0</v>
      </c>
      <c r="AG434" s="1">
        <v>0</v>
      </c>
      <c r="AH434" s="1">
        <v>0</v>
      </c>
      <c r="AI434" s="16">
        <v>45354.209027777775</v>
      </c>
      <c r="AJ434" s="16">
        <v>45352.723611111112</v>
      </c>
    </row>
    <row r="435" spans="1:36" x14ac:dyDescent="0.2">
      <c r="A435" s="2">
        <v>45354</v>
      </c>
      <c r="B435" s="16">
        <v>45352.772916666669</v>
      </c>
      <c r="C435" t="s">
        <v>60</v>
      </c>
      <c r="D435">
        <v>2024</v>
      </c>
      <c r="E435">
        <v>100582349616</v>
      </c>
      <c r="F435" t="s">
        <v>928</v>
      </c>
      <c r="H435" s="1">
        <v>57.65</v>
      </c>
      <c r="I435" s="1">
        <v>57.65</v>
      </c>
      <c r="J435" s="1">
        <v>2.7212999999999998</v>
      </c>
      <c r="K435" s="1">
        <v>0</v>
      </c>
      <c r="L435" s="1">
        <v>2.7212999999999998</v>
      </c>
      <c r="M435" s="1">
        <v>54.928699999999999</v>
      </c>
      <c r="N435" t="s">
        <v>37</v>
      </c>
      <c r="O435" t="s">
        <v>38</v>
      </c>
      <c r="W435" t="s">
        <v>39</v>
      </c>
      <c r="X435" t="s">
        <v>929</v>
      </c>
      <c r="AF435" s="1">
        <v>0</v>
      </c>
      <c r="AG435" s="1">
        <v>0</v>
      </c>
      <c r="AH435" s="1">
        <v>0</v>
      </c>
      <c r="AI435" s="16">
        <v>45354.209027777775</v>
      </c>
      <c r="AJ435" s="16">
        <v>45352.772916666669</v>
      </c>
    </row>
    <row r="436" spans="1:36" x14ac:dyDescent="0.2">
      <c r="A436" s="2">
        <v>45354</v>
      </c>
      <c r="B436" s="16">
        <v>45352.751388888886</v>
      </c>
      <c r="C436" t="s">
        <v>60</v>
      </c>
      <c r="D436">
        <v>2024</v>
      </c>
      <c r="E436">
        <v>100582338205</v>
      </c>
      <c r="F436" t="s">
        <v>930</v>
      </c>
      <c r="H436" s="1">
        <v>96</v>
      </c>
      <c r="I436" s="1">
        <v>96</v>
      </c>
      <c r="J436" s="1">
        <v>6.2519999999999998</v>
      </c>
      <c r="K436" s="1">
        <v>0</v>
      </c>
      <c r="L436" s="1">
        <v>6.2519999999999998</v>
      </c>
      <c r="M436" s="1">
        <v>89.748000000000005</v>
      </c>
      <c r="N436" t="s">
        <v>37</v>
      </c>
      <c r="O436" t="s">
        <v>38</v>
      </c>
      <c r="W436" t="s">
        <v>45</v>
      </c>
      <c r="X436" t="s">
        <v>931</v>
      </c>
      <c r="AF436" s="1">
        <v>0</v>
      </c>
      <c r="AG436" s="1">
        <v>0</v>
      </c>
      <c r="AH436" s="1">
        <v>0</v>
      </c>
      <c r="AI436" s="16">
        <v>45354.209027777775</v>
      </c>
      <c r="AJ436" s="16">
        <v>45352.751388888886</v>
      </c>
    </row>
    <row r="437" spans="1:36" x14ac:dyDescent="0.2">
      <c r="A437" s="2">
        <v>45354</v>
      </c>
      <c r="B437" s="16">
        <v>45352.900694444441</v>
      </c>
      <c r="C437" t="s">
        <v>60</v>
      </c>
      <c r="D437">
        <v>2024</v>
      </c>
      <c r="E437">
        <v>467100308</v>
      </c>
      <c r="F437" t="s">
        <v>932</v>
      </c>
      <c r="H437" s="1">
        <v>58.05</v>
      </c>
      <c r="I437" s="1">
        <v>58.05</v>
      </c>
      <c r="J437" s="1">
        <v>3.8990999999999998</v>
      </c>
      <c r="K437" s="1">
        <v>0</v>
      </c>
      <c r="L437" s="1">
        <v>3.8990999999999998</v>
      </c>
      <c r="M437" s="1">
        <v>54.1509</v>
      </c>
      <c r="N437" t="s">
        <v>37</v>
      </c>
      <c r="O437" t="s">
        <v>38</v>
      </c>
      <c r="W437" t="s">
        <v>44</v>
      </c>
      <c r="X437" t="s">
        <v>933</v>
      </c>
      <c r="AF437" s="1">
        <v>0</v>
      </c>
      <c r="AG437" s="1">
        <v>0</v>
      </c>
      <c r="AH437" s="1">
        <v>0</v>
      </c>
      <c r="AI437" s="16">
        <v>45354.209027777775</v>
      </c>
      <c r="AJ437" s="16">
        <v>45352.900694444441</v>
      </c>
    </row>
    <row r="438" spans="1:36" x14ac:dyDescent="0.2">
      <c r="A438" s="2">
        <v>45354</v>
      </c>
      <c r="B438" s="16">
        <v>45352.296527777777</v>
      </c>
      <c r="C438" t="s">
        <v>60</v>
      </c>
      <c r="D438">
        <v>2024</v>
      </c>
      <c r="E438">
        <v>100582091909</v>
      </c>
      <c r="F438" t="s">
        <v>934</v>
      </c>
      <c r="H438" s="1">
        <v>36.380000000000003</v>
      </c>
      <c r="I438" s="1">
        <v>36.380000000000003</v>
      </c>
      <c r="J438" s="1">
        <v>1.82796</v>
      </c>
      <c r="K438" s="1">
        <v>0</v>
      </c>
      <c r="L438" s="1">
        <v>1.82796</v>
      </c>
      <c r="M438" s="1">
        <v>34.552039999999998</v>
      </c>
      <c r="N438" t="s">
        <v>37</v>
      </c>
      <c r="O438" t="s">
        <v>38</v>
      </c>
      <c r="W438" t="s">
        <v>39</v>
      </c>
      <c r="X438" t="s">
        <v>935</v>
      </c>
      <c r="AF438" s="1">
        <v>0</v>
      </c>
      <c r="AG438" s="1">
        <v>0</v>
      </c>
      <c r="AH438" s="1">
        <v>0</v>
      </c>
      <c r="AI438" s="16">
        <v>45354.209027777775</v>
      </c>
      <c r="AJ438" s="16">
        <v>45352.296527777777</v>
      </c>
    </row>
    <row r="439" spans="1:36" x14ac:dyDescent="0.2">
      <c r="A439" s="2">
        <v>45354</v>
      </c>
      <c r="B439" s="16">
        <v>45352.69027777778</v>
      </c>
      <c r="C439" t="s">
        <v>60</v>
      </c>
      <c r="D439">
        <v>2024</v>
      </c>
      <c r="E439">
        <v>100582306268</v>
      </c>
      <c r="F439" t="s">
        <v>936</v>
      </c>
      <c r="H439" s="1">
        <v>111.78</v>
      </c>
      <c r="I439" s="1">
        <v>111.78</v>
      </c>
      <c r="J439" s="1">
        <v>4.9947600000000003</v>
      </c>
      <c r="K439" s="1">
        <v>0</v>
      </c>
      <c r="L439" s="1">
        <v>4.9947600000000003</v>
      </c>
      <c r="M439" s="1">
        <v>106.78524</v>
      </c>
      <c r="N439" t="s">
        <v>37</v>
      </c>
      <c r="O439" t="s">
        <v>38</v>
      </c>
      <c r="W439" t="s">
        <v>39</v>
      </c>
      <c r="X439" t="s">
        <v>937</v>
      </c>
      <c r="AF439" s="1">
        <v>0</v>
      </c>
      <c r="AG439" s="1">
        <v>0</v>
      </c>
      <c r="AH439" s="1">
        <v>0</v>
      </c>
      <c r="AI439" s="16">
        <v>45354.209027777775</v>
      </c>
      <c r="AJ439" s="16">
        <v>45352.69027777778</v>
      </c>
    </row>
    <row r="440" spans="1:36" x14ac:dyDescent="0.2">
      <c r="A440" s="2">
        <v>45355</v>
      </c>
      <c r="B440" s="16">
        <v>45353.007638888892</v>
      </c>
      <c r="C440" t="s">
        <v>60</v>
      </c>
      <c r="D440">
        <v>2024</v>
      </c>
      <c r="E440">
        <v>100582420930</v>
      </c>
      <c r="F440" t="s">
        <v>938</v>
      </c>
      <c r="H440" s="1">
        <v>27.56</v>
      </c>
      <c r="I440" s="1">
        <v>27.56</v>
      </c>
      <c r="J440" s="1">
        <v>1.4575199999999999</v>
      </c>
      <c r="K440" s="1">
        <v>0</v>
      </c>
      <c r="L440" s="1">
        <v>1.4575199999999999</v>
      </c>
      <c r="M440" s="1">
        <v>26.10248</v>
      </c>
      <c r="N440" t="s">
        <v>37</v>
      </c>
      <c r="O440" t="s">
        <v>38</v>
      </c>
      <c r="W440" t="s">
        <v>39</v>
      </c>
      <c r="X440" t="s">
        <v>939</v>
      </c>
      <c r="AF440" s="1">
        <v>0</v>
      </c>
      <c r="AG440" s="1">
        <v>0</v>
      </c>
      <c r="AH440" s="1">
        <v>0</v>
      </c>
      <c r="AI440" s="16">
        <v>45355.209027777775</v>
      </c>
      <c r="AJ440" s="16">
        <v>45353.007638888892</v>
      </c>
    </row>
    <row r="441" spans="1:36" x14ac:dyDescent="0.2">
      <c r="A441" s="2">
        <v>45355</v>
      </c>
      <c r="B441" s="16">
        <v>45353.197222222225</v>
      </c>
      <c r="C441" t="s">
        <v>60</v>
      </c>
      <c r="D441">
        <v>2024</v>
      </c>
      <c r="E441">
        <v>467227154</v>
      </c>
      <c r="F441" t="s">
        <v>940</v>
      </c>
      <c r="H441" s="1">
        <v>72</v>
      </c>
      <c r="I441" s="1">
        <v>72</v>
      </c>
      <c r="J441" s="1">
        <v>4.7640000000000002</v>
      </c>
      <c r="K441" s="1">
        <v>0</v>
      </c>
      <c r="L441" s="1">
        <v>4.7640000000000002</v>
      </c>
      <c r="M441" s="1">
        <v>67.236000000000004</v>
      </c>
      <c r="N441" t="s">
        <v>37</v>
      </c>
      <c r="O441" t="s">
        <v>38</v>
      </c>
      <c r="W441" t="s">
        <v>44</v>
      </c>
      <c r="X441" t="s">
        <v>941</v>
      </c>
      <c r="AF441" s="1">
        <v>0</v>
      </c>
      <c r="AG441" s="1">
        <v>0</v>
      </c>
      <c r="AH441" s="1">
        <v>0</v>
      </c>
      <c r="AI441" s="16">
        <v>45355.209027777775</v>
      </c>
      <c r="AJ441" s="16">
        <v>45353.197222222225</v>
      </c>
    </row>
    <row r="442" spans="1:36" x14ac:dyDescent="0.2">
      <c r="A442" s="2">
        <v>45355</v>
      </c>
      <c r="B442" s="16">
        <v>45353.779861111114</v>
      </c>
      <c r="C442" t="s">
        <v>60</v>
      </c>
      <c r="D442">
        <v>2024</v>
      </c>
      <c r="E442">
        <v>100582752414</v>
      </c>
      <c r="F442" t="s">
        <v>942</v>
      </c>
      <c r="H442" s="1">
        <v>53.19</v>
      </c>
      <c r="I442" s="1">
        <v>53.19</v>
      </c>
      <c r="J442" s="1">
        <v>3.5977800000000002</v>
      </c>
      <c r="K442" s="1">
        <v>0</v>
      </c>
      <c r="L442" s="1">
        <v>3.5977800000000002</v>
      </c>
      <c r="M442" s="1">
        <v>49.592219999999998</v>
      </c>
      <c r="N442" t="s">
        <v>37</v>
      </c>
      <c r="O442" t="s">
        <v>38</v>
      </c>
      <c r="W442" t="s">
        <v>45</v>
      </c>
      <c r="X442" t="s">
        <v>943</v>
      </c>
      <c r="AF442" s="1">
        <v>0</v>
      </c>
      <c r="AG442" s="1">
        <v>0</v>
      </c>
      <c r="AH442" s="1">
        <v>0</v>
      </c>
      <c r="AI442" s="16">
        <v>45355.209027777775</v>
      </c>
      <c r="AJ442" s="16">
        <v>45353.779861111114</v>
      </c>
    </row>
    <row r="443" spans="1:36" x14ac:dyDescent="0.2">
      <c r="A443" s="2">
        <v>45356</v>
      </c>
      <c r="B443" s="16">
        <v>45354.319444444445</v>
      </c>
      <c r="C443" t="s">
        <v>60</v>
      </c>
      <c r="D443">
        <v>2024</v>
      </c>
      <c r="E443">
        <v>100582878698</v>
      </c>
      <c r="F443" t="s">
        <v>944</v>
      </c>
      <c r="H443" s="1">
        <v>76.77</v>
      </c>
      <c r="I443" s="1">
        <v>76.77</v>
      </c>
      <c r="J443" s="1">
        <v>3.52434</v>
      </c>
      <c r="K443" s="1">
        <v>0</v>
      </c>
      <c r="L443" s="1">
        <v>3.52434</v>
      </c>
      <c r="M443" s="1">
        <v>73.245660000000001</v>
      </c>
      <c r="N443" t="s">
        <v>37</v>
      </c>
      <c r="O443" t="s">
        <v>38</v>
      </c>
      <c r="W443" t="s">
        <v>39</v>
      </c>
      <c r="X443" t="s">
        <v>945</v>
      </c>
      <c r="AF443" s="1">
        <v>0</v>
      </c>
      <c r="AG443" s="1">
        <v>0</v>
      </c>
      <c r="AH443" s="1">
        <v>0</v>
      </c>
      <c r="AI443" s="16">
        <v>45356.209027777775</v>
      </c>
      <c r="AJ443" s="16">
        <v>45354.319444444445</v>
      </c>
    </row>
    <row r="444" spans="1:36" x14ac:dyDescent="0.2">
      <c r="A444" s="2">
        <v>45356</v>
      </c>
      <c r="B444" s="16">
        <v>45354.461111111108</v>
      </c>
      <c r="C444" t="s">
        <v>60</v>
      </c>
      <c r="D444">
        <v>2024</v>
      </c>
      <c r="E444">
        <v>467625488</v>
      </c>
      <c r="F444" t="s">
        <v>946</v>
      </c>
      <c r="H444" s="1">
        <v>43.54</v>
      </c>
      <c r="I444" s="1">
        <v>43.54</v>
      </c>
      <c r="J444" s="1">
        <v>2.9994800000000001</v>
      </c>
      <c r="K444" s="1">
        <v>0</v>
      </c>
      <c r="L444" s="1">
        <v>2.9994800000000001</v>
      </c>
      <c r="M444" s="1">
        <v>40.540520000000001</v>
      </c>
      <c r="N444" t="s">
        <v>37</v>
      </c>
      <c r="O444" t="s">
        <v>38</v>
      </c>
      <c r="W444" t="s">
        <v>44</v>
      </c>
      <c r="X444" t="s">
        <v>947</v>
      </c>
      <c r="AF444" s="1">
        <v>0</v>
      </c>
      <c r="AG444" s="1">
        <v>0</v>
      </c>
      <c r="AH444" s="1">
        <v>0</v>
      </c>
      <c r="AI444" s="16">
        <v>45356.209027777775</v>
      </c>
      <c r="AJ444" s="16">
        <v>45354.461111111108</v>
      </c>
    </row>
    <row r="445" spans="1:36" x14ac:dyDescent="0.2">
      <c r="A445" s="2">
        <v>45356</v>
      </c>
      <c r="B445" s="16">
        <v>45354.556250000001</v>
      </c>
      <c r="C445" t="s">
        <v>60</v>
      </c>
      <c r="D445">
        <v>2024</v>
      </c>
      <c r="E445">
        <v>100583015008</v>
      </c>
      <c r="F445" t="s">
        <v>948</v>
      </c>
      <c r="H445" s="1">
        <v>59.36</v>
      </c>
      <c r="I445" s="1">
        <v>59.36</v>
      </c>
      <c r="J445" s="1">
        <v>2.79312</v>
      </c>
      <c r="K445" s="1">
        <v>0</v>
      </c>
      <c r="L445" s="1">
        <v>2.79312</v>
      </c>
      <c r="M445" s="1">
        <v>56.566879999999998</v>
      </c>
      <c r="N445" t="s">
        <v>37</v>
      </c>
      <c r="O445" t="s">
        <v>38</v>
      </c>
      <c r="W445" t="s">
        <v>39</v>
      </c>
      <c r="X445" t="s">
        <v>949</v>
      </c>
      <c r="AF445" s="1">
        <v>0</v>
      </c>
      <c r="AG445" s="1">
        <v>0</v>
      </c>
      <c r="AH445" s="1">
        <v>0</v>
      </c>
      <c r="AI445" s="16">
        <v>45356.209027777775</v>
      </c>
      <c r="AJ445" s="16">
        <v>45354.556250000001</v>
      </c>
    </row>
    <row r="446" spans="1:36" x14ac:dyDescent="0.2">
      <c r="A446" s="2">
        <v>45356</v>
      </c>
      <c r="B446" s="16">
        <v>45354.032638888886</v>
      </c>
      <c r="C446" t="s">
        <v>60</v>
      </c>
      <c r="D446">
        <v>2024</v>
      </c>
      <c r="E446">
        <v>467555260</v>
      </c>
      <c r="F446" t="s">
        <v>950</v>
      </c>
      <c r="H446" s="1">
        <v>94.6</v>
      </c>
      <c r="I446" s="1">
        <v>94.6</v>
      </c>
      <c r="J446" s="1">
        <v>6.1651999999999996</v>
      </c>
      <c r="K446" s="1">
        <v>0</v>
      </c>
      <c r="L446" s="1">
        <v>6.1651999999999996</v>
      </c>
      <c r="M446" s="1">
        <v>88.434799999999996</v>
      </c>
      <c r="N446" t="s">
        <v>37</v>
      </c>
      <c r="O446" t="s">
        <v>38</v>
      </c>
      <c r="W446" t="s">
        <v>44</v>
      </c>
      <c r="X446" t="s">
        <v>951</v>
      </c>
      <c r="AF446" s="1">
        <v>0</v>
      </c>
      <c r="AG446" s="1">
        <v>0</v>
      </c>
      <c r="AH446" s="1">
        <v>0</v>
      </c>
      <c r="AI446" s="16">
        <v>45356.209027777775</v>
      </c>
      <c r="AJ446" s="16">
        <v>45354.032638888886</v>
      </c>
    </row>
    <row r="447" spans="1:36" x14ac:dyDescent="0.2">
      <c r="A447" s="2">
        <v>45357</v>
      </c>
      <c r="B447" s="16">
        <v>45355.617361111108</v>
      </c>
      <c r="C447" t="s">
        <v>60</v>
      </c>
      <c r="D447">
        <v>2024</v>
      </c>
      <c r="E447">
        <v>100583401927</v>
      </c>
      <c r="F447" t="s">
        <v>952</v>
      </c>
      <c r="H447" s="1">
        <v>29.07</v>
      </c>
      <c r="I447" s="1">
        <v>29.07</v>
      </c>
      <c r="J447" s="1">
        <v>1.52094</v>
      </c>
      <c r="K447" s="1">
        <v>0</v>
      </c>
      <c r="L447" s="1">
        <v>1.52094</v>
      </c>
      <c r="M447" s="1">
        <v>27.549060000000001</v>
      </c>
      <c r="N447" t="s">
        <v>37</v>
      </c>
      <c r="O447" t="s">
        <v>38</v>
      </c>
      <c r="W447" t="s">
        <v>39</v>
      </c>
      <c r="X447" t="s">
        <v>953</v>
      </c>
      <c r="AF447" s="1">
        <v>0</v>
      </c>
      <c r="AG447" s="1">
        <v>0</v>
      </c>
      <c r="AH447" s="1">
        <v>0</v>
      </c>
      <c r="AI447" s="16">
        <v>45357.209027777775</v>
      </c>
      <c r="AJ447" s="16">
        <v>45355.617361111108</v>
      </c>
    </row>
    <row r="448" spans="1:36" x14ac:dyDescent="0.2">
      <c r="A448" s="2">
        <v>45357</v>
      </c>
      <c r="B448" s="16">
        <v>45355.67291666667</v>
      </c>
      <c r="C448" t="s">
        <v>60</v>
      </c>
      <c r="D448">
        <v>2024</v>
      </c>
      <c r="E448">
        <v>100583426235</v>
      </c>
      <c r="F448" t="s">
        <v>954</v>
      </c>
      <c r="H448" s="1">
        <v>76.06</v>
      </c>
      <c r="I448" s="1">
        <v>76.06</v>
      </c>
      <c r="J448" s="1">
        <v>3.4945200000000001</v>
      </c>
      <c r="K448" s="1">
        <v>0</v>
      </c>
      <c r="L448" s="1">
        <v>3.4945200000000001</v>
      </c>
      <c r="M448" s="1">
        <v>72.565479999999994</v>
      </c>
      <c r="N448" t="s">
        <v>37</v>
      </c>
      <c r="O448" t="s">
        <v>38</v>
      </c>
      <c r="W448" t="s">
        <v>39</v>
      </c>
      <c r="X448" t="s">
        <v>955</v>
      </c>
      <c r="AF448" s="1">
        <v>0</v>
      </c>
      <c r="AG448" s="1">
        <v>0</v>
      </c>
      <c r="AH448" s="1">
        <v>0</v>
      </c>
      <c r="AI448" s="16">
        <v>45357.209027777775</v>
      </c>
      <c r="AJ448" s="16">
        <v>45355.67291666667</v>
      </c>
    </row>
    <row r="449" spans="1:36" x14ac:dyDescent="0.2">
      <c r="A449" s="2">
        <v>45357</v>
      </c>
      <c r="B449" s="16">
        <v>45355.677777777775</v>
      </c>
      <c r="C449" t="s">
        <v>60</v>
      </c>
      <c r="D449">
        <v>2024</v>
      </c>
      <c r="E449">
        <v>100583427889</v>
      </c>
      <c r="F449" t="s">
        <v>956</v>
      </c>
      <c r="H449" s="1">
        <v>27.56</v>
      </c>
      <c r="I449" s="1">
        <v>27.56</v>
      </c>
      <c r="J449" s="1">
        <v>1.4575199999999999</v>
      </c>
      <c r="K449" s="1">
        <v>0</v>
      </c>
      <c r="L449" s="1">
        <v>1.4575199999999999</v>
      </c>
      <c r="M449" s="1">
        <v>26.10248</v>
      </c>
      <c r="N449" t="s">
        <v>37</v>
      </c>
      <c r="O449" t="s">
        <v>38</v>
      </c>
      <c r="W449" t="s">
        <v>39</v>
      </c>
      <c r="X449" t="s">
        <v>957</v>
      </c>
      <c r="AF449" s="1">
        <v>0</v>
      </c>
      <c r="AG449" s="1">
        <v>0</v>
      </c>
      <c r="AH449" s="1">
        <v>0</v>
      </c>
      <c r="AI449" s="16">
        <v>45357.209027777775</v>
      </c>
      <c r="AJ449" s="16">
        <v>45355.677777777775</v>
      </c>
    </row>
    <row r="450" spans="1:36" x14ac:dyDescent="0.2">
      <c r="A450" s="2">
        <v>45357</v>
      </c>
      <c r="B450" s="16">
        <v>45355.755555555559</v>
      </c>
      <c r="C450" t="s">
        <v>60</v>
      </c>
      <c r="D450">
        <v>2024</v>
      </c>
      <c r="E450">
        <v>100583465142</v>
      </c>
      <c r="F450" t="s">
        <v>958</v>
      </c>
      <c r="H450" s="1">
        <v>48.92</v>
      </c>
      <c r="I450" s="1">
        <v>48.92</v>
      </c>
      <c r="J450" s="1">
        <v>2.3546399999999998</v>
      </c>
      <c r="K450" s="1">
        <v>0</v>
      </c>
      <c r="L450" s="1">
        <v>2.3546399999999998</v>
      </c>
      <c r="M450" s="1">
        <v>46.565359999999998</v>
      </c>
      <c r="N450" t="s">
        <v>37</v>
      </c>
      <c r="O450" t="s">
        <v>38</v>
      </c>
      <c r="W450" t="s">
        <v>39</v>
      </c>
      <c r="X450" t="s">
        <v>959</v>
      </c>
      <c r="AF450" s="1">
        <v>0</v>
      </c>
      <c r="AG450" s="1">
        <v>0</v>
      </c>
      <c r="AH450" s="1">
        <v>0</v>
      </c>
      <c r="AI450" s="16">
        <v>45357.209027777775</v>
      </c>
      <c r="AJ450" s="16">
        <v>45355.755555555559</v>
      </c>
    </row>
    <row r="451" spans="1:36" x14ac:dyDescent="0.2">
      <c r="A451" s="2">
        <v>45357</v>
      </c>
      <c r="B451" s="16">
        <v>45355.790972222225</v>
      </c>
      <c r="C451" t="s">
        <v>60</v>
      </c>
      <c r="D451">
        <v>2024</v>
      </c>
      <c r="E451">
        <v>100583482196</v>
      </c>
      <c r="F451" t="s">
        <v>960</v>
      </c>
      <c r="H451" s="1">
        <v>55.57</v>
      </c>
      <c r="I451" s="1">
        <v>55.57</v>
      </c>
      <c r="J451" s="1">
        <v>2.6339399999999999</v>
      </c>
      <c r="K451" s="1">
        <v>0</v>
      </c>
      <c r="L451" s="1">
        <v>2.6339399999999999</v>
      </c>
      <c r="M451" s="1">
        <v>52.936059999999998</v>
      </c>
      <c r="N451" t="s">
        <v>37</v>
      </c>
      <c r="O451" t="s">
        <v>38</v>
      </c>
      <c r="W451" t="s">
        <v>39</v>
      </c>
      <c r="X451" t="s">
        <v>961</v>
      </c>
      <c r="AF451" s="1">
        <v>0</v>
      </c>
      <c r="AG451" s="1">
        <v>0</v>
      </c>
      <c r="AH451" s="1">
        <v>0</v>
      </c>
      <c r="AI451" s="16">
        <v>45357.209027777775</v>
      </c>
      <c r="AJ451" s="16">
        <v>45355.790972222225</v>
      </c>
    </row>
    <row r="452" spans="1:36" x14ac:dyDescent="0.2">
      <c r="A452" s="2">
        <v>45357</v>
      </c>
      <c r="B452" s="16">
        <v>45355.32916666667</v>
      </c>
      <c r="C452" t="s">
        <v>60</v>
      </c>
      <c r="D452">
        <v>2024</v>
      </c>
      <c r="E452">
        <v>100583272150</v>
      </c>
      <c r="F452" t="s">
        <v>962</v>
      </c>
      <c r="H452" s="1">
        <v>54</v>
      </c>
      <c r="I452" s="1">
        <v>54</v>
      </c>
      <c r="J452" s="1">
        <v>2.5680000000000001</v>
      </c>
      <c r="K452" s="1">
        <v>0</v>
      </c>
      <c r="L452" s="1">
        <v>2.5680000000000001</v>
      </c>
      <c r="M452" s="1">
        <v>51.432000000000002</v>
      </c>
      <c r="N452" t="s">
        <v>37</v>
      </c>
      <c r="O452" t="s">
        <v>38</v>
      </c>
      <c r="W452" t="s">
        <v>39</v>
      </c>
      <c r="X452" t="s">
        <v>963</v>
      </c>
      <c r="AF452" s="1">
        <v>0</v>
      </c>
      <c r="AG452" s="1">
        <v>0</v>
      </c>
      <c r="AH452" s="1">
        <v>0</v>
      </c>
      <c r="AI452" s="16">
        <v>45357.209027777775</v>
      </c>
      <c r="AJ452" s="16">
        <v>45355.32916666667</v>
      </c>
    </row>
    <row r="453" spans="1:36" x14ac:dyDescent="0.2">
      <c r="A453" s="2">
        <v>45357</v>
      </c>
      <c r="B453" s="16">
        <v>45355.547222222223</v>
      </c>
      <c r="C453" t="s">
        <v>60</v>
      </c>
      <c r="D453">
        <v>2024</v>
      </c>
      <c r="E453">
        <v>400353621357</v>
      </c>
      <c r="F453" t="s">
        <v>964</v>
      </c>
      <c r="H453" s="1">
        <v>91.37</v>
      </c>
      <c r="I453" s="1">
        <v>91.37</v>
      </c>
      <c r="J453" s="1">
        <v>5.9649400000000004</v>
      </c>
      <c r="K453" s="1">
        <v>0</v>
      </c>
      <c r="L453" s="1">
        <v>5.9649400000000004</v>
      </c>
      <c r="M453" s="1">
        <v>85.405060000000006</v>
      </c>
      <c r="N453" t="s">
        <v>37</v>
      </c>
      <c r="O453" t="s">
        <v>38</v>
      </c>
      <c r="W453" t="s">
        <v>113</v>
      </c>
      <c r="X453" t="s">
        <v>965</v>
      </c>
      <c r="AF453" s="1">
        <v>0</v>
      </c>
      <c r="AG453" s="1">
        <v>0</v>
      </c>
      <c r="AH453" s="1">
        <v>0</v>
      </c>
      <c r="AI453" s="16">
        <v>45357.209027777775</v>
      </c>
      <c r="AJ453" s="16">
        <v>45355.547222222223</v>
      </c>
    </row>
    <row r="454" spans="1:36" x14ac:dyDescent="0.2">
      <c r="A454" s="2">
        <v>45358</v>
      </c>
      <c r="B454" s="16">
        <v>45356.092361111114</v>
      </c>
      <c r="C454" t="s">
        <v>60</v>
      </c>
      <c r="D454">
        <v>2024</v>
      </c>
      <c r="E454">
        <v>100583547386</v>
      </c>
      <c r="F454" t="s">
        <v>966</v>
      </c>
      <c r="H454" s="1">
        <v>69.959999999999994</v>
      </c>
      <c r="I454" s="1">
        <v>69.959999999999994</v>
      </c>
      <c r="J454" s="1">
        <v>3.2383199999999999</v>
      </c>
      <c r="K454" s="1">
        <v>0</v>
      </c>
      <c r="L454" s="1">
        <v>3.2383199999999999</v>
      </c>
      <c r="M454" s="1">
        <v>66.721680000000006</v>
      </c>
      <c r="N454" t="s">
        <v>37</v>
      </c>
      <c r="O454" t="s">
        <v>38</v>
      </c>
      <c r="W454" t="s">
        <v>39</v>
      </c>
      <c r="X454" t="s">
        <v>967</v>
      </c>
      <c r="AF454" s="1">
        <v>0</v>
      </c>
      <c r="AG454" s="1">
        <v>0</v>
      </c>
      <c r="AH454" s="1">
        <v>0</v>
      </c>
      <c r="AI454" s="16">
        <v>45358.209027777775</v>
      </c>
      <c r="AJ454" s="16">
        <v>45356.092361111114</v>
      </c>
    </row>
    <row r="455" spans="1:36" x14ac:dyDescent="0.2">
      <c r="A455" s="2">
        <v>45358</v>
      </c>
      <c r="B455" s="16">
        <v>45356.252083333333</v>
      </c>
      <c r="C455" t="s">
        <v>60</v>
      </c>
      <c r="D455">
        <v>2024</v>
      </c>
      <c r="E455">
        <v>468300832</v>
      </c>
      <c r="F455" t="s">
        <v>968</v>
      </c>
      <c r="H455" s="1">
        <v>84.42</v>
      </c>
      <c r="I455" s="1">
        <v>84.42</v>
      </c>
      <c r="J455" s="1">
        <v>5.5340400000000001</v>
      </c>
      <c r="K455" s="1">
        <v>0</v>
      </c>
      <c r="L455" s="1">
        <v>5.5340400000000001</v>
      </c>
      <c r="M455" s="1">
        <v>78.885959999999997</v>
      </c>
      <c r="N455" t="s">
        <v>37</v>
      </c>
      <c r="O455" t="s">
        <v>38</v>
      </c>
      <c r="W455" t="s">
        <v>44</v>
      </c>
      <c r="X455" t="s">
        <v>969</v>
      </c>
      <c r="AF455" s="1">
        <v>0</v>
      </c>
      <c r="AG455" s="1">
        <v>0</v>
      </c>
      <c r="AH455" s="1">
        <v>0</v>
      </c>
      <c r="AI455" s="16">
        <v>45358.209027777775</v>
      </c>
      <c r="AJ455" s="16">
        <v>45356.252083333333</v>
      </c>
    </row>
    <row r="456" spans="1:36" x14ac:dyDescent="0.2">
      <c r="A456" s="2">
        <v>45358</v>
      </c>
      <c r="B456" s="16">
        <v>45356.419444444444</v>
      </c>
      <c r="C456" t="s">
        <v>60</v>
      </c>
      <c r="D456">
        <v>2024</v>
      </c>
      <c r="E456">
        <v>400353712678</v>
      </c>
      <c r="F456" t="s">
        <v>970</v>
      </c>
      <c r="H456" s="1">
        <v>104.24</v>
      </c>
      <c r="I456" s="1">
        <v>104.24</v>
      </c>
      <c r="J456" s="1">
        <v>6.76288</v>
      </c>
      <c r="K456" s="1">
        <v>0</v>
      </c>
      <c r="L456" s="1">
        <v>6.76288</v>
      </c>
      <c r="M456" s="1">
        <v>97.477119999999999</v>
      </c>
      <c r="N456" t="s">
        <v>37</v>
      </c>
      <c r="O456" t="s">
        <v>38</v>
      </c>
      <c r="W456" t="s">
        <v>113</v>
      </c>
      <c r="X456" t="s">
        <v>971</v>
      </c>
      <c r="AF456" s="1">
        <v>0</v>
      </c>
      <c r="AG456" s="1">
        <v>0</v>
      </c>
      <c r="AH456" s="1">
        <v>0</v>
      </c>
      <c r="AI456" s="16">
        <v>45358.209027777775</v>
      </c>
      <c r="AJ456" s="16">
        <v>45356.419444444444</v>
      </c>
    </row>
    <row r="457" spans="1:36" x14ac:dyDescent="0.2">
      <c r="A457" s="2">
        <v>45359</v>
      </c>
      <c r="B457" s="16">
        <v>45357.824999999997</v>
      </c>
      <c r="C457" t="s">
        <v>60</v>
      </c>
      <c r="D457">
        <v>2024</v>
      </c>
      <c r="E457">
        <v>100584177561</v>
      </c>
      <c r="F457" t="s">
        <v>972</v>
      </c>
      <c r="H457" s="1">
        <v>56.88</v>
      </c>
      <c r="I457" s="1">
        <v>56.88</v>
      </c>
      <c r="J457" s="1">
        <v>2.6889599999999998</v>
      </c>
      <c r="K457" s="1">
        <v>0</v>
      </c>
      <c r="L457" s="1">
        <v>2.6889599999999998</v>
      </c>
      <c r="M457" s="1">
        <v>54.191040000000001</v>
      </c>
      <c r="N457" t="s">
        <v>37</v>
      </c>
      <c r="O457" t="s">
        <v>38</v>
      </c>
      <c r="W457" t="s">
        <v>39</v>
      </c>
      <c r="X457" t="s">
        <v>973</v>
      </c>
      <c r="AF457" s="1">
        <v>0</v>
      </c>
      <c r="AG457" s="1">
        <v>0</v>
      </c>
      <c r="AH457" s="1">
        <v>0</v>
      </c>
      <c r="AI457" s="16">
        <v>45359.209027777775</v>
      </c>
      <c r="AJ457" s="16">
        <v>45357.824999999997</v>
      </c>
    </row>
    <row r="458" spans="1:36" x14ac:dyDescent="0.2">
      <c r="A458" s="2">
        <v>45359</v>
      </c>
      <c r="B458" s="16">
        <v>45357.34097222222</v>
      </c>
      <c r="C458" t="s">
        <v>60</v>
      </c>
      <c r="D458">
        <v>2024</v>
      </c>
      <c r="E458">
        <v>100583938273</v>
      </c>
      <c r="F458" t="s">
        <v>974</v>
      </c>
      <c r="H458" s="1">
        <v>49.7</v>
      </c>
      <c r="I458" s="1">
        <v>49.7</v>
      </c>
      <c r="J458" s="1">
        <v>2.3874</v>
      </c>
      <c r="K458" s="1">
        <v>0</v>
      </c>
      <c r="L458" s="1">
        <v>2.3874</v>
      </c>
      <c r="M458" s="1">
        <v>47.312600000000003</v>
      </c>
      <c r="N458" t="s">
        <v>37</v>
      </c>
      <c r="O458" t="s">
        <v>38</v>
      </c>
      <c r="W458" t="s">
        <v>39</v>
      </c>
      <c r="X458" t="s">
        <v>975</v>
      </c>
      <c r="AF458" s="1">
        <v>0</v>
      </c>
      <c r="AG458" s="1">
        <v>0</v>
      </c>
      <c r="AH458" s="1">
        <v>0</v>
      </c>
      <c r="AI458" s="16">
        <v>45359.209027777775</v>
      </c>
      <c r="AJ458" s="16">
        <v>45357.34097222222</v>
      </c>
    </row>
    <row r="459" spans="1:36" x14ac:dyDescent="0.2">
      <c r="A459" s="2">
        <v>45359</v>
      </c>
      <c r="B459" s="16">
        <v>45357.194444444445</v>
      </c>
      <c r="C459" t="s">
        <v>60</v>
      </c>
      <c r="D459">
        <v>2024</v>
      </c>
      <c r="E459">
        <v>468668634</v>
      </c>
      <c r="F459" t="s">
        <v>976</v>
      </c>
      <c r="H459" s="1">
        <v>57.93</v>
      </c>
      <c r="I459" s="1">
        <v>57.93</v>
      </c>
      <c r="J459" s="1">
        <v>3.8916599999999999</v>
      </c>
      <c r="K459" s="1">
        <v>0</v>
      </c>
      <c r="L459" s="1">
        <v>3.8916599999999999</v>
      </c>
      <c r="M459" s="1">
        <v>54.038339999999998</v>
      </c>
      <c r="N459" t="s">
        <v>37</v>
      </c>
      <c r="O459" t="s">
        <v>38</v>
      </c>
      <c r="W459" t="s">
        <v>44</v>
      </c>
      <c r="X459" t="s">
        <v>977</v>
      </c>
      <c r="AF459" s="1">
        <v>0</v>
      </c>
      <c r="AG459" s="1">
        <v>0</v>
      </c>
      <c r="AH459" s="1">
        <v>0</v>
      </c>
      <c r="AI459" s="16">
        <v>45359.209027777775</v>
      </c>
      <c r="AJ459" s="16">
        <v>45357.194444444445</v>
      </c>
    </row>
    <row r="460" spans="1:36" x14ac:dyDescent="0.2">
      <c r="A460" s="2">
        <v>45359</v>
      </c>
      <c r="B460" s="16">
        <v>45357.433333333334</v>
      </c>
      <c r="C460" t="s">
        <v>60</v>
      </c>
      <c r="D460">
        <v>2024</v>
      </c>
      <c r="E460">
        <v>100583985150</v>
      </c>
      <c r="F460" t="s">
        <v>978</v>
      </c>
      <c r="H460" s="1">
        <v>50.4</v>
      </c>
      <c r="I460" s="1">
        <v>50.4</v>
      </c>
      <c r="J460" s="1">
        <v>2.4167999999999998</v>
      </c>
      <c r="K460" s="1">
        <v>0</v>
      </c>
      <c r="L460" s="1">
        <v>2.4167999999999998</v>
      </c>
      <c r="M460" s="1">
        <v>47.983199999999997</v>
      </c>
      <c r="N460" t="s">
        <v>37</v>
      </c>
      <c r="O460" t="s">
        <v>38</v>
      </c>
      <c r="W460" t="s">
        <v>39</v>
      </c>
      <c r="X460" t="s">
        <v>979</v>
      </c>
      <c r="AF460" s="1">
        <v>0</v>
      </c>
      <c r="AG460" s="1">
        <v>0</v>
      </c>
      <c r="AH460" s="1">
        <v>0</v>
      </c>
      <c r="AI460" s="16">
        <v>45359.209027777775</v>
      </c>
      <c r="AJ460" s="16">
        <v>45357.433333333334</v>
      </c>
    </row>
    <row r="461" spans="1:36" x14ac:dyDescent="0.2">
      <c r="A461" s="2">
        <v>45359</v>
      </c>
      <c r="B461" s="16">
        <v>45357.328472222223</v>
      </c>
      <c r="C461" t="s">
        <v>60</v>
      </c>
      <c r="D461">
        <v>2024</v>
      </c>
      <c r="E461">
        <v>100583932375</v>
      </c>
      <c r="F461" t="s">
        <v>980</v>
      </c>
      <c r="H461" s="1">
        <v>84.8</v>
      </c>
      <c r="I461" s="1">
        <v>84.8</v>
      </c>
      <c r="J461" s="1">
        <v>3.8616000000000001</v>
      </c>
      <c r="K461" s="1">
        <v>0</v>
      </c>
      <c r="L461" s="1">
        <v>3.8616000000000001</v>
      </c>
      <c r="M461" s="1">
        <v>80.938400000000001</v>
      </c>
      <c r="N461" t="s">
        <v>37</v>
      </c>
      <c r="O461" t="s">
        <v>38</v>
      </c>
      <c r="W461" t="s">
        <v>39</v>
      </c>
      <c r="X461" t="s">
        <v>981</v>
      </c>
      <c r="AF461" s="1">
        <v>0</v>
      </c>
      <c r="AG461" s="1">
        <v>0</v>
      </c>
      <c r="AH461" s="1">
        <v>0</v>
      </c>
      <c r="AI461" s="16">
        <v>45359.209027777775</v>
      </c>
      <c r="AJ461" s="16">
        <v>45357.328472222223</v>
      </c>
    </row>
    <row r="462" spans="1:36" x14ac:dyDescent="0.2">
      <c r="A462" s="2">
        <v>45359</v>
      </c>
      <c r="B462" s="16">
        <v>45357.322916666664</v>
      </c>
      <c r="C462" t="s">
        <v>60</v>
      </c>
      <c r="D462">
        <v>2024</v>
      </c>
      <c r="E462">
        <v>100583930229</v>
      </c>
      <c r="F462" t="s">
        <v>982</v>
      </c>
      <c r="H462" s="1">
        <v>38.33</v>
      </c>
      <c r="I462" s="1">
        <v>38.33</v>
      </c>
      <c r="J462" s="1">
        <v>1.9098599999999999</v>
      </c>
      <c r="K462" s="1">
        <v>0</v>
      </c>
      <c r="L462" s="1">
        <v>1.9098599999999999</v>
      </c>
      <c r="M462" s="1">
        <v>36.420140000000004</v>
      </c>
      <c r="N462" t="s">
        <v>37</v>
      </c>
      <c r="O462" t="s">
        <v>38</v>
      </c>
      <c r="W462" t="s">
        <v>39</v>
      </c>
      <c r="X462" t="s">
        <v>983</v>
      </c>
      <c r="AF462" s="1">
        <v>0</v>
      </c>
      <c r="AG462" s="1">
        <v>0</v>
      </c>
      <c r="AH462" s="1">
        <v>0</v>
      </c>
      <c r="AI462" s="16">
        <v>45359.209027777775</v>
      </c>
      <c r="AJ462" s="16">
        <v>45357.322916666664</v>
      </c>
    </row>
    <row r="463" spans="1:36" x14ac:dyDescent="0.2">
      <c r="A463" s="2">
        <v>45360</v>
      </c>
      <c r="B463" s="16">
        <v>45358.529861111114</v>
      </c>
      <c r="C463" t="s">
        <v>60</v>
      </c>
      <c r="D463">
        <v>2024</v>
      </c>
      <c r="E463">
        <v>100584412657</v>
      </c>
      <c r="F463" t="s">
        <v>984</v>
      </c>
      <c r="H463" s="1">
        <v>78.400000000000006</v>
      </c>
      <c r="I463" s="1">
        <v>78.400000000000006</v>
      </c>
      <c r="J463" s="1">
        <v>3.5928</v>
      </c>
      <c r="K463" s="1">
        <v>0</v>
      </c>
      <c r="L463" s="1">
        <v>3.5928</v>
      </c>
      <c r="M463" s="1">
        <v>74.807199999999995</v>
      </c>
      <c r="N463" t="s">
        <v>37</v>
      </c>
      <c r="O463" t="s">
        <v>38</v>
      </c>
      <c r="W463" t="s">
        <v>39</v>
      </c>
      <c r="X463" t="s">
        <v>985</v>
      </c>
      <c r="AF463" s="1">
        <v>0</v>
      </c>
      <c r="AG463" s="1">
        <v>0</v>
      </c>
      <c r="AH463" s="1">
        <v>0</v>
      </c>
      <c r="AI463" s="16">
        <v>45360.209027777775</v>
      </c>
      <c r="AJ463" s="16">
        <v>45358.529861111114</v>
      </c>
    </row>
    <row r="464" spans="1:36" x14ac:dyDescent="0.2">
      <c r="A464" s="2">
        <v>45360</v>
      </c>
      <c r="B464" s="16">
        <v>45358.750694444447</v>
      </c>
      <c r="C464" t="s">
        <v>60</v>
      </c>
      <c r="D464">
        <v>2024</v>
      </c>
      <c r="E464">
        <v>100584523964</v>
      </c>
      <c r="F464" t="s">
        <v>986</v>
      </c>
      <c r="H464" s="1">
        <v>59.42</v>
      </c>
      <c r="I464" s="1">
        <v>59.42</v>
      </c>
      <c r="J464" s="1">
        <v>2.7956400000000001</v>
      </c>
      <c r="K464" s="1">
        <v>0</v>
      </c>
      <c r="L464" s="1">
        <v>2.7956400000000001</v>
      </c>
      <c r="M464" s="1">
        <v>56.624360000000003</v>
      </c>
      <c r="N464" t="s">
        <v>37</v>
      </c>
      <c r="O464" t="s">
        <v>38</v>
      </c>
      <c r="W464" t="s">
        <v>39</v>
      </c>
      <c r="X464" t="s">
        <v>987</v>
      </c>
      <c r="AF464" s="1">
        <v>0</v>
      </c>
      <c r="AG464" s="1">
        <v>0</v>
      </c>
      <c r="AH464" s="1">
        <v>0</v>
      </c>
      <c r="AI464" s="16">
        <v>45360.209027777775</v>
      </c>
      <c r="AJ464" s="16">
        <v>45358.750694444447</v>
      </c>
    </row>
    <row r="465" spans="1:37" x14ac:dyDescent="0.2">
      <c r="A465" s="2">
        <v>45361</v>
      </c>
      <c r="B465" s="16">
        <v>45359.875694444447</v>
      </c>
      <c r="C465" t="s">
        <v>60</v>
      </c>
      <c r="D465">
        <v>2024</v>
      </c>
      <c r="E465">
        <v>100584988669</v>
      </c>
      <c r="F465" t="s">
        <v>988</v>
      </c>
      <c r="H465" s="1">
        <v>58.13</v>
      </c>
      <c r="I465" s="1">
        <v>58.13</v>
      </c>
      <c r="J465" s="1">
        <v>2.74146</v>
      </c>
      <c r="K465" s="1">
        <v>0</v>
      </c>
      <c r="L465" s="1">
        <v>2.74146</v>
      </c>
      <c r="M465" s="1">
        <v>55.388539999999999</v>
      </c>
      <c r="N465" t="s">
        <v>37</v>
      </c>
      <c r="O465" t="s">
        <v>38</v>
      </c>
      <c r="W465" t="s">
        <v>39</v>
      </c>
      <c r="X465" t="s">
        <v>989</v>
      </c>
      <c r="AF465" s="1">
        <v>0</v>
      </c>
      <c r="AG465" s="1">
        <v>0</v>
      </c>
      <c r="AH465" s="1">
        <v>0</v>
      </c>
      <c r="AI465" s="16">
        <v>45361.250694444447</v>
      </c>
      <c r="AJ465" s="16">
        <v>45359.875694444447</v>
      </c>
    </row>
    <row r="466" spans="1:37" x14ac:dyDescent="0.2">
      <c r="A466" s="2">
        <v>45361</v>
      </c>
      <c r="B466" s="16">
        <v>45359.490972222222</v>
      </c>
      <c r="C466" t="s">
        <v>60</v>
      </c>
      <c r="D466">
        <v>2024</v>
      </c>
      <c r="E466">
        <v>100584794190</v>
      </c>
      <c r="F466" t="s">
        <v>990</v>
      </c>
      <c r="H466" s="1">
        <v>57.59</v>
      </c>
      <c r="I466" s="1">
        <v>57.59</v>
      </c>
      <c r="J466" s="1">
        <v>2.7187800000000002</v>
      </c>
      <c r="K466" s="1">
        <v>0</v>
      </c>
      <c r="L466" s="1">
        <v>2.7187800000000002</v>
      </c>
      <c r="M466" s="1">
        <v>54.871220000000001</v>
      </c>
      <c r="N466" t="s">
        <v>37</v>
      </c>
      <c r="O466" t="s">
        <v>38</v>
      </c>
      <c r="W466" t="s">
        <v>39</v>
      </c>
      <c r="X466" t="s">
        <v>991</v>
      </c>
      <c r="AF466" s="1">
        <v>0</v>
      </c>
      <c r="AG466" s="1">
        <v>0</v>
      </c>
      <c r="AH466" s="1">
        <v>0</v>
      </c>
      <c r="AI466" s="16">
        <v>45361.250694444447</v>
      </c>
      <c r="AJ466" s="16">
        <v>45359.490972222222</v>
      </c>
    </row>
    <row r="467" spans="1:37" x14ac:dyDescent="0.2">
      <c r="A467" s="2">
        <v>45361</v>
      </c>
      <c r="B467" s="16">
        <v>45359.637499999997</v>
      </c>
      <c r="C467" t="s">
        <v>60</v>
      </c>
      <c r="D467">
        <v>2024</v>
      </c>
      <c r="E467">
        <v>469554464</v>
      </c>
      <c r="F467" t="s">
        <v>992</v>
      </c>
      <c r="H467" s="1">
        <v>91.43</v>
      </c>
      <c r="I467" s="1">
        <v>91.43</v>
      </c>
      <c r="J467" s="1">
        <v>5.9686599999999999</v>
      </c>
      <c r="K467" s="1">
        <v>0</v>
      </c>
      <c r="L467" s="1">
        <v>5.9686599999999999</v>
      </c>
      <c r="M467" s="1">
        <v>85.461340000000007</v>
      </c>
      <c r="N467" t="s">
        <v>37</v>
      </c>
      <c r="O467" t="s">
        <v>38</v>
      </c>
      <c r="W467" t="s">
        <v>44</v>
      </c>
      <c r="X467" t="s">
        <v>993</v>
      </c>
      <c r="AF467" s="1">
        <v>0</v>
      </c>
      <c r="AG467" s="1">
        <v>0</v>
      </c>
      <c r="AH467" s="1">
        <v>0</v>
      </c>
      <c r="AI467" s="16">
        <v>45361.250694444447</v>
      </c>
      <c r="AJ467" s="16">
        <v>45359.637499999997</v>
      </c>
    </row>
    <row r="468" spans="1:37" x14ac:dyDescent="0.2">
      <c r="A468" s="2">
        <v>45361</v>
      </c>
      <c r="B468" s="16">
        <v>45359.756249999999</v>
      </c>
      <c r="C468" t="s">
        <v>60</v>
      </c>
      <c r="D468">
        <v>2024</v>
      </c>
      <c r="E468">
        <v>100584934353</v>
      </c>
      <c r="F468" t="s">
        <v>994</v>
      </c>
      <c r="H468" s="1">
        <v>57.78</v>
      </c>
      <c r="I468" s="1">
        <v>57.78</v>
      </c>
      <c r="J468" s="1">
        <v>2.7267600000000001</v>
      </c>
      <c r="K468" s="1">
        <v>0</v>
      </c>
      <c r="L468" s="1">
        <v>2.7267600000000001</v>
      </c>
      <c r="M468" s="1">
        <v>55.053240000000002</v>
      </c>
      <c r="N468" t="s">
        <v>37</v>
      </c>
      <c r="O468" t="s">
        <v>38</v>
      </c>
      <c r="W468" t="s">
        <v>39</v>
      </c>
      <c r="X468" t="s">
        <v>995</v>
      </c>
      <c r="AF468" s="1">
        <v>0</v>
      </c>
      <c r="AG468" s="1">
        <v>0</v>
      </c>
      <c r="AH468" s="1">
        <v>0</v>
      </c>
      <c r="AI468" s="16">
        <v>45361.250694444447</v>
      </c>
      <c r="AJ468" s="16">
        <v>45359.756249999999</v>
      </c>
    </row>
    <row r="469" spans="1:37" x14ac:dyDescent="0.2">
      <c r="A469" s="2">
        <v>45361</v>
      </c>
      <c r="B469" s="16">
        <v>45359.795138888891</v>
      </c>
      <c r="C469" t="s">
        <v>60</v>
      </c>
      <c r="D469">
        <v>2024</v>
      </c>
      <c r="E469">
        <v>469687956</v>
      </c>
      <c r="F469" t="s">
        <v>996</v>
      </c>
      <c r="H469" s="1">
        <v>88.08</v>
      </c>
      <c r="I469" s="1">
        <v>88.08</v>
      </c>
      <c r="J469" s="1">
        <v>5.7609599999999999</v>
      </c>
      <c r="K469" s="1">
        <v>0</v>
      </c>
      <c r="L469" s="1">
        <v>5.7609599999999999</v>
      </c>
      <c r="M469" s="1">
        <v>82.319040000000001</v>
      </c>
      <c r="N469" t="s">
        <v>37</v>
      </c>
      <c r="O469" t="s">
        <v>38</v>
      </c>
      <c r="W469" t="s">
        <v>44</v>
      </c>
      <c r="X469" t="s">
        <v>997</v>
      </c>
      <c r="AF469" s="1">
        <v>0</v>
      </c>
      <c r="AG469" s="1">
        <v>0</v>
      </c>
      <c r="AH469" s="1">
        <v>0</v>
      </c>
      <c r="AI469" s="16">
        <v>45361.250694444447</v>
      </c>
      <c r="AJ469" s="16">
        <v>45359.795138888891</v>
      </c>
    </row>
    <row r="470" spans="1:37" x14ac:dyDescent="0.2">
      <c r="A470" s="2">
        <v>45361</v>
      </c>
      <c r="B470" s="16">
        <v>45323.650694444441</v>
      </c>
      <c r="C470" t="s">
        <v>59</v>
      </c>
      <c r="D470">
        <v>2024</v>
      </c>
      <c r="E470">
        <v>456024630</v>
      </c>
      <c r="F470" t="s">
        <v>540</v>
      </c>
      <c r="G470" t="s">
        <v>998</v>
      </c>
      <c r="H470" s="1">
        <v>46</v>
      </c>
      <c r="I470" s="1">
        <v>-46</v>
      </c>
      <c r="J470" s="1">
        <v>0</v>
      </c>
      <c r="K470" s="1">
        <v>0</v>
      </c>
      <c r="L470" s="1">
        <v>0</v>
      </c>
      <c r="M470" s="1">
        <v>-46</v>
      </c>
      <c r="N470" t="s">
        <v>41</v>
      </c>
      <c r="O470" t="s">
        <v>38</v>
      </c>
      <c r="T470">
        <v>31336232</v>
      </c>
      <c r="U470" s="16">
        <v>45359.959027777775</v>
      </c>
      <c r="W470" t="s">
        <v>44</v>
      </c>
      <c r="AF470" s="1">
        <v>0</v>
      </c>
      <c r="AG470" s="1">
        <v>0</v>
      </c>
      <c r="AH470" s="1">
        <v>0</v>
      </c>
      <c r="AI470" s="16">
        <v>45361.250694444447</v>
      </c>
      <c r="AJ470" s="16">
        <v>45323.650694444441</v>
      </c>
      <c r="AK470" s="16">
        <v>45359.959027777775</v>
      </c>
    </row>
    <row r="471" spans="1:37" x14ac:dyDescent="0.2">
      <c r="A471" s="2">
        <v>45362</v>
      </c>
      <c r="B471" s="16">
        <v>45360.362500000003</v>
      </c>
      <c r="C471" t="s">
        <v>60</v>
      </c>
      <c r="D471">
        <v>2024</v>
      </c>
      <c r="E471">
        <v>100585116058</v>
      </c>
      <c r="F471" t="s">
        <v>999</v>
      </c>
      <c r="H471" s="1">
        <v>29.13</v>
      </c>
      <c r="I471" s="1">
        <v>29.13</v>
      </c>
      <c r="J471" s="1">
        <v>1.52346</v>
      </c>
      <c r="K471" s="1">
        <v>0</v>
      </c>
      <c r="L471" s="1">
        <v>1.52346</v>
      </c>
      <c r="M471" s="1">
        <v>27.606539999999999</v>
      </c>
      <c r="N471" t="s">
        <v>37</v>
      </c>
      <c r="O471" t="s">
        <v>38</v>
      </c>
      <c r="W471" t="s">
        <v>39</v>
      </c>
      <c r="X471" t="s">
        <v>1000</v>
      </c>
      <c r="AF471" s="1">
        <v>0</v>
      </c>
      <c r="AG471" s="1">
        <v>0</v>
      </c>
      <c r="AH471" s="1">
        <v>0</v>
      </c>
      <c r="AI471" s="16">
        <v>45362.250694444447</v>
      </c>
      <c r="AJ471" s="16">
        <v>45360.362500000003</v>
      </c>
    </row>
    <row r="472" spans="1:37" x14ac:dyDescent="0.2">
      <c r="A472" s="2">
        <v>45362</v>
      </c>
      <c r="B472" s="16">
        <v>45360.625</v>
      </c>
      <c r="C472" t="s">
        <v>60</v>
      </c>
      <c r="D472">
        <v>2024</v>
      </c>
      <c r="E472">
        <v>100585281037</v>
      </c>
      <c r="F472" t="s">
        <v>1001</v>
      </c>
      <c r="H472" s="1">
        <v>20.88</v>
      </c>
      <c r="I472" s="1">
        <v>20.88</v>
      </c>
      <c r="J472" s="1">
        <v>1.17696</v>
      </c>
      <c r="K472" s="1">
        <v>0</v>
      </c>
      <c r="L472" s="1">
        <v>1.17696</v>
      </c>
      <c r="M472" s="1">
        <v>19.703040000000001</v>
      </c>
      <c r="N472" t="s">
        <v>37</v>
      </c>
      <c r="O472" t="s">
        <v>38</v>
      </c>
      <c r="W472" t="s">
        <v>39</v>
      </c>
      <c r="X472" t="s">
        <v>1002</v>
      </c>
      <c r="AF472" s="1">
        <v>0</v>
      </c>
      <c r="AG472" s="1">
        <v>0</v>
      </c>
      <c r="AH472" s="1">
        <v>0</v>
      </c>
      <c r="AI472" s="16">
        <v>45362.250694444447</v>
      </c>
      <c r="AJ472" s="16">
        <v>45360.625</v>
      </c>
    </row>
    <row r="473" spans="1:37" x14ac:dyDescent="0.2">
      <c r="A473" s="2">
        <v>45362</v>
      </c>
      <c r="B473" s="16">
        <v>45360.003472222219</v>
      </c>
      <c r="C473" t="s">
        <v>60</v>
      </c>
      <c r="D473">
        <v>2024</v>
      </c>
      <c r="E473">
        <v>469833660</v>
      </c>
      <c r="F473" t="s">
        <v>1003</v>
      </c>
      <c r="H473" s="1">
        <v>55.63</v>
      </c>
      <c r="I473" s="1">
        <v>55.63</v>
      </c>
      <c r="J473" s="1">
        <v>3.7490600000000001</v>
      </c>
      <c r="K473" s="1">
        <v>0</v>
      </c>
      <c r="L473" s="1">
        <v>3.7490600000000001</v>
      </c>
      <c r="M473" s="1">
        <v>51.880940000000002</v>
      </c>
      <c r="N473" t="s">
        <v>37</v>
      </c>
      <c r="O473" t="s">
        <v>38</v>
      </c>
      <c r="W473" t="s">
        <v>44</v>
      </c>
      <c r="X473" t="s">
        <v>1004</v>
      </c>
      <c r="AF473" s="1">
        <v>0</v>
      </c>
      <c r="AG473" s="1">
        <v>0</v>
      </c>
      <c r="AH473" s="1">
        <v>0</v>
      </c>
      <c r="AI473" s="16">
        <v>45362.250694444447</v>
      </c>
      <c r="AJ473" s="16">
        <v>45360.003472222219</v>
      </c>
    </row>
    <row r="474" spans="1:37" x14ac:dyDescent="0.2">
      <c r="A474" s="2">
        <v>45362</v>
      </c>
      <c r="B474" s="16">
        <v>45360.712500000001</v>
      </c>
      <c r="C474" t="s">
        <v>60</v>
      </c>
      <c r="D474">
        <v>2024</v>
      </c>
      <c r="E474">
        <v>100585330346</v>
      </c>
      <c r="F474" t="s">
        <v>1005</v>
      </c>
      <c r="H474" s="1">
        <v>38.700000000000003</v>
      </c>
      <c r="I474" s="1">
        <v>38.700000000000003</v>
      </c>
      <c r="J474" s="1">
        <v>1.9254</v>
      </c>
      <c r="K474" s="1">
        <v>0</v>
      </c>
      <c r="L474" s="1">
        <v>1.9254</v>
      </c>
      <c r="M474" s="1">
        <v>36.7746</v>
      </c>
      <c r="N474" t="s">
        <v>37</v>
      </c>
      <c r="O474" t="s">
        <v>38</v>
      </c>
      <c r="W474" t="s">
        <v>39</v>
      </c>
      <c r="X474" t="s">
        <v>1006</v>
      </c>
      <c r="AF474" s="1">
        <v>0</v>
      </c>
      <c r="AG474" s="1">
        <v>0</v>
      </c>
      <c r="AH474" s="1">
        <v>0</v>
      </c>
      <c r="AI474" s="16">
        <v>45362.250694444447</v>
      </c>
      <c r="AJ474" s="16">
        <v>45360.712500000001</v>
      </c>
    </row>
    <row r="475" spans="1:37" x14ac:dyDescent="0.2">
      <c r="A475" s="2">
        <v>45362</v>
      </c>
      <c r="B475" s="16">
        <v>45360.073611111111</v>
      </c>
      <c r="C475" t="s">
        <v>60</v>
      </c>
      <c r="D475">
        <v>2024</v>
      </c>
      <c r="E475">
        <v>469864464</v>
      </c>
      <c r="F475" t="s">
        <v>1007</v>
      </c>
      <c r="H475" s="1">
        <v>79.67</v>
      </c>
      <c r="I475" s="1">
        <v>79.67</v>
      </c>
      <c r="J475" s="1">
        <v>5.2395399999999999</v>
      </c>
      <c r="K475" s="1">
        <v>0</v>
      </c>
      <c r="L475" s="1">
        <v>5.2395399999999999</v>
      </c>
      <c r="M475" s="1">
        <v>74.430459999999997</v>
      </c>
      <c r="N475" t="s">
        <v>37</v>
      </c>
      <c r="O475" t="s">
        <v>38</v>
      </c>
      <c r="W475" t="s">
        <v>46</v>
      </c>
      <c r="X475" t="s">
        <v>1008</v>
      </c>
      <c r="AF475" s="1">
        <v>0</v>
      </c>
      <c r="AG475" s="1">
        <v>0</v>
      </c>
      <c r="AH475" s="1">
        <v>0</v>
      </c>
      <c r="AI475" s="16">
        <v>45362.250694444447</v>
      </c>
      <c r="AJ475" s="16">
        <v>45360.073611111111</v>
      </c>
    </row>
    <row r="476" spans="1:37" x14ac:dyDescent="0.2">
      <c r="A476" s="2">
        <v>45362</v>
      </c>
      <c r="B476" s="16">
        <v>45360.243750000001</v>
      </c>
      <c r="C476" t="s">
        <v>60</v>
      </c>
      <c r="D476">
        <v>2024</v>
      </c>
      <c r="E476">
        <v>469905339</v>
      </c>
      <c r="F476" t="s">
        <v>1009</v>
      </c>
      <c r="H476" s="1">
        <v>69.53</v>
      </c>
      <c r="I476" s="1">
        <v>69.53</v>
      </c>
      <c r="J476" s="1">
        <v>4.6108599999999997</v>
      </c>
      <c r="K476" s="1">
        <v>0</v>
      </c>
      <c r="L476" s="1">
        <v>4.6108599999999997</v>
      </c>
      <c r="M476" s="1">
        <v>64.919139999999999</v>
      </c>
      <c r="N476" t="s">
        <v>37</v>
      </c>
      <c r="O476" t="s">
        <v>38</v>
      </c>
      <c r="W476" t="s">
        <v>44</v>
      </c>
      <c r="X476" t="s">
        <v>1010</v>
      </c>
      <c r="AF476" s="1">
        <v>0</v>
      </c>
      <c r="AG476" s="1">
        <v>0</v>
      </c>
      <c r="AH476" s="1">
        <v>0</v>
      </c>
      <c r="AI476" s="16">
        <v>45362.250694444447</v>
      </c>
      <c r="AJ476" s="16">
        <v>45360.243750000001</v>
      </c>
    </row>
    <row r="477" spans="1:37" x14ac:dyDescent="0.2">
      <c r="A477" s="2">
        <v>45363</v>
      </c>
      <c r="B477" s="16">
        <v>45361.783333333333</v>
      </c>
      <c r="C477" t="s">
        <v>60</v>
      </c>
      <c r="D477">
        <v>2024</v>
      </c>
      <c r="E477">
        <v>100585745194</v>
      </c>
      <c r="F477" t="s">
        <v>1011</v>
      </c>
      <c r="H477" s="1">
        <v>57.24</v>
      </c>
      <c r="I477" s="1">
        <v>57.24</v>
      </c>
      <c r="J477" s="1">
        <v>2.7040799999999998</v>
      </c>
      <c r="K477" s="1">
        <v>0</v>
      </c>
      <c r="L477" s="1">
        <v>2.7040799999999998</v>
      </c>
      <c r="M477" s="1">
        <v>54.535919999999997</v>
      </c>
      <c r="N477" t="s">
        <v>37</v>
      </c>
      <c r="O477" t="s">
        <v>38</v>
      </c>
      <c r="W477" t="s">
        <v>39</v>
      </c>
      <c r="X477" t="s">
        <v>1012</v>
      </c>
      <c r="AF477" s="1">
        <v>0</v>
      </c>
      <c r="AG477" s="1">
        <v>0</v>
      </c>
      <c r="AH477" s="1">
        <v>0</v>
      </c>
      <c r="AI477" s="16">
        <v>45363.250694444447</v>
      </c>
      <c r="AJ477" s="16">
        <v>45361.783333333333</v>
      </c>
    </row>
    <row r="478" spans="1:37" x14ac:dyDescent="0.2">
      <c r="A478" s="2">
        <v>45363</v>
      </c>
      <c r="B478" s="16">
        <v>45361.073611111111</v>
      </c>
      <c r="C478" t="s">
        <v>60</v>
      </c>
      <c r="D478">
        <v>2024</v>
      </c>
      <c r="E478">
        <v>470241190</v>
      </c>
      <c r="F478" t="s">
        <v>1013</v>
      </c>
      <c r="H478" s="1">
        <v>140.4</v>
      </c>
      <c r="I478" s="1">
        <v>140.4</v>
      </c>
      <c r="J478" s="1">
        <v>9.0047999999999995</v>
      </c>
      <c r="K478" s="1">
        <v>0</v>
      </c>
      <c r="L478" s="1">
        <v>9.0047999999999995</v>
      </c>
      <c r="M478" s="1">
        <v>131.39519999999999</v>
      </c>
      <c r="N478" t="s">
        <v>37</v>
      </c>
      <c r="O478" t="s">
        <v>38</v>
      </c>
      <c r="W478" t="s">
        <v>44</v>
      </c>
      <c r="X478" t="s">
        <v>1014</v>
      </c>
      <c r="AF478" s="1">
        <v>0</v>
      </c>
      <c r="AG478" s="1">
        <v>0</v>
      </c>
      <c r="AH478" s="1">
        <v>0</v>
      </c>
      <c r="AI478" s="16">
        <v>45363.250694444447</v>
      </c>
      <c r="AJ478" s="16">
        <v>45361.073611111111</v>
      </c>
    </row>
    <row r="479" spans="1:37" x14ac:dyDescent="0.2">
      <c r="A479" s="2">
        <v>45363</v>
      </c>
      <c r="B479" s="16">
        <v>45361.899305555555</v>
      </c>
      <c r="C479" t="s">
        <v>60</v>
      </c>
      <c r="D479">
        <v>2024</v>
      </c>
      <c r="E479">
        <v>100585803171</v>
      </c>
      <c r="F479" t="s">
        <v>1015</v>
      </c>
      <c r="H479" s="1">
        <v>58.92</v>
      </c>
      <c r="I479" s="1">
        <v>58.92</v>
      </c>
      <c r="J479" s="1">
        <v>2.7746400000000002</v>
      </c>
      <c r="K479" s="1">
        <v>0</v>
      </c>
      <c r="L479" s="1">
        <v>2.7746400000000002</v>
      </c>
      <c r="M479" s="1">
        <v>56.145359999999997</v>
      </c>
      <c r="N479" t="s">
        <v>37</v>
      </c>
      <c r="O479" t="s">
        <v>38</v>
      </c>
      <c r="W479" t="s">
        <v>39</v>
      </c>
      <c r="X479" t="s">
        <v>1016</v>
      </c>
      <c r="AF479" s="1">
        <v>0</v>
      </c>
      <c r="AG479" s="1">
        <v>0</v>
      </c>
      <c r="AH479" s="1">
        <v>0</v>
      </c>
      <c r="AI479" s="16">
        <v>45363.250694444447</v>
      </c>
      <c r="AJ479" s="16">
        <v>45361.899305555555</v>
      </c>
    </row>
    <row r="480" spans="1:37" x14ac:dyDescent="0.2">
      <c r="A480" s="2">
        <v>45363</v>
      </c>
      <c r="B480" s="16">
        <v>45361.424305555556</v>
      </c>
      <c r="C480" t="s">
        <v>60</v>
      </c>
      <c r="D480">
        <v>2024</v>
      </c>
      <c r="E480">
        <v>100585535346</v>
      </c>
      <c r="F480" t="s">
        <v>1017</v>
      </c>
      <c r="H480" s="1">
        <v>77.83</v>
      </c>
      <c r="I480" s="1">
        <v>77.83</v>
      </c>
      <c r="J480" s="1">
        <v>3.5688599999999999</v>
      </c>
      <c r="K480" s="1">
        <v>0</v>
      </c>
      <c r="L480" s="1">
        <v>3.5688599999999999</v>
      </c>
      <c r="M480" s="1">
        <v>74.261139999999997</v>
      </c>
      <c r="N480" t="s">
        <v>37</v>
      </c>
      <c r="O480" t="s">
        <v>38</v>
      </c>
      <c r="W480" t="s">
        <v>39</v>
      </c>
      <c r="X480" t="s">
        <v>1018</v>
      </c>
      <c r="AF480" s="1">
        <v>0</v>
      </c>
      <c r="AG480" s="1">
        <v>0</v>
      </c>
      <c r="AH480" s="1">
        <v>0</v>
      </c>
      <c r="AI480" s="16">
        <v>45363.250694444447</v>
      </c>
      <c r="AJ480" s="16">
        <v>45361.424305555556</v>
      </c>
    </row>
    <row r="481" spans="1:37" x14ac:dyDescent="0.2">
      <c r="A481" s="2">
        <v>45363</v>
      </c>
      <c r="B481" s="16">
        <v>45361.46875</v>
      </c>
      <c r="C481" t="s">
        <v>60</v>
      </c>
      <c r="D481">
        <v>2024</v>
      </c>
      <c r="E481">
        <v>100585561161</v>
      </c>
      <c r="F481" t="s">
        <v>1019</v>
      </c>
      <c r="H481" s="1">
        <v>48.08</v>
      </c>
      <c r="I481" s="1">
        <v>48.08</v>
      </c>
      <c r="J481" s="1">
        <v>2.3193600000000001</v>
      </c>
      <c r="K481" s="1">
        <v>0</v>
      </c>
      <c r="L481" s="1">
        <v>2.3193600000000001</v>
      </c>
      <c r="M481" s="1">
        <v>45.760640000000002</v>
      </c>
      <c r="N481" t="s">
        <v>37</v>
      </c>
      <c r="O481" t="s">
        <v>38</v>
      </c>
      <c r="W481" t="s">
        <v>39</v>
      </c>
      <c r="X481" t="s">
        <v>1020</v>
      </c>
      <c r="AF481" s="1">
        <v>0</v>
      </c>
      <c r="AG481" s="1">
        <v>0</v>
      </c>
      <c r="AH481" s="1">
        <v>0</v>
      </c>
      <c r="AI481" s="16">
        <v>45363.250694444447</v>
      </c>
      <c r="AJ481" s="16">
        <v>45361.46875</v>
      </c>
    </row>
    <row r="482" spans="1:37" x14ac:dyDescent="0.2">
      <c r="A482" s="2">
        <v>45363</v>
      </c>
      <c r="B482" s="16">
        <v>45360.712500000001</v>
      </c>
      <c r="C482" t="s">
        <v>60</v>
      </c>
      <c r="D482">
        <v>2024</v>
      </c>
      <c r="E482">
        <v>100585330346</v>
      </c>
      <c r="F482" t="s">
        <v>1005</v>
      </c>
      <c r="G482" t="s">
        <v>1021</v>
      </c>
      <c r="H482" s="1">
        <v>38.700000000000003</v>
      </c>
      <c r="I482" s="1">
        <v>-38.700000000000003</v>
      </c>
      <c r="J482" s="1">
        <v>0</v>
      </c>
      <c r="K482" s="1">
        <v>0</v>
      </c>
      <c r="L482" s="1">
        <v>0</v>
      </c>
      <c r="M482" s="1">
        <v>-38.700000000000003</v>
      </c>
      <c r="N482" t="s">
        <v>41</v>
      </c>
      <c r="O482" t="s">
        <v>38</v>
      </c>
      <c r="T482">
        <v>86138624</v>
      </c>
      <c r="U482" s="16">
        <v>45361.009722222225</v>
      </c>
      <c r="W482" t="s">
        <v>39</v>
      </c>
      <c r="AF482" s="1">
        <v>0</v>
      </c>
      <c r="AG482" s="1">
        <v>0</v>
      </c>
      <c r="AH482" s="1">
        <v>0</v>
      </c>
      <c r="AI482" s="16">
        <v>45363.250694444447</v>
      </c>
      <c r="AJ482" s="16">
        <v>45360.712500000001</v>
      </c>
      <c r="AK482" s="16">
        <v>45361.009722222225</v>
      </c>
    </row>
    <row r="483" spans="1:37" x14ac:dyDescent="0.2">
      <c r="A483" s="2">
        <v>45363</v>
      </c>
      <c r="B483" s="16">
        <v>45361.691666666666</v>
      </c>
      <c r="C483" t="s">
        <v>60</v>
      </c>
      <c r="D483">
        <v>2024</v>
      </c>
      <c r="E483">
        <v>100585693089</v>
      </c>
      <c r="F483" t="s">
        <v>1022</v>
      </c>
      <c r="H483" s="1">
        <v>79.2</v>
      </c>
      <c r="I483" s="1">
        <v>79.2</v>
      </c>
      <c r="J483" s="1">
        <v>3.6263999999999998</v>
      </c>
      <c r="K483" s="1">
        <v>0</v>
      </c>
      <c r="L483" s="1">
        <v>3.6263999999999998</v>
      </c>
      <c r="M483" s="1">
        <v>75.573599999999999</v>
      </c>
      <c r="N483" t="s">
        <v>37</v>
      </c>
      <c r="O483" t="s">
        <v>38</v>
      </c>
      <c r="W483" t="s">
        <v>39</v>
      </c>
      <c r="X483" t="s">
        <v>1023</v>
      </c>
      <c r="AF483" s="1">
        <v>0</v>
      </c>
      <c r="AG483" s="1">
        <v>0</v>
      </c>
      <c r="AH483" s="1">
        <v>0</v>
      </c>
      <c r="AI483" s="16">
        <v>45363.250694444447</v>
      </c>
      <c r="AJ483" s="16">
        <v>45361.691666666666</v>
      </c>
    </row>
    <row r="484" spans="1:37" x14ac:dyDescent="0.2">
      <c r="A484" s="2">
        <v>45363</v>
      </c>
      <c r="B484" s="16">
        <v>45361.665277777778</v>
      </c>
      <c r="C484" t="s">
        <v>60</v>
      </c>
      <c r="D484">
        <v>2024</v>
      </c>
      <c r="E484">
        <v>100585679007</v>
      </c>
      <c r="F484" t="s">
        <v>1024</v>
      </c>
      <c r="H484" s="1">
        <v>48.4</v>
      </c>
      <c r="I484" s="1">
        <v>48.4</v>
      </c>
      <c r="J484" s="1">
        <v>2.3328000000000002</v>
      </c>
      <c r="K484" s="1">
        <v>0</v>
      </c>
      <c r="L484" s="1">
        <v>2.3328000000000002</v>
      </c>
      <c r="M484" s="1">
        <v>46.0672</v>
      </c>
      <c r="N484" t="s">
        <v>37</v>
      </c>
      <c r="O484" t="s">
        <v>38</v>
      </c>
      <c r="W484" t="s">
        <v>39</v>
      </c>
      <c r="X484" t="s">
        <v>1025</v>
      </c>
      <c r="AF484" s="1">
        <v>0</v>
      </c>
      <c r="AG484" s="1">
        <v>0</v>
      </c>
      <c r="AH484" s="1">
        <v>0</v>
      </c>
      <c r="AI484" s="16">
        <v>45363.250694444447</v>
      </c>
      <c r="AJ484" s="16">
        <v>45361.665277777778</v>
      </c>
    </row>
    <row r="485" spans="1:37" x14ac:dyDescent="0.2">
      <c r="A485" s="2">
        <v>45364</v>
      </c>
      <c r="B485" s="16">
        <v>45362.786805555559</v>
      </c>
      <c r="C485" t="s">
        <v>60</v>
      </c>
      <c r="D485">
        <v>2024</v>
      </c>
      <c r="E485">
        <v>100586097323</v>
      </c>
      <c r="F485" t="s">
        <v>1026</v>
      </c>
      <c r="H485" s="1">
        <v>19.13</v>
      </c>
      <c r="I485" s="1">
        <v>19.13</v>
      </c>
      <c r="J485" s="1">
        <v>1.1034600000000001</v>
      </c>
      <c r="K485" s="1">
        <v>0</v>
      </c>
      <c r="L485" s="1">
        <v>1.1034600000000001</v>
      </c>
      <c r="M485" s="1">
        <v>18.026540000000001</v>
      </c>
      <c r="N485" t="s">
        <v>37</v>
      </c>
      <c r="O485" t="s">
        <v>38</v>
      </c>
      <c r="W485" t="s">
        <v>39</v>
      </c>
      <c r="X485" t="s">
        <v>1027</v>
      </c>
      <c r="AF485" s="1">
        <v>0</v>
      </c>
      <c r="AG485" s="1">
        <v>0</v>
      </c>
      <c r="AH485" s="1">
        <v>0</v>
      </c>
      <c r="AI485" s="16">
        <v>45364.250694444447</v>
      </c>
      <c r="AJ485" s="16">
        <v>45362.786805555559</v>
      </c>
    </row>
    <row r="486" spans="1:37" x14ac:dyDescent="0.2">
      <c r="A486" s="2">
        <v>45364</v>
      </c>
      <c r="B486" s="16">
        <v>45362.922222222223</v>
      </c>
      <c r="C486" t="s">
        <v>60</v>
      </c>
      <c r="D486">
        <v>2024</v>
      </c>
      <c r="E486">
        <v>100586151345</v>
      </c>
      <c r="F486" t="s">
        <v>1028</v>
      </c>
      <c r="H486" s="1">
        <v>29.59</v>
      </c>
      <c r="I486" s="1">
        <v>29.59</v>
      </c>
      <c r="J486" s="1">
        <v>1.54278</v>
      </c>
      <c r="K486" s="1">
        <v>0</v>
      </c>
      <c r="L486" s="1">
        <v>1.54278</v>
      </c>
      <c r="M486" s="1">
        <v>28.047219999999999</v>
      </c>
      <c r="N486" t="s">
        <v>37</v>
      </c>
      <c r="O486" t="s">
        <v>38</v>
      </c>
      <c r="W486" t="s">
        <v>39</v>
      </c>
      <c r="X486" t="s">
        <v>1029</v>
      </c>
      <c r="AF486" s="1">
        <v>0</v>
      </c>
      <c r="AG486" s="1">
        <v>0</v>
      </c>
      <c r="AH486" s="1">
        <v>0</v>
      </c>
      <c r="AI486" s="16">
        <v>45364.250694444447</v>
      </c>
      <c r="AJ486" s="16">
        <v>45362.922222222223</v>
      </c>
    </row>
    <row r="487" spans="1:37" x14ac:dyDescent="0.2">
      <c r="A487" s="2">
        <v>45364</v>
      </c>
      <c r="B487" s="16">
        <v>45362.970833333333</v>
      </c>
      <c r="C487" t="s">
        <v>60</v>
      </c>
      <c r="D487">
        <v>2024</v>
      </c>
      <c r="E487">
        <v>100586161949</v>
      </c>
      <c r="F487" t="s">
        <v>1030</v>
      </c>
      <c r="H487" s="1">
        <v>62</v>
      </c>
      <c r="I487" s="1">
        <v>62</v>
      </c>
      <c r="J487" s="1">
        <v>2.9039999999999999</v>
      </c>
      <c r="K487" s="1">
        <v>0</v>
      </c>
      <c r="L487" s="1">
        <v>2.9039999999999999</v>
      </c>
      <c r="M487" s="1">
        <v>59.095999999999997</v>
      </c>
      <c r="N487" t="s">
        <v>37</v>
      </c>
      <c r="O487" t="s">
        <v>38</v>
      </c>
      <c r="W487" t="s">
        <v>39</v>
      </c>
      <c r="X487" t="s">
        <v>1031</v>
      </c>
      <c r="AF487" s="1">
        <v>0</v>
      </c>
      <c r="AG487" s="1">
        <v>0</v>
      </c>
      <c r="AH487" s="1">
        <v>0</v>
      </c>
      <c r="AI487" s="16">
        <v>45364.250694444447</v>
      </c>
      <c r="AJ487" s="16">
        <v>45362.970833333333</v>
      </c>
    </row>
    <row r="488" spans="1:37" x14ac:dyDescent="0.2">
      <c r="A488" s="2">
        <v>45364</v>
      </c>
      <c r="B488" s="16">
        <v>45362.368055555555</v>
      </c>
      <c r="C488" t="s">
        <v>60</v>
      </c>
      <c r="D488">
        <v>2024</v>
      </c>
      <c r="E488">
        <v>100585899328</v>
      </c>
      <c r="F488" t="s">
        <v>1032</v>
      </c>
      <c r="H488" s="1">
        <v>27.82</v>
      </c>
      <c r="I488" s="1">
        <v>27.82</v>
      </c>
      <c r="J488" s="1">
        <v>1.46844</v>
      </c>
      <c r="K488" s="1">
        <v>0</v>
      </c>
      <c r="L488" s="1">
        <v>1.46844</v>
      </c>
      <c r="M488" s="1">
        <v>26.351559999999999</v>
      </c>
      <c r="N488" t="s">
        <v>37</v>
      </c>
      <c r="O488" t="s">
        <v>38</v>
      </c>
      <c r="W488" t="s">
        <v>39</v>
      </c>
      <c r="X488" t="s">
        <v>1033</v>
      </c>
      <c r="AF488" s="1">
        <v>0</v>
      </c>
      <c r="AG488" s="1">
        <v>0</v>
      </c>
      <c r="AH488" s="1">
        <v>0</v>
      </c>
      <c r="AI488" s="16">
        <v>45364.250694444447</v>
      </c>
      <c r="AJ488" s="16">
        <v>45362.368055555555</v>
      </c>
    </row>
    <row r="489" spans="1:37" x14ac:dyDescent="0.2">
      <c r="A489" s="2">
        <v>45364</v>
      </c>
      <c r="B489" s="16">
        <v>45362.839583333334</v>
      </c>
      <c r="C489" t="s">
        <v>60</v>
      </c>
      <c r="D489">
        <v>2024</v>
      </c>
      <c r="E489">
        <v>100586121355</v>
      </c>
      <c r="F489" t="s">
        <v>1034</v>
      </c>
      <c r="H489" s="1">
        <v>35.06</v>
      </c>
      <c r="I489" s="1">
        <v>35.06</v>
      </c>
      <c r="J489" s="1">
        <v>1.7725200000000001</v>
      </c>
      <c r="K489" s="1">
        <v>0</v>
      </c>
      <c r="L489" s="1">
        <v>1.7725200000000001</v>
      </c>
      <c r="M489" s="1">
        <v>33.287480000000002</v>
      </c>
      <c r="N489" t="s">
        <v>37</v>
      </c>
      <c r="O489" t="s">
        <v>38</v>
      </c>
      <c r="W489" t="s">
        <v>39</v>
      </c>
      <c r="X489" t="s">
        <v>1035</v>
      </c>
      <c r="AF489" s="1">
        <v>0</v>
      </c>
      <c r="AG489" s="1">
        <v>0</v>
      </c>
      <c r="AH489" s="1">
        <v>0</v>
      </c>
      <c r="AI489" s="16">
        <v>45364.250694444447</v>
      </c>
      <c r="AJ489" s="16">
        <v>45362.839583333334</v>
      </c>
    </row>
    <row r="490" spans="1:37" x14ac:dyDescent="0.2">
      <c r="A490" s="2">
        <v>45364</v>
      </c>
      <c r="B490" s="16">
        <v>45362.445833333331</v>
      </c>
      <c r="C490" t="s">
        <v>60</v>
      </c>
      <c r="D490">
        <v>2024</v>
      </c>
      <c r="E490">
        <v>100585936372</v>
      </c>
      <c r="F490" t="s">
        <v>1036</v>
      </c>
      <c r="H490" s="1">
        <v>72</v>
      </c>
      <c r="I490" s="1">
        <v>72</v>
      </c>
      <c r="J490" s="1">
        <v>3.3239999999999998</v>
      </c>
      <c r="K490" s="1">
        <v>0</v>
      </c>
      <c r="L490" s="1">
        <v>3.3239999999999998</v>
      </c>
      <c r="M490" s="1">
        <v>68.676000000000002</v>
      </c>
      <c r="N490" t="s">
        <v>37</v>
      </c>
      <c r="O490" t="s">
        <v>38</v>
      </c>
      <c r="W490" t="s">
        <v>39</v>
      </c>
      <c r="X490" t="s">
        <v>1037</v>
      </c>
      <c r="AF490" s="1">
        <v>0</v>
      </c>
      <c r="AG490" s="1">
        <v>0</v>
      </c>
      <c r="AH490" s="1">
        <v>0</v>
      </c>
      <c r="AI490" s="16">
        <v>45364.250694444447</v>
      </c>
      <c r="AJ490" s="16">
        <v>45362.445833333331</v>
      </c>
    </row>
    <row r="491" spans="1:37" x14ac:dyDescent="0.2">
      <c r="A491" s="2">
        <v>45364</v>
      </c>
      <c r="B491" s="16">
        <v>45362.488888888889</v>
      </c>
      <c r="C491" t="s">
        <v>60</v>
      </c>
      <c r="D491">
        <v>2024</v>
      </c>
      <c r="E491">
        <v>100585956560</v>
      </c>
      <c r="F491" t="s">
        <v>1038</v>
      </c>
      <c r="H491" s="1">
        <v>6.51</v>
      </c>
      <c r="I491" s="1">
        <v>6.51</v>
      </c>
      <c r="J491" s="1">
        <v>0.57342000000000004</v>
      </c>
      <c r="K491" s="1">
        <v>0</v>
      </c>
      <c r="L491" s="1">
        <v>0.57342000000000004</v>
      </c>
      <c r="M491" s="1">
        <v>5.9365800000000002</v>
      </c>
      <c r="N491" t="s">
        <v>37</v>
      </c>
      <c r="O491" t="s">
        <v>38</v>
      </c>
      <c r="W491" t="s">
        <v>39</v>
      </c>
      <c r="X491" t="s">
        <v>1039</v>
      </c>
      <c r="AF491" s="1">
        <v>0</v>
      </c>
      <c r="AG491" s="1">
        <v>0</v>
      </c>
      <c r="AH491" s="1">
        <v>0</v>
      </c>
      <c r="AI491" s="16">
        <v>45364.250694444447</v>
      </c>
      <c r="AJ491" s="16">
        <v>45362.488888888889</v>
      </c>
    </row>
    <row r="492" spans="1:37" x14ac:dyDescent="0.2">
      <c r="A492" s="2">
        <v>45365</v>
      </c>
      <c r="B492" s="16">
        <v>45363.847222222219</v>
      </c>
      <c r="C492" t="s">
        <v>60</v>
      </c>
      <c r="D492">
        <v>2024</v>
      </c>
      <c r="E492">
        <v>100586454611</v>
      </c>
      <c r="F492" t="s">
        <v>1040</v>
      </c>
      <c r="H492" s="1">
        <v>118.72</v>
      </c>
      <c r="I492" s="1">
        <v>118.72</v>
      </c>
      <c r="J492" s="1">
        <v>5.2862400000000003</v>
      </c>
      <c r="K492" s="1">
        <v>0</v>
      </c>
      <c r="L492" s="1">
        <v>5.2862400000000003</v>
      </c>
      <c r="M492" s="1">
        <v>113.43376000000001</v>
      </c>
      <c r="N492" t="s">
        <v>37</v>
      </c>
      <c r="O492" t="s">
        <v>38</v>
      </c>
      <c r="W492" t="s">
        <v>39</v>
      </c>
      <c r="X492" t="s">
        <v>1041</v>
      </c>
      <c r="AF492" s="1">
        <v>0</v>
      </c>
      <c r="AG492" s="1">
        <v>0</v>
      </c>
      <c r="AH492" s="1">
        <v>0</v>
      </c>
      <c r="AI492" s="16">
        <v>45365.250694444447</v>
      </c>
      <c r="AJ492" s="16">
        <v>45363.847222222219</v>
      </c>
    </row>
    <row r="493" spans="1:37" x14ac:dyDescent="0.2">
      <c r="A493" s="2">
        <v>45365</v>
      </c>
      <c r="B493" s="16">
        <v>45363.195138888892</v>
      </c>
      <c r="C493" t="s">
        <v>60</v>
      </c>
      <c r="D493">
        <v>2024</v>
      </c>
      <c r="E493">
        <v>470977920</v>
      </c>
      <c r="F493" t="s">
        <v>1042</v>
      </c>
      <c r="H493" s="1">
        <v>82.04</v>
      </c>
      <c r="I493" s="1">
        <v>82.04</v>
      </c>
      <c r="J493" s="1">
        <v>5.3864799999999997</v>
      </c>
      <c r="K493" s="1">
        <v>0</v>
      </c>
      <c r="L493" s="1">
        <v>5.3864799999999997</v>
      </c>
      <c r="M493" s="1">
        <v>76.65352</v>
      </c>
      <c r="N493" t="s">
        <v>37</v>
      </c>
      <c r="O493" t="s">
        <v>38</v>
      </c>
      <c r="W493" t="s">
        <v>44</v>
      </c>
      <c r="X493" t="s">
        <v>1043</v>
      </c>
      <c r="AF493" s="1">
        <v>0</v>
      </c>
      <c r="AG493" s="1">
        <v>0</v>
      </c>
      <c r="AH493" s="1">
        <v>0</v>
      </c>
      <c r="AI493" s="16">
        <v>45365.250694444447</v>
      </c>
      <c r="AJ493" s="16">
        <v>45363.195138888892</v>
      </c>
    </row>
    <row r="494" spans="1:37" x14ac:dyDescent="0.2">
      <c r="A494" s="2">
        <v>45365</v>
      </c>
      <c r="B494" s="16">
        <v>45363.423611111109</v>
      </c>
      <c r="C494" t="s">
        <v>60</v>
      </c>
      <c r="D494">
        <v>2024</v>
      </c>
      <c r="E494">
        <v>100586265108</v>
      </c>
      <c r="F494" t="s">
        <v>1044</v>
      </c>
      <c r="H494" s="1">
        <v>44.4</v>
      </c>
      <c r="I494" s="1">
        <v>44.4</v>
      </c>
      <c r="J494" s="1">
        <v>2.1648000000000001</v>
      </c>
      <c r="K494" s="1">
        <v>0</v>
      </c>
      <c r="L494" s="1">
        <v>2.1648000000000001</v>
      </c>
      <c r="M494" s="1">
        <v>42.235199999999999</v>
      </c>
      <c r="N494" t="s">
        <v>37</v>
      </c>
      <c r="O494" t="s">
        <v>38</v>
      </c>
      <c r="W494" t="s">
        <v>39</v>
      </c>
      <c r="X494" t="s">
        <v>1045</v>
      </c>
      <c r="AF494" s="1">
        <v>0</v>
      </c>
      <c r="AG494" s="1">
        <v>0</v>
      </c>
      <c r="AH494" s="1">
        <v>0</v>
      </c>
      <c r="AI494" s="16">
        <v>45365.250694444447</v>
      </c>
      <c r="AJ494" s="16">
        <v>45363.423611111109</v>
      </c>
    </row>
    <row r="495" spans="1:37" x14ac:dyDescent="0.2">
      <c r="A495" s="2">
        <v>45365</v>
      </c>
      <c r="B495" s="16">
        <v>45363.451388888891</v>
      </c>
      <c r="C495" t="s">
        <v>60</v>
      </c>
      <c r="D495">
        <v>2024</v>
      </c>
      <c r="E495">
        <v>100586277492</v>
      </c>
      <c r="F495" t="s">
        <v>1046</v>
      </c>
      <c r="H495" s="1">
        <v>47.41</v>
      </c>
      <c r="I495" s="1">
        <v>47.41</v>
      </c>
      <c r="J495" s="1">
        <v>3.23942</v>
      </c>
      <c r="K495" s="1">
        <v>0</v>
      </c>
      <c r="L495" s="1">
        <v>3.23942</v>
      </c>
      <c r="M495" s="1">
        <v>44.170580000000001</v>
      </c>
      <c r="N495" t="s">
        <v>37</v>
      </c>
      <c r="O495" t="s">
        <v>38</v>
      </c>
      <c r="W495" t="s">
        <v>45</v>
      </c>
      <c r="X495" t="s">
        <v>1047</v>
      </c>
      <c r="AF495" s="1">
        <v>0</v>
      </c>
      <c r="AG495" s="1">
        <v>0</v>
      </c>
      <c r="AH495" s="1">
        <v>0</v>
      </c>
      <c r="AI495" s="16">
        <v>45365.250694444447</v>
      </c>
      <c r="AJ495" s="16">
        <v>45363.451388888891</v>
      </c>
    </row>
    <row r="496" spans="1:37" x14ac:dyDescent="0.2">
      <c r="A496" s="2">
        <v>45365</v>
      </c>
      <c r="B496" s="16">
        <v>45363.023611111108</v>
      </c>
      <c r="C496" t="s">
        <v>60</v>
      </c>
      <c r="D496">
        <v>2024</v>
      </c>
      <c r="E496">
        <v>100586170207</v>
      </c>
      <c r="F496" t="s">
        <v>1048</v>
      </c>
      <c r="H496" s="1">
        <v>57.24</v>
      </c>
      <c r="I496" s="1">
        <v>57.24</v>
      </c>
      <c r="J496" s="1">
        <v>2.7040799999999998</v>
      </c>
      <c r="K496" s="1">
        <v>0</v>
      </c>
      <c r="L496" s="1">
        <v>2.7040799999999998</v>
      </c>
      <c r="M496" s="1">
        <v>54.535919999999997</v>
      </c>
      <c r="N496" t="s">
        <v>37</v>
      </c>
      <c r="O496" t="s">
        <v>38</v>
      </c>
      <c r="W496" t="s">
        <v>39</v>
      </c>
      <c r="X496" t="s">
        <v>1049</v>
      </c>
      <c r="AF496" s="1">
        <v>0</v>
      </c>
      <c r="AG496" s="1">
        <v>0</v>
      </c>
      <c r="AH496" s="1">
        <v>0</v>
      </c>
      <c r="AI496" s="16">
        <v>45365.250694444447</v>
      </c>
      <c r="AJ496" s="16">
        <v>45363.023611111108</v>
      </c>
    </row>
    <row r="497" spans="1:36" x14ac:dyDescent="0.2">
      <c r="A497" s="2">
        <v>45365</v>
      </c>
      <c r="B497" s="16">
        <v>45363.708333333336</v>
      </c>
      <c r="C497" t="s">
        <v>60</v>
      </c>
      <c r="D497">
        <v>2024</v>
      </c>
      <c r="E497">
        <v>100586390785</v>
      </c>
      <c r="F497" t="s">
        <v>1050</v>
      </c>
      <c r="H497" s="1">
        <v>27.2</v>
      </c>
      <c r="I497" s="1">
        <v>27.2</v>
      </c>
      <c r="J497" s="1">
        <v>1.4423999999999999</v>
      </c>
      <c r="K497" s="1">
        <v>0</v>
      </c>
      <c r="L497" s="1">
        <v>1.4423999999999999</v>
      </c>
      <c r="M497" s="1">
        <v>25.7576</v>
      </c>
      <c r="N497" t="s">
        <v>37</v>
      </c>
      <c r="O497" t="s">
        <v>38</v>
      </c>
      <c r="W497" t="s">
        <v>39</v>
      </c>
      <c r="X497" t="s">
        <v>1051</v>
      </c>
      <c r="AF497" s="1">
        <v>0</v>
      </c>
      <c r="AG497" s="1">
        <v>0</v>
      </c>
      <c r="AH497" s="1">
        <v>0</v>
      </c>
      <c r="AI497" s="16">
        <v>45365.250694444447</v>
      </c>
      <c r="AJ497" s="16">
        <v>45363.708333333336</v>
      </c>
    </row>
    <row r="498" spans="1:36" x14ac:dyDescent="0.2">
      <c r="A498" s="2">
        <v>45366</v>
      </c>
      <c r="B498" s="16">
        <v>45364.930555555555</v>
      </c>
      <c r="C498" t="s">
        <v>60</v>
      </c>
      <c r="D498">
        <v>2024</v>
      </c>
      <c r="E498">
        <v>100586824991</v>
      </c>
      <c r="F498" t="s">
        <v>1052</v>
      </c>
      <c r="H498" s="1">
        <v>6.48</v>
      </c>
      <c r="I498" s="1">
        <v>6.48</v>
      </c>
      <c r="J498" s="1">
        <v>0.57216</v>
      </c>
      <c r="K498" s="1">
        <v>0</v>
      </c>
      <c r="L498" s="1">
        <v>0.57216</v>
      </c>
      <c r="M498" s="1">
        <v>5.9078400000000002</v>
      </c>
      <c r="N498" t="s">
        <v>37</v>
      </c>
      <c r="O498" t="s">
        <v>38</v>
      </c>
      <c r="W498" t="s">
        <v>39</v>
      </c>
      <c r="X498" t="s">
        <v>1053</v>
      </c>
      <c r="AF498" s="1">
        <v>0</v>
      </c>
      <c r="AG498" s="1">
        <v>0</v>
      </c>
      <c r="AH498" s="1">
        <v>0</v>
      </c>
      <c r="AI498" s="16">
        <v>45366.250694444447</v>
      </c>
      <c r="AJ498" s="16">
        <v>45364.930555555555</v>
      </c>
    </row>
    <row r="499" spans="1:36" x14ac:dyDescent="0.2">
      <c r="A499" s="2">
        <v>45366</v>
      </c>
      <c r="B499" s="16">
        <v>45364.927083333336</v>
      </c>
      <c r="C499" t="s">
        <v>60</v>
      </c>
      <c r="D499">
        <v>2024</v>
      </c>
      <c r="E499">
        <v>100586824652</v>
      </c>
      <c r="F499" t="s">
        <v>1054</v>
      </c>
      <c r="H499" s="1">
        <v>6.48</v>
      </c>
      <c r="I499" s="1">
        <v>6.48</v>
      </c>
      <c r="J499" s="1">
        <v>0.57216</v>
      </c>
      <c r="K499" s="1">
        <v>0</v>
      </c>
      <c r="L499" s="1">
        <v>0.57216</v>
      </c>
      <c r="M499" s="1">
        <v>5.9078400000000002</v>
      </c>
      <c r="N499" t="s">
        <v>37</v>
      </c>
      <c r="O499" t="s">
        <v>38</v>
      </c>
      <c r="W499" t="s">
        <v>39</v>
      </c>
      <c r="X499" t="s">
        <v>1055</v>
      </c>
      <c r="AF499" s="1">
        <v>0</v>
      </c>
      <c r="AG499" s="1">
        <v>0</v>
      </c>
      <c r="AH499" s="1">
        <v>0</v>
      </c>
      <c r="AI499" s="16">
        <v>45366.250694444447</v>
      </c>
      <c r="AJ499" s="16">
        <v>45364.927083333336</v>
      </c>
    </row>
    <row r="500" spans="1:36" x14ac:dyDescent="0.2">
      <c r="A500" s="2">
        <v>45366</v>
      </c>
      <c r="B500" s="16">
        <v>45364.006944444445</v>
      </c>
      <c r="C500" t="s">
        <v>60</v>
      </c>
      <c r="D500">
        <v>2024</v>
      </c>
      <c r="E500">
        <v>100586494944</v>
      </c>
      <c r="F500" t="s">
        <v>1056</v>
      </c>
      <c r="H500" s="1">
        <v>48.92</v>
      </c>
      <c r="I500" s="1">
        <v>48.92</v>
      </c>
      <c r="J500" s="1">
        <v>2.3546399999999998</v>
      </c>
      <c r="K500" s="1">
        <v>0</v>
      </c>
      <c r="L500" s="1">
        <v>2.3546399999999998</v>
      </c>
      <c r="M500" s="1">
        <v>46.565359999999998</v>
      </c>
      <c r="N500" t="s">
        <v>37</v>
      </c>
      <c r="O500" t="s">
        <v>38</v>
      </c>
      <c r="W500" t="s">
        <v>39</v>
      </c>
      <c r="X500" t="s">
        <v>1057</v>
      </c>
      <c r="AF500" s="1">
        <v>0</v>
      </c>
      <c r="AG500" s="1">
        <v>0</v>
      </c>
      <c r="AH500" s="1">
        <v>0</v>
      </c>
      <c r="AI500" s="16">
        <v>45366.250694444447</v>
      </c>
      <c r="AJ500" s="16">
        <v>45364.006944444445</v>
      </c>
    </row>
    <row r="501" spans="1:36" x14ac:dyDescent="0.2">
      <c r="A501" s="2">
        <v>45366</v>
      </c>
      <c r="B501" s="16">
        <v>45364.64166666667</v>
      </c>
      <c r="C501" t="s">
        <v>60</v>
      </c>
      <c r="D501">
        <v>2024</v>
      </c>
      <c r="E501">
        <v>100586699137</v>
      </c>
      <c r="F501" t="s">
        <v>1058</v>
      </c>
      <c r="H501" s="1">
        <v>60.86</v>
      </c>
      <c r="I501" s="1">
        <v>60.86</v>
      </c>
      <c r="J501" s="1">
        <v>2.8561200000000002</v>
      </c>
      <c r="K501" s="1">
        <v>0</v>
      </c>
      <c r="L501" s="1">
        <v>2.8561200000000002</v>
      </c>
      <c r="M501" s="1">
        <v>58.003880000000002</v>
      </c>
      <c r="N501" t="s">
        <v>37</v>
      </c>
      <c r="O501" t="s">
        <v>38</v>
      </c>
      <c r="W501" t="s">
        <v>39</v>
      </c>
      <c r="X501" t="s">
        <v>1059</v>
      </c>
      <c r="AF501" s="1">
        <v>0</v>
      </c>
      <c r="AG501" s="1">
        <v>0</v>
      </c>
      <c r="AH501" s="1">
        <v>0</v>
      </c>
      <c r="AI501" s="16">
        <v>45366.250694444447</v>
      </c>
      <c r="AJ501" s="16">
        <v>45364.64166666667</v>
      </c>
    </row>
    <row r="502" spans="1:36" x14ac:dyDescent="0.2">
      <c r="A502" s="2">
        <v>45366</v>
      </c>
      <c r="B502" s="16">
        <v>45364.57708333333</v>
      </c>
      <c r="C502" t="s">
        <v>60</v>
      </c>
      <c r="D502">
        <v>2024</v>
      </c>
      <c r="E502">
        <v>100586670135</v>
      </c>
      <c r="F502" t="s">
        <v>1060</v>
      </c>
      <c r="H502" s="1">
        <v>55.64</v>
      </c>
      <c r="I502" s="1">
        <v>55.64</v>
      </c>
      <c r="J502" s="1">
        <v>2.6368800000000001</v>
      </c>
      <c r="K502" s="1">
        <v>0</v>
      </c>
      <c r="L502" s="1">
        <v>2.6368800000000001</v>
      </c>
      <c r="M502" s="1">
        <v>53.003120000000003</v>
      </c>
      <c r="N502" t="s">
        <v>37</v>
      </c>
      <c r="O502" t="s">
        <v>38</v>
      </c>
      <c r="W502" t="s">
        <v>39</v>
      </c>
      <c r="X502" t="s">
        <v>1061</v>
      </c>
      <c r="AF502" s="1">
        <v>0</v>
      </c>
      <c r="AG502" s="1">
        <v>0</v>
      </c>
      <c r="AH502" s="1">
        <v>0</v>
      </c>
      <c r="AI502" s="16">
        <v>45366.250694444447</v>
      </c>
      <c r="AJ502" s="16">
        <v>45364.57708333333</v>
      </c>
    </row>
    <row r="503" spans="1:36" x14ac:dyDescent="0.2">
      <c r="A503" s="2">
        <v>45366</v>
      </c>
      <c r="B503" s="16">
        <v>45364.460416666669</v>
      </c>
      <c r="C503" t="s">
        <v>60</v>
      </c>
      <c r="D503">
        <v>2024</v>
      </c>
      <c r="E503">
        <v>100586615265</v>
      </c>
      <c r="F503" t="s">
        <v>1062</v>
      </c>
      <c r="H503" s="1">
        <v>54</v>
      </c>
      <c r="I503" s="1">
        <v>54</v>
      </c>
      <c r="J503" s="1">
        <v>2.5680000000000001</v>
      </c>
      <c r="K503" s="1">
        <v>0</v>
      </c>
      <c r="L503" s="1">
        <v>2.5680000000000001</v>
      </c>
      <c r="M503" s="1">
        <v>51.432000000000002</v>
      </c>
      <c r="N503" t="s">
        <v>37</v>
      </c>
      <c r="O503" t="s">
        <v>38</v>
      </c>
      <c r="W503" t="s">
        <v>39</v>
      </c>
      <c r="X503" t="s">
        <v>1063</v>
      </c>
      <c r="AF503" s="1">
        <v>0</v>
      </c>
      <c r="AG503" s="1">
        <v>0</v>
      </c>
      <c r="AH503" s="1">
        <v>0</v>
      </c>
      <c r="AI503" s="16">
        <v>45366.250694444447</v>
      </c>
      <c r="AJ503" s="16">
        <v>45364.460416666669</v>
      </c>
    </row>
    <row r="504" spans="1:36" x14ac:dyDescent="0.2">
      <c r="A504" s="2">
        <v>45366</v>
      </c>
      <c r="B504" s="16">
        <v>45364.430555555555</v>
      </c>
      <c r="C504" t="s">
        <v>60</v>
      </c>
      <c r="D504">
        <v>2024</v>
      </c>
      <c r="E504">
        <v>100586601135</v>
      </c>
      <c r="F504" t="s">
        <v>1064</v>
      </c>
      <c r="H504" s="1">
        <v>57.57</v>
      </c>
      <c r="I504" s="1">
        <v>57.57</v>
      </c>
      <c r="J504" s="1">
        <v>2.71794</v>
      </c>
      <c r="K504" s="1">
        <v>0</v>
      </c>
      <c r="L504" s="1">
        <v>2.71794</v>
      </c>
      <c r="M504" s="1">
        <v>54.852060000000002</v>
      </c>
      <c r="N504" t="s">
        <v>37</v>
      </c>
      <c r="O504" t="s">
        <v>38</v>
      </c>
      <c r="W504" t="s">
        <v>39</v>
      </c>
      <c r="X504" t="s">
        <v>1065</v>
      </c>
      <c r="AF504" s="1">
        <v>0</v>
      </c>
      <c r="AG504" s="1">
        <v>0</v>
      </c>
      <c r="AH504" s="1">
        <v>0</v>
      </c>
      <c r="AI504" s="16">
        <v>45366.250694444447</v>
      </c>
      <c r="AJ504" s="16">
        <v>45364.430555555555</v>
      </c>
    </row>
    <row r="505" spans="1:36" x14ac:dyDescent="0.2">
      <c r="A505" s="2">
        <v>45366</v>
      </c>
      <c r="B505" s="16">
        <v>45364.936805555553</v>
      </c>
      <c r="C505" t="s">
        <v>60</v>
      </c>
      <c r="D505">
        <v>2024</v>
      </c>
      <c r="E505">
        <v>471690347</v>
      </c>
      <c r="F505" t="s">
        <v>1066</v>
      </c>
      <c r="H505" s="1">
        <v>68.13</v>
      </c>
      <c r="I505" s="1">
        <v>68.13</v>
      </c>
      <c r="J505" s="1">
        <v>4.5240600000000004</v>
      </c>
      <c r="K505" s="1">
        <v>0</v>
      </c>
      <c r="L505" s="1">
        <v>4.5240600000000004</v>
      </c>
      <c r="M505" s="1">
        <v>63.605939999999997</v>
      </c>
      <c r="N505" t="s">
        <v>37</v>
      </c>
      <c r="O505" t="s">
        <v>38</v>
      </c>
      <c r="W505" t="s">
        <v>44</v>
      </c>
      <c r="X505" t="s">
        <v>1067</v>
      </c>
      <c r="AF505" s="1">
        <v>0</v>
      </c>
      <c r="AG505" s="1">
        <v>0</v>
      </c>
      <c r="AH505" s="1">
        <v>0</v>
      </c>
      <c r="AI505" s="16">
        <v>45366.250694444447</v>
      </c>
      <c r="AJ505" s="16">
        <v>45364.936805555553</v>
      </c>
    </row>
    <row r="506" spans="1:36" x14ac:dyDescent="0.2">
      <c r="A506" s="2">
        <v>45367</v>
      </c>
      <c r="B506" s="16">
        <v>45365.82708333333</v>
      </c>
      <c r="C506" t="s">
        <v>60</v>
      </c>
      <c r="D506">
        <v>2024</v>
      </c>
      <c r="E506">
        <v>100587162300</v>
      </c>
      <c r="F506" t="s">
        <v>1068</v>
      </c>
      <c r="H506" s="1">
        <v>58.46</v>
      </c>
      <c r="I506" s="1">
        <v>58.46</v>
      </c>
      <c r="J506" s="1">
        <v>2.7553200000000002</v>
      </c>
      <c r="K506" s="1">
        <v>0</v>
      </c>
      <c r="L506" s="1">
        <v>2.7553200000000002</v>
      </c>
      <c r="M506" s="1">
        <v>55.704680000000003</v>
      </c>
      <c r="N506" t="s">
        <v>37</v>
      </c>
      <c r="O506" t="s">
        <v>38</v>
      </c>
      <c r="W506" t="s">
        <v>39</v>
      </c>
      <c r="X506" t="s">
        <v>1069</v>
      </c>
      <c r="AF506" s="1">
        <v>0</v>
      </c>
      <c r="AG506" s="1">
        <v>0</v>
      </c>
      <c r="AH506" s="1">
        <v>0</v>
      </c>
      <c r="AI506" s="16">
        <v>45367.250694444447</v>
      </c>
      <c r="AJ506" s="16">
        <v>45365.82708333333</v>
      </c>
    </row>
    <row r="507" spans="1:36" x14ac:dyDescent="0.2">
      <c r="A507" s="2">
        <v>45367</v>
      </c>
      <c r="B507" s="16">
        <v>45365.238888888889</v>
      </c>
      <c r="C507" t="s">
        <v>60</v>
      </c>
      <c r="D507">
        <v>2024</v>
      </c>
      <c r="E507">
        <v>100586872550</v>
      </c>
      <c r="F507" t="s">
        <v>1070</v>
      </c>
      <c r="H507" s="1">
        <v>72</v>
      </c>
      <c r="I507" s="1">
        <v>72</v>
      </c>
      <c r="J507" s="1">
        <v>3.3239999999999998</v>
      </c>
      <c r="K507" s="1">
        <v>0</v>
      </c>
      <c r="L507" s="1">
        <v>3.3239999999999998</v>
      </c>
      <c r="M507" s="1">
        <v>68.676000000000002</v>
      </c>
      <c r="N507" t="s">
        <v>37</v>
      </c>
      <c r="O507" t="s">
        <v>38</v>
      </c>
      <c r="W507" t="s">
        <v>39</v>
      </c>
      <c r="X507" t="s">
        <v>1071</v>
      </c>
      <c r="AF507" s="1">
        <v>0</v>
      </c>
      <c r="AG507" s="1">
        <v>0</v>
      </c>
      <c r="AH507" s="1">
        <v>0</v>
      </c>
      <c r="AI507" s="16">
        <v>45367.250694444447</v>
      </c>
      <c r="AJ507" s="16">
        <v>45365.238888888889</v>
      </c>
    </row>
    <row r="508" spans="1:36" x14ac:dyDescent="0.2">
      <c r="A508" s="2">
        <v>45367</v>
      </c>
      <c r="B508" s="16">
        <v>45365.897916666669</v>
      </c>
      <c r="C508" t="s">
        <v>60</v>
      </c>
      <c r="D508">
        <v>2024</v>
      </c>
      <c r="E508">
        <v>100587190897</v>
      </c>
      <c r="F508" t="s">
        <v>1072</v>
      </c>
      <c r="H508" s="1">
        <v>47.56</v>
      </c>
      <c r="I508" s="1">
        <v>47.56</v>
      </c>
      <c r="J508" s="1">
        <v>2.29752</v>
      </c>
      <c r="K508" s="1">
        <v>0</v>
      </c>
      <c r="L508" s="1">
        <v>2.29752</v>
      </c>
      <c r="M508" s="1">
        <v>45.262479999999996</v>
      </c>
      <c r="N508" t="s">
        <v>37</v>
      </c>
      <c r="O508" t="s">
        <v>38</v>
      </c>
      <c r="W508" t="s">
        <v>39</v>
      </c>
      <c r="X508" t="s">
        <v>1073</v>
      </c>
      <c r="AF508" s="1">
        <v>0</v>
      </c>
      <c r="AG508" s="1">
        <v>0</v>
      </c>
      <c r="AH508" s="1">
        <v>0</v>
      </c>
      <c r="AI508" s="16">
        <v>45367.250694444447</v>
      </c>
      <c r="AJ508" s="16">
        <v>45365.897916666669</v>
      </c>
    </row>
    <row r="509" spans="1:36" x14ac:dyDescent="0.2">
      <c r="A509" s="2">
        <v>45367</v>
      </c>
      <c r="B509" s="16">
        <v>45365.219444444447</v>
      </c>
      <c r="C509" t="s">
        <v>60</v>
      </c>
      <c r="D509">
        <v>2024</v>
      </c>
      <c r="E509">
        <v>471883417</v>
      </c>
      <c r="F509" t="s">
        <v>1074</v>
      </c>
      <c r="H509" s="1">
        <v>54</v>
      </c>
      <c r="I509" s="1">
        <v>54</v>
      </c>
      <c r="J509" s="1">
        <v>3.6480000000000001</v>
      </c>
      <c r="K509" s="1">
        <v>0</v>
      </c>
      <c r="L509" s="1">
        <v>3.6480000000000001</v>
      </c>
      <c r="M509" s="1">
        <v>50.351999999999997</v>
      </c>
      <c r="N509" t="s">
        <v>37</v>
      </c>
      <c r="O509" t="s">
        <v>38</v>
      </c>
      <c r="W509" t="s">
        <v>44</v>
      </c>
      <c r="X509" t="s">
        <v>1075</v>
      </c>
      <c r="AF509" s="1">
        <v>0</v>
      </c>
      <c r="AG509" s="1">
        <v>0</v>
      </c>
      <c r="AH509" s="1">
        <v>0</v>
      </c>
      <c r="AI509" s="16">
        <v>45367.250694444447</v>
      </c>
      <c r="AJ509" s="16">
        <v>45365.219444444447</v>
      </c>
    </row>
    <row r="510" spans="1:36" x14ac:dyDescent="0.2">
      <c r="A510" s="2">
        <v>45368</v>
      </c>
      <c r="B510" s="16">
        <v>45366.768750000003</v>
      </c>
      <c r="C510" t="s">
        <v>60</v>
      </c>
      <c r="D510">
        <v>2024</v>
      </c>
      <c r="E510">
        <v>472496327</v>
      </c>
      <c r="F510" t="s">
        <v>1076</v>
      </c>
      <c r="H510" s="1">
        <v>48</v>
      </c>
      <c r="I510" s="1">
        <v>48</v>
      </c>
      <c r="J510" s="1">
        <v>3.2759999999999998</v>
      </c>
      <c r="K510" s="1">
        <v>0</v>
      </c>
      <c r="L510" s="1">
        <v>3.2759999999999998</v>
      </c>
      <c r="M510" s="1">
        <v>44.723999999999997</v>
      </c>
      <c r="N510" t="s">
        <v>37</v>
      </c>
      <c r="O510" t="s">
        <v>38</v>
      </c>
      <c r="W510" t="s">
        <v>46</v>
      </c>
      <c r="X510" t="s">
        <v>1077</v>
      </c>
      <c r="AF510" s="1">
        <v>0</v>
      </c>
      <c r="AG510" s="1">
        <v>0</v>
      </c>
      <c r="AH510" s="1">
        <v>0</v>
      </c>
      <c r="AI510" s="16">
        <v>45368.250694444447</v>
      </c>
      <c r="AJ510" s="16">
        <v>45366.768750000003</v>
      </c>
    </row>
    <row r="511" spans="1:36" x14ac:dyDescent="0.2">
      <c r="A511" s="2">
        <v>45368</v>
      </c>
      <c r="B511" s="16">
        <v>45366.564583333333</v>
      </c>
      <c r="C511" t="s">
        <v>60</v>
      </c>
      <c r="D511">
        <v>2024</v>
      </c>
      <c r="E511">
        <v>100587436800</v>
      </c>
      <c r="F511" t="s">
        <v>1078</v>
      </c>
      <c r="H511" s="1">
        <v>28.31</v>
      </c>
      <c r="I511" s="1">
        <v>28.31</v>
      </c>
      <c r="J511" s="1">
        <v>1.48902</v>
      </c>
      <c r="K511" s="1">
        <v>0</v>
      </c>
      <c r="L511" s="1">
        <v>1.48902</v>
      </c>
      <c r="M511" s="1">
        <v>26.820979999999999</v>
      </c>
      <c r="N511" t="s">
        <v>37</v>
      </c>
      <c r="O511" t="s">
        <v>38</v>
      </c>
      <c r="W511" t="s">
        <v>39</v>
      </c>
      <c r="X511" t="s">
        <v>1079</v>
      </c>
      <c r="AF511" s="1">
        <v>0</v>
      </c>
      <c r="AG511" s="1">
        <v>0</v>
      </c>
      <c r="AH511" s="1">
        <v>0</v>
      </c>
      <c r="AI511" s="16">
        <v>45368.250694444447</v>
      </c>
      <c r="AJ511" s="16">
        <v>45366.564583333333</v>
      </c>
    </row>
    <row r="512" spans="1:36" x14ac:dyDescent="0.2">
      <c r="A512" s="2">
        <v>45368</v>
      </c>
      <c r="B512" s="16">
        <v>45366.586805555555</v>
      </c>
      <c r="C512" t="s">
        <v>60</v>
      </c>
      <c r="D512">
        <v>2024</v>
      </c>
      <c r="E512">
        <v>472376105</v>
      </c>
      <c r="F512" t="s">
        <v>1080</v>
      </c>
      <c r="H512" s="1">
        <v>55.76</v>
      </c>
      <c r="I512" s="1">
        <v>55.76</v>
      </c>
      <c r="J512" s="1">
        <v>3.75712</v>
      </c>
      <c r="K512" s="1">
        <v>0</v>
      </c>
      <c r="L512" s="1">
        <v>3.75712</v>
      </c>
      <c r="M512" s="1">
        <v>52.002879999999998</v>
      </c>
      <c r="N512" t="s">
        <v>37</v>
      </c>
      <c r="O512" t="s">
        <v>38</v>
      </c>
      <c r="W512" t="s">
        <v>44</v>
      </c>
      <c r="X512" t="s">
        <v>1081</v>
      </c>
      <c r="AF512" s="1">
        <v>0</v>
      </c>
      <c r="AG512" s="1">
        <v>0</v>
      </c>
      <c r="AH512" s="1">
        <v>0</v>
      </c>
      <c r="AI512" s="16">
        <v>45368.250694444447</v>
      </c>
      <c r="AJ512" s="16">
        <v>45366.586805555555</v>
      </c>
    </row>
    <row r="513" spans="1:36" x14ac:dyDescent="0.2">
      <c r="A513" s="2">
        <v>45368</v>
      </c>
      <c r="B513" s="16">
        <v>45366.652083333334</v>
      </c>
      <c r="C513" t="s">
        <v>60</v>
      </c>
      <c r="D513">
        <v>2024</v>
      </c>
      <c r="E513">
        <v>100587487701</v>
      </c>
      <c r="F513" t="s">
        <v>1082</v>
      </c>
      <c r="H513" s="1">
        <v>49.8</v>
      </c>
      <c r="I513" s="1">
        <v>49.8</v>
      </c>
      <c r="J513" s="1">
        <v>2.3915999999999999</v>
      </c>
      <c r="K513" s="1">
        <v>0</v>
      </c>
      <c r="L513" s="1">
        <v>2.3915999999999999</v>
      </c>
      <c r="M513" s="1">
        <v>47.4084</v>
      </c>
      <c r="N513" t="s">
        <v>37</v>
      </c>
      <c r="O513" t="s">
        <v>38</v>
      </c>
      <c r="W513" t="s">
        <v>39</v>
      </c>
      <c r="X513" t="s">
        <v>1083</v>
      </c>
      <c r="AF513" s="1">
        <v>0</v>
      </c>
      <c r="AG513" s="1">
        <v>0</v>
      </c>
      <c r="AH513" s="1">
        <v>0</v>
      </c>
      <c r="AI513" s="16">
        <v>45368.250694444447</v>
      </c>
      <c r="AJ513" s="16">
        <v>45366.652083333334</v>
      </c>
    </row>
    <row r="514" spans="1:36" x14ac:dyDescent="0.2">
      <c r="A514" s="2">
        <v>45368</v>
      </c>
      <c r="B514" s="16">
        <v>45366.426388888889</v>
      </c>
      <c r="C514" t="s">
        <v>60</v>
      </c>
      <c r="D514">
        <v>2024</v>
      </c>
      <c r="E514">
        <v>100587354160</v>
      </c>
      <c r="F514" t="s">
        <v>1084</v>
      </c>
      <c r="H514" s="1">
        <v>27.69</v>
      </c>
      <c r="I514" s="1">
        <v>27.69</v>
      </c>
      <c r="J514" s="1">
        <v>1.4629799999999999</v>
      </c>
      <c r="K514" s="1">
        <v>0</v>
      </c>
      <c r="L514" s="1">
        <v>1.4629799999999999</v>
      </c>
      <c r="M514" s="1">
        <v>26.22702</v>
      </c>
      <c r="N514" t="s">
        <v>37</v>
      </c>
      <c r="O514" t="s">
        <v>38</v>
      </c>
      <c r="W514" t="s">
        <v>39</v>
      </c>
      <c r="X514" t="s">
        <v>1085</v>
      </c>
      <c r="AF514" s="1">
        <v>0</v>
      </c>
      <c r="AG514" s="1">
        <v>0</v>
      </c>
      <c r="AH514" s="1">
        <v>0</v>
      </c>
      <c r="AI514" s="16">
        <v>45368.250694444447</v>
      </c>
      <c r="AJ514" s="16">
        <v>45366.426388888889</v>
      </c>
    </row>
    <row r="515" spans="1:36" x14ac:dyDescent="0.2">
      <c r="A515" s="2">
        <v>45368</v>
      </c>
      <c r="B515" s="16">
        <v>45366.4375</v>
      </c>
      <c r="C515" t="s">
        <v>60</v>
      </c>
      <c r="D515">
        <v>2024</v>
      </c>
      <c r="E515">
        <v>100587361579</v>
      </c>
      <c r="F515" t="s">
        <v>1086</v>
      </c>
      <c r="H515" s="1">
        <v>72</v>
      </c>
      <c r="I515" s="1">
        <v>72</v>
      </c>
      <c r="J515" s="1">
        <v>3.3239999999999998</v>
      </c>
      <c r="K515" s="1">
        <v>0</v>
      </c>
      <c r="L515" s="1">
        <v>3.3239999999999998</v>
      </c>
      <c r="M515" s="1">
        <v>68.676000000000002</v>
      </c>
      <c r="N515" t="s">
        <v>37</v>
      </c>
      <c r="O515" t="s">
        <v>38</v>
      </c>
      <c r="W515" t="s">
        <v>39</v>
      </c>
      <c r="X515" t="s">
        <v>1087</v>
      </c>
      <c r="AF515" s="1">
        <v>0</v>
      </c>
      <c r="AG515" s="1">
        <v>0</v>
      </c>
      <c r="AH515" s="1">
        <v>0</v>
      </c>
      <c r="AI515" s="16">
        <v>45368.250694444447</v>
      </c>
      <c r="AJ515" s="16">
        <v>45366.4375</v>
      </c>
    </row>
    <row r="516" spans="1:36" x14ac:dyDescent="0.2">
      <c r="A516" s="2">
        <v>45368</v>
      </c>
      <c r="B516" s="16">
        <v>45366.399305555555</v>
      </c>
      <c r="C516" t="s">
        <v>60</v>
      </c>
      <c r="D516">
        <v>2024</v>
      </c>
      <c r="E516">
        <v>100587338103</v>
      </c>
      <c r="F516" t="s">
        <v>1088</v>
      </c>
      <c r="H516" s="1">
        <v>50.4</v>
      </c>
      <c r="I516" s="1">
        <v>50.4</v>
      </c>
      <c r="J516" s="1">
        <v>2.4167999999999998</v>
      </c>
      <c r="K516" s="1">
        <v>0</v>
      </c>
      <c r="L516" s="1">
        <v>2.4167999999999998</v>
      </c>
      <c r="M516" s="1">
        <v>47.983199999999997</v>
      </c>
      <c r="N516" t="s">
        <v>37</v>
      </c>
      <c r="O516" t="s">
        <v>38</v>
      </c>
      <c r="W516" t="s">
        <v>39</v>
      </c>
      <c r="X516" t="s">
        <v>1089</v>
      </c>
      <c r="AF516" s="1">
        <v>0</v>
      </c>
      <c r="AG516" s="1">
        <v>0</v>
      </c>
      <c r="AH516" s="1">
        <v>0</v>
      </c>
      <c r="AI516" s="16">
        <v>45368.250694444447</v>
      </c>
      <c r="AJ516" s="16">
        <v>45366.399305555555</v>
      </c>
    </row>
    <row r="517" spans="1:36" x14ac:dyDescent="0.2">
      <c r="A517" s="2">
        <v>45368</v>
      </c>
      <c r="B517" s="16">
        <v>45366.405555555553</v>
      </c>
      <c r="C517" t="s">
        <v>60</v>
      </c>
      <c r="D517">
        <v>2024</v>
      </c>
      <c r="E517">
        <v>100587341192</v>
      </c>
      <c r="F517" t="s">
        <v>1090</v>
      </c>
      <c r="H517" s="1">
        <v>46.7</v>
      </c>
      <c r="I517" s="1">
        <v>46.7</v>
      </c>
      <c r="J517" s="1">
        <v>2.2614000000000001</v>
      </c>
      <c r="K517" s="1">
        <v>0</v>
      </c>
      <c r="L517" s="1">
        <v>2.2614000000000001</v>
      </c>
      <c r="M517" s="1">
        <v>44.438600000000001</v>
      </c>
      <c r="N517" t="s">
        <v>37</v>
      </c>
      <c r="O517" t="s">
        <v>38</v>
      </c>
      <c r="W517" t="s">
        <v>39</v>
      </c>
      <c r="X517" t="s">
        <v>1091</v>
      </c>
      <c r="AF517" s="1">
        <v>0</v>
      </c>
      <c r="AG517" s="1">
        <v>0</v>
      </c>
      <c r="AH517" s="1">
        <v>0</v>
      </c>
      <c r="AI517" s="16">
        <v>45368.250694444447</v>
      </c>
      <c r="AJ517" s="16">
        <v>45366.405555555553</v>
      </c>
    </row>
    <row r="518" spans="1:36" x14ac:dyDescent="0.2">
      <c r="A518" s="2">
        <v>45368</v>
      </c>
      <c r="B518" s="16">
        <v>45366.45</v>
      </c>
      <c r="C518" t="s">
        <v>60</v>
      </c>
      <c r="D518">
        <v>2024</v>
      </c>
      <c r="E518">
        <v>100587369823</v>
      </c>
      <c r="F518" t="s">
        <v>1092</v>
      </c>
      <c r="H518" s="1">
        <v>28.53</v>
      </c>
      <c r="I518" s="1">
        <v>28.53</v>
      </c>
      <c r="J518" s="1">
        <v>1.4982599999999999</v>
      </c>
      <c r="K518" s="1">
        <v>0</v>
      </c>
      <c r="L518" s="1">
        <v>1.4982599999999999</v>
      </c>
      <c r="M518" s="1">
        <v>27.031739999999999</v>
      </c>
      <c r="N518" t="s">
        <v>37</v>
      </c>
      <c r="O518" t="s">
        <v>38</v>
      </c>
      <c r="W518" t="s">
        <v>39</v>
      </c>
      <c r="X518" t="s">
        <v>1093</v>
      </c>
      <c r="AF518" s="1">
        <v>0</v>
      </c>
      <c r="AG518" s="1">
        <v>0</v>
      </c>
      <c r="AH518" s="1">
        <v>0</v>
      </c>
      <c r="AI518" s="16">
        <v>45368.250694444447</v>
      </c>
      <c r="AJ518" s="16">
        <v>45366.45</v>
      </c>
    </row>
    <row r="519" spans="1:36" x14ac:dyDescent="0.2">
      <c r="A519" s="2">
        <v>45369</v>
      </c>
      <c r="B519" s="16">
        <v>45367.156944444447</v>
      </c>
      <c r="C519" t="s">
        <v>60</v>
      </c>
      <c r="D519">
        <v>2024</v>
      </c>
      <c r="E519">
        <v>472782282</v>
      </c>
      <c r="F519" t="s">
        <v>1094</v>
      </c>
      <c r="H519" s="1">
        <v>76.66</v>
      </c>
      <c r="I519" s="1">
        <v>76.66</v>
      </c>
      <c r="J519" s="1">
        <v>5.0529200000000003</v>
      </c>
      <c r="K519" s="1">
        <v>0</v>
      </c>
      <c r="L519" s="1">
        <v>5.0529200000000003</v>
      </c>
      <c r="M519" s="1">
        <v>71.607079999999996</v>
      </c>
      <c r="N519" t="s">
        <v>37</v>
      </c>
      <c r="O519" t="s">
        <v>38</v>
      </c>
      <c r="W519" t="s">
        <v>46</v>
      </c>
      <c r="X519" t="s">
        <v>1095</v>
      </c>
      <c r="AF519" s="1">
        <v>0</v>
      </c>
      <c r="AG519" s="1">
        <v>0</v>
      </c>
      <c r="AH519" s="1">
        <v>0</v>
      </c>
      <c r="AI519" s="16">
        <v>45369.250694444447</v>
      </c>
      <c r="AJ519" s="16">
        <v>45367.156944444447</v>
      </c>
    </row>
    <row r="520" spans="1:36" x14ac:dyDescent="0.2">
      <c r="A520" s="2">
        <v>45369</v>
      </c>
      <c r="B520" s="16">
        <v>45367.265972222223</v>
      </c>
      <c r="C520" t="s">
        <v>60</v>
      </c>
      <c r="D520">
        <v>2024</v>
      </c>
      <c r="E520">
        <v>472810678</v>
      </c>
      <c r="F520" t="s">
        <v>1096</v>
      </c>
      <c r="H520" s="1">
        <v>74.680000000000007</v>
      </c>
      <c r="I520" s="1">
        <v>74.680000000000007</v>
      </c>
      <c r="J520" s="1">
        <v>4.9301599999999999</v>
      </c>
      <c r="K520" s="1">
        <v>0</v>
      </c>
      <c r="L520" s="1">
        <v>4.9301599999999999</v>
      </c>
      <c r="M520" s="1">
        <v>69.749840000000006</v>
      </c>
      <c r="N520" t="s">
        <v>37</v>
      </c>
      <c r="O520" t="s">
        <v>38</v>
      </c>
      <c r="W520" t="s">
        <v>44</v>
      </c>
      <c r="X520" t="s">
        <v>1097</v>
      </c>
      <c r="AF520" s="1">
        <v>0</v>
      </c>
      <c r="AG520" s="1">
        <v>0</v>
      </c>
      <c r="AH520" s="1">
        <v>0</v>
      </c>
      <c r="AI520" s="16">
        <v>45369.250694444447</v>
      </c>
      <c r="AJ520" s="16">
        <v>45367.265972222223</v>
      </c>
    </row>
    <row r="521" spans="1:36" x14ac:dyDescent="0.2">
      <c r="A521" s="2">
        <v>45369</v>
      </c>
      <c r="B521" s="16">
        <v>45367.15</v>
      </c>
      <c r="C521" t="s">
        <v>60</v>
      </c>
      <c r="D521">
        <v>2024</v>
      </c>
      <c r="E521">
        <v>100587648990</v>
      </c>
      <c r="F521" t="s">
        <v>1098</v>
      </c>
      <c r="H521" s="1">
        <v>58.46</v>
      </c>
      <c r="I521" s="1">
        <v>58.46</v>
      </c>
      <c r="J521" s="1">
        <v>2.7553200000000002</v>
      </c>
      <c r="K521" s="1">
        <v>0</v>
      </c>
      <c r="L521" s="1">
        <v>2.7553200000000002</v>
      </c>
      <c r="M521" s="1">
        <v>55.704680000000003</v>
      </c>
      <c r="N521" t="s">
        <v>37</v>
      </c>
      <c r="O521" t="s">
        <v>38</v>
      </c>
      <c r="W521" t="s">
        <v>39</v>
      </c>
      <c r="X521" t="s">
        <v>1099</v>
      </c>
      <c r="AF521" s="1">
        <v>0</v>
      </c>
      <c r="AG521" s="1">
        <v>0</v>
      </c>
      <c r="AH521" s="1">
        <v>0</v>
      </c>
      <c r="AI521" s="16">
        <v>45369.250694444447</v>
      </c>
      <c r="AJ521" s="16">
        <v>45367.15</v>
      </c>
    </row>
    <row r="522" spans="1:36" x14ac:dyDescent="0.2">
      <c r="A522" s="2">
        <v>45370</v>
      </c>
      <c r="B522" s="16">
        <v>45368.532638888886</v>
      </c>
      <c r="C522" t="s">
        <v>60</v>
      </c>
      <c r="D522">
        <v>2024</v>
      </c>
      <c r="E522">
        <v>473286927</v>
      </c>
      <c r="F522" t="s">
        <v>1100</v>
      </c>
      <c r="H522" s="1">
        <v>55.78</v>
      </c>
      <c r="I522" s="1">
        <v>55.78</v>
      </c>
      <c r="J522" s="1">
        <v>3.7583600000000001</v>
      </c>
      <c r="K522" s="1">
        <v>0</v>
      </c>
      <c r="L522" s="1">
        <v>3.7583600000000001</v>
      </c>
      <c r="M522" s="1">
        <v>52.021639999999998</v>
      </c>
      <c r="N522" t="s">
        <v>37</v>
      </c>
      <c r="O522" t="s">
        <v>38</v>
      </c>
      <c r="W522" t="s">
        <v>44</v>
      </c>
      <c r="X522" t="s">
        <v>1101</v>
      </c>
      <c r="AF522" s="1">
        <v>0</v>
      </c>
      <c r="AG522" s="1">
        <v>0</v>
      </c>
      <c r="AH522" s="1">
        <v>0</v>
      </c>
      <c r="AI522" s="16">
        <v>45370.250694444447</v>
      </c>
      <c r="AJ522" s="16">
        <v>45368.532638888886</v>
      </c>
    </row>
    <row r="523" spans="1:36" x14ac:dyDescent="0.2">
      <c r="A523" s="2">
        <v>45370</v>
      </c>
      <c r="B523" s="16">
        <v>45368.047222222223</v>
      </c>
      <c r="C523" t="s">
        <v>60</v>
      </c>
      <c r="D523">
        <v>2024</v>
      </c>
      <c r="E523">
        <v>473168435</v>
      </c>
      <c r="F523" t="s">
        <v>1102</v>
      </c>
      <c r="H523" s="1">
        <v>68</v>
      </c>
      <c r="I523" s="1">
        <v>68</v>
      </c>
      <c r="J523" s="1">
        <v>4.516</v>
      </c>
      <c r="K523" s="1">
        <v>0</v>
      </c>
      <c r="L523" s="1">
        <v>4.516</v>
      </c>
      <c r="M523" s="1">
        <v>63.484000000000002</v>
      </c>
      <c r="N523" t="s">
        <v>37</v>
      </c>
      <c r="O523" t="s">
        <v>38</v>
      </c>
      <c r="W523" t="s">
        <v>44</v>
      </c>
      <c r="X523" t="s">
        <v>1103</v>
      </c>
      <c r="AF523" s="1">
        <v>0</v>
      </c>
      <c r="AG523" s="1">
        <v>0</v>
      </c>
      <c r="AH523" s="1">
        <v>0</v>
      </c>
      <c r="AI523" s="16">
        <v>45370.250694444447</v>
      </c>
      <c r="AJ523" s="16">
        <v>45368.047222222223</v>
      </c>
    </row>
    <row r="524" spans="1:36" x14ac:dyDescent="0.2">
      <c r="A524" s="2">
        <v>45370</v>
      </c>
      <c r="B524" s="16">
        <v>45368.247916666667</v>
      </c>
      <c r="C524" t="s">
        <v>60</v>
      </c>
      <c r="D524">
        <v>2024</v>
      </c>
      <c r="E524">
        <v>100588065478</v>
      </c>
      <c r="F524" t="s">
        <v>1104</v>
      </c>
      <c r="H524" s="1">
        <v>60</v>
      </c>
      <c r="I524" s="1">
        <v>60</v>
      </c>
      <c r="J524" s="1">
        <v>2.82</v>
      </c>
      <c r="K524" s="1">
        <v>0</v>
      </c>
      <c r="L524" s="1">
        <v>2.82</v>
      </c>
      <c r="M524" s="1">
        <v>57.18</v>
      </c>
      <c r="N524" t="s">
        <v>37</v>
      </c>
      <c r="O524" t="s">
        <v>38</v>
      </c>
      <c r="W524" t="s">
        <v>39</v>
      </c>
      <c r="X524" t="s">
        <v>1105</v>
      </c>
      <c r="AF524" s="1">
        <v>0</v>
      </c>
      <c r="AG524" s="1">
        <v>0</v>
      </c>
      <c r="AH524" s="1">
        <v>0</v>
      </c>
      <c r="AI524" s="16">
        <v>45370.250694444447</v>
      </c>
      <c r="AJ524" s="16">
        <v>45368.247916666667</v>
      </c>
    </row>
    <row r="525" spans="1:36" x14ac:dyDescent="0.2">
      <c r="A525" s="2">
        <v>45370</v>
      </c>
      <c r="B525" s="16">
        <v>45368.897916666669</v>
      </c>
      <c r="C525" t="s">
        <v>60</v>
      </c>
      <c r="D525">
        <v>2024</v>
      </c>
      <c r="E525">
        <v>100588421467</v>
      </c>
      <c r="F525" t="s">
        <v>1106</v>
      </c>
      <c r="H525" s="1">
        <v>64.349999999999994</v>
      </c>
      <c r="I525" s="1">
        <v>64.349999999999994</v>
      </c>
      <c r="J525" s="1">
        <v>3.0026999999999999</v>
      </c>
      <c r="K525" s="1">
        <v>0</v>
      </c>
      <c r="L525" s="1">
        <v>3.0026999999999999</v>
      </c>
      <c r="M525" s="1">
        <v>61.347299999999997</v>
      </c>
      <c r="N525" t="s">
        <v>37</v>
      </c>
      <c r="O525" t="s">
        <v>38</v>
      </c>
      <c r="W525" t="s">
        <v>39</v>
      </c>
      <c r="X525" t="s">
        <v>1107</v>
      </c>
      <c r="AF525" s="1">
        <v>0</v>
      </c>
      <c r="AG525" s="1">
        <v>0</v>
      </c>
      <c r="AH525" s="1">
        <v>0</v>
      </c>
      <c r="AI525" s="16">
        <v>45370.250694444447</v>
      </c>
      <c r="AJ525" s="16">
        <v>45368.897916666669</v>
      </c>
    </row>
    <row r="526" spans="1:36" x14ac:dyDescent="0.2">
      <c r="A526" s="2">
        <v>45370</v>
      </c>
      <c r="B526" s="16">
        <v>45368.902083333334</v>
      </c>
      <c r="C526" t="s">
        <v>60</v>
      </c>
      <c r="D526">
        <v>2024</v>
      </c>
      <c r="E526">
        <v>400355124332</v>
      </c>
      <c r="F526" t="s">
        <v>1108</v>
      </c>
      <c r="H526" s="1">
        <v>46</v>
      </c>
      <c r="I526" s="1">
        <v>46</v>
      </c>
      <c r="J526" s="1">
        <v>3.1520000000000001</v>
      </c>
      <c r="K526" s="1">
        <v>0</v>
      </c>
      <c r="L526" s="1">
        <v>3.1520000000000001</v>
      </c>
      <c r="M526" s="1">
        <v>42.847999999999999</v>
      </c>
      <c r="N526" t="s">
        <v>37</v>
      </c>
      <c r="O526" t="s">
        <v>38</v>
      </c>
      <c r="W526" t="s">
        <v>113</v>
      </c>
      <c r="X526" t="s">
        <v>1109</v>
      </c>
      <c r="AF526" s="1">
        <v>0</v>
      </c>
      <c r="AG526" s="1">
        <v>0</v>
      </c>
      <c r="AH526" s="1">
        <v>0</v>
      </c>
      <c r="AI526" s="16">
        <v>45370.250694444447</v>
      </c>
      <c r="AJ526" s="16">
        <v>45368.902083333334</v>
      </c>
    </row>
    <row r="527" spans="1:36" x14ac:dyDescent="0.2">
      <c r="A527" s="2">
        <v>45370</v>
      </c>
      <c r="B527" s="16">
        <v>45368.532638888886</v>
      </c>
      <c r="C527" t="s">
        <v>60</v>
      </c>
      <c r="D527">
        <v>2024</v>
      </c>
      <c r="E527">
        <v>100588215078</v>
      </c>
      <c r="F527" t="s">
        <v>1110</v>
      </c>
      <c r="H527" s="1">
        <v>57.96</v>
      </c>
      <c r="I527" s="1">
        <v>57.96</v>
      </c>
      <c r="J527" s="1">
        <v>2.7343199999999999</v>
      </c>
      <c r="K527" s="1">
        <v>0</v>
      </c>
      <c r="L527" s="1">
        <v>2.7343199999999999</v>
      </c>
      <c r="M527" s="1">
        <v>55.225679999999997</v>
      </c>
      <c r="N527" t="s">
        <v>37</v>
      </c>
      <c r="O527" t="s">
        <v>38</v>
      </c>
      <c r="W527" t="s">
        <v>39</v>
      </c>
      <c r="X527" t="s">
        <v>1111</v>
      </c>
      <c r="AF527" s="1">
        <v>0</v>
      </c>
      <c r="AG527" s="1">
        <v>0</v>
      </c>
      <c r="AH527" s="1">
        <v>0</v>
      </c>
      <c r="AI527" s="16">
        <v>45370.250694444447</v>
      </c>
      <c r="AJ527" s="16">
        <v>45368.532638888886</v>
      </c>
    </row>
    <row r="528" spans="1:36" x14ac:dyDescent="0.2">
      <c r="A528" s="2">
        <v>45371</v>
      </c>
      <c r="B528" s="16">
        <v>45369.182638888888</v>
      </c>
      <c r="C528" t="s">
        <v>60</v>
      </c>
      <c r="D528">
        <v>2024</v>
      </c>
      <c r="E528">
        <v>473603876</v>
      </c>
      <c r="F528" t="s">
        <v>1112</v>
      </c>
      <c r="H528" s="1">
        <v>46</v>
      </c>
      <c r="I528" s="1">
        <v>46</v>
      </c>
      <c r="J528" s="1">
        <v>3.1520000000000001</v>
      </c>
      <c r="K528" s="1">
        <v>0</v>
      </c>
      <c r="L528" s="1">
        <v>3.1520000000000001</v>
      </c>
      <c r="M528" s="1">
        <v>42.847999999999999</v>
      </c>
      <c r="N528" t="s">
        <v>37</v>
      </c>
      <c r="O528" t="s">
        <v>38</v>
      </c>
      <c r="W528" t="s">
        <v>44</v>
      </c>
      <c r="X528" t="s">
        <v>1113</v>
      </c>
      <c r="AF528" s="1">
        <v>0</v>
      </c>
      <c r="AG528" s="1">
        <v>0</v>
      </c>
      <c r="AH528" s="1">
        <v>0</v>
      </c>
      <c r="AI528" s="16">
        <v>45371.250694444447</v>
      </c>
      <c r="AJ528" s="16">
        <v>45369.182638888888</v>
      </c>
    </row>
    <row r="529" spans="1:36" x14ac:dyDescent="0.2">
      <c r="A529" s="2">
        <v>45371</v>
      </c>
      <c r="B529" s="16">
        <v>45369.052777777775</v>
      </c>
      <c r="C529" t="s">
        <v>60</v>
      </c>
      <c r="D529">
        <v>2024</v>
      </c>
      <c r="E529">
        <v>100588451592</v>
      </c>
      <c r="F529" t="s">
        <v>1114</v>
      </c>
      <c r="H529" s="1">
        <v>27.78</v>
      </c>
      <c r="I529" s="1">
        <v>27.78</v>
      </c>
      <c r="J529" s="1">
        <v>1.4667600000000001</v>
      </c>
      <c r="K529" s="1">
        <v>0</v>
      </c>
      <c r="L529" s="1">
        <v>1.4667600000000001</v>
      </c>
      <c r="M529" s="1">
        <v>26.31324</v>
      </c>
      <c r="N529" t="s">
        <v>37</v>
      </c>
      <c r="O529" t="s">
        <v>38</v>
      </c>
      <c r="W529" t="s">
        <v>39</v>
      </c>
      <c r="X529" t="s">
        <v>1115</v>
      </c>
      <c r="AF529" s="1">
        <v>0</v>
      </c>
      <c r="AG529" s="1">
        <v>0</v>
      </c>
      <c r="AH529" s="1">
        <v>0</v>
      </c>
      <c r="AI529" s="16">
        <v>45371.250694444447</v>
      </c>
      <c r="AJ529" s="16">
        <v>45369.052777777775</v>
      </c>
    </row>
    <row r="530" spans="1:36" x14ac:dyDescent="0.2">
      <c r="A530" s="2">
        <v>45371</v>
      </c>
      <c r="B530" s="16">
        <v>45369.140277777777</v>
      </c>
      <c r="C530" t="s">
        <v>60</v>
      </c>
      <c r="D530">
        <v>2024</v>
      </c>
      <c r="E530">
        <v>473589624</v>
      </c>
      <c r="F530" t="s">
        <v>1116</v>
      </c>
      <c r="H530" s="1">
        <v>58.46</v>
      </c>
      <c r="I530" s="1">
        <v>58.46</v>
      </c>
      <c r="J530" s="1">
        <v>3.9245199999999998</v>
      </c>
      <c r="K530" s="1">
        <v>0</v>
      </c>
      <c r="L530" s="1">
        <v>3.9245199999999998</v>
      </c>
      <c r="M530" s="1">
        <v>54.53548</v>
      </c>
      <c r="N530" t="s">
        <v>37</v>
      </c>
      <c r="O530" t="s">
        <v>38</v>
      </c>
      <c r="W530" t="s">
        <v>44</v>
      </c>
      <c r="X530" t="s">
        <v>1117</v>
      </c>
      <c r="AF530" s="1">
        <v>0</v>
      </c>
      <c r="AG530" s="1">
        <v>0</v>
      </c>
      <c r="AH530" s="1">
        <v>0</v>
      </c>
      <c r="AI530" s="16">
        <v>45371.250694444447</v>
      </c>
      <c r="AJ530" s="16">
        <v>45369.140277777777</v>
      </c>
    </row>
    <row r="531" spans="1:36" x14ac:dyDescent="0.2">
      <c r="A531" s="2">
        <v>45371</v>
      </c>
      <c r="B531" s="16">
        <v>45369.798611111109</v>
      </c>
      <c r="C531" t="s">
        <v>60</v>
      </c>
      <c r="D531">
        <v>2024</v>
      </c>
      <c r="E531">
        <v>100588719929</v>
      </c>
      <c r="F531" t="s">
        <v>1118</v>
      </c>
      <c r="H531" s="1">
        <v>60.69</v>
      </c>
      <c r="I531" s="1">
        <v>60.69</v>
      </c>
      <c r="J531" s="1">
        <v>2.8489800000000001</v>
      </c>
      <c r="K531" s="1">
        <v>0</v>
      </c>
      <c r="L531" s="1">
        <v>2.8489800000000001</v>
      </c>
      <c r="M531" s="1">
        <v>57.84102</v>
      </c>
      <c r="N531" t="s">
        <v>37</v>
      </c>
      <c r="O531" t="s">
        <v>38</v>
      </c>
      <c r="W531" t="s">
        <v>39</v>
      </c>
      <c r="X531" t="s">
        <v>1119</v>
      </c>
      <c r="AF531" s="1">
        <v>0</v>
      </c>
      <c r="AG531" s="1">
        <v>0</v>
      </c>
      <c r="AH531" s="1">
        <v>0</v>
      </c>
      <c r="AI531" s="16">
        <v>45371.250694444447</v>
      </c>
      <c r="AJ531" s="16">
        <v>45369.798611111109</v>
      </c>
    </row>
    <row r="532" spans="1:36" x14ac:dyDescent="0.2">
      <c r="A532" s="2">
        <v>45371</v>
      </c>
      <c r="B532" s="16">
        <v>45369.20416666667</v>
      </c>
      <c r="C532" t="s">
        <v>60</v>
      </c>
      <c r="D532">
        <v>2024</v>
      </c>
      <c r="E532">
        <v>473610171</v>
      </c>
      <c r="F532" t="s">
        <v>1120</v>
      </c>
      <c r="H532" s="1">
        <v>74.760000000000005</v>
      </c>
      <c r="I532" s="1">
        <v>74.760000000000005</v>
      </c>
      <c r="J532" s="1">
        <v>4.9351200000000004</v>
      </c>
      <c r="K532" s="1">
        <v>0</v>
      </c>
      <c r="L532" s="1">
        <v>4.9351200000000004</v>
      </c>
      <c r="M532" s="1">
        <v>69.824879999999993</v>
      </c>
      <c r="N532" t="s">
        <v>37</v>
      </c>
      <c r="O532" t="s">
        <v>38</v>
      </c>
      <c r="W532" t="s">
        <v>44</v>
      </c>
      <c r="X532" t="s">
        <v>1121</v>
      </c>
      <c r="AF532" s="1">
        <v>0</v>
      </c>
      <c r="AG532" s="1">
        <v>0</v>
      </c>
      <c r="AH532" s="1">
        <v>0</v>
      </c>
      <c r="AI532" s="16">
        <v>45371.250694444447</v>
      </c>
      <c r="AJ532" s="16">
        <v>45369.20416666667</v>
      </c>
    </row>
    <row r="533" spans="1:36" x14ac:dyDescent="0.2">
      <c r="A533" s="2">
        <v>45371</v>
      </c>
      <c r="B533" s="16">
        <v>45369.265277777777</v>
      </c>
      <c r="C533" t="s">
        <v>60</v>
      </c>
      <c r="D533">
        <v>2024</v>
      </c>
      <c r="E533">
        <v>100588479561</v>
      </c>
      <c r="F533" t="s">
        <v>1122</v>
      </c>
      <c r="H533" s="1">
        <v>58.32</v>
      </c>
      <c r="I533" s="1">
        <v>58.32</v>
      </c>
      <c r="J533" s="1">
        <v>2.7494399999999999</v>
      </c>
      <c r="K533" s="1">
        <v>0</v>
      </c>
      <c r="L533" s="1">
        <v>2.7494399999999999</v>
      </c>
      <c r="M533" s="1">
        <v>55.57056</v>
      </c>
      <c r="N533" t="s">
        <v>37</v>
      </c>
      <c r="O533" t="s">
        <v>38</v>
      </c>
      <c r="W533" t="s">
        <v>39</v>
      </c>
      <c r="X533" t="s">
        <v>1123</v>
      </c>
      <c r="AF533" s="1">
        <v>0</v>
      </c>
      <c r="AG533" s="1">
        <v>0</v>
      </c>
      <c r="AH533" s="1">
        <v>0</v>
      </c>
      <c r="AI533" s="16">
        <v>45371.250694444447</v>
      </c>
      <c r="AJ533" s="16">
        <v>45369.265277777777</v>
      </c>
    </row>
    <row r="534" spans="1:36" x14ac:dyDescent="0.2">
      <c r="A534" s="2">
        <v>45371</v>
      </c>
      <c r="B534" s="16">
        <v>45369.031944444447</v>
      </c>
      <c r="C534" t="s">
        <v>60</v>
      </c>
      <c r="D534">
        <v>2024</v>
      </c>
      <c r="E534">
        <v>100588450521</v>
      </c>
      <c r="F534" t="s">
        <v>1124</v>
      </c>
      <c r="H534" s="1">
        <v>28.09</v>
      </c>
      <c r="I534" s="1">
        <v>28.09</v>
      </c>
      <c r="J534" s="1">
        <v>1.4797800000000001</v>
      </c>
      <c r="K534" s="1">
        <v>0</v>
      </c>
      <c r="L534" s="1">
        <v>1.4797800000000001</v>
      </c>
      <c r="M534" s="1">
        <v>26.610220000000002</v>
      </c>
      <c r="N534" t="s">
        <v>37</v>
      </c>
      <c r="O534" t="s">
        <v>38</v>
      </c>
      <c r="W534" t="s">
        <v>39</v>
      </c>
      <c r="X534" t="s">
        <v>1125</v>
      </c>
      <c r="AF534" s="1">
        <v>0</v>
      </c>
      <c r="AG534" s="1">
        <v>0</v>
      </c>
      <c r="AH534" s="1">
        <v>0</v>
      </c>
      <c r="AI534" s="16">
        <v>45371.250694444447</v>
      </c>
      <c r="AJ534" s="16">
        <v>45369.031944444447</v>
      </c>
    </row>
    <row r="535" spans="1:36" x14ac:dyDescent="0.2">
      <c r="A535" s="2">
        <v>45371</v>
      </c>
      <c r="B535" s="16">
        <v>45369.341666666667</v>
      </c>
      <c r="C535" t="s">
        <v>60</v>
      </c>
      <c r="D535">
        <v>2024</v>
      </c>
      <c r="E535">
        <v>100588506622</v>
      </c>
      <c r="F535" t="s">
        <v>1126</v>
      </c>
      <c r="H535" s="1">
        <v>28.17</v>
      </c>
      <c r="I535" s="1">
        <v>28.17</v>
      </c>
      <c r="J535" s="1">
        <v>1.4831399999999999</v>
      </c>
      <c r="K535" s="1">
        <v>0</v>
      </c>
      <c r="L535" s="1">
        <v>1.4831399999999999</v>
      </c>
      <c r="M535" s="1">
        <v>26.686859999999999</v>
      </c>
      <c r="N535" t="s">
        <v>37</v>
      </c>
      <c r="O535" t="s">
        <v>38</v>
      </c>
      <c r="W535" t="s">
        <v>39</v>
      </c>
      <c r="X535" t="s">
        <v>1127</v>
      </c>
      <c r="AF535" s="1">
        <v>0</v>
      </c>
      <c r="AG535" s="1">
        <v>0</v>
      </c>
      <c r="AH535" s="1">
        <v>0</v>
      </c>
      <c r="AI535" s="16">
        <v>45371.250694444447</v>
      </c>
      <c r="AJ535" s="16">
        <v>45369.341666666667</v>
      </c>
    </row>
    <row r="536" spans="1:36" x14ac:dyDescent="0.2">
      <c r="A536" s="2">
        <v>45372</v>
      </c>
      <c r="B536" s="16">
        <v>45370.118055555555</v>
      </c>
      <c r="C536" t="s">
        <v>60</v>
      </c>
      <c r="D536">
        <v>2024</v>
      </c>
      <c r="E536">
        <v>473932374</v>
      </c>
      <c r="F536" t="s">
        <v>1128</v>
      </c>
      <c r="H536" s="1">
        <v>47.57</v>
      </c>
      <c r="I536" s="1">
        <v>47.57</v>
      </c>
      <c r="J536" s="1">
        <v>3.2493400000000001</v>
      </c>
      <c r="K536" s="1">
        <v>0</v>
      </c>
      <c r="L536" s="1">
        <v>3.2493400000000001</v>
      </c>
      <c r="M536" s="1">
        <v>44.320659999999997</v>
      </c>
      <c r="N536" t="s">
        <v>37</v>
      </c>
      <c r="O536" t="s">
        <v>38</v>
      </c>
      <c r="W536" t="s">
        <v>44</v>
      </c>
      <c r="X536" t="s">
        <v>1129</v>
      </c>
      <c r="AF536" s="1">
        <v>0</v>
      </c>
      <c r="AG536" s="1">
        <v>0</v>
      </c>
      <c r="AH536" s="1">
        <v>0</v>
      </c>
      <c r="AI536" s="16">
        <v>45372.250694444447</v>
      </c>
      <c r="AJ536" s="16">
        <v>45370.118055555555</v>
      </c>
    </row>
    <row r="537" spans="1:36" x14ac:dyDescent="0.2">
      <c r="A537" s="2">
        <v>45372</v>
      </c>
      <c r="B537" s="16">
        <v>45370.79791666667</v>
      </c>
      <c r="C537" t="s">
        <v>60</v>
      </c>
      <c r="D537">
        <v>2024</v>
      </c>
      <c r="E537">
        <v>474113585</v>
      </c>
      <c r="F537" t="s">
        <v>1130</v>
      </c>
      <c r="H537" s="1">
        <v>52.61</v>
      </c>
      <c r="I537" s="1">
        <v>52.61</v>
      </c>
      <c r="J537" s="1">
        <v>3.56182</v>
      </c>
      <c r="K537" s="1">
        <v>0</v>
      </c>
      <c r="L537" s="1">
        <v>3.56182</v>
      </c>
      <c r="M537" s="1">
        <v>49.048180000000002</v>
      </c>
      <c r="N537" t="s">
        <v>37</v>
      </c>
      <c r="O537" t="s">
        <v>38</v>
      </c>
      <c r="W537" t="s">
        <v>44</v>
      </c>
      <c r="X537" t="s">
        <v>1131</v>
      </c>
      <c r="AF537" s="1">
        <v>0</v>
      </c>
      <c r="AG537" s="1">
        <v>0</v>
      </c>
      <c r="AH537" s="1">
        <v>0</v>
      </c>
      <c r="AI537" s="16">
        <v>45372.250694444447</v>
      </c>
      <c r="AJ537" s="16">
        <v>45370.79791666667</v>
      </c>
    </row>
    <row r="538" spans="1:36" x14ac:dyDescent="0.2">
      <c r="A538" s="2">
        <v>45372</v>
      </c>
      <c r="B538" s="16">
        <v>45370.884722222225</v>
      </c>
      <c r="C538" t="s">
        <v>60</v>
      </c>
      <c r="D538">
        <v>2024</v>
      </c>
      <c r="E538">
        <v>100589095279</v>
      </c>
      <c r="F538" t="s">
        <v>1132</v>
      </c>
      <c r="H538" s="1">
        <v>58.92</v>
      </c>
      <c r="I538" s="1">
        <v>58.92</v>
      </c>
      <c r="J538" s="1">
        <v>2.7746400000000002</v>
      </c>
      <c r="K538" s="1">
        <v>0</v>
      </c>
      <c r="L538" s="1">
        <v>2.7746400000000002</v>
      </c>
      <c r="M538" s="1">
        <v>56.145359999999997</v>
      </c>
      <c r="N538" t="s">
        <v>37</v>
      </c>
      <c r="O538" t="s">
        <v>38</v>
      </c>
      <c r="W538" t="s">
        <v>39</v>
      </c>
      <c r="X538" t="s">
        <v>1133</v>
      </c>
      <c r="AF538" s="1">
        <v>0</v>
      </c>
      <c r="AG538" s="1">
        <v>0</v>
      </c>
      <c r="AH538" s="1">
        <v>0</v>
      </c>
      <c r="AI538" s="16">
        <v>45372.250694444447</v>
      </c>
      <c r="AJ538" s="16">
        <v>45370.884722222225</v>
      </c>
    </row>
    <row r="539" spans="1:36" x14ac:dyDescent="0.2">
      <c r="A539" s="2">
        <v>45372</v>
      </c>
      <c r="B539" s="16">
        <v>45370.875694444447</v>
      </c>
      <c r="C539" t="s">
        <v>60</v>
      </c>
      <c r="D539">
        <v>2024</v>
      </c>
      <c r="E539">
        <v>100589093110</v>
      </c>
      <c r="F539" t="s">
        <v>1134</v>
      </c>
      <c r="H539" s="1">
        <v>57.78</v>
      </c>
      <c r="I539" s="1">
        <v>57.78</v>
      </c>
      <c r="J539" s="1">
        <v>2.7267600000000001</v>
      </c>
      <c r="K539" s="1">
        <v>0</v>
      </c>
      <c r="L539" s="1">
        <v>2.7267600000000001</v>
      </c>
      <c r="M539" s="1">
        <v>55.053240000000002</v>
      </c>
      <c r="N539" t="s">
        <v>37</v>
      </c>
      <c r="O539" t="s">
        <v>38</v>
      </c>
      <c r="W539" t="s">
        <v>39</v>
      </c>
      <c r="X539" t="s">
        <v>1135</v>
      </c>
      <c r="AF539" s="1">
        <v>0</v>
      </c>
      <c r="AG539" s="1">
        <v>0</v>
      </c>
      <c r="AH539" s="1">
        <v>0</v>
      </c>
      <c r="AI539" s="16">
        <v>45372.250694444447</v>
      </c>
      <c r="AJ539" s="16">
        <v>45370.875694444447</v>
      </c>
    </row>
    <row r="540" spans="1:36" x14ac:dyDescent="0.2">
      <c r="A540" s="2">
        <v>45372</v>
      </c>
      <c r="B540" s="16">
        <v>45370.906944444447</v>
      </c>
      <c r="C540" t="s">
        <v>60</v>
      </c>
      <c r="D540">
        <v>2024</v>
      </c>
      <c r="E540">
        <v>100589101883</v>
      </c>
      <c r="F540" t="s">
        <v>1136</v>
      </c>
      <c r="H540" s="1">
        <v>60.98</v>
      </c>
      <c r="I540" s="1">
        <v>60.98</v>
      </c>
      <c r="J540" s="1">
        <v>2.8611599999999999</v>
      </c>
      <c r="K540" s="1">
        <v>0</v>
      </c>
      <c r="L540" s="1">
        <v>2.8611599999999999</v>
      </c>
      <c r="M540" s="1">
        <v>58.118839999999999</v>
      </c>
      <c r="N540" t="s">
        <v>37</v>
      </c>
      <c r="O540" t="s">
        <v>38</v>
      </c>
      <c r="W540" t="s">
        <v>39</v>
      </c>
      <c r="X540" t="s">
        <v>1137</v>
      </c>
      <c r="AF540" s="1">
        <v>0</v>
      </c>
      <c r="AG540" s="1">
        <v>0</v>
      </c>
      <c r="AH540" s="1">
        <v>0</v>
      </c>
      <c r="AI540" s="16">
        <v>45372.250694444447</v>
      </c>
      <c r="AJ540" s="16">
        <v>45370.906944444447</v>
      </c>
    </row>
    <row r="541" spans="1:36" x14ac:dyDescent="0.2">
      <c r="A541" s="2">
        <v>45373</v>
      </c>
      <c r="B541" s="16">
        <v>45371.455555555556</v>
      </c>
      <c r="C541" t="s">
        <v>60</v>
      </c>
      <c r="D541">
        <v>2024</v>
      </c>
      <c r="E541">
        <v>100589246373</v>
      </c>
      <c r="F541" t="s">
        <v>1138</v>
      </c>
      <c r="H541" s="1">
        <v>48.29</v>
      </c>
      <c r="I541" s="1">
        <v>48.29</v>
      </c>
      <c r="J541" s="1">
        <v>2.3281800000000001</v>
      </c>
      <c r="K541" s="1">
        <v>0</v>
      </c>
      <c r="L541" s="1">
        <v>2.3281800000000001</v>
      </c>
      <c r="M541" s="1">
        <v>45.961820000000003</v>
      </c>
      <c r="N541" t="s">
        <v>37</v>
      </c>
      <c r="O541" t="s">
        <v>38</v>
      </c>
      <c r="W541" t="s">
        <v>39</v>
      </c>
      <c r="X541" t="s">
        <v>1139</v>
      </c>
      <c r="AF541" s="1">
        <v>0</v>
      </c>
      <c r="AG541" s="1">
        <v>0</v>
      </c>
      <c r="AH541" s="1">
        <v>0</v>
      </c>
      <c r="AI541" s="16">
        <v>45373.250694444447</v>
      </c>
      <c r="AJ541" s="16">
        <v>45371.455555555556</v>
      </c>
    </row>
    <row r="542" spans="1:36" x14ac:dyDescent="0.2">
      <c r="A542" s="2">
        <v>45373</v>
      </c>
      <c r="B542" s="16">
        <v>45371.553472222222</v>
      </c>
      <c r="C542" t="s">
        <v>60</v>
      </c>
      <c r="D542">
        <v>2024</v>
      </c>
      <c r="E542">
        <v>474381040</v>
      </c>
      <c r="F542" t="s">
        <v>1140</v>
      </c>
      <c r="H542" s="1">
        <v>69.790000000000006</v>
      </c>
      <c r="I542" s="1">
        <v>69.790000000000006</v>
      </c>
      <c r="J542" s="1">
        <v>4.6269799999999996</v>
      </c>
      <c r="K542" s="1">
        <v>0</v>
      </c>
      <c r="L542" s="1">
        <v>4.6269799999999996</v>
      </c>
      <c r="M542" s="1">
        <v>65.163020000000003</v>
      </c>
      <c r="N542" t="s">
        <v>37</v>
      </c>
      <c r="O542" t="s">
        <v>38</v>
      </c>
      <c r="W542" t="s">
        <v>44</v>
      </c>
      <c r="X542" t="s">
        <v>1141</v>
      </c>
      <c r="AF542" s="1">
        <v>0</v>
      </c>
      <c r="AG542" s="1">
        <v>0</v>
      </c>
      <c r="AH542" s="1">
        <v>0</v>
      </c>
      <c r="AI542" s="16">
        <v>45373.250694444447</v>
      </c>
      <c r="AJ542" s="16">
        <v>45371.553472222222</v>
      </c>
    </row>
    <row r="543" spans="1:36" x14ac:dyDescent="0.2">
      <c r="A543" s="2">
        <v>45373</v>
      </c>
      <c r="B543" s="16">
        <v>45371.660416666666</v>
      </c>
      <c r="C543" t="s">
        <v>60</v>
      </c>
      <c r="D543">
        <v>2024</v>
      </c>
      <c r="E543">
        <v>474417152</v>
      </c>
      <c r="F543" t="s">
        <v>1142</v>
      </c>
      <c r="H543" s="1">
        <v>48</v>
      </c>
      <c r="I543" s="1">
        <v>48</v>
      </c>
      <c r="J543" s="1">
        <v>3.2759999999999998</v>
      </c>
      <c r="K543" s="1">
        <v>0</v>
      </c>
      <c r="L543" s="1">
        <v>3.2759999999999998</v>
      </c>
      <c r="M543" s="1">
        <v>44.723999999999997</v>
      </c>
      <c r="N543" t="s">
        <v>37</v>
      </c>
      <c r="O543" t="s">
        <v>38</v>
      </c>
      <c r="W543" t="s">
        <v>44</v>
      </c>
      <c r="X543" t="s">
        <v>1143</v>
      </c>
      <c r="AF543" s="1">
        <v>0</v>
      </c>
      <c r="AG543" s="1">
        <v>0</v>
      </c>
      <c r="AH543" s="1">
        <v>0</v>
      </c>
      <c r="AI543" s="16">
        <v>45373.250694444447</v>
      </c>
      <c r="AJ543" s="16">
        <v>45371.660416666666</v>
      </c>
    </row>
    <row r="544" spans="1:36" x14ac:dyDescent="0.2">
      <c r="A544" s="2">
        <v>45373</v>
      </c>
      <c r="B544" s="16">
        <v>45371.851388888892</v>
      </c>
      <c r="C544" t="s">
        <v>60</v>
      </c>
      <c r="D544">
        <v>2024</v>
      </c>
      <c r="E544">
        <v>474545964</v>
      </c>
      <c r="F544" t="s">
        <v>1144</v>
      </c>
      <c r="H544" s="1">
        <v>47.53</v>
      </c>
      <c r="I544" s="1">
        <v>47.53</v>
      </c>
      <c r="J544" s="1">
        <v>3.2468599999999999</v>
      </c>
      <c r="K544" s="1">
        <v>0</v>
      </c>
      <c r="L544" s="1">
        <v>3.2468599999999999</v>
      </c>
      <c r="M544" s="1">
        <v>44.283140000000003</v>
      </c>
      <c r="N544" t="s">
        <v>37</v>
      </c>
      <c r="O544" t="s">
        <v>38</v>
      </c>
      <c r="W544" t="s">
        <v>46</v>
      </c>
      <c r="X544" t="s">
        <v>1145</v>
      </c>
      <c r="AF544" s="1">
        <v>0</v>
      </c>
      <c r="AG544" s="1">
        <v>0</v>
      </c>
      <c r="AH544" s="1">
        <v>0</v>
      </c>
      <c r="AI544" s="16">
        <v>45373.250694444447</v>
      </c>
      <c r="AJ544" s="16">
        <v>45371.851388888892</v>
      </c>
    </row>
    <row r="545" spans="1:36" x14ac:dyDescent="0.2">
      <c r="A545" s="2">
        <v>45373</v>
      </c>
      <c r="B545" s="16">
        <v>45371.921527777777</v>
      </c>
      <c r="C545" t="s">
        <v>60</v>
      </c>
      <c r="D545">
        <v>2024</v>
      </c>
      <c r="E545">
        <v>100589465813</v>
      </c>
      <c r="F545" t="s">
        <v>1146</v>
      </c>
      <c r="H545" s="1">
        <v>44.4</v>
      </c>
      <c r="I545" s="1">
        <v>44.4</v>
      </c>
      <c r="J545" s="1">
        <v>2.1648000000000001</v>
      </c>
      <c r="K545" s="1">
        <v>0</v>
      </c>
      <c r="L545" s="1">
        <v>2.1648000000000001</v>
      </c>
      <c r="M545" s="1">
        <v>42.235199999999999</v>
      </c>
      <c r="N545" t="s">
        <v>37</v>
      </c>
      <c r="O545" t="s">
        <v>38</v>
      </c>
      <c r="W545" t="s">
        <v>39</v>
      </c>
      <c r="X545" t="s">
        <v>1147</v>
      </c>
      <c r="AF545" s="1">
        <v>0</v>
      </c>
      <c r="AG545" s="1">
        <v>0</v>
      </c>
      <c r="AH545" s="1">
        <v>0</v>
      </c>
      <c r="AI545" s="16">
        <v>45373.250694444447</v>
      </c>
      <c r="AJ545" s="16">
        <v>45371.921527777777</v>
      </c>
    </row>
    <row r="546" spans="1:36" x14ac:dyDescent="0.2">
      <c r="A546" s="2">
        <v>45373</v>
      </c>
      <c r="B546" s="16">
        <v>45371.455555555556</v>
      </c>
      <c r="C546" t="s">
        <v>60</v>
      </c>
      <c r="D546">
        <v>2024</v>
      </c>
      <c r="E546">
        <v>100589246100</v>
      </c>
      <c r="F546" t="s">
        <v>1148</v>
      </c>
      <c r="H546" s="1">
        <v>49.88</v>
      </c>
      <c r="I546" s="1">
        <v>49.88</v>
      </c>
      <c r="J546" s="1">
        <v>2.3949600000000002</v>
      </c>
      <c r="K546" s="1">
        <v>0</v>
      </c>
      <c r="L546" s="1">
        <v>2.3949600000000002</v>
      </c>
      <c r="M546" s="1">
        <v>47.485039999999998</v>
      </c>
      <c r="N546" t="s">
        <v>37</v>
      </c>
      <c r="O546" t="s">
        <v>38</v>
      </c>
      <c r="W546" t="s">
        <v>39</v>
      </c>
      <c r="X546" t="s">
        <v>1149</v>
      </c>
      <c r="AF546" s="1">
        <v>0</v>
      </c>
      <c r="AG546" s="1">
        <v>0</v>
      </c>
      <c r="AH546" s="1">
        <v>0</v>
      </c>
      <c r="AI546" s="16">
        <v>45373.250694444447</v>
      </c>
      <c r="AJ546" s="16">
        <v>45371.455555555556</v>
      </c>
    </row>
    <row r="547" spans="1:36" x14ac:dyDescent="0.2">
      <c r="A547" s="2">
        <v>45374</v>
      </c>
      <c r="B547" s="16">
        <v>45372.85833333333</v>
      </c>
      <c r="C547" t="s">
        <v>60</v>
      </c>
      <c r="D547">
        <v>2024</v>
      </c>
      <c r="E547">
        <v>100589811751</v>
      </c>
      <c r="F547" t="s">
        <v>1150</v>
      </c>
      <c r="H547" s="1">
        <v>46</v>
      </c>
      <c r="I547" s="1">
        <v>46</v>
      </c>
      <c r="J547" s="1">
        <v>2.2320000000000002</v>
      </c>
      <c r="K547" s="1">
        <v>0</v>
      </c>
      <c r="L547" s="1">
        <v>2.2320000000000002</v>
      </c>
      <c r="M547" s="1">
        <v>43.768000000000001</v>
      </c>
      <c r="N547" t="s">
        <v>37</v>
      </c>
      <c r="O547" t="s">
        <v>38</v>
      </c>
      <c r="W547" t="s">
        <v>39</v>
      </c>
      <c r="X547" t="s">
        <v>1151</v>
      </c>
      <c r="AF547" s="1">
        <v>0</v>
      </c>
      <c r="AG547" s="1">
        <v>0</v>
      </c>
      <c r="AH547" s="1">
        <v>0</v>
      </c>
      <c r="AI547" s="16">
        <v>45374.250694444447</v>
      </c>
      <c r="AJ547" s="16">
        <v>45372.85833333333</v>
      </c>
    </row>
    <row r="548" spans="1:36" x14ac:dyDescent="0.2">
      <c r="A548" s="2">
        <v>45374</v>
      </c>
      <c r="B548" s="16">
        <v>45372.824999999997</v>
      </c>
      <c r="C548" t="s">
        <v>60</v>
      </c>
      <c r="D548">
        <v>2024</v>
      </c>
      <c r="E548">
        <v>100589798605</v>
      </c>
      <c r="F548" t="s">
        <v>1152</v>
      </c>
      <c r="H548" s="1">
        <v>54</v>
      </c>
      <c r="I548" s="1">
        <v>54</v>
      </c>
      <c r="J548" s="1">
        <v>2.5680000000000001</v>
      </c>
      <c r="K548" s="1">
        <v>0</v>
      </c>
      <c r="L548" s="1">
        <v>2.5680000000000001</v>
      </c>
      <c r="M548" s="1">
        <v>51.432000000000002</v>
      </c>
      <c r="N548" t="s">
        <v>37</v>
      </c>
      <c r="O548" t="s">
        <v>38</v>
      </c>
      <c r="W548" t="s">
        <v>39</v>
      </c>
      <c r="X548" t="s">
        <v>1153</v>
      </c>
      <c r="AF548" s="1">
        <v>0</v>
      </c>
      <c r="AG548" s="1">
        <v>0</v>
      </c>
      <c r="AH548" s="1">
        <v>0</v>
      </c>
      <c r="AI548" s="16">
        <v>45374.250694444447</v>
      </c>
      <c r="AJ548" s="16">
        <v>45372.824999999997</v>
      </c>
    </row>
    <row r="549" spans="1:36" x14ac:dyDescent="0.2">
      <c r="A549" s="2">
        <v>45374</v>
      </c>
      <c r="B549" s="16">
        <v>45372.156944444447</v>
      </c>
      <c r="C549" t="s">
        <v>60</v>
      </c>
      <c r="D549">
        <v>2024</v>
      </c>
      <c r="E549">
        <v>474750373</v>
      </c>
      <c r="F549" t="s">
        <v>1154</v>
      </c>
      <c r="H549" s="1">
        <v>59.49</v>
      </c>
      <c r="I549" s="1">
        <v>59.49</v>
      </c>
      <c r="J549" s="1">
        <v>3.9883799999999998</v>
      </c>
      <c r="K549" s="1">
        <v>0</v>
      </c>
      <c r="L549" s="1">
        <v>3.9883799999999998</v>
      </c>
      <c r="M549" s="1">
        <v>55.501620000000003</v>
      </c>
      <c r="N549" t="s">
        <v>37</v>
      </c>
      <c r="O549" t="s">
        <v>38</v>
      </c>
      <c r="W549" t="s">
        <v>44</v>
      </c>
      <c r="X549" t="s">
        <v>1155</v>
      </c>
      <c r="AF549" s="1">
        <v>0</v>
      </c>
      <c r="AG549" s="1">
        <v>0</v>
      </c>
      <c r="AH549" s="1">
        <v>0</v>
      </c>
      <c r="AI549" s="16">
        <v>45374.250694444447</v>
      </c>
      <c r="AJ549" s="16">
        <v>45372.156944444447</v>
      </c>
    </row>
    <row r="550" spans="1:36" x14ac:dyDescent="0.2">
      <c r="A550" s="2">
        <v>45374</v>
      </c>
      <c r="B550" s="16">
        <v>45372.581944444442</v>
      </c>
      <c r="C550" t="s">
        <v>60</v>
      </c>
      <c r="D550">
        <v>2024</v>
      </c>
      <c r="E550">
        <v>100589680088</v>
      </c>
      <c r="F550" t="s">
        <v>1156</v>
      </c>
      <c r="H550" s="1">
        <v>51</v>
      </c>
      <c r="I550" s="1">
        <v>51</v>
      </c>
      <c r="J550" s="1">
        <v>2.4420000000000002</v>
      </c>
      <c r="K550" s="1">
        <v>0</v>
      </c>
      <c r="L550" s="1">
        <v>2.4420000000000002</v>
      </c>
      <c r="M550" s="1">
        <v>48.558</v>
      </c>
      <c r="N550" t="s">
        <v>37</v>
      </c>
      <c r="O550" t="s">
        <v>38</v>
      </c>
      <c r="W550" t="s">
        <v>39</v>
      </c>
      <c r="X550" t="s">
        <v>1157</v>
      </c>
      <c r="AF550" s="1">
        <v>0</v>
      </c>
      <c r="AG550" s="1">
        <v>0</v>
      </c>
      <c r="AH550" s="1">
        <v>0</v>
      </c>
      <c r="AI550" s="16">
        <v>45374.250694444447</v>
      </c>
      <c r="AJ550" s="16">
        <v>45372.581944444442</v>
      </c>
    </row>
    <row r="551" spans="1:36" x14ac:dyDescent="0.2">
      <c r="A551" s="2">
        <v>45375</v>
      </c>
      <c r="B551" s="16">
        <v>45373.932638888888</v>
      </c>
      <c r="C551" t="s">
        <v>60</v>
      </c>
      <c r="D551">
        <v>2024</v>
      </c>
      <c r="E551">
        <v>475466036</v>
      </c>
      <c r="F551" t="s">
        <v>1158</v>
      </c>
      <c r="H551" s="1">
        <v>47.57</v>
      </c>
      <c r="I551" s="1">
        <v>47.57</v>
      </c>
      <c r="J551" s="1">
        <v>3.2493400000000001</v>
      </c>
      <c r="K551" s="1">
        <v>0</v>
      </c>
      <c r="L551" s="1">
        <v>3.2493400000000001</v>
      </c>
      <c r="M551" s="1">
        <v>44.320659999999997</v>
      </c>
      <c r="N551" t="s">
        <v>37</v>
      </c>
      <c r="O551" t="s">
        <v>38</v>
      </c>
      <c r="W551" t="s">
        <v>44</v>
      </c>
      <c r="X551" t="s">
        <v>1159</v>
      </c>
      <c r="AF551" s="1">
        <v>0</v>
      </c>
      <c r="AG551" s="1">
        <v>0</v>
      </c>
      <c r="AH551" s="1">
        <v>0</v>
      </c>
      <c r="AI551" s="16">
        <v>45375.250694444447</v>
      </c>
      <c r="AJ551" s="16">
        <v>45373.932638888888</v>
      </c>
    </row>
    <row r="552" spans="1:36" x14ac:dyDescent="0.2">
      <c r="A552" s="2">
        <v>45375</v>
      </c>
      <c r="B552" s="16">
        <v>45373.037499999999</v>
      </c>
      <c r="C552" t="s">
        <v>60</v>
      </c>
      <c r="D552">
        <v>2024</v>
      </c>
      <c r="E552">
        <v>100589851459</v>
      </c>
      <c r="F552" t="s">
        <v>1160</v>
      </c>
      <c r="H552" s="1">
        <v>59.76</v>
      </c>
      <c r="I552" s="1">
        <v>59.76</v>
      </c>
      <c r="J552" s="1">
        <v>2.80992</v>
      </c>
      <c r="K552" s="1">
        <v>0</v>
      </c>
      <c r="L552" s="1">
        <v>2.80992</v>
      </c>
      <c r="M552" s="1">
        <v>56.95008</v>
      </c>
      <c r="N552" t="s">
        <v>37</v>
      </c>
      <c r="O552" t="s">
        <v>38</v>
      </c>
      <c r="W552" t="s">
        <v>39</v>
      </c>
      <c r="X552" t="s">
        <v>1161</v>
      </c>
      <c r="AF552" s="1">
        <v>0</v>
      </c>
      <c r="AG552" s="1">
        <v>0</v>
      </c>
      <c r="AH552" s="1">
        <v>0</v>
      </c>
      <c r="AI552" s="16">
        <v>45375.250694444447</v>
      </c>
      <c r="AJ552" s="16">
        <v>45373.037499999999</v>
      </c>
    </row>
    <row r="553" spans="1:36" x14ac:dyDescent="0.2">
      <c r="A553" s="2">
        <v>45375</v>
      </c>
      <c r="B553" s="16">
        <v>45373.626388888886</v>
      </c>
      <c r="C553" t="s">
        <v>60</v>
      </c>
      <c r="D553">
        <v>2024</v>
      </c>
      <c r="E553">
        <v>100590089599</v>
      </c>
      <c r="F553" t="s">
        <v>1162</v>
      </c>
      <c r="H553" s="1">
        <v>48.76</v>
      </c>
      <c r="I553" s="1">
        <v>48.76</v>
      </c>
      <c r="J553" s="1">
        <v>2.3479199999999998</v>
      </c>
      <c r="K553" s="1">
        <v>0</v>
      </c>
      <c r="L553" s="1">
        <v>2.3479199999999998</v>
      </c>
      <c r="M553" s="1">
        <v>46.412080000000003</v>
      </c>
      <c r="N553" t="s">
        <v>37</v>
      </c>
      <c r="O553" t="s">
        <v>38</v>
      </c>
      <c r="W553" t="s">
        <v>39</v>
      </c>
      <c r="X553" t="s">
        <v>1163</v>
      </c>
      <c r="AF553" s="1">
        <v>0</v>
      </c>
      <c r="AG553" s="1">
        <v>0</v>
      </c>
      <c r="AH553" s="1">
        <v>0</v>
      </c>
      <c r="AI553" s="16">
        <v>45375.250694444447</v>
      </c>
      <c r="AJ553" s="16">
        <v>45373.626388888886</v>
      </c>
    </row>
    <row r="554" spans="1:36" x14ac:dyDescent="0.2">
      <c r="A554" s="2">
        <v>45375</v>
      </c>
      <c r="B554" s="16">
        <v>45373.067361111112</v>
      </c>
      <c r="C554" t="s">
        <v>60</v>
      </c>
      <c r="D554">
        <v>2024</v>
      </c>
      <c r="E554">
        <v>400355600260</v>
      </c>
      <c r="F554" t="s">
        <v>1164</v>
      </c>
      <c r="H554" s="1">
        <v>55.47</v>
      </c>
      <c r="I554" s="1">
        <v>55.47</v>
      </c>
      <c r="J554" s="1">
        <v>3.7391399999999999</v>
      </c>
      <c r="K554" s="1">
        <v>0</v>
      </c>
      <c r="L554" s="1">
        <v>3.7391399999999999</v>
      </c>
      <c r="M554" s="1">
        <v>51.73086</v>
      </c>
      <c r="N554" t="s">
        <v>37</v>
      </c>
      <c r="O554" t="s">
        <v>38</v>
      </c>
      <c r="W554" t="s">
        <v>113</v>
      </c>
      <c r="X554" t="s">
        <v>1165</v>
      </c>
      <c r="AF554" s="1">
        <v>0</v>
      </c>
      <c r="AG554" s="1">
        <v>0</v>
      </c>
      <c r="AH554" s="1">
        <v>0</v>
      </c>
      <c r="AI554" s="16">
        <v>45375.250694444447</v>
      </c>
      <c r="AJ554" s="16">
        <v>45373.067361111112</v>
      </c>
    </row>
    <row r="555" spans="1:36" x14ac:dyDescent="0.2">
      <c r="A555" s="2">
        <v>45375</v>
      </c>
      <c r="B555" s="16">
        <v>45373.106944444444</v>
      </c>
      <c r="C555" t="s">
        <v>60</v>
      </c>
      <c r="D555">
        <v>2024</v>
      </c>
      <c r="E555">
        <v>100589857994</v>
      </c>
      <c r="F555" t="s">
        <v>1166</v>
      </c>
      <c r="H555" s="1">
        <v>66.97</v>
      </c>
      <c r="I555" s="1">
        <v>66.97</v>
      </c>
      <c r="J555" s="1">
        <v>3.1127400000000001</v>
      </c>
      <c r="K555" s="1">
        <v>0</v>
      </c>
      <c r="L555" s="1">
        <v>3.1127400000000001</v>
      </c>
      <c r="M555" s="1">
        <v>63.857259999999997</v>
      </c>
      <c r="N555" t="s">
        <v>37</v>
      </c>
      <c r="O555" t="s">
        <v>38</v>
      </c>
      <c r="W555" t="s">
        <v>39</v>
      </c>
      <c r="X555" t="s">
        <v>1167</v>
      </c>
      <c r="AF555" s="1">
        <v>0</v>
      </c>
      <c r="AG555" s="1">
        <v>0</v>
      </c>
      <c r="AH555" s="1">
        <v>0</v>
      </c>
      <c r="AI555" s="16">
        <v>45375.250694444447</v>
      </c>
      <c r="AJ555" s="16">
        <v>45373.106944444444</v>
      </c>
    </row>
    <row r="556" spans="1:36" x14ac:dyDescent="0.2">
      <c r="A556" s="2">
        <v>45375</v>
      </c>
      <c r="B556" s="16">
        <v>45373.679861111108</v>
      </c>
      <c r="C556" t="s">
        <v>60</v>
      </c>
      <c r="D556">
        <v>2024</v>
      </c>
      <c r="E556">
        <v>100590120204</v>
      </c>
      <c r="F556" t="s">
        <v>1168</v>
      </c>
      <c r="H556" s="1">
        <v>27.2</v>
      </c>
      <c r="I556" s="1">
        <v>27.2</v>
      </c>
      <c r="J556" s="1">
        <v>1.4423999999999999</v>
      </c>
      <c r="K556" s="1">
        <v>0</v>
      </c>
      <c r="L556" s="1">
        <v>1.4423999999999999</v>
      </c>
      <c r="M556" s="1">
        <v>25.7576</v>
      </c>
      <c r="N556" t="s">
        <v>37</v>
      </c>
      <c r="O556" t="s">
        <v>38</v>
      </c>
      <c r="W556" t="s">
        <v>39</v>
      </c>
      <c r="X556" t="s">
        <v>1169</v>
      </c>
      <c r="AF556" s="1">
        <v>0</v>
      </c>
      <c r="AG556" s="1">
        <v>0</v>
      </c>
      <c r="AH556" s="1">
        <v>0</v>
      </c>
      <c r="AI556" s="16">
        <v>45375.250694444447</v>
      </c>
      <c r="AJ556" s="16">
        <v>45373.679861111108</v>
      </c>
    </row>
    <row r="557" spans="1:36" x14ac:dyDescent="0.2">
      <c r="A557" s="2">
        <v>45375</v>
      </c>
      <c r="B557" s="16">
        <v>45373.658333333333</v>
      </c>
      <c r="C557" t="s">
        <v>60</v>
      </c>
      <c r="D557">
        <v>2024</v>
      </c>
      <c r="E557">
        <v>475235698</v>
      </c>
      <c r="F557" t="s">
        <v>1170</v>
      </c>
      <c r="H557" s="1">
        <v>48</v>
      </c>
      <c r="I557" s="1">
        <v>48</v>
      </c>
      <c r="J557" s="1">
        <v>3.2759999999999998</v>
      </c>
      <c r="K557" s="1">
        <v>0</v>
      </c>
      <c r="L557" s="1">
        <v>3.2759999999999998</v>
      </c>
      <c r="M557" s="1">
        <v>44.723999999999997</v>
      </c>
      <c r="N557" t="s">
        <v>37</v>
      </c>
      <c r="O557" t="s">
        <v>38</v>
      </c>
      <c r="W557" t="s">
        <v>46</v>
      </c>
      <c r="X557" t="s">
        <v>1171</v>
      </c>
      <c r="AF557" s="1">
        <v>0</v>
      </c>
      <c r="AG557" s="1">
        <v>0</v>
      </c>
      <c r="AH557" s="1">
        <v>0</v>
      </c>
      <c r="AI557" s="16">
        <v>45375.250694444447</v>
      </c>
      <c r="AJ557" s="16">
        <v>45373.658333333333</v>
      </c>
    </row>
    <row r="558" spans="1:36" x14ac:dyDescent="0.2">
      <c r="A558" s="2">
        <v>45375</v>
      </c>
      <c r="B558" s="16">
        <v>45373.806250000001</v>
      </c>
      <c r="C558" t="s">
        <v>60</v>
      </c>
      <c r="D558">
        <v>2024</v>
      </c>
      <c r="E558">
        <v>475353426</v>
      </c>
      <c r="F558" t="s">
        <v>1172</v>
      </c>
      <c r="H558" s="1">
        <v>121.83</v>
      </c>
      <c r="I558" s="1">
        <v>121.83</v>
      </c>
      <c r="J558" s="1">
        <v>7.8534600000000001</v>
      </c>
      <c r="K558" s="1">
        <v>0</v>
      </c>
      <c r="L558" s="1">
        <v>7.8534600000000001</v>
      </c>
      <c r="M558" s="1">
        <v>113.97654</v>
      </c>
      <c r="N558" t="s">
        <v>37</v>
      </c>
      <c r="O558" t="s">
        <v>38</v>
      </c>
      <c r="W558" t="s">
        <v>44</v>
      </c>
      <c r="X558" t="s">
        <v>1173</v>
      </c>
      <c r="AF558" s="1">
        <v>0</v>
      </c>
      <c r="AG558" s="1">
        <v>0</v>
      </c>
      <c r="AH558" s="1">
        <v>0</v>
      </c>
      <c r="AI558" s="16">
        <v>45375.250694444447</v>
      </c>
      <c r="AJ558" s="16">
        <v>45373.806250000001</v>
      </c>
    </row>
    <row r="559" spans="1:36" x14ac:dyDescent="0.2">
      <c r="A559" s="2">
        <v>45375</v>
      </c>
      <c r="B559" s="16">
        <v>45373.237500000003</v>
      </c>
      <c r="C559" t="s">
        <v>60</v>
      </c>
      <c r="D559">
        <v>2024</v>
      </c>
      <c r="E559">
        <v>475180012</v>
      </c>
      <c r="F559" t="s">
        <v>1174</v>
      </c>
      <c r="H559" s="1">
        <v>100</v>
      </c>
      <c r="I559" s="1">
        <v>100</v>
      </c>
      <c r="J559" s="1">
        <v>6.5</v>
      </c>
      <c r="K559" s="1">
        <v>0</v>
      </c>
      <c r="L559" s="1">
        <v>6.5</v>
      </c>
      <c r="M559" s="1">
        <v>93.5</v>
      </c>
      <c r="N559" t="s">
        <v>37</v>
      </c>
      <c r="O559" t="s">
        <v>38</v>
      </c>
      <c r="W559" t="s">
        <v>44</v>
      </c>
      <c r="X559" t="s">
        <v>1175</v>
      </c>
      <c r="AF559" s="1">
        <v>0</v>
      </c>
      <c r="AG559" s="1">
        <v>0</v>
      </c>
      <c r="AH559" s="1">
        <v>0</v>
      </c>
      <c r="AI559" s="16">
        <v>45375.250694444447</v>
      </c>
      <c r="AJ559" s="16">
        <v>45373.237500000003</v>
      </c>
    </row>
    <row r="560" spans="1:36" x14ac:dyDescent="0.2">
      <c r="A560" s="2">
        <v>45375</v>
      </c>
      <c r="B560" s="16">
        <v>45373.927083333336</v>
      </c>
      <c r="C560" t="s">
        <v>60</v>
      </c>
      <c r="D560">
        <v>2024</v>
      </c>
      <c r="E560">
        <v>475462829</v>
      </c>
      <c r="F560" t="s">
        <v>1176</v>
      </c>
      <c r="H560" s="1">
        <v>80</v>
      </c>
      <c r="I560" s="1">
        <v>80</v>
      </c>
      <c r="J560" s="1">
        <v>5.26</v>
      </c>
      <c r="K560" s="1">
        <v>0</v>
      </c>
      <c r="L560" s="1">
        <v>5.26</v>
      </c>
      <c r="M560" s="1">
        <v>74.739999999999995</v>
      </c>
      <c r="N560" t="s">
        <v>37</v>
      </c>
      <c r="O560" t="s">
        <v>38</v>
      </c>
      <c r="W560" t="s">
        <v>44</v>
      </c>
      <c r="X560" t="s">
        <v>1177</v>
      </c>
      <c r="AF560" s="1">
        <v>0</v>
      </c>
      <c r="AG560" s="1">
        <v>0</v>
      </c>
      <c r="AH560" s="1">
        <v>0</v>
      </c>
      <c r="AI560" s="16">
        <v>45375.250694444447</v>
      </c>
      <c r="AJ560" s="16">
        <v>45373.927083333336</v>
      </c>
    </row>
    <row r="561" spans="1:36" x14ac:dyDescent="0.2">
      <c r="A561" s="2">
        <v>45376</v>
      </c>
      <c r="B561" s="16">
        <v>45374.34375</v>
      </c>
      <c r="C561" t="s">
        <v>60</v>
      </c>
      <c r="D561">
        <v>2024</v>
      </c>
      <c r="E561">
        <v>475614687</v>
      </c>
      <c r="F561" t="s">
        <v>1178</v>
      </c>
      <c r="H561" s="1">
        <v>94</v>
      </c>
      <c r="I561" s="1">
        <v>94</v>
      </c>
      <c r="J561" s="1">
        <v>6.1280000000000001</v>
      </c>
      <c r="K561" s="1">
        <v>0</v>
      </c>
      <c r="L561" s="1">
        <v>6.1280000000000001</v>
      </c>
      <c r="M561" s="1">
        <v>87.872</v>
      </c>
      <c r="N561" t="s">
        <v>37</v>
      </c>
      <c r="O561" t="s">
        <v>38</v>
      </c>
      <c r="W561" t="s">
        <v>44</v>
      </c>
      <c r="X561" t="s">
        <v>1179</v>
      </c>
      <c r="AF561" s="1">
        <v>0</v>
      </c>
      <c r="AG561" s="1">
        <v>0</v>
      </c>
      <c r="AH561" s="1">
        <v>0</v>
      </c>
      <c r="AI561" s="16">
        <v>45376.250694444447</v>
      </c>
      <c r="AJ561" s="16">
        <v>45374.34375</v>
      </c>
    </row>
    <row r="562" spans="1:36" x14ac:dyDescent="0.2">
      <c r="A562" s="2">
        <v>45376</v>
      </c>
      <c r="B562" s="16">
        <v>45374.730555555558</v>
      </c>
      <c r="C562" t="s">
        <v>60</v>
      </c>
      <c r="D562">
        <v>2024</v>
      </c>
      <c r="E562">
        <v>100590541850</v>
      </c>
      <c r="F562" t="s">
        <v>1180</v>
      </c>
      <c r="H562" s="1">
        <v>36.81</v>
      </c>
      <c r="I562" s="1">
        <v>36.81</v>
      </c>
      <c r="J562" s="1">
        <v>1.84602</v>
      </c>
      <c r="K562" s="1">
        <v>0</v>
      </c>
      <c r="L562" s="1">
        <v>1.84602</v>
      </c>
      <c r="M562" s="1">
        <v>34.963979999999999</v>
      </c>
      <c r="N562" t="s">
        <v>37</v>
      </c>
      <c r="O562" t="s">
        <v>38</v>
      </c>
      <c r="W562" t="s">
        <v>39</v>
      </c>
      <c r="X562" t="s">
        <v>1181</v>
      </c>
      <c r="AF562" s="1">
        <v>0</v>
      </c>
      <c r="AG562" s="1">
        <v>0</v>
      </c>
      <c r="AH562" s="1">
        <v>0</v>
      </c>
      <c r="AI562" s="16">
        <v>45376.250694444447</v>
      </c>
      <c r="AJ562" s="16">
        <v>45374.730555555558</v>
      </c>
    </row>
    <row r="563" spans="1:36" x14ac:dyDescent="0.2">
      <c r="A563" s="2">
        <v>45376</v>
      </c>
      <c r="B563" s="16">
        <v>45374.797222222223</v>
      </c>
      <c r="C563" t="s">
        <v>60</v>
      </c>
      <c r="D563">
        <v>2024</v>
      </c>
      <c r="E563">
        <v>100590574160</v>
      </c>
      <c r="F563" t="s">
        <v>1182</v>
      </c>
      <c r="H563" s="1">
        <v>48.92</v>
      </c>
      <c r="I563" s="1">
        <v>48.92</v>
      </c>
      <c r="J563" s="1">
        <v>2.3546399999999998</v>
      </c>
      <c r="K563" s="1">
        <v>0</v>
      </c>
      <c r="L563" s="1">
        <v>2.3546399999999998</v>
      </c>
      <c r="M563" s="1">
        <v>46.565359999999998</v>
      </c>
      <c r="N563" t="s">
        <v>37</v>
      </c>
      <c r="O563" t="s">
        <v>38</v>
      </c>
      <c r="W563" t="s">
        <v>39</v>
      </c>
      <c r="X563" t="s">
        <v>1183</v>
      </c>
      <c r="AF563" s="1">
        <v>0</v>
      </c>
      <c r="AG563" s="1">
        <v>0</v>
      </c>
      <c r="AH563" s="1">
        <v>0</v>
      </c>
      <c r="AI563" s="16">
        <v>45376.250694444447</v>
      </c>
      <c r="AJ563" s="16">
        <v>45374.797222222223</v>
      </c>
    </row>
    <row r="564" spans="1:36" x14ac:dyDescent="0.2">
      <c r="A564" s="2">
        <v>45376</v>
      </c>
      <c r="B564" s="16">
        <v>45374.776388888888</v>
      </c>
      <c r="C564" t="s">
        <v>60</v>
      </c>
      <c r="D564">
        <v>2024</v>
      </c>
      <c r="E564">
        <v>100590564732</v>
      </c>
      <c r="F564" t="s">
        <v>1184</v>
      </c>
      <c r="H564" s="1">
        <v>94.95</v>
      </c>
      <c r="I564" s="1">
        <v>94.95</v>
      </c>
      <c r="J564" s="1">
        <v>4.2878999999999996</v>
      </c>
      <c r="K564" s="1">
        <v>0</v>
      </c>
      <c r="L564" s="1">
        <v>4.2878999999999996</v>
      </c>
      <c r="M564" s="1">
        <v>90.662099999999995</v>
      </c>
      <c r="N564" t="s">
        <v>37</v>
      </c>
      <c r="O564" t="s">
        <v>38</v>
      </c>
      <c r="W564" t="s">
        <v>39</v>
      </c>
      <c r="X564" t="s">
        <v>1185</v>
      </c>
      <c r="AF564" s="1">
        <v>0</v>
      </c>
      <c r="AG564" s="1">
        <v>0</v>
      </c>
      <c r="AH564" s="1">
        <v>0</v>
      </c>
      <c r="AI564" s="16">
        <v>45376.250694444447</v>
      </c>
      <c r="AJ564" s="16">
        <v>45374.776388888888</v>
      </c>
    </row>
    <row r="565" spans="1:36" x14ac:dyDescent="0.2">
      <c r="A565" s="2">
        <v>45376</v>
      </c>
      <c r="B565" s="16">
        <v>45374.784722222219</v>
      </c>
      <c r="C565" t="s">
        <v>60</v>
      </c>
      <c r="D565">
        <v>2024</v>
      </c>
      <c r="E565">
        <v>100590568624</v>
      </c>
      <c r="F565" t="s">
        <v>1186</v>
      </c>
      <c r="H565" s="1">
        <v>49.8</v>
      </c>
      <c r="I565" s="1">
        <v>49.8</v>
      </c>
      <c r="J565" s="1">
        <v>2.3915999999999999</v>
      </c>
      <c r="K565" s="1">
        <v>0</v>
      </c>
      <c r="L565" s="1">
        <v>2.3915999999999999</v>
      </c>
      <c r="M565" s="1">
        <v>47.4084</v>
      </c>
      <c r="N565" t="s">
        <v>37</v>
      </c>
      <c r="O565" t="s">
        <v>38</v>
      </c>
      <c r="W565" t="s">
        <v>39</v>
      </c>
      <c r="X565" t="s">
        <v>1187</v>
      </c>
      <c r="AF565" s="1">
        <v>0</v>
      </c>
      <c r="AG565" s="1">
        <v>0</v>
      </c>
      <c r="AH565" s="1">
        <v>0</v>
      </c>
      <c r="AI565" s="16">
        <v>45376.250694444447</v>
      </c>
      <c r="AJ565" s="16">
        <v>45374.784722222219</v>
      </c>
    </row>
    <row r="566" spans="1:36" x14ac:dyDescent="0.2">
      <c r="A566" s="2">
        <v>45376</v>
      </c>
      <c r="B566" s="16">
        <v>45374.27847222222</v>
      </c>
      <c r="C566" t="s">
        <v>60</v>
      </c>
      <c r="D566">
        <v>2024</v>
      </c>
      <c r="E566">
        <v>475609079</v>
      </c>
      <c r="F566" t="s">
        <v>1188</v>
      </c>
      <c r="H566" s="1">
        <v>99.03</v>
      </c>
      <c r="I566" s="1">
        <v>99.03</v>
      </c>
      <c r="J566" s="1">
        <v>6.4398600000000004</v>
      </c>
      <c r="K566" s="1">
        <v>0</v>
      </c>
      <c r="L566" s="1">
        <v>6.4398600000000004</v>
      </c>
      <c r="M566" s="1">
        <v>92.590140000000005</v>
      </c>
      <c r="N566" t="s">
        <v>37</v>
      </c>
      <c r="O566" t="s">
        <v>38</v>
      </c>
      <c r="W566" t="s">
        <v>44</v>
      </c>
      <c r="X566" t="s">
        <v>1189</v>
      </c>
      <c r="AF566" s="1">
        <v>0</v>
      </c>
      <c r="AG566" s="1">
        <v>0</v>
      </c>
      <c r="AH566" s="1">
        <v>0</v>
      </c>
      <c r="AI566" s="16">
        <v>45376.250694444447</v>
      </c>
      <c r="AJ566" s="16">
        <v>45374.27847222222</v>
      </c>
    </row>
    <row r="567" spans="1:36" x14ac:dyDescent="0.2">
      <c r="A567" s="2">
        <v>45376</v>
      </c>
      <c r="B567" s="16">
        <v>45374.965277777781</v>
      </c>
      <c r="C567" t="s">
        <v>60</v>
      </c>
      <c r="D567">
        <v>2024</v>
      </c>
      <c r="E567">
        <v>475878396</v>
      </c>
      <c r="F567" t="s">
        <v>1190</v>
      </c>
      <c r="H567" s="1">
        <v>122.29</v>
      </c>
      <c r="I567" s="1">
        <v>122.29</v>
      </c>
      <c r="J567" s="1">
        <v>7.8819800000000004</v>
      </c>
      <c r="K567" s="1">
        <v>0</v>
      </c>
      <c r="L567" s="1">
        <v>7.8819800000000004</v>
      </c>
      <c r="M567" s="1">
        <v>114.40801999999999</v>
      </c>
      <c r="N567" t="s">
        <v>37</v>
      </c>
      <c r="O567" t="s">
        <v>38</v>
      </c>
      <c r="W567" t="s">
        <v>46</v>
      </c>
      <c r="X567" t="s">
        <v>1191</v>
      </c>
      <c r="AF567" s="1">
        <v>0</v>
      </c>
      <c r="AG567" s="1">
        <v>0</v>
      </c>
      <c r="AH567" s="1">
        <v>0</v>
      </c>
      <c r="AI567" s="16">
        <v>45376.250694444447</v>
      </c>
      <c r="AJ567" s="16">
        <v>45374.965277777781</v>
      </c>
    </row>
    <row r="568" spans="1:36" x14ac:dyDescent="0.2">
      <c r="A568" s="2">
        <v>45376</v>
      </c>
      <c r="B568" s="16">
        <v>45374.560416666667</v>
      </c>
      <c r="C568" t="s">
        <v>60</v>
      </c>
      <c r="D568">
        <v>2024</v>
      </c>
      <c r="E568">
        <v>100590444846</v>
      </c>
      <c r="F568" t="s">
        <v>1192</v>
      </c>
      <c r="H568" s="1">
        <v>26</v>
      </c>
      <c r="I568" s="1">
        <v>26</v>
      </c>
      <c r="J568" s="1">
        <v>1.3919999999999999</v>
      </c>
      <c r="K568" s="1">
        <v>0</v>
      </c>
      <c r="L568" s="1">
        <v>1.3919999999999999</v>
      </c>
      <c r="M568" s="1">
        <v>24.608000000000001</v>
      </c>
      <c r="N568" t="s">
        <v>37</v>
      </c>
      <c r="O568" t="s">
        <v>38</v>
      </c>
      <c r="W568" t="s">
        <v>39</v>
      </c>
      <c r="X568" t="s">
        <v>1193</v>
      </c>
      <c r="AF568" s="1">
        <v>0</v>
      </c>
      <c r="AG568" s="1">
        <v>0</v>
      </c>
      <c r="AH568" s="1">
        <v>0</v>
      </c>
      <c r="AI568" s="16">
        <v>45376.250694444447</v>
      </c>
      <c r="AJ568" s="16">
        <v>45374.560416666667</v>
      </c>
    </row>
    <row r="569" spans="1:36" x14ac:dyDescent="0.2">
      <c r="A569" s="2">
        <v>45377</v>
      </c>
      <c r="B569" s="16">
        <v>45375.782638888886</v>
      </c>
      <c r="C569" t="s">
        <v>60</v>
      </c>
      <c r="D569">
        <v>2024</v>
      </c>
      <c r="E569">
        <v>100590937395</v>
      </c>
      <c r="F569" t="s">
        <v>1194</v>
      </c>
      <c r="H569" s="1">
        <v>44.39</v>
      </c>
      <c r="I569" s="1">
        <v>44.39</v>
      </c>
      <c r="J569" s="1">
        <v>2.16438</v>
      </c>
      <c r="K569" s="1">
        <v>0</v>
      </c>
      <c r="L569" s="1">
        <v>2.16438</v>
      </c>
      <c r="M569" s="1">
        <v>42.225619999999999</v>
      </c>
      <c r="N569" t="s">
        <v>37</v>
      </c>
      <c r="O569" t="s">
        <v>38</v>
      </c>
      <c r="W569" t="s">
        <v>39</v>
      </c>
      <c r="X569" t="s">
        <v>1195</v>
      </c>
      <c r="AF569" s="1">
        <v>0</v>
      </c>
      <c r="AG569" s="1">
        <v>0</v>
      </c>
      <c r="AH569" s="1">
        <v>0</v>
      </c>
      <c r="AI569" s="16">
        <v>45377.250694444447</v>
      </c>
      <c r="AJ569" s="16">
        <v>45375.782638888886</v>
      </c>
    </row>
    <row r="570" spans="1:36" x14ac:dyDescent="0.2">
      <c r="A570" s="2">
        <v>45377</v>
      </c>
      <c r="B570" s="16">
        <v>45375.832638888889</v>
      </c>
      <c r="C570" t="s">
        <v>60</v>
      </c>
      <c r="D570">
        <v>2024</v>
      </c>
      <c r="E570">
        <v>100590965999</v>
      </c>
      <c r="F570" t="s">
        <v>1196</v>
      </c>
      <c r="H570" s="1">
        <v>28.29</v>
      </c>
      <c r="I570" s="1">
        <v>28.29</v>
      </c>
      <c r="J570" s="1">
        <v>1.4881800000000001</v>
      </c>
      <c r="K570" s="1">
        <v>0</v>
      </c>
      <c r="L570" s="1">
        <v>1.4881800000000001</v>
      </c>
      <c r="M570" s="1">
        <v>26.801819999999999</v>
      </c>
      <c r="N570" t="s">
        <v>37</v>
      </c>
      <c r="O570" t="s">
        <v>38</v>
      </c>
      <c r="W570" t="s">
        <v>39</v>
      </c>
      <c r="X570" t="s">
        <v>1197</v>
      </c>
      <c r="AF570" s="1">
        <v>0</v>
      </c>
      <c r="AG570" s="1">
        <v>0</v>
      </c>
      <c r="AH570" s="1">
        <v>0</v>
      </c>
      <c r="AI570" s="16">
        <v>45377.250694444447</v>
      </c>
      <c r="AJ570" s="16">
        <v>45375.832638888889</v>
      </c>
    </row>
    <row r="571" spans="1:36" x14ac:dyDescent="0.2">
      <c r="A571" s="2">
        <v>45377</v>
      </c>
      <c r="B571" s="16">
        <v>45375.332638888889</v>
      </c>
      <c r="C571" t="s">
        <v>60</v>
      </c>
      <c r="D571">
        <v>2024</v>
      </c>
      <c r="E571">
        <v>476002934</v>
      </c>
      <c r="F571" t="s">
        <v>1198</v>
      </c>
      <c r="H571" s="1">
        <v>24</v>
      </c>
      <c r="I571" s="1">
        <v>24</v>
      </c>
      <c r="J571" s="1">
        <v>1.788</v>
      </c>
      <c r="K571" s="1">
        <v>0</v>
      </c>
      <c r="L571" s="1">
        <v>1.788</v>
      </c>
      <c r="M571" s="1">
        <v>22.212</v>
      </c>
      <c r="N571" t="s">
        <v>37</v>
      </c>
      <c r="O571" t="s">
        <v>38</v>
      </c>
      <c r="W571" t="s">
        <v>44</v>
      </c>
      <c r="X571" t="s">
        <v>1199</v>
      </c>
      <c r="AF571" s="1">
        <v>0</v>
      </c>
      <c r="AG571" s="1">
        <v>0</v>
      </c>
      <c r="AH571" s="1">
        <v>0</v>
      </c>
      <c r="AI571" s="16">
        <v>45377.250694444447</v>
      </c>
      <c r="AJ571" s="16">
        <v>45375.332638888889</v>
      </c>
    </row>
    <row r="572" spans="1:36" x14ac:dyDescent="0.2">
      <c r="A572" s="2">
        <v>45377</v>
      </c>
      <c r="B572" s="16">
        <v>45375.371527777781</v>
      </c>
      <c r="C572" t="s">
        <v>60</v>
      </c>
      <c r="D572">
        <v>2024</v>
      </c>
      <c r="E572">
        <v>100590710169</v>
      </c>
      <c r="F572" t="s">
        <v>1200</v>
      </c>
      <c r="H572" s="1">
        <v>57.24</v>
      </c>
      <c r="I572" s="1">
        <v>57.24</v>
      </c>
      <c r="J572" s="1">
        <v>2.7040799999999998</v>
      </c>
      <c r="K572" s="1">
        <v>0</v>
      </c>
      <c r="L572" s="1">
        <v>2.7040799999999998</v>
      </c>
      <c r="M572" s="1">
        <v>54.535919999999997</v>
      </c>
      <c r="N572" t="s">
        <v>37</v>
      </c>
      <c r="O572" t="s">
        <v>38</v>
      </c>
      <c r="W572" t="s">
        <v>39</v>
      </c>
      <c r="X572" t="s">
        <v>1201</v>
      </c>
      <c r="AF572" s="1">
        <v>0</v>
      </c>
      <c r="AG572" s="1">
        <v>0</v>
      </c>
      <c r="AH572" s="1">
        <v>0</v>
      </c>
      <c r="AI572" s="16">
        <v>45377.250694444447</v>
      </c>
      <c r="AJ572" s="16">
        <v>45375.371527777781</v>
      </c>
    </row>
    <row r="573" spans="1:36" x14ac:dyDescent="0.2">
      <c r="A573" s="2">
        <v>45377</v>
      </c>
      <c r="B573" s="16">
        <v>45375.59375</v>
      </c>
      <c r="C573" t="s">
        <v>60</v>
      </c>
      <c r="D573">
        <v>2024</v>
      </c>
      <c r="E573">
        <v>100590835287</v>
      </c>
      <c r="F573" t="s">
        <v>1202</v>
      </c>
      <c r="H573" s="1">
        <v>27.2</v>
      </c>
      <c r="I573" s="1">
        <v>27.2</v>
      </c>
      <c r="J573" s="1">
        <v>1.4423999999999999</v>
      </c>
      <c r="K573" s="1">
        <v>0</v>
      </c>
      <c r="L573" s="1">
        <v>1.4423999999999999</v>
      </c>
      <c r="M573" s="1">
        <v>25.7576</v>
      </c>
      <c r="N573" t="s">
        <v>37</v>
      </c>
      <c r="O573" t="s">
        <v>38</v>
      </c>
      <c r="W573" t="s">
        <v>39</v>
      </c>
      <c r="X573" t="s">
        <v>1203</v>
      </c>
      <c r="AF573" s="1">
        <v>0</v>
      </c>
      <c r="AG573" s="1">
        <v>0</v>
      </c>
      <c r="AH573" s="1">
        <v>0</v>
      </c>
      <c r="AI573" s="16">
        <v>45377.250694444447</v>
      </c>
      <c r="AJ573" s="16">
        <v>45375.59375</v>
      </c>
    </row>
    <row r="574" spans="1:36" x14ac:dyDescent="0.2">
      <c r="A574" s="2">
        <v>45378</v>
      </c>
      <c r="B574" s="16">
        <v>45376.820833333331</v>
      </c>
      <c r="C574" t="s">
        <v>60</v>
      </c>
      <c r="D574">
        <v>2024</v>
      </c>
      <c r="E574">
        <v>100591283332</v>
      </c>
      <c r="F574" t="s">
        <v>1204</v>
      </c>
      <c r="H574" s="1">
        <v>66.94</v>
      </c>
      <c r="I574" s="1">
        <v>66.94</v>
      </c>
      <c r="J574" s="1">
        <v>3.1114799999999998</v>
      </c>
      <c r="K574" s="1">
        <v>0</v>
      </c>
      <c r="L574" s="1">
        <v>3.1114799999999998</v>
      </c>
      <c r="M574" s="1">
        <v>63.828519999999997</v>
      </c>
      <c r="N574" t="s">
        <v>37</v>
      </c>
      <c r="O574" t="s">
        <v>38</v>
      </c>
      <c r="W574" t="s">
        <v>39</v>
      </c>
      <c r="X574" t="s">
        <v>1205</v>
      </c>
      <c r="AF574" s="1">
        <v>0</v>
      </c>
      <c r="AG574" s="1">
        <v>0</v>
      </c>
      <c r="AH574" s="1">
        <v>0</v>
      </c>
      <c r="AI574" s="16">
        <v>45378.250694444447</v>
      </c>
      <c r="AJ574" s="16">
        <v>45376.820833333331</v>
      </c>
    </row>
    <row r="575" spans="1:36" x14ac:dyDescent="0.2">
      <c r="A575" s="2">
        <v>45378</v>
      </c>
      <c r="B575" s="16">
        <v>45376.247916666667</v>
      </c>
      <c r="C575" t="s">
        <v>60</v>
      </c>
      <c r="D575">
        <v>2024</v>
      </c>
      <c r="E575">
        <v>476343238</v>
      </c>
      <c r="F575" t="s">
        <v>1206</v>
      </c>
      <c r="H575" s="1">
        <v>141.74</v>
      </c>
      <c r="I575" s="1">
        <v>141.74</v>
      </c>
      <c r="J575" s="1">
        <v>9.0878800000000002</v>
      </c>
      <c r="K575" s="1">
        <v>0</v>
      </c>
      <c r="L575" s="1">
        <v>9.0878800000000002</v>
      </c>
      <c r="M575" s="1">
        <v>132.65212</v>
      </c>
      <c r="N575" t="s">
        <v>37</v>
      </c>
      <c r="O575" t="s">
        <v>38</v>
      </c>
      <c r="W575" t="s">
        <v>44</v>
      </c>
      <c r="X575" t="s">
        <v>1207</v>
      </c>
      <c r="AF575" s="1">
        <v>0</v>
      </c>
      <c r="AG575" s="1">
        <v>0</v>
      </c>
      <c r="AH575" s="1">
        <v>0</v>
      </c>
      <c r="AI575" s="16">
        <v>45378.250694444447</v>
      </c>
      <c r="AJ575" s="16">
        <v>45376.247916666667</v>
      </c>
    </row>
    <row r="576" spans="1:36" x14ac:dyDescent="0.2">
      <c r="A576" s="2">
        <v>45378</v>
      </c>
      <c r="B576" s="16">
        <v>45376.320138888892</v>
      </c>
      <c r="C576" t="s">
        <v>60</v>
      </c>
      <c r="D576">
        <v>2024</v>
      </c>
      <c r="E576">
        <v>100591058987</v>
      </c>
      <c r="F576" t="s">
        <v>1208</v>
      </c>
      <c r="H576" s="1">
        <v>72</v>
      </c>
      <c r="I576" s="1">
        <v>72</v>
      </c>
      <c r="J576" s="1">
        <v>3.3239999999999998</v>
      </c>
      <c r="K576" s="1">
        <v>0</v>
      </c>
      <c r="L576" s="1">
        <v>3.3239999999999998</v>
      </c>
      <c r="M576" s="1">
        <v>68.676000000000002</v>
      </c>
      <c r="N576" t="s">
        <v>37</v>
      </c>
      <c r="O576" t="s">
        <v>38</v>
      </c>
      <c r="W576" t="s">
        <v>39</v>
      </c>
      <c r="X576" t="s">
        <v>1209</v>
      </c>
      <c r="AF576" s="1">
        <v>0</v>
      </c>
      <c r="AG576" s="1">
        <v>0</v>
      </c>
      <c r="AH576" s="1">
        <v>0</v>
      </c>
      <c r="AI576" s="16">
        <v>45378.250694444447</v>
      </c>
      <c r="AJ576" s="16">
        <v>45376.320138888892</v>
      </c>
    </row>
    <row r="577" spans="1:36" x14ac:dyDescent="0.2">
      <c r="A577" s="2">
        <v>45378</v>
      </c>
      <c r="B577" s="16">
        <v>45376.834722222222</v>
      </c>
      <c r="C577" t="s">
        <v>60</v>
      </c>
      <c r="D577">
        <v>2024</v>
      </c>
      <c r="E577">
        <v>476507336</v>
      </c>
      <c r="F577" t="s">
        <v>1210</v>
      </c>
      <c r="H577" s="1">
        <v>55.65</v>
      </c>
      <c r="I577" s="1">
        <v>55.65</v>
      </c>
      <c r="J577" s="1">
        <v>3.7503000000000002</v>
      </c>
      <c r="K577" s="1">
        <v>0</v>
      </c>
      <c r="L577" s="1">
        <v>3.7503000000000002</v>
      </c>
      <c r="M577" s="1">
        <v>51.899700000000003</v>
      </c>
      <c r="N577" t="s">
        <v>37</v>
      </c>
      <c r="O577" t="s">
        <v>38</v>
      </c>
      <c r="W577" t="s">
        <v>44</v>
      </c>
      <c r="X577" t="s">
        <v>1211</v>
      </c>
      <c r="AF577" s="1">
        <v>0</v>
      </c>
      <c r="AG577" s="1">
        <v>0</v>
      </c>
      <c r="AH577" s="1">
        <v>0</v>
      </c>
      <c r="AI577" s="16">
        <v>45378.250694444447</v>
      </c>
      <c r="AJ577" s="16">
        <v>45376.834722222222</v>
      </c>
    </row>
    <row r="578" spans="1:36" x14ac:dyDescent="0.2">
      <c r="A578" s="2">
        <v>45378</v>
      </c>
      <c r="B578" s="16">
        <v>45376.193749999999</v>
      </c>
      <c r="C578" t="s">
        <v>60</v>
      </c>
      <c r="D578">
        <v>2024</v>
      </c>
      <c r="E578">
        <v>100591026159</v>
      </c>
      <c r="F578" t="s">
        <v>1212</v>
      </c>
      <c r="H578" s="1">
        <v>56.81</v>
      </c>
      <c r="I578" s="1">
        <v>56.81</v>
      </c>
      <c r="J578" s="1">
        <v>2.6860200000000001</v>
      </c>
      <c r="K578" s="1">
        <v>0</v>
      </c>
      <c r="L578" s="1">
        <v>2.6860200000000001</v>
      </c>
      <c r="M578" s="1">
        <v>54.123980000000003</v>
      </c>
      <c r="N578" t="s">
        <v>37</v>
      </c>
      <c r="O578" t="s">
        <v>38</v>
      </c>
      <c r="W578" t="s">
        <v>39</v>
      </c>
      <c r="X578" t="s">
        <v>1213</v>
      </c>
      <c r="AF578" s="1">
        <v>0</v>
      </c>
      <c r="AG578" s="1">
        <v>0</v>
      </c>
      <c r="AH578" s="1">
        <v>0</v>
      </c>
      <c r="AI578" s="16">
        <v>45378.250694444447</v>
      </c>
      <c r="AJ578" s="16">
        <v>45376.193749999999</v>
      </c>
    </row>
    <row r="579" spans="1:36" x14ac:dyDescent="0.2">
      <c r="A579" s="2">
        <v>45378</v>
      </c>
      <c r="B579" s="16">
        <v>45376.671527777777</v>
      </c>
      <c r="C579" t="s">
        <v>60</v>
      </c>
      <c r="D579">
        <v>2024</v>
      </c>
      <c r="E579">
        <v>100591215347</v>
      </c>
      <c r="F579" t="s">
        <v>1214</v>
      </c>
      <c r="H579" s="1">
        <v>50.09</v>
      </c>
      <c r="I579" s="1">
        <v>50.09</v>
      </c>
      <c r="J579" s="1">
        <v>2.4037799999999998</v>
      </c>
      <c r="K579" s="1">
        <v>0</v>
      </c>
      <c r="L579" s="1">
        <v>2.4037799999999998</v>
      </c>
      <c r="M579" s="1">
        <v>47.686219999999999</v>
      </c>
      <c r="N579" t="s">
        <v>37</v>
      </c>
      <c r="O579" t="s">
        <v>38</v>
      </c>
      <c r="W579" t="s">
        <v>39</v>
      </c>
      <c r="X579" t="s">
        <v>1215</v>
      </c>
      <c r="AF579" s="1">
        <v>0</v>
      </c>
      <c r="AG579" s="1">
        <v>0</v>
      </c>
      <c r="AH579" s="1">
        <v>0</v>
      </c>
      <c r="AI579" s="16">
        <v>45378.250694444447</v>
      </c>
      <c r="AJ579" s="16">
        <v>45376.671527777777</v>
      </c>
    </row>
    <row r="580" spans="1:36" x14ac:dyDescent="0.2">
      <c r="A580" s="2">
        <v>45378</v>
      </c>
      <c r="B580" s="16">
        <v>45376.092361111114</v>
      </c>
      <c r="C580" t="s">
        <v>60</v>
      </c>
      <c r="D580">
        <v>2024</v>
      </c>
      <c r="E580">
        <v>476294314</v>
      </c>
      <c r="F580" t="s">
        <v>1216</v>
      </c>
      <c r="H580" s="1">
        <v>55.5</v>
      </c>
      <c r="I580" s="1">
        <v>55.5</v>
      </c>
      <c r="J580" s="1">
        <v>3.7410000000000001</v>
      </c>
      <c r="K580" s="1">
        <v>0</v>
      </c>
      <c r="L580" s="1">
        <v>3.7410000000000001</v>
      </c>
      <c r="M580" s="1">
        <v>51.759</v>
      </c>
      <c r="N580" t="s">
        <v>37</v>
      </c>
      <c r="O580" t="s">
        <v>38</v>
      </c>
      <c r="W580" t="s">
        <v>44</v>
      </c>
      <c r="X580" t="s">
        <v>1217</v>
      </c>
      <c r="AF580" s="1">
        <v>0</v>
      </c>
      <c r="AG580" s="1">
        <v>0</v>
      </c>
      <c r="AH580" s="1">
        <v>0</v>
      </c>
      <c r="AI580" s="16">
        <v>45378.250694444447</v>
      </c>
      <c r="AJ580" s="16">
        <v>45376.092361111114</v>
      </c>
    </row>
    <row r="581" spans="1:36" x14ac:dyDescent="0.2">
      <c r="A581" s="2">
        <v>45379</v>
      </c>
      <c r="B581" s="16">
        <v>45377.438888888886</v>
      </c>
      <c r="C581" t="s">
        <v>60</v>
      </c>
      <c r="D581">
        <v>2024</v>
      </c>
      <c r="E581">
        <v>476732076</v>
      </c>
      <c r="F581" t="s">
        <v>1218</v>
      </c>
      <c r="H581" s="1">
        <v>50.67</v>
      </c>
      <c r="I581" s="1">
        <v>50.67</v>
      </c>
      <c r="J581" s="1">
        <v>3.4415399999999998</v>
      </c>
      <c r="K581" s="1">
        <v>0</v>
      </c>
      <c r="L581" s="1">
        <v>3.4415399999999998</v>
      </c>
      <c r="M581" s="1">
        <v>47.228459999999998</v>
      </c>
      <c r="N581" t="s">
        <v>37</v>
      </c>
      <c r="O581" t="s">
        <v>38</v>
      </c>
      <c r="W581" t="s">
        <v>44</v>
      </c>
      <c r="X581" t="s">
        <v>1219</v>
      </c>
      <c r="AF581" s="1">
        <v>0</v>
      </c>
      <c r="AG581" s="1">
        <v>0</v>
      </c>
      <c r="AH581" s="1">
        <v>0</v>
      </c>
      <c r="AI581" s="16">
        <v>45379.250694444447</v>
      </c>
      <c r="AJ581" s="16">
        <v>45377.438888888886</v>
      </c>
    </row>
    <row r="582" spans="1:36" x14ac:dyDescent="0.2">
      <c r="A582" s="2">
        <v>45379</v>
      </c>
      <c r="B582" s="16">
        <v>45377.8</v>
      </c>
      <c r="C582" t="s">
        <v>60</v>
      </c>
      <c r="D582">
        <v>2024</v>
      </c>
      <c r="E582">
        <v>100591601447</v>
      </c>
      <c r="F582" t="s">
        <v>1220</v>
      </c>
      <c r="H582" s="1">
        <v>64.95</v>
      </c>
      <c r="I582" s="1">
        <v>64.95</v>
      </c>
      <c r="J582" s="1">
        <v>3.0278999999999998</v>
      </c>
      <c r="K582" s="1">
        <v>0</v>
      </c>
      <c r="L582" s="1">
        <v>3.0278999999999998</v>
      </c>
      <c r="M582" s="1">
        <v>61.9221</v>
      </c>
      <c r="N582" t="s">
        <v>37</v>
      </c>
      <c r="O582" t="s">
        <v>38</v>
      </c>
      <c r="W582" t="s">
        <v>39</v>
      </c>
      <c r="X582" t="s">
        <v>1221</v>
      </c>
      <c r="AF582" s="1">
        <v>0</v>
      </c>
      <c r="AG582" s="1">
        <v>0</v>
      </c>
      <c r="AH582" s="1">
        <v>0</v>
      </c>
      <c r="AI582" s="16">
        <v>45379.250694444447</v>
      </c>
      <c r="AJ582" s="16">
        <v>45377.8</v>
      </c>
    </row>
    <row r="583" spans="1:36" x14ac:dyDescent="0.2">
      <c r="A583" s="2">
        <v>45379</v>
      </c>
      <c r="B583" s="16">
        <v>45377.715277777781</v>
      </c>
      <c r="C583" t="s">
        <v>60</v>
      </c>
      <c r="D583">
        <v>2024</v>
      </c>
      <c r="E583">
        <v>100591556735</v>
      </c>
      <c r="F583" t="s">
        <v>1222</v>
      </c>
      <c r="H583" s="1">
        <v>50.88</v>
      </c>
      <c r="I583" s="1">
        <v>50.88</v>
      </c>
      <c r="J583" s="1">
        <v>2.43696</v>
      </c>
      <c r="K583" s="1">
        <v>0</v>
      </c>
      <c r="L583" s="1">
        <v>2.43696</v>
      </c>
      <c r="M583" s="1">
        <v>48.443040000000003</v>
      </c>
      <c r="N583" t="s">
        <v>37</v>
      </c>
      <c r="O583" t="s">
        <v>38</v>
      </c>
      <c r="W583" t="s">
        <v>39</v>
      </c>
      <c r="X583" t="s">
        <v>1223</v>
      </c>
      <c r="AF583" s="1">
        <v>0</v>
      </c>
      <c r="AG583" s="1">
        <v>0</v>
      </c>
      <c r="AH583" s="1">
        <v>0</v>
      </c>
      <c r="AI583" s="16">
        <v>45379.250694444447</v>
      </c>
      <c r="AJ583" s="16">
        <v>45377.715277777781</v>
      </c>
    </row>
    <row r="584" spans="1:36" x14ac:dyDescent="0.2">
      <c r="A584" s="2">
        <v>45379</v>
      </c>
      <c r="B584" s="16">
        <v>45377.670138888891</v>
      </c>
      <c r="C584" t="s">
        <v>60</v>
      </c>
      <c r="D584">
        <v>2024</v>
      </c>
      <c r="E584">
        <v>100591553994</v>
      </c>
      <c r="F584" t="s">
        <v>1224</v>
      </c>
      <c r="H584" s="1">
        <v>53.27</v>
      </c>
      <c r="I584" s="1">
        <v>53.27</v>
      </c>
      <c r="J584" s="1">
        <v>2.5373399999999999</v>
      </c>
      <c r="K584" s="1">
        <v>0</v>
      </c>
      <c r="L584" s="1">
        <v>2.5373399999999999</v>
      </c>
      <c r="M584" s="1">
        <v>50.732660000000003</v>
      </c>
      <c r="N584" t="s">
        <v>37</v>
      </c>
      <c r="O584" t="s">
        <v>38</v>
      </c>
      <c r="W584" t="s">
        <v>39</v>
      </c>
      <c r="X584" t="s">
        <v>1225</v>
      </c>
      <c r="AF584" s="1">
        <v>0</v>
      </c>
      <c r="AG584" s="1">
        <v>0</v>
      </c>
      <c r="AH584" s="1">
        <v>0</v>
      </c>
      <c r="AI584" s="16">
        <v>45379.250694444447</v>
      </c>
      <c r="AJ584" s="16">
        <v>45377.670138888891</v>
      </c>
    </row>
    <row r="585" spans="1:36" x14ac:dyDescent="0.2">
      <c r="A585" s="2">
        <v>45379</v>
      </c>
      <c r="B585" s="16">
        <v>45377.215277777781</v>
      </c>
      <c r="C585" t="s">
        <v>60</v>
      </c>
      <c r="D585">
        <v>2024</v>
      </c>
      <c r="E585">
        <v>400356109248</v>
      </c>
      <c r="F585" t="s">
        <v>1226</v>
      </c>
      <c r="H585" s="1">
        <v>55.68</v>
      </c>
      <c r="I585" s="1">
        <v>55.68</v>
      </c>
      <c r="J585" s="1">
        <v>3.7521599999999999</v>
      </c>
      <c r="K585" s="1">
        <v>0</v>
      </c>
      <c r="L585" s="1">
        <v>3.7521599999999999</v>
      </c>
      <c r="M585" s="1">
        <v>51.927840000000003</v>
      </c>
      <c r="N585" t="s">
        <v>37</v>
      </c>
      <c r="O585" t="s">
        <v>38</v>
      </c>
      <c r="W585" t="s">
        <v>113</v>
      </c>
      <c r="X585" t="s">
        <v>1227</v>
      </c>
      <c r="AF585" s="1">
        <v>0</v>
      </c>
      <c r="AG585" s="1">
        <v>0</v>
      </c>
      <c r="AH585" s="1">
        <v>0</v>
      </c>
      <c r="AI585" s="16">
        <v>45379.250694444447</v>
      </c>
      <c r="AJ585" s="16">
        <v>45377.215277777781</v>
      </c>
    </row>
    <row r="586" spans="1:36" x14ac:dyDescent="0.2">
      <c r="A586" s="2">
        <v>45379</v>
      </c>
      <c r="B586" s="16">
        <v>45377.989583333336</v>
      </c>
      <c r="C586" t="s">
        <v>60</v>
      </c>
      <c r="D586">
        <v>2024</v>
      </c>
      <c r="E586">
        <v>100591653342</v>
      </c>
      <c r="F586" t="s">
        <v>1228</v>
      </c>
      <c r="H586" s="1">
        <v>27.55</v>
      </c>
      <c r="I586" s="1">
        <v>27.55</v>
      </c>
      <c r="J586" s="1">
        <v>1.4571000000000001</v>
      </c>
      <c r="K586" s="1">
        <v>0</v>
      </c>
      <c r="L586" s="1">
        <v>1.4571000000000001</v>
      </c>
      <c r="M586" s="1">
        <v>26.0929</v>
      </c>
      <c r="N586" t="s">
        <v>37</v>
      </c>
      <c r="O586" t="s">
        <v>38</v>
      </c>
      <c r="W586" t="s">
        <v>39</v>
      </c>
      <c r="X586" t="s">
        <v>1229</v>
      </c>
      <c r="AF586" s="1">
        <v>0</v>
      </c>
      <c r="AG586" s="1">
        <v>0</v>
      </c>
      <c r="AH586" s="1">
        <v>0</v>
      </c>
      <c r="AI586" s="16">
        <v>45379.250694444447</v>
      </c>
      <c r="AJ586" s="16">
        <v>45377.989583333336</v>
      </c>
    </row>
    <row r="587" spans="1:36" x14ac:dyDescent="0.2">
      <c r="A587" s="2">
        <v>45379</v>
      </c>
      <c r="B587" s="16">
        <v>45377.447916666664</v>
      </c>
      <c r="C587" t="s">
        <v>60</v>
      </c>
      <c r="D587">
        <v>2024</v>
      </c>
      <c r="E587">
        <v>476732319</v>
      </c>
      <c r="F587" t="s">
        <v>1230</v>
      </c>
      <c r="H587" s="1">
        <v>47.73</v>
      </c>
      <c r="I587" s="1">
        <v>47.73</v>
      </c>
      <c r="J587" s="1">
        <v>3.2592599999999998</v>
      </c>
      <c r="K587" s="1">
        <v>0</v>
      </c>
      <c r="L587" s="1">
        <v>3.2592599999999998</v>
      </c>
      <c r="M587" s="1">
        <v>44.470739999999999</v>
      </c>
      <c r="N587" t="s">
        <v>37</v>
      </c>
      <c r="O587" t="s">
        <v>38</v>
      </c>
      <c r="W587" t="s">
        <v>44</v>
      </c>
      <c r="X587" t="s">
        <v>1231</v>
      </c>
      <c r="AF587" s="1">
        <v>0</v>
      </c>
      <c r="AG587" s="1">
        <v>0</v>
      </c>
      <c r="AH587" s="1">
        <v>0</v>
      </c>
      <c r="AI587" s="16">
        <v>45379.250694444447</v>
      </c>
      <c r="AJ587" s="16">
        <v>45377.447916666664</v>
      </c>
    </row>
    <row r="588" spans="1:36" x14ac:dyDescent="0.2">
      <c r="A588" s="2">
        <v>45379</v>
      </c>
      <c r="B588" s="16">
        <v>45377.197222222225</v>
      </c>
      <c r="C588" t="s">
        <v>60</v>
      </c>
      <c r="D588">
        <v>2024</v>
      </c>
      <c r="E588">
        <v>100591347485</v>
      </c>
      <c r="F588" t="s">
        <v>1232</v>
      </c>
      <c r="H588" s="1">
        <v>54.75</v>
      </c>
      <c r="I588" s="1">
        <v>54.75</v>
      </c>
      <c r="J588" s="1">
        <v>2.5994999999999999</v>
      </c>
      <c r="K588" s="1">
        <v>0</v>
      </c>
      <c r="L588" s="1">
        <v>2.5994999999999999</v>
      </c>
      <c r="M588" s="1">
        <v>52.150500000000001</v>
      </c>
      <c r="N588" t="s">
        <v>37</v>
      </c>
      <c r="O588" t="s">
        <v>38</v>
      </c>
      <c r="W588" t="s">
        <v>39</v>
      </c>
      <c r="X588" t="s">
        <v>1233</v>
      </c>
      <c r="AF588" s="1">
        <v>0</v>
      </c>
      <c r="AG588" s="1">
        <v>0</v>
      </c>
      <c r="AH588" s="1">
        <v>0</v>
      </c>
      <c r="AI588" s="16">
        <v>45379.250694444447</v>
      </c>
      <c r="AJ588" s="16">
        <v>45377.197222222225</v>
      </c>
    </row>
    <row r="589" spans="1:36" x14ac:dyDescent="0.2">
      <c r="A589" s="2">
        <v>45380</v>
      </c>
      <c r="B589" s="16">
        <v>45378.588888888888</v>
      </c>
      <c r="C589" t="s">
        <v>60</v>
      </c>
      <c r="D589">
        <v>2024</v>
      </c>
      <c r="E589">
        <v>100591836495</v>
      </c>
      <c r="F589" t="s">
        <v>1234</v>
      </c>
      <c r="H589" s="1">
        <v>48.15</v>
      </c>
      <c r="I589" s="1">
        <v>48.15</v>
      </c>
      <c r="J589" s="1">
        <v>2.3222999999999998</v>
      </c>
      <c r="K589" s="1">
        <v>0</v>
      </c>
      <c r="L589" s="1">
        <v>2.3222999999999998</v>
      </c>
      <c r="M589" s="1">
        <v>45.8277</v>
      </c>
      <c r="N589" t="s">
        <v>37</v>
      </c>
      <c r="O589" t="s">
        <v>38</v>
      </c>
      <c r="W589" t="s">
        <v>39</v>
      </c>
      <c r="X589" t="s">
        <v>1235</v>
      </c>
      <c r="AF589" s="1">
        <v>0</v>
      </c>
      <c r="AG589" s="1">
        <v>0</v>
      </c>
      <c r="AH589" s="1">
        <v>0</v>
      </c>
      <c r="AI589" s="16">
        <v>45380.250694444447</v>
      </c>
      <c r="AJ589" s="16">
        <v>45378.588888888888</v>
      </c>
    </row>
    <row r="590" spans="1:36" x14ac:dyDescent="0.2">
      <c r="A590" s="2">
        <v>45380</v>
      </c>
      <c r="B590" s="16">
        <v>45378.79583333333</v>
      </c>
      <c r="C590" t="s">
        <v>60</v>
      </c>
      <c r="D590">
        <v>2024</v>
      </c>
      <c r="E590">
        <v>100591933420</v>
      </c>
      <c r="F590" t="s">
        <v>1236</v>
      </c>
      <c r="H590" s="1">
        <v>96.3</v>
      </c>
      <c r="I590" s="1">
        <v>96.3</v>
      </c>
      <c r="J590" s="1">
        <v>4.3445999999999998</v>
      </c>
      <c r="K590" s="1">
        <v>0</v>
      </c>
      <c r="L590" s="1">
        <v>4.3445999999999998</v>
      </c>
      <c r="M590" s="1">
        <v>91.955399999999997</v>
      </c>
      <c r="N590" t="s">
        <v>37</v>
      </c>
      <c r="O590" t="s">
        <v>38</v>
      </c>
      <c r="W590" t="s">
        <v>39</v>
      </c>
      <c r="X590" t="s">
        <v>1237</v>
      </c>
      <c r="AF590" s="1">
        <v>0</v>
      </c>
      <c r="AG590" s="1">
        <v>0</v>
      </c>
      <c r="AH590" s="1">
        <v>0</v>
      </c>
      <c r="AI590" s="16">
        <v>45380.250694444447</v>
      </c>
      <c r="AJ590" s="16">
        <v>45378.79583333333</v>
      </c>
    </row>
    <row r="591" spans="1:36" x14ac:dyDescent="0.2">
      <c r="A591" s="2">
        <v>45380</v>
      </c>
      <c r="B591" s="16">
        <v>45378.809027777781</v>
      </c>
      <c r="C591" t="s">
        <v>60</v>
      </c>
      <c r="D591">
        <v>2024</v>
      </c>
      <c r="E591">
        <v>100591939070</v>
      </c>
      <c r="F591" t="s">
        <v>1238</v>
      </c>
      <c r="H591" s="1">
        <v>58.38</v>
      </c>
      <c r="I591" s="1">
        <v>58.38</v>
      </c>
      <c r="J591" s="1">
        <v>2.75196</v>
      </c>
      <c r="K591" s="1">
        <v>0</v>
      </c>
      <c r="L591" s="1">
        <v>2.75196</v>
      </c>
      <c r="M591" s="1">
        <v>55.628039999999999</v>
      </c>
      <c r="N591" t="s">
        <v>37</v>
      </c>
      <c r="O591" t="s">
        <v>38</v>
      </c>
      <c r="W591" t="s">
        <v>39</v>
      </c>
      <c r="X591" t="s">
        <v>1239</v>
      </c>
      <c r="AF591" s="1">
        <v>0</v>
      </c>
      <c r="AG591" s="1">
        <v>0</v>
      </c>
      <c r="AH591" s="1">
        <v>0</v>
      </c>
      <c r="AI591" s="16">
        <v>45380.250694444447</v>
      </c>
      <c r="AJ591" s="16">
        <v>45378.809027777781</v>
      </c>
    </row>
    <row r="592" spans="1:36" x14ac:dyDescent="0.2">
      <c r="A592" s="2">
        <v>45380</v>
      </c>
      <c r="B592" s="16">
        <v>45378.814583333333</v>
      </c>
      <c r="C592" t="s">
        <v>60</v>
      </c>
      <c r="D592">
        <v>2024</v>
      </c>
      <c r="E592">
        <v>477309254</v>
      </c>
      <c r="F592" t="s">
        <v>1240</v>
      </c>
      <c r="H592" s="1">
        <v>49.62</v>
      </c>
      <c r="I592" s="1">
        <v>49.62</v>
      </c>
      <c r="J592" s="1">
        <v>3.3764400000000001</v>
      </c>
      <c r="K592" s="1">
        <v>0</v>
      </c>
      <c r="L592" s="1">
        <v>3.3764400000000001</v>
      </c>
      <c r="M592" s="1">
        <v>46.243560000000002</v>
      </c>
      <c r="N592" t="s">
        <v>37</v>
      </c>
      <c r="O592" t="s">
        <v>38</v>
      </c>
      <c r="W592" t="s">
        <v>44</v>
      </c>
      <c r="X592" t="s">
        <v>1241</v>
      </c>
      <c r="AF592" s="1">
        <v>0</v>
      </c>
      <c r="AG592" s="1">
        <v>0</v>
      </c>
      <c r="AH592" s="1">
        <v>0</v>
      </c>
      <c r="AI592" s="16">
        <v>45380.250694444447</v>
      </c>
      <c r="AJ592" s="16">
        <v>45378.814583333333</v>
      </c>
    </row>
    <row r="593" spans="1:37" x14ac:dyDescent="0.2">
      <c r="A593" s="2">
        <v>45380</v>
      </c>
      <c r="B593" s="16">
        <v>45378.075694444444</v>
      </c>
      <c r="C593" t="s">
        <v>60</v>
      </c>
      <c r="D593">
        <v>2024</v>
      </c>
      <c r="E593">
        <v>477058798</v>
      </c>
      <c r="F593" t="s">
        <v>1242</v>
      </c>
      <c r="H593" s="1">
        <v>48</v>
      </c>
      <c r="I593" s="1">
        <v>48</v>
      </c>
      <c r="J593" s="1">
        <v>3.2759999999999998</v>
      </c>
      <c r="K593" s="1">
        <v>0</v>
      </c>
      <c r="L593" s="1">
        <v>3.2759999999999998</v>
      </c>
      <c r="M593" s="1">
        <v>44.723999999999997</v>
      </c>
      <c r="N593" t="s">
        <v>37</v>
      </c>
      <c r="O593" t="s">
        <v>38</v>
      </c>
      <c r="W593" t="s">
        <v>44</v>
      </c>
      <c r="X593" t="s">
        <v>1243</v>
      </c>
      <c r="AF593" s="1">
        <v>0</v>
      </c>
      <c r="AG593" s="1">
        <v>0</v>
      </c>
      <c r="AH593" s="1">
        <v>0</v>
      </c>
      <c r="AI593" s="16">
        <v>45380.250694444447</v>
      </c>
      <c r="AJ593" s="16">
        <v>45378.075694444444</v>
      </c>
    </row>
    <row r="594" spans="1:37" x14ac:dyDescent="0.2">
      <c r="A594" s="2">
        <v>45381</v>
      </c>
      <c r="B594" s="16">
        <v>45379.126388888886</v>
      </c>
      <c r="C594" t="s">
        <v>60</v>
      </c>
      <c r="D594">
        <v>2024</v>
      </c>
      <c r="E594">
        <v>100592006551</v>
      </c>
      <c r="F594" t="s">
        <v>1244</v>
      </c>
      <c r="G594" t="s">
        <v>1245</v>
      </c>
      <c r="H594" s="1">
        <v>51.79</v>
      </c>
      <c r="I594" s="1">
        <v>-51.79</v>
      </c>
      <c r="J594" s="1">
        <v>0</v>
      </c>
      <c r="K594" s="1">
        <v>0</v>
      </c>
      <c r="L594" s="1">
        <v>0</v>
      </c>
      <c r="M594" s="1">
        <v>-51.79</v>
      </c>
      <c r="N594" t="s">
        <v>41</v>
      </c>
      <c r="O594" t="s">
        <v>38</v>
      </c>
      <c r="T594">
        <v>88147115</v>
      </c>
      <c r="U594" s="16">
        <v>45379.250694444447</v>
      </c>
      <c r="W594" t="s">
        <v>39</v>
      </c>
      <c r="AF594" s="1">
        <v>0</v>
      </c>
      <c r="AG594" s="1">
        <v>0</v>
      </c>
      <c r="AH594" s="1">
        <v>0</v>
      </c>
      <c r="AI594" s="16">
        <v>45381.250694444447</v>
      </c>
      <c r="AJ594" s="16">
        <v>45379.126388888886</v>
      </c>
      <c r="AK594" s="16">
        <v>45379.250694444447</v>
      </c>
    </row>
    <row r="595" spans="1:37" x14ac:dyDescent="0.2">
      <c r="A595" s="2">
        <v>45381</v>
      </c>
      <c r="B595" s="16">
        <v>45379.488888888889</v>
      </c>
      <c r="C595" t="s">
        <v>60</v>
      </c>
      <c r="D595">
        <v>2024</v>
      </c>
      <c r="E595">
        <v>100592148345</v>
      </c>
      <c r="F595" t="s">
        <v>1246</v>
      </c>
      <c r="H595" s="1">
        <v>64.05</v>
      </c>
      <c r="I595" s="1">
        <v>64.05</v>
      </c>
      <c r="J595" s="1">
        <v>2.9901</v>
      </c>
      <c r="K595" s="1">
        <v>0</v>
      </c>
      <c r="L595" s="1">
        <v>2.9901</v>
      </c>
      <c r="M595" s="1">
        <v>61.059899999999999</v>
      </c>
      <c r="N595" t="s">
        <v>37</v>
      </c>
      <c r="O595" t="s">
        <v>38</v>
      </c>
      <c r="W595" t="s">
        <v>39</v>
      </c>
      <c r="X595" t="s">
        <v>1247</v>
      </c>
      <c r="AF595" s="1">
        <v>0</v>
      </c>
      <c r="AG595" s="1">
        <v>0</v>
      </c>
      <c r="AH595" s="1">
        <v>0</v>
      </c>
      <c r="AI595" s="16">
        <v>45381.250694444447</v>
      </c>
      <c r="AJ595" s="16">
        <v>45379.488888888889</v>
      </c>
    </row>
    <row r="596" spans="1:37" x14ac:dyDescent="0.2">
      <c r="A596" s="2">
        <v>45381</v>
      </c>
      <c r="B596" s="16">
        <v>45379.265277777777</v>
      </c>
      <c r="C596" t="s">
        <v>60</v>
      </c>
      <c r="D596">
        <v>2024</v>
      </c>
      <c r="E596">
        <v>477606387</v>
      </c>
      <c r="F596" t="s">
        <v>1248</v>
      </c>
      <c r="H596" s="1">
        <v>89.15</v>
      </c>
      <c r="I596" s="1">
        <v>89.15</v>
      </c>
      <c r="J596" s="1">
        <v>5.8273000000000001</v>
      </c>
      <c r="K596" s="1">
        <v>0</v>
      </c>
      <c r="L596" s="1">
        <v>5.8273000000000001</v>
      </c>
      <c r="M596" s="1">
        <v>83.322699999999998</v>
      </c>
      <c r="N596" t="s">
        <v>37</v>
      </c>
      <c r="O596" t="s">
        <v>38</v>
      </c>
      <c r="W596" t="s">
        <v>44</v>
      </c>
      <c r="X596" t="s">
        <v>1249</v>
      </c>
      <c r="AF596" s="1">
        <v>0</v>
      </c>
      <c r="AG596" s="1">
        <v>0</v>
      </c>
      <c r="AH596" s="1">
        <v>0</v>
      </c>
      <c r="AI596" s="16">
        <v>45381.250694444447</v>
      </c>
      <c r="AJ596" s="16">
        <v>45379.265277777777</v>
      </c>
    </row>
    <row r="597" spans="1:37" x14ac:dyDescent="0.2">
      <c r="A597" s="2">
        <v>45381</v>
      </c>
      <c r="B597" s="16">
        <v>45379.751388888886</v>
      </c>
      <c r="C597" t="s">
        <v>60</v>
      </c>
      <c r="D597">
        <v>2024</v>
      </c>
      <c r="E597">
        <v>100592278177</v>
      </c>
      <c r="F597" t="s">
        <v>1250</v>
      </c>
      <c r="H597" s="1">
        <v>51</v>
      </c>
      <c r="I597" s="1">
        <v>51</v>
      </c>
      <c r="J597" s="1">
        <v>2.4420000000000002</v>
      </c>
      <c r="K597" s="1">
        <v>0</v>
      </c>
      <c r="L597" s="1">
        <v>2.4420000000000002</v>
      </c>
      <c r="M597" s="1">
        <v>48.558</v>
      </c>
      <c r="N597" t="s">
        <v>37</v>
      </c>
      <c r="O597" t="s">
        <v>38</v>
      </c>
      <c r="W597" t="s">
        <v>39</v>
      </c>
      <c r="X597" t="s">
        <v>1251</v>
      </c>
      <c r="AF597" s="1">
        <v>0</v>
      </c>
      <c r="AG597" s="1">
        <v>0</v>
      </c>
      <c r="AH597" s="1">
        <v>0</v>
      </c>
      <c r="AI597" s="16">
        <v>45381.250694444447</v>
      </c>
      <c r="AJ597" s="16">
        <v>45379.751388888886</v>
      </c>
    </row>
    <row r="598" spans="1:37" x14ac:dyDescent="0.2">
      <c r="A598" s="2">
        <v>45381</v>
      </c>
      <c r="B598" s="16">
        <v>45379.126388888886</v>
      </c>
      <c r="C598" t="s">
        <v>60</v>
      </c>
      <c r="D598">
        <v>2024</v>
      </c>
      <c r="E598">
        <v>100592006551</v>
      </c>
      <c r="F598" t="s">
        <v>1244</v>
      </c>
      <c r="H598" s="1">
        <v>51.79</v>
      </c>
      <c r="I598" s="1">
        <v>51.79</v>
      </c>
      <c r="J598" s="1">
        <v>2.4751799999999999</v>
      </c>
      <c r="K598" s="1">
        <v>0</v>
      </c>
      <c r="L598" s="1">
        <v>2.4751799999999999</v>
      </c>
      <c r="M598" s="1">
        <v>49.314819999999997</v>
      </c>
      <c r="N598" t="s">
        <v>37</v>
      </c>
      <c r="O598" t="s">
        <v>38</v>
      </c>
      <c r="W598" t="s">
        <v>39</v>
      </c>
      <c r="X598" t="s">
        <v>1252</v>
      </c>
      <c r="AF598" s="1">
        <v>0</v>
      </c>
      <c r="AG598" s="1">
        <v>0</v>
      </c>
      <c r="AH598" s="1">
        <v>0</v>
      </c>
      <c r="AI598" s="16">
        <v>45381.250694444447</v>
      </c>
      <c r="AJ598" s="16">
        <v>45379.126388888886</v>
      </c>
    </row>
    <row r="599" spans="1:37" x14ac:dyDescent="0.2">
      <c r="A599" s="2">
        <v>45381</v>
      </c>
      <c r="B599" s="16">
        <v>45379.375694444447</v>
      </c>
      <c r="C599" t="s">
        <v>60</v>
      </c>
      <c r="D599">
        <v>2024</v>
      </c>
      <c r="E599">
        <v>477616451</v>
      </c>
      <c r="F599" t="s">
        <v>1253</v>
      </c>
      <c r="H599" s="1">
        <v>55.41</v>
      </c>
      <c r="I599" s="1">
        <v>55.41</v>
      </c>
      <c r="J599" s="1">
        <v>3.73542</v>
      </c>
      <c r="K599" s="1">
        <v>0</v>
      </c>
      <c r="L599" s="1">
        <v>3.73542</v>
      </c>
      <c r="M599" s="1">
        <v>51.674579999999999</v>
      </c>
      <c r="N599" t="s">
        <v>37</v>
      </c>
      <c r="O599" t="s">
        <v>38</v>
      </c>
      <c r="W599" t="s">
        <v>44</v>
      </c>
      <c r="X599" t="s">
        <v>1254</v>
      </c>
      <c r="AF599" s="1">
        <v>0</v>
      </c>
      <c r="AG599" s="1">
        <v>0</v>
      </c>
      <c r="AH599" s="1">
        <v>0</v>
      </c>
      <c r="AI599" s="16">
        <v>45381.250694444447</v>
      </c>
      <c r="AJ599" s="16">
        <v>45379.375694444447</v>
      </c>
    </row>
    <row r="600" spans="1:37" x14ac:dyDescent="0.2">
      <c r="A600" s="2">
        <v>45381</v>
      </c>
      <c r="B600" s="16">
        <v>45379.939583333333</v>
      </c>
      <c r="C600" t="s">
        <v>60</v>
      </c>
      <c r="D600">
        <v>2024</v>
      </c>
      <c r="E600">
        <v>100592351677</v>
      </c>
      <c r="F600" t="s">
        <v>1255</v>
      </c>
      <c r="H600" s="1">
        <v>62.35</v>
      </c>
      <c r="I600" s="1">
        <v>62.35</v>
      </c>
      <c r="J600" s="1">
        <v>2.9186999999999999</v>
      </c>
      <c r="K600" s="1">
        <v>0</v>
      </c>
      <c r="L600" s="1">
        <v>2.9186999999999999</v>
      </c>
      <c r="M600" s="1">
        <v>59.4313</v>
      </c>
      <c r="N600" t="s">
        <v>37</v>
      </c>
      <c r="O600" t="s">
        <v>38</v>
      </c>
      <c r="W600" t="s">
        <v>39</v>
      </c>
      <c r="X600" t="s">
        <v>1256</v>
      </c>
      <c r="AF600" s="1">
        <v>0</v>
      </c>
      <c r="AG600" s="1">
        <v>0</v>
      </c>
      <c r="AH600" s="1">
        <v>0</v>
      </c>
      <c r="AI600" s="16">
        <v>45381.250694444447</v>
      </c>
      <c r="AJ600" s="16">
        <v>45379.939583333333</v>
      </c>
    </row>
    <row r="601" spans="1:37" x14ac:dyDescent="0.2">
      <c r="A601" s="2">
        <v>45381</v>
      </c>
      <c r="B601" s="16">
        <v>45379.752083333333</v>
      </c>
      <c r="C601" t="s">
        <v>60</v>
      </c>
      <c r="D601">
        <v>2024</v>
      </c>
      <c r="E601">
        <v>100592279086</v>
      </c>
      <c r="F601" t="s">
        <v>1257</v>
      </c>
      <c r="H601" s="1">
        <v>13.62</v>
      </c>
      <c r="I601" s="1">
        <v>13.62</v>
      </c>
      <c r="J601" s="1">
        <v>0.87204000000000004</v>
      </c>
      <c r="K601" s="1">
        <v>0</v>
      </c>
      <c r="L601" s="1">
        <v>0.87204000000000004</v>
      </c>
      <c r="M601" s="1">
        <v>12.747960000000001</v>
      </c>
      <c r="N601" t="s">
        <v>37</v>
      </c>
      <c r="O601" t="s">
        <v>38</v>
      </c>
      <c r="W601" t="s">
        <v>39</v>
      </c>
      <c r="X601" t="s">
        <v>1258</v>
      </c>
      <c r="AF601" s="1">
        <v>0</v>
      </c>
      <c r="AG601" s="1">
        <v>0</v>
      </c>
      <c r="AH601" s="1">
        <v>0</v>
      </c>
      <c r="AI601" s="16">
        <v>45381.250694444447</v>
      </c>
      <c r="AJ601" s="16">
        <v>45379.752083333333</v>
      </c>
    </row>
    <row r="602" spans="1:37" x14ac:dyDescent="0.2">
      <c r="A602" s="2">
        <v>45381</v>
      </c>
      <c r="B602" s="16">
        <v>45379.684027777781</v>
      </c>
      <c r="C602" t="s">
        <v>60</v>
      </c>
      <c r="D602">
        <v>2024</v>
      </c>
      <c r="E602">
        <v>100592245323</v>
      </c>
      <c r="F602" t="s">
        <v>1259</v>
      </c>
      <c r="H602" s="1">
        <v>70.08</v>
      </c>
      <c r="I602" s="1">
        <v>70.08</v>
      </c>
      <c r="J602" s="1">
        <v>3.24336</v>
      </c>
      <c r="K602" s="1">
        <v>0</v>
      </c>
      <c r="L602" s="1">
        <v>3.24336</v>
      </c>
      <c r="M602" s="1">
        <v>66.836640000000003</v>
      </c>
      <c r="N602" t="s">
        <v>37</v>
      </c>
      <c r="O602" t="s">
        <v>38</v>
      </c>
      <c r="W602" t="s">
        <v>39</v>
      </c>
      <c r="X602" t="s">
        <v>1260</v>
      </c>
      <c r="AF602" s="1">
        <v>0</v>
      </c>
      <c r="AG602" s="1">
        <v>0</v>
      </c>
      <c r="AH602" s="1">
        <v>0</v>
      </c>
      <c r="AI602" s="16">
        <v>45381.250694444447</v>
      </c>
      <c r="AJ602" s="16">
        <v>45379.684027777781</v>
      </c>
    </row>
    <row r="603" spans="1:37" x14ac:dyDescent="0.2">
      <c r="A603" s="2">
        <v>45382</v>
      </c>
      <c r="B603" s="16">
        <v>45380.822222222225</v>
      </c>
      <c r="C603" t="s">
        <v>60</v>
      </c>
      <c r="D603">
        <v>2024</v>
      </c>
      <c r="E603">
        <v>100592724925</v>
      </c>
      <c r="F603" t="s">
        <v>1261</v>
      </c>
      <c r="H603" s="1">
        <v>65.19</v>
      </c>
      <c r="I603" s="1">
        <v>65.19</v>
      </c>
      <c r="J603" s="1">
        <v>3.0379800000000001</v>
      </c>
      <c r="K603" s="1">
        <v>0</v>
      </c>
      <c r="L603" s="1">
        <v>3.0379800000000001</v>
      </c>
      <c r="M603" s="1">
        <v>62.15202</v>
      </c>
      <c r="N603" t="s">
        <v>37</v>
      </c>
      <c r="O603" t="s">
        <v>38</v>
      </c>
      <c r="W603" t="s">
        <v>39</v>
      </c>
      <c r="X603" t="s">
        <v>1262</v>
      </c>
      <c r="AF603" s="1">
        <v>0</v>
      </c>
      <c r="AG603" s="1">
        <v>0</v>
      </c>
      <c r="AH603" s="1">
        <v>0</v>
      </c>
      <c r="AI603" s="16">
        <v>45382.250694444447</v>
      </c>
      <c r="AJ603" s="16">
        <v>45380.822222222225</v>
      </c>
    </row>
    <row r="604" spans="1:37" x14ac:dyDescent="0.2">
      <c r="A604" s="2">
        <v>45382</v>
      </c>
      <c r="B604" s="16">
        <v>45380.017361111109</v>
      </c>
      <c r="C604" t="s">
        <v>60</v>
      </c>
      <c r="D604">
        <v>2024</v>
      </c>
      <c r="E604">
        <v>100592364664</v>
      </c>
      <c r="F604" t="s">
        <v>1263</v>
      </c>
      <c r="H604" s="1">
        <v>49.8</v>
      </c>
      <c r="I604" s="1">
        <v>49.8</v>
      </c>
      <c r="J604" s="1">
        <v>2.3915999999999999</v>
      </c>
      <c r="K604" s="1">
        <v>0</v>
      </c>
      <c r="L604" s="1">
        <v>2.3915999999999999</v>
      </c>
      <c r="M604" s="1">
        <v>47.4084</v>
      </c>
      <c r="N604" t="s">
        <v>37</v>
      </c>
      <c r="O604" t="s">
        <v>38</v>
      </c>
      <c r="W604" t="s">
        <v>39</v>
      </c>
      <c r="X604" t="s">
        <v>1264</v>
      </c>
      <c r="AF604" s="1">
        <v>0</v>
      </c>
      <c r="AG604" s="1">
        <v>0</v>
      </c>
      <c r="AH604" s="1">
        <v>0</v>
      </c>
      <c r="AI604" s="16">
        <v>45382.250694444447</v>
      </c>
      <c r="AJ604" s="16">
        <v>45380.017361111109</v>
      </c>
    </row>
    <row r="605" spans="1:37" x14ac:dyDescent="0.2">
      <c r="A605" s="2">
        <v>45382</v>
      </c>
      <c r="B605" s="16">
        <v>45380.206250000003</v>
      </c>
      <c r="C605" t="s">
        <v>60</v>
      </c>
      <c r="D605">
        <v>2024</v>
      </c>
      <c r="E605">
        <v>477857865</v>
      </c>
      <c r="F605" t="s">
        <v>1265</v>
      </c>
      <c r="H605" s="1">
        <v>56</v>
      </c>
      <c r="I605" s="1">
        <v>56</v>
      </c>
      <c r="J605" s="1">
        <v>3.7719999999999998</v>
      </c>
      <c r="K605" s="1">
        <v>0</v>
      </c>
      <c r="L605" s="1">
        <v>3.7719999999999998</v>
      </c>
      <c r="M605" s="1">
        <v>52.228000000000002</v>
      </c>
      <c r="N605" t="s">
        <v>37</v>
      </c>
      <c r="O605" t="s">
        <v>38</v>
      </c>
      <c r="W605" t="s">
        <v>44</v>
      </c>
      <c r="X605" t="s">
        <v>1266</v>
      </c>
      <c r="AF605" s="1">
        <v>0</v>
      </c>
      <c r="AG605" s="1">
        <v>0</v>
      </c>
      <c r="AH605" s="1">
        <v>0</v>
      </c>
      <c r="AI605" s="16">
        <v>45382.250694444447</v>
      </c>
      <c r="AJ605" s="16">
        <v>45380.206250000003</v>
      </c>
    </row>
    <row r="606" spans="1:37" x14ac:dyDescent="0.2">
      <c r="A606" s="2">
        <v>45382</v>
      </c>
      <c r="B606" s="16">
        <v>45380.431250000001</v>
      </c>
      <c r="C606" t="s">
        <v>60</v>
      </c>
      <c r="D606">
        <v>2024</v>
      </c>
      <c r="E606">
        <v>100592503813</v>
      </c>
      <c r="F606" t="s">
        <v>1267</v>
      </c>
      <c r="H606" s="1">
        <v>49.67</v>
      </c>
      <c r="I606" s="1">
        <v>49.67</v>
      </c>
      <c r="J606" s="1">
        <v>2.3861400000000001</v>
      </c>
      <c r="K606" s="1">
        <v>0</v>
      </c>
      <c r="L606" s="1">
        <v>2.3861400000000001</v>
      </c>
      <c r="M606" s="1">
        <v>47.283859999999997</v>
      </c>
      <c r="N606" t="s">
        <v>37</v>
      </c>
      <c r="O606" t="s">
        <v>38</v>
      </c>
      <c r="W606" t="s">
        <v>39</v>
      </c>
      <c r="X606" t="s">
        <v>1268</v>
      </c>
      <c r="AF606" s="1">
        <v>0</v>
      </c>
      <c r="AG606" s="1">
        <v>0</v>
      </c>
      <c r="AH606" s="1">
        <v>0</v>
      </c>
      <c r="AI606" s="16">
        <v>45382.250694444447</v>
      </c>
      <c r="AJ606" s="16">
        <v>45380.431250000001</v>
      </c>
    </row>
    <row r="607" spans="1:37" x14ac:dyDescent="0.2">
      <c r="A607" s="2">
        <v>45382</v>
      </c>
      <c r="B607" s="16">
        <v>45380.686805555553</v>
      </c>
      <c r="C607" t="s">
        <v>60</v>
      </c>
      <c r="D607">
        <v>2024</v>
      </c>
      <c r="E607">
        <v>100592655158</v>
      </c>
      <c r="F607" t="s">
        <v>1269</v>
      </c>
      <c r="H607" s="1">
        <v>48.76</v>
      </c>
      <c r="I607" s="1">
        <v>48.76</v>
      </c>
      <c r="J607" s="1">
        <v>2.3479199999999998</v>
      </c>
      <c r="K607" s="1">
        <v>0</v>
      </c>
      <c r="L607" s="1">
        <v>2.3479199999999998</v>
      </c>
      <c r="M607" s="1">
        <v>46.412080000000003</v>
      </c>
      <c r="N607" t="s">
        <v>37</v>
      </c>
      <c r="O607" t="s">
        <v>38</v>
      </c>
      <c r="W607" t="s">
        <v>39</v>
      </c>
      <c r="X607" t="s">
        <v>1270</v>
      </c>
      <c r="AF607" s="1">
        <v>0</v>
      </c>
      <c r="AG607" s="1">
        <v>0</v>
      </c>
      <c r="AH607" s="1">
        <v>0</v>
      </c>
      <c r="AI607" s="16">
        <v>45382.250694444447</v>
      </c>
      <c r="AJ607" s="16">
        <v>45380.686805555553</v>
      </c>
    </row>
    <row r="608" spans="1:37" x14ac:dyDescent="0.2">
      <c r="A608" s="2">
        <v>45383</v>
      </c>
      <c r="B608" s="16">
        <v>45381.813194444447</v>
      </c>
      <c r="C608" t="s">
        <v>60</v>
      </c>
      <c r="D608">
        <v>2024</v>
      </c>
      <c r="E608">
        <v>100593098511</v>
      </c>
      <c r="F608" t="s">
        <v>1271</v>
      </c>
      <c r="H608" s="1">
        <v>93.28</v>
      </c>
      <c r="I608" s="1">
        <v>93.28</v>
      </c>
      <c r="J608" s="1">
        <v>4.2177600000000002</v>
      </c>
      <c r="K608" s="1">
        <v>0</v>
      </c>
      <c r="L608" s="1">
        <v>4.2177600000000002</v>
      </c>
      <c r="M608" s="1">
        <v>89.062240000000003</v>
      </c>
      <c r="N608" t="s">
        <v>37</v>
      </c>
      <c r="O608" t="s">
        <v>38</v>
      </c>
      <c r="W608" t="s">
        <v>39</v>
      </c>
      <c r="X608" t="s">
        <v>1272</v>
      </c>
      <c r="AF608" s="1">
        <v>0</v>
      </c>
      <c r="AG608" s="1">
        <v>0</v>
      </c>
      <c r="AH608" s="1">
        <v>0</v>
      </c>
      <c r="AI608" s="16">
        <v>45383.250694444447</v>
      </c>
      <c r="AJ608" s="16">
        <v>45381.813194444447</v>
      </c>
    </row>
    <row r="609" spans="1:37" x14ac:dyDescent="0.2">
      <c r="A609" s="2">
        <v>45383</v>
      </c>
      <c r="B609" s="16">
        <v>45381.151388888888</v>
      </c>
      <c r="C609" t="s">
        <v>60</v>
      </c>
      <c r="D609">
        <v>2024</v>
      </c>
      <c r="E609">
        <v>478315578</v>
      </c>
      <c r="F609" t="s">
        <v>1273</v>
      </c>
      <c r="H609" s="1">
        <v>98.42</v>
      </c>
      <c r="I609" s="1">
        <v>98.42</v>
      </c>
      <c r="J609" s="1">
        <v>6.4020400000000004</v>
      </c>
      <c r="K609" s="1">
        <v>0</v>
      </c>
      <c r="L609" s="1">
        <v>6.4020400000000004</v>
      </c>
      <c r="M609" s="1">
        <v>92.017960000000002</v>
      </c>
      <c r="N609" t="s">
        <v>37</v>
      </c>
      <c r="O609" t="s">
        <v>38</v>
      </c>
      <c r="W609" t="s">
        <v>44</v>
      </c>
      <c r="X609" t="s">
        <v>1274</v>
      </c>
      <c r="AF609" s="1">
        <v>0</v>
      </c>
      <c r="AG609" s="1">
        <v>0</v>
      </c>
      <c r="AH609" s="1">
        <v>0</v>
      </c>
      <c r="AI609" s="16">
        <v>45383.250694444447</v>
      </c>
      <c r="AJ609" s="16">
        <v>45381.151388888888</v>
      </c>
    </row>
    <row r="610" spans="1:37" x14ac:dyDescent="0.2">
      <c r="A610" s="2">
        <v>45384</v>
      </c>
      <c r="B610" s="16">
        <v>45382.555555555555</v>
      </c>
      <c r="C610" t="s">
        <v>60</v>
      </c>
      <c r="D610">
        <v>2024</v>
      </c>
      <c r="E610">
        <v>100593285887</v>
      </c>
      <c r="F610" t="s">
        <v>1275</v>
      </c>
      <c r="H610" s="1">
        <v>58.46</v>
      </c>
      <c r="I610" s="1">
        <v>58.46</v>
      </c>
      <c r="J610" s="1">
        <v>2.7553200000000002</v>
      </c>
      <c r="K610" s="1">
        <v>0</v>
      </c>
      <c r="L610" s="1">
        <v>2.7553200000000002</v>
      </c>
      <c r="M610" s="1">
        <v>55.704680000000003</v>
      </c>
      <c r="N610" t="s">
        <v>37</v>
      </c>
      <c r="O610" t="s">
        <v>38</v>
      </c>
      <c r="W610" t="s">
        <v>39</v>
      </c>
      <c r="X610" t="s">
        <v>1276</v>
      </c>
      <c r="AF610" s="1">
        <v>0</v>
      </c>
      <c r="AG610" s="1">
        <v>0</v>
      </c>
      <c r="AH610" s="1">
        <v>0</v>
      </c>
      <c r="AI610" s="16">
        <v>45384.250694444447</v>
      </c>
      <c r="AJ610" s="16">
        <v>45382.555555555555</v>
      </c>
    </row>
    <row r="611" spans="1:37" x14ac:dyDescent="0.2">
      <c r="A611" s="2">
        <v>45384</v>
      </c>
      <c r="B611" s="16">
        <v>45382.376388888886</v>
      </c>
      <c r="C611" t="s">
        <v>60</v>
      </c>
      <c r="D611">
        <v>2024</v>
      </c>
      <c r="E611">
        <v>100593211622</v>
      </c>
      <c r="F611" t="s">
        <v>1277</v>
      </c>
      <c r="H611" s="1">
        <v>44.71</v>
      </c>
      <c r="I611" s="1">
        <v>44.71</v>
      </c>
      <c r="J611" s="1">
        <v>2.1778200000000001</v>
      </c>
      <c r="K611" s="1">
        <v>0</v>
      </c>
      <c r="L611" s="1">
        <v>2.1778200000000001</v>
      </c>
      <c r="M611" s="1">
        <v>42.532179999999997</v>
      </c>
      <c r="N611" t="s">
        <v>37</v>
      </c>
      <c r="O611" t="s">
        <v>38</v>
      </c>
      <c r="W611" t="s">
        <v>39</v>
      </c>
      <c r="X611" t="s">
        <v>1278</v>
      </c>
      <c r="AF611" s="1">
        <v>0</v>
      </c>
      <c r="AG611" s="1">
        <v>0</v>
      </c>
      <c r="AH611" s="1">
        <v>0</v>
      </c>
      <c r="AI611" s="16">
        <v>45384.250694444447</v>
      </c>
      <c r="AJ611" s="16">
        <v>45382.376388888886</v>
      </c>
    </row>
    <row r="612" spans="1:37" x14ac:dyDescent="0.2">
      <c r="A612" s="2">
        <v>45384</v>
      </c>
      <c r="B612" s="16">
        <v>45382.73333333333</v>
      </c>
      <c r="C612" t="s">
        <v>60</v>
      </c>
      <c r="D612">
        <v>2024</v>
      </c>
      <c r="E612">
        <v>100593361954</v>
      </c>
      <c r="F612" t="s">
        <v>1279</v>
      </c>
      <c r="H612" s="1">
        <v>49.88</v>
      </c>
      <c r="I612" s="1">
        <v>49.88</v>
      </c>
      <c r="J612" s="1">
        <v>2.3949600000000002</v>
      </c>
      <c r="K612" s="1">
        <v>0</v>
      </c>
      <c r="L612" s="1">
        <v>2.3949600000000002</v>
      </c>
      <c r="M612" s="1">
        <v>47.485039999999998</v>
      </c>
      <c r="N612" t="s">
        <v>37</v>
      </c>
      <c r="O612" t="s">
        <v>38</v>
      </c>
      <c r="W612" t="s">
        <v>39</v>
      </c>
      <c r="X612" t="s">
        <v>1280</v>
      </c>
      <c r="AF612" s="1">
        <v>0</v>
      </c>
      <c r="AG612" s="1">
        <v>0</v>
      </c>
      <c r="AH612" s="1">
        <v>0</v>
      </c>
      <c r="AI612" s="16">
        <v>45384.250694444447</v>
      </c>
      <c r="AJ612" s="16">
        <v>45382.73333333333</v>
      </c>
    </row>
    <row r="613" spans="1:37" x14ac:dyDescent="0.2">
      <c r="A613" s="2">
        <v>45384</v>
      </c>
      <c r="B613" s="16">
        <v>45382.703472222223</v>
      </c>
      <c r="C613" t="s">
        <v>60</v>
      </c>
      <c r="D613">
        <v>2024</v>
      </c>
      <c r="E613">
        <v>100593349522</v>
      </c>
      <c r="F613" t="s">
        <v>1281</v>
      </c>
      <c r="H613" s="1">
        <v>29.68</v>
      </c>
      <c r="I613" s="1">
        <v>29.68</v>
      </c>
      <c r="J613" s="1">
        <v>1.5465599999999999</v>
      </c>
      <c r="K613" s="1">
        <v>0</v>
      </c>
      <c r="L613" s="1">
        <v>1.5465599999999999</v>
      </c>
      <c r="M613" s="1">
        <v>28.13344</v>
      </c>
      <c r="N613" t="s">
        <v>37</v>
      </c>
      <c r="O613" t="s">
        <v>38</v>
      </c>
      <c r="W613" t="s">
        <v>39</v>
      </c>
      <c r="X613" t="s">
        <v>1282</v>
      </c>
      <c r="AF613" s="1">
        <v>0</v>
      </c>
      <c r="AG613" s="1">
        <v>0</v>
      </c>
      <c r="AH613" s="1">
        <v>0</v>
      </c>
      <c r="AI613" s="16">
        <v>45384.250694444447</v>
      </c>
      <c r="AJ613" s="16">
        <v>45382.703472222223</v>
      </c>
    </row>
    <row r="614" spans="1:37" x14ac:dyDescent="0.2">
      <c r="A614" s="2">
        <v>45384</v>
      </c>
      <c r="B614" s="16">
        <v>45382.15347222222</v>
      </c>
      <c r="C614" t="s">
        <v>60</v>
      </c>
      <c r="D614">
        <v>2024</v>
      </c>
      <c r="E614">
        <v>478604147</v>
      </c>
      <c r="F614" t="s">
        <v>1283</v>
      </c>
      <c r="H614" s="1">
        <v>57.35</v>
      </c>
      <c r="I614" s="1">
        <v>57.35</v>
      </c>
      <c r="J614" s="1">
        <v>3.8557000000000001</v>
      </c>
      <c r="K614" s="1">
        <v>0</v>
      </c>
      <c r="L614" s="1">
        <v>3.8557000000000001</v>
      </c>
      <c r="M614" s="1">
        <v>53.494300000000003</v>
      </c>
      <c r="N614" t="s">
        <v>37</v>
      </c>
      <c r="O614" t="s">
        <v>38</v>
      </c>
      <c r="W614" t="s">
        <v>44</v>
      </c>
      <c r="X614" t="s">
        <v>1284</v>
      </c>
      <c r="AF614" s="1">
        <v>0</v>
      </c>
      <c r="AG614" s="1">
        <v>0</v>
      </c>
      <c r="AH614" s="1">
        <v>0</v>
      </c>
      <c r="AI614" s="16">
        <v>45384.250694444447</v>
      </c>
      <c r="AJ614" s="16">
        <v>45382.15347222222</v>
      </c>
    </row>
    <row r="615" spans="1:37" x14ac:dyDescent="0.2">
      <c r="A615" s="2">
        <v>45385</v>
      </c>
      <c r="B615" s="16">
        <v>45383.231249999997</v>
      </c>
      <c r="C615" t="s">
        <v>61</v>
      </c>
      <c r="D615">
        <v>2024</v>
      </c>
      <c r="E615">
        <v>100593469468</v>
      </c>
      <c r="F615" t="s">
        <v>1285</v>
      </c>
      <c r="H615" s="1">
        <v>26</v>
      </c>
      <c r="I615" s="1">
        <v>26</v>
      </c>
      <c r="J615" s="1">
        <v>1.3919999999999999</v>
      </c>
      <c r="K615" s="1">
        <v>0</v>
      </c>
      <c r="L615" s="1">
        <v>1.3919999999999999</v>
      </c>
      <c r="M615" s="1">
        <v>24.608000000000001</v>
      </c>
      <c r="N615" t="s">
        <v>37</v>
      </c>
      <c r="O615" t="s">
        <v>38</v>
      </c>
      <c r="W615" t="s">
        <v>39</v>
      </c>
      <c r="X615" t="s">
        <v>1286</v>
      </c>
      <c r="AF615" s="1">
        <v>0</v>
      </c>
      <c r="AG615" s="1">
        <v>0</v>
      </c>
      <c r="AH615" s="1">
        <v>0</v>
      </c>
      <c r="AI615" s="16">
        <v>45385.250694444447</v>
      </c>
      <c r="AJ615" s="16">
        <v>45383.231249999997</v>
      </c>
    </row>
    <row r="616" spans="1:37" x14ac:dyDescent="0.2">
      <c r="A616" s="2">
        <v>45385</v>
      </c>
      <c r="B616" s="16">
        <v>45383.207638888889</v>
      </c>
      <c r="C616" t="s">
        <v>61</v>
      </c>
      <c r="D616">
        <v>2024</v>
      </c>
      <c r="E616">
        <v>478999376</v>
      </c>
      <c r="F616" t="s">
        <v>1287</v>
      </c>
      <c r="H616" s="1">
        <v>72</v>
      </c>
      <c r="I616" s="1">
        <v>72</v>
      </c>
      <c r="J616" s="1">
        <v>4.7640000000000002</v>
      </c>
      <c r="K616" s="1">
        <v>0</v>
      </c>
      <c r="L616" s="1">
        <v>4.7640000000000002</v>
      </c>
      <c r="M616" s="1">
        <v>67.236000000000004</v>
      </c>
      <c r="N616" t="s">
        <v>37</v>
      </c>
      <c r="O616" t="s">
        <v>38</v>
      </c>
      <c r="W616" t="s">
        <v>44</v>
      </c>
      <c r="X616" t="s">
        <v>1288</v>
      </c>
      <c r="AF616" s="1">
        <v>0</v>
      </c>
      <c r="AG616" s="1">
        <v>0</v>
      </c>
      <c r="AH616" s="1">
        <v>0</v>
      </c>
      <c r="AI616" s="16">
        <v>45385.250694444447</v>
      </c>
      <c r="AJ616" s="16">
        <v>45383.207638888889</v>
      </c>
    </row>
    <row r="617" spans="1:37" x14ac:dyDescent="0.2">
      <c r="A617" s="2">
        <v>45385</v>
      </c>
      <c r="B617" s="16">
        <v>45383.538888888892</v>
      </c>
      <c r="C617" t="s">
        <v>61</v>
      </c>
      <c r="D617">
        <v>2024</v>
      </c>
      <c r="E617">
        <v>479026513</v>
      </c>
      <c r="F617" t="s">
        <v>1289</v>
      </c>
      <c r="H617" s="1">
        <v>47.33</v>
      </c>
      <c r="I617" s="1">
        <v>47.33</v>
      </c>
      <c r="J617" s="1">
        <v>3.2344599999999999</v>
      </c>
      <c r="K617" s="1">
        <v>0</v>
      </c>
      <c r="L617" s="1">
        <v>3.2344599999999999</v>
      </c>
      <c r="M617" s="1">
        <v>44.09554</v>
      </c>
      <c r="N617" t="s">
        <v>37</v>
      </c>
      <c r="O617" t="s">
        <v>38</v>
      </c>
      <c r="W617" t="s">
        <v>44</v>
      </c>
      <c r="X617" t="s">
        <v>1290</v>
      </c>
      <c r="AF617" s="1">
        <v>0</v>
      </c>
      <c r="AG617" s="1">
        <v>0</v>
      </c>
      <c r="AH617" s="1">
        <v>0</v>
      </c>
      <c r="AI617" s="16">
        <v>45385.250694444447</v>
      </c>
      <c r="AJ617" s="16">
        <v>45383.538888888892</v>
      </c>
    </row>
    <row r="618" spans="1:37" x14ac:dyDescent="0.2">
      <c r="A618" s="2">
        <v>45386</v>
      </c>
      <c r="B618" s="16">
        <v>45384.456944444442</v>
      </c>
      <c r="C618" t="s">
        <v>61</v>
      </c>
      <c r="D618">
        <v>2024</v>
      </c>
      <c r="E618">
        <v>100593880453</v>
      </c>
      <c r="F618" t="s">
        <v>1291</v>
      </c>
      <c r="H618" s="1">
        <v>28.31</v>
      </c>
      <c r="I618" s="1">
        <v>28.31</v>
      </c>
      <c r="J618" s="1">
        <v>1.48902</v>
      </c>
      <c r="K618" s="1">
        <v>0</v>
      </c>
      <c r="L618" s="1">
        <v>1.48902</v>
      </c>
      <c r="M618" s="1">
        <v>26.820979999999999</v>
      </c>
      <c r="N618" t="s">
        <v>37</v>
      </c>
      <c r="O618" t="s">
        <v>38</v>
      </c>
      <c r="W618" t="s">
        <v>39</v>
      </c>
      <c r="X618" t="s">
        <v>1292</v>
      </c>
      <c r="AF618" s="1">
        <v>0</v>
      </c>
      <c r="AG618" s="1">
        <v>0</v>
      </c>
      <c r="AH618" s="1">
        <v>0</v>
      </c>
      <c r="AI618" s="16">
        <v>45386.250694444447</v>
      </c>
      <c r="AJ618" s="16">
        <v>45384.456944444442</v>
      </c>
    </row>
    <row r="619" spans="1:37" x14ac:dyDescent="0.2">
      <c r="A619" s="2">
        <v>45386</v>
      </c>
      <c r="B619" s="16">
        <v>45384.552777777775</v>
      </c>
      <c r="C619" t="s">
        <v>61</v>
      </c>
      <c r="D619">
        <v>2024</v>
      </c>
      <c r="E619">
        <v>100593922572</v>
      </c>
      <c r="F619" t="s">
        <v>1293</v>
      </c>
      <c r="H619" s="1">
        <v>57.92</v>
      </c>
      <c r="I619" s="1">
        <v>57.92</v>
      </c>
      <c r="J619" s="1">
        <v>2.73264</v>
      </c>
      <c r="K619" s="1">
        <v>0</v>
      </c>
      <c r="L619" s="1">
        <v>2.73264</v>
      </c>
      <c r="M619" s="1">
        <v>55.187359999999998</v>
      </c>
      <c r="N619" t="s">
        <v>37</v>
      </c>
      <c r="O619" t="s">
        <v>38</v>
      </c>
      <c r="W619" t="s">
        <v>39</v>
      </c>
      <c r="X619" t="s">
        <v>1294</v>
      </c>
      <c r="AF619" s="1">
        <v>0</v>
      </c>
      <c r="AG619" s="1">
        <v>0</v>
      </c>
      <c r="AH619" s="1">
        <v>0</v>
      </c>
      <c r="AI619" s="16">
        <v>45386.250694444447</v>
      </c>
      <c r="AJ619" s="16">
        <v>45384.552777777775</v>
      </c>
    </row>
    <row r="620" spans="1:37" x14ac:dyDescent="0.2">
      <c r="A620" s="2">
        <v>45386</v>
      </c>
      <c r="B620" s="16">
        <v>45384.681944444441</v>
      </c>
      <c r="C620" t="s">
        <v>61</v>
      </c>
      <c r="D620">
        <v>2024</v>
      </c>
      <c r="E620">
        <v>100593977766</v>
      </c>
      <c r="F620" t="s">
        <v>1295</v>
      </c>
      <c r="H620" s="1">
        <v>51.79</v>
      </c>
      <c r="I620" s="1">
        <v>51.79</v>
      </c>
      <c r="J620" s="1">
        <v>2.4751799999999999</v>
      </c>
      <c r="K620" s="1">
        <v>0</v>
      </c>
      <c r="L620" s="1">
        <v>2.4751799999999999</v>
      </c>
      <c r="M620" s="1">
        <v>49.314819999999997</v>
      </c>
      <c r="N620" t="s">
        <v>37</v>
      </c>
      <c r="O620" t="s">
        <v>38</v>
      </c>
      <c r="W620" t="s">
        <v>39</v>
      </c>
      <c r="X620" t="s">
        <v>1296</v>
      </c>
      <c r="AF620" s="1">
        <v>0</v>
      </c>
      <c r="AG620" s="1">
        <v>0</v>
      </c>
      <c r="AH620" s="1">
        <v>0</v>
      </c>
      <c r="AI620" s="16">
        <v>45386.250694444447</v>
      </c>
      <c r="AJ620" s="16">
        <v>45384.681944444441</v>
      </c>
    </row>
    <row r="621" spans="1:37" x14ac:dyDescent="0.2">
      <c r="A621" s="2">
        <v>45386</v>
      </c>
      <c r="B621" s="16">
        <v>45384.956250000003</v>
      </c>
      <c r="C621" t="s">
        <v>61</v>
      </c>
      <c r="D621">
        <v>2024</v>
      </c>
      <c r="E621">
        <v>100594078644</v>
      </c>
      <c r="F621" t="s">
        <v>1297</v>
      </c>
      <c r="H621" s="1">
        <v>48.07</v>
      </c>
      <c r="I621" s="1">
        <v>48.07</v>
      </c>
      <c r="J621" s="1">
        <v>2.31894</v>
      </c>
      <c r="K621" s="1">
        <v>0</v>
      </c>
      <c r="L621" s="1">
        <v>2.31894</v>
      </c>
      <c r="M621" s="1">
        <v>45.751060000000003</v>
      </c>
      <c r="N621" t="s">
        <v>37</v>
      </c>
      <c r="O621" t="s">
        <v>38</v>
      </c>
      <c r="W621" t="s">
        <v>39</v>
      </c>
      <c r="X621" t="s">
        <v>1298</v>
      </c>
      <c r="AF621" s="1">
        <v>0</v>
      </c>
      <c r="AG621" s="1">
        <v>0</v>
      </c>
      <c r="AH621" s="1">
        <v>0</v>
      </c>
      <c r="AI621" s="16">
        <v>45386.250694444447</v>
      </c>
      <c r="AJ621" s="16">
        <v>45384.956250000003</v>
      </c>
    </row>
    <row r="622" spans="1:37" x14ac:dyDescent="0.2">
      <c r="A622" s="2">
        <v>45386</v>
      </c>
      <c r="B622" s="16">
        <v>45384.713194444441</v>
      </c>
      <c r="C622" t="s">
        <v>61</v>
      </c>
      <c r="D622">
        <v>2024</v>
      </c>
      <c r="E622">
        <v>100593992468</v>
      </c>
      <c r="F622" t="s">
        <v>1299</v>
      </c>
      <c r="H622" s="1">
        <v>28.16</v>
      </c>
      <c r="I622" s="1">
        <v>28.16</v>
      </c>
      <c r="J622" s="1">
        <v>1.48272</v>
      </c>
      <c r="K622" s="1">
        <v>0</v>
      </c>
      <c r="L622" s="1">
        <v>1.48272</v>
      </c>
      <c r="M622" s="1">
        <v>26.67728</v>
      </c>
      <c r="N622" t="s">
        <v>37</v>
      </c>
      <c r="O622" t="s">
        <v>38</v>
      </c>
      <c r="W622" t="s">
        <v>39</v>
      </c>
      <c r="X622" t="s">
        <v>1300</v>
      </c>
      <c r="AF622" s="1">
        <v>0</v>
      </c>
      <c r="AG622" s="1">
        <v>0</v>
      </c>
      <c r="AH622" s="1">
        <v>0</v>
      </c>
      <c r="AI622" s="16">
        <v>45386.250694444447</v>
      </c>
      <c r="AJ622" s="16">
        <v>45384.713194444441</v>
      </c>
    </row>
    <row r="623" spans="1:37" x14ac:dyDescent="0.2">
      <c r="A623" s="2">
        <v>45386</v>
      </c>
      <c r="B623" s="16">
        <v>45384.713194444441</v>
      </c>
      <c r="C623" t="s">
        <v>61</v>
      </c>
      <c r="D623">
        <v>2024</v>
      </c>
      <c r="E623">
        <v>100593992468</v>
      </c>
      <c r="F623" t="s">
        <v>1299</v>
      </c>
      <c r="G623" t="s">
        <v>1301</v>
      </c>
      <c r="H623" s="1">
        <v>28.16</v>
      </c>
      <c r="I623" s="1">
        <v>-28.16</v>
      </c>
      <c r="J623" s="1">
        <v>0</v>
      </c>
      <c r="K623" s="1">
        <v>0</v>
      </c>
      <c r="L623" s="1">
        <v>0</v>
      </c>
      <c r="M623" s="1">
        <v>-28.16</v>
      </c>
      <c r="N623" t="s">
        <v>41</v>
      </c>
      <c r="O623" t="s">
        <v>38</v>
      </c>
      <c r="T623">
        <v>88783082</v>
      </c>
      <c r="U623" s="16">
        <v>45384.749305555553</v>
      </c>
      <c r="W623" t="s">
        <v>39</v>
      </c>
      <c r="AF623" s="1">
        <v>0</v>
      </c>
      <c r="AG623" s="1">
        <v>0</v>
      </c>
      <c r="AH623" s="1">
        <v>0</v>
      </c>
      <c r="AI623" s="16">
        <v>45386.250694444447</v>
      </c>
      <c r="AJ623" s="16">
        <v>45384.713194444441</v>
      </c>
      <c r="AK623" s="16">
        <v>45384.749305555553</v>
      </c>
    </row>
    <row r="624" spans="1:37" x14ac:dyDescent="0.2">
      <c r="A624" s="2">
        <v>45386</v>
      </c>
      <c r="B624" s="16">
        <v>45384.872916666667</v>
      </c>
      <c r="C624" t="s">
        <v>61</v>
      </c>
      <c r="D624">
        <v>2024</v>
      </c>
      <c r="E624">
        <v>100594058246</v>
      </c>
      <c r="F624" t="s">
        <v>1302</v>
      </c>
      <c r="H624" s="1">
        <v>42.4</v>
      </c>
      <c r="I624" s="1">
        <v>42.4</v>
      </c>
      <c r="J624" s="1">
        <v>2.0808</v>
      </c>
      <c r="K624" s="1">
        <v>0</v>
      </c>
      <c r="L624" s="1">
        <v>2.0808</v>
      </c>
      <c r="M624" s="1">
        <v>40.319200000000002</v>
      </c>
      <c r="N624" t="s">
        <v>37</v>
      </c>
      <c r="O624" t="s">
        <v>38</v>
      </c>
      <c r="W624" t="s">
        <v>39</v>
      </c>
      <c r="X624" t="s">
        <v>1303</v>
      </c>
      <c r="AF624" s="1">
        <v>0</v>
      </c>
      <c r="AG624" s="1">
        <v>0</v>
      </c>
      <c r="AH624" s="1">
        <v>0</v>
      </c>
      <c r="AI624" s="16">
        <v>45386.250694444447</v>
      </c>
      <c r="AJ624" s="16">
        <v>45384.872916666667</v>
      </c>
    </row>
    <row r="625" spans="1:37" x14ac:dyDescent="0.2">
      <c r="A625" s="2">
        <v>45386</v>
      </c>
      <c r="B625" s="16">
        <v>45384.825694444444</v>
      </c>
      <c r="C625" t="s">
        <v>61</v>
      </c>
      <c r="D625">
        <v>2024</v>
      </c>
      <c r="E625">
        <v>479526375</v>
      </c>
      <c r="F625" t="s">
        <v>1304</v>
      </c>
      <c r="H625" s="1">
        <v>55.33</v>
      </c>
      <c r="I625" s="1">
        <v>55.33</v>
      </c>
      <c r="J625" s="1">
        <v>3.7304599999999999</v>
      </c>
      <c r="K625" s="1">
        <v>0</v>
      </c>
      <c r="L625" s="1">
        <v>3.7304599999999999</v>
      </c>
      <c r="M625" s="1">
        <v>51.599539999999998</v>
      </c>
      <c r="N625" t="s">
        <v>37</v>
      </c>
      <c r="O625" t="s">
        <v>38</v>
      </c>
      <c r="W625" t="s">
        <v>44</v>
      </c>
      <c r="X625" t="s">
        <v>1305</v>
      </c>
      <c r="AF625" s="1">
        <v>0</v>
      </c>
      <c r="AG625" s="1">
        <v>0</v>
      </c>
      <c r="AH625" s="1">
        <v>0</v>
      </c>
      <c r="AI625" s="16">
        <v>45386.250694444447</v>
      </c>
      <c r="AJ625" s="16">
        <v>45384.825694444444</v>
      </c>
    </row>
    <row r="626" spans="1:37" x14ac:dyDescent="0.2">
      <c r="A626" s="2">
        <v>45386</v>
      </c>
      <c r="B626" s="16">
        <v>45384.257638888892</v>
      </c>
      <c r="C626" t="s">
        <v>61</v>
      </c>
      <c r="D626">
        <v>2024</v>
      </c>
      <c r="E626">
        <v>400357009182</v>
      </c>
      <c r="F626" t="s">
        <v>1306</v>
      </c>
      <c r="H626" s="1">
        <v>34.799999999999997</v>
      </c>
      <c r="I626" s="1">
        <v>34.799999999999997</v>
      </c>
      <c r="J626" s="1">
        <v>2.4575999999999998</v>
      </c>
      <c r="K626" s="1">
        <v>0</v>
      </c>
      <c r="L626" s="1">
        <v>2.4575999999999998</v>
      </c>
      <c r="M626" s="1">
        <v>32.342399999999998</v>
      </c>
      <c r="N626" t="s">
        <v>37</v>
      </c>
      <c r="O626" t="s">
        <v>38</v>
      </c>
      <c r="W626" t="s">
        <v>113</v>
      </c>
      <c r="X626" t="s">
        <v>1307</v>
      </c>
      <c r="AF626" s="1">
        <v>0</v>
      </c>
      <c r="AG626" s="1">
        <v>0</v>
      </c>
      <c r="AH626" s="1">
        <v>0</v>
      </c>
      <c r="AI626" s="16">
        <v>45386.250694444447</v>
      </c>
      <c r="AJ626" s="16">
        <v>45384.257638888892</v>
      </c>
    </row>
    <row r="627" spans="1:37" x14ac:dyDescent="0.2">
      <c r="A627" s="2">
        <v>45386</v>
      </c>
      <c r="B627" s="16">
        <v>45384.272222222222</v>
      </c>
      <c r="C627" t="s">
        <v>61</v>
      </c>
      <c r="D627">
        <v>2024</v>
      </c>
      <c r="E627">
        <v>100593806276</v>
      </c>
      <c r="F627" t="s">
        <v>1308</v>
      </c>
      <c r="H627" s="1">
        <v>86.4</v>
      </c>
      <c r="I627" s="1">
        <v>86.4</v>
      </c>
      <c r="J627" s="1">
        <v>3.9287999999999998</v>
      </c>
      <c r="K627" s="1">
        <v>0</v>
      </c>
      <c r="L627" s="1">
        <v>3.9287999999999998</v>
      </c>
      <c r="M627" s="1">
        <v>82.471199999999996</v>
      </c>
      <c r="N627" t="s">
        <v>37</v>
      </c>
      <c r="O627" t="s">
        <v>38</v>
      </c>
      <c r="W627" t="s">
        <v>39</v>
      </c>
      <c r="X627" t="s">
        <v>1309</v>
      </c>
      <c r="AF627" s="1">
        <v>0</v>
      </c>
      <c r="AG627" s="1">
        <v>0</v>
      </c>
      <c r="AH627" s="1">
        <v>0</v>
      </c>
      <c r="AI627" s="16">
        <v>45386.250694444447</v>
      </c>
      <c r="AJ627" s="16">
        <v>45384.272222222222</v>
      </c>
    </row>
    <row r="628" spans="1:37" x14ac:dyDescent="0.2">
      <c r="A628" s="2">
        <v>45386</v>
      </c>
      <c r="B628" s="16">
        <v>45384.379861111112</v>
      </c>
      <c r="C628" t="s">
        <v>61</v>
      </c>
      <c r="D628">
        <v>2024</v>
      </c>
      <c r="E628">
        <v>100593846734</v>
      </c>
      <c r="F628" t="s">
        <v>1310</v>
      </c>
      <c r="H628" s="1">
        <v>62.82</v>
      </c>
      <c r="I628" s="1">
        <v>62.82</v>
      </c>
      <c r="J628" s="1">
        <v>2.9384399999999999</v>
      </c>
      <c r="K628" s="1">
        <v>0</v>
      </c>
      <c r="L628" s="1">
        <v>2.9384399999999999</v>
      </c>
      <c r="M628" s="1">
        <v>59.88156</v>
      </c>
      <c r="N628" t="s">
        <v>37</v>
      </c>
      <c r="O628" t="s">
        <v>38</v>
      </c>
      <c r="W628" t="s">
        <v>39</v>
      </c>
      <c r="X628" t="s">
        <v>1311</v>
      </c>
      <c r="AF628" s="1">
        <v>0</v>
      </c>
      <c r="AG628" s="1">
        <v>0</v>
      </c>
      <c r="AH628" s="1">
        <v>0</v>
      </c>
      <c r="AI628" s="16">
        <v>45386.250694444447</v>
      </c>
      <c r="AJ628" s="16">
        <v>45384.379861111112</v>
      </c>
    </row>
    <row r="629" spans="1:37" x14ac:dyDescent="0.2">
      <c r="A629" s="2">
        <v>45386</v>
      </c>
      <c r="B629" s="16">
        <v>45384.3</v>
      </c>
      <c r="C629" t="s">
        <v>61</v>
      </c>
      <c r="D629">
        <v>2024</v>
      </c>
      <c r="E629">
        <v>479377163</v>
      </c>
      <c r="F629" t="s">
        <v>1312</v>
      </c>
      <c r="H629" s="1">
        <v>103.98</v>
      </c>
      <c r="I629" s="1">
        <v>103.98</v>
      </c>
      <c r="J629" s="1">
        <v>6.7467600000000001</v>
      </c>
      <c r="K629" s="1">
        <v>0</v>
      </c>
      <c r="L629" s="1">
        <v>6.7467600000000001</v>
      </c>
      <c r="M629" s="1">
        <v>97.233239999999995</v>
      </c>
      <c r="N629" t="s">
        <v>37</v>
      </c>
      <c r="O629" t="s">
        <v>38</v>
      </c>
      <c r="W629" t="s">
        <v>44</v>
      </c>
      <c r="X629" t="s">
        <v>1313</v>
      </c>
      <c r="AF629" s="1">
        <v>0</v>
      </c>
      <c r="AG629" s="1">
        <v>0</v>
      </c>
      <c r="AH629" s="1">
        <v>0</v>
      </c>
      <c r="AI629" s="16">
        <v>45386.250694444447</v>
      </c>
      <c r="AJ629" s="16">
        <v>45384.3</v>
      </c>
    </row>
    <row r="630" spans="1:37" x14ac:dyDescent="0.2">
      <c r="A630" s="2">
        <v>45386</v>
      </c>
      <c r="B630" s="16">
        <v>45384.330555555556</v>
      </c>
      <c r="C630" t="s">
        <v>61</v>
      </c>
      <c r="D630">
        <v>2024</v>
      </c>
      <c r="E630">
        <v>100593836234</v>
      </c>
      <c r="F630" t="s">
        <v>1314</v>
      </c>
      <c r="H630" s="1">
        <v>54</v>
      </c>
      <c r="I630" s="1">
        <v>54</v>
      </c>
      <c r="J630" s="1">
        <v>2.5680000000000001</v>
      </c>
      <c r="K630" s="1">
        <v>0</v>
      </c>
      <c r="L630" s="1">
        <v>2.5680000000000001</v>
      </c>
      <c r="M630" s="1">
        <v>51.432000000000002</v>
      </c>
      <c r="N630" t="s">
        <v>37</v>
      </c>
      <c r="O630" t="s">
        <v>38</v>
      </c>
      <c r="W630" t="s">
        <v>39</v>
      </c>
      <c r="X630" t="s">
        <v>1315</v>
      </c>
      <c r="AF630" s="1">
        <v>0</v>
      </c>
      <c r="AG630" s="1">
        <v>0</v>
      </c>
      <c r="AH630" s="1">
        <v>0</v>
      </c>
      <c r="AI630" s="16">
        <v>45386.250694444447</v>
      </c>
      <c r="AJ630" s="16">
        <v>45384.330555555556</v>
      </c>
    </row>
    <row r="631" spans="1:37" x14ac:dyDescent="0.2">
      <c r="A631" s="2">
        <v>45386</v>
      </c>
      <c r="B631" s="16">
        <v>45384.413888888892</v>
      </c>
      <c r="C631" t="s">
        <v>61</v>
      </c>
      <c r="D631">
        <v>2024</v>
      </c>
      <c r="E631">
        <v>100593861098</v>
      </c>
      <c r="F631" t="s">
        <v>1316</v>
      </c>
      <c r="H631" s="1">
        <v>28.15</v>
      </c>
      <c r="I631" s="1">
        <v>28.15</v>
      </c>
      <c r="J631" s="1">
        <v>1.4823</v>
      </c>
      <c r="K631" s="1">
        <v>0</v>
      </c>
      <c r="L631" s="1">
        <v>1.4823</v>
      </c>
      <c r="M631" s="1">
        <v>26.6677</v>
      </c>
      <c r="N631" t="s">
        <v>37</v>
      </c>
      <c r="O631" t="s">
        <v>38</v>
      </c>
      <c r="W631" t="s">
        <v>39</v>
      </c>
      <c r="X631" t="s">
        <v>1317</v>
      </c>
      <c r="AF631" s="1">
        <v>0</v>
      </c>
      <c r="AG631" s="1">
        <v>0</v>
      </c>
      <c r="AH631" s="1">
        <v>0</v>
      </c>
      <c r="AI631" s="16">
        <v>45386.250694444447</v>
      </c>
      <c r="AJ631" s="16">
        <v>45384.413888888892</v>
      </c>
    </row>
    <row r="632" spans="1:37" x14ac:dyDescent="0.2">
      <c r="A632" s="2">
        <v>45387</v>
      </c>
      <c r="B632" s="16">
        <v>45385.701388888891</v>
      </c>
      <c r="C632" t="s">
        <v>61</v>
      </c>
      <c r="D632">
        <v>2024</v>
      </c>
      <c r="E632">
        <v>479836548</v>
      </c>
      <c r="F632" t="s">
        <v>1318</v>
      </c>
      <c r="H632" s="1">
        <v>79.95</v>
      </c>
      <c r="I632" s="1">
        <v>79.95</v>
      </c>
      <c r="J632" s="1">
        <v>5.2568999999999999</v>
      </c>
      <c r="K632" s="1">
        <v>0</v>
      </c>
      <c r="L632" s="1">
        <v>5.2568999999999999</v>
      </c>
      <c r="M632" s="1">
        <v>74.693100000000001</v>
      </c>
      <c r="N632" t="s">
        <v>37</v>
      </c>
      <c r="O632" t="s">
        <v>38</v>
      </c>
      <c r="W632" t="s">
        <v>46</v>
      </c>
      <c r="X632" t="s">
        <v>1319</v>
      </c>
      <c r="AF632" s="1">
        <v>0</v>
      </c>
      <c r="AG632" s="1">
        <v>0</v>
      </c>
      <c r="AH632" s="1">
        <v>0</v>
      </c>
      <c r="AI632" s="16">
        <v>45387.250694444447</v>
      </c>
      <c r="AJ632" s="16">
        <v>45385.701388888891</v>
      </c>
    </row>
    <row r="633" spans="1:37" x14ac:dyDescent="0.2">
      <c r="A633" s="2">
        <v>45387</v>
      </c>
      <c r="B633" s="16">
        <v>45385.637499999997</v>
      </c>
      <c r="C633" t="s">
        <v>61</v>
      </c>
      <c r="D633">
        <v>2024</v>
      </c>
      <c r="E633">
        <v>100594282861</v>
      </c>
      <c r="F633" t="s">
        <v>1320</v>
      </c>
      <c r="H633" s="1">
        <v>28.16</v>
      </c>
      <c r="I633" s="1">
        <v>28.16</v>
      </c>
      <c r="J633" s="1">
        <v>1.48272</v>
      </c>
      <c r="K633" s="1">
        <v>0</v>
      </c>
      <c r="L633" s="1">
        <v>1.48272</v>
      </c>
      <c r="M633" s="1">
        <v>26.67728</v>
      </c>
      <c r="N633" t="s">
        <v>37</v>
      </c>
      <c r="O633" t="s">
        <v>38</v>
      </c>
      <c r="W633" t="s">
        <v>39</v>
      </c>
      <c r="X633" t="s">
        <v>1321</v>
      </c>
      <c r="AF633" s="1">
        <v>0</v>
      </c>
      <c r="AG633" s="1">
        <v>0</v>
      </c>
      <c r="AH633" s="1">
        <v>0</v>
      </c>
      <c r="AI633" s="16">
        <v>45387.250694444447</v>
      </c>
      <c r="AJ633" s="16">
        <v>45385.637499999997</v>
      </c>
    </row>
    <row r="634" spans="1:37" x14ac:dyDescent="0.2">
      <c r="A634" s="2">
        <v>45387</v>
      </c>
      <c r="B634" s="16">
        <v>45385.654861111114</v>
      </c>
      <c r="C634" t="s">
        <v>61</v>
      </c>
      <c r="D634">
        <v>2024</v>
      </c>
      <c r="E634">
        <v>100594291057</v>
      </c>
      <c r="F634" t="s">
        <v>1322</v>
      </c>
      <c r="H634" s="1">
        <v>56.54</v>
      </c>
      <c r="I634" s="1">
        <v>56.54</v>
      </c>
      <c r="J634" s="1">
        <v>2.6746799999999999</v>
      </c>
      <c r="K634" s="1">
        <v>0</v>
      </c>
      <c r="L634" s="1">
        <v>2.6746799999999999</v>
      </c>
      <c r="M634" s="1">
        <v>53.865319999999997</v>
      </c>
      <c r="N634" t="s">
        <v>37</v>
      </c>
      <c r="O634" t="s">
        <v>38</v>
      </c>
      <c r="W634" t="s">
        <v>39</v>
      </c>
      <c r="X634" t="s">
        <v>1323</v>
      </c>
      <c r="AF634" s="1">
        <v>0</v>
      </c>
      <c r="AG634" s="1">
        <v>0</v>
      </c>
      <c r="AH634" s="1">
        <v>0</v>
      </c>
      <c r="AI634" s="16">
        <v>45387.250694444447</v>
      </c>
      <c r="AJ634" s="16">
        <v>45385.654861111114</v>
      </c>
    </row>
    <row r="635" spans="1:37" x14ac:dyDescent="0.2">
      <c r="A635" s="2">
        <v>45388</v>
      </c>
      <c r="B635" s="16">
        <v>45386.063194444447</v>
      </c>
      <c r="C635" t="s">
        <v>61</v>
      </c>
      <c r="D635">
        <v>2024</v>
      </c>
      <c r="E635">
        <v>480098040</v>
      </c>
      <c r="F635" t="s">
        <v>1324</v>
      </c>
      <c r="H635" s="1">
        <v>78</v>
      </c>
      <c r="I635" s="1">
        <v>78</v>
      </c>
      <c r="J635" s="1">
        <v>5.1360000000000001</v>
      </c>
      <c r="K635" s="1">
        <v>0</v>
      </c>
      <c r="L635" s="1">
        <v>5.1360000000000001</v>
      </c>
      <c r="M635" s="1">
        <v>72.864000000000004</v>
      </c>
      <c r="N635" t="s">
        <v>37</v>
      </c>
      <c r="O635" t="s">
        <v>38</v>
      </c>
      <c r="W635" t="s">
        <v>44</v>
      </c>
      <c r="X635" t="s">
        <v>1325</v>
      </c>
      <c r="AF635" s="1">
        <v>0</v>
      </c>
      <c r="AG635" s="1">
        <v>0</v>
      </c>
      <c r="AH635" s="1">
        <v>0</v>
      </c>
      <c r="AI635" s="16">
        <v>45388.250694444447</v>
      </c>
      <c r="AJ635" s="16">
        <v>45386.063194444447</v>
      </c>
    </row>
    <row r="636" spans="1:37" x14ac:dyDescent="0.2">
      <c r="A636" s="2">
        <v>45388</v>
      </c>
      <c r="B636" s="16">
        <v>45386.415972222225</v>
      </c>
      <c r="C636" t="s">
        <v>61</v>
      </c>
      <c r="D636">
        <v>2024</v>
      </c>
      <c r="E636">
        <v>480192944</v>
      </c>
      <c r="F636" t="s">
        <v>1326</v>
      </c>
      <c r="H636" s="1">
        <v>28.24</v>
      </c>
      <c r="I636" s="1">
        <v>28.24</v>
      </c>
      <c r="J636" s="1">
        <v>2.0508799999999998</v>
      </c>
      <c r="K636" s="1">
        <v>0</v>
      </c>
      <c r="L636" s="1">
        <v>2.0508799999999998</v>
      </c>
      <c r="M636" s="1">
        <v>26.189119999999999</v>
      </c>
      <c r="N636" t="s">
        <v>37</v>
      </c>
      <c r="O636" t="s">
        <v>38</v>
      </c>
      <c r="W636" t="s">
        <v>44</v>
      </c>
      <c r="X636" t="s">
        <v>1327</v>
      </c>
      <c r="AF636" s="1">
        <v>0</v>
      </c>
      <c r="AG636" s="1">
        <v>0</v>
      </c>
      <c r="AH636" s="1">
        <v>0</v>
      </c>
      <c r="AI636" s="16">
        <v>45388.250694444447</v>
      </c>
      <c r="AJ636" s="16">
        <v>45386.415972222225</v>
      </c>
    </row>
    <row r="637" spans="1:37" x14ac:dyDescent="0.2">
      <c r="A637" s="2">
        <v>45388</v>
      </c>
      <c r="B637" s="16">
        <v>45346.682638888888</v>
      </c>
      <c r="C637" t="s">
        <v>59</v>
      </c>
      <c r="D637">
        <v>2024</v>
      </c>
      <c r="E637">
        <v>100580220607</v>
      </c>
      <c r="F637" t="s">
        <v>857</v>
      </c>
      <c r="G637" t="s">
        <v>1328</v>
      </c>
      <c r="H637" s="1">
        <v>70.349999999999994</v>
      </c>
      <c r="I637" s="1">
        <v>-31.17</v>
      </c>
      <c r="J637" s="1">
        <v>0</v>
      </c>
      <c r="K637" s="1">
        <v>0</v>
      </c>
      <c r="L637" s="1">
        <v>0</v>
      </c>
      <c r="M637" s="1">
        <v>-31.17</v>
      </c>
      <c r="N637" t="s">
        <v>41</v>
      </c>
      <c r="O637" t="s">
        <v>38</v>
      </c>
      <c r="T637">
        <v>89050218</v>
      </c>
      <c r="U637" s="16">
        <v>45386.967361111114</v>
      </c>
      <c r="W637" t="s">
        <v>39</v>
      </c>
      <c r="AF637" s="1">
        <v>0</v>
      </c>
      <c r="AG637" s="1">
        <v>0</v>
      </c>
      <c r="AH637" s="1">
        <v>0</v>
      </c>
      <c r="AI637" s="16">
        <v>45388.250694444447</v>
      </c>
      <c r="AJ637" s="16">
        <v>45346.682638888888</v>
      </c>
      <c r="AK637" s="16">
        <v>45386.967361111114</v>
      </c>
    </row>
    <row r="638" spans="1:37" x14ac:dyDescent="0.2">
      <c r="A638" s="2">
        <v>45388</v>
      </c>
      <c r="B638" s="16">
        <v>45386.15</v>
      </c>
      <c r="C638" t="s">
        <v>61</v>
      </c>
      <c r="D638">
        <v>2024</v>
      </c>
      <c r="E638">
        <v>100594434477</v>
      </c>
      <c r="F638" t="s">
        <v>1329</v>
      </c>
      <c r="H638" s="1">
        <v>44.4</v>
      </c>
      <c r="I638" s="1">
        <v>44.4</v>
      </c>
      <c r="J638" s="1">
        <v>2.1648000000000001</v>
      </c>
      <c r="K638" s="1">
        <v>0</v>
      </c>
      <c r="L638" s="1">
        <v>2.1648000000000001</v>
      </c>
      <c r="M638" s="1">
        <v>42.235199999999999</v>
      </c>
      <c r="N638" t="s">
        <v>37</v>
      </c>
      <c r="O638" t="s">
        <v>38</v>
      </c>
      <c r="W638" t="s">
        <v>39</v>
      </c>
      <c r="X638" t="s">
        <v>1330</v>
      </c>
      <c r="AF638" s="1">
        <v>0</v>
      </c>
      <c r="AG638" s="1">
        <v>0</v>
      </c>
      <c r="AH638" s="1">
        <v>0</v>
      </c>
      <c r="AI638" s="16">
        <v>45388.250694444447</v>
      </c>
      <c r="AJ638" s="16">
        <v>45386.15</v>
      </c>
    </row>
    <row r="639" spans="1:37" x14ac:dyDescent="0.2">
      <c r="A639" s="2">
        <v>45388</v>
      </c>
      <c r="B639" s="16">
        <v>45386.459027777775</v>
      </c>
      <c r="C639" t="s">
        <v>61</v>
      </c>
      <c r="D639">
        <v>2024</v>
      </c>
      <c r="E639">
        <v>100594552901</v>
      </c>
      <c r="F639" t="s">
        <v>1331</v>
      </c>
      <c r="H639" s="1">
        <v>48.07</v>
      </c>
      <c r="I639" s="1">
        <v>48.07</v>
      </c>
      <c r="J639" s="1">
        <v>2.31894</v>
      </c>
      <c r="K639" s="1">
        <v>0</v>
      </c>
      <c r="L639" s="1">
        <v>2.31894</v>
      </c>
      <c r="M639" s="1">
        <v>45.751060000000003</v>
      </c>
      <c r="N639" t="s">
        <v>37</v>
      </c>
      <c r="O639" t="s">
        <v>38</v>
      </c>
      <c r="W639" t="s">
        <v>39</v>
      </c>
      <c r="X639" t="s">
        <v>1332</v>
      </c>
      <c r="AF639" s="1">
        <v>0</v>
      </c>
      <c r="AG639" s="1">
        <v>0</v>
      </c>
      <c r="AH639" s="1">
        <v>0</v>
      </c>
      <c r="AI639" s="16">
        <v>45388.250694444447</v>
      </c>
      <c r="AJ639" s="16">
        <v>45386.459027777775</v>
      </c>
    </row>
    <row r="640" spans="1:37" x14ac:dyDescent="0.2">
      <c r="A640" s="2">
        <v>45389</v>
      </c>
      <c r="B640" s="16">
        <v>45387.256249999999</v>
      </c>
      <c r="C640" t="s">
        <v>61</v>
      </c>
      <c r="D640">
        <v>2024</v>
      </c>
      <c r="E640">
        <v>400357379762</v>
      </c>
      <c r="F640" t="s">
        <v>1333</v>
      </c>
      <c r="H640" s="1">
        <v>71</v>
      </c>
      <c r="I640" s="1">
        <v>71</v>
      </c>
      <c r="J640" s="1">
        <v>4.702</v>
      </c>
      <c r="K640" s="1">
        <v>0</v>
      </c>
      <c r="L640" s="1">
        <v>4.702</v>
      </c>
      <c r="M640" s="1">
        <v>66.298000000000002</v>
      </c>
      <c r="N640" t="s">
        <v>37</v>
      </c>
      <c r="O640" t="s">
        <v>38</v>
      </c>
      <c r="W640" t="s">
        <v>113</v>
      </c>
      <c r="X640" t="s">
        <v>1334</v>
      </c>
      <c r="AF640" s="1">
        <v>0</v>
      </c>
      <c r="AG640" s="1">
        <v>0</v>
      </c>
      <c r="AH640" s="1">
        <v>0</v>
      </c>
      <c r="AI640" s="16">
        <v>45389.250694444447</v>
      </c>
      <c r="AJ640" s="16">
        <v>45387.256249999999</v>
      </c>
    </row>
    <row r="641" spans="1:37" x14ac:dyDescent="0.2">
      <c r="A641" s="2">
        <v>45389</v>
      </c>
      <c r="B641" s="16">
        <v>45387.026388888888</v>
      </c>
      <c r="C641" t="s">
        <v>61</v>
      </c>
      <c r="D641">
        <v>2024</v>
      </c>
      <c r="E641">
        <v>100594785942</v>
      </c>
      <c r="F641" t="s">
        <v>1335</v>
      </c>
      <c r="H641" s="1">
        <v>57.01</v>
      </c>
      <c r="I641" s="1">
        <v>57.01</v>
      </c>
      <c r="J641" s="1">
        <v>2.69442</v>
      </c>
      <c r="K641" s="1">
        <v>0</v>
      </c>
      <c r="L641" s="1">
        <v>2.69442</v>
      </c>
      <c r="M641" s="1">
        <v>54.315579999999997</v>
      </c>
      <c r="N641" t="s">
        <v>37</v>
      </c>
      <c r="O641" t="s">
        <v>38</v>
      </c>
      <c r="W641" t="s">
        <v>39</v>
      </c>
      <c r="X641" t="s">
        <v>1336</v>
      </c>
      <c r="AF641" s="1">
        <v>0</v>
      </c>
      <c r="AG641" s="1">
        <v>0</v>
      </c>
      <c r="AH641" s="1">
        <v>0</v>
      </c>
      <c r="AI641" s="16">
        <v>45389.250694444447</v>
      </c>
      <c r="AJ641" s="16">
        <v>45387.026388888888</v>
      </c>
    </row>
    <row r="642" spans="1:37" x14ac:dyDescent="0.2">
      <c r="A642" s="2">
        <v>45390</v>
      </c>
      <c r="B642" s="16">
        <v>45388.790277777778</v>
      </c>
      <c r="C642" t="s">
        <v>61</v>
      </c>
      <c r="D642">
        <v>2024</v>
      </c>
      <c r="E642">
        <v>481147006</v>
      </c>
      <c r="F642" t="s">
        <v>1337</v>
      </c>
      <c r="H642" s="1">
        <v>63.13</v>
      </c>
      <c r="I642" s="1">
        <v>63.13</v>
      </c>
      <c r="J642" s="1">
        <v>4.2140599999999999</v>
      </c>
      <c r="K642" s="1">
        <v>0</v>
      </c>
      <c r="L642" s="1">
        <v>4.2140599999999999</v>
      </c>
      <c r="M642" s="1">
        <v>58.915939999999999</v>
      </c>
      <c r="N642" t="s">
        <v>37</v>
      </c>
      <c r="O642" t="s">
        <v>38</v>
      </c>
      <c r="W642" t="s">
        <v>44</v>
      </c>
      <c r="X642" t="s">
        <v>1338</v>
      </c>
      <c r="AF642" s="1">
        <v>0</v>
      </c>
      <c r="AG642" s="1">
        <v>0</v>
      </c>
      <c r="AH642" s="1">
        <v>0</v>
      </c>
      <c r="AI642" s="16">
        <v>45390.250694444447</v>
      </c>
      <c r="AJ642" s="16">
        <v>45388.790277777778</v>
      </c>
    </row>
    <row r="643" spans="1:37" x14ac:dyDescent="0.2">
      <c r="A643" s="2">
        <v>45390</v>
      </c>
      <c r="B643" s="16">
        <v>45388.989583333336</v>
      </c>
      <c r="C643" t="s">
        <v>61</v>
      </c>
      <c r="D643">
        <v>2024</v>
      </c>
      <c r="E643">
        <v>100595588511</v>
      </c>
      <c r="F643" t="s">
        <v>1339</v>
      </c>
      <c r="H643" s="1">
        <v>61.92</v>
      </c>
      <c r="I643" s="1">
        <v>61.92</v>
      </c>
      <c r="J643" s="1">
        <v>2.9006400000000001</v>
      </c>
      <c r="K643" s="1">
        <v>0</v>
      </c>
      <c r="L643" s="1">
        <v>2.9006400000000001</v>
      </c>
      <c r="M643" s="1">
        <v>59.019359999999999</v>
      </c>
      <c r="N643" t="s">
        <v>37</v>
      </c>
      <c r="O643" t="s">
        <v>38</v>
      </c>
      <c r="W643" t="s">
        <v>39</v>
      </c>
      <c r="X643" t="s">
        <v>1340</v>
      </c>
      <c r="AF643" s="1">
        <v>0</v>
      </c>
      <c r="AG643" s="1">
        <v>0</v>
      </c>
      <c r="AH643" s="1">
        <v>0</v>
      </c>
      <c r="AI643" s="16">
        <v>45390.250694444447</v>
      </c>
      <c r="AJ643" s="16">
        <v>45388.989583333336</v>
      </c>
    </row>
    <row r="644" spans="1:37" x14ac:dyDescent="0.2">
      <c r="A644" s="2">
        <v>45390</v>
      </c>
      <c r="B644" s="16">
        <v>45388.691666666666</v>
      </c>
      <c r="C644" t="s">
        <v>61</v>
      </c>
      <c r="D644">
        <v>2024</v>
      </c>
      <c r="E644">
        <v>400357572641</v>
      </c>
      <c r="F644" t="s">
        <v>1341</v>
      </c>
      <c r="H644" s="1">
        <v>55.61</v>
      </c>
      <c r="I644" s="1">
        <v>55.61</v>
      </c>
      <c r="J644" s="1">
        <v>3.7478199999999999</v>
      </c>
      <c r="K644" s="1">
        <v>0</v>
      </c>
      <c r="L644" s="1">
        <v>3.7478199999999999</v>
      </c>
      <c r="M644" s="1">
        <v>51.862180000000002</v>
      </c>
      <c r="N644" t="s">
        <v>37</v>
      </c>
      <c r="O644" t="s">
        <v>38</v>
      </c>
      <c r="W644" t="s">
        <v>113</v>
      </c>
      <c r="X644" t="s">
        <v>1342</v>
      </c>
      <c r="AF644" s="1">
        <v>0</v>
      </c>
      <c r="AG644" s="1">
        <v>0</v>
      </c>
      <c r="AH644" s="1">
        <v>0</v>
      </c>
      <c r="AI644" s="16">
        <v>45390.250694444447</v>
      </c>
      <c r="AJ644" s="16">
        <v>45388.691666666666</v>
      </c>
    </row>
    <row r="645" spans="1:37" x14ac:dyDescent="0.2">
      <c r="A645" s="2">
        <v>45390</v>
      </c>
      <c r="B645" s="16">
        <v>45388.14166666667</v>
      </c>
      <c r="C645" t="s">
        <v>61</v>
      </c>
      <c r="D645">
        <v>2024</v>
      </c>
      <c r="E645">
        <v>480993995</v>
      </c>
      <c r="F645" t="s">
        <v>1343</v>
      </c>
      <c r="H645" s="1">
        <v>96</v>
      </c>
      <c r="I645" s="1">
        <v>96</v>
      </c>
      <c r="J645" s="1">
        <v>6.2519999999999998</v>
      </c>
      <c r="K645" s="1">
        <v>0</v>
      </c>
      <c r="L645" s="1">
        <v>6.2519999999999998</v>
      </c>
      <c r="M645" s="1">
        <v>89.748000000000005</v>
      </c>
      <c r="N645" t="s">
        <v>37</v>
      </c>
      <c r="O645" t="s">
        <v>38</v>
      </c>
      <c r="W645" t="s">
        <v>44</v>
      </c>
      <c r="X645" t="s">
        <v>1344</v>
      </c>
      <c r="AF645" s="1">
        <v>0</v>
      </c>
      <c r="AG645" s="1">
        <v>0</v>
      </c>
      <c r="AH645" s="1">
        <v>0</v>
      </c>
      <c r="AI645" s="16">
        <v>45390.250694444447</v>
      </c>
      <c r="AJ645" s="16">
        <v>45388.14166666667</v>
      </c>
    </row>
    <row r="646" spans="1:37" x14ac:dyDescent="0.2">
      <c r="A646" s="2">
        <v>45391</v>
      </c>
      <c r="B646" s="16">
        <v>45389.168055555558</v>
      </c>
      <c r="C646" t="s">
        <v>61</v>
      </c>
      <c r="D646">
        <v>2024</v>
      </c>
      <c r="E646">
        <v>481400479</v>
      </c>
      <c r="F646" t="s">
        <v>1345</v>
      </c>
      <c r="H646" s="1">
        <v>78.31</v>
      </c>
      <c r="I646" s="1">
        <v>78.31</v>
      </c>
      <c r="J646" s="1">
        <v>5.1552199999999999</v>
      </c>
      <c r="K646" s="1">
        <v>0</v>
      </c>
      <c r="L646" s="1">
        <v>5.1552199999999999</v>
      </c>
      <c r="M646" s="1">
        <v>73.154780000000002</v>
      </c>
      <c r="N646" t="s">
        <v>37</v>
      </c>
      <c r="O646" t="s">
        <v>38</v>
      </c>
      <c r="W646" t="s">
        <v>44</v>
      </c>
      <c r="X646" t="s">
        <v>1346</v>
      </c>
      <c r="AF646" s="1">
        <v>0</v>
      </c>
      <c r="AG646" s="1">
        <v>0</v>
      </c>
      <c r="AH646" s="1">
        <v>0</v>
      </c>
      <c r="AI646" s="16">
        <v>45391.250694444447</v>
      </c>
      <c r="AJ646" s="16">
        <v>45389.168055555558</v>
      </c>
    </row>
    <row r="647" spans="1:37" x14ac:dyDescent="0.2">
      <c r="A647" s="2">
        <v>45391</v>
      </c>
      <c r="B647" s="16">
        <v>45389.706944444442</v>
      </c>
      <c r="C647" t="s">
        <v>61</v>
      </c>
      <c r="D647">
        <v>2024</v>
      </c>
      <c r="E647">
        <v>100595860337</v>
      </c>
      <c r="F647" t="s">
        <v>1347</v>
      </c>
      <c r="H647" s="1">
        <v>106.43</v>
      </c>
      <c r="I647" s="1">
        <v>106.43</v>
      </c>
      <c r="J647" s="1">
        <v>4.77006</v>
      </c>
      <c r="K647" s="1">
        <v>0</v>
      </c>
      <c r="L647" s="1">
        <v>4.77006</v>
      </c>
      <c r="M647" s="1">
        <v>101.65994000000001</v>
      </c>
      <c r="N647" t="s">
        <v>37</v>
      </c>
      <c r="O647" t="s">
        <v>38</v>
      </c>
      <c r="W647" t="s">
        <v>39</v>
      </c>
      <c r="X647" t="s">
        <v>1348</v>
      </c>
      <c r="AF647" s="1">
        <v>0</v>
      </c>
      <c r="AG647" s="1">
        <v>0</v>
      </c>
      <c r="AH647" s="1">
        <v>0</v>
      </c>
      <c r="AI647" s="16">
        <v>45391.250694444447</v>
      </c>
      <c r="AJ647" s="16">
        <v>45389.706944444442</v>
      </c>
    </row>
    <row r="648" spans="1:37" x14ac:dyDescent="0.2">
      <c r="A648" s="2">
        <v>45391</v>
      </c>
      <c r="B648" s="16">
        <v>45389.900694444441</v>
      </c>
      <c r="C648" t="s">
        <v>61</v>
      </c>
      <c r="D648">
        <v>2024</v>
      </c>
      <c r="E648">
        <v>100595952852</v>
      </c>
      <c r="F648" t="s">
        <v>1349</v>
      </c>
      <c r="H648" s="1">
        <v>60.17</v>
      </c>
      <c r="I648" s="1">
        <v>60.17</v>
      </c>
      <c r="J648" s="1">
        <v>2.82714</v>
      </c>
      <c r="K648" s="1">
        <v>0</v>
      </c>
      <c r="L648" s="1">
        <v>2.82714</v>
      </c>
      <c r="M648" s="1">
        <v>57.342860000000002</v>
      </c>
      <c r="N648" t="s">
        <v>37</v>
      </c>
      <c r="O648" t="s">
        <v>38</v>
      </c>
      <c r="W648" t="s">
        <v>39</v>
      </c>
      <c r="X648" t="s">
        <v>1350</v>
      </c>
      <c r="AF648" s="1">
        <v>0</v>
      </c>
      <c r="AG648" s="1">
        <v>0</v>
      </c>
      <c r="AH648" s="1">
        <v>0</v>
      </c>
      <c r="AI648" s="16">
        <v>45391.250694444447</v>
      </c>
      <c r="AJ648" s="16">
        <v>45389.900694444441</v>
      </c>
    </row>
    <row r="649" spans="1:37" x14ac:dyDescent="0.2">
      <c r="A649" s="2">
        <v>45391</v>
      </c>
      <c r="B649" s="16">
        <v>45389.181944444441</v>
      </c>
      <c r="C649" t="s">
        <v>61</v>
      </c>
      <c r="D649">
        <v>2024</v>
      </c>
      <c r="E649">
        <v>481404783</v>
      </c>
      <c r="F649" t="s">
        <v>1351</v>
      </c>
      <c r="H649" s="1">
        <v>52.97</v>
      </c>
      <c r="I649" s="1">
        <v>52.97</v>
      </c>
      <c r="J649" s="1">
        <v>3.5841400000000001</v>
      </c>
      <c r="K649" s="1">
        <v>0</v>
      </c>
      <c r="L649" s="1">
        <v>3.5841400000000001</v>
      </c>
      <c r="M649" s="1">
        <v>49.385860000000001</v>
      </c>
      <c r="N649" t="s">
        <v>37</v>
      </c>
      <c r="O649" t="s">
        <v>38</v>
      </c>
      <c r="W649" t="s">
        <v>44</v>
      </c>
      <c r="X649" t="s">
        <v>1352</v>
      </c>
      <c r="AF649" s="1">
        <v>0</v>
      </c>
      <c r="AG649" s="1">
        <v>0</v>
      </c>
      <c r="AH649" s="1">
        <v>0</v>
      </c>
      <c r="AI649" s="16">
        <v>45391.250694444447</v>
      </c>
      <c r="AJ649" s="16">
        <v>45389.181944444441</v>
      </c>
    </row>
    <row r="650" spans="1:37" x14ac:dyDescent="0.2">
      <c r="A650" s="2">
        <v>45392</v>
      </c>
      <c r="B650" s="16">
        <v>45390.743055555555</v>
      </c>
      <c r="C650" t="s">
        <v>61</v>
      </c>
      <c r="D650">
        <v>2024</v>
      </c>
      <c r="E650">
        <v>481855612</v>
      </c>
      <c r="F650" t="s">
        <v>1353</v>
      </c>
      <c r="H650" s="1">
        <v>99.98</v>
      </c>
      <c r="I650" s="1">
        <v>99.98</v>
      </c>
      <c r="J650" s="1">
        <v>6.4987599999999999</v>
      </c>
      <c r="K650" s="1">
        <v>0</v>
      </c>
      <c r="L650" s="1">
        <v>6.4987599999999999</v>
      </c>
      <c r="M650" s="1">
        <v>93.48124</v>
      </c>
      <c r="N650" t="s">
        <v>37</v>
      </c>
      <c r="O650" t="s">
        <v>38</v>
      </c>
      <c r="W650" t="s">
        <v>44</v>
      </c>
      <c r="X650" t="s">
        <v>1354</v>
      </c>
      <c r="AF650" s="1">
        <v>0</v>
      </c>
      <c r="AG650" s="1">
        <v>0</v>
      </c>
      <c r="AH650" s="1">
        <v>0</v>
      </c>
      <c r="AI650" s="16">
        <v>45392.250694444447</v>
      </c>
      <c r="AJ650" s="16">
        <v>45390.743055555555</v>
      </c>
    </row>
    <row r="651" spans="1:37" x14ac:dyDescent="0.2">
      <c r="A651" s="2">
        <v>45392</v>
      </c>
      <c r="B651" s="16">
        <v>45390.57708333333</v>
      </c>
      <c r="C651" t="s">
        <v>61</v>
      </c>
      <c r="D651">
        <v>2024</v>
      </c>
      <c r="E651">
        <v>100596132707</v>
      </c>
      <c r="F651" t="s">
        <v>1355</v>
      </c>
      <c r="H651" s="1">
        <v>52.98</v>
      </c>
      <c r="I651" s="1">
        <v>52.98</v>
      </c>
      <c r="J651" s="1">
        <v>2.5251600000000001</v>
      </c>
      <c r="K651" s="1">
        <v>0</v>
      </c>
      <c r="L651" s="1">
        <v>2.5251600000000001</v>
      </c>
      <c r="M651" s="1">
        <v>50.454839999999997</v>
      </c>
      <c r="N651" t="s">
        <v>37</v>
      </c>
      <c r="O651" t="s">
        <v>38</v>
      </c>
      <c r="W651" t="s">
        <v>39</v>
      </c>
      <c r="X651" t="s">
        <v>1356</v>
      </c>
      <c r="AF651" s="1">
        <v>0</v>
      </c>
      <c r="AG651" s="1">
        <v>0</v>
      </c>
      <c r="AH651" s="1">
        <v>0</v>
      </c>
      <c r="AI651" s="16">
        <v>45392.250694444447</v>
      </c>
      <c r="AJ651" s="16">
        <v>45390.57708333333</v>
      </c>
    </row>
    <row r="652" spans="1:37" x14ac:dyDescent="0.2">
      <c r="A652" s="2">
        <v>45392</v>
      </c>
      <c r="B652" s="16">
        <v>45390.61041666667</v>
      </c>
      <c r="C652" t="s">
        <v>61</v>
      </c>
      <c r="D652">
        <v>2024</v>
      </c>
      <c r="E652">
        <v>100596146617</v>
      </c>
      <c r="F652" t="s">
        <v>1357</v>
      </c>
      <c r="H652" s="1">
        <v>55.98</v>
      </c>
      <c r="I652" s="1">
        <v>55.98</v>
      </c>
      <c r="J652" s="1">
        <v>2.65116</v>
      </c>
      <c r="K652" s="1">
        <v>0</v>
      </c>
      <c r="L652" s="1">
        <v>2.65116</v>
      </c>
      <c r="M652" s="1">
        <v>53.32884</v>
      </c>
      <c r="N652" t="s">
        <v>37</v>
      </c>
      <c r="O652" t="s">
        <v>38</v>
      </c>
      <c r="W652" t="s">
        <v>39</v>
      </c>
      <c r="X652" t="s">
        <v>1358</v>
      </c>
      <c r="AF652" s="1">
        <v>0</v>
      </c>
      <c r="AG652" s="1">
        <v>0</v>
      </c>
      <c r="AH652" s="1">
        <v>0</v>
      </c>
      <c r="AI652" s="16">
        <v>45392.250694444447</v>
      </c>
      <c r="AJ652" s="16">
        <v>45390.61041666667</v>
      </c>
    </row>
    <row r="653" spans="1:37" x14ac:dyDescent="0.2">
      <c r="A653" s="2">
        <v>45392</v>
      </c>
      <c r="B653" s="16">
        <v>45325.643750000003</v>
      </c>
      <c r="C653" t="s">
        <v>59</v>
      </c>
      <c r="D653">
        <v>2024</v>
      </c>
      <c r="E653">
        <v>456799846</v>
      </c>
      <c r="F653" t="s">
        <v>572</v>
      </c>
      <c r="G653" t="s">
        <v>1359</v>
      </c>
      <c r="H653" s="1">
        <v>48</v>
      </c>
      <c r="I653" s="1">
        <v>-24</v>
      </c>
      <c r="J653" s="1">
        <v>0</v>
      </c>
      <c r="K653" s="1">
        <v>0</v>
      </c>
      <c r="L653" s="1">
        <v>0</v>
      </c>
      <c r="M653" s="1">
        <v>-24</v>
      </c>
      <c r="N653" t="s">
        <v>41</v>
      </c>
      <c r="O653" t="s">
        <v>38</v>
      </c>
      <c r="T653">
        <v>31897192</v>
      </c>
      <c r="U653" s="16">
        <v>45390.184027777781</v>
      </c>
      <c r="W653" t="s">
        <v>44</v>
      </c>
      <c r="AF653" s="1">
        <v>0</v>
      </c>
      <c r="AG653" s="1">
        <v>0</v>
      </c>
      <c r="AH653" s="1">
        <v>0</v>
      </c>
      <c r="AI653" s="16">
        <v>45392.250694444447</v>
      </c>
      <c r="AJ653" s="16">
        <v>45325.643750000003</v>
      </c>
      <c r="AK653" s="16">
        <v>45390.184027777781</v>
      </c>
    </row>
    <row r="654" spans="1:37" x14ac:dyDescent="0.2">
      <c r="A654" s="2">
        <v>45392</v>
      </c>
      <c r="B654" s="16">
        <v>45368.047222222223</v>
      </c>
      <c r="C654" t="s">
        <v>60</v>
      </c>
      <c r="D654">
        <v>2024</v>
      </c>
      <c r="E654">
        <v>473168435</v>
      </c>
      <c r="F654" t="s">
        <v>1102</v>
      </c>
      <c r="G654" t="s">
        <v>1360</v>
      </c>
      <c r="H654" s="1">
        <v>68</v>
      </c>
      <c r="I654" s="1">
        <v>-30</v>
      </c>
      <c r="J654" s="1">
        <v>0</v>
      </c>
      <c r="K654" s="1">
        <v>0</v>
      </c>
      <c r="L654" s="1">
        <v>0</v>
      </c>
      <c r="M654" s="1">
        <v>-30</v>
      </c>
      <c r="N654" t="s">
        <v>41</v>
      </c>
      <c r="O654" t="s">
        <v>38</v>
      </c>
      <c r="T654">
        <v>31896971</v>
      </c>
      <c r="U654" s="16">
        <v>45390.172222222223</v>
      </c>
      <c r="W654" t="s">
        <v>44</v>
      </c>
      <c r="AF654" s="1">
        <v>0</v>
      </c>
      <c r="AG654" s="1">
        <v>0</v>
      </c>
      <c r="AH654" s="1">
        <v>0</v>
      </c>
      <c r="AI654" s="16">
        <v>45392.250694444447</v>
      </c>
      <c r="AJ654" s="16">
        <v>45368.047222222223</v>
      </c>
      <c r="AK654" s="16">
        <v>45390.172222222223</v>
      </c>
    </row>
    <row r="655" spans="1:37" x14ac:dyDescent="0.2">
      <c r="A655" s="2">
        <v>45392</v>
      </c>
      <c r="B655" s="16">
        <v>45390.713194444441</v>
      </c>
      <c r="C655" t="s">
        <v>61</v>
      </c>
      <c r="D655">
        <v>2024</v>
      </c>
      <c r="E655">
        <v>100596191743</v>
      </c>
      <c r="F655" t="s">
        <v>1361</v>
      </c>
      <c r="H655" s="1">
        <v>28.15</v>
      </c>
      <c r="I655" s="1">
        <v>28.15</v>
      </c>
      <c r="J655" s="1">
        <v>1.4823</v>
      </c>
      <c r="K655" s="1">
        <v>0</v>
      </c>
      <c r="L655" s="1">
        <v>1.4823</v>
      </c>
      <c r="M655" s="1">
        <v>26.6677</v>
      </c>
      <c r="N655" t="s">
        <v>37</v>
      </c>
      <c r="O655" t="s">
        <v>38</v>
      </c>
      <c r="W655" t="s">
        <v>39</v>
      </c>
      <c r="X655" t="s">
        <v>1362</v>
      </c>
      <c r="AF655" s="1">
        <v>0</v>
      </c>
      <c r="AG655" s="1">
        <v>0</v>
      </c>
      <c r="AH655" s="1">
        <v>0</v>
      </c>
      <c r="AI655" s="16">
        <v>45392.250694444447</v>
      </c>
      <c r="AJ655" s="16">
        <v>45390.713194444441</v>
      </c>
    </row>
    <row r="656" spans="1:37" x14ac:dyDescent="0.2">
      <c r="A656" s="2">
        <v>45392</v>
      </c>
      <c r="B656" s="16">
        <v>45390.928472222222</v>
      </c>
      <c r="C656" t="s">
        <v>61</v>
      </c>
      <c r="D656">
        <v>2024</v>
      </c>
      <c r="E656">
        <v>481974215</v>
      </c>
      <c r="F656" t="s">
        <v>1363</v>
      </c>
      <c r="H656" s="1">
        <v>55.51</v>
      </c>
      <c r="I656" s="1">
        <v>55.51</v>
      </c>
      <c r="J656" s="1">
        <v>3.7416200000000002</v>
      </c>
      <c r="K656" s="1">
        <v>0</v>
      </c>
      <c r="L656" s="1">
        <v>3.7416200000000002</v>
      </c>
      <c r="M656" s="1">
        <v>51.768380000000001</v>
      </c>
      <c r="N656" t="s">
        <v>37</v>
      </c>
      <c r="O656" t="s">
        <v>38</v>
      </c>
      <c r="W656" t="s">
        <v>44</v>
      </c>
      <c r="X656" t="s">
        <v>1364</v>
      </c>
      <c r="AF656" s="1">
        <v>0</v>
      </c>
      <c r="AG656" s="1">
        <v>0</v>
      </c>
      <c r="AH656" s="1">
        <v>0</v>
      </c>
      <c r="AI656" s="16">
        <v>45392.250694444447</v>
      </c>
      <c r="AJ656" s="16">
        <v>45390.928472222222</v>
      </c>
    </row>
    <row r="657" spans="1:36" x14ac:dyDescent="0.2">
      <c r="A657" s="2">
        <v>45392</v>
      </c>
      <c r="B657" s="16">
        <v>45390.220833333333</v>
      </c>
      <c r="C657" t="s">
        <v>61</v>
      </c>
      <c r="D657">
        <v>2024</v>
      </c>
      <c r="E657">
        <v>481761772</v>
      </c>
      <c r="F657" t="s">
        <v>1365</v>
      </c>
      <c r="H657" s="1">
        <v>55.33</v>
      </c>
      <c r="I657" s="1">
        <v>55.33</v>
      </c>
      <c r="J657" s="1">
        <v>3.7304599999999999</v>
      </c>
      <c r="K657" s="1">
        <v>0</v>
      </c>
      <c r="L657" s="1">
        <v>3.7304599999999999</v>
      </c>
      <c r="M657" s="1">
        <v>51.599539999999998</v>
      </c>
      <c r="N657" t="s">
        <v>37</v>
      </c>
      <c r="O657" t="s">
        <v>38</v>
      </c>
      <c r="W657" t="s">
        <v>44</v>
      </c>
      <c r="X657" t="s">
        <v>1366</v>
      </c>
      <c r="AF657" s="1">
        <v>0</v>
      </c>
      <c r="AG657" s="1">
        <v>0</v>
      </c>
      <c r="AH657" s="1">
        <v>0</v>
      </c>
      <c r="AI657" s="16">
        <v>45392.250694444447</v>
      </c>
      <c r="AJ657" s="16">
        <v>45390.220833333333</v>
      </c>
    </row>
    <row r="658" spans="1:36" x14ac:dyDescent="0.2">
      <c r="A658" s="2">
        <v>45392</v>
      </c>
      <c r="B658" s="16">
        <v>45390.984027777777</v>
      </c>
      <c r="C658" t="s">
        <v>61</v>
      </c>
      <c r="D658">
        <v>2024</v>
      </c>
      <c r="E658">
        <v>100596287754</v>
      </c>
      <c r="F658" t="s">
        <v>1367</v>
      </c>
      <c r="H658" s="1">
        <v>82.18</v>
      </c>
      <c r="I658" s="1">
        <v>82.18</v>
      </c>
      <c r="J658" s="1">
        <v>3.75156</v>
      </c>
      <c r="K658" s="1">
        <v>0</v>
      </c>
      <c r="L658" s="1">
        <v>3.75156</v>
      </c>
      <c r="M658" s="1">
        <v>78.428439999999995</v>
      </c>
      <c r="N658" t="s">
        <v>37</v>
      </c>
      <c r="O658" t="s">
        <v>38</v>
      </c>
      <c r="W658" t="s">
        <v>39</v>
      </c>
      <c r="X658" t="s">
        <v>1368</v>
      </c>
      <c r="AF658" s="1">
        <v>0</v>
      </c>
      <c r="AG658" s="1">
        <v>0</v>
      </c>
      <c r="AH658" s="1">
        <v>0</v>
      </c>
      <c r="AI658" s="16">
        <v>45392.250694444447</v>
      </c>
      <c r="AJ658" s="16">
        <v>45390.984027777777</v>
      </c>
    </row>
    <row r="659" spans="1:36" x14ac:dyDescent="0.2">
      <c r="A659" s="2">
        <v>45392</v>
      </c>
      <c r="B659" s="16">
        <v>45390.345138888886</v>
      </c>
      <c r="C659" t="s">
        <v>61</v>
      </c>
      <c r="D659">
        <v>2024</v>
      </c>
      <c r="E659">
        <v>100596032882</v>
      </c>
      <c r="F659" t="s">
        <v>1369</v>
      </c>
      <c r="H659" s="1">
        <v>26</v>
      </c>
      <c r="I659" s="1">
        <v>26</v>
      </c>
      <c r="J659" s="1">
        <v>1.9119999999999999</v>
      </c>
      <c r="K659" s="1">
        <v>0</v>
      </c>
      <c r="L659" s="1">
        <v>1.9119999999999999</v>
      </c>
      <c r="M659" s="1">
        <v>24.088000000000001</v>
      </c>
      <c r="N659" t="s">
        <v>37</v>
      </c>
      <c r="O659" t="s">
        <v>38</v>
      </c>
      <c r="W659" t="s">
        <v>45</v>
      </c>
      <c r="X659" t="s">
        <v>1370</v>
      </c>
      <c r="AF659" s="1">
        <v>0</v>
      </c>
      <c r="AG659" s="1">
        <v>0</v>
      </c>
      <c r="AH659" s="1">
        <v>0</v>
      </c>
      <c r="AI659" s="16">
        <v>45392.250694444447</v>
      </c>
      <c r="AJ659" s="16">
        <v>45390.345138888886</v>
      </c>
    </row>
    <row r="660" spans="1:36" x14ac:dyDescent="0.2">
      <c r="A660" s="2">
        <v>45393</v>
      </c>
      <c r="B660" s="16">
        <v>45391.790277777778</v>
      </c>
      <c r="C660" t="s">
        <v>61</v>
      </c>
      <c r="D660">
        <v>2024</v>
      </c>
      <c r="E660">
        <v>482266049</v>
      </c>
      <c r="F660" t="s">
        <v>1371</v>
      </c>
      <c r="H660" s="1">
        <v>55.67</v>
      </c>
      <c r="I660" s="1">
        <v>55.67</v>
      </c>
      <c r="J660" s="1">
        <v>3.7515399999999999</v>
      </c>
      <c r="K660" s="1">
        <v>0</v>
      </c>
      <c r="L660" s="1">
        <v>3.7515399999999999</v>
      </c>
      <c r="M660" s="1">
        <v>51.918460000000003</v>
      </c>
      <c r="N660" t="s">
        <v>37</v>
      </c>
      <c r="O660" t="s">
        <v>38</v>
      </c>
      <c r="W660" t="s">
        <v>44</v>
      </c>
      <c r="X660" t="s">
        <v>1372</v>
      </c>
      <c r="AF660" s="1">
        <v>0</v>
      </c>
      <c r="AG660" s="1">
        <v>0</v>
      </c>
      <c r="AH660" s="1">
        <v>0</v>
      </c>
      <c r="AI660" s="16">
        <v>45393.250694444447</v>
      </c>
      <c r="AJ660" s="16">
        <v>45391.790277777778</v>
      </c>
    </row>
    <row r="661" spans="1:36" x14ac:dyDescent="0.2">
      <c r="A661" s="2">
        <v>45393</v>
      </c>
      <c r="B661" s="16">
        <v>45391.081250000003</v>
      </c>
      <c r="C661" t="s">
        <v>61</v>
      </c>
      <c r="D661">
        <v>2024</v>
      </c>
      <c r="E661">
        <v>482070086</v>
      </c>
      <c r="F661" t="s">
        <v>1373</v>
      </c>
      <c r="H661" s="1">
        <v>58.13</v>
      </c>
      <c r="I661" s="1">
        <v>58.13</v>
      </c>
      <c r="J661" s="1">
        <v>3.9040599999999999</v>
      </c>
      <c r="K661" s="1">
        <v>0</v>
      </c>
      <c r="L661" s="1">
        <v>3.9040599999999999</v>
      </c>
      <c r="M661" s="1">
        <v>54.225940000000001</v>
      </c>
      <c r="N661" t="s">
        <v>37</v>
      </c>
      <c r="O661" t="s">
        <v>38</v>
      </c>
      <c r="W661" t="s">
        <v>44</v>
      </c>
      <c r="X661" t="s">
        <v>1374</v>
      </c>
      <c r="AF661" s="1">
        <v>0</v>
      </c>
      <c r="AG661" s="1">
        <v>0</v>
      </c>
      <c r="AH661" s="1">
        <v>0</v>
      </c>
      <c r="AI661" s="16">
        <v>45393.250694444447</v>
      </c>
      <c r="AJ661" s="16">
        <v>45391.081250000003</v>
      </c>
    </row>
    <row r="662" spans="1:36" x14ac:dyDescent="0.2">
      <c r="A662" s="2">
        <v>45393</v>
      </c>
      <c r="B662" s="16">
        <v>45391.681944444441</v>
      </c>
      <c r="C662" t="s">
        <v>61</v>
      </c>
      <c r="D662">
        <v>2024</v>
      </c>
      <c r="E662">
        <v>100596522212</v>
      </c>
      <c r="F662" t="s">
        <v>1375</v>
      </c>
      <c r="H662" s="1">
        <v>42</v>
      </c>
      <c r="I662" s="1">
        <v>42</v>
      </c>
      <c r="J662" s="1">
        <v>2.0640000000000001</v>
      </c>
      <c r="K662" s="1">
        <v>0</v>
      </c>
      <c r="L662" s="1">
        <v>2.0640000000000001</v>
      </c>
      <c r="M662" s="1">
        <v>39.936</v>
      </c>
      <c r="N662" t="s">
        <v>37</v>
      </c>
      <c r="O662" t="s">
        <v>38</v>
      </c>
      <c r="W662" t="s">
        <v>39</v>
      </c>
      <c r="X662" t="s">
        <v>1376</v>
      </c>
      <c r="AF662" s="1">
        <v>0</v>
      </c>
      <c r="AG662" s="1">
        <v>0</v>
      </c>
      <c r="AH662" s="1">
        <v>0</v>
      </c>
      <c r="AI662" s="16">
        <v>45393.250694444447</v>
      </c>
      <c r="AJ662" s="16">
        <v>45391.681944444441</v>
      </c>
    </row>
    <row r="663" spans="1:36" x14ac:dyDescent="0.2">
      <c r="A663" s="2">
        <v>45394</v>
      </c>
      <c r="B663" s="16">
        <v>45392.695833333331</v>
      </c>
      <c r="C663" t="s">
        <v>61</v>
      </c>
      <c r="D663">
        <v>2024</v>
      </c>
      <c r="E663">
        <v>482609117</v>
      </c>
      <c r="F663" t="s">
        <v>1377</v>
      </c>
      <c r="H663" s="1">
        <v>55.6</v>
      </c>
      <c r="I663" s="1">
        <v>55.6</v>
      </c>
      <c r="J663" s="1">
        <v>3.7471999999999999</v>
      </c>
      <c r="K663" s="1">
        <v>0</v>
      </c>
      <c r="L663" s="1">
        <v>3.7471999999999999</v>
      </c>
      <c r="M663" s="1">
        <v>51.852800000000002</v>
      </c>
      <c r="N663" t="s">
        <v>37</v>
      </c>
      <c r="O663" t="s">
        <v>38</v>
      </c>
      <c r="W663" t="s">
        <v>46</v>
      </c>
      <c r="X663" t="s">
        <v>1378</v>
      </c>
      <c r="AF663" s="1">
        <v>0</v>
      </c>
      <c r="AG663" s="1">
        <v>0</v>
      </c>
      <c r="AH663" s="1">
        <v>0</v>
      </c>
      <c r="AI663" s="16">
        <v>45394.250694444447</v>
      </c>
      <c r="AJ663" s="16">
        <v>45392.695833333331</v>
      </c>
    </row>
    <row r="664" spans="1:36" x14ac:dyDescent="0.2">
      <c r="A664" s="2">
        <v>45394</v>
      </c>
      <c r="B664" s="16">
        <v>45392.972222222219</v>
      </c>
      <c r="C664" t="s">
        <v>61</v>
      </c>
      <c r="D664">
        <v>2024</v>
      </c>
      <c r="E664">
        <v>482806485</v>
      </c>
      <c r="F664" t="s">
        <v>1379</v>
      </c>
      <c r="H664" s="1">
        <v>82.19</v>
      </c>
      <c r="I664" s="1">
        <v>82.19</v>
      </c>
      <c r="J664" s="1">
        <v>5.3957800000000002</v>
      </c>
      <c r="K664" s="1">
        <v>0</v>
      </c>
      <c r="L664" s="1">
        <v>5.3957800000000002</v>
      </c>
      <c r="M664" s="1">
        <v>76.794219999999996</v>
      </c>
      <c r="N664" t="s">
        <v>37</v>
      </c>
      <c r="O664" t="s">
        <v>38</v>
      </c>
      <c r="W664" t="s">
        <v>44</v>
      </c>
      <c r="X664" t="s">
        <v>1380</v>
      </c>
      <c r="AF664" s="1">
        <v>0</v>
      </c>
      <c r="AG664" s="1">
        <v>0</v>
      </c>
      <c r="AH664" s="1">
        <v>0</v>
      </c>
      <c r="AI664" s="16">
        <v>45394.250694444447</v>
      </c>
      <c r="AJ664" s="16">
        <v>45392.972222222219</v>
      </c>
    </row>
    <row r="665" spans="1:36" x14ac:dyDescent="0.2">
      <c r="A665" s="2">
        <v>45394</v>
      </c>
      <c r="B665" s="16">
        <v>45392.422222222223</v>
      </c>
      <c r="C665" t="s">
        <v>61</v>
      </c>
      <c r="D665">
        <v>2024</v>
      </c>
      <c r="E665">
        <v>100596753237</v>
      </c>
      <c r="F665" t="s">
        <v>1381</v>
      </c>
      <c r="H665" s="1">
        <v>57.78</v>
      </c>
      <c r="I665" s="1">
        <v>57.78</v>
      </c>
      <c r="J665" s="1">
        <v>2.7267600000000001</v>
      </c>
      <c r="K665" s="1">
        <v>0</v>
      </c>
      <c r="L665" s="1">
        <v>2.7267600000000001</v>
      </c>
      <c r="M665" s="1">
        <v>55.053240000000002</v>
      </c>
      <c r="N665" t="s">
        <v>37</v>
      </c>
      <c r="O665" t="s">
        <v>38</v>
      </c>
      <c r="W665" t="s">
        <v>39</v>
      </c>
      <c r="X665" t="s">
        <v>1382</v>
      </c>
      <c r="AF665" s="1">
        <v>0</v>
      </c>
      <c r="AG665" s="1">
        <v>0</v>
      </c>
      <c r="AH665" s="1">
        <v>0</v>
      </c>
      <c r="AI665" s="16">
        <v>45394.250694444447</v>
      </c>
      <c r="AJ665" s="16">
        <v>45392.422222222223</v>
      </c>
    </row>
    <row r="666" spans="1:36" x14ac:dyDescent="0.2">
      <c r="A666" s="2">
        <v>45394</v>
      </c>
      <c r="B666" s="16">
        <v>45392.09375</v>
      </c>
      <c r="C666" t="s">
        <v>61</v>
      </c>
      <c r="D666">
        <v>2024</v>
      </c>
      <c r="E666">
        <v>482471952</v>
      </c>
      <c r="F666" t="s">
        <v>1383</v>
      </c>
      <c r="H666" s="1">
        <v>63</v>
      </c>
      <c r="I666" s="1">
        <v>63</v>
      </c>
      <c r="J666" s="1">
        <v>4.2060000000000004</v>
      </c>
      <c r="K666" s="1">
        <v>0</v>
      </c>
      <c r="L666" s="1">
        <v>4.2060000000000004</v>
      </c>
      <c r="M666" s="1">
        <v>58.793999999999997</v>
      </c>
      <c r="N666" t="s">
        <v>37</v>
      </c>
      <c r="O666" t="s">
        <v>38</v>
      </c>
      <c r="W666" t="s">
        <v>44</v>
      </c>
      <c r="X666" t="s">
        <v>1384</v>
      </c>
      <c r="AF666" s="1">
        <v>0</v>
      </c>
      <c r="AG666" s="1">
        <v>0</v>
      </c>
      <c r="AH666" s="1">
        <v>0</v>
      </c>
      <c r="AI666" s="16">
        <v>45394.250694444447</v>
      </c>
      <c r="AJ666" s="16">
        <v>45392.09375</v>
      </c>
    </row>
    <row r="667" spans="1:36" x14ac:dyDescent="0.2">
      <c r="A667" s="2">
        <v>45394</v>
      </c>
      <c r="B667" s="16">
        <v>45392.705555555556</v>
      </c>
      <c r="C667" t="s">
        <v>61</v>
      </c>
      <c r="D667">
        <v>2024</v>
      </c>
      <c r="E667">
        <v>100596890053</v>
      </c>
      <c r="F667" t="s">
        <v>1385</v>
      </c>
      <c r="H667" s="1">
        <v>60</v>
      </c>
      <c r="I667" s="1">
        <v>60</v>
      </c>
      <c r="J667" s="1">
        <v>2.82</v>
      </c>
      <c r="K667" s="1">
        <v>0</v>
      </c>
      <c r="L667" s="1">
        <v>2.82</v>
      </c>
      <c r="M667" s="1">
        <v>57.18</v>
      </c>
      <c r="N667" t="s">
        <v>37</v>
      </c>
      <c r="O667" t="s">
        <v>38</v>
      </c>
      <c r="W667" t="s">
        <v>39</v>
      </c>
      <c r="X667" t="s">
        <v>1386</v>
      </c>
      <c r="AF667" s="1">
        <v>0</v>
      </c>
      <c r="AG667" s="1">
        <v>0</v>
      </c>
      <c r="AH667" s="1">
        <v>0</v>
      </c>
      <c r="AI667" s="16">
        <v>45394.250694444447</v>
      </c>
      <c r="AJ667" s="16">
        <v>45392.705555555556</v>
      </c>
    </row>
    <row r="668" spans="1:36" x14ac:dyDescent="0.2">
      <c r="A668" s="2">
        <v>45394</v>
      </c>
      <c r="B668" s="16">
        <v>45392.688888888886</v>
      </c>
      <c r="C668" t="s">
        <v>61</v>
      </c>
      <c r="D668">
        <v>2024</v>
      </c>
      <c r="E668">
        <v>100596881730</v>
      </c>
      <c r="F668" t="s">
        <v>1387</v>
      </c>
      <c r="H668" s="1">
        <v>49.31</v>
      </c>
      <c r="I668" s="1">
        <v>49.31</v>
      </c>
      <c r="J668" s="1">
        <v>2.3710200000000001</v>
      </c>
      <c r="K668" s="1">
        <v>0</v>
      </c>
      <c r="L668" s="1">
        <v>2.3710200000000001</v>
      </c>
      <c r="M668" s="1">
        <v>46.938980000000001</v>
      </c>
      <c r="N668" t="s">
        <v>37</v>
      </c>
      <c r="O668" t="s">
        <v>38</v>
      </c>
      <c r="W668" t="s">
        <v>39</v>
      </c>
      <c r="X668" t="s">
        <v>1388</v>
      </c>
      <c r="AF668" s="1">
        <v>0</v>
      </c>
      <c r="AG668" s="1">
        <v>0</v>
      </c>
      <c r="AH668" s="1">
        <v>0</v>
      </c>
      <c r="AI668" s="16">
        <v>45394.250694444447</v>
      </c>
      <c r="AJ668" s="16">
        <v>45392.688888888886</v>
      </c>
    </row>
    <row r="669" spans="1:36" x14ac:dyDescent="0.2">
      <c r="A669" s="2">
        <v>45394</v>
      </c>
      <c r="B669" s="16">
        <v>45392.12222222222</v>
      </c>
      <c r="C669" t="s">
        <v>61</v>
      </c>
      <c r="D669">
        <v>2024</v>
      </c>
      <c r="E669">
        <v>482486237</v>
      </c>
      <c r="F669" t="s">
        <v>1389</v>
      </c>
      <c r="H669" s="1">
        <v>82.16</v>
      </c>
      <c r="I669" s="1">
        <v>82.16</v>
      </c>
      <c r="J669" s="1">
        <v>5.3939199999999996</v>
      </c>
      <c r="K669" s="1">
        <v>0</v>
      </c>
      <c r="L669" s="1">
        <v>5.3939199999999996</v>
      </c>
      <c r="M669" s="1">
        <v>76.766080000000002</v>
      </c>
      <c r="N669" t="s">
        <v>37</v>
      </c>
      <c r="O669" t="s">
        <v>38</v>
      </c>
      <c r="W669" t="s">
        <v>44</v>
      </c>
      <c r="X669" t="s">
        <v>1390</v>
      </c>
      <c r="AF669" s="1">
        <v>0</v>
      </c>
      <c r="AG669" s="1">
        <v>0</v>
      </c>
      <c r="AH669" s="1">
        <v>0</v>
      </c>
      <c r="AI669" s="16">
        <v>45394.250694444447</v>
      </c>
      <c r="AJ669" s="16">
        <v>45392.12222222222</v>
      </c>
    </row>
    <row r="670" spans="1:36" x14ac:dyDescent="0.2">
      <c r="A670" s="2">
        <v>45394</v>
      </c>
      <c r="B670" s="16">
        <v>45392.773611111108</v>
      </c>
      <c r="C670" t="s">
        <v>61</v>
      </c>
      <c r="D670">
        <v>2024</v>
      </c>
      <c r="E670">
        <v>482660594</v>
      </c>
      <c r="F670" t="s">
        <v>1391</v>
      </c>
      <c r="H670" s="1">
        <v>48.99</v>
      </c>
      <c r="I670" s="1">
        <v>48.99</v>
      </c>
      <c r="J670" s="1">
        <v>3.33738</v>
      </c>
      <c r="K670" s="1">
        <v>0</v>
      </c>
      <c r="L670" s="1">
        <v>3.33738</v>
      </c>
      <c r="M670" s="1">
        <v>45.652619999999999</v>
      </c>
      <c r="N670" t="s">
        <v>37</v>
      </c>
      <c r="O670" t="s">
        <v>38</v>
      </c>
      <c r="W670" t="s">
        <v>46</v>
      </c>
      <c r="X670" t="s">
        <v>1392</v>
      </c>
      <c r="AF670" s="1">
        <v>0</v>
      </c>
      <c r="AG670" s="1">
        <v>0</v>
      </c>
      <c r="AH670" s="1">
        <v>0</v>
      </c>
      <c r="AI670" s="16">
        <v>45394.250694444447</v>
      </c>
      <c r="AJ670" s="16">
        <v>45392.773611111108</v>
      </c>
    </row>
    <row r="671" spans="1:36" x14ac:dyDescent="0.2">
      <c r="A671" s="2">
        <v>45394</v>
      </c>
      <c r="B671" s="16">
        <v>45392.887499999997</v>
      </c>
      <c r="C671" t="s">
        <v>61</v>
      </c>
      <c r="D671">
        <v>2024</v>
      </c>
      <c r="E671">
        <v>482745669</v>
      </c>
      <c r="F671" t="s">
        <v>1393</v>
      </c>
      <c r="H671" s="1">
        <v>49.2</v>
      </c>
      <c r="I671" s="1">
        <v>49.2</v>
      </c>
      <c r="J671" s="1">
        <v>3.3504</v>
      </c>
      <c r="K671" s="1">
        <v>0</v>
      </c>
      <c r="L671" s="1">
        <v>3.3504</v>
      </c>
      <c r="M671" s="1">
        <v>45.849600000000002</v>
      </c>
      <c r="N671" t="s">
        <v>37</v>
      </c>
      <c r="O671" t="s">
        <v>38</v>
      </c>
      <c r="W671" t="s">
        <v>44</v>
      </c>
      <c r="X671" t="s">
        <v>1394</v>
      </c>
      <c r="AF671" s="1">
        <v>0</v>
      </c>
      <c r="AG671" s="1">
        <v>0</v>
      </c>
      <c r="AH671" s="1">
        <v>0</v>
      </c>
      <c r="AI671" s="16">
        <v>45394.250694444447</v>
      </c>
      <c r="AJ671" s="16">
        <v>45392.887499999997</v>
      </c>
    </row>
    <row r="672" spans="1:36" x14ac:dyDescent="0.2">
      <c r="A672" s="2">
        <v>45394</v>
      </c>
      <c r="B672" s="16">
        <v>45392.926388888889</v>
      </c>
      <c r="C672" t="s">
        <v>61</v>
      </c>
      <c r="D672">
        <v>2024</v>
      </c>
      <c r="E672">
        <v>482774365</v>
      </c>
      <c r="F672" t="s">
        <v>1395</v>
      </c>
      <c r="H672" s="1">
        <v>38</v>
      </c>
      <c r="I672" s="1">
        <v>38</v>
      </c>
      <c r="J672" s="1">
        <v>2.6560000000000001</v>
      </c>
      <c r="K672" s="1">
        <v>0</v>
      </c>
      <c r="L672" s="1">
        <v>2.6560000000000001</v>
      </c>
      <c r="M672" s="1">
        <v>35.344000000000001</v>
      </c>
      <c r="N672" t="s">
        <v>37</v>
      </c>
      <c r="O672" t="s">
        <v>38</v>
      </c>
      <c r="W672" t="s">
        <v>46</v>
      </c>
      <c r="X672" t="s">
        <v>1396</v>
      </c>
      <c r="AF672" s="1">
        <v>0</v>
      </c>
      <c r="AG672" s="1">
        <v>0</v>
      </c>
      <c r="AH672" s="1">
        <v>0</v>
      </c>
      <c r="AI672" s="16">
        <v>45394.250694444447</v>
      </c>
      <c r="AJ672" s="16">
        <v>45392.926388888889</v>
      </c>
    </row>
    <row r="673" spans="1:36" x14ac:dyDescent="0.2">
      <c r="A673" s="2">
        <v>45395</v>
      </c>
      <c r="B673" s="16">
        <v>45393.259027777778</v>
      </c>
      <c r="C673" t="s">
        <v>61</v>
      </c>
      <c r="D673">
        <v>2024</v>
      </c>
      <c r="E673">
        <v>100597044449</v>
      </c>
      <c r="F673" t="s">
        <v>1397</v>
      </c>
      <c r="H673" s="1">
        <v>57.44</v>
      </c>
      <c r="I673" s="1">
        <v>57.44</v>
      </c>
      <c r="J673" s="1">
        <v>2.7124799999999998</v>
      </c>
      <c r="K673" s="1">
        <v>0</v>
      </c>
      <c r="L673" s="1">
        <v>2.7124799999999998</v>
      </c>
      <c r="M673" s="1">
        <v>54.727519999999998</v>
      </c>
      <c r="N673" t="s">
        <v>37</v>
      </c>
      <c r="O673" t="s">
        <v>38</v>
      </c>
      <c r="W673" t="s">
        <v>39</v>
      </c>
      <c r="X673" t="s">
        <v>1398</v>
      </c>
      <c r="AF673" s="1">
        <v>0</v>
      </c>
      <c r="AG673" s="1">
        <v>0</v>
      </c>
      <c r="AH673" s="1">
        <v>0</v>
      </c>
      <c r="AI673" s="16">
        <v>45395.250694444447</v>
      </c>
      <c r="AJ673" s="16">
        <v>45393.259027777778</v>
      </c>
    </row>
    <row r="674" spans="1:36" x14ac:dyDescent="0.2">
      <c r="A674" s="2">
        <v>45395</v>
      </c>
      <c r="B674" s="16">
        <v>45393.352777777778</v>
      </c>
      <c r="C674" t="s">
        <v>61</v>
      </c>
      <c r="D674">
        <v>2024</v>
      </c>
      <c r="E674">
        <v>100597089749</v>
      </c>
      <c r="F674" t="s">
        <v>1399</v>
      </c>
      <c r="H674" s="1">
        <v>48.76</v>
      </c>
      <c r="I674" s="1">
        <v>48.76</v>
      </c>
      <c r="J674" s="1">
        <v>2.3479199999999998</v>
      </c>
      <c r="K674" s="1">
        <v>0</v>
      </c>
      <c r="L674" s="1">
        <v>2.3479199999999998</v>
      </c>
      <c r="M674" s="1">
        <v>46.412080000000003</v>
      </c>
      <c r="N674" t="s">
        <v>37</v>
      </c>
      <c r="O674" t="s">
        <v>38</v>
      </c>
      <c r="W674" t="s">
        <v>39</v>
      </c>
      <c r="X674" t="s">
        <v>1400</v>
      </c>
      <c r="AF674" s="1">
        <v>0</v>
      </c>
      <c r="AG674" s="1">
        <v>0</v>
      </c>
      <c r="AH674" s="1">
        <v>0</v>
      </c>
      <c r="AI674" s="16">
        <v>45395.250694444447</v>
      </c>
      <c r="AJ674" s="16">
        <v>45393.352777777778</v>
      </c>
    </row>
    <row r="675" spans="1:36" x14ac:dyDescent="0.2">
      <c r="A675" s="2">
        <v>45395</v>
      </c>
      <c r="B675" s="16">
        <v>45393.700694444444</v>
      </c>
      <c r="C675" t="s">
        <v>61</v>
      </c>
      <c r="D675">
        <v>2024</v>
      </c>
      <c r="E675">
        <v>100597275499</v>
      </c>
      <c r="F675" t="s">
        <v>1401</v>
      </c>
      <c r="H675" s="1">
        <v>28.1</v>
      </c>
      <c r="I675" s="1">
        <v>28.1</v>
      </c>
      <c r="J675" s="1">
        <v>1.4802</v>
      </c>
      <c r="K675" s="1">
        <v>0</v>
      </c>
      <c r="L675" s="1">
        <v>1.4802</v>
      </c>
      <c r="M675" s="1">
        <v>26.619800000000001</v>
      </c>
      <c r="N675" t="s">
        <v>37</v>
      </c>
      <c r="O675" t="s">
        <v>38</v>
      </c>
      <c r="W675" t="s">
        <v>39</v>
      </c>
      <c r="X675" t="s">
        <v>1402</v>
      </c>
      <c r="AF675" s="1">
        <v>0</v>
      </c>
      <c r="AG675" s="1">
        <v>0</v>
      </c>
      <c r="AH675" s="1">
        <v>0</v>
      </c>
      <c r="AI675" s="16">
        <v>45395.250694444447</v>
      </c>
      <c r="AJ675" s="16">
        <v>45393.700694444444</v>
      </c>
    </row>
    <row r="676" spans="1:36" x14ac:dyDescent="0.2">
      <c r="A676" s="2">
        <v>45395</v>
      </c>
      <c r="B676" s="16">
        <v>45393.429861111108</v>
      </c>
      <c r="C676" t="s">
        <v>61</v>
      </c>
      <c r="D676">
        <v>2024</v>
      </c>
      <c r="E676">
        <v>100597134433</v>
      </c>
      <c r="F676" t="s">
        <v>1403</v>
      </c>
      <c r="H676" s="1">
        <v>56.88</v>
      </c>
      <c r="I676" s="1">
        <v>56.88</v>
      </c>
      <c r="J676" s="1">
        <v>2.6889599999999998</v>
      </c>
      <c r="K676" s="1">
        <v>0</v>
      </c>
      <c r="L676" s="1">
        <v>2.6889599999999998</v>
      </c>
      <c r="M676" s="1">
        <v>54.191040000000001</v>
      </c>
      <c r="N676" t="s">
        <v>37</v>
      </c>
      <c r="O676" t="s">
        <v>38</v>
      </c>
      <c r="W676" t="s">
        <v>39</v>
      </c>
      <c r="X676" t="s">
        <v>1404</v>
      </c>
      <c r="AF676" s="1">
        <v>0</v>
      </c>
      <c r="AG676" s="1">
        <v>0</v>
      </c>
      <c r="AH676" s="1">
        <v>0</v>
      </c>
      <c r="AI676" s="16">
        <v>45395.250694444447</v>
      </c>
      <c r="AJ676" s="16">
        <v>45393.429861111108</v>
      </c>
    </row>
    <row r="677" spans="1:36" x14ac:dyDescent="0.2">
      <c r="A677" s="2">
        <v>45395</v>
      </c>
      <c r="B677" s="16">
        <v>45393.820833333331</v>
      </c>
      <c r="C677" t="s">
        <v>61</v>
      </c>
      <c r="D677">
        <v>2024</v>
      </c>
      <c r="E677">
        <v>483132550</v>
      </c>
      <c r="F677" t="s">
        <v>1405</v>
      </c>
      <c r="H677" s="1">
        <v>55.59</v>
      </c>
      <c r="I677" s="1">
        <v>55.59</v>
      </c>
      <c r="J677" s="1">
        <v>3.7465799999999998</v>
      </c>
      <c r="K677" s="1">
        <v>0</v>
      </c>
      <c r="L677" s="1">
        <v>3.7465799999999998</v>
      </c>
      <c r="M677" s="1">
        <v>51.843420000000002</v>
      </c>
      <c r="N677" t="s">
        <v>37</v>
      </c>
      <c r="O677" t="s">
        <v>38</v>
      </c>
      <c r="W677" t="s">
        <v>44</v>
      </c>
      <c r="X677" t="s">
        <v>1406</v>
      </c>
      <c r="AF677" s="1">
        <v>0</v>
      </c>
      <c r="AG677" s="1">
        <v>0</v>
      </c>
      <c r="AH677" s="1">
        <v>0</v>
      </c>
      <c r="AI677" s="16">
        <v>45395.250694444447</v>
      </c>
      <c r="AJ677" s="16">
        <v>45393.820833333331</v>
      </c>
    </row>
    <row r="678" spans="1:36" x14ac:dyDescent="0.2">
      <c r="A678" s="2">
        <v>45396</v>
      </c>
      <c r="B678" s="16">
        <v>45394.757638888892</v>
      </c>
      <c r="C678" t="s">
        <v>61</v>
      </c>
      <c r="D678">
        <v>2024</v>
      </c>
      <c r="E678">
        <v>100597728783</v>
      </c>
      <c r="F678" t="s">
        <v>1407</v>
      </c>
      <c r="H678" s="1">
        <v>38.44</v>
      </c>
      <c r="I678" s="1">
        <v>38.44</v>
      </c>
      <c r="J678" s="1">
        <v>1.91448</v>
      </c>
      <c r="K678" s="1">
        <v>0</v>
      </c>
      <c r="L678" s="1">
        <v>1.91448</v>
      </c>
      <c r="M678" s="1">
        <v>36.52552</v>
      </c>
      <c r="N678" t="s">
        <v>37</v>
      </c>
      <c r="O678" t="s">
        <v>38</v>
      </c>
      <c r="W678" t="s">
        <v>39</v>
      </c>
      <c r="X678" t="s">
        <v>1408</v>
      </c>
      <c r="AF678" s="1">
        <v>0</v>
      </c>
      <c r="AG678" s="1">
        <v>0</v>
      </c>
      <c r="AH678" s="1">
        <v>0</v>
      </c>
      <c r="AI678" s="16">
        <v>45396.250694444447</v>
      </c>
      <c r="AJ678" s="16">
        <v>45394.757638888892</v>
      </c>
    </row>
    <row r="679" spans="1:36" x14ac:dyDescent="0.2">
      <c r="A679" s="2">
        <v>45396</v>
      </c>
      <c r="B679" s="16">
        <v>45394.268055555556</v>
      </c>
      <c r="C679" t="s">
        <v>61</v>
      </c>
      <c r="D679">
        <v>2024</v>
      </c>
      <c r="E679">
        <v>100597445918</v>
      </c>
      <c r="F679" t="s">
        <v>1409</v>
      </c>
      <c r="H679" s="1">
        <v>58.46</v>
      </c>
      <c r="I679" s="1">
        <v>58.46</v>
      </c>
      <c r="J679" s="1">
        <v>2.7553200000000002</v>
      </c>
      <c r="K679" s="1">
        <v>0</v>
      </c>
      <c r="L679" s="1">
        <v>2.7553200000000002</v>
      </c>
      <c r="M679" s="1">
        <v>55.704680000000003</v>
      </c>
      <c r="N679" t="s">
        <v>37</v>
      </c>
      <c r="O679" t="s">
        <v>38</v>
      </c>
      <c r="W679" t="s">
        <v>39</v>
      </c>
      <c r="X679" t="s">
        <v>1410</v>
      </c>
      <c r="AF679" s="1">
        <v>0</v>
      </c>
      <c r="AG679" s="1">
        <v>0</v>
      </c>
      <c r="AH679" s="1">
        <v>0</v>
      </c>
      <c r="AI679" s="16">
        <v>45396.250694444447</v>
      </c>
      <c r="AJ679" s="16">
        <v>45394.268055555556</v>
      </c>
    </row>
    <row r="680" spans="1:36" x14ac:dyDescent="0.2">
      <c r="A680" s="2">
        <v>45396</v>
      </c>
      <c r="B680" s="16">
        <v>45394.68472222222</v>
      </c>
      <c r="C680" t="s">
        <v>61</v>
      </c>
      <c r="D680">
        <v>2024</v>
      </c>
      <c r="E680">
        <v>100597687281</v>
      </c>
      <c r="F680" t="s">
        <v>1411</v>
      </c>
      <c r="H680" s="1">
        <v>54</v>
      </c>
      <c r="I680" s="1">
        <v>54</v>
      </c>
      <c r="J680" s="1">
        <v>2.5680000000000001</v>
      </c>
      <c r="K680" s="1">
        <v>0</v>
      </c>
      <c r="L680" s="1">
        <v>2.5680000000000001</v>
      </c>
      <c r="M680" s="1">
        <v>51.432000000000002</v>
      </c>
      <c r="N680" t="s">
        <v>37</v>
      </c>
      <c r="O680" t="s">
        <v>38</v>
      </c>
      <c r="W680" t="s">
        <v>39</v>
      </c>
      <c r="X680" t="s">
        <v>1412</v>
      </c>
      <c r="AF680" s="1">
        <v>0</v>
      </c>
      <c r="AG680" s="1">
        <v>0</v>
      </c>
      <c r="AH680" s="1">
        <v>0</v>
      </c>
      <c r="AI680" s="16">
        <v>45396.250694444447</v>
      </c>
      <c r="AJ680" s="16">
        <v>45394.68472222222</v>
      </c>
    </row>
    <row r="681" spans="1:36" x14ac:dyDescent="0.2">
      <c r="A681" s="2">
        <v>45396</v>
      </c>
      <c r="B681" s="16">
        <v>45394.678472222222</v>
      </c>
      <c r="C681" t="s">
        <v>61</v>
      </c>
      <c r="D681">
        <v>2024</v>
      </c>
      <c r="E681">
        <v>100597685041</v>
      </c>
      <c r="F681" t="s">
        <v>1413</v>
      </c>
      <c r="H681" s="1">
        <v>28.19</v>
      </c>
      <c r="I681" s="1">
        <v>28.19</v>
      </c>
      <c r="J681" s="1">
        <v>1.4839800000000001</v>
      </c>
      <c r="K681" s="1">
        <v>0</v>
      </c>
      <c r="L681" s="1">
        <v>1.4839800000000001</v>
      </c>
      <c r="M681" s="1">
        <v>26.706019999999999</v>
      </c>
      <c r="N681" t="s">
        <v>37</v>
      </c>
      <c r="O681" t="s">
        <v>38</v>
      </c>
      <c r="W681" t="s">
        <v>39</v>
      </c>
      <c r="X681" t="s">
        <v>1414</v>
      </c>
      <c r="AF681" s="1">
        <v>0</v>
      </c>
      <c r="AG681" s="1">
        <v>0</v>
      </c>
      <c r="AH681" s="1">
        <v>0</v>
      </c>
      <c r="AI681" s="16">
        <v>45396.250694444447</v>
      </c>
      <c r="AJ681" s="16">
        <v>45394.678472222222</v>
      </c>
    </row>
    <row r="682" spans="1:36" x14ac:dyDescent="0.2">
      <c r="A682" s="2">
        <v>45396</v>
      </c>
      <c r="B682" s="16">
        <v>45394.074305555558</v>
      </c>
      <c r="C682" t="s">
        <v>61</v>
      </c>
      <c r="D682">
        <v>2024</v>
      </c>
      <c r="E682">
        <v>483319909</v>
      </c>
      <c r="F682" t="s">
        <v>1415</v>
      </c>
      <c r="H682" s="1">
        <v>123.21</v>
      </c>
      <c r="I682" s="1">
        <v>123.21</v>
      </c>
      <c r="J682" s="1">
        <v>7.9390200000000002</v>
      </c>
      <c r="K682" s="1">
        <v>0</v>
      </c>
      <c r="L682" s="1">
        <v>7.9390200000000002</v>
      </c>
      <c r="M682" s="1">
        <v>115.27097999999999</v>
      </c>
      <c r="N682" t="s">
        <v>37</v>
      </c>
      <c r="O682" t="s">
        <v>38</v>
      </c>
      <c r="W682" t="s">
        <v>44</v>
      </c>
      <c r="X682" t="s">
        <v>1416</v>
      </c>
      <c r="AF682" s="1">
        <v>0</v>
      </c>
      <c r="AG682" s="1">
        <v>0</v>
      </c>
      <c r="AH682" s="1">
        <v>0</v>
      </c>
      <c r="AI682" s="16">
        <v>45396.250694444447</v>
      </c>
      <c r="AJ682" s="16">
        <v>45394.074305555558</v>
      </c>
    </row>
    <row r="683" spans="1:36" x14ac:dyDescent="0.2">
      <c r="A683" s="2">
        <v>45396</v>
      </c>
      <c r="B683" s="16">
        <v>45394.698611111111</v>
      </c>
      <c r="C683" t="s">
        <v>61</v>
      </c>
      <c r="D683">
        <v>2024</v>
      </c>
      <c r="E683">
        <v>100597695555</v>
      </c>
      <c r="F683" t="s">
        <v>1417</v>
      </c>
      <c r="H683" s="1">
        <v>53.36</v>
      </c>
      <c r="I683" s="1">
        <v>53.36</v>
      </c>
      <c r="J683" s="1">
        <v>2.5411199999999998</v>
      </c>
      <c r="K683" s="1">
        <v>0</v>
      </c>
      <c r="L683" s="1">
        <v>2.5411199999999998</v>
      </c>
      <c r="M683" s="1">
        <v>50.81888</v>
      </c>
      <c r="N683" t="s">
        <v>37</v>
      </c>
      <c r="O683" t="s">
        <v>38</v>
      </c>
      <c r="W683" t="s">
        <v>39</v>
      </c>
      <c r="X683" t="s">
        <v>1418</v>
      </c>
      <c r="AF683" s="1">
        <v>0</v>
      </c>
      <c r="AG683" s="1">
        <v>0</v>
      </c>
      <c r="AH683" s="1">
        <v>0</v>
      </c>
      <c r="AI683" s="16">
        <v>45396.250694444447</v>
      </c>
      <c r="AJ683" s="16">
        <v>45394.698611111111</v>
      </c>
    </row>
    <row r="684" spans="1:36" x14ac:dyDescent="0.2">
      <c r="A684" s="2">
        <v>45396</v>
      </c>
      <c r="B684" s="16">
        <v>45394.90347222222</v>
      </c>
      <c r="C684" t="s">
        <v>61</v>
      </c>
      <c r="D684">
        <v>2024</v>
      </c>
      <c r="E684">
        <v>100597792514</v>
      </c>
      <c r="F684" t="s">
        <v>1419</v>
      </c>
      <c r="H684" s="1">
        <v>57.24</v>
      </c>
      <c r="I684" s="1">
        <v>57.24</v>
      </c>
      <c r="J684" s="1">
        <v>2.7040799999999998</v>
      </c>
      <c r="K684" s="1">
        <v>0</v>
      </c>
      <c r="L684" s="1">
        <v>2.7040799999999998</v>
      </c>
      <c r="M684" s="1">
        <v>54.535919999999997</v>
      </c>
      <c r="N684" t="s">
        <v>37</v>
      </c>
      <c r="O684" t="s">
        <v>38</v>
      </c>
      <c r="W684" t="s">
        <v>39</v>
      </c>
      <c r="X684" t="s">
        <v>1420</v>
      </c>
      <c r="AF684" s="1">
        <v>0</v>
      </c>
      <c r="AG684" s="1">
        <v>0</v>
      </c>
      <c r="AH684" s="1">
        <v>0</v>
      </c>
      <c r="AI684" s="16">
        <v>45396.250694444447</v>
      </c>
      <c r="AJ684" s="16">
        <v>45394.90347222222</v>
      </c>
    </row>
    <row r="685" spans="1:36" x14ac:dyDescent="0.2">
      <c r="A685" s="2">
        <v>45396</v>
      </c>
      <c r="B685" s="16">
        <v>45394.704861111109</v>
      </c>
      <c r="C685" t="s">
        <v>61</v>
      </c>
      <c r="D685">
        <v>2024</v>
      </c>
      <c r="E685">
        <v>100597698593</v>
      </c>
      <c r="F685" t="s">
        <v>1421</v>
      </c>
      <c r="H685" s="1">
        <v>57.44</v>
      </c>
      <c r="I685" s="1">
        <v>57.44</v>
      </c>
      <c r="J685" s="1">
        <v>2.7124799999999998</v>
      </c>
      <c r="K685" s="1">
        <v>0</v>
      </c>
      <c r="L685" s="1">
        <v>2.7124799999999998</v>
      </c>
      <c r="M685" s="1">
        <v>54.727519999999998</v>
      </c>
      <c r="N685" t="s">
        <v>37</v>
      </c>
      <c r="O685" t="s">
        <v>38</v>
      </c>
      <c r="W685" t="s">
        <v>39</v>
      </c>
      <c r="X685" t="s">
        <v>1422</v>
      </c>
      <c r="AF685" s="1">
        <v>0</v>
      </c>
      <c r="AG685" s="1">
        <v>0</v>
      </c>
      <c r="AH685" s="1">
        <v>0</v>
      </c>
      <c r="AI685" s="16">
        <v>45396.250694444447</v>
      </c>
      <c r="AJ685" s="16">
        <v>45394.704861111109</v>
      </c>
    </row>
    <row r="686" spans="1:36" x14ac:dyDescent="0.2">
      <c r="A686" s="2">
        <v>45396</v>
      </c>
      <c r="B686" s="16">
        <v>45394.947916666664</v>
      </c>
      <c r="C686" t="s">
        <v>61</v>
      </c>
      <c r="D686">
        <v>2024</v>
      </c>
      <c r="E686">
        <v>100597802762</v>
      </c>
      <c r="F686" t="s">
        <v>1423</v>
      </c>
      <c r="H686" s="1">
        <v>93.38</v>
      </c>
      <c r="I686" s="1">
        <v>93.38</v>
      </c>
      <c r="J686" s="1">
        <v>4.2219600000000002</v>
      </c>
      <c r="K686" s="1">
        <v>0</v>
      </c>
      <c r="L686" s="1">
        <v>4.2219600000000002</v>
      </c>
      <c r="M686" s="1">
        <v>89.15804</v>
      </c>
      <c r="N686" t="s">
        <v>37</v>
      </c>
      <c r="O686" t="s">
        <v>38</v>
      </c>
      <c r="W686" t="s">
        <v>39</v>
      </c>
      <c r="X686" t="s">
        <v>1424</v>
      </c>
      <c r="AF686" s="1">
        <v>0</v>
      </c>
      <c r="AG686" s="1">
        <v>0</v>
      </c>
      <c r="AH686" s="1">
        <v>0</v>
      </c>
      <c r="AI686" s="16">
        <v>45396.250694444447</v>
      </c>
      <c r="AJ686" s="16">
        <v>45394.947916666664</v>
      </c>
    </row>
    <row r="687" spans="1:36" x14ac:dyDescent="0.2">
      <c r="A687" s="2">
        <v>45397</v>
      </c>
      <c r="B687" s="16">
        <v>45395.568749999999</v>
      </c>
      <c r="C687" t="s">
        <v>61</v>
      </c>
      <c r="D687">
        <v>2024</v>
      </c>
      <c r="E687">
        <v>100598026407</v>
      </c>
      <c r="F687" t="s">
        <v>1425</v>
      </c>
      <c r="H687" s="1">
        <v>59.4</v>
      </c>
      <c r="I687" s="1">
        <v>59.4</v>
      </c>
      <c r="J687" s="1">
        <v>2.7948</v>
      </c>
      <c r="K687" s="1">
        <v>0</v>
      </c>
      <c r="L687" s="1">
        <v>2.7948</v>
      </c>
      <c r="M687" s="1">
        <v>56.605200000000004</v>
      </c>
      <c r="N687" t="s">
        <v>37</v>
      </c>
      <c r="O687" t="s">
        <v>38</v>
      </c>
      <c r="W687" t="s">
        <v>39</v>
      </c>
      <c r="X687" t="s">
        <v>1426</v>
      </c>
      <c r="AF687" s="1">
        <v>0</v>
      </c>
      <c r="AG687" s="1">
        <v>0</v>
      </c>
      <c r="AH687" s="1">
        <v>0</v>
      </c>
      <c r="AI687" s="16">
        <v>45397.250694444447</v>
      </c>
      <c r="AJ687" s="16">
        <v>45395.568749999999</v>
      </c>
    </row>
    <row r="688" spans="1:36" x14ac:dyDescent="0.2">
      <c r="A688" s="2">
        <v>45397</v>
      </c>
      <c r="B688" s="16">
        <v>45395.598611111112</v>
      </c>
      <c r="C688" t="s">
        <v>61</v>
      </c>
      <c r="D688">
        <v>2024</v>
      </c>
      <c r="E688">
        <v>100598044109</v>
      </c>
      <c r="F688" t="s">
        <v>1427</v>
      </c>
      <c r="H688" s="1">
        <v>61.39</v>
      </c>
      <c r="I688" s="1">
        <v>61.39</v>
      </c>
      <c r="J688" s="1">
        <v>2.8783799999999999</v>
      </c>
      <c r="K688" s="1">
        <v>0</v>
      </c>
      <c r="L688" s="1">
        <v>2.8783799999999999</v>
      </c>
      <c r="M688" s="1">
        <v>58.511620000000001</v>
      </c>
      <c r="N688" t="s">
        <v>37</v>
      </c>
      <c r="O688" t="s">
        <v>38</v>
      </c>
      <c r="W688" t="s">
        <v>39</v>
      </c>
      <c r="X688" t="s">
        <v>1428</v>
      </c>
      <c r="AF688" s="1">
        <v>0</v>
      </c>
      <c r="AG688" s="1">
        <v>0</v>
      </c>
      <c r="AH688" s="1">
        <v>0</v>
      </c>
      <c r="AI688" s="16">
        <v>45397.250694444447</v>
      </c>
      <c r="AJ688" s="16">
        <v>45395.598611111112</v>
      </c>
    </row>
    <row r="689" spans="1:37" x14ac:dyDescent="0.2">
      <c r="A689" s="2">
        <v>45397</v>
      </c>
      <c r="B689" s="16">
        <v>45395.90625</v>
      </c>
      <c r="C689" t="s">
        <v>61</v>
      </c>
      <c r="D689">
        <v>2024</v>
      </c>
      <c r="E689">
        <v>484034170</v>
      </c>
      <c r="F689" t="s">
        <v>1429</v>
      </c>
      <c r="H689" s="1">
        <v>26</v>
      </c>
      <c r="I689" s="1">
        <v>26</v>
      </c>
      <c r="J689" s="1">
        <v>1.9119999999999999</v>
      </c>
      <c r="K689" s="1">
        <v>0</v>
      </c>
      <c r="L689" s="1">
        <v>1.9119999999999999</v>
      </c>
      <c r="M689" s="1">
        <v>24.088000000000001</v>
      </c>
      <c r="N689" t="s">
        <v>37</v>
      </c>
      <c r="O689" t="s">
        <v>38</v>
      </c>
      <c r="W689" t="s">
        <v>44</v>
      </c>
      <c r="X689" t="s">
        <v>1430</v>
      </c>
      <c r="AF689" s="1">
        <v>0</v>
      </c>
      <c r="AG689" s="1">
        <v>0</v>
      </c>
      <c r="AH689" s="1">
        <v>0</v>
      </c>
      <c r="AI689" s="16">
        <v>45397.250694444447</v>
      </c>
      <c r="AJ689" s="16">
        <v>45395.90625</v>
      </c>
    </row>
    <row r="690" spans="1:37" x14ac:dyDescent="0.2">
      <c r="A690" s="2">
        <v>45398</v>
      </c>
      <c r="B690" s="16">
        <v>45396.746527777781</v>
      </c>
      <c r="C690" t="s">
        <v>61</v>
      </c>
      <c r="D690">
        <v>2024</v>
      </c>
      <c r="E690">
        <v>100598523124</v>
      </c>
      <c r="F690" t="s">
        <v>1431</v>
      </c>
      <c r="H690" s="1">
        <v>57.72</v>
      </c>
      <c r="I690" s="1">
        <v>57.72</v>
      </c>
      <c r="J690" s="1">
        <v>2.72424</v>
      </c>
      <c r="K690" s="1">
        <v>0</v>
      </c>
      <c r="L690" s="1">
        <v>2.72424</v>
      </c>
      <c r="M690" s="1">
        <v>54.995759999999997</v>
      </c>
      <c r="N690" t="s">
        <v>37</v>
      </c>
      <c r="O690" t="s">
        <v>38</v>
      </c>
      <c r="W690" t="s">
        <v>39</v>
      </c>
      <c r="X690" t="s">
        <v>1432</v>
      </c>
      <c r="AF690" s="1">
        <v>0</v>
      </c>
      <c r="AG690" s="1">
        <v>0</v>
      </c>
      <c r="AH690" s="1">
        <v>0</v>
      </c>
      <c r="AI690" s="16">
        <v>45398.250694444447</v>
      </c>
      <c r="AJ690" s="16">
        <v>45396.746527777781</v>
      </c>
    </row>
    <row r="691" spans="1:37" x14ac:dyDescent="0.2">
      <c r="A691" s="2">
        <v>45398</v>
      </c>
      <c r="B691" s="16">
        <v>45396.431250000001</v>
      </c>
      <c r="C691" t="s">
        <v>61</v>
      </c>
      <c r="D691">
        <v>2024</v>
      </c>
      <c r="E691">
        <v>100598328907</v>
      </c>
      <c r="F691" t="s">
        <v>1433</v>
      </c>
      <c r="H691" s="1">
        <v>76.319999999999993</v>
      </c>
      <c r="I691" s="1">
        <v>76.319999999999993</v>
      </c>
      <c r="J691" s="1">
        <v>3.5054400000000001</v>
      </c>
      <c r="K691" s="1">
        <v>0</v>
      </c>
      <c r="L691" s="1">
        <v>3.5054400000000001</v>
      </c>
      <c r="M691" s="1">
        <v>72.81456</v>
      </c>
      <c r="N691" t="s">
        <v>37</v>
      </c>
      <c r="O691" t="s">
        <v>38</v>
      </c>
      <c r="W691" t="s">
        <v>39</v>
      </c>
      <c r="X691" t="s">
        <v>1434</v>
      </c>
      <c r="AF691" s="1">
        <v>0</v>
      </c>
      <c r="AG691" s="1">
        <v>0</v>
      </c>
      <c r="AH691" s="1">
        <v>0</v>
      </c>
      <c r="AI691" s="16">
        <v>45398.250694444447</v>
      </c>
      <c r="AJ691" s="16">
        <v>45396.431250000001</v>
      </c>
    </row>
    <row r="692" spans="1:37" x14ac:dyDescent="0.2">
      <c r="A692" s="2">
        <v>45398</v>
      </c>
      <c r="B692" s="16">
        <v>45396.873611111114</v>
      </c>
      <c r="C692" t="s">
        <v>61</v>
      </c>
      <c r="D692">
        <v>2024</v>
      </c>
      <c r="E692">
        <v>100598591207</v>
      </c>
      <c r="F692" t="s">
        <v>1435</v>
      </c>
      <c r="H692" s="1">
        <v>67.59</v>
      </c>
      <c r="I692" s="1">
        <v>67.59</v>
      </c>
      <c r="J692" s="1">
        <v>3.1387800000000001</v>
      </c>
      <c r="K692" s="1">
        <v>0</v>
      </c>
      <c r="L692" s="1">
        <v>3.1387800000000001</v>
      </c>
      <c r="M692" s="1">
        <v>64.451220000000006</v>
      </c>
      <c r="N692" t="s">
        <v>37</v>
      </c>
      <c r="O692" t="s">
        <v>38</v>
      </c>
      <c r="W692" t="s">
        <v>39</v>
      </c>
      <c r="X692" t="s">
        <v>1436</v>
      </c>
      <c r="AF692" s="1">
        <v>0</v>
      </c>
      <c r="AG692" s="1">
        <v>0</v>
      </c>
      <c r="AH692" s="1">
        <v>0</v>
      </c>
      <c r="AI692" s="16">
        <v>45398.250694444447</v>
      </c>
      <c r="AJ692" s="16">
        <v>45396.873611111114</v>
      </c>
    </row>
    <row r="693" spans="1:37" x14ac:dyDescent="0.2">
      <c r="A693" s="2">
        <v>45398</v>
      </c>
      <c r="B693" s="16">
        <v>45396.765277777777</v>
      </c>
      <c r="C693" t="s">
        <v>61</v>
      </c>
      <c r="D693">
        <v>2024</v>
      </c>
      <c r="E693">
        <v>484302385</v>
      </c>
      <c r="F693" t="s">
        <v>1437</v>
      </c>
      <c r="H693" s="1">
        <v>55.65</v>
      </c>
      <c r="I693" s="1">
        <v>55.65</v>
      </c>
      <c r="J693" s="1">
        <v>3.7503000000000002</v>
      </c>
      <c r="K693" s="1">
        <v>0</v>
      </c>
      <c r="L693" s="1">
        <v>3.7503000000000002</v>
      </c>
      <c r="M693" s="1">
        <v>51.899700000000003</v>
      </c>
      <c r="N693" t="s">
        <v>37</v>
      </c>
      <c r="O693" t="s">
        <v>38</v>
      </c>
      <c r="W693" t="s">
        <v>44</v>
      </c>
      <c r="X693" t="s">
        <v>1438</v>
      </c>
      <c r="AF693" s="1">
        <v>0</v>
      </c>
      <c r="AG693" s="1">
        <v>0</v>
      </c>
      <c r="AH693" s="1">
        <v>0</v>
      </c>
      <c r="AI693" s="16">
        <v>45398.250694444447</v>
      </c>
      <c r="AJ693" s="16">
        <v>45396.765277777777</v>
      </c>
    </row>
    <row r="694" spans="1:37" x14ac:dyDescent="0.2">
      <c r="A694" s="2">
        <v>45398</v>
      </c>
      <c r="B694" s="16">
        <v>45396.067361111112</v>
      </c>
      <c r="C694" t="s">
        <v>61</v>
      </c>
      <c r="D694">
        <v>2024</v>
      </c>
      <c r="E694">
        <v>484140685</v>
      </c>
      <c r="F694" t="s">
        <v>1439</v>
      </c>
      <c r="H694" s="1">
        <v>52.62</v>
      </c>
      <c r="I694" s="1">
        <v>52.62</v>
      </c>
      <c r="J694" s="1">
        <v>3.5624400000000001</v>
      </c>
      <c r="K694" s="1">
        <v>0</v>
      </c>
      <c r="L694" s="1">
        <v>3.5624400000000001</v>
      </c>
      <c r="M694" s="1">
        <v>49.057560000000002</v>
      </c>
      <c r="N694" t="s">
        <v>37</v>
      </c>
      <c r="O694" t="s">
        <v>38</v>
      </c>
      <c r="W694" t="s">
        <v>44</v>
      </c>
      <c r="X694" t="s">
        <v>1440</v>
      </c>
      <c r="AF694" s="1">
        <v>0</v>
      </c>
      <c r="AG694" s="1">
        <v>0</v>
      </c>
      <c r="AH694" s="1">
        <v>0</v>
      </c>
      <c r="AI694" s="16">
        <v>45398.250694444447</v>
      </c>
      <c r="AJ694" s="16">
        <v>45396.067361111112</v>
      </c>
    </row>
    <row r="695" spans="1:37" x14ac:dyDescent="0.2">
      <c r="A695" s="2">
        <v>45399</v>
      </c>
      <c r="B695" s="16">
        <v>45397.656944444447</v>
      </c>
      <c r="C695" t="s">
        <v>61</v>
      </c>
      <c r="D695">
        <v>2024</v>
      </c>
      <c r="E695">
        <v>100598844192</v>
      </c>
      <c r="F695" t="s">
        <v>1441</v>
      </c>
      <c r="H695" s="1">
        <v>26.84</v>
      </c>
      <c r="I695" s="1">
        <v>26.84</v>
      </c>
      <c r="J695" s="1">
        <v>1.96408</v>
      </c>
      <c r="K695" s="1">
        <v>0</v>
      </c>
      <c r="L695" s="1">
        <v>1.96408</v>
      </c>
      <c r="M695" s="1">
        <v>24.875920000000001</v>
      </c>
      <c r="N695" t="s">
        <v>37</v>
      </c>
      <c r="O695" t="s">
        <v>38</v>
      </c>
      <c r="W695" t="s">
        <v>45</v>
      </c>
      <c r="X695" t="s">
        <v>1442</v>
      </c>
      <c r="AF695" s="1">
        <v>0</v>
      </c>
      <c r="AG695" s="1">
        <v>0</v>
      </c>
      <c r="AH695" s="1">
        <v>0</v>
      </c>
      <c r="AI695" s="16">
        <v>45399.250694444447</v>
      </c>
      <c r="AJ695" s="16">
        <v>45397.656944444447</v>
      </c>
    </row>
    <row r="696" spans="1:37" x14ac:dyDescent="0.2">
      <c r="A696" s="2">
        <v>45399</v>
      </c>
      <c r="B696" s="16">
        <v>45397.825694444444</v>
      </c>
      <c r="C696" t="s">
        <v>61</v>
      </c>
      <c r="D696">
        <v>2024</v>
      </c>
      <c r="E696">
        <v>484696631</v>
      </c>
      <c r="F696" t="s">
        <v>1443</v>
      </c>
      <c r="H696" s="1">
        <v>47.1</v>
      </c>
      <c r="I696" s="1">
        <v>47.1</v>
      </c>
      <c r="J696" s="1">
        <v>3.2202000000000002</v>
      </c>
      <c r="K696" s="1">
        <v>0</v>
      </c>
      <c r="L696" s="1">
        <v>3.2202000000000002</v>
      </c>
      <c r="M696" s="1">
        <v>43.879800000000003</v>
      </c>
      <c r="N696" t="s">
        <v>37</v>
      </c>
      <c r="O696" t="s">
        <v>38</v>
      </c>
      <c r="W696" t="s">
        <v>46</v>
      </c>
      <c r="X696" t="s">
        <v>1444</v>
      </c>
      <c r="AF696" s="1">
        <v>0</v>
      </c>
      <c r="AG696" s="1">
        <v>0</v>
      </c>
      <c r="AH696" s="1">
        <v>0</v>
      </c>
      <c r="AI696" s="16">
        <v>45399.250694444447</v>
      </c>
      <c r="AJ696" s="16">
        <v>45397.825694444444</v>
      </c>
    </row>
    <row r="697" spans="1:37" x14ac:dyDescent="0.2">
      <c r="A697" s="2">
        <v>45399</v>
      </c>
      <c r="B697" s="16">
        <v>45397.214583333334</v>
      </c>
      <c r="C697" t="s">
        <v>61</v>
      </c>
      <c r="D697">
        <v>2024</v>
      </c>
      <c r="E697">
        <v>484549647</v>
      </c>
      <c r="F697" t="s">
        <v>1445</v>
      </c>
      <c r="H697" s="1">
        <v>37.17</v>
      </c>
      <c r="I697" s="1">
        <v>37.17</v>
      </c>
      <c r="J697" s="1">
        <v>2.6045400000000001</v>
      </c>
      <c r="K697" s="1">
        <v>0</v>
      </c>
      <c r="L697" s="1">
        <v>2.6045400000000001</v>
      </c>
      <c r="M697" s="1">
        <v>34.565460000000002</v>
      </c>
      <c r="N697" t="s">
        <v>37</v>
      </c>
      <c r="O697" t="s">
        <v>38</v>
      </c>
      <c r="W697" t="s">
        <v>44</v>
      </c>
      <c r="X697" t="s">
        <v>1446</v>
      </c>
      <c r="AF697" s="1">
        <v>0</v>
      </c>
      <c r="AG697" s="1">
        <v>0</v>
      </c>
      <c r="AH697" s="1">
        <v>0</v>
      </c>
      <c r="AI697" s="16">
        <v>45399.250694444447</v>
      </c>
      <c r="AJ697" s="16">
        <v>45397.214583333334</v>
      </c>
    </row>
    <row r="698" spans="1:37" x14ac:dyDescent="0.2">
      <c r="A698" s="2">
        <v>45399</v>
      </c>
      <c r="B698" s="16">
        <v>45376.671527777777</v>
      </c>
      <c r="C698" t="s">
        <v>60</v>
      </c>
      <c r="D698">
        <v>2024</v>
      </c>
      <c r="E698">
        <v>100591215347</v>
      </c>
      <c r="F698" t="s">
        <v>1214</v>
      </c>
      <c r="G698" t="s">
        <v>1447</v>
      </c>
      <c r="H698" s="1">
        <v>50.09</v>
      </c>
      <c r="I698" s="1">
        <v>-39.090000000000003</v>
      </c>
      <c r="J698" s="1">
        <v>0</v>
      </c>
      <c r="K698" s="1">
        <v>0</v>
      </c>
      <c r="L698" s="1">
        <v>0</v>
      </c>
      <c r="M698" s="1">
        <v>-39.090000000000003</v>
      </c>
      <c r="N698" t="s">
        <v>41</v>
      </c>
      <c r="O698" t="s">
        <v>38</v>
      </c>
      <c r="T698">
        <v>90307515</v>
      </c>
      <c r="U698" s="16">
        <v>45397.484722222223</v>
      </c>
      <c r="W698" t="s">
        <v>39</v>
      </c>
      <c r="AF698" s="1">
        <v>0</v>
      </c>
      <c r="AG698" s="1">
        <v>0</v>
      </c>
      <c r="AH698" s="1">
        <v>0</v>
      </c>
      <c r="AI698" s="16">
        <v>45399.250694444447</v>
      </c>
      <c r="AJ698" s="16">
        <v>45376.671527777777</v>
      </c>
      <c r="AK698" s="16">
        <v>45397.484722222223</v>
      </c>
    </row>
    <row r="699" spans="1:37" x14ac:dyDescent="0.2">
      <c r="A699" s="2">
        <v>45399</v>
      </c>
      <c r="B699" s="16">
        <v>45397.752083333333</v>
      </c>
      <c r="C699" t="s">
        <v>61</v>
      </c>
      <c r="D699">
        <v>2024</v>
      </c>
      <c r="E699">
        <v>100598892616</v>
      </c>
      <c r="F699" t="s">
        <v>1448</v>
      </c>
      <c r="H699" s="1">
        <v>43.31</v>
      </c>
      <c r="I699" s="1">
        <v>43.31</v>
      </c>
      <c r="J699" s="1">
        <v>2.1190199999999999</v>
      </c>
      <c r="K699" s="1">
        <v>0</v>
      </c>
      <c r="L699" s="1">
        <v>2.1190199999999999</v>
      </c>
      <c r="M699" s="1">
        <v>41.190980000000003</v>
      </c>
      <c r="N699" t="s">
        <v>37</v>
      </c>
      <c r="O699" t="s">
        <v>38</v>
      </c>
      <c r="W699" t="s">
        <v>39</v>
      </c>
      <c r="X699" t="s">
        <v>1449</v>
      </c>
      <c r="AF699" s="1">
        <v>0</v>
      </c>
      <c r="AG699" s="1">
        <v>0</v>
      </c>
      <c r="AH699" s="1">
        <v>0</v>
      </c>
      <c r="AI699" s="16">
        <v>45399.250694444447</v>
      </c>
      <c r="AJ699" s="16">
        <v>45397.752083333333</v>
      </c>
    </row>
    <row r="700" spans="1:37" x14ac:dyDescent="0.2">
      <c r="A700" s="2">
        <v>45400</v>
      </c>
      <c r="B700" s="16">
        <v>45398.104861111111</v>
      </c>
      <c r="C700" t="s">
        <v>61</v>
      </c>
      <c r="D700">
        <v>2024</v>
      </c>
      <c r="E700">
        <v>484869069</v>
      </c>
      <c r="F700" t="s">
        <v>1450</v>
      </c>
      <c r="H700" s="1">
        <v>49.98</v>
      </c>
      <c r="I700" s="1">
        <v>49.98</v>
      </c>
      <c r="J700" s="1">
        <v>3.3987599999999998</v>
      </c>
      <c r="K700" s="1">
        <v>0</v>
      </c>
      <c r="L700" s="1">
        <v>3.3987599999999998</v>
      </c>
      <c r="M700" s="1">
        <v>46.581240000000001</v>
      </c>
      <c r="N700" t="s">
        <v>37</v>
      </c>
      <c r="O700" t="s">
        <v>38</v>
      </c>
      <c r="W700" t="s">
        <v>44</v>
      </c>
      <c r="X700" t="s">
        <v>1451</v>
      </c>
      <c r="AF700" s="1">
        <v>0</v>
      </c>
      <c r="AG700" s="1">
        <v>0</v>
      </c>
      <c r="AH700" s="1">
        <v>0</v>
      </c>
      <c r="AI700" s="16">
        <v>45400.250694444447</v>
      </c>
      <c r="AJ700" s="16">
        <v>45398.104861111111</v>
      </c>
    </row>
    <row r="701" spans="1:37" x14ac:dyDescent="0.2">
      <c r="A701" s="2">
        <v>45400</v>
      </c>
      <c r="B701" s="16">
        <v>45398.331944444442</v>
      </c>
      <c r="C701" t="s">
        <v>61</v>
      </c>
      <c r="D701">
        <v>2024</v>
      </c>
      <c r="E701">
        <v>484934664</v>
      </c>
      <c r="F701" t="s">
        <v>1452</v>
      </c>
      <c r="H701" s="1">
        <v>109.79</v>
      </c>
      <c r="I701" s="1">
        <v>109.79</v>
      </c>
      <c r="J701" s="1">
        <v>7.1069800000000001</v>
      </c>
      <c r="K701" s="1">
        <v>0</v>
      </c>
      <c r="L701" s="1">
        <v>7.1069800000000001</v>
      </c>
      <c r="M701" s="1">
        <v>102.68302</v>
      </c>
      <c r="N701" t="s">
        <v>37</v>
      </c>
      <c r="O701" t="s">
        <v>38</v>
      </c>
      <c r="W701" t="s">
        <v>44</v>
      </c>
      <c r="X701" t="s">
        <v>1453</v>
      </c>
      <c r="AF701" s="1">
        <v>0</v>
      </c>
      <c r="AG701" s="1">
        <v>0</v>
      </c>
      <c r="AH701" s="1">
        <v>0</v>
      </c>
      <c r="AI701" s="16">
        <v>45400.250694444447</v>
      </c>
      <c r="AJ701" s="16">
        <v>45398.331944444442</v>
      </c>
    </row>
    <row r="702" spans="1:37" x14ac:dyDescent="0.2">
      <c r="A702" s="2">
        <v>45400</v>
      </c>
      <c r="B702" s="16">
        <v>45398.7</v>
      </c>
      <c r="C702" t="s">
        <v>61</v>
      </c>
      <c r="D702">
        <v>2024</v>
      </c>
      <c r="E702">
        <v>484993802</v>
      </c>
      <c r="F702" t="s">
        <v>1454</v>
      </c>
      <c r="H702" s="1">
        <v>124.99</v>
      </c>
      <c r="I702" s="1">
        <v>124.99</v>
      </c>
      <c r="J702" s="1">
        <v>8.0493799999999993</v>
      </c>
      <c r="K702" s="1">
        <v>0</v>
      </c>
      <c r="L702" s="1">
        <v>8.0493799999999993</v>
      </c>
      <c r="M702" s="1">
        <v>116.94062</v>
      </c>
      <c r="N702" t="s">
        <v>37</v>
      </c>
      <c r="O702" t="s">
        <v>38</v>
      </c>
      <c r="W702" t="s">
        <v>44</v>
      </c>
      <c r="X702" t="s">
        <v>1455</v>
      </c>
      <c r="AF702" s="1">
        <v>0</v>
      </c>
      <c r="AG702" s="1">
        <v>0</v>
      </c>
      <c r="AH702" s="1">
        <v>0</v>
      </c>
      <c r="AI702" s="16">
        <v>45400.250694444447</v>
      </c>
      <c r="AJ702" s="16">
        <v>45398.7</v>
      </c>
    </row>
    <row r="703" spans="1:37" x14ac:dyDescent="0.2">
      <c r="A703" s="2">
        <v>45400</v>
      </c>
      <c r="B703" s="16">
        <v>45398.484027777777</v>
      </c>
      <c r="C703" t="s">
        <v>61</v>
      </c>
      <c r="D703">
        <v>2024</v>
      </c>
      <c r="E703">
        <v>100599120481</v>
      </c>
      <c r="F703" t="s">
        <v>1456</v>
      </c>
      <c r="H703" s="1">
        <v>55.98</v>
      </c>
      <c r="I703" s="1">
        <v>55.98</v>
      </c>
      <c r="J703" s="1">
        <v>2.65116</v>
      </c>
      <c r="K703" s="1">
        <v>0</v>
      </c>
      <c r="L703" s="1">
        <v>2.65116</v>
      </c>
      <c r="M703" s="1">
        <v>53.32884</v>
      </c>
      <c r="N703" t="s">
        <v>37</v>
      </c>
      <c r="O703" t="s">
        <v>38</v>
      </c>
      <c r="W703" t="s">
        <v>39</v>
      </c>
      <c r="X703" t="s">
        <v>1457</v>
      </c>
      <c r="AF703" s="1">
        <v>0</v>
      </c>
      <c r="AG703" s="1">
        <v>0</v>
      </c>
      <c r="AH703" s="1">
        <v>0</v>
      </c>
      <c r="AI703" s="16">
        <v>45400.250694444447</v>
      </c>
      <c r="AJ703" s="16">
        <v>45398.484027777777</v>
      </c>
    </row>
    <row r="704" spans="1:37" x14ac:dyDescent="0.2">
      <c r="A704" s="2">
        <v>45401</v>
      </c>
      <c r="B704" s="16">
        <v>45399.79583333333</v>
      </c>
      <c r="C704" t="s">
        <v>61</v>
      </c>
      <c r="D704">
        <v>2024</v>
      </c>
      <c r="E704">
        <v>100599601376</v>
      </c>
      <c r="F704" t="s">
        <v>1458</v>
      </c>
      <c r="H704" s="1">
        <v>89.78</v>
      </c>
      <c r="I704" s="1">
        <v>89.78</v>
      </c>
      <c r="J704" s="1">
        <v>4.0707599999999999</v>
      </c>
      <c r="K704" s="1">
        <v>0</v>
      </c>
      <c r="L704" s="1">
        <v>4.0707599999999999</v>
      </c>
      <c r="M704" s="1">
        <v>85.709239999999994</v>
      </c>
      <c r="N704" t="s">
        <v>37</v>
      </c>
      <c r="O704" t="s">
        <v>38</v>
      </c>
      <c r="W704" t="s">
        <v>39</v>
      </c>
      <c r="X704" t="s">
        <v>1459</v>
      </c>
      <c r="AF704" s="1">
        <v>0</v>
      </c>
      <c r="AG704" s="1">
        <v>0</v>
      </c>
      <c r="AH704" s="1">
        <v>0</v>
      </c>
      <c r="AI704" s="16">
        <v>45401.250694444447</v>
      </c>
      <c r="AJ704" s="16">
        <v>45399.79583333333</v>
      </c>
    </row>
    <row r="705" spans="1:37" x14ac:dyDescent="0.2">
      <c r="A705" s="2">
        <v>45401</v>
      </c>
      <c r="B705" s="16">
        <v>45399.86041666667</v>
      </c>
      <c r="C705" t="s">
        <v>61</v>
      </c>
      <c r="D705">
        <v>2024</v>
      </c>
      <c r="E705">
        <v>100599629795</v>
      </c>
      <c r="F705" t="s">
        <v>1460</v>
      </c>
      <c r="H705" s="1">
        <v>29.13</v>
      </c>
      <c r="I705" s="1">
        <v>29.13</v>
      </c>
      <c r="J705" s="1">
        <v>1.52346</v>
      </c>
      <c r="K705" s="1">
        <v>0</v>
      </c>
      <c r="L705" s="1">
        <v>1.52346</v>
      </c>
      <c r="M705" s="1">
        <v>27.606539999999999</v>
      </c>
      <c r="N705" t="s">
        <v>37</v>
      </c>
      <c r="O705" t="s">
        <v>38</v>
      </c>
      <c r="W705" t="s">
        <v>39</v>
      </c>
      <c r="X705" t="s">
        <v>1461</v>
      </c>
      <c r="AF705" s="1">
        <v>0</v>
      </c>
      <c r="AG705" s="1">
        <v>0</v>
      </c>
      <c r="AH705" s="1">
        <v>0</v>
      </c>
      <c r="AI705" s="16">
        <v>45401.250694444447</v>
      </c>
      <c r="AJ705" s="16">
        <v>45399.86041666667</v>
      </c>
    </row>
    <row r="706" spans="1:37" x14ac:dyDescent="0.2">
      <c r="A706" s="2">
        <v>45401</v>
      </c>
      <c r="B706" s="16">
        <v>45399.888888888891</v>
      </c>
      <c r="C706" t="s">
        <v>61</v>
      </c>
      <c r="D706">
        <v>2024</v>
      </c>
      <c r="E706">
        <v>100599642419</v>
      </c>
      <c r="F706" t="s">
        <v>1462</v>
      </c>
      <c r="H706" s="1">
        <v>30.73</v>
      </c>
      <c r="I706" s="1">
        <v>30.73</v>
      </c>
      <c r="J706" s="1">
        <v>1.59066</v>
      </c>
      <c r="K706" s="1">
        <v>0</v>
      </c>
      <c r="L706" s="1">
        <v>1.59066</v>
      </c>
      <c r="M706" s="1">
        <v>29.139340000000001</v>
      </c>
      <c r="N706" t="s">
        <v>37</v>
      </c>
      <c r="O706" t="s">
        <v>38</v>
      </c>
      <c r="W706" t="s">
        <v>39</v>
      </c>
      <c r="X706" t="s">
        <v>1463</v>
      </c>
      <c r="AF706" s="1">
        <v>0</v>
      </c>
      <c r="AG706" s="1">
        <v>0</v>
      </c>
      <c r="AH706" s="1">
        <v>0</v>
      </c>
      <c r="AI706" s="16">
        <v>45401.250694444447</v>
      </c>
      <c r="AJ706" s="16">
        <v>45399.888888888891</v>
      </c>
    </row>
    <row r="707" spans="1:37" x14ac:dyDescent="0.2">
      <c r="A707" s="2">
        <v>45401</v>
      </c>
      <c r="B707" s="16">
        <v>45399.25</v>
      </c>
      <c r="C707" t="s">
        <v>61</v>
      </c>
      <c r="D707">
        <v>2024</v>
      </c>
      <c r="E707">
        <v>485326337</v>
      </c>
      <c r="F707" t="s">
        <v>1464</v>
      </c>
      <c r="H707" s="1">
        <v>84.18</v>
      </c>
      <c r="I707" s="1">
        <v>84.18</v>
      </c>
      <c r="J707" s="1">
        <v>5.5191600000000003</v>
      </c>
      <c r="K707" s="1">
        <v>0</v>
      </c>
      <c r="L707" s="1">
        <v>5.5191600000000003</v>
      </c>
      <c r="M707" s="1">
        <v>78.660839999999993</v>
      </c>
      <c r="N707" t="s">
        <v>37</v>
      </c>
      <c r="O707" t="s">
        <v>38</v>
      </c>
      <c r="W707" t="s">
        <v>44</v>
      </c>
      <c r="X707" t="s">
        <v>1465</v>
      </c>
      <c r="AF707" s="1">
        <v>0</v>
      </c>
      <c r="AG707" s="1">
        <v>0</v>
      </c>
      <c r="AH707" s="1">
        <v>0</v>
      </c>
      <c r="AI707" s="16">
        <v>45401.250694444447</v>
      </c>
      <c r="AJ707" s="16">
        <v>45399.25</v>
      </c>
    </row>
    <row r="708" spans="1:37" x14ac:dyDescent="0.2">
      <c r="A708" s="2">
        <v>45401</v>
      </c>
      <c r="B708" s="16">
        <v>45399.412499999999</v>
      </c>
      <c r="C708" t="s">
        <v>61</v>
      </c>
      <c r="D708">
        <v>2024</v>
      </c>
      <c r="E708">
        <v>485343924</v>
      </c>
      <c r="F708" t="s">
        <v>1466</v>
      </c>
      <c r="H708" s="1">
        <v>57.76</v>
      </c>
      <c r="I708" s="1">
        <v>57.76</v>
      </c>
      <c r="J708" s="1">
        <v>3.8811200000000001</v>
      </c>
      <c r="K708" s="1">
        <v>0</v>
      </c>
      <c r="L708" s="1">
        <v>3.8811200000000001</v>
      </c>
      <c r="M708" s="1">
        <v>53.878880000000002</v>
      </c>
      <c r="N708" t="s">
        <v>37</v>
      </c>
      <c r="O708" t="s">
        <v>38</v>
      </c>
      <c r="W708" t="s">
        <v>44</v>
      </c>
      <c r="X708" t="s">
        <v>1467</v>
      </c>
      <c r="AF708" s="1">
        <v>0</v>
      </c>
      <c r="AG708" s="1">
        <v>0</v>
      </c>
      <c r="AH708" s="1">
        <v>0</v>
      </c>
      <c r="AI708" s="16">
        <v>45401.250694444447</v>
      </c>
      <c r="AJ708" s="16">
        <v>45399.412499999999</v>
      </c>
    </row>
    <row r="709" spans="1:37" x14ac:dyDescent="0.2">
      <c r="A709" s="2">
        <v>45401</v>
      </c>
      <c r="B709" s="16">
        <v>45399.458333333336</v>
      </c>
      <c r="C709" t="s">
        <v>61</v>
      </c>
      <c r="D709">
        <v>2024</v>
      </c>
      <c r="E709">
        <v>400358847129</v>
      </c>
      <c r="F709" t="s">
        <v>1468</v>
      </c>
      <c r="H709" s="1">
        <v>47.22</v>
      </c>
      <c r="I709" s="1">
        <v>47.22</v>
      </c>
      <c r="J709" s="1">
        <v>3.2276400000000001</v>
      </c>
      <c r="K709" s="1">
        <v>0</v>
      </c>
      <c r="L709" s="1">
        <v>3.2276400000000001</v>
      </c>
      <c r="M709" s="1">
        <v>43.992359999999998</v>
      </c>
      <c r="N709" t="s">
        <v>37</v>
      </c>
      <c r="O709" t="s">
        <v>38</v>
      </c>
      <c r="W709" t="s">
        <v>113</v>
      </c>
      <c r="X709" t="s">
        <v>1469</v>
      </c>
      <c r="AF709" s="1">
        <v>0</v>
      </c>
      <c r="AG709" s="1">
        <v>0</v>
      </c>
      <c r="AH709" s="1">
        <v>0</v>
      </c>
      <c r="AI709" s="16">
        <v>45401.250694444447</v>
      </c>
      <c r="AJ709" s="16">
        <v>45399.458333333336</v>
      </c>
    </row>
    <row r="710" spans="1:37" x14ac:dyDescent="0.2">
      <c r="A710" s="2">
        <v>45401</v>
      </c>
      <c r="B710" s="16">
        <v>45359.637499999997</v>
      </c>
      <c r="C710" t="s">
        <v>60</v>
      </c>
      <c r="D710">
        <v>2024</v>
      </c>
      <c r="E710">
        <v>469554464</v>
      </c>
      <c r="F710" t="s">
        <v>992</v>
      </c>
      <c r="G710" t="s">
        <v>1470</v>
      </c>
      <c r="H710" s="1">
        <v>91.43</v>
      </c>
      <c r="I710" s="1">
        <v>-10</v>
      </c>
      <c r="J710" s="1">
        <v>0</v>
      </c>
      <c r="K710" s="1">
        <v>0</v>
      </c>
      <c r="L710" s="1">
        <v>0</v>
      </c>
      <c r="M710" s="1">
        <v>-10</v>
      </c>
      <c r="N710" t="s">
        <v>41</v>
      </c>
      <c r="O710" t="s">
        <v>38</v>
      </c>
      <c r="T710">
        <v>32087149</v>
      </c>
      <c r="U710" s="16">
        <v>45399.445138888892</v>
      </c>
      <c r="W710" t="s">
        <v>44</v>
      </c>
      <c r="AF710" s="1">
        <v>0</v>
      </c>
      <c r="AG710" s="1">
        <v>0</v>
      </c>
      <c r="AH710" s="1">
        <v>0</v>
      </c>
      <c r="AI710" s="16">
        <v>45401.250694444447</v>
      </c>
      <c r="AJ710" s="16">
        <v>45359.637499999997</v>
      </c>
      <c r="AK710" s="16">
        <v>45399.445138888892</v>
      </c>
    </row>
    <row r="711" spans="1:37" x14ac:dyDescent="0.2">
      <c r="A711" s="2">
        <v>45401</v>
      </c>
      <c r="B711" s="16">
        <v>45399</v>
      </c>
      <c r="C711" t="s">
        <v>61</v>
      </c>
      <c r="D711">
        <v>2024</v>
      </c>
      <c r="E711">
        <v>100599316471</v>
      </c>
      <c r="F711" t="s">
        <v>1471</v>
      </c>
      <c r="H711" s="1">
        <v>46.94</v>
      </c>
      <c r="I711" s="1">
        <v>46.94</v>
      </c>
      <c r="J711" s="1">
        <v>2.2714799999999999</v>
      </c>
      <c r="K711" s="1">
        <v>0</v>
      </c>
      <c r="L711" s="1">
        <v>2.2714799999999999</v>
      </c>
      <c r="M711" s="1">
        <v>44.668520000000001</v>
      </c>
      <c r="N711" t="s">
        <v>37</v>
      </c>
      <c r="O711" t="s">
        <v>38</v>
      </c>
      <c r="W711" t="s">
        <v>39</v>
      </c>
      <c r="X711" t="s">
        <v>1472</v>
      </c>
      <c r="AF711" s="1">
        <v>0</v>
      </c>
      <c r="AG711" s="1">
        <v>0</v>
      </c>
      <c r="AH711" s="1">
        <v>0</v>
      </c>
      <c r="AI711" s="16">
        <v>45401.250694444447</v>
      </c>
      <c r="AJ711" s="16">
        <v>45399</v>
      </c>
    </row>
    <row r="712" spans="1:37" x14ac:dyDescent="0.2">
      <c r="A712" s="2">
        <v>45401</v>
      </c>
      <c r="B712" s="16">
        <v>45399.04791666667</v>
      </c>
      <c r="C712" t="s">
        <v>61</v>
      </c>
      <c r="D712">
        <v>2024</v>
      </c>
      <c r="E712">
        <v>485232232</v>
      </c>
      <c r="F712" t="s">
        <v>1473</v>
      </c>
      <c r="H712" s="1">
        <v>57.85</v>
      </c>
      <c r="I712" s="1">
        <v>57.85</v>
      </c>
      <c r="J712" s="1">
        <v>3.8866999999999998</v>
      </c>
      <c r="K712" s="1">
        <v>0</v>
      </c>
      <c r="L712" s="1">
        <v>3.8866999999999998</v>
      </c>
      <c r="M712" s="1">
        <v>53.963299999999997</v>
      </c>
      <c r="N712" t="s">
        <v>37</v>
      </c>
      <c r="O712" t="s">
        <v>38</v>
      </c>
      <c r="W712" t="s">
        <v>46</v>
      </c>
      <c r="X712" t="s">
        <v>1474</v>
      </c>
      <c r="AF712" s="1">
        <v>0</v>
      </c>
      <c r="AG712" s="1">
        <v>0</v>
      </c>
      <c r="AH712" s="1">
        <v>0</v>
      </c>
      <c r="AI712" s="16">
        <v>45401.250694444447</v>
      </c>
      <c r="AJ712" s="16">
        <v>45399.04791666667</v>
      </c>
    </row>
    <row r="713" spans="1:37" x14ac:dyDescent="0.2">
      <c r="A713" s="2">
        <v>45401</v>
      </c>
      <c r="B713" s="16">
        <v>45399.672222222223</v>
      </c>
      <c r="C713" t="s">
        <v>61</v>
      </c>
      <c r="D713">
        <v>2024</v>
      </c>
      <c r="E713">
        <v>485388571</v>
      </c>
      <c r="F713" t="s">
        <v>1475</v>
      </c>
      <c r="H713" s="1">
        <v>99.98</v>
      </c>
      <c r="I713" s="1">
        <v>99.98</v>
      </c>
      <c r="J713" s="1">
        <v>6.4987599999999999</v>
      </c>
      <c r="K713" s="1">
        <v>0</v>
      </c>
      <c r="L713" s="1">
        <v>6.4987599999999999</v>
      </c>
      <c r="M713" s="1">
        <v>93.48124</v>
      </c>
      <c r="N713" t="s">
        <v>37</v>
      </c>
      <c r="O713" t="s">
        <v>38</v>
      </c>
      <c r="W713" t="s">
        <v>44</v>
      </c>
      <c r="X713" t="s">
        <v>1476</v>
      </c>
      <c r="AF713" s="1">
        <v>0</v>
      </c>
      <c r="AG713" s="1">
        <v>0</v>
      </c>
      <c r="AH713" s="1">
        <v>0</v>
      </c>
      <c r="AI713" s="16">
        <v>45401.250694444447</v>
      </c>
      <c r="AJ713" s="16">
        <v>45399.672222222223</v>
      </c>
    </row>
    <row r="714" spans="1:37" x14ac:dyDescent="0.2">
      <c r="A714" s="2">
        <v>45402</v>
      </c>
      <c r="B714" s="16">
        <v>45400.124305555553</v>
      </c>
      <c r="C714" t="s">
        <v>61</v>
      </c>
      <c r="D714">
        <v>2024</v>
      </c>
      <c r="E714">
        <v>100599678345</v>
      </c>
      <c r="F714" t="s">
        <v>1477</v>
      </c>
      <c r="H714" s="1">
        <v>58.56</v>
      </c>
      <c r="I714" s="1">
        <v>58.56</v>
      </c>
      <c r="J714" s="1">
        <v>2.7595200000000002</v>
      </c>
      <c r="K714" s="1">
        <v>0</v>
      </c>
      <c r="L714" s="1">
        <v>2.7595200000000002</v>
      </c>
      <c r="M714" s="1">
        <v>55.80048</v>
      </c>
      <c r="N714" t="s">
        <v>37</v>
      </c>
      <c r="O714" t="s">
        <v>38</v>
      </c>
      <c r="W714" t="s">
        <v>39</v>
      </c>
      <c r="X714" t="s">
        <v>1478</v>
      </c>
      <c r="AF714" s="1">
        <v>0</v>
      </c>
      <c r="AG714" s="1">
        <v>0</v>
      </c>
      <c r="AH714" s="1">
        <v>0</v>
      </c>
      <c r="AI714" s="16">
        <v>45402.250694444447</v>
      </c>
      <c r="AJ714" s="16">
        <v>45400.124305555553</v>
      </c>
    </row>
    <row r="715" spans="1:37" x14ac:dyDescent="0.2">
      <c r="A715" s="2">
        <v>45402</v>
      </c>
      <c r="B715" s="16">
        <v>45400.942361111112</v>
      </c>
      <c r="C715" t="s">
        <v>61</v>
      </c>
      <c r="D715">
        <v>2024</v>
      </c>
      <c r="E715">
        <v>486021598</v>
      </c>
      <c r="F715" t="s">
        <v>1479</v>
      </c>
      <c r="H715" s="1">
        <v>59.42</v>
      </c>
      <c r="I715" s="1">
        <v>59.42</v>
      </c>
      <c r="J715" s="1">
        <v>3.9840399999999998</v>
      </c>
      <c r="K715" s="1">
        <v>0</v>
      </c>
      <c r="L715" s="1">
        <v>3.9840399999999998</v>
      </c>
      <c r="M715" s="1">
        <v>55.435960000000001</v>
      </c>
      <c r="N715" t="s">
        <v>37</v>
      </c>
      <c r="O715" t="s">
        <v>38</v>
      </c>
      <c r="W715" t="s">
        <v>46</v>
      </c>
      <c r="X715" t="s">
        <v>1480</v>
      </c>
      <c r="AF715" s="1">
        <v>0</v>
      </c>
      <c r="AG715" s="1">
        <v>0</v>
      </c>
      <c r="AH715" s="1">
        <v>0</v>
      </c>
      <c r="AI715" s="16">
        <v>45402.250694444447</v>
      </c>
      <c r="AJ715" s="16">
        <v>45400.942361111112</v>
      </c>
    </row>
    <row r="716" spans="1:37" x14ac:dyDescent="0.2">
      <c r="A716" s="2">
        <v>45402</v>
      </c>
      <c r="B716" s="16">
        <v>45400.073611111111</v>
      </c>
      <c r="C716" t="s">
        <v>61</v>
      </c>
      <c r="D716">
        <v>2024</v>
      </c>
      <c r="E716">
        <v>485674526</v>
      </c>
      <c r="F716" t="s">
        <v>1481</v>
      </c>
      <c r="H716" s="1">
        <v>49.98</v>
      </c>
      <c r="I716" s="1">
        <v>49.98</v>
      </c>
      <c r="J716" s="1">
        <v>3.3987599999999998</v>
      </c>
      <c r="K716" s="1">
        <v>0</v>
      </c>
      <c r="L716" s="1">
        <v>3.3987599999999998</v>
      </c>
      <c r="M716" s="1">
        <v>46.581240000000001</v>
      </c>
      <c r="N716" t="s">
        <v>37</v>
      </c>
      <c r="O716" t="s">
        <v>38</v>
      </c>
      <c r="W716" t="s">
        <v>46</v>
      </c>
      <c r="X716" t="s">
        <v>1482</v>
      </c>
      <c r="AF716" s="1">
        <v>0</v>
      </c>
      <c r="AG716" s="1">
        <v>0</v>
      </c>
      <c r="AH716" s="1">
        <v>0</v>
      </c>
      <c r="AI716" s="16">
        <v>45402.250694444447</v>
      </c>
      <c r="AJ716" s="16">
        <v>45400.073611111111</v>
      </c>
    </row>
    <row r="717" spans="1:37" x14ac:dyDescent="0.2">
      <c r="A717" s="2">
        <v>45402</v>
      </c>
      <c r="B717" s="16">
        <v>45400.738194444442</v>
      </c>
      <c r="C717" t="s">
        <v>61</v>
      </c>
      <c r="D717">
        <v>2024</v>
      </c>
      <c r="E717">
        <v>485863652</v>
      </c>
      <c r="F717" t="s">
        <v>1483</v>
      </c>
      <c r="H717" s="1">
        <v>59.74</v>
      </c>
      <c r="I717" s="1">
        <v>59.74</v>
      </c>
      <c r="J717" s="1">
        <v>4.0038799999999997</v>
      </c>
      <c r="K717" s="1">
        <v>0</v>
      </c>
      <c r="L717" s="1">
        <v>4.0038799999999997</v>
      </c>
      <c r="M717" s="1">
        <v>55.73612</v>
      </c>
      <c r="N717" t="s">
        <v>37</v>
      </c>
      <c r="O717" t="s">
        <v>38</v>
      </c>
      <c r="W717" t="s">
        <v>44</v>
      </c>
      <c r="X717" t="s">
        <v>1484</v>
      </c>
      <c r="AF717" s="1">
        <v>0</v>
      </c>
      <c r="AG717" s="1">
        <v>0</v>
      </c>
      <c r="AH717" s="1">
        <v>0</v>
      </c>
      <c r="AI717" s="16">
        <v>45402.250694444447</v>
      </c>
      <c r="AJ717" s="16">
        <v>45400.738194444442</v>
      </c>
    </row>
    <row r="718" spans="1:37" x14ac:dyDescent="0.2">
      <c r="A718" s="2">
        <v>45403</v>
      </c>
      <c r="B718" s="16">
        <v>45401.881944444445</v>
      </c>
      <c r="C718" t="s">
        <v>61</v>
      </c>
      <c r="D718">
        <v>2024</v>
      </c>
      <c r="E718">
        <v>486419121</v>
      </c>
      <c r="F718" t="s">
        <v>1485</v>
      </c>
      <c r="H718" s="1">
        <v>86</v>
      </c>
      <c r="I718" s="1">
        <v>86</v>
      </c>
      <c r="J718" s="1">
        <v>5.6319999999999997</v>
      </c>
      <c r="K718" s="1">
        <v>0</v>
      </c>
      <c r="L718" s="1">
        <v>5.6319999999999997</v>
      </c>
      <c r="M718" s="1">
        <v>80.367999999999995</v>
      </c>
      <c r="N718" t="s">
        <v>37</v>
      </c>
      <c r="O718" t="s">
        <v>38</v>
      </c>
      <c r="W718" t="s">
        <v>44</v>
      </c>
      <c r="X718" t="s">
        <v>1486</v>
      </c>
      <c r="AF718" s="1">
        <v>0</v>
      </c>
      <c r="AG718" s="1">
        <v>0</v>
      </c>
      <c r="AH718" s="1">
        <v>0</v>
      </c>
      <c r="AI718" s="16">
        <v>45403.250694444447</v>
      </c>
      <c r="AJ718" s="16">
        <v>45401.881944444445</v>
      </c>
    </row>
    <row r="719" spans="1:37" x14ac:dyDescent="0.2">
      <c r="A719" s="2">
        <v>45403</v>
      </c>
      <c r="B719" s="16">
        <v>45401.804861111108</v>
      </c>
      <c r="C719" t="s">
        <v>61</v>
      </c>
      <c r="D719">
        <v>2024</v>
      </c>
      <c r="E719">
        <v>100600387823</v>
      </c>
      <c r="F719" t="s">
        <v>1487</v>
      </c>
      <c r="H719" s="1">
        <v>43.51</v>
      </c>
      <c r="I719" s="1">
        <v>43.51</v>
      </c>
      <c r="J719" s="1">
        <v>2.1274199999999999</v>
      </c>
      <c r="K719" s="1">
        <v>0</v>
      </c>
      <c r="L719" s="1">
        <v>2.1274199999999999</v>
      </c>
      <c r="M719" s="1">
        <v>41.382579999999997</v>
      </c>
      <c r="N719" t="s">
        <v>37</v>
      </c>
      <c r="O719" t="s">
        <v>38</v>
      </c>
      <c r="W719" t="s">
        <v>39</v>
      </c>
      <c r="X719" t="s">
        <v>1488</v>
      </c>
      <c r="AF719" s="1">
        <v>0</v>
      </c>
      <c r="AG719" s="1">
        <v>0</v>
      </c>
      <c r="AH719" s="1">
        <v>0</v>
      </c>
      <c r="AI719" s="16">
        <v>45403.250694444447</v>
      </c>
      <c r="AJ719" s="16">
        <v>45401.804861111108</v>
      </c>
    </row>
    <row r="720" spans="1:37" x14ac:dyDescent="0.2">
      <c r="A720" s="2">
        <v>45404</v>
      </c>
      <c r="B720" s="16">
        <v>45402.870138888888</v>
      </c>
      <c r="C720" t="s">
        <v>61</v>
      </c>
      <c r="D720">
        <v>2024</v>
      </c>
      <c r="E720">
        <v>100600801324</v>
      </c>
      <c r="F720" t="s">
        <v>1489</v>
      </c>
      <c r="H720" s="1">
        <v>48.87</v>
      </c>
      <c r="I720" s="1">
        <v>48.87</v>
      </c>
      <c r="J720" s="1">
        <v>2.3525399999999999</v>
      </c>
      <c r="K720" s="1">
        <v>0</v>
      </c>
      <c r="L720" s="1">
        <v>2.3525399999999999</v>
      </c>
      <c r="M720" s="1">
        <v>46.51746</v>
      </c>
      <c r="N720" t="s">
        <v>37</v>
      </c>
      <c r="O720" t="s">
        <v>38</v>
      </c>
      <c r="W720" t="s">
        <v>39</v>
      </c>
      <c r="X720" t="s">
        <v>1490</v>
      </c>
      <c r="AF720" s="1">
        <v>0</v>
      </c>
      <c r="AG720" s="1">
        <v>0</v>
      </c>
      <c r="AH720" s="1">
        <v>0</v>
      </c>
      <c r="AI720" s="16">
        <v>45404.250694444447</v>
      </c>
      <c r="AJ720" s="16">
        <v>45402.870138888888</v>
      </c>
    </row>
    <row r="721" spans="1:36" x14ac:dyDescent="0.2">
      <c r="A721" s="2">
        <v>45404</v>
      </c>
      <c r="B721" s="16">
        <v>45402.928472222222</v>
      </c>
      <c r="C721" t="s">
        <v>61</v>
      </c>
      <c r="D721">
        <v>2024</v>
      </c>
      <c r="E721">
        <v>486863409</v>
      </c>
      <c r="F721" t="s">
        <v>1491</v>
      </c>
      <c r="H721" s="1">
        <v>55.19</v>
      </c>
      <c r="I721" s="1">
        <v>55.19</v>
      </c>
      <c r="J721" s="1">
        <v>3.7217799999999999</v>
      </c>
      <c r="K721" s="1">
        <v>0</v>
      </c>
      <c r="L721" s="1">
        <v>3.7217799999999999</v>
      </c>
      <c r="M721" s="1">
        <v>51.468220000000002</v>
      </c>
      <c r="N721" t="s">
        <v>37</v>
      </c>
      <c r="O721" t="s">
        <v>38</v>
      </c>
      <c r="W721" t="s">
        <v>44</v>
      </c>
      <c r="X721" t="s">
        <v>1492</v>
      </c>
      <c r="AF721" s="1">
        <v>0</v>
      </c>
      <c r="AG721" s="1">
        <v>0</v>
      </c>
      <c r="AH721" s="1">
        <v>0</v>
      </c>
      <c r="AI721" s="16">
        <v>45404.250694444447</v>
      </c>
      <c r="AJ721" s="16">
        <v>45402.928472222222</v>
      </c>
    </row>
    <row r="722" spans="1:36" x14ac:dyDescent="0.2">
      <c r="A722" s="2">
        <v>45404</v>
      </c>
      <c r="B722" s="16">
        <v>45402.388888888891</v>
      </c>
      <c r="C722" t="s">
        <v>61</v>
      </c>
      <c r="D722">
        <v>2024</v>
      </c>
      <c r="E722">
        <v>100600544279</v>
      </c>
      <c r="F722" t="s">
        <v>1493</v>
      </c>
      <c r="H722" s="1">
        <v>60.13</v>
      </c>
      <c r="I722" s="1">
        <v>60.13</v>
      </c>
      <c r="J722" s="1">
        <v>2.8254600000000001</v>
      </c>
      <c r="K722" s="1">
        <v>0</v>
      </c>
      <c r="L722" s="1">
        <v>2.8254600000000001</v>
      </c>
      <c r="M722" s="1">
        <v>57.304540000000003</v>
      </c>
      <c r="N722" t="s">
        <v>37</v>
      </c>
      <c r="O722" t="s">
        <v>38</v>
      </c>
      <c r="W722" t="s">
        <v>39</v>
      </c>
      <c r="X722" t="s">
        <v>1494</v>
      </c>
      <c r="AF722" s="1">
        <v>0</v>
      </c>
      <c r="AG722" s="1">
        <v>0</v>
      </c>
      <c r="AH722" s="1">
        <v>0</v>
      </c>
      <c r="AI722" s="16">
        <v>45404.250694444447</v>
      </c>
      <c r="AJ722" s="16">
        <v>45402.388888888891</v>
      </c>
    </row>
    <row r="723" spans="1:36" x14ac:dyDescent="0.2">
      <c r="A723" s="2">
        <v>45404</v>
      </c>
      <c r="B723" s="16">
        <v>45402.372916666667</v>
      </c>
      <c r="C723" t="s">
        <v>61</v>
      </c>
      <c r="D723">
        <v>2024</v>
      </c>
      <c r="E723">
        <v>100600534756</v>
      </c>
      <c r="F723" t="s">
        <v>1495</v>
      </c>
      <c r="H723" s="1">
        <v>50.38</v>
      </c>
      <c r="I723" s="1">
        <v>50.38</v>
      </c>
      <c r="J723" s="1">
        <v>2.4159600000000001</v>
      </c>
      <c r="K723" s="1">
        <v>0</v>
      </c>
      <c r="L723" s="1">
        <v>2.4159600000000001</v>
      </c>
      <c r="M723" s="1">
        <v>47.964039999999997</v>
      </c>
      <c r="N723" t="s">
        <v>37</v>
      </c>
      <c r="O723" t="s">
        <v>38</v>
      </c>
      <c r="W723" t="s">
        <v>39</v>
      </c>
      <c r="X723" t="s">
        <v>1496</v>
      </c>
      <c r="AF723" s="1">
        <v>0</v>
      </c>
      <c r="AG723" s="1">
        <v>0</v>
      </c>
      <c r="AH723" s="1">
        <v>0</v>
      </c>
      <c r="AI723" s="16">
        <v>45404.250694444447</v>
      </c>
      <c r="AJ723" s="16">
        <v>45402.372916666667</v>
      </c>
    </row>
    <row r="724" spans="1:36" x14ac:dyDescent="0.2">
      <c r="A724" s="2">
        <v>45404</v>
      </c>
      <c r="B724" s="16">
        <v>45402.997916666667</v>
      </c>
      <c r="C724" t="s">
        <v>61</v>
      </c>
      <c r="D724">
        <v>2024</v>
      </c>
      <c r="E724">
        <v>486915022</v>
      </c>
      <c r="F724" t="s">
        <v>1497</v>
      </c>
      <c r="H724" s="1">
        <v>102.04</v>
      </c>
      <c r="I724" s="1">
        <v>102.04</v>
      </c>
      <c r="J724" s="1">
        <v>6.6264799999999999</v>
      </c>
      <c r="K724" s="1">
        <v>0</v>
      </c>
      <c r="L724" s="1">
        <v>6.6264799999999999</v>
      </c>
      <c r="M724" s="1">
        <v>95.413520000000005</v>
      </c>
      <c r="N724" t="s">
        <v>37</v>
      </c>
      <c r="O724" t="s">
        <v>38</v>
      </c>
      <c r="W724" t="s">
        <v>44</v>
      </c>
      <c r="X724" t="s">
        <v>1498</v>
      </c>
      <c r="AF724" s="1">
        <v>0</v>
      </c>
      <c r="AG724" s="1">
        <v>0</v>
      </c>
      <c r="AH724" s="1">
        <v>0</v>
      </c>
      <c r="AI724" s="16">
        <v>45404.250694444447</v>
      </c>
      <c r="AJ724" s="16">
        <v>45402.997916666667</v>
      </c>
    </row>
    <row r="725" spans="1:36" x14ac:dyDescent="0.2">
      <c r="A725" s="2">
        <v>45404</v>
      </c>
      <c r="B725" s="16">
        <v>45402.711111111108</v>
      </c>
      <c r="C725" t="s">
        <v>61</v>
      </c>
      <c r="D725">
        <v>2024</v>
      </c>
      <c r="E725">
        <v>486690542</v>
      </c>
      <c r="F725" t="s">
        <v>1499</v>
      </c>
      <c r="H725" s="1">
        <v>60.33</v>
      </c>
      <c r="I725" s="1">
        <v>60.33</v>
      </c>
      <c r="J725" s="1">
        <v>4.0404600000000004</v>
      </c>
      <c r="K725" s="1">
        <v>0</v>
      </c>
      <c r="L725" s="1">
        <v>4.0404600000000004</v>
      </c>
      <c r="M725" s="1">
        <v>56.289540000000002</v>
      </c>
      <c r="N725" t="s">
        <v>37</v>
      </c>
      <c r="O725" t="s">
        <v>38</v>
      </c>
      <c r="W725" t="s">
        <v>44</v>
      </c>
      <c r="X725" t="s">
        <v>1500</v>
      </c>
      <c r="AF725" s="1">
        <v>0</v>
      </c>
      <c r="AG725" s="1">
        <v>0</v>
      </c>
      <c r="AH725" s="1">
        <v>0</v>
      </c>
      <c r="AI725" s="16">
        <v>45404.250694444447</v>
      </c>
      <c r="AJ725" s="16">
        <v>45402.711111111108</v>
      </c>
    </row>
    <row r="726" spans="1:36" x14ac:dyDescent="0.2">
      <c r="A726" s="2">
        <v>45405</v>
      </c>
      <c r="B726" s="16">
        <v>45403.42291666667</v>
      </c>
      <c r="C726" t="s">
        <v>61</v>
      </c>
      <c r="D726">
        <v>2024</v>
      </c>
      <c r="E726">
        <v>100600935022</v>
      </c>
      <c r="F726" t="s">
        <v>1501</v>
      </c>
      <c r="H726" s="1">
        <v>44.4</v>
      </c>
      <c r="I726" s="1">
        <v>44.4</v>
      </c>
      <c r="J726" s="1">
        <v>2.1648000000000001</v>
      </c>
      <c r="K726" s="1">
        <v>0</v>
      </c>
      <c r="L726" s="1">
        <v>2.1648000000000001</v>
      </c>
      <c r="M726" s="1">
        <v>42.235199999999999</v>
      </c>
      <c r="N726" t="s">
        <v>37</v>
      </c>
      <c r="O726" t="s">
        <v>38</v>
      </c>
      <c r="W726" t="s">
        <v>39</v>
      </c>
      <c r="X726" t="s">
        <v>1502</v>
      </c>
      <c r="AF726" s="1">
        <v>0</v>
      </c>
      <c r="AG726" s="1">
        <v>0</v>
      </c>
      <c r="AH726" s="1">
        <v>0</v>
      </c>
      <c r="AI726" s="16">
        <v>45405.250694444447</v>
      </c>
      <c r="AJ726" s="16">
        <v>45403.42291666667</v>
      </c>
    </row>
    <row r="727" spans="1:36" x14ac:dyDescent="0.2">
      <c r="A727" s="2">
        <v>45405</v>
      </c>
      <c r="B727" s="16">
        <v>45403.875</v>
      </c>
      <c r="C727" t="s">
        <v>61</v>
      </c>
      <c r="D727">
        <v>2024</v>
      </c>
      <c r="E727">
        <v>100601183010</v>
      </c>
      <c r="F727" t="s">
        <v>1503</v>
      </c>
      <c r="H727" s="1">
        <v>37.479999999999997</v>
      </c>
      <c r="I727" s="1">
        <v>37.479999999999997</v>
      </c>
      <c r="J727" s="1">
        <v>1.87416</v>
      </c>
      <c r="K727" s="1">
        <v>0</v>
      </c>
      <c r="L727" s="1">
        <v>1.87416</v>
      </c>
      <c r="M727" s="1">
        <v>35.605840000000001</v>
      </c>
      <c r="N727" t="s">
        <v>37</v>
      </c>
      <c r="O727" t="s">
        <v>38</v>
      </c>
      <c r="W727" t="s">
        <v>39</v>
      </c>
      <c r="X727" t="s">
        <v>1504</v>
      </c>
      <c r="AF727" s="1">
        <v>0</v>
      </c>
      <c r="AG727" s="1">
        <v>0</v>
      </c>
      <c r="AH727" s="1">
        <v>0</v>
      </c>
      <c r="AI727" s="16">
        <v>45405.250694444447</v>
      </c>
      <c r="AJ727" s="16">
        <v>45403.875</v>
      </c>
    </row>
    <row r="728" spans="1:36" x14ac:dyDescent="0.2">
      <c r="A728" s="2">
        <v>45405</v>
      </c>
      <c r="B728" s="16">
        <v>45403.547222222223</v>
      </c>
      <c r="C728" t="s">
        <v>61</v>
      </c>
      <c r="D728">
        <v>2024</v>
      </c>
      <c r="E728">
        <v>100601008847</v>
      </c>
      <c r="F728" t="s">
        <v>1505</v>
      </c>
      <c r="H728" s="1">
        <v>83.36</v>
      </c>
      <c r="I728" s="1">
        <v>83.36</v>
      </c>
      <c r="J728" s="1">
        <v>3.8011200000000001</v>
      </c>
      <c r="K728" s="1">
        <v>0</v>
      </c>
      <c r="L728" s="1">
        <v>3.8011200000000001</v>
      </c>
      <c r="M728" s="1">
        <v>79.558880000000002</v>
      </c>
      <c r="N728" t="s">
        <v>37</v>
      </c>
      <c r="O728" t="s">
        <v>38</v>
      </c>
      <c r="W728" t="s">
        <v>39</v>
      </c>
      <c r="X728" t="s">
        <v>1506</v>
      </c>
      <c r="AF728" s="1">
        <v>0</v>
      </c>
      <c r="AG728" s="1">
        <v>0</v>
      </c>
      <c r="AH728" s="1">
        <v>0</v>
      </c>
      <c r="AI728" s="16">
        <v>45405.250694444447</v>
      </c>
      <c r="AJ728" s="16">
        <v>45403.547222222223</v>
      </c>
    </row>
    <row r="729" spans="1:36" x14ac:dyDescent="0.2">
      <c r="A729" s="2">
        <v>45406</v>
      </c>
      <c r="B729" s="16">
        <v>45404.363194444442</v>
      </c>
      <c r="C729" t="s">
        <v>61</v>
      </c>
      <c r="D729">
        <v>2024</v>
      </c>
      <c r="E729">
        <v>100601282418</v>
      </c>
      <c r="F729" t="s">
        <v>1507</v>
      </c>
      <c r="H729" s="1">
        <v>185.98</v>
      </c>
      <c r="I729" s="1">
        <v>185.98</v>
      </c>
      <c r="J729" s="1">
        <v>8.1111599999999999</v>
      </c>
      <c r="K729" s="1">
        <v>0</v>
      </c>
      <c r="L729" s="1">
        <v>8.1111599999999999</v>
      </c>
      <c r="M729" s="1">
        <v>177.86884000000001</v>
      </c>
      <c r="N729" t="s">
        <v>37</v>
      </c>
      <c r="O729" t="s">
        <v>38</v>
      </c>
      <c r="W729" t="s">
        <v>39</v>
      </c>
      <c r="X729" t="s">
        <v>1508</v>
      </c>
      <c r="AF729" s="1">
        <v>0</v>
      </c>
      <c r="AG729" s="1">
        <v>0</v>
      </c>
      <c r="AH729" s="1">
        <v>0</v>
      </c>
      <c r="AI729" s="16">
        <v>45406.250694444447</v>
      </c>
      <c r="AJ729" s="16">
        <v>45404.363194444442</v>
      </c>
    </row>
    <row r="730" spans="1:36" x14ac:dyDescent="0.2">
      <c r="A730" s="2">
        <v>45406</v>
      </c>
      <c r="B730" s="16">
        <v>45404.5625</v>
      </c>
      <c r="C730" t="s">
        <v>61</v>
      </c>
      <c r="D730">
        <v>2024</v>
      </c>
      <c r="E730">
        <v>100601374528</v>
      </c>
      <c r="F730" t="s">
        <v>1509</v>
      </c>
      <c r="H730" s="1">
        <v>58.79</v>
      </c>
      <c r="I730" s="1">
        <v>58.79</v>
      </c>
      <c r="J730" s="1">
        <v>2.76918</v>
      </c>
      <c r="K730" s="1">
        <v>0</v>
      </c>
      <c r="L730" s="1">
        <v>2.76918</v>
      </c>
      <c r="M730" s="1">
        <v>56.020820000000001</v>
      </c>
      <c r="N730" t="s">
        <v>37</v>
      </c>
      <c r="O730" t="s">
        <v>38</v>
      </c>
      <c r="W730" t="s">
        <v>39</v>
      </c>
      <c r="X730" t="s">
        <v>1510</v>
      </c>
      <c r="AF730" s="1">
        <v>0</v>
      </c>
      <c r="AG730" s="1">
        <v>0</v>
      </c>
      <c r="AH730" s="1">
        <v>0</v>
      </c>
      <c r="AI730" s="16">
        <v>45406.250694444447</v>
      </c>
      <c r="AJ730" s="16">
        <v>45404.5625</v>
      </c>
    </row>
    <row r="731" spans="1:36" x14ac:dyDescent="0.2">
      <c r="A731" s="2">
        <v>45406</v>
      </c>
      <c r="B731" s="16">
        <v>45404.618750000001</v>
      </c>
      <c r="C731" t="s">
        <v>61</v>
      </c>
      <c r="D731">
        <v>2024</v>
      </c>
      <c r="E731">
        <v>100601399834</v>
      </c>
      <c r="F731" t="s">
        <v>1511</v>
      </c>
      <c r="H731" s="1">
        <v>67.58</v>
      </c>
      <c r="I731" s="1">
        <v>67.58</v>
      </c>
      <c r="J731" s="1">
        <v>3.13836</v>
      </c>
      <c r="K731" s="1">
        <v>0</v>
      </c>
      <c r="L731" s="1">
        <v>3.13836</v>
      </c>
      <c r="M731" s="1">
        <v>64.441640000000007</v>
      </c>
      <c r="N731" t="s">
        <v>37</v>
      </c>
      <c r="O731" t="s">
        <v>38</v>
      </c>
      <c r="W731" t="s">
        <v>39</v>
      </c>
      <c r="X731" t="s">
        <v>1512</v>
      </c>
      <c r="AF731" s="1">
        <v>0</v>
      </c>
      <c r="AG731" s="1">
        <v>0</v>
      </c>
      <c r="AH731" s="1">
        <v>0</v>
      </c>
      <c r="AI731" s="16">
        <v>45406.250694444447</v>
      </c>
      <c r="AJ731" s="16">
        <v>45404.618750000001</v>
      </c>
    </row>
    <row r="732" spans="1:36" x14ac:dyDescent="0.2">
      <c r="A732" s="2">
        <v>45406</v>
      </c>
      <c r="B732" s="16">
        <v>45404.104861111111</v>
      </c>
      <c r="C732" t="s">
        <v>61</v>
      </c>
      <c r="D732">
        <v>2024</v>
      </c>
      <c r="E732">
        <v>487330754</v>
      </c>
      <c r="F732" t="s">
        <v>1513</v>
      </c>
      <c r="H732" s="1">
        <v>55.35</v>
      </c>
      <c r="I732" s="1">
        <v>55.35</v>
      </c>
      <c r="J732" s="1">
        <v>3.7317</v>
      </c>
      <c r="K732" s="1">
        <v>0</v>
      </c>
      <c r="L732" s="1">
        <v>3.7317</v>
      </c>
      <c r="M732" s="1">
        <v>51.618299999999998</v>
      </c>
      <c r="N732" t="s">
        <v>37</v>
      </c>
      <c r="O732" t="s">
        <v>38</v>
      </c>
      <c r="W732" t="s">
        <v>44</v>
      </c>
      <c r="X732" t="s">
        <v>1514</v>
      </c>
      <c r="AF732" s="1">
        <v>0</v>
      </c>
      <c r="AG732" s="1">
        <v>0</v>
      </c>
      <c r="AH732" s="1">
        <v>0</v>
      </c>
      <c r="AI732" s="16">
        <v>45406.250694444447</v>
      </c>
      <c r="AJ732" s="16">
        <v>45404.104861111111</v>
      </c>
    </row>
    <row r="733" spans="1:36" x14ac:dyDescent="0.2">
      <c r="A733" s="2">
        <v>45406</v>
      </c>
      <c r="B733" s="16">
        <v>45404.770138888889</v>
      </c>
      <c r="C733" t="s">
        <v>61</v>
      </c>
      <c r="D733">
        <v>2024</v>
      </c>
      <c r="E733">
        <v>487486006</v>
      </c>
      <c r="F733" t="s">
        <v>1515</v>
      </c>
      <c r="H733" s="1">
        <v>50.64</v>
      </c>
      <c r="I733" s="1">
        <v>50.64</v>
      </c>
      <c r="J733" s="1">
        <v>3.4396800000000001</v>
      </c>
      <c r="K733" s="1">
        <v>0</v>
      </c>
      <c r="L733" s="1">
        <v>3.4396800000000001</v>
      </c>
      <c r="M733" s="1">
        <v>47.200319999999998</v>
      </c>
      <c r="N733" t="s">
        <v>37</v>
      </c>
      <c r="O733" t="s">
        <v>38</v>
      </c>
      <c r="W733" t="s">
        <v>44</v>
      </c>
      <c r="X733" t="s">
        <v>1516</v>
      </c>
      <c r="AF733" s="1">
        <v>0</v>
      </c>
      <c r="AG733" s="1">
        <v>0</v>
      </c>
      <c r="AH733" s="1">
        <v>0</v>
      </c>
      <c r="AI733" s="16">
        <v>45406.250694444447</v>
      </c>
      <c r="AJ733" s="16">
        <v>45404.770138888889</v>
      </c>
    </row>
    <row r="734" spans="1:36" x14ac:dyDescent="0.2">
      <c r="A734" s="2">
        <v>45406</v>
      </c>
      <c r="B734" s="16">
        <v>45404.994444444441</v>
      </c>
      <c r="C734" t="s">
        <v>61</v>
      </c>
      <c r="D734">
        <v>2024</v>
      </c>
      <c r="E734">
        <v>100601539707</v>
      </c>
      <c r="F734" t="s">
        <v>1517</v>
      </c>
      <c r="H734" s="1">
        <v>71.239999999999995</v>
      </c>
      <c r="I734" s="1">
        <v>71.239999999999995</v>
      </c>
      <c r="J734" s="1">
        <v>3.2920799999999999</v>
      </c>
      <c r="K734" s="1">
        <v>0</v>
      </c>
      <c r="L734" s="1">
        <v>3.2920799999999999</v>
      </c>
      <c r="M734" s="1">
        <v>67.947919999999996</v>
      </c>
      <c r="N734" t="s">
        <v>37</v>
      </c>
      <c r="O734" t="s">
        <v>38</v>
      </c>
      <c r="W734" t="s">
        <v>39</v>
      </c>
      <c r="X734" t="s">
        <v>1518</v>
      </c>
      <c r="AF734" s="1">
        <v>0</v>
      </c>
      <c r="AG734" s="1">
        <v>0</v>
      </c>
      <c r="AH734" s="1">
        <v>0</v>
      </c>
      <c r="AI734" s="16">
        <v>45406.250694444447</v>
      </c>
      <c r="AJ734" s="16">
        <v>45404.994444444441</v>
      </c>
    </row>
    <row r="735" spans="1:36" x14ac:dyDescent="0.2">
      <c r="A735" s="2">
        <v>45407</v>
      </c>
      <c r="B735" s="16">
        <v>45405.352777777778</v>
      </c>
      <c r="C735" t="s">
        <v>61</v>
      </c>
      <c r="D735">
        <v>2024</v>
      </c>
      <c r="E735">
        <v>100601609208</v>
      </c>
      <c r="F735" t="s">
        <v>1519</v>
      </c>
      <c r="H735" s="1">
        <v>23.97</v>
      </c>
      <c r="I735" s="1">
        <v>23.97</v>
      </c>
      <c r="J735" s="1">
        <v>1.30674</v>
      </c>
      <c r="K735" s="1">
        <v>0</v>
      </c>
      <c r="L735" s="1">
        <v>1.30674</v>
      </c>
      <c r="M735" s="1">
        <v>22.663260000000001</v>
      </c>
      <c r="N735" t="s">
        <v>37</v>
      </c>
      <c r="O735" t="s">
        <v>38</v>
      </c>
      <c r="W735" t="s">
        <v>39</v>
      </c>
      <c r="X735" t="s">
        <v>1520</v>
      </c>
      <c r="AF735" s="1">
        <v>0</v>
      </c>
      <c r="AG735" s="1">
        <v>0</v>
      </c>
      <c r="AH735" s="1">
        <v>0</v>
      </c>
      <c r="AI735" s="16">
        <v>45407.250694444447</v>
      </c>
      <c r="AJ735" s="16">
        <v>45405.352777777778</v>
      </c>
    </row>
    <row r="736" spans="1:36" x14ac:dyDescent="0.2">
      <c r="A736" s="2">
        <v>45407</v>
      </c>
      <c r="B736" s="16">
        <v>45405.036805555559</v>
      </c>
      <c r="C736" t="s">
        <v>61</v>
      </c>
      <c r="D736">
        <v>2024</v>
      </c>
      <c r="E736">
        <v>487661098</v>
      </c>
      <c r="F736" t="s">
        <v>1521</v>
      </c>
      <c r="H736" s="1">
        <v>55.47</v>
      </c>
      <c r="I736" s="1">
        <v>55.47</v>
      </c>
      <c r="J736" s="1">
        <v>3.7391399999999999</v>
      </c>
      <c r="K736" s="1">
        <v>0</v>
      </c>
      <c r="L736" s="1">
        <v>3.7391399999999999</v>
      </c>
      <c r="M736" s="1">
        <v>51.73086</v>
      </c>
      <c r="N736" t="s">
        <v>37</v>
      </c>
      <c r="O736" t="s">
        <v>38</v>
      </c>
      <c r="W736" t="s">
        <v>44</v>
      </c>
      <c r="X736" t="s">
        <v>1522</v>
      </c>
      <c r="AF736" s="1">
        <v>0</v>
      </c>
      <c r="AG736" s="1">
        <v>0</v>
      </c>
      <c r="AH736" s="1">
        <v>0</v>
      </c>
      <c r="AI736" s="16">
        <v>45407.250694444447</v>
      </c>
      <c r="AJ736" s="16">
        <v>45405.036805555559</v>
      </c>
    </row>
    <row r="737" spans="1:37" x14ac:dyDescent="0.2">
      <c r="A737" s="2">
        <v>45407</v>
      </c>
      <c r="B737" s="16">
        <v>45405.547222222223</v>
      </c>
      <c r="C737" t="s">
        <v>61</v>
      </c>
      <c r="D737">
        <v>2024</v>
      </c>
      <c r="E737">
        <v>100601696948</v>
      </c>
      <c r="F737" t="s">
        <v>1523</v>
      </c>
      <c r="H737" s="1">
        <v>39.19</v>
      </c>
      <c r="I737" s="1">
        <v>39.19</v>
      </c>
      <c r="J737" s="1">
        <v>1.94598</v>
      </c>
      <c r="K737" s="1">
        <v>0</v>
      </c>
      <c r="L737" s="1">
        <v>1.94598</v>
      </c>
      <c r="M737" s="1">
        <v>37.244019999999999</v>
      </c>
      <c r="N737" t="s">
        <v>37</v>
      </c>
      <c r="O737" t="s">
        <v>38</v>
      </c>
      <c r="W737" t="s">
        <v>39</v>
      </c>
      <c r="X737" t="s">
        <v>1524</v>
      </c>
      <c r="AF737" s="1">
        <v>0</v>
      </c>
      <c r="AG737" s="1">
        <v>0</v>
      </c>
      <c r="AH737" s="1">
        <v>0</v>
      </c>
      <c r="AI737" s="16">
        <v>45407.250694444447</v>
      </c>
      <c r="AJ737" s="16">
        <v>45405.547222222223</v>
      </c>
    </row>
    <row r="738" spans="1:37" x14ac:dyDescent="0.2">
      <c r="A738" s="2">
        <v>45407</v>
      </c>
      <c r="B738" s="16">
        <v>45405.522222222222</v>
      </c>
      <c r="C738" t="s">
        <v>61</v>
      </c>
      <c r="D738">
        <v>2024</v>
      </c>
      <c r="E738">
        <v>400359557546</v>
      </c>
      <c r="F738" t="s">
        <v>1525</v>
      </c>
      <c r="H738" s="1">
        <v>28.65</v>
      </c>
      <c r="I738" s="1">
        <v>28.65</v>
      </c>
      <c r="J738" s="1">
        <v>2.0762999999999998</v>
      </c>
      <c r="K738" s="1">
        <v>0</v>
      </c>
      <c r="L738" s="1">
        <v>2.0762999999999998</v>
      </c>
      <c r="M738" s="1">
        <v>26.573699999999999</v>
      </c>
      <c r="N738" t="s">
        <v>37</v>
      </c>
      <c r="O738" t="s">
        <v>38</v>
      </c>
      <c r="W738" t="s">
        <v>113</v>
      </c>
      <c r="X738" t="s">
        <v>1526</v>
      </c>
      <c r="AF738" s="1">
        <v>0</v>
      </c>
      <c r="AG738" s="1">
        <v>0</v>
      </c>
      <c r="AH738" s="1">
        <v>0</v>
      </c>
      <c r="AI738" s="16">
        <v>45407.250694444447</v>
      </c>
      <c r="AJ738" s="16">
        <v>45405.522222222222</v>
      </c>
    </row>
    <row r="739" spans="1:37" x14ac:dyDescent="0.2">
      <c r="A739" s="2">
        <v>45407</v>
      </c>
      <c r="B739" s="16">
        <v>45405.893055555556</v>
      </c>
      <c r="C739" t="s">
        <v>61</v>
      </c>
      <c r="D739">
        <v>2024</v>
      </c>
      <c r="E739">
        <v>100601841790</v>
      </c>
      <c r="F739" t="s">
        <v>1527</v>
      </c>
      <c r="H739" s="1">
        <v>46</v>
      </c>
      <c r="I739" s="1">
        <v>46</v>
      </c>
      <c r="J739" s="1">
        <v>2.2320000000000002</v>
      </c>
      <c r="K739" s="1">
        <v>0</v>
      </c>
      <c r="L739" s="1">
        <v>2.2320000000000002</v>
      </c>
      <c r="M739" s="1">
        <v>43.768000000000001</v>
      </c>
      <c r="N739" t="s">
        <v>37</v>
      </c>
      <c r="O739" t="s">
        <v>38</v>
      </c>
      <c r="W739" t="s">
        <v>39</v>
      </c>
      <c r="X739" t="s">
        <v>1528</v>
      </c>
      <c r="AF739" s="1">
        <v>0</v>
      </c>
      <c r="AG739" s="1">
        <v>0</v>
      </c>
      <c r="AH739" s="1">
        <v>0</v>
      </c>
      <c r="AI739" s="16">
        <v>45407.250694444447</v>
      </c>
      <c r="AJ739" s="16">
        <v>45405.893055555556</v>
      </c>
    </row>
    <row r="740" spans="1:37" x14ac:dyDescent="0.2">
      <c r="A740" s="2">
        <v>45407</v>
      </c>
      <c r="B740" s="16">
        <v>45405.088194444441</v>
      </c>
      <c r="C740" t="s">
        <v>61</v>
      </c>
      <c r="D740">
        <v>2024</v>
      </c>
      <c r="E740">
        <v>487690990</v>
      </c>
      <c r="F740" t="s">
        <v>1529</v>
      </c>
      <c r="H740" s="1">
        <v>49.62</v>
      </c>
      <c r="I740" s="1">
        <v>49.62</v>
      </c>
      <c r="J740" s="1">
        <v>3.3764400000000001</v>
      </c>
      <c r="K740" s="1">
        <v>0</v>
      </c>
      <c r="L740" s="1">
        <v>3.3764400000000001</v>
      </c>
      <c r="M740" s="1">
        <v>46.243560000000002</v>
      </c>
      <c r="N740" t="s">
        <v>37</v>
      </c>
      <c r="O740" t="s">
        <v>38</v>
      </c>
      <c r="W740" t="s">
        <v>44</v>
      </c>
      <c r="X740" t="s">
        <v>1530</v>
      </c>
      <c r="AF740" s="1">
        <v>0</v>
      </c>
      <c r="AG740" s="1">
        <v>0</v>
      </c>
      <c r="AH740" s="1">
        <v>0</v>
      </c>
      <c r="AI740" s="16">
        <v>45407.250694444447</v>
      </c>
      <c r="AJ740" s="16">
        <v>45405.088194444441</v>
      </c>
    </row>
    <row r="741" spans="1:37" x14ac:dyDescent="0.2">
      <c r="A741" s="2">
        <v>45408</v>
      </c>
      <c r="B741" s="16">
        <v>45406.197222222225</v>
      </c>
      <c r="C741" t="s">
        <v>61</v>
      </c>
      <c r="D741">
        <v>2024</v>
      </c>
      <c r="E741">
        <v>488151431</v>
      </c>
      <c r="F741" t="s">
        <v>1531</v>
      </c>
      <c r="H741" s="1">
        <v>104.63</v>
      </c>
      <c r="I741" s="1">
        <v>104.63</v>
      </c>
      <c r="J741" s="1">
        <v>6.7870600000000003</v>
      </c>
      <c r="K741" s="1">
        <v>0</v>
      </c>
      <c r="L741" s="1">
        <v>6.7870600000000003</v>
      </c>
      <c r="M741" s="1">
        <v>97.842939999999999</v>
      </c>
      <c r="N741" t="s">
        <v>37</v>
      </c>
      <c r="O741" t="s">
        <v>38</v>
      </c>
      <c r="W741" t="s">
        <v>44</v>
      </c>
      <c r="X741" t="s">
        <v>1532</v>
      </c>
      <c r="AF741" s="1">
        <v>0</v>
      </c>
      <c r="AG741" s="1">
        <v>0</v>
      </c>
      <c r="AH741" s="1">
        <v>0</v>
      </c>
      <c r="AI741" s="16">
        <v>45408.250694444447</v>
      </c>
      <c r="AJ741" s="16">
        <v>45406.197222222225</v>
      </c>
    </row>
    <row r="742" spans="1:37" x14ac:dyDescent="0.2">
      <c r="A742" s="2">
        <v>45408</v>
      </c>
      <c r="B742" s="16">
        <v>45406.294444444444</v>
      </c>
      <c r="C742" t="s">
        <v>61</v>
      </c>
      <c r="D742">
        <v>2024</v>
      </c>
      <c r="E742">
        <v>400359636372</v>
      </c>
      <c r="F742" t="s">
        <v>1533</v>
      </c>
      <c r="H742" s="1">
        <v>61.98</v>
      </c>
      <c r="I742" s="1">
        <v>61.98</v>
      </c>
      <c r="J742" s="1">
        <v>4.14276</v>
      </c>
      <c r="K742" s="1">
        <v>0</v>
      </c>
      <c r="L742" s="1">
        <v>4.14276</v>
      </c>
      <c r="M742" s="1">
        <v>57.837240000000001</v>
      </c>
      <c r="N742" t="s">
        <v>37</v>
      </c>
      <c r="O742" t="s">
        <v>38</v>
      </c>
      <c r="W742" t="s">
        <v>113</v>
      </c>
      <c r="X742" t="s">
        <v>1534</v>
      </c>
      <c r="AF742" s="1">
        <v>0</v>
      </c>
      <c r="AG742" s="1">
        <v>0</v>
      </c>
      <c r="AH742" s="1">
        <v>0</v>
      </c>
      <c r="AI742" s="16">
        <v>45408.250694444447</v>
      </c>
      <c r="AJ742" s="16">
        <v>45406.294444444444</v>
      </c>
    </row>
    <row r="743" spans="1:37" x14ac:dyDescent="0.2">
      <c r="A743" s="2">
        <v>45408</v>
      </c>
      <c r="B743" s="16">
        <v>45406.387499999997</v>
      </c>
      <c r="C743" t="s">
        <v>61</v>
      </c>
      <c r="D743">
        <v>2024</v>
      </c>
      <c r="E743">
        <v>488183386</v>
      </c>
      <c r="F743" t="s">
        <v>1535</v>
      </c>
      <c r="H743" s="1">
        <v>37.270000000000003</v>
      </c>
      <c r="I743" s="1">
        <v>37.270000000000003</v>
      </c>
      <c r="J743" s="1">
        <v>2.6107399999999998</v>
      </c>
      <c r="K743" s="1">
        <v>0</v>
      </c>
      <c r="L743" s="1">
        <v>2.6107399999999998</v>
      </c>
      <c r="M743" s="1">
        <v>34.659260000000003</v>
      </c>
      <c r="N743" t="s">
        <v>37</v>
      </c>
      <c r="O743" t="s">
        <v>38</v>
      </c>
      <c r="W743" t="s">
        <v>44</v>
      </c>
      <c r="X743" t="s">
        <v>1536</v>
      </c>
      <c r="AF743" s="1">
        <v>0</v>
      </c>
      <c r="AG743" s="1">
        <v>0</v>
      </c>
      <c r="AH743" s="1">
        <v>0</v>
      </c>
      <c r="AI743" s="16">
        <v>45408.250694444447</v>
      </c>
      <c r="AJ743" s="16">
        <v>45406.387499999997</v>
      </c>
    </row>
    <row r="744" spans="1:37" x14ac:dyDescent="0.2">
      <c r="A744" s="2">
        <v>45408</v>
      </c>
      <c r="B744" s="16">
        <v>45406.047222222223</v>
      </c>
      <c r="C744" t="s">
        <v>61</v>
      </c>
      <c r="D744">
        <v>2024</v>
      </c>
      <c r="E744">
        <v>100601866222</v>
      </c>
      <c r="F744" t="s">
        <v>1537</v>
      </c>
      <c r="H744" s="1">
        <v>51.8</v>
      </c>
      <c r="I744" s="1">
        <v>51.8</v>
      </c>
      <c r="J744" s="1">
        <v>2.4756</v>
      </c>
      <c r="K744" s="1">
        <v>0</v>
      </c>
      <c r="L744" s="1">
        <v>2.4756</v>
      </c>
      <c r="M744" s="1">
        <v>49.324399999999997</v>
      </c>
      <c r="N744" t="s">
        <v>37</v>
      </c>
      <c r="O744" t="s">
        <v>38</v>
      </c>
      <c r="W744" t="s">
        <v>39</v>
      </c>
      <c r="X744" t="s">
        <v>1538</v>
      </c>
      <c r="AF744" s="1">
        <v>0</v>
      </c>
      <c r="AG744" s="1">
        <v>0</v>
      </c>
      <c r="AH744" s="1">
        <v>0</v>
      </c>
      <c r="AI744" s="16">
        <v>45408.250694444447</v>
      </c>
      <c r="AJ744" s="16">
        <v>45406.047222222223</v>
      </c>
    </row>
    <row r="745" spans="1:37" x14ac:dyDescent="0.2">
      <c r="A745" s="2">
        <v>45408</v>
      </c>
      <c r="B745" s="16">
        <v>45406.730555555558</v>
      </c>
      <c r="C745" t="s">
        <v>61</v>
      </c>
      <c r="D745">
        <v>2024</v>
      </c>
      <c r="E745">
        <v>100602111654</v>
      </c>
      <c r="F745" t="s">
        <v>1539</v>
      </c>
      <c r="H745" s="1">
        <v>45.99</v>
      </c>
      <c r="I745" s="1">
        <v>45.99</v>
      </c>
      <c r="J745" s="1">
        <v>2.2315800000000001</v>
      </c>
      <c r="K745" s="1">
        <v>0</v>
      </c>
      <c r="L745" s="1">
        <v>2.2315800000000001</v>
      </c>
      <c r="M745" s="1">
        <v>43.758420000000001</v>
      </c>
      <c r="N745" t="s">
        <v>37</v>
      </c>
      <c r="O745" t="s">
        <v>38</v>
      </c>
      <c r="W745" t="s">
        <v>39</v>
      </c>
      <c r="X745" t="s">
        <v>1540</v>
      </c>
      <c r="AF745" s="1">
        <v>0</v>
      </c>
      <c r="AG745" s="1">
        <v>0</v>
      </c>
      <c r="AH745" s="1">
        <v>0</v>
      </c>
      <c r="AI745" s="16">
        <v>45408.250694444447</v>
      </c>
      <c r="AJ745" s="16">
        <v>45406.730555555558</v>
      </c>
    </row>
    <row r="746" spans="1:37" x14ac:dyDescent="0.2">
      <c r="A746" s="2">
        <v>45408</v>
      </c>
      <c r="B746" s="16">
        <v>45406.76666666667</v>
      </c>
      <c r="C746" t="s">
        <v>61</v>
      </c>
      <c r="D746">
        <v>2024</v>
      </c>
      <c r="E746">
        <v>100602128370</v>
      </c>
      <c r="F746" t="s">
        <v>1541</v>
      </c>
      <c r="H746" s="1">
        <v>21.55</v>
      </c>
      <c r="I746" s="1">
        <v>21.55</v>
      </c>
      <c r="J746" s="1">
        <v>1.2051000000000001</v>
      </c>
      <c r="K746" s="1">
        <v>0</v>
      </c>
      <c r="L746" s="1">
        <v>1.2051000000000001</v>
      </c>
      <c r="M746" s="1">
        <v>20.344899999999999</v>
      </c>
      <c r="N746" t="s">
        <v>37</v>
      </c>
      <c r="O746" t="s">
        <v>38</v>
      </c>
      <c r="W746" t="s">
        <v>39</v>
      </c>
      <c r="X746" t="s">
        <v>1542</v>
      </c>
      <c r="AF746" s="1">
        <v>0</v>
      </c>
      <c r="AG746" s="1">
        <v>0</v>
      </c>
      <c r="AH746" s="1">
        <v>0</v>
      </c>
      <c r="AI746" s="16">
        <v>45408.250694444447</v>
      </c>
      <c r="AJ746" s="16">
        <v>45406.76666666667</v>
      </c>
    </row>
    <row r="747" spans="1:37" x14ac:dyDescent="0.2">
      <c r="A747" s="2">
        <v>45408</v>
      </c>
      <c r="B747" s="16">
        <v>45406.909722222219</v>
      </c>
      <c r="C747" t="s">
        <v>61</v>
      </c>
      <c r="D747">
        <v>2024</v>
      </c>
      <c r="E747">
        <v>100602189248</v>
      </c>
      <c r="F747" t="s">
        <v>1543</v>
      </c>
      <c r="H747" s="1">
        <v>18</v>
      </c>
      <c r="I747" s="1">
        <v>18</v>
      </c>
      <c r="J747" s="1">
        <v>1.056</v>
      </c>
      <c r="K747" s="1">
        <v>0</v>
      </c>
      <c r="L747" s="1">
        <v>1.056</v>
      </c>
      <c r="M747" s="1">
        <v>16.943999999999999</v>
      </c>
      <c r="N747" t="s">
        <v>37</v>
      </c>
      <c r="O747" t="s">
        <v>38</v>
      </c>
      <c r="W747" t="s">
        <v>39</v>
      </c>
      <c r="X747" t="s">
        <v>1544</v>
      </c>
      <c r="AF747" s="1">
        <v>0</v>
      </c>
      <c r="AG747" s="1">
        <v>0</v>
      </c>
      <c r="AH747" s="1">
        <v>0</v>
      </c>
      <c r="AI747" s="16">
        <v>45408.250694444447</v>
      </c>
      <c r="AJ747" s="16">
        <v>45406.909722222219</v>
      </c>
    </row>
    <row r="748" spans="1:37" x14ac:dyDescent="0.2">
      <c r="A748" s="2">
        <v>45409</v>
      </c>
      <c r="B748" s="16">
        <v>45407.319444444445</v>
      </c>
      <c r="C748" t="s">
        <v>61</v>
      </c>
      <c r="D748">
        <v>2024</v>
      </c>
      <c r="E748">
        <v>100602272456</v>
      </c>
      <c r="F748" t="s">
        <v>1545</v>
      </c>
      <c r="H748" s="1">
        <v>53.7</v>
      </c>
      <c r="I748" s="1">
        <v>53.7</v>
      </c>
      <c r="J748" s="1">
        <v>2.5554000000000001</v>
      </c>
      <c r="K748" s="1">
        <v>0</v>
      </c>
      <c r="L748" s="1">
        <v>2.5554000000000001</v>
      </c>
      <c r="M748" s="1">
        <v>51.144599999999997</v>
      </c>
      <c r="N748" t="s">
        <v>37</v>
      </c>
      <c r="O748" t="s">
        <v>38</v>
      </c>
      <c r="W748" t="s">
        <v>39</v>
      </c>
      <c r="X748" t="s">
        <v>1546</v>
      </c>
      <c r="AF748" s="1">
        <v>0</v>
      </c>
      <c r="AG748" s="1">
        <v>0</v>
      </c>
      <c r="AH748" s="1">
        <v>0</v>
      </c>
      <c r="AI748" s="16">
        <v>45409.250694444447</v>
      </c>
      <c r="AJ748" s="16">
        <v>45407.319444444445</v>
      </c>
    </row>
    <row r="749" spans="1:37" x14ac:dyDescent="0.2">
      <c r="A749" s="2">
        <v>45409</v>
      </c>
      <c r="B749" s="16">
        <v>45407.290277777778</v>
      </c>
      <c r="C749" t="s">
        <v>61</v>
      </c>
      <c r="D749">
        <v>2024</v>
      </c>
      <c r="E749">
        <v>488550100</v>
      </c>
      <c r="F749" t="s">
        <v>1547</v>
      </c>
      <c r="H749" s="1">
        <v>137.08000000000001</v>
      </c>
      <c r="I749" s="1">
        <v>137.08000000000001</v>
      </c>
      <c r="J749" s="1">
        <v>8.7989599999999992</v>
      </c>
      <c r="K749" s="1">
        <v>0</v>
      </c>
      <c r="L749" s="1">
        <v>8.7989599999999992</v>
      </c>
      <c r="M749" s="1">
        <v>128.28103999999999</v>
      </c>
      <c r="N749" t="s">
        <v>37</v>
      </c>
      <c r="O749" t="s">
        <v>38</v>
      </c>
      <c r="W749" t="s">
        <v>44</v>
      </c>
      <c r="X749" t="s">
        <v>1548</v>
      </c>
      <c r="AF749" s="1">
        <v>0</v>
      </c>
      <c r="AG749" s="1">
        <v>0</v>
      </c>
      <c r="AH749" s="1">
        <v>0</v>
      </c>
      <c r="AI749" s="16">
        <v>45409.250694444447</v>
      </c>
      <c r="AJ749" s="16">
        <v>45407.290277777778</v>
      </c>
    </row>
    <row r="750" spans="1:37" x14ac:dyDescent="0.2">
      <c r="A750" s="2">
        <v>45409</v>
      </c>
      <c r="B750" s="16">
        <v>45407.273611111108</v>
      </c>
      <c r="C750" t="s">
        <v>61</v>
      </c>
      <c r="D750">
        <v>2024</v>
      </c>
      <c r="E750">
        <v>100602250947</v>
      </c>
      <c r="F750" t="s">
        <v>1549</v>
      </c>
      <c r="H750" s="1">
        <v>62.68</v>
      </c>
      <c r="I750" s="1">
        <v>62.68</v>
      </c>
      <c r="J750" s="1">
        <v>2.9325600000000001</v>
      </c>
      <c r="K750" s="1">
        <v>0</v>
      </c>
      <c r="L750" s="1">
        <v>2.9325600000000001</v>
      </c>
      <c r="M750" s="1">
        <v>59.747439999999997</v>
      </c>
      <c r="N750" t="s">
        <v>37</v>
      </c>
      <c r="O750" t="s">
        <v>38</v>
      </c>
      <c r="W750" t="s">
        <v>39</v>
      </c>
      <c r="X750" t="s">
        <v>1550</v>
      </c>
      <c r="AF750" s="1">
        <v>0</v>
      </c>
      <c r="AG750" s="1">
        <v>0</v>
      </c>
      <c r="AH750" s="1">
        <v>0</v>
      </c>
      <c r="AI750" s="16">
        <v>45409.250694444447</v>
      </c>
      <c r="AJ750" s="16">
        <v>45407.273611111108</v>
      </c>
    </row>
    <row r="751" spans="1:37" x14ac:dyDescent="0.2">
      <c r="A751" s="2">
        <v>45409</v>
      </c>
      <c r="B751" s="16">
        <v>45406.909722222219</v>
      </c>
      <c r="C751" t="s">
        <v>61</v>
      </c>
      <c r="D751">
        <v>2024</v>
      </c>
      <c r="E751">
        <v>100602189248</v>
      </c>
      <c r="F751" t="s">
        <v>1543</v>
      </c>
      <c r="G751" t="s">
        <v>1551</v>
      </c>
      <c r="H751" s="1">
        <v>18</v>
      </c>
      <c r="I751" s="1">
        <v>-18</v>
      </c>
      <c r="J751" s="1">
        <v>0</v>
      </c>
      <c r="K751" s="1">
        <v>0</v>
      </c>
      <c r="L751" s="1">
        <v>0</v>
      </c>
      <c r="M751" s="1">
        <v>-18</v>
      </c>
      <c r="N751" t="s">
        <v>41</v>
      </c>
      <c r="O751" t="s">
        <v>38</v>
      </c>
      <c r="T751">
        <v>91475129</v>
      </c>
      <c r="U751" s="16">
        <v>45407.217361111114</v>
      </c>
      <c r="W751" t="s">
        <v>39</v>
      </c>
      <c r="AF751" s="1">
        <v>0</v>
      </c>
      <c r="AG751" s="1">
        <v>0</v>
      </c>
      <c r="AH751" s="1">
        <v>0</v>
      </c>
      <c r="AI751" s="16">
        <v>45409.250694444447</v>
      </c>
      <c r="AJ751" s="16">
        <v>45406.909722222219</v>
      </c>
      <c r="AK751" s="16">
        <v>45407.217361111114</v>
      </c>
    </row>
    <row r="752" spans="1:37" x14ac:dyDescent="0.2">
      <c r="A752" s="2">
        <v>45409</v>
      </c>
      <c r="B752" s="16">
        <v>45407.869444444441</v>
      </c>
      <c r="C752" t="s">
        <v>61</v>
      </c>
      <c r="D752">
        <v>2024</v>
      </c>
      <c r="E752">
        <v>488758209</v>
      </c>
      <c r="F752" t="s">
        <v>1552</v>
      </c>
      <c r="H752" s="1">
        <v>55.98</v>
      </c>
      <c r="I752" s="1">
        <v>55.98</v>
      </c>
      <c r="J752" s="1">
        <v>3.7707600000000001</v>
      </c>
      <c r="K752" s="1">
        <v>0</v>
      </c>
      <c r="L752" s="1">
        <v>3.7707600000000001</v>
      </c>
      <c r="M752" s="1">
        <v>52.209240000000001</v>
      </c>
      <c r="N752" t="s">
        <v>37</v>
      </c>
      <c r="O752" t="s">
        <v>38</v>
      </c>
      <c r="W752" t="s">
        <v>46</v>
      </c>
      <c r="X752" t="s">
        <v>1553</v>
      </c>
      <c r="AF752" s="1">
        <v>0</v>
      </c>
      <c r="AG752" s="1">
        <v>0</v>
      </c>
      <c r="AH752" s="1">
        <v>0</v>
      </c>
      <c r="AI752" s="16">
        <v>45409.250694444447</v>
      </c>
      <c r="AJ752" s="16">
        <v>45407.869444444441</v>
      </c>
    </row>
    <row r="753" spans="1:37" x14ac:dyDescent="0.2">
      <c r="A753" s="2">
        <v>45409</v>
      </c>
      <c r="B753" s="16">
        <v>45407.809027777781</v>
      </c>
      <c r="C753" t="s">
        <v>61</v>
      </c>
      <c r="D753">
        <v>2024</v>
      </c>
      <c r="E753">
        <v>488702718</v>
      </c>
      <c r="F753" t="s">
        <v>1554</v>
      </c>
      <c r="H753" s="1">
        <v>58.11</v>
      </c>
      <c r="I753" s="1">
        <v>58.11</v>
      </c>
      <c r="J753" s="1">
        <v>3.9028200000000002</v>
      </c>
      <c r="K753" s="1">
        <v>0</v>
      </c>
      <c r="L753" s="1">
        <v>3.9028200000000002</v>
      </c>
      <c r="M753" s="1">
        <v>54.207180000000001</v>
      </c>
      <c r="N753" t="s">
        <v>37</v>
      </c>
      <c r="O753" t="s">
        <v>38</v>
      </c>
      <c r="W753" t="s">
        <v>44</v>
      </c>
      <c r="X753" t="s">
        <v>1555</v>
      </c>
      <c r="AF753" s="1">
        <v>0</v>
      </c>
      <c r="AG753" s="1">
        <v>0</v>
      </c>
      <c r="AH753" s="1">
        <v>0</v>
      </c>
      <c r="AI753" s="16">
        <v>45409.250694444447</v>
      </c>
      <c r="AJ753" s="16">
        <v>45407.809027777781</v>
      </c>
    </row>
    <row r="754" spans="1:37" x14ac:dyDescent="0.2">
      <c r="A754" s="2">
        <v>45410</v>
      </c>
      <c r="B754" s="16">
        <v>45407.869444444441</v>
      </c>
      <c r="C754" t="s">
        <v>61</v>
      </c>
      <c r="D754">
        <v>2024</v>
      </c>
      <c r="E754">
        <v>488758209</v>
      </c>
      <c r="F754" t="s">
        <v>1552</v>
      </c>
      <c r="G754" t="s">
        <v>1556</v>
      </c>
      <c r="H754" s="1">
        <v>55.98</v>
      </c>
      <c r="I754" s="1">
        <v>-55.98</v>
      </c>
      <c r="J754" s="1">
        <v>0</v>
      </c>
      <c r="K754" s="1">
        <v>0</v>
      </c>
      <c r="L754" s="1">
        <v>0</v>
      </c>
      <c r="M754" s="1">
        <v>-55.98</v>
      </c>
      <c r="N754" t="s">
        <v>41</v>
      </c>
      <c r="O754" t="s">
        <v>38</v>
      </c>
      <c r="T754">
        <v>32262901</v>
      </c>
      <c r="U754" s="16">
        <v>45408.147916666669</v>
      </c>
      <c r="W754" t="s">
        <v>46</v>
      </c>
      <c r="AF754" s="1">
        <v>0</v>
      </c>
      <c r="AG754" s="1">
        <v>0</v>
      </c>
      <c r="AH754" s="1">
        <v>0</v>
      </c>
      <c r="AI754" s="16">
        <v>45410.250694444447</v>
      </c>
      <c r="AJ754" s="16">
        <v>45407.869444444441</v>
      </c>
      <c r="AK754" s="16">
        <v>45408.147916666669</v>
      </c>
    </row>
    <row r="755" spans="1:37" x14ac:dyDescent="0.2">
      <c r="A755" s="2">
        <v>45410</v>
      </c>
      <c r="B755" s="16">
        <v>45408.277777777781</v>
      </c>
      <c r="C755" t="s">
        <v>61</v>
      </c>
      <c r="D755">
        <v>2024</v>
      </c>
      <c r="E755">
        <v>488997217</v>
      </c>
      <c r="F755" t="s">
        <v>1557</v>
      </c>
      <c r="H755" s="1">
        <v>51.96</v>
      </c>
      <c r="I755" s="1">
        <v>51.96</v>
      </c>
      <c r="J755" s="1">
        <v>3.5215200000000002</v>
      </c>
      <c r="K755" s="1">
        <v>0</v>
      </c>
      <c r="L755" s="1">
        <v>3.5215200000000002</v>
      </c>
      <c r="M755" s="1">
        <v>48.438479999999998</v>
      </c>
      <c r="N755" t="s">
        <v>37</v>
      </c>
      <c r="O755" t="s">
        <v>38</v>
      </c>
      <c r="W755" t="s">
        <v>44</v>
      </c>
      <c r="X755" t="s">
        <v>1558</v>
      </c>
      <c r="AF755" s="1">
        <v>0</v>
      </c>
      <c r="AG755" s="1">
        <v>0</v>
      </c>
      <c r="AH755" s="1">
        <v>0</v>
      </c>
      <c r="AI755" s="16">
        <v>45410.250694444447</v>
      </c>
      <c r="AJ755" s="16">
        <v>45408.277777777781</v>
      </c>
    </row>
    <row r="756" spans="1:37" x14ac:dyDescent="0.2">
      <c r="A756" s="2">
        <v>45410</v>
      </c>
      <c r="B756" s="16">
        <v>45408.84375</v>
      </c>
      <c r="C756" t="s">
        <v>61</v>
      </c>
      <c r="D756">
        <v>2024</v>
      </c>
      <c r="E756">
        <v>489186740</v>
      </c>
      <c r="F756" t="s">
        <v>1559</v>
      </c>
      <c r="H756" s="1">
        <v>49.98</v>
      </c>
      <c r="I756" s="1">
        <v>49.98</v>
      </c>
      <c r="J756" s="1">
        <v>3.3987599999999998</v>
      </c>
      <c r="K756" s="1">
        <v>0</v>
      </c>
      <c r="L756" s="1">
        <v>3.3987599999999998</v>
      </c>
      <c r="M756" s="1">
        <v>46.581240000000001</v>
      </c>
      <c r="N756" t="s">
        <v>37</v>
      </c>
      <c r="O756" t="s">
        <v>38</v>
      </c>
      <c r="W756" t="s">
        <v>44</v>
      </c>
      <c r="X756" t="s">
        <v>1560</v>
      </c>
      <c r="AF756" s="1">
        <v>0</v>
      </c>
      <c r="AG756" s="1">
        <v>0</v>
      </c>
      <c r="AH756" s="1">
        <v>0</v>
      </c>
      <c r="AI756" s="16">
        <v>45410.250694444447</v>
      </c>
      <c r="AJ756" s="16">
        <v>45408.84375</v>
      </c>
    </row>
    <row r="757" spans="1:37" x14ac:dyDescent="0.2">
      <c r="A757" s="2">
        <v>45410</v>
      </c>
      <c r="B757" s="16">
        <v>45408.833333333336</v>
      </c>
      <c r="C757" t="s">
        <v>61</v>
      </c>
      <c r="D757">
        <v>2024</v>
      </c>
      <c r="E757">
        <v>100602930513</v>
      </c>
      <c r="F757" t="s">
        <v>1561</v>
      </c>
      <c r="H757" s="1">
        <v>54.12</v>
      </c>
      <c r="I757" s="1">
        <v>54.12</v>
      </c>
      <c r="J757" s="1">
        <v>3.65544</v>
      </c>
      <c r="K757" s="1">
        <v>0</v>
      </c>
      <c r="L757" s="1">
        <v>3.65544</v>
      </c>
      <c r="M757" s="1">
        <v>50.464559999999999</v>
      </c>
      <c r="N757" t="s">
        <v>37</v>
      </c>
      <c r="O757" t="s">
        <v>38</v>
      </c>
      <c r="W757" t="s">
        <v>45</v>
      </c>
      <c r="X757" t="s">
        <v>1562</v>
      </c>
      <c r="AF757" s="1">
        <v>0</v>
      </c>
      <c r="AG757" s="1">
        <v>0</v>
      </c>
      <c r="AH757" s="1">
        <v>0</v>
      </c>
      <c r="AI757" s="16">
        <v>45410.250694444447</v>
      </c>
      <c r="AJ757" s="16">
        <v>45408.833333333336</v>
      </c>
    </row>
    <row r="758" spans="1:37" x14ac:dyDescent="0.2">
      <c r="A758" s="2">
        <v>45410</v>
      </c>
      <c r="B758" s="16">
        <v>45408.686111111114</v>
      </c>
      <c r="C758" t="s">
        <v>61</v>
      </c>
      <c r="D758">
        <v>2024</v>
      </c>
      <c r="E758">
        <v>100602858190</v>
      </c>
      <c r="F758" t="s">
        <v>1563</v>
      </c>
      <c r="H758" s="1">
        <v>51.12</v>
      </c>
      <c r="I758" s="1">
        <v>51.12</v>
      </c>
      <c r="J758" s="1">
        <v>2.4470399999999999</v>
      </c>
      <c r="K758" s="1">
        <v>0</v>
      </c>
      <c r="L758" s="1">
        <v>2.4470399999999999</v>
      </c>
      <c r="M758" s="1">
        <v>48.672960000000003</v>
      </c>
      <c r="N758" t="s">
        <v>37</v>
      </c>
      <c r="O758" t="s">
        <v>38</v>
      </c>
      <c r="W758" t="s">
        <v>39</v>
      </c>
      <c r="X758" t="s">
        <v>1564</v>
      </c>
      <c r="AF758" s="1">
        <v>0</v>
      </c>
      <c r="AG758" s="1">
        <v>0</v>
      </c>
      <c r="AH758" s="1">
        <v>0</v>
      </c>
      <c r="AI758" s="16">
        <v>45410.250694444447</v>
      </c>
      <c r="AJ758" s="16">
        <v>45408.686111111114</v>
      </c>
    </row>
    <row r="759" spans="1:37" x14ac:dyDescent="0.2">
      <c r="A759" s="2">
        <v>45410</v>
      </c>
      <c r="B759" s="16">
        <v>45408.017361111109</v>
      </c>
      <c r="C759" t="s">
        <v>61</v>
      </c>
      <c r="D759">
        <v>2024</v>
      </c>
      <c r="E759">
        <v>100602574668</v>
      </c>
      <c r="F759" t="s">
        <v>1565</v>
      </c>
      <c r="H759" s="1">
        <v>58.92</v>
      </c>
      <c r="I759" s="1">
        <v>58.92</v>
      </c>
      <c r="J759" s="1">
        <v>2.7746400000000002</v>
      </c>
      <c r="K759" s="1">
        <v>0</v>
      </c>
      <c r="L759" s="1">
        <v>2.7746400000000002</v>
      </c>
      <c r="M759" s="1">
        <v>56.145359999999997</v>
      </c>
      <c r="N759" t="s">
        <v>37</v>
      </c>
      <c r="O759" t="s">
        <v>38</v>
      </c>
      <c r="W759" t="s">
        <v>39</v>
      </c>
      <c r="X759" t="s">
        <v>1566</v>
      </c>
      <c r="AF759" s="1">
        <v>0</v>
      </c>
      <c r="AG759" s="1">
        <v>0</v>
      </c>
      <c r="AH759" s="1">
        <v>0</v>
      </c>
      <c r="AI759" s="16">
        <v>45410.250694444447</v>
      </c>
      <c r="AJ759" s="16">
        <v>45408.017361111109</v>
      </c>
    </row>
    <row r="760" spans="1:37" x14ac:dyDescent="0.2">
      <c r="A760" s="2">
        <v>45410</v>
      </c>
      <c r="B760" s="16">
        <v>45408.513194444444</v>
      </c>
      <c r="C760" t="s">
        <v>61</v>
      </c>
      <c r="D760">
        <v>2024</v>
      </c>
      <c r="E760">
        <v>100602765068</v>
      </c>
      <c r="F760" t="s">
        <v>1567</v>
      </c>
      <c r="H760" s="1">
        <v>59.49</v>
      </c>
      <c r="I760" s="1">
        <v>59.49</v>
      </c>
      <c r="J760" s="1">
        <v>2.7985799999999998</v>
      </c>
      <c r="K760" s="1">
        <v>0</v>
      </c>
      <c r="L760" s="1">
        <v>2.7985799999999998</v>
      </c>
      <c r="M760" s="1">
        <v>56.691420000000001</v>
      </c>
      <c r="N760" t="s">
        <v>37</v>
      </c>
      <c r="O760" t="s">
        <v>38</v>
      </c>
      <c r="W760" t="s">
        <v>39</v>
      </c>
      <c r="X760" t="s">
        <v>1568</v>
      </c>
      <c r="AF760" s="1">
        <v>0</v>
      </c>
      <c r="AG760" s="1">
        <v>0</v>
      </c>
      <c r="AH760" s="1">
        <v>0</v>
      </c>
      <c r="AI760" s="16">
        <v>45410.250694444447</v>
      </c>
      <c r="AJ760" s="16">
        <v>45408.513194444444</v>
      </c>
    </row>
    <row r="761" spans="1:37" x14ac:dyDescent="0.2">
      <c r="A761" s="2">
        <v>45410</v>
      </c>
      <c r="B761" s="16">
        <v>45408.501388888886</v>
      </c>
      <c r="C761" t="s">
        <v>61</v>
      </c>
      <c r="D761">
        <v>2024</v>
      </c>
      <c r="E761">
        <v>100602758451</v>
      </c>
      <c r="F761" t="s">
        <v>1569</v>
      </c>
      <c r="H761" s="1">
        <v>60.79</v>
      </c>
      <c r="I761" s="1">
        <v>60.79</v>
      </c>
      <c r="J761" s="1">
        <v>2.85318</v>
      </c>
      <c r="K761" s="1">
        <v>0</v>
      </c>
      <c r="L761" s="1">
        <v>2.85318</v>
      </c>
      <c r="M761" s="1">
        <v>57.936819999999997</v>
      </c>
      <c r="N761" t="s">
        <v>37</v>
      </c>
      <c r="O761" t="s">
        <v>38</v>
      </c>
      <c r="W761" t="s">
        <v>39</v>
      </c>
      <c r="X761" t="s">
        <v>1570</v>
      </c>
      <c r="AF761" s="1">
        <v>0</v>
      </c>
      <c r="AG761" s="1">
        <v>0</v>
      </c>
      <c r="AH761" s="1">
        <v>0</v>
      </c>
      <c r="AI761" s="16">
        <v>45410.250694444447</v>
      </c>
      <c r="AJ761" s="16">
        <v>45408.501388888886</v>
      </c>
    </row>
    <row r="762" spans="1:37" x14ac:dyDescent="0.2">
      <c r="A762" s="2">
        <v>45410</v>
      </c>
      <c r="B762" s="16">
        <v>45408.486805555556</v>
      </c>
      <c r="C762" t="s">
        <v>61</v>
      </c>
      <c r="D762">
        <v>2024</v>
      </c>
      <c r="E762">
        <v>100602749381</v>
      </c>
      <c r="F762" t="s">
        <v>1571</v>
      </c>
      <c r="H762" s="1">
        <v>27.69</v>
      </c>
      <c r="I762" s="1">
        <v>27.69</v>
      </c>
      <c r="J762" s="1">
        <v>1.4629799999999999</v>
      </c>
      <c r="K762" s="1">
        <v>0</v>
      </c>
      <c r="L762" s="1">
        <v>1.4629799999999999</v>
      </c>
      <c r="M762" s="1">
        <v>26.22702</v>
      </c>
      <c r="N762" t="s">
        <v>37</v>
      </c>
      <c r="O762" t="s">
        <v>38</v>
      </c>
      <c r="W762" t="s">
        <v>39</v>
      </c>
      <c r="X762" t="s">
        <v>1572</v>
      </c>
      <c r="AF762" s="1">
        <v>0</v>
      </c>
      <c r="AG762" s="1">
        <v>0</v>
      </c>
      <c r="AH762" s="1">
        <v>0</v>
      </c>
      <c r="AI762" s="16">
        <v>45410.250694444447</v>
      </c>
      <c r="AJ762" s="16">
        <v>45408.486805555556</v>
      </c>
    </row>
    <row r="763" spans="1:37" x14ac:dyDescent="0.2">
      <c r="A763" s="2">
        <v>45410</v>
      </c>
      <c r="B763" s="16">
        <v>45408.984722222223</v>
      </c>
      <c r="C763" t="s">
        <v>61</v>
      </c>
      <c r="D763">
        <v>2024</v>
      </c>
      <c r="E763">
        <v>489310641</v>
      </c>
      <c r="F763" t="s">
        <v>1573</v>
      </c>
      <c r="H763" s="1">
        <v>84.27</v>
      </c>
      <c r="I763" s="1">
        <v>84.27</v>
      </c>
      <c r="J763" s="1">
        <v>5.5247400000000004</v>
      </c>
      <c r="K763" s="1">
        <v>0</v>
      </c>
      <c r="L763" s="1">
        <v>5.5247400000000004</v>
      </c>
      <c r="M763" s="1">
        <v>78.745260000000002</v>
      </c>
      <c r="N763" t="s">
        <v>37</v>
      </c>
      <c r="O763" t="s">
        <v>38</v>
      </c>
      <c r="W763" t="s">
        <v>44</v>
      </c>
      <c r="X763" t="s">
        <v>1574</v>
      </c>
      <c r="AF763" s="1">
        <v>0</v>
      </c>
      <c r="AG763" s="1">
        <v>0</v>
      </c>
      <c r="AH763" s="1">
        <v>0</v>
      </c>
      <c r="AI763" s="16">
        <v>45410.250694444447</v>
      </c>
      <c r="AJ763" s="16">
        <v>45408.984722222223</v>
      </c>
    </row>
    <row r="764" spans="1:37" x14ac:dyDescent="0.2">
      <c r="A764" s="2">
        <v>45410</v>
      </c>
      <c r="B764" s="16">
        <v>45408.824999999997</v>
      </c>
      <c r="C764" t="s">
        <v>61</v>
      </c>
      <c r="D764">
        <v>2024</v>
      </c>
      <c r="E764">
        <v>100602926863</v>
      </c>
      <c r="F764" t="s">
        <v>1575</v>
      </c>
      <c r="H764" s="1">
        <v>58.98</v>
      </c>
      <c r="I764" s="1">
        <v>58.98</v>
      </c>
      <c r="J764" s="1">
        <v>2.7771599999999999</v>
      </c>
      <c r="K764" s="1">
        <v>0</v>
      </c>
      <c r="L764" s="1">
        <v>2.7771599999999999</v>
      </c>
      <c r="M764" s="1">
        <v>56.202840000000002</v>
      </c>
      <c r="N764" t="s">
        <v>37</v>
      </c>
      <c r="O764" t="s">
        <v>38</v>
      </c>
      <c r="W764" t="s">
        <v>39</v>
      </c>
      <c r="X764" t="s">
        <v>1576</v>
      </c>
      <c r="AF764" s="1">
        <v>0</v>
      </c>
      <c r="AG764" s="1">
        <v>0</v>
      </c>
      <c r="AH764" s="1">
        <v>0</v>
      </c>
      <c r="AI764" s="16">
        <v>45410.250694444447</v>
      </c>
      <c r="AJ764" s="16">
        <v>45408.824999999997</v>
      </c>
    </row>
    <row r="765" spans="1:37" x14ac:dyDescent="0.2">
      <c r="A765" s="2">
        <v>45411</v>
      </c>
      <c r="B765" s="16">
        <v>45409.861805555556</v>
      </c>
      <c r="C765" t="s">
        <v>61</v>
      </c>
      <c r="D765">
        <v>2024</v>
      </c>
      <c r="E765">
        <v>100603330107</v>
      </c>
      <c r="F765" t="s">
        <v>1577</v>
      </c>
      <c r="H765" s="1">
        <v>47.51</v>
      </c>
      <c r="I765" s="1">
        <v>47.51</v>
      </c>
      <c r="J765" s="1">
        <v>2.29542</v>
      </c>
      <c r="K765" s="1">
        <v>0</v>
      </c>
      <c r="L765" s="1">
        <v>2.29542</v>
      </c>
      <c r="M765" s="1">
        <v>45.214579999999998</v>
      </c>
      <c r="N765" t="s">
        <v>37</v>
      </c>
      <c r="O765" t="s">
        <v>38</v>
      </c>
      <c r="W765" t="s">
        <v>39</v>
      </c>
      <c r="X765" t="s">
        <v>1578</v>
      </c>
      <c r="AF765" s="1">
        <v>0</v>
      </c>
      <c r="AG765" s="1">
        <v>0</v>
      </c>
      <c r="AH765" s="1">
        <v>0</v>
      </c>
      <c r="AI765" s="16">
        <v>45411.250694444447</v>
      </c>
      <c r="AJ765" s="16">
        <v>45409.861805555556</v>
      </c>
    </row>
    <row r="766" spans="1:37" x14ac:dyDescent="0.2">
      <c r="A766" s="2">
        <v>45411</v>
      </c>
      <c r="B766" s="16">
        <v>45409.086111111108</v>
      </c>
      <c r="C766" t="s">
        <v>61</v>
      </c>
      <c r="D766">
        <v>2024</v>
      </c>
      <c r="E766">
        <v>489369917</v>
      </c>
      <c r="F766" t="s">
        <v>1579</v>
      </c>
      <c r="H766" s="1">
        <v>50.3</v>
      </c>
      <c r="I766" s="1">
        <v>50.3</v>
      </c>
      <c r="J766" s="1">
        <v>3.4186000000000001</v>
      </c>
      <c r="K766" s="1">
        <v>0</v>
      </c>
      <c r="L766" s="1">
        <v>3.4186000000000001</v>
      </c>
      <c r="M766" s="1">
        <v>46.881399999999999</v>
      </c>
      <c r="N766" t="s">
        <v>37</v>
      </c>
      <c r="O766" t="s">
        <v>38</v>
      </c>
      <c r="W766" t="s">
        <v>44</v>
      </c>
      <c r="X766" t="s">
        <v>1580</v>
      </c>
      <c r="AF766" s="1">
        <v>0</v>
      </c>
      <c r="AG766" s="1">
        <v>0</v>
      </c>
      <c r="AH766" s="1">
        <v>0</v>
      </c>
      <c r="AI766" s="16">
        <v>45411.250694444447</v>
      </c>
      <c r="AJ766" s="16">
        <v>45409.086111111108</v>
      </c>
    </row>
    <row r="767" spans="1:37" x14ac:dyDescent="0.2">
      <c r="A767" s="2">
        <v>45411</v>
      </c>
      <c r="B767" s="16">
        <v>45409.99722222222</v>
      </c>
      <c r="C767" t="s">
        <v>61</v>
      </c>
      <c r="D767">
        <v>2024</v>
      </c>
      <c r="E767">
        <v>100603361112</v>
      </c>
      <c r="F767" t="s">
        <v>1581</v>
      </c>
      <c r="H767" s="1">
        <v>52.52</v>
      </c>
      <c r="I767" s="1">
        <v>52.52</v>
      </c>
      <c r="J767" s="1">
        <v>2.5058400000000001</v>
      </c>
      <c r="K767" s="1">
        <v>0</v>
      </c>
      <c r="L767" s="1">
        <v>2.5058400000000001</v>
      </c>
      <c r="M767" s="1">
        <v>50.014159999999997</v>
      </c>
      <c r="N767" t="s">
        <v>37</v>
      </c>
      <c r="O767" t="s">
        <v>38</v>
      </c>
      <c r="W767" t="s">
        <v>39</v>
      </c>
      <c r="X767" t="s">
        <v>1582</v>
      </c>
      <c r="AF767" s="1">
        <v>0</v>
      </c>
      <c r="AG767" s="1">
        <v>0</v>
      </c>
      <c r="AH767" s="1">
        <v>0</v>
      </c>
      <c r="AI767" s="16">
        <v>45411.250694444447</v>
      </c>
      <c r="AJ767" s="16">
        <v>45409.99722222222</v>
      </c>
    </row>
    <row r="768" spans="1:37" x14ac:dyDescent="0.2">
      <c r="A768" s="2">
        <v>45411</v>
      </c>
      <c r="B768" s="16">
        <v>45409.293055555558</v>
      </c>
      <c r="C768" t="s">
        <v>61</v>
      </c>
      <c r="D768">
        <v>2024</v>
      </c>
      <c r="E768">
        <v>100603023575</v>
      </c>
      <c r="F768" t="s">
        <v>1583</v>
      </c>
      <c r="H768" s="1">
        <v>57.24</v>
      </c>
      <c r="I768" s="1">
        <v>57.24</v>
      </c>
      <c r="J768" s="1">
        <v>2.7040799999999998</v>
      </c>
      <c r="K768" s="1">
        <v>0</v>
      </c>
      <c r="L768" s="1">
        <v>2.7040799999999998</v>
      </c>
      <c r="M768" s="1">
        <v>54.535919999999997</v>
      </c>
      <c r="N768" t="s">
        <v>37</v>
      </c>
      <c r="O768" t="s">
        <v>38</v>
      </c>
      <c r="W768" t="s">
        <v>39</v>
      </c>
      <c r="X768" t="s">
        <v>1584</v>
      </c>
      <c r="AF768" s="1">
        <v>0</v>
      </c>
      <c r="AG768" s="1">
        <v>0</v>
      </c>
      <c r="AH768" s="1">
        <v>0</v>
      </c>
      <c r="AI768" s="16">
        <v>45411.250694444447</v>
      </c>
      <c r="AJ768" s="16">
        <v>45409.293055555558</v>
      </c>
    </row>
    <row r="769" spans="1:36" x14ac:dyDescent="0.2">
      <c r="A769" s="2">
        <v>45412</v>
      </c>
      <c r="B769" s="16">
        <v>45410.875</v>
      </c>
      <c r="C769" t="s">
        <v>61</v>
      </c>
      <c r="D769">
        <v>2024</v>
      </c>
      <c r="E769">
        <v>100603710969</v>
      </c>
      <c r="F769" t="s">
        <v>1585</v>
      </c>
      <c r="H769" s="1">
        <v>52.77</v>
      </c>
      <c r="I769" s="1">
        <v>52.77</v>
      </c>
      <c r="J769" s="1">
        <v>2.51634</v>
      </c>
      <c r="K769" s="1">
        <v>0</v>
      </c>
      <c r="L769" s="1">
        <v>2.51634</v>
      </c>
      <c r="M769" s="1">
        <v>50.253660000000004</v>
      </c>
      <c r="N769" t="s">
        <v>37</v>
      </c>
      <c r="O769" t="s">
        <v>38</v>
      </c>
      <c r="W769" t="s">
        <v>39</v>
      </c>
      <c r="X769" t="s">
        <v>1586</v>
      </c>
      <c r="AF769" s="1">
        <v>0</v>
      </c>
      <c r="AG769" s="1">
        <v>0</v>
      </c>
      <c r="AH769" s="1">
        <v>0</v>
      </c>
      <c r="AI769" s="16">
        <v>45412.250694444447</v>
      </c>
      <c r="AJ769" s="16">
        <v>45410.875</v>
      </c>
    </row>
    <row r="770" spans="1:36" x14ac:dyDescent="0.2">
      <c r="A770" s="2">
        <v>45412</v>
      </c>
      <c r="B770" s="16">
        <v>45410.822916666664</v>
      </c>
      <c r="C770" t="s">
        <v>61</v>
      </c>
      <c r="D770">
        <v>2024</v>
      </c>
      <c r="E770">
        <v>100603688534</v>
      </c>
      <c r="F770" t="s">
        <v>1587</v>
      </c>
      <c r="H770" s="1">
        <v>66.790000000000006</v>
      </c>
      <c r="I770" s="1">
        <v>66.790000000000006</v>
      </c>
      <c r="J770" s="1">
        <v>4.4409799999999997</v>
      </c>
      <c r="K770" s="1">
        <v>0</v>
      </c>
      <c r="L770" s="1">
        <v>4.4409799999999997</v>
      </c>
      <c r="M770" s="1">
        <v>62.349020000000003</v>
      </c>
      <c r="N770" t="s">
        <v>37</v>
      </c>
      <c r="O770" t="s">
        <v>38</v>
      </c>
      <c r="W770" t="s">
        <v>45</v>
      </c>
      <c r="X770" t="s">
        <v>1588</v>
      </c>
      <c r="AF770" s="1">
        <v>0</v>
      </c>
      <c r="AG770" s="1">
        <v>0</v>
      </c>
      <c r="AH770" s="1">
        <v>0</v>
      </c>
      <c r="AI770" s="16">
        <v>45412.250694444447</v>
      </c>
      <c r="AJ770" s="16">
        <v>45410.822916666664</v>
      </c>
    </row>
    <row r="771" spans="1:36" x14ac:dyDescent="0.2">
      <c r="A771" s="2">
        <v>45412</v>
      </c>
      <c r="B771" s="16">
        <v>45410.155555555553</v>
      </c>
      <c r="C771" t="s">
        <v>61</v>
      </c>
      <c r="D771">
        <v>2024</v>
      </c>
      <c r="E771">
        <v>489794760</v>
      </c>
      <c r="F771" t="s">
        <v>1589</v>
      </c>
      <c r="H771" s="1">
        <v>55.53</v>
      </c>
      <c r="I771" s="1">
        <v>55.53</v>
      </c>
      <c r="J771" s="1">
        <v>3.7428599999999999</v>
      </c>
      <c r="K771" s="1">
        <v>0</v>
      </c>
      <c r="L771" s="1">
        <v>3.7428599999999999</v>
      </c>
      <c r="M771" s="1">
        <v>51.787140000000001</v>
      </c>
      <c r="N771" t="s">
        <v>37</v>
      </c>
      <c r="O771" t="s">
        <v>38</v>
      </c>
      <c r="W771" t="s">
        <v>44</v>
      </c>
      <c r="X771" t="s">
        <v>1590</v>
      </c>
      <c r="AF771" s="1">
        <v>0</v>
      </c>
      <c r="AG771" s="1">
        <v>0</v>
      </c>
      <c r="AH771" s="1">
        <v>0</v>
      </c>
      <c r="AI771" s="16">
        <v>45412.250694444447</v>
      </c>
      <c r="AJ771" s="16">
        <v>45410.155555555553</v>
      </c>
    </row>
    <row r="772" spans="1:36" x14ac:dyDescent="0.2">
      <c r="A772" s="2">
        <v>45412</v>
      </c>
      <c r="B772" s="16">
        <v>45410.136805555558</v>
      </c>
      <c r="C772" t="s">
        <v>61</v>
      </c>
      <c r="D772">
        <v>2024</v>
      </c>
      <c r="E772">
        <v>400360128492</v>
      </c>
      <c r="F772" t="s">
        <v>1591</v>
      </c>
      <c r="H772" s="1">
        <v>85.95</v>
      </c>
      <c r="I772" s="1">
        <v>85.95</v>
      </c>
      <c r="J772" s="1">
        <v>5.6288999999999998</v>
      </c>
      <c r="K772" s="1">
        <v>0</v>
      </c>
      <c r="L772" s="1">
        <v>5.6288999999999998</v>
      </c>
      <c r="M772" s="1">
        <v>80.321100000000001</v>
      </c>
      <c r="N772" t="s">
        <v>37</v>
      </c>
      <c r="O772" t="s">
        <v>38</v>
      </c>
      <c r="W772" t="s">
        <v>113</v>
      </c>
      <c r="X772" t="s">
        <v>1592</v>
      </c>
      <c r="AF772" s="1">
        <v>0</v>
      </c>
      <c r="AG772" s="1">
        <v>0</v>
      </c>
      <c r="AH772" s="1">
        <v>0</v>
      </c>
      <c r="AI772" s="16">
        <v>45412.250694444447</v>
      </c>
      <c r="AJ772" s="16">
        <v>45410.136805555558</v>
      </c>
    </row>
    <row r="773" spans="1:36" x14ac:dyDescent="0.2">
      <c r="A773" s="2">
        <v>45412</v>
      </c>
      <c r="B773" s="16">
        <v>45410.709027777775</v>
      </c>
      <c r="C773" t="s">
        <v>61</v>
      </c>
      <c r="D773">
        <v>2024</v>
      </c>
      <c r="E773">
        <v>489889596</v>
      </c>
      <c r="F773" t="s">
        <v>1593</v>
      </c>
      <c r="H773" s="1">
        <v>74.39</v>
      </c>
      <c r="I773" s="1">
        <v>74.39</v>
      </c>
      <c r="J773" s="1">
        <v>4.9121800000000002</v>
      </c>
      <c r="K773" s="1">
        <v>0</v>
      </c>
      <c r="L773" s="1">
        <v>4.9121800000000002</v>
      </c>
      <c r="M773" s="1">
        <v>69.477819999999994</v>
      </c>
      <c r="N773" t="s">
        <v>37</v>
      </c>
      <c r="O773" t="s">
        <v>38</v>
      </c>
      <c r="W773" t="s">
        <v>44</v>
      </c>
      <c r="X773" t="s">
        <v>1594</v>
      </c>
      <c r="AF773" s="1">
        <v>0</v>
      </c>
      <c r="AG773" s="1">
        <v>0</v>
      </c>
      <c r="AH773" s="1">
        <v>0</v>
      </c>
      <c r="AI773" s="16">
        <v>45412.250694444447</v>
      </c>
      <c r="AJ773" s="16">
        <v>45410.709027777775</v>
      </c>
    </row>
    <row r="774" spans="1:36" x14ac:dyDescent="0.2">
      <c r="A774" s="2">
        <v>45412</v>
      </c>
      <c r="B774" s="16">
        <v>45410.584722222222</v>
      </c>
      <c r="C774" t="s">
        <v>61</v>
      </c>
      <c r="D774">
        <v>2024</v>
      </c>
      <c r="E774">
        <v>100603557298</v>
      </c>
      <c r="F774" t="s">
        <v>1595</v>
      </c>
      <c r="H774" s="1">
        <v>60.9</v>
      </c>
      <c r="I774" s="1">
        <v>60.9</v>
      </c>
      <c r="J774" s="1">
        <v>2.8578000000000001</v>
      </c>
      <c r="K774" s="1">
        <v>0</v>
      </c>
      <c r="L774" s="1">
        <v>2.8578000000000001</v>
      </c>
      <c r="M774" s="1">
        <v>58.042200000000001</v>
      </c>
      <c r="N774" t="s">
        <v>37</v>
      </c>
      <c r="O774" t="s">
        <v>38</v>
      </c>
      <c r="W774" t="s">
        <v>39</v>
      </c>
      <c r="X774" t="s">
        <v>1596</v>
      </c>
      <c r="AF774" s="1">
        <v>0</v>
      </c>
      <c r="AG774" s="1">
        <v>0</v>
      </c>
      <c r="AH774" s="1">
        <v>0</v>
      </c>
      <c r="AI774" s="16">
        <v>45412.250694444447</v>
      </c>
      <c r="AJ774" s="16">
        <v>45410.584722222222</v>
      </c>
    </row>
    <row r="775" spans="1:36" x14ac:dyDescent="0.2">
      <c r="A775" s="2">
        <v>45412</v>
      </c>
      <c r="B775" s="16">
        <v>45410.865277777775</v>
      </c>
      <c r="C775" t="s">
        <v>61</v>
      </c>
      <c r="D775">
        <v>2024</v>
      </c>
      <c r="E775">
        <v>100603706391</v>
      </c>
      <c r="F775" t="s">
        <v>1597</v>
      </c>
      <c r="H775" s="1">
        <v>58.27</v>
      </c>
      <c r="I775" s="1">
        <v>58.27</v>
      </c>
      <c r="J775" s="1">
        <v>2.7473399999999999</v>
      </c>
      <c r="K775" s="1">
        <v>0</v>
      </c>
      <c r="L775" s="1">
        <v>2.7473399999999999</v>
      </c>
      <c r="M775" s="1">
        <v>55.522660000000002</v>
      </c>
      <c r="N775" t="s">
        <v>37</v>
      </c>
      <c r="O775" t="s">
        <v>38</v>
      </c>
      <c r="W775" t="s">
        <v>39</v>
      </c>
      <c r="X775" t="s">
        <v>1598</v>
      </c>
      <c r="AF775" s="1">
        <v>0</v>
      </c>
      <c r="AG775" s="1">
        <v>0</v>
      </c>
      <c r="AH775" s="1">
        <v>0</v>
      </c>
      <c r="AI775" s="16">
        <v>45412.250694444447</v>
      </c>
      <c r="AJ775" s="16">
        <v>45410.865277777775</v>
      </c>
    </row>
  </sheetData>
  <autoFilter ref="A1:AK1" xr:uid="{00000000-0001-0000-0000-000000000000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L13" sqref="L13"/>
    </sheetView>
  </sheetViews>
  <sheetFormatPr baseColWidth="10" defaultRowHeight="16" x14ac:dyDescent="0.2"/>
  <cols>
    <col min="1" max="1" width="14.6640625" bestFit="1" customWidth="1"/>
    <col min="2" max="2" width="12.83203125" style="4" bestFit="1" customWidth="1"/>
    <col min="3" max="3" width="17.5" style="4" bestFit="1" customWidth="1"/>
    <col min="4" max="4" width="19.33203125" style="4" bestFit="1" customWidth="1"/>
    <col min="5" max="5" width="21" style="4" bestFit="1" customWidth="1"/>
    <col min="7" max="7" width="13.1640625" style="4" bestFit="1" customWidth="1"/>
    <col min="8" max="8" width="12.33203125" bestFit="1" customWidth="1"/>
  </cols>
  <sheetData>
    <row r="1" spans="1:8" x14ac:dyDescent="0.2">
      <c r="A1" s="13" t="str" cm="1">
        <f t="array" ref="A1:A123">_xlfn.UNIQUE('Afterpay Export'!A:A)</f>
        <v>Settlement Date</v>
      </c>
      <c r="B1" s="13" t="s">
        <v>37</v>
      </c>
      <c r="C1" s="13" t="s">
        <v>41</v>
      </c>
      <c r="D1" s="13" t="s">
        <v>42</v>
      </c>
      <c r="E1" s="13" t="s">
        <v>12</v>
      </c>
      <c r="F1" s="13"/>
      <c r="G1" s="13" t="s">
        <v>43</v>
      </c>
      <c r="H1" s="13" t="s">
        <v>58</v>
      </c>
    </row>
    <row r="2" spans="1:8" x14ac:dyDescent="0.2">
      <c r="A2" s="2">
        <v>45292</v>
      </c>
      <c r="B2" s="4">
        <f>SUMIFS('Afterpay Export'!$H:$H,'Afterpay Export'!$A:$A,'Calculation Layer'!$A2,'Afterpay Export'!$N:$N,"Order")</f>
        <v>638.20000000000005</v>
      </c>
      <c r="C2" s="4">
        <f>SUMIFS('Afterpay Export'!$I:$I,'Afterpay Export'!$A:$A,'Calculation Layer'!$A2,'Afterpay Export'!$N:$N,"Refund")</f>
        <v>0</v>
      </c>
      <c r="D2" s="4">
        <f>SUMIF('Afterpay Export'!$A:$A,'Calculation Layer'!$A2,'Afterpay Export'!$L:$L)*-1</f>
        <v>-30.404399999999995</v>
      </c>
      <c r="E2" s="4">
        <f>SUMIF('Afterpay Export'!$A:$A,'Calculation Layer'!$A2,'Afterpay Export'!$M:$M)</f>
        <v>607.79560000000015</v>
      </c>
      <c r="G2" s="4">
        <f>SUM(B2:D2)</f>
        <v>607.79560000000004</v>
      </c>
      <c r="H2" s="3">
        <f>E2-G2</f>
        <v>0</v>
      </c>
    </row>
    <row r="3" spans="1:8" x14ac:dyDescent="0.2">
      <c r="A3" s="2">
        <v>45293</v>
      </c>
      <c r="B3" s="4">
        <f>SUMIFS('Afterpay Export'!$H:$H,'Afterpay Export'!$A:$A,'Calculation Layer'!$A3,'Afterpay Export'!$N:$N,"Order")</f>
        <v>391.82</v>
      </c>
      <c r="C3" s="4">
        <f>SUMIFS('Afterpay Export'!$I:$I,'Afterpay Export'!$A:$A,'Calculation Layer'!$A3,'Afterpay Export'!$N:$N,"Refund")</f>
        <v>0</v>
      </c>
      <c r="D3" s="4">
        <f>SUMIF('Afterpay Export'!$A:$A,'Calculation Layer'!$A3,'Afterpay Export'!$L:$L)*-1</f>
        <v>-17.956440000000001</v>
      </c>
      <c r="E3" s="4">
        <f>SUMIF('Afterpay Export'!$A:$A,'Calculation Layer'!$A3,'Afterpay Export'!$M:$M)</f>
        <v>373.86356000000001</v>
      </c>
      <c r="G3" s="4">
        <f t="shared" ref="G3:G66" si="0">SUM(B3:D3)</f>
        <v>373.86356000000001</v>
      </c>
      <c r="H3" s="3">
        <f t="shared" ref="H3:H66" si="1">E3-G3</f>
        <v>0</v>
      </c>
    </row>
    <row r="4" spans="1:8" x14ac:dyDescent="0.2">
      <c r="A4" s="2">
        <v>45294</v>
      </c>
      <c r="B4" s="4">
        <f>SUMIFS('Afterpay Export'!$H:$H,'Afterpay Export'!$A:$A,'Calculation Layer'!$A4,'Afterpay Export'!$N:$N,"Order")</f>
        <v>357.16999999999996</v>
      </c>
      <c r="C4" s="4">
        <f>SUMIFS('Afterpay Export'!$I:$I,'Afterpay Export'!$A:$A,'Calculation Layer'!$A4,'Afterpay Export'!$N:$N,"Refund")</f>
        <v>0</v>
      </c>
      <c r="D4" s="4">
        <f>SUMIF('Afterpay Export'!$A:$A,'Calculation Layer'!$A4,'Afterpay Export'!$L:$L)*-1</f>
        <v>-21.568939999999998</v>
      </c>
      <c r="E4" s="4">
        <f>SUMIF('Afterpay Export'!$A:$A,'Calculation Layer'!$A4,'Afterpay Export'!$M:$M)</f>
        <v>335.60106000000002</v>
      </c>
      <c r="G4" s="4">
        <f t="shared" si="0"/>
        <v>335.60105999999996</v>
      </c>
      <c r="H4" s="3">
        <f t="shared" si="1"/>
        <v>0</v>
      </c>
    </row>
    <row r="5" spans="1:8" x14ac:dyDescent="0.2">
      <c r="A5" s="2">
        <v>45295</v>
      </c>
      <c r="B5" s="4">
        <f>SUMIFS('Afterpay Export'!$H:$H,'Afterpay Export'!$A:$A,'Calculation Layer'!$A5,'Afterpay Export'!$N:$N,"Order")</f>
        <v>495.87</v>
      </c>
      <c r="C5" s="4">
        <f>SUMIFS('Afterpay Export'!$I:$I,'Afterpay Export'!$A:$A,'Calculation Layer'!$A5,'Afterpay Export'!$N:$N,"Refund")</f>
        <v>-8</v>
      </c>
      <c r="D5" s="4">
        <f>SUMIF('Afterpay Export'!$A:$A,'Calculation Layer'!$A5,'Afterpay Export'!$L:$L)*-1</f>
        <v>-29.953940000000003</v>
      </c>
      <c r="E5" s="4">
        <f>SUMIF('Afterpay Export'!$A:$A,'Calculation Layer'!$A5,'Afterpay Export'!$M:$M)</f>
        <v>457.91606000000007</v>
      </c>
      <c r="G5" s="4">
        <f t="shared" si="0"/>
        <v>457.91606000000002</v>
      </c>
      <c r="H5" s="3">
        <f t="shared" si="1"/>
        <v>0</v>
      </c>
    </row>
    <row r="6" spans="1:8" x14ac:dyDescent="0.2">
      <c r="A6" s="2">
        <v>45296</v>
      </c>
      <c r="B6" s="4">
        <f>SUMIFS('Afterpay Export'!$H:$H,'Afterpay Export'!$A:$A,'Calculation Layer'!$A6,'Afterpay Export'!$N:$N,"Order")</f>
        <v>541.78</v>
      </c>
      <c r="C6" s="4">
        <f>SUMIFS('Afterpay Export'!$I:$I,'Afterpay Export'!$A:$A,'Calculation Layer'!$A6,'Afterpay Export'!$N:$N,"Refund")</f>
        <v>0</v>
      </c>
      <c r="D6" s="4">
        <f>SUMIF('Afterpay Export'!$A:$A,'Calculation Layer'!$A6,'Afterpay Export'!$L:$L)*-1</f>
        <v>-26.95476</v>
      </c>
      <c r="E6" s="4">
        <f>SUMIF('Afterpay Export'!$A:$A,'Calculation Layer'!$A6,'Afterpay Export'!$M:$M)</f>
        <v>514.82524000000001</v>
      </c>
      <c r="G6" s="4">
        <f t="shared" si="0"/>
        <v>514.82524000000001</v>
      </c>
      <c r="H6" s="3">
        <f t="shared" si="1"/>
        <v>0</v>
      </c>
    </row>
    <row r="7" spans="1:8" x14ac:dyDescent="0.2">
      <c r="A7" s="2">
        <v>45297</v>
      </c>
      <c r="B7" s="4">
        <f>SUMIFS('Afterpay Export'!$H:$H,'Afterpay Export'!$A:$A,'Calculation Layer'!$A7,'Afterpay Export'!$N:$N,"Order")</f>
        <v>547.59</v>
      </c>
      <c r="C7" s="4">
        <f>SUMIFS('Afterpay Export'!$I:$I,'Afterpay Export'!$A:$A,'Calculation Layer'!$A7,'Afterpay Export'!$N:$N,"Refund")</f>
        <v>0</v>
      </c>
      <c r="D7" s="4">
        <f>SUMIF('Afterpay Export'!$A:$A,'Calculation Layer'!$A7,'Afterpay Export'!$L:$L)*-1</f>
        <v>-25.998779999999996</v>
      </c>
      <c r="E7" s="4">
        <f>SUMIF('Afterpay Export'!$A:$A,'Calculation Layer'!$A7,'Afterpay Export'!$M:$M)</f>
        <v>521.59122000000002</v>
      </c>
      <c r="G7" s="4">
        <f t="shared" si="0"/>
        <v>521.59122000000002</v>
      </c>
      <c r="H7" s="3">
        <f t="shared" si="1"/>
        <v>0</v>
      </c>
    </row>
    <row r="8" spans="1:8" x14ac:dyDescent="0.2">
      <c r="A8" s="2">
        <v>45298</v>
      </c>
      <c r="B8" s="4">
        <f>SUMIFS('Afterpay Export'!$H:$H,'Afterpay Export'!$A:$A,'Calculation Layer'!$A8,'Afterpay Export'!$N:$N,"Order")</f>
        <v>324.46000000000004</v>
      </c>
      <c r="C8" s="4">
        <f>SUMIFS('Afterpay Export'!$I:$I,'Afterpay Export'!$A:$A,'Calculation Layer'!$A8,'Afterpay Export'!$N:$N,"Refund")</f>
        <v>0</v>
      </c>
      <c r="D8" s="4">
        <f>SUMIF('Afterpay Export'!$A:$A,'Calculation Layer'!$A8,'Afterpay Export'!$L:$L)*-1</f>
        <v>-15.42732</v>
      </c>
      <c r="E8" s="4">
        <f>SUMIF('Afterpay Export'!$A:$A,'Calculation Layer'!$A8,'Afterpay Export'!$M:$M)</f>
        <v>309.03268000000003</v>
      </c>
      <c r="G8" s="4">
        <f t="shared" si="0"/>
        <v>309.03268000000003</v>
      </c>
      <c r="H8" s="3">
        <f t="shared" si="1"/>
        <v>0</v>
      </c>
    </row>
    <row r="9" spans="1:8" x14ac:dyDescent="0.2">
      <c r="A9" s="2">
        <v>45299</v>
      </c>
      <c r="B9" s="4">
        <f>SUMIFS('Afterpay Export'!$H:$H,'Afterpay Export'!$A:$A,'Calculation Layer'!$A9,'Afterpay Export'!$N:$N,"Order")</f>
        <v>213.63</v>
      </c>
      <c r="C9" s="4">
        <f>SUMIFS('Afterpay Export'!$I:$I,'Afterpay Export'!$A:$A,'Calculation Layer'!$A9,'Afterpay Export'!$N:$N,"Refund")</f>
        <v>0</v>
      </c>
      <c r="D9" s="4">
        <f>SUMIF('Afterpay Export'!$A:$A,'Calculation Layer'!$A9,'Afterpay Export'!$L:$L)*-1</f>
        <v>-11.13246</v>
      </c>
      <c r="E9" s="4">
        <f>SUMIF('Afterpay Export'!$A:$A,'Calculation Layer'!$A9,'Afterpay Export'!$M:$M)</f>
        <v>202.49753999999999</v>
      </c>
      <c r="G9" s="4">
        <f t="shared" si="0"/>
        <v>202.49753999999999</v>
      </c>
      <c r="H9" s="3">
        <f t="shared" si="1"/>
        <v>0</v>
      </c>
    </row>
    <row r="10" spans="1:8" x14ac:dyDescent="0.2">
      <c r="A10" s="2">
        <v>45300</v>
      </c>
      <c r="B10" s="4">
        <f>SUMIFS('Afterpay Export'!$H:$H,'Afterpay Export'!$A:$A,'Calculation Layer'!$A10,'Afterpay Export'!$N:$N,"Order")</f>
        <v>673.91000000000008</v>
      </c>
      <c r="C10" s="4">
        <f>SUMIFS('Afterpay Export'!$I:$I,'Afterpay Export'!$A:$A,'Calculation Layer'!$A10,'Afterpay Export'!$N:$N,"Refund")</f>
        <v>0</v>
      </c>
      <c r="D10" s="4">
        <f>SUMIF('Afterpay Export'!$A:$A,'Calculation Layer'!$A10,'Afterpay Export'!$L:$L)*-1</f>
        <v>-36.671019999999999</v>
      </c>
      <c r="E10" s="4">
        <f>SUMIF('Afterpay Export'!$A:$A,'Calculation Layer'!$A10,'Afterpay Export'!$M:$M)</f>
        <v>637.23897999999997</v>
      </c>
      <c r="G10" s="4">
        <f t="shared" si="0"/>
        <v>637.23898000000008</v>
      </c>
      <c r="H10" s="3">
        <f t="shared" si="1"/>
        <v>0</v>
      </c>
    </row>
    <row r="11" spans="1:8" x14ac:dyDescent="0.2">
      <c r="A11" s="2">
        <v>45301</v>
      </c>
      <c r="B11" s="4">
        <f>SUMIFS('Afterpay Export'!$H:$H,'Afterpay Export'!$A:$A,'Calculation Layer'!$A11,'Afterpay Export'!$N:$N,"Order")</f>
        <v>359.55</v>
      </c>
      <c r="C11" s="4">
        <f>SUMIFS('Afterpay Export'!$I:$I,'Afterpay Export'!$A:$A,'Calculation Layer'!$A11,'Afterpay Export'!$N:$N,"Refund")</f>
        <v>-57</v>
      </c>
      <c r="D11" s="4">
        <f>SUMIF('Afterpay Export'!$A:$A,'Calculation Layer'!$A11,'Afterpay Export'!$L:$L)*-1</f>
        <v>-20.226500000000001</v>
      </c>
      <c r="E11" s="4">
        <f>SUMIF('Afterpay Export'!$A:$A,'Calculation Layer'!$A11,'Afterpay Export'!$M:$M)</f>
        <v>282.32349999999997</v>
      </c>
      <c r="G11" s="4">
        <f t="shared" si="0"/>
        <v>282.32350000000002</v>
      </c>
      <c r="H11" s="3">
        <f t="shared" si="1"/>
        <v>0</v>
      </c>
    </row>
    <row r="12" spans="1:8" x14ac:dyDescent="0.2">
      <c r="A12" s="2">
        <v>45302</v>
      </c>
      <c r="B12" s="4">
        <f>SUMIFS('Afterpay Export'!$H:$H,'Afterpay Export'!$A:$A,'Calculation Layer'!$A12,'Afterpay Export'!$N:$N,"Order")</f>
        <v>641.7299999999999</v>
      </c>
      <c r="C12" s="4">
        <f>SUMIFS('Afterpay Export'!$I:$I,'Afterpay Export'!$A:$A,'Calculation Layer'!$A12,'Afterpay Export'!$N:$N,"Refund")</f>
        <v>0</v>
      </c>
      <c r="D12" s="4">
        <f>SUMIF('Afterpay Export'!$A:$A,'Calculation Layer'!$A12,'Afterpay Export'!$L:$L)*-1</f>
        <v>-34.128259999999997</v>
      </c>
      <c r="E12" s="4">
        <f>SUMIF('Afterpay Export'!$A:$A,'Calculation Layer'!$A12,'Afterpay Export'!$M:$M)</f>
        <v>607.60173999999995</v>
      </c>
      <c r="G12" s="4">
        <f t="shared" si="0"/>
        <v>607.60173999999995</v>
      </c>
      <c r="H12" s="3">
        <f t="shared" si="1"/>
        <v>0</v>
      </c>
    </row>
    <row r="13" spans="1:8" x14ac:dyDescent="0.2">
      <c r="A13" s="2">
        <v>45303</v>
      </c>
      <c r="B13" s="4">
        <f>SUMIFS('Afterpay Export'!$H:$H,'Afterpay Export'!$A:$A,'Calculation Layer'!$A13,'Afterpay Export'!$N:$N,"Order")</f>
        <v>281.73</v>
      </c>
      <c r="C13" s="4">
        <f>SUMIFS('Afterpay Export'!$I:$I,'Afterpay Export'!$A:$A,'Calculation Layer'!$A13,'Afterpay Export'!$N:$N,"Refund")</f>
        <v>0</v>
      </c>
      <c r="D13" s="4">
        <f>SUMIF('Afterpay Export'!$A:$A,'Calculation Layer'!$A13,'Afterpay Export'!$L:$L)*-1</f>
        <v>-13.632660000000001</v>
      </c>
      <c r="E13" s="4">
        <f>SUMIF('Afterpay Export'!$A:$A,'Calculation Layer'!$A13,'Afterpay Export'!$M:$M)</f>
        <v>268.09734000000003</v>
      </c>
      <c r="G13" s="4">
        <f t="shared" si="0"/>
        <v>268.09734000000003</v>
      </c>
      <c r="H13" s="3">
        <f t="shared" si="1"/>
        <v>0</v>
      </c>
    </row>
    <row r="14" spans="1:8" x14ac:dyDescent="0.2">
      <c r="A14" s="2">
        <v>45304</v>
      </c>
      <c r="B14" s="4">
        <f>SUMIFS('Afterpay Export'!$H:$H,'Afterpay Export'!$A:$A,'Calculation Layer'!$A14,'Afterpay Export'!$N:$N,"Order")</f>
        <v>573.53</v>
      </c>
      <c r="C14" s="4">
        <f>SUMIFS('Afterpay Export'!$I:$I,'Afterpay Export'!$A:$A,'Calculation Layer'!$A14,'Afterpay Export'!$N:$N,"Refund")</f>
        <v>0</v>
      </c>
      <c r="D14" s="4">
        <f>SUMIF('Afterpay Export'!$A:$A,'Calculation Layer'!$A14,'Afterpay Export'!$L:$L)*-1</f>
        <v>-33.720059999999997</v>
      </c>
      <c r="E14" s="4">
        <f>SUMIF('Afterpay Export'!$A:$A,'Calculation Layer'!$A14,'Afterpay Export'!$M:$M)</f>
        <v>539.80993999999998</v>
      </c>
      <c r="G14" s="4">
        <f t="shared" si="0"/>
        <v>539.80993999999998</v>
      </c>
      <c r="H14" s="3">
        <f t="shared" si="1"/>
        <v>0</v>
      </c>
    </row>
    <row r="15" spans="1:8" x14ac:dyDescent="0.2">
      <c r="A15" s="2">
        <v>45305</v>
      </c>
      <c r="B15" s="4">
        <f>SUMIFS('Afterpay Export'!$H:$H,'Afterpay Export'!$A:$A,'Calculation Layer'!$A15,'Afterpay Export'!$N:$N,"Order")</f>
        <v>130.18</v>
      </c>
      <c r="C15" s="4">
        <f>SUMIFS('Afterpay Export'!$I:$I,'Afterpay Export'!$A:$A,'Calculation Layer'!$A15,'Afterpay Export'!$N:$N,"Refund")</f>
        <v>0</v>
      </c>
      <c r="D15" s="4">
        <f>SUMIF('Afterpay Export'!$A:$A,'Calculation Layer'!$A15,'Afterpay Export'!$L:$L)*-1</f>
        <v>-6.3675599999999992</v>
      </c>
      <c r="E15" s="4">
        <f>SUMIF('Afterpay Export'!$A:$A,'Calculation Layer'!$A15,'Afterpay Export'!$M:$M)</f>
        <v>123.81244000000001</v>
      </c>
      <c r="G15" s="4">
        <f t="shared" si="0"/>
        <v>123.81244000000001</v>
      </c>
      <c r="H15" s="3">
        <f t="shared" si="1"/>
        <v>0</v>
      </c>
    </row>
    <row r="16" spans="1:8" x14ac:dyDescent="0.2">
      <c r="A16" s="2">
        <v>45306</v>
      </c>
      <c r="B16" s="4">
        <f>SUMIFS('Afterpay Export'!$H:$H,'Afterpay Export'!$A:$A,'Calculation Layer'!$A16,'Afterpay Export'!$N:$N,"Order")</f>
        <v>435.37</v>
      </c>
      <c r="C16" s="4">
        <f>SUMIFS('Afterpay Export'!$I:$I,'Afterpay Export'!$A:$A,'Calculation Layer'!$A16,'Afterpay Export'!$N:$N,"Refund")</f>
        <v>0</v>
      </c>
      <c r="D16" s="4">
        <f>SUMIF('Afterpay Export'!$A:$A,'Calculation Layer'!$A16,'Afterpay Export'!$L:$L)*-1</f>
        <v>-24.147939999999998</v>
      </c>
      <c r="E16" s="4">
        <f>SUMIF('Afterpay Export'!$A:$A,'Calculation Layer'!$A16,'Afterpay Export'!$M:$M)</f>
        <v>411.22206</v>
      </c>
      <c r="G16" s="4">
        <f t="shared" si="0"/>
        <v>411.22206</v>
      </c>
      <c r="H16" s="3">
        <f t="shared" si="1"/>
        <v>0</v>
      </c>
    </row>
    <row r="17" spans="1:8" x14ac:dyDescent="0.2">
      <c r="A17" s="2">
        <v>45307</v>
      </c>
      <c r="B17" s="4">
        <f>SUMIFS('Afterpay Export'!$H:$H,'Afterpay Export'!$A:$A,'Calculation Layer'!$A17,'Afterpay Export'!$N:$N,"Order")</f>
        <v>97.98</v>
      </c>
      <c r="C17" s="4">
        <f>SUMIFS('Afterpay Export'!$I:$I,'Afterpay Export'!$A:$A,'Calculation Layer'!$A17,'Afterpay Export'!$N:$N,"Refund")</f>
        <v>0</v>
      </c>
      <c r="D17" s="4">
        <f>SUMIF('Afterpay Export'!$A:$A,'Calculation Layer'!$A17,'Afterpay Export'!$L:$L)*-1</f>
        <v>-6.67476</v>
      </c>
      <c r="E17" s="4">
        <f>SUMIF('Afterpay Export'!$A:$A,'Calculation Layer'!$A17,'Afterpay Export'!$M:$M)</f>
        <v>91.305239999999998</v>
      </c>
      <c r="G17" s="4">
        <f t="shared" si="0"/>
        <v>91.305239999999998</v>
      </c>
      <c r="H17" s="3">
        <f t="shared" si="1"/>
        <v>0</v>
      </c>
    </row>
    <row r="18" spans="1:8" x14ac:dyDescent="0.2">
      <c r="A18" s="2">
        <v>45308</v>
      </c>
      <c r="B18" s="4">
        <f>SUMIFS('Afterpay Export'!$H:$H,'Afterpay Export'!$A:$A,'Calculation Layer'!$A18,'Afterpay Export'!$N:$N,"Order")</f>
        <v>502.81000000000006</v>
      </c>
      <c r="C18" s="4">
        <f>SUMIFS('Afterpay Export'!$I:$I,'Afterpay Export'!$A:$A,'Calculation Layer'!$A18,'Afterpay Export'!$N:$N,"Refund")</f>
        <v>0</v>
      </c>
      <c r="D18" s="4">
        <f>SUMIF('Afterpay Export'!$A:$A,'Calculation Layer'!$A18,'Afterpay Export'!$L:$L)*-1</f>
        <v>-28.137420000000002</v>
      </c>
      <c r="E18" s="4">
        <f>SUMIF('Afterpay Export'!$A:$A,'Calculation Layer'!$A18,'Afterpay Export'!$M:$M)</f>
        <v>474.67258000000004</v>
      </c>
      <c r="G18" s="4">
        <f t="shared" si="0"/>
        <v>474.67258000000004</v>
      </c>
      <c r="H18" s="3">
        <f t="shared" si="1"/>
        <v>0</v>
      </c>
    </row>
    <row r="19" spans="1:8" x14ac:dyDescent="0.2">
      <c r="A19" s="2">
        <v>45309</v>
      </c>
      <c r="B19" s="4">
        <f>SUMIFS('Afterpay Export'!$H:$H,'Afterpay Export'!$A:$A,'Calculation Layer'!$A19,'Afterpay Export'!$N:$N,"Order")</f>
        <v>459.05</v>
      </c>
      <c r="C19" s="4">
        <f>SUMIFS('Afterpay Export'!$I:$I,'Afterpay Export'!$A:$A,'Calculation Layer'!$A19,'Afterpay Export'!$N:$N,"Refund")</f>
        <v>0</v>
      </c>
      <c r="D19" s="4">
        <f>SUMIF('Afterpay Export'!$A:$A,'Calculation Layer'!$A19,'Afterpay Export'!$L:$L)*-1</f>
        <v>-24.964699999999997</v>
      </c>
      <c r="E19" s="4">
        <f>SUMIF('Afterpay Export'!$A:$A,'Calculation Layer'!$A19,'Afterpay Export'!$M:$M)</f>
        <v>434.0852999999999</v>
      </c>
      <c r="G19" s="4">
        <f t="shared" si="0"/>
        <v>434.08530000000002</v>
      </c>
      <c r="H19" s="3">
        <f t="shared" si="1"/>
        <v>0</v>
      </c>
    </row>
    <row r="20" spans="1:8" x14ac:dyDescent="0.2">
      <c r="A20" s="2">
        <v>45310</v>
      </c>
      <c r="B20" s="4">
        <f>SUMIFS('Afterpay Export'!$H:$H,'Afterpay Export'!$A:$A,'Calculation Layer'!$A20,'Afterpay Export'!$N:$N,"Order")</f>
        <v>115.35</v>
      </c>
      <c r="C20" s="4">
        <f>SUMIFS('Afterpay Export'!$I:$I,'Afterpay Export'!$A:$A,'Calculation Layer'!$A20,'Afterpay Export'!$N:$N,"Refund")</f>
        <v>0</v>
      </c>
      <c r="D20" s="4">
        <f>SUMIF('Afterpay Export'!$A:$A,'Calculation Layer'!$A20,'Afterpay Export'!$L:$L)*-1</f>
        <v>-5.4446999999999992</v>
      </c>
      <c r="E20" s="4">
        <f>SUMIF('Afterpay Export'!$A:$A,'Calculation Layer'!$A20,'Afterpay Export'!$M:$M)</f>
        <v>109.90530000000001</v>
      </c>
      <c r="G20" s="4">
        <f t="shared" si="0"/>
        <v>109.9053</v>
      </c>
      <c r="H20" s="3">
        <f t="shared" si="1"/>
        <v>0</v>
      </c>
    </row>
    <row r="21" spans="1:8" x14ac:dyDescent="0.2">
      <c r="A21" s="2">
        <v>45311</v>
      </c>
      <c r="B21" s="4">
        <f>SUMIFS('Afterpay Export'!$H:$H,'Afterpay Export'!$A:$A,'Calculation Layer'!$A21,'Afterpay Export'!$N:$N,"Order")</f>
        <v>424.66</v>
      </c>
      <c r="C21" s="4">
        <f>SUMIFS('Afterpay Export'!$I:$I,'Afterpay Export'!$A:$A,'Calculation Layer'!$A21,'Afterpay Export'!$N:$N,"Refund")</f>
        <v>0</v>
      </c>
      <c r="D21" s="4">
        <f>SUMIF('Afterpay Export'!$A:$A,'Calculation Layer'!$A21,'Afterpay Export'!$L:$L)*-1</f>
        <v>-19.335720000000002</v>
      </c>
      <c r="E21" s="4">
        <f>SUMIF('Afterpay Export'!$A:$A,'Calculation Layer'!$A21,'Afterpay Export'!$M:$M)</f>
        <v>405.32428000000004</v>
      </c>
      <c r="G21" s="4">
        <f t="shared" si="0"/>
        <v>405.32428000000004</v>
      </c>
      <c r="H21" s="3">
        <f t="shared" si="1"/>
        <v>0</v>
      </c>
    </row>
    <row r="22" spans="1:8" x14ac:dyDescent="0.2">
      <c r="A22" s="2">
        <v>45312</v>
      </c>
      <c r="B22" s="4">
        <f>SUMIFS('Afterpay Export'!$H:$H,'Afterpay Export'!$A:$A,'Calculation Layer'!$A22,'Afterpay Export'!$N:$N,"Order")</f>
        <v>435.78</v>
      </c>
      <c r="C22" s="4">
        <f>SUMIFS('Afterpay Export'!$I:$I,'Afterpay Export'!$A:$A,'Calculation Layer'!$A22,'Afterpay Export'!$N:$N,"Refund")</f>
        <v>0</v>
      </c>
      <c r="D22" s="4">
        <f>SUMIF('Afterpay Export'!$A:$A,'Calculation Layer'!$A22,'Afterpay Export'!$L:$L)*-1</f>
        <v>-23.105959999999996</v>
      </c>
      <c r="E22" s="4">
        <f>SUMIF('Afterpay Export'!$A:$A,'Calculation Layer'!$A22,'Afterpay Export'!$M:$M)</f>
        <v>412.67403999999999</v>
      </c>
      <c r="G22" s="4">
        <f t="shared" si="0"/>
        <v>412.67403999999999</v>
      </c>
      <c r="H22" s="3">
        <f t="shared" si="1"/>
        <v>0</v>
      </c>
    </row>
    <row r="23" spans="1:8" x14ac:dyDescent="0.2">
      <c r="A23" s="2">
        <v>45313</v>
      </c>
      <c r="B23" s="4">
        <f>SUMIFS('Afterpay Export'!$H:$H,'Afterpay Export'!$A:$A,'Calculation Layer'!$A23,'Afterpay Export'!$N:$N,"Order")</f>
        <v>431.09</v>
      </c>
      <c r="C23" s="4">
        <f>SUMIFS('Afterpay Export'!$I:$I,'Afterpay Export'!$A:$A,'Calculation Layer'!$A23,'Afterpay Export'!$N:$N,"Refund")</f>
        <v>0</v>
      </c>
      <c r="D23" s="4">
        <f>SUMIF('Afterpay Export'!$A:$A,'Calculation Layer'!$A23,'Afterpay Export'!$L:$L)*-1</f>
        <v>-21.914380000000001</v>
      </c>
      <c r="E23" s="4">
        <f>SUMIF('Afterpay Export'!$A:$A,'Calculation Layer'!$A23,'Afterpay Export'!$M:$M)</f>
        <v>409.17561999999998</v>
      </c>
      <c r="G23" s="4">
        <f t="shared" si="0"/>
        <v>409.17561999999998</v>
      </c>
      <c r="H23" s="3">
        <f t="shared" si="1"/>
        <v>0</v>
      </c>
    </row>
    <row r="24" spans="1:8" x14ac:dyDescent="0.2">
      <c r="A24" s="18">
        <v>45314</v>
      </c>
      <c r="B24" s="4">
        <f>SUMIFS('Afterpay Export'!$H:$H,'Afterpay Export'!$A:$A,'Calculation Layer'!$A24,'Afterpay Export'!$N:$N,"Order")</f>
        <v>171.78</v>
      </c>
      <c r="C24" s="4">
        <f>SUMIFS('Afterpay Export'!$I:$I,'Afterpay Export'!$A:$A,'Calculation Layer'!$A24,'Afterpay Export'!$N:$N,"Refund")</f>
        <v>0</v>
      </c>
      <c r="D24" s="4">
        <f>SUMIF('Afterpay Export'!$A:$A,'Calculation Layer'!$A24,'Afterpay Export'!$L:$L)*-1</f>
        <v>-10.30336</v>
      </c>
      <c r="E24" s="4">
        <f>SUMIF('Afterpay Export'!$A:$A,'Calculation Layer'!$A24,'Afterpay Export'!$M:$M)</f>
        <v>161.47664</v>
      </c>
      <c r="G24" s="4">
        <f t="shared" si="0"/>
        <v>161.47664</v>
      </c>
      <c r="H24" s="3">
        <f t="shared" si="1"/>
        <v>0</v>
      </c>
    </row>
    <row r="25" spans="1:8" x14ac:dyDescent="0.2">
      <c r="A25" s="18">
        <v>45315</v>
      </c>
      <c r="B25" s="4">
        <f>SUMIFS('Afterpay Export'!$H:$H,'Afterpay Export'!$A:$A,'Calculation Layer'!$A25,'Afterpay Export'!$N:$N,"Order")</f>
        <v>299.37</v>
      </c>
      <c r="C25" s="4">
        <f>SUMIFS('Afterpay Export'!$I:$I,'Afterpay Export'!$A:$A,'Calculation Layer'!$A25,'Afterpay Export'!$N:$N,"Refund")</f>
        <v>0</v>
      </c>
      <c r="D25" s="4">
        <f>SUMIF('Afterpay Export'!$A:$A,'Calculation Layer'!$A25,'Afterpay Export'!$L:$L)*-1</f>
        <v>-18.643540000000002</v>
      </c>
      <c r="E25" s="4">
        <f>SUMIF('Afterpay Export'!$A:$A,'Calculation Layer'!$A25,'Afterpay Export'!$M:$M)</f>
        <v>280.72645999999997</v>
      </c>
      <c r="G25" s="4">
        <f t="shared" si="0"/>
        <v>280.72645999999997</v>
      </c>
      <c r="H25" s="3">
        <f t="shared" si="1"/>
        <v>0</v>
      </c>
    </row>
    <row r="26" spans="1:8" x14ac:dyDescent="0.2">
      <c r="A26" s="18">
        <v>45316</v>
      </c>
      <c r="B26" s="4">
        <f>SUMIFS('Afterpay Export'!$H:$H,'Afterpay Export'!$A:$A,'Calculation Layer'!$A26,'Afterpay Export'!$N:$N,"Order")</f>
        <v>411.38</v>
      </c>
      <c r="C26" s="4">
        <f>SUMIFS('Afterpay Export'!$I:$I,'Afterpay Export'!$A:$A,'Calculation Layer'!$A26,'Afterpay Export'!$N:$N,"Refund")</f>
        <v>-26</v>
      </c>
      <c r="D26" s="4">
        <f>SUMIF('Afterpay Export'!$A:$A,'Calculation Layer'!$A26,'Afterpay Export'!$L:$L)*-1</f>
        <v>-26.309559999999998</v>
      </c>
      <c r="E26" s="4">
        <f>SUMIF('Afterpay Export'!$A:$A,'Calculation Layer'!$A26,'Afterpay Export'!$M:$M)</f>
        <v>359.07043999999996</v>
      </c>
      <c r="G26" s="4">
        <f t="shared" si="0"/>
        <v>359.07044000000002</v>
      </c>
      <c r="H26" s="3">
        <f t="shared" si="1"/>
        <v>0</v>
      </c>
    </row>
    <row r="27" spans="1:8" x14ac:dyDescent="0.2">
      <c r="A27" s="18">
        <v>45317</v>
      </c>
      <c r="B27" s="4">
        <f>SUMIFS('Afterpay Export'!$H:$H,'Afterpay Export'!$A:$A,'Calculation Layer'!$A27,'Afterpay Export'!$N:$N,"Order")</f>
        <v>352.15</v>
      </c>
      <c r="C27" s="4">
        <f>SUMIFS('Afterpay Export'!$I:$I,'Afterpay Export'!$A:$A,'Calculation Layer'!$A27,'Afterpay Export'!$N:$N,"Refund")</f>
        <v>0</v>
      </c>
      <c r="D27" s="4">
        <f>SUMIF('Afterpay Export'!$A:$A,'Calculation Layer'!$A27,'Afterpay Export'!$L:$L)*-1</f>
        <v>-17.698899999999998</v>
      </c>
      <c r="E27" s="4">
        <f>SUMIF('Afterpay Export'!$A:$A,'Calculation Layer'!$A27,'Afterpay Export'!$M:$M)</f>
        <v>334.4511</v>
      </c>
      <c r="G27" s="4">
        <f t="shared" si="0"/>
        <v>334.4511</v>
      </c>
      <c r="H27" s="3">
        <f t="shared" si="1"/>
        <v>0</v>
      </c>
    </row>
    <row r="28" spans="1:8" x14ac:dyDescent="0.2">
      <c r="A28" s="18">
        <v>45318</v>
      </c>
      <c r="B28" s="4">
        <f>SUMIFS('Afterpay Export'!$H:$H,'Afterpay Export'!$A:$A,'Calculation Layer'!$A28,'Afterpay Export'!$N:$N,"Order")</f>
        <v>739.56000000000006</v>
      </c>
      <c r="C28" s="4">
        <f>SUMIFS('Afterpay Export'!$I:$I,'Afterpay Export'!$A:$A,'Calculation Layer'!$A28,'Afterpay Export'!$N:$N,"Refund")</f>
        <v>0</v>
      </c>
      <c r="D28" s="4">
        <f>SUMIF('Afterpay Export'!$A:$A,'Calculation Layer'!$A28,'Afterpay Export'!$L:$L)*-1</f>
        <v>-39.190719999999999</v>
      </c>
      <c r="E28" s="4">
        <f>SUMIF('Afterpay Export'!$A:$A,'Calculation Layer'!$A28,'Afterpay Export'!$M:$M)</f>
        <v>700.36928000000012</v>
      </c>
      <c r="G28" s="4">
        <f t="shared" si="0"/>
        <v>700.36928000000012</v>
      </c>
      <c r="H28" s="3">
        <f t="shared" si="1"/>
        <v>0</v>
      </c>
    </row>
    <row r="29" spans="1:8" x14ac:dyDescent="0.2">
      <c r="A29" s="18">
        <v>45319</v>
      </c>
      <c r="B29" s="4">
        <f>SUMIFS('Afterpay Export'!$H:$H,'Afterpay Export'!$A:$A,'Calculation Layer'!$A29,'Afterpay Export'!$N:$N,"Order")</f>
        <v>520.41999999999996</v>
      </c>
      <c r="C29" s="4">
        <f>SUMIFS('Afterpay Export'!$I:$I,'Afterpay Export'!$A:$A,'Calculation Layer'!$A29,'Afterpay Export'!$N:$N,"Refund")</f>
        <v>0</v>
      </c>
      <c r="D29" s="4">
        <f>SUMIF('Afterpay Export'!$A:$A,'Calculation Layer'!$A29,'Afterpay Export'!$L:$L)*-1</f>
        <v>-28.569639999999993</v>
      </c>
      <c r="E29" s="4">
        <f>SUMIF('Afterpay Export'!$A:$A,'Calculation Layer'!$A29,'Afterpay Export'!$M:$M)</f>
        <v>491.85036000000002</v>
      </c>
      <c r="G29" s="4">
        <f t="shared" si="0"/>
        <v>491.85035999999997</v>
      </c>
      <c r="H29" s="3">
        <f t="shared" si="1"/>
        <v>0</v>
      </c>
    </row>
    <row r="30" spans="1:8" x14ac:dyDescent="0.2">
      <c r="A30" s="18">
        <v>45320</v>
      </c>
      <c r="B30" s="4">
        <f>SUMIFS('Afterpay Export'!$H:$H,'Afterpay Export'!$A:$A,'Calculation Layer'!$A30,'Afterpay Export'!$N:$N,"Order")</f>
        <v>269.74</v>
      </c>
      <c r="C30" s="4">
        <f>SUMIFS('Afterpay Export'!$I:$I,'Afterpay Export'!$A:$A,'Calculation Layer'!$A30,'Afterpay Export'!$N:$N,"Refund")</f>
        <v>0</v>
      </c>
      <c r="D30" s="4">
        <f>SUMIF('Afterpay Export'!$A:$A,'Calculation Layer'!$A30,'Afterpay Export'!$L:$L)*-1</f>
        <v>-13.98908</v>
      </c>
      <c r="E30" s="4">
        <f>SUMIF('Afterpay Export'!$A:$A,'Calculation Layer'!$A30,'Afterpay Export'!$M:$M)</f>
        <v>255.75092000000001</v>
      </c>
      <c r="G30" s="4">
        <f t="shared" si="0"/>
        <v>255.75092000000001</v>
      </c>
      <c r="H30" s="3">
        <f t="shared" si="1"/>
        <v>0</v>
      </c>
    </row>
    <row r="31" spans="1:8" x14ac:dyDescent="0.2">
      <c r="A31" s="18">
        <v>45321</v>
      </c>
      <c r="B31" s="4">
        <f>SUMIFS('Afterpay Export'!$H:$H,'Afterpay Export'!$A:$A,'Calculation Layer'!$A31,'Afterpay Export'!$N:$N,"Order")</f>
        <v>622.27</v>
      </c>
      <c r="C31" s="4">
        <f>SUMIFS('Afterpay Export'!$I:$I,'Afterpay Export'!$A:$A,'Calculation Layer'!$A31,'Afterpay Export'!$N:$N,"Refund")</f>
        <v>0</v>
      </c>
      <c r="D31" s="4">
        <f>SUMIF('Afterpay Export'!$A:$A,'Calculation Layer'!$A31,'Afterpay Export'!$L:$L)*-1</f>
        <v>-36.445340000000002</v>
      </c>
      <c r="E31" s="4">
        <f>SUMIF('Afterpay Export'!$A:$A,'Calculation Layer'!$A31,'Afterpay Export'!$M:$M)</f>
        <v>585.82466000000011</v>
      </c>
      <c r="G31" s="4">
        <f t="shared" si="0"/>
        <v>585.82465999999999</v>
      </c>
      <c r="H31" s="3">
        <f t="shared" si="1"/>
        <v>0</v>
      </c>
    </row>
    <row r="32" spans="1:8" x14ac:dyDescent="0.2">
      <c r="A32" s="18">
        <v>45322</v>
      </c>
      <c r="B32" s="4">
        <f>SUMIFS('Afterpay Export'!$H:$H,'Afterpay Export'!$A:$A,'Calculation Layer'!$A32,'Afterpay Export'!$N:$N,"Order")</f>
        <v>610.92999999999995</v>
      </c>
      <c r="C32" s="4">
        <f>SUMIFS('Afterpay Export'!$I:$I,'Afterpay Export'!$A:$A,'Calculation Layer'!$A32,'Afterpay Export'!$N:$N,"Refund")</f>
        <v>0</v>
      </c>
      <c r="D32" s="4">
        <f>SUMIF('Afterpay Export'!$A:$A,'Calculation Layer'!$A32,'Afterpay Export'!$L:$L)*-1</f>
        <v>-35.950060000000001</v>
      </c>
      <c r="E32" s="4">
        <f>SUMIF('Afterpay Export'!$A:$A,'Calculation Layer'!$A32,'Afterpay Export'!$M:$M)</f>
        <v>574.97994000000006</v>
      </c>
      <c r="G32" s="4">
        <f t="shared" si="0"/>
        <v>574.97993999999994</v>
      </c>
      <c r="H32" s="3">
        <f t="shared" si="1"/>
        <v>0</v>
      </c>
    </row>
    <row r="33" spans="1:8" x14ac:dyDescent="0.2">
      <c r="A33" s="18">
        <v>45323</v>
      </c>
      <c r="B33" s="4">
        <f>SUMIFS('Afterpay Export'!$H:$H,'Afterpay Export'!$A:$A,'Calculation Layer'!$A33,'Afterpay Export'!$N:$N,"Order")</f>
        <v>359.58</v>
      </c>
      <c r="C33" s="4">
        <f>SUMIFS('Afterpay Export'!$I:$I,'Afterpay Export'!$A:$A,'Calculation Layer'!$A33,'Afterpay Export'!$N:$N,"Refund")</f>
        <v>0</v>
      </c>
      <c r="D33" s="4">
        <f>SUMIF('Afterpay Export'!$A:$A,'Calculation Layer'!$A33,'Afterpay Export'!$L:$L)*-1</f>
        <v>-21.115359999999999</v>
      </c>
      <c r="E33" s="4">
        <f>SUMIF('Afterpay Export'!$A:$A,'Calculation Layer'!$A33,'Afterpay Export'!$M:$M)</f>
        <v>338.46463999999997</v>
      </c>
      <c r="G33" s="4">
        <f t="shared" si="0"/>
        <v>338.46463999999997</v>
      </c>
      <c r="H33" s="3">
        <f t="shared" si="1"/>
        <v>0</v>
      </c>
    </row>
    <row r="34" spans="1:8" x14ac:dyDescent="0.2">
      <c r="A34" s="18">
        <v>45324</v>
      </c>
      <c r="B34" s="4">
        <f>SUMIFS('Afterpay Export'!$H:$H,'Afterpay Export'!$A:$A,'Calculation Layer'!$A34,'Afterpay Export'!$N:$N,"Order")</f>
        <v>310.66000000000003</v>
      </c>
      <c r="C34" s="4">
        <f>SUMIFS('Afterpay Export'!$I:$I,'Afterpay Export'!$A:$A,'Calculation Layer'!$A34,'Afterpay Export'!$N:$N,"Refund")</f>
        <v>0</v>
      </c>
      <c r="D34" s="4">
        <f>SUMIF('Afterpay Export'!$A:$A,'Calculation Layer'!$A34,'Afterpay Export'!$L:$L)*-1</f>
        <v>-18.459319999999998</v>
      </c>
      <c r="E34" s="4">
        <f>SUMIF('Afterpay Export'!$A:$A,'Calculation Layer'!$A34,'Afterpay Export'!$M:$M)</f>
        <v>292.20067999999998</v>
      </c>
      <c r="G34" s="4">
        <f t="shared" si="0"/>
        <v>292.20068000000003</v>
      </c>
      <c r="H34" s="3">
        <f t="shared" si="1"/>
        <v>0</v>
      </c>
    </row>
    <row r="35" spans="1:8" x14ac:dyDescent="0.2">
      <c r="A35" s="18">
        <v>45325</v>
      </c>
      <c r="B35" s="4">
        <f>SUMIFS('Afterpay Export'!$H:$H,'Afterpay Export'!$A:$A,'Calculation Layer'!$A35,'Afterpay Export'!$N:$N,"Order")</f>
        <v>766.41000000000008</v>
      </c>
      <c r="C35" s="4">
        <f>SUMIFS('Afterpay Export'!$I:$I,'Afterpay Export'!$A:$A,'Calculation Layer'!$A35,'Afterpay Export'!$N:$N,"Refund")</f>
        <v>0</v>
      </c>
      <c r="D35" s="4">
        <f>SUMIF('Afterpay Export'!$A:$A,'Calculation Layer'!$A35,'Afterpay Export'!$L:$L)*-1</f>
        <v>-42.604219999999998</v>
      </c>
      <c r="E35" s="4">
        <f>SUMIF('Afterpay Export'!$A:$A,'Calculation Layer'!$A35,'Afterpay Export'!$M:$M)</f>
        <v>723.80578000000014</v>
      </c>
      <c r="G35" s="4">
        <f t="shared" si="0"/>
        <v>723.80578000000014</v>
      </c>
      <c r="H35" s="3">
        <f t="shared" si="1"/>
        <v>0</v>
      </c>
    </row>
    <row r="36" spans="1:8" x14ac:dyDescent="0.2">
      <c r="A36" s="18">
        <v>45326</v>
      </c>
      <c r="B36" s="4">
        <f>SUMIFS('Afterpay Export'!$H:$H,'Afterpay Export'!$A:$A,'Calculation Layer'!$A36,'Afterpay Export'!$N:$N,"Order")</f>
        <v>258.28999999999996</v>
      </c>
      <c r="C36" s="4">
        <f>SUMIFS('Afterpay Export'!$I:$I,'Afterpay Export'!$A:$A,'Calculation Layer'!$A36,'Afterpay Export'!$N:$N,"Refund")</f>
        <v>0</v>
      </c>
      <c r="D36" s="4">
        <f>SUMIF('Afterpay Export'!$A:$A,'Calculation Layer'!$A36,'Afterpay Export'!$L:$L)*-1</f>
        <v>-14.146179999999999</v>
      </c>
      <c r="E36" s="4">
        <f>SUMIF('Afterpay Export'!$A:$A,'Calculation Layer'!$A36,'Afterpay Export'!$M:$M)</f>
        <v>244.14382000000003</v>
      </c>
      <c r="G36" s="4">
        <f t="shared" si="0"/>
        <v>244.14381999999998</v>
      </c>
      <c r="H36" s="3">
        <f t="shared" si="1"/>
        <v>0</v>
      </c>
    </row>
    <row r="37" spans="1:8" x14ac:dyDescent="0.2">
      <c r="A37" s="18">
        <v>45327</v>
      </c>
      <c r="B37" s="4">
        <f>SUMIFS('Afterpay Export'!$H:$H,'Afterpay Export'!$A:$A,'Calculation Layer'!$A37,'Afterpay Export'!$N:$N,"Order")</f>
        <v>183.09</v>
      </c>
      <c r="C37" s="4">
        <f>SUMIFS('Afterpay Export'!$I:$I,'Afterpay Export'!$A:$A,'Calculation Layer'!$A37,'Afterpay Export'!$N:$N,"Refund")</f>
        <v>0</v>
      </c>
      <c r="D37" s="4">
        <f>SUMIF('Afterpay Export'!$A:$A,'Calculation Layer'!$A37,'Afterpay Export'!$L:$L)*-1</f>
        <v>-9.5497800000000002</v>
      </c>
      <c r="E37" s="4">
        <f>SUMIF('Afterpay Export'!$A:$A,'Calculation Layer'!$A37,'Afterpay Export'!$M:$M)</f>
        <v>173.54021999999998</v>
      </c>
      <c r="G37" s="4">
        <f t="shared" si="0"/>
        <v>173.54022000000001</v>
      </c>
      <c r="H37" s="3">
        <f t="shared" si="1"/>
        <v>0</v>
      </c>
    </row>
    <row r="38" spans="1:8" x14ac:dyDescent="0.2">
      <c r="A38" s="18">
        <v>45328</v>
      </c>
      <c r="B38" s="4">
        <f>SUMIFS('Afterpay Export'!$H:$H,'Afterpay Export'!$A:$A,'Calculation Layer'!$A38,'Afterpay Export'!$N:$N,"Order")</f>
        <v>654.53</v>
      </c>
      <c r="C38" s="4">
        <f>SUMIFS('Afterpay Export'!$I:$I,'Afterpay Export'!$A:$A,'Calculation Layer'!$A38,'Afterpay Export'!$N:$N,"Refund")</f>
        <v>0</v>
      </c>
      <c r="D38" s="4">
        <f>SUMIF('Afterpay Export'!$A:$A,'Calculation Layer'!$A38,'Afterpay Export'!$L:$L)*-1</f>
        <v>-39.058660000000003</v>
      </c>
      <c r="E38" s="4">
        <f>SUMIF('Afterpay Export'!$A:$A,'Calculation Layer'!$A38,'Afterpay Export'!$M:$M)</f>
        <v>615.47134000000005</v>
      </c>
      <c r="G38" s="4">
        <f t="shared" si="0"/>
        <v>615.47133999999994</v>
      </c>
      <c r="H38" s="3">
        <f t="shared" si="1"/>
        <v>0</v>
      </c>
    </row>
    <row r="39" spans="1:8" x14ac:dyDescent="0.2">
      <c r="A39" s="18">
        <v>45329</v>
      </c>
      <c r="B39" s="4">
        <f>SUMIFS('Afterpay Export'!$H:$H,'Afterpay Export'!$A:$A,'Calculation Layer'!$A39,'Afterpay Export'!$N:$N,"Order")</f>
        <v>352.41</v>
      </c>
      <c r="C39" s="4">
        <f>SUMIFS('Afterpay Export'!$I:$I,'Afterpay Export'!$A:$A,'Calculation Layer'!$A39,'Afterpay Export'!$N:$N,"Refund")</f>
        <v>0</v>
      </c>
      <c r="D39" s="4">
        <f>SUMIF('Afterpay Export'!$A:$A,'Calculation Layer'!$A39,'Afterpay Export'!$L:$L)*-1</f>
        <v>-23.949420000000003</v>
      </c>
      <c r="E39" s="4">
        <f>SUMIF('Afterpay Export'!$A:$A,'Calculation Layer'!$A39,'Afterpay Export'!$M:$M)</f>
        <v>328.46057999999999</v>
      </c>
      <c r="G39" s="4">
        <f t="shared" si="0"/>
        <v>328.46058000000005</v>
      </c>
      <c r="H39" s="3">
        <f t="shared" si="1"/>
        <v>0</v>
      </c>
    </row>
    <row r="40" spans="1:8" x14ac:dyDescent="0.2">
      <c r="A40" s="18">
        <v>45330</v>
      </c>
      <c r="B40" s="4">
        <f>SUMIFS('Afterpay Export'!$H:$H,'Afterpay Export'!$A:$A,'Calculation Layer'!$A40,'Afterpay Export'!$N:$N,"Order")</f>
        <v>666.62</v>
      </c>
      <c r="C40" s="4">
        <f>SUMIFS('Afterpay Export'!$I:$I,'Afterpay Export'!$A:$A,'Calculation Layer'!$A40,'Afterpay Export'!$N:$N,"Refund")</f>
        <v>0</v>
      </c>
      <c r="D40" s="4">
        <f>SUMIF('Afterpay Export'!$A:$A,'Calculation Layer'!$A40,'Afterpay Export'!$L:$L)*-1</f>
        <v>-39.887239999999998</v>
      </c>
      <c r="E40" s="4">
        <f>SUMIF('Afterpay Export'!$A:$A,'Calculation Layer'!$A40,'Afterpay Export'!$M:$M)</f>
        <v>626.7327600000001</v>
      </c>
      <c r="G40" s="4">
        <f t="shared" si="0"/>
        <v>626.73275999999998</v>
      </c>
      <c r="H40" s="3">
        <f t="shared" si="1"/>
        <v>0</v>
      </c>
    </row>
    <row r="41" spans="1:8" x14ac:dyDescent="0.2">
      <c r="A41" s="18">
        <v>45331</v>
      </c>
      <c r="B41" s="4">
        <f>SUMIFS('Afterpay Export'!$H:$H,'Afterpay Export'!$A:$A,'Calculation Layer'!$A41,'Afterpay Export'!$N:$N,"Order")</f>
        <v>640.67000000000007</v>
      </c>
      <c r="C41" s="4">
        <f>SUMIFS('Afterpay Export'!$I:$I,'Afterpay Export'!$A:$A,'Calculation Layer'!$A41,'Afterpay Export'!$N:$N,"Refund")</f>
        <v>-46.81</v>
      </c>
      <c r="D41" s="4">
        <f>SUMIF('Afterpay Export'!$A:$A,'Calculation Layer'!$A41,'Afterpay Export'!$L:$L)*-1</f>
        <v>-35.687139999999999</v>
      </c>
      <c r="E41" s="4">
        <f>SUMIF('Afterpay Export'!$A:$A,'Calculation Layer'!$A41,'Afterpay Export'!$M:$M)</f>
        <v>558.17286000000001</v>
      </c>
      <c r="G41" s="4">
        <f t="shared" si="0"/>
        <v>558.17286000000013</v>
      </c>
      <c r="H41" s="3">
        <f t="shared" si="1"/>
        <v>0</v>
      </c>
    </row>
    <row r="42" spans="1:8" x14ac:dyDescent="0.2">
      <c r="A42" s="18">
        <v>45332</v>
      </c>
      <c r="B42" s="4">
        <f>SUMIFS('Afterpay Export'!$H:$H,'Afterpay Export'!$A:$A,'Calculation Layer'!$A42,'Afterpay Export'!$N:$N,"Order")</f>
        <v>454.59</v>
      </c>
      <c r="C42" s="4">
        <f>SUMIFS('Afterpay Export'!$I:$I,'Afterpay Export'!$A:$A,'Calculation Layer'!$A42,'Afterpay Export'!$N:$N,"Refund")</f>
        <v>0</v>
      </c>
      <c r="D42" s="4">
        <f>SUMIF('Afterpay Export'!$A:$A,'Calculation Layer'!$A42,'Afterpay Export'!$L:$L)*-1</f>
        <v>-26.137580000000003</v>
      </c>
      <c r="E42" s="4">
        <f>SUMIF('Afterpay Export'!$A:$A,'Calculation Layer'!$A42,'Afterpay Export'!$M:$M)</f>
        <v>428.45242000000007</v>
      </c>
      <c r="G42" s="4">
        <f t="shared" si="0"/>
        <v>428.45241999999996</v>
      </c>
      <c r="H42" s="3">
        <f t="shared" si="1"/>
        <v>0</v>
      </c>
    </row>
    <row r="43" spans="1:8" x14ac:dyDescent="0.2">
      <c r="A43" s="18">
        <v>45333</v>
      </c>
      <c r="B43" s="4">
        <f>SUMIFS('Afterpay Export'!$H:$H,'Afterpay Export'!$A:$A,'Calculation Layer'!$A43,'Afterpay Export'!$N:$N,"Order")</f>
        <v>353.38</v>
      </c>
      <c r="C43" s="4">
        <f>SUMIFS('Afterpay Export'!$I:$I,'Afterpay Export'!$A:$A,'Calculation Layer'!$A43,'Afterpay Export'!$N:$N,"Refund")</f>
        <v>0</v>
      </c>
      <c r="D43" s="4">
        <f>SUMIF('Afterpay Export'!$A:$A,'Calculation Layer'!$A43,'Afterpay Export'!$L:$L)*-1</f>
        <v>-19.667960000000004</v>
      </c>
      <c r="E43" s="4">
        <f>SUMIF('Afterpay Export'!$A:$A,'Calculation Layer'!$A43,'Afterpay Export'!$M:$M)</f>
        <v>333.71204</v>
      </c>
      <c r="G43" s="4">
        <f t="shared" si="0"/>
        <v>333.71204</v>
      </c>
      <c r="H43" s="3">
        <f t="shared" si="1"/>
        <v>0</v>
      </c>
    </row>
    <row r="44" spans="1:8" x14ac:dyDescent="0.2">
      <c r="A44" s="18">
        <v>45334</v>
      </c>
      <c r="B44" s="4">
        <f>SUMIFS('Afterpay Export'!$H:$H,'Afterpay Export'!$A:$A,'Calculation Layer'!$A44,'Afterpay Export'!$N:$N,"Order")</f>
        <v>402.25</v>
      </c>
      <c r="C44" s="4">
        <f>SUMIFS('Afterpay Export'!$I:$I,'Afterpay Export'!$A:$A,'Calculation Layer'!$A44,'Afterpay Export'!$N:$N,"Refund")</f>
        <v>0</v>
      </c>
      <c r="D44" s="4">
        <f>SUMIF('Afterpay Export'!$A:$A,'Calculation Layer'!$A44,'Afterpay Export'!$L:$L)*-1</f>
        <v>-22.530700000000003</v>
      </c>
      <c r="E44" s="4">
        <f>SUMIF('Afterpay Export'!$A:$A,'Calculation Layer'!$A44,'Afterpay Export'!$M:$M)</f>
        <v>379.71929999999998</v>
      </c>
      <c r="G44" s="4">
        <f t="shared" si="0"/>
        <v>379.71929999999998</v>
      </c>
      <c r="H44" s="3">
        <f t="shared" si="1"/>
        <v>0</v>
      </c>
    </row>
    <row r="45" spans="1:8" x14ac:dyDescent="0.2">
      <c r="A45" s="18">
        <v>45335</v>
      </c>
      <c r="B45" s="4">
        <f>SUMIFS('Afterpay Export'!$H:$H,'Afterpay Export'!$A:$A,'Calculation Layer'!$A45,'Afterpay Export'!$N:$N,"Order")</f>
        <v>438.75</v>
      </c>
      <c r="C45" s="4">
        <f>SUMIFS('Afterpay Export'!$I:$I,'Afterpay Export'!$A:$A,'Calculation Layer'!$A45,'Afterpay Export'!$N:$N,"Refund")</f>
        <v>0</v>
      </c>
      <c r="D45" s="4">
        <f>SUMIF('Afterpay Export'!$A:$A,'Calculation Layer'!$A45,'Afterpay Export'!$L:$L)*-1</f>
        <v>-20.827500000000001</v>
      </c>
      <c r="E45" s="4">
        <f>SUMIF('Afterpay Export'!$A:$A,'Calculation Layer'!$A45,'Afterpay Export'!$M:$M)</f>
        <v>417.92250000000001</v>
      </c>
      <c r="G45" s="4">
        <f t="shared" si="0"/>
        <v>417.92250000000001</v>
      </c>
      <c r="H45" s="3">
        <f t="shared" si="1"/>
        <v>0</v>
      </c>
    </row>
    <row r="46" spans="1:8" x14ac:dyDescent="0.2">
      <c r="A46" s="18">
        <v>45336</v>
      </c>
      <c r="B46" s="4">
        <f>SUMIFS('Afterpay Export'!$H:$H,'Afterpay Export'!$A:$A,'Calculation Layer'!$A46,'Afterpay Export'!$N:$N,"Order")</f>
        <v>160.07</v>
      </c>
      <c r="C46" s="4">
        <f>SUMIFS('Afterpay Export'!$I:$I,'Afterpay Export'!$A:$A,'Calculation Layer'!$A46,'Afterpay Export'!$N:$N,"Refund")</f>
        <v>0</v>
      </c>
      <c r="D46" s="4">
        <f>SUMIF('Afterpay Export'!$A:$A,'Calculation Layer'!$A46,'Afterpay Export'!$L:$L)*-1</f>
        <v>-8.4429400000000001</v>
      </c>
      <c r="E46" s="4">
        <f>SUMIF('Afterpay Export'!$A:$A,'Calculation Layer'!$A46,'Afterpay Export'!$M:$M)</f>
        <v>151.62706000000003</v>
      </c>
      <c r="G46" s="4">
        <f t="shared" si="0"/>
        <v>151.62706</v>
      </c>
      <c r="H46" s="3">
        <f t="shared" si="1"/>
        <v>0</v>
      </c>
    </row>
    <row r="47" spans="1:8" x14ac:dyDescent="0.2">
      <c r="A47" s="18">
        <v>45337</v>
      </c>
      <c r="B47" s="4">
        <f>SUMIFS('Afterpay Export'!$H:$H,'Afterpay Export'!$A:$A,'Calculation Layer'!$A47,'Afterpay Export'!$N:$N,"Order")</f>
        <v>350.62</v>
      </c>
      <c r="C47" s="4">
        <f>SUMIFS('Afterpay Export'!$I:$I,'Afterpay Export'!$A:$A,'Calculation Layer'!$A47,'Afterpay Export'!$N:$N,"Refund")</f>
        <v>0</v>
      </c>
      <c r="D47" s="4">
        <f>SUMIF('Afterpay Export'!$A:$A,'Calculation Layer'!$A47,'Afterpay Export'!$L:$L)*-1</f>
        <v>-19.241039999999998</v>
      </c>
      <c r="E47" s="4">
        <f>SUMIF('Afterpay Export'!$A:$A,'Calculation Layer'!$A47,'Afterpay Export'!$M:$M)</f>
        <v>331.37896000000001</v>
      </c>
      <c r="G47" s="4">
        <f t="shared" si="0"/>
        <v>331.37896000000001</v>
      </c>
      <c r="H47" s="3">
        <f t="shared" si="1"/>
        <v>0</v>
      </c>
    </row>
    <row r="48" spans="1:8" x14ac:dyDescent="0.2">
      <c r="A48" s="18">
        <v>45338</v>
      </c>
      <c r="B48" s="4">
        <f>SUMIFS('Afterpay Export'!$H:$H,'Afterpay Export'!$A:$A,'Calculation Layer'!$A48,'Afterpay Export'!$N:$N,"Order")</f>
        <v>286.96999999999997</v>
      </c>
      <c r="C48" s="4">
        <f>SUMIFS('Afterpay Export'!$I:$I,'Afterpay Export'!$A:$A,'Calculation Layer'!$A48,'Afterpay Export'!$N:$N,"Refund")</f>
        <v>0</v>
      </c>
      <c r="D48" s="4">
        <f>SUMIF('Afterpay Export'!$A:$A,'Calculation Layer'!$A48,'Afterpay Export'!$L:$L)*-1</f>
        <v>-16.60614</v>
      </c>
      <c r="E48" s="4">
        <f>SUMIF('Afterpay Export'!$A:$A,'Calculation Layer'!$A48,'Afterpay Export'!$M:$M)</f>
        <v>270.36385999999999</v>
      </c>
      <c r="G48" s="4">
        <f t="shared" si="0"/>
        <v>270.36385999999999</v>
      </c>
      <c r="H48" s="3">
        <f t="shared" si="1"/>
        <v>0</v>
      </c>
    </row>
    <row r="49" spans="1:8" x14ac:dyDescent="0.2">
      <c r="A49" s="18">
        <v>45339</v>
      </c>
      <c r="B49" s="4">
        <f>SUMIFS('Afterpay Export'!$H:$H,'Afterpay Export'!$A:$A,'Calculation Layer'!$A49,'Afterpay Export'!$N:$N,"Order")</f>
        <v>343.02</v>
      </c>
      <c r="C49" s="4">
        <f>SUMIFS('Afterpay Export'!$I:$I,'Afterpay Export'!$A:$A,'Calculation Layer'!$A49,'Afterpay Export'!$N:$N,"Refund")</f>
        <v>0</v>
      </c>
      <c r="D49" s="4">
        <f>SUMIF('Afterpay Export'!$A:$A,'Calculation Layer'!$A49,'Afterpay Export'!$L:$L)*-1</f>
        <v>-19.81944</v>
      </c>
      <c r="E49" s="4">
        <f>SUMIF('Afterpay Export'!$A:$A,'Calculation Layer'!$A49,'Afterpay Export'!$M:$M)</f>
        <v>323.20056</v>
      </c>
      <c r="G49" s="4">
        <f t="shared" si="0"/>
        <v>323.20056</v>
      </c>
      <c r="H49" s="3">
        <f t="shared" si="1"/>
        <v>0</v>
      </c>
    </row>
    <row r="50" spans="1:8" x14ac:dyDescent="0.2">
      <c r="A50" s="18">
        <v>45340</v>
      </c>
      <c r="B50" s="4">
        <f>SUMIFS('Afterpay Export'!$H:$H,'Afterpay Export'!$A:$A,'Calculation Layer'!$A50,'Afterpay Export'!$N:$N,"Order")</f>
        <v>154.25</v>
      </c>
      <c r="C50" s="4">
        <f>SUMIFS('Afterpay Export'!$I:$I,'Afterpay Export'!$A:$A,'Calculation Layer'!$A50,'Afterpay Export'!$N:$N,"Refund")</f>
        <v>0</v>
      </c>
      <c r="D50" s="4">
        <f>SUMIF('Afterpay Export'!$A:$A,'Calculation Layer'!$A50,'Afterpay Export'!$L:$L)*-1</f>
        <v>-8.4891000000000005</v>
      </c>
      <c r="E50" s="4">
        <f>SUMIF('Afterpay Export'!$A:$A,'Calculation Layer'!$A50,'Afterpay Export'!$M:$M)</f>
        <v>145.76089999999999</v>
      </c>
      <c r="G50" s="4">
        <f t="shared" si="0"/>
        <v>145.76089999999999</v>
      </c>
      <c r="H50" s="3">
        <f t="shared" si="1"/>
        <v>0</v>
      </c>
    </row>
    <row r="51" spans="1:8" x14ac:dyDescent="0.2">
      <c r="A51" s="18">
        <v>45341</v>
      </c>
      <c r="B51" s="4">
        <f>SUMIFS('Afterpay Export'!$H:$H,'Afterpay Export'!$A:$A,'Calculation Layer'!$A51,'Afterpay Export'!$N:$N,"Order")</f>
        <v>112.75999999999999</v>
      </c>
      <c r="C51" s="4">
        <f>SUMIFS('Afterpay Export'!$I:$I,'Afterpay Export'!$A:$A,'Calculation Layer'!$A51,'Afterpay Export'!$N:$N,"Refund")</f>
        <v>0</v>
      </c>
      <c r="D51" s="4">
        <f>SUMIF('Afterpay Export'!$A:$A,'Calculation Layer'!$A51,'Afterpay Export'!$L:$L)*-1</f>
        <v>-6.1905199999999994</v>
      </c>
      <c r="E51" s="4">
        <f>SUMIF('Afterpay Export'!$A:$A,'Calculation Layer'!$A51,'Afterpay Export'!$M:$M)</f>
        <v>106.56948</v>
      </c>
      <c r="G51" s="4">
        <f t="shared" si="0"/>
        <v>106.56948</v>
      </c>
      <c r="H51" s="3">
        <f t="shared" si="1"/>
        <v>0</v>
      </c>
    </row>
    <row r="52" spans="1:8" x14ac:dyDescent="0.2">
      <c r="A52" s="18">
        <v>45342</v>
      </c>
      <c r="B52" s="4">
        <f>SUMIFS('Afterpay Export'!$H:$H,'Afterpay Export'!$A:$A,'Calculation Layer'!$A52,'Afterpay Export'!$N:$N,"Order")</f>
        <v>505.45</v>
      </c>
      <c r="C52" s="4">
        <f>SUMIFS('Afterpay Export'!$I:$I,'Afterpay Export'!$A:$A,'Calculation Layer'!$A52,'Afterpay Export'!$N:$N,"Refund")</f>
        <v>0</v>
      </c>
      <c r="D52" s="4">
        <f>SUMIF('Afterpay Export'!$A:$A,'Calculation Layer'!$A52,'Afterpay Export'!$L:$L)*-1</f>
        <v>-30.617100000000001</v>
      </c>
      <c r="E52" s="4">
        <f>SUMIF('Afterpay Export'!$A:$A,'Calculation Layer'!$A52,'Afterpay Export'!$M:$M)</f>
        <v>474.8329</v>
      </c>
      <c r="G52" s="4">
        <f t="shared" si="0"/>
        <v>474.8329</v>
      </c>
      <c r="H52" s="3">
        <f t="shared" si="1"/>
        <v>0</v>
      </c>
    </row>
    <row r="53" spans="1:8" x14ac:dyDescent="0.2">
      <c r="A53" s="18">
        <v>45343</v>
      </c>
      <c r="B53" s="4">
        <f>SUMIFS('Afterpay Export'!$H:$H,'Afterpay Export'!$A:$A,'Calculation Layer'!$A53,'Afterpay Export'!$N:$N,"Order")</f>
        <v>533.66999999999996</v>
      </c>
      <c r="C53" s="4">
        <f>SUMIFS('Afterpay Export'!$I:$I,'Afterpay Export'!$A:$A,'Calculation Layer'!$A53,'Afterpay Export'!$N:$N,"Refund")</f>
        <v>0</v>
      </c>
      <c r="D53" s="4">
        <f>SUMIF('Afterpay Export'!$A:$A,'Calculation Layer'!$A53,'Afterpay Export'!$L:$L)*-1</f>
        <v>-27.901139999999995</v>
      </c>
      <c r="E53" s="4">
        <f>SUMIF('Afterpay Export'!$A:$A,'Calculation Layer'!$A53,'Afterpay Export'!$M:$M)</f>
        <v>505.76886000000002</v>
      </c>
      <c r="G53" s="4">
        <f t="shared" si="0"/>
        <v>505.76885999999996</v>
      </c>
      <c r="H53" s="3">
        <f t="shared" si="1"/>
        <v>0</v>
      </c>
    </row>
    <row r="54" spans="1:8" x14ac:dyDescent="0.2">
      <c r="A54" s="18">
        <v>45344</v>
      </c>
      <c r="B54" s="4">
        <f>SUMIFS('Afterpay Export'!$H:$H,'Afterpay Export'!$A:$A,'Calculation Layer'!$A54,'Afterpay Export'!$N:$N,"Order")</f>
        <v>288.34000000000003</v>
      </c>
      <c r="C54" s="4">
        <f>SUMIFS('Afterpay Export'!$I:$I,'Afterpay Export'!$A:$A,'Calculation Layer'!$A54,'Afterpay Export'!$N:$N,"Refund")</f>
        <v>0</v>
      </c>
      <c r="D54" s="4">
        <f>SUMIF('Afterpay Export'!$A:$A,'Calculation Layer'!$A54,'Afterpay Export'!$L:$L)*-1</f>
        <v>-15.924880000000002</v>
      </c>
      <c r="E54" s="4">
        <f>SUMIF('Afterpay Export'!$A:$A,'Calculation Layer'!$A54,'Afterpay Export'!$M:$M)</f>
        <v>272.41512</v>
      </c>
      <c r="G54" s="4">
        <f t="shared" si="0"/>
        <v>272.41512</v>
      </c>
      <c r="H54" s="3">
        <f t="shared" si="1"/>
        <v>0</v>
      </c>
    </row>
    <row r="55" spans="1:8" x14ac:dyDescent="0.2">
      <c r="A55" s="18">
        <v>45345</v>
      </c>
      <c r="B55" s="4">
        <f>SUMIFS('Afterpay Export'!$H:$H,'Afterpay Export'!$A:$A,'Calculation Layer'!$A55,'Afterpay Export'!$N:$N,"Order")</f>
        <v>722.54000000000008</v>
      </c>
      <c r="C55" s="4">
        <f>SUMIFS('Afterpay Export'!$I:$I,'Afterpay Export'!$A:$A,'Calculation Layer'!$A55,'Afterpay Export'!$N:$N,"Refund")</f>
        <v>0</v>
      </c>
      <c r="D55" s="4">
        <f>SUMIF('Afterpay Export'!$A:$A,'Calculation Layer'!$A55,'Afterpay Export'!$L:$L)*-1</f>
        <v>-39.615079999999999</v>
      </c>
      <c r="E55" s="4">
        <f>SUMIF('Afterpay Export'!$A:$A,'Calculation Layer'!$A55,'Afterpay Export'!$M:$M)</f>
        <v>682.92492000000004</v>
      </c>
      <c r="G55" s="4">
        <f t="shared" si="0"/>
        <v>682.92492000000004</v>
      </c>
      <c r="H55" s="3">
        <f t="shared" si="1"/>
        <v>0</v>
      </c>
    </row>
    <row r="56" spans="1:8" x14ac:dyDescent="0.2">
      <c r="A56" s="18">
        <v>45346</v>
      </c>
      <c r="B56" s="4">
        <f>SUMIFS('Afterpay Export'!$H:$H,'Afterpay Export'!$A:$A,'Calculation Layer'!$A56,'Afterpay Export'!$N:$N,"Order")</f>
        <v>608.21</v>
      </c>
      <c r="C56" s="4">
        <f>SUMIFS('Afterpay Export'!$I:$I,'Afterpay Export'!$A:$A,'Calculation Layer'!$A56,'Afterpay Export'!$N:$N,"Refund")</f>
        <v>0</v>
      </c>
      <c r="D56" s="4">
        <f>SUMIF('Afterpay Export'!$A:$A,'Calculation Layer'!$A56,'Afterpay Export'!$L:$L)*-1</f>
        <v>-33.255420000000001</v>
      </c>
      <c r="E56" s="4">
        <f>SUMIF('Afterpay Export'!$A:$A,'Calculation Layer'!$A56,'Afterpay Export'!$M:$M)</f>
        <v>574.95458000000008</v>
      </c>
      <c r="G56" s="4">
        <f t="shared" si="0"/>
        <v>574.95458000000008</v>
      </c>
      <c r="H56" s="3">
        <f t="shared" si="1"/>
        <v>0</v>
      </c>
    </row>
    <row r="57" spans="1:8" x14ac:dyDescent="0.2">
      <c r="A57" s="18">
        <v>45347</v>
      </c>
      <c r="B57" s="4">
        <f>SUMIFS('Afterpay Export'!$H:$H,'Afterpay Export'!$A:$A,'Calculation Layer'!$A57,'Afterpay Export'!$N:$N,"Order")</f>
        <v>301.14999999999998</v>
      </c>
      <c r="C57" s="4">
        <f>SUMIFS('Afterpay Export'!$I:$I,'Afterpay Export'!$A:$A,'Calculation Layer'!$A57,'Afterpay Export'!$N:$N,"Refund")</f>
        <v>0</v>
      </c>
      <c r="D57" s="4">
        <f>SUMIF('Afterpay Export'!$A:$A,'Calculation Layer'!$A57,'Afterpay Export'!$L:$L)*-1</f>
        <v>-17.473300000000002</v>
      </c>
      <c r="E57" s="4">
        <f>SUMIF('Afterpay Export'!$A:$A,'Calculation Layer'!$A57,'Afterpay Export'!$M:$M)</f>
        <v>283.67669999999998</v>
      </c>
      <c r="G57" s="4">
        <f t="shared" si="0"/>
        <v>283.67669999999998</v>
      </c>
      <c r="H57" s="3">
        <f t="shared" si="1"/>
        <v>0</v>
      </c>
    </row>
    <row r="58" spans="1:8" x14ac:dyDescent="0.2">
      <c r="A58" s="18">
        <v>45348</v>
      </c>
      <c r="B58" s="4">
        <f>SUMIFS('Afterpay Export'!$H:$H,'Afterpay Export'!$A:$A,'Calculation Layer'!$A58,'Afterpay Export'!$N:$N,"Order")</f>
        <v>329.51</v>
      </c>
      <c r="C58" s="4">
        <f>SUMIFS('Afterpay Export'!$I:$I,'Afterpay Export'!$A:$A,'Calculation Layer'!$A58,'Afterpay Export'!$N:$N,"Refund")</f>
        <v>0</v>
      </c>
      <c r="D58" s="4">
        <f>SUMIF('Afterpay Export'!$A:$A,'Calculation Layer'!$A58,'Afterpay Export'!$L:$L)*-1</f>
        <v>-16.455020000000001</v>
      </c>
      <c r="E58" s="4">
        <f>SUMIF('Afterpay Export'!$A:$A,'Calculation Layer'!$A58,'Afterpay Export'!$M:$M)</f>
        <v>313.05498</v>
      </c>
      <c r="G58" s="4">
        <f t="shared" si="0"/>
        <v>313.05498</v>
      </c>
      <c r="H58" s="3">
        <f t="shared" si="1"/>
        <v>0</v>
      </c>
    </row>
    <row r="59" spans="1:8" x14ac:dyDescent="0.2">
      <c r="A59" s="18">
        <v>45349</v>
      </c>
      <c r="B59" s="4">
        <f>SUMIFS('Afterpay Export'!$H:$H,'Afterpay Export'!$A:$A,'Calculation Layer'!$A59,'Afterpay Export'!$N:$N,"Order")</f>
        <v>230.55</v>
      </c>
      <c r="C59" s="4">
        <f>SUMIFS('Afterpay Export'!$I:$I,'Afterpay Export'!$A:$A,'Calculation Layer'!$A59,'Afterpay Export'!$N:$N,"Refund")</f>
        <v>0</v>
      </c>
      <c r="D59" s="4">
        <f>SUMIF('Afterpay Export'!$A:$A,'Calculation Layer'!$A59,'Afterpay Export'!$L:$L)*-1</f>
        <v>-11.9985</v>
      </c>
      <c r="E59" s="4">
        <f>SUMIF('Afterpay Export'!$A:$A,'Calculation Layer'!$A59,'Afterpay Export'!$M:$M)</f>
        <v>218.55149999999998</v>
      </c>
      <c r="G59" s="4">
        <f t="shared" si="0"/>
        <v>218.5515</v>
      </c>
      <c r="H59" s="3">
        <f t="shared" si="1"/>
        <v>0</v>
      </c>
    </row>
    <row r="60" spans="1:8" x14ac:dyDescent="0.2">
      <c r="A60" s="18">
        <v>45350</v>
      </c>
      <c r="B60" s="4">
        <f>SUMIFS('Afterpay Export'!$H:$H,'Afterpay Export'!$A:$A,'Calculation Layer'!$A60,'Afterpay Export'!$N:$N,"Order")</f>
        <v>487.52</v>
      </c>
      <c r="C60" s="4">
        <f>SUMIFS('Afterpay Export'!$I:$I,'Afterpay Export'!$A:$A,'Calculation Layer'!$A60,'Afterpay Export'!$N:$N,"Refund")</f>
        <v>0</v>
      </c>
      <c r="D60" s="4">
        <f>SUMIF('Afterpay Export'!$A:$A,'Calculation Layer'!$A60,'Afterpay Export'!$L:$L)*-1</f>
        <v>-27.235439999999997</v>
      </c>
      <c r="E60" s="4">
        <f>SUMIF('Afterpay Export'!$A:$A,'Calculation Layer'!$A60,'Afterpay Export'!$M:$M)</f>
        <v>460.28456</v>
      </c>
      <c r="G60" s="4">
        <f t="shared" si="0"/>
        <v>460.28456</v>
      </c>
      <c r="H60" s="3">
        <f t="shared" si="1"/>
        <v>0</v>
      </c>
    </row>
    <row r="61" spans="1:8" x14ac:dyDescent="0.2">
      <c r="A61" s="18">
        <v>45351</v>
      </c>
      <c r="B61" s="4">
        <f>SUMIFS('Afterpay Export'!$H:$H,'Afterpay Export'!$A:$A,'Calculation Layer'!$A61,'Afterpay Export'!$N:$N,"Order")</f>
        <v>285.37</v>
      </c>
      <c r="C61" s="4">
        <f>SUMIFS('Afterpay Export'!$I:$I,'Afterpay Export'!$A:$A,'Calculation Layer'!$A61,'Afterpay Export'!$N:$N,"Refund")</f>
        <v>0</v>
      </c>
      <c r="D61" s="4">
        <f>SUMIF('Afterpay Export'!$A:$A,'Calculation Layer'!$A61,'Afterpay Export'!$L:$L)*-1</f>
        <v>-16.26154</v>
      </c>
      <c r="E61" s="4">
        <f>SUMIF('Afterpay Export'!$A:$A,'Calculation Layer'!$A61,'Afterpay Export'!$M:$M)</f>
        <v>269.10846000000004</v>
      </c>
      <c r="G61" s="4">
        <f t="shared" si="0"/>
        <v>269.10845999999998</v>
      </c>
      <c r="H61" s="3">
        <f t="shared" si="1"/>
        <v>0</v>
      </c>
    </row>
    <row r="62" spans="1:8" x14ac:dyDescent="0.2">
      <c r="A62" s="18">
        <v>45352</v>
      </c>
      <c r="B62" s="4">
        <f>SUMIFS('Afterpay Export'!$H:$H,'Afterpay Export'!$A:$A,'Calculation Layer'!$A62,'Afterpay Export'!$N:$N,"Order")</f>
        <v>307.78999999999996</v>
      </c>
      <c r="C62" s="4">
        <f>SUMIFS('Afterpay Export'!$I:$I,'Afterpay Export'!$A:$A,'Calculation Layer'!$A62,'Afterpay Export'!$N:$N,"Refund")</f>
        <v>0</v>
      </c>
      <c r="D62" s="4">
        <f>SUMIF('Afterpay Export'!$A:$A,'Calculation Layer'!$A62,'Afterpay Export'!$L:$L)*-1</f>
        <v>-18.374980000000001</v>
      </c>
      <c r="E62" s="4">
        <f>SUMIF('Afterpay Export'!$A:$A,'Calculation Layer'!$A62,'Afterpay Export'!$M:$M)</f>
        <v>289.41502000000003</v>
      </c>
      <c r="G62" s="4">
        <f t="shared" si="0"/>
        <v>289.41501999999997</v>
      </c>
      <c r="H62" s="3">
        <f t="shared" si="1"/>
        <v>0</v>
      </c>
    </row>
    <row r="63" spans="1:8" x14ac:dyDescent="0.2">
      <c r="A63" s="18">
        <v>45353</v>
      </c>
      <c r="B63" s="4">
        <f>SUMIFS('Afterpay Export'!$H:$H,'Afterpay Export'!$A:$A,'Calculation Layer'!$A63,'Afterpay Export'!$N:$N,"Order")</f>
        <v>383.68</v>
      </c>
      <c r="C63" s="4">
        <f>SUMIFS('Afterpay Export'!$I:$I,'Afterpay Export'!$A:$A,'Calculation Layer'!$A63,'Afterpay Export'!$N:$N,"Refund")</f>
        <v>-57.88</v>
      </c>
      <c r="D63" s="4">
        <f>SUMIF('Afterpay Export'!$A:$A,'Calculation Layer'!$A63,'Afterpay Export'!$L:$L)*-1</f>
        <v>-21.97756</v>
      </c>
      <c r="E63" s="4">
        <f>SUMIF('Afterpay Export'!$A:$A,'Calculation Layer'!$A63,'Afterpay Export'!$M:$M)</f>
        <v>303.82244000000003</v>
      </c>
      <c r="G63" s="4">
        <f t="shared" si="0"/>
        <v>303.82244000000003</v>
      </c>
      <c r="H63" s="3">
        <f t="shared" si="1"/>
        <v>0</v>
      </c>
    </row>
    <row r="64" spans="1:8" x14ac:dyDescent="0.2">
      <c r="A64" s="18">
        <v>45354</v>
      </c>
      <c r="B64" s="4">
        <f>SUMIFS('Afterpay Export'!$H:$H,'Afterpay Export'!$A:$A,'Calculation Layer'!$A64,'Afterpay Export'!$N:$N,"Order")</f>
        <v>417.64</v>
      </c>
      <c r="C64" s="4">
        <f>SUMIFS('Afterpay Export'!$I:$I,'Afterpay Export'!$A:$A,'Calculation Layer'!$A64,'Afterpay Export'!$N:$N,"Refund")</f>
        <v>0</v>
      </c>
      <c r="D64" s="4">
        <f>SUMIF('Afterpay Export'!$A:$A,'Calculation Layer'!$A64,'Afterpay Export'!$L:$L)*-1</f>
        <v>-22.421880000000002</v>
      </c>
      <c r="E64" s="4">
        <f>SUMIF('Afterpay Export'!$A:$A,'Calculation Layer'!$A64,'Afterpay Export'!$M:$M)</f>
        <v>395.21812</v>
      </c>
      <c r="G64" s="4">
        <f t="shared" si="0"/>
        <v>395.21812</v>
      </c>
      <c r="H64" s="3">
        <f t="shared" si="1"/>
        <v>0</v>
      </c>
    </row>
    <row r="65" spans="1:8" x14ac:dyDescent="0.2">
      <c r="A65" s="18">
        <v>45355</v>
      </c>
      <c r="B65" s="4">
        <f>SUMIFS('Afterpay Export'!$H:$H,'Afterpay Export'!$A:$A,'Calculation Layer'!$A65,'Afterpay Export'!$N:$N,"Order")</f>
        <v>152.75</v>
      </c>
      <c r="C65" s="4">
        <f>SUMIFS('Afterpay Export'!$I:$I,'Afterpay Export'!$A:$A,'Calculation Layer'!$A65,'Afterpay Export'!$N:$N,"Refund")</f>
        <v>0</v>
      </c>
      <c r="D65" s="4">
        <f>SUMIF('Afterpay Export'!$A:$A,'Calculation Layer'!$A65,'Afterpay Export'!$L:$L)*-1</f>
        <v>-9.8193000000000001</v>
      </c>
      <c r="E65" s="4">
        <f>SUMIF('Afterpay Export'!$A:$A,'Calculation Layer'!$A65,'Afterpay Export'!$M:$M)</f>
        <v>142.9307</v>
      </c>
      <c r="G65" s="4">
        <f t="shared" si="0"/>
        <v>142.9307</v>
      </c>
      <c r="H65" s="3">
        <f t="shared" si="1"/>
        <v>0</v>
      </c>
    </row>
    <row r="66" spans="1:8" x14ac:dyDescent="0.2">
      <c r="A66" s="18">
        <v>45356</v>
      </c>
      <c r="B66" s="4">
        <f>SUMIFS('Afterpay Export'!$H:$H,'Afterpay Export'!$A:$A,'Calculation Layer'!$A66,'Afterpay Export'!$N:$N,"Order")</f>
        <v>274.27</v>
      </c>
      <c r="C66" s="4">
        <f>SUMIFS('Afterpay Export'!$I:$I,'Afterpay Export'!$A:$A,'Calculation Layer'!$A66,'Afterpay Export'!$N:$N,"Refund")</f>
        <v>0</v>
      </c>
      <c r="D66" s="4">
        <f>SUMIF('Afterpay Export'!$A:$A,'Calculation Layer'!$A66,'Afterpay Export'!$L:$L)*-1</f>
        <v>-15.482140000000001</v>
      </c>
      <c r="E66" s="4">
        <f>SUMIF('Afterpay Export'!$A:$A,'Calculation Layer'!$A66,'Afterpay Export'!$M:$M)</f>
        <v>258.78786000000002</v>
      </c>
      <c r="G66" s="4">
        <f t="shared" si="0"/>
        <v>258.78785999999997</v>
      </c>
      <c r="H66" s="3">
        <f t="shared" si="1"/>
        <v>0</v>
      </c>
    </row>
    <row r="67" spans="1:8" x14ac:dyDescent="0.2">
      <c r="A67" s="18">
        <v>45357</v>
      </c>
      <c r="B67" s="4">
        <f>SUMIFS('Afterpay Export'!$H:$H,'Afterpay Export'!$A:$A,'Calculation Layer'!$A67,'Afterpay Export'!$N:$N,"Order")</f>
        <v>382.55</v>
      </c>
      <c r="C67" s="4">
        <f>SUMIFS('Afterpay Export'!$I:$I,'Afterpay Export'!$A:$A,'Calculation Layer'!$A67,'Afterpay Export'!$N:$N,"Refund")</f>
        <v>0</v>
      </c>
      <c r="D67" s="4">
        <f>SUMIF('Afterpay Export'!$A:$A,'Calculation Layer'!$A67,'Afterpay Export'!$L:$L)*-1</f>
        <v>-19.994499999999999</v>
      </c>
      <c r="E67" s="4">
        <f>SUMIF('Afterpay Export'!$A:$A,'Calculation Layer'!$A67,'Afterpay Export'!$M:$M)</f>
        <v>362.55549999999999</v>
      </c>
      <c r="G67" s="4">
        <f t="shared" ref="G67:G130" si="2">SUM(B67:D67)</f>
        <v>362.55549999999999</v>
      </c>
      <c r="H67" s="3">
        <f t="shared" ref="H67:H130" si="3">E67-G67</f>
        <v>0</v>
      </c>
    </row>
    <row r="68" spans="1:8" x14ac:dyDescent="0.2">
      <c r="A68" s="18">
        <v>45358</v>
      </c>
      <c r="B68" s="4">
        <f>SUMIFS('Afterpay Export'!$H:$H,'Afterpay Export'!$A:$A,'Calculation Layer'!$A68,'Afterpay Export'!$N:$N,"Order")</f>
        <v>258.62</v>
      </c>
      <c r="C68" s="4">
        <f>SUMIFS('Afterpay Export'!$I:$I,'Afterpay Export'!$A:$A,'Calculation Layer'!$A68,'Afterpay Export'!$N:$N,"Refund")</f>
        <v>0</v>
      </c>
      <c r="D68" s="4">
        <f>SUMIF('Afterpay Export'!$A:$A,'Calculation Layer'!$A68,'Afterpay Export'!$L:$L)*-1</f>
        <v>-15.535239999999998</v>
      </c>
      <c r="E68" s="4">
        <f>SUMIF('Afterpay Export'!$A:$A,'Calculation Layer'!$A68,'Afterpay Export'!$M:$M)</f>
        <v>243.08476000000002</v>
      </c>
      <c r="G68" s="4">
        <f t="shared" si="2"/>
        <v>243.08476000000002</v>
      </c>
      <c r="H68" s="3">
        <f t="shared" si="3"/>
        <v>0</v>
      </c>
    </row>
    <row r="69" spans="1:8" x14ac:dyDescent="0.2">
      <c r="A69" s="18">
        <v>45359</v>
      </c>
      <c r="B69" s="4">
        <f>SUMIFS('Afterpay Export'!$H:$H,'Afterpay Export'!$A:$A,'Calculation Layer'!$A69,'Afterpay Export'!$N:$N,"Order")</f>
        <v>338.04</v>
      </c>
      <c r="C69" s="4">
        <f>SUMIFS('Afterpay Export'!$I:$I,'Afterpay Export'!$A:$A,'Calculation Layer'!$A69,'Afterpay Export'!$N:$N,"Refund")</f>
        <v>0</v>
      </c>
      <c r="D69" s="4">
        <f>SUMIF('Afterpay Export'!$A:$A,'Calculation Layer'!$A69,'Afterpay Export'!$L:$L)*-1</f>
        <v>-17.156279999999999</v>
      </c>
      <c r="E69" s="4">
        <f>SUMIF('Afterpay Export'!$A:$A,'Calculation Layer'!$A69,'Afterpay Export'!$M:$M)</f>
        <v>320.88371999999998</v>
      </c>
      <c r="G69" s="4">
        <f t="shared" si="2"/>
        <v>320.88372000000004</v>
      </c>
      <c r="H69" s="3">
        <f t="shared" si="3"/>
        <v>0</v>
      </c>
    </row>
    <row r="70" spans="1:8" x14ac:dyDescent="0.2">
      <c r="A70" s="18">
        <v>45360</v>
      </c>
      <c r="B70" s="4">
        <f>SUMIFS('Afterpay Export'!$H:$H,'Afterpay Export'!$A:$A,'Calculation Layer'!$A70,'Afterpay Export'!$N:$N,"Order")</f>
        <v>137.82</v>
      </c>
      <c r="C70" s="4">
        <f>SUMIFS('Afterpay Export'!$I:$I,'Afterpay Export'!$A:$A,'Calculation Layer'!$A70,'Afterpay Export'!$N:$N,"Refund")</f>
        <v>0</v>
      </c>
      <c r="D70" s="4">
        <f>SUMIF('Afterpay Export'!$A:$A,'Calculation Layer'!$A70,'Afterpay Export'!$L:$L)*-1</f>
        <v>-6.3884400000000001</v>
      </c>
      <c r="E70" s="4">
        <f>SUMIF('Afterpay Export'!$A:$A,'Calculation Layer'!$A70,'Afterpay Export'!$M:$M)</f>
        <v>131.43155999999999</v>
      </c>
      <c r="G70" s="4">
        <f t="shared" si="2"/>
        <v>131.43155999999999</v>
      </c>
      <c r="H70" s="3">
        <f t="shared" si="3"/>
        <v>0</v>
      </c>
    </row>
    <row r="71" spans="1:8" x14ac:dyDescent="0.2">
      <c r="A71" s="18">
        <v>45361</v>
      </c>
      <c r="B71" s="4">
        <f>SUMIFS('Afterpay Export'!$H:$H,'Afterpay Export'!$A:$A,'Calculation Layer'!$A71,'Afterpay Export'!$N:$N,"Order")</f>
        <v>353.01</v>
      </c>
      <c r="C71" s="4">
        <f>SUMIFS('Afterpay Export'!$I:$I,'Afterpay Export'!$A:$A,'Calculation Layer'!$A71,'Afterpay Export'!$N:$N,"Refund")</f>
        <v>-46</v>
      </c>
      <c r="D71" s="4">
        <f>SUMIF('Afterpay Export'!$A:$A,'Calculation Layer'!$A71,'Afterpay Export'!$L:$L)*-1</f>
        <v>-19.916620000000002</v>
      </c>
      <c r="E71" s="4">
        <f>SUMIF('Afterpay Export'!$A:$A,'Calculation Layer'!$A71,'Afterpay Export'!$M:$M)</f>
        <v>287.09338000000002</v>
      </c>
      <c r="G71" s="4">
        <f t="shared" si="2"/>
        <v>287.09337999999997</v>
      </c>
      <c r="H71" s="3">
        <f t="shared" si="3"/>
        <v>0</v>
      </c>
    </row>
    <row r="72" spans="1:8" x14ac:dyDescent="0.2">
      <c r="A72" s="18">
        <v>45362</v>
      </c>
      <c r="B72" s="4">
        <f>SUMIFS('Afterpay Export'!$H:$H,'Afterpay Export'!$A:$A,'Calculation Layer'!$A72,'Afterpay Export'!$N:$N,"Order")</f>
        <v>293.53999999999996</v>
      </c>
      <c r="C72" s="4">
        <f>SUMIFS('Afterpay Export'!$I:$I,'Afterpay Export'!$A:$A,'Calculation Layer'!$A72,'Afterpay Export'!$N:$N,"Refund")</f>
        <v>0</v>
      </c>
      <c r="D72" s="4">
        <f>SUMIF('Afterpay Export'!$A:$A,'Calculation Layer'!$A72,'Afterpay Export'!$L:$L)*-1</f>
        <v>-18.225280000000001</v>
      </c>
      <c r="E72" s="4">
        <f>SUMIF('Afterpay Export'!$A:$A,'Calculation Layer'!$A72,'Afterpay Export'!$M:$M)</f>
        <v>275.31471999999997</v>
      </c>
      <c r="G72" s="4">
        <f t="shared" si="2"/>
        <v>275.31471999999997</v>
      </c>
      <c r="H72" s="3">
        <f t="shared" si="3"/>
        <v>0</v>
      </c>
    </row>
    <row r="73" spans="1:8" x14ac:dyDescent="0.2">
      <c r="A73" s="18">
        <v>45363</v>
      </c>
      <c r="B73" s="4">
        <f>SUMIFS('Afterpay Export'!$H:$H,'Afterpay Export'!$A:$A,'Calculation Layer'!$A73,'Afterpay Export'!$N:$N,"Order")</f>
        <v>510.06999999999994</v>
      </c>
      <c r="C73" s="4">
        <f>SUMIFS('Afterpay Export'!$I:$I,'Afterpay Export'!$A:$A,'Calculation Layer'!$A73,'Afterpay Export'!$N:$N,"Refund")</f>
        <v>-38.700000000000003</v>
      </c>
      <c r="D73" s="4">
        <f>SUMIF('Afterpay Export'!$A:$A,'Calculation Layer'!$A73,'Afterpay Export'!$L:$L)*-1</f>
        <v>-26.330939999999998</v>
      </c>
      <c r="E73" s="4">
        <f>SUMIF('Afterpay Export'!$A:$A,'Calculation Layer'!$A73,'Afterpay Export'!$M:$M)</f>
        <v>445.03906000000006</v>
      </c>
      <c r="G73" s="4">
        <f t="shared" si="2"/>
        <v>445.03905999999995</v>
      </c>
      <c r="H73" s="3">
        <f t="shared" si="3"/>
        <v>0</v>
      </c>
    </row>
    <row r="74" spans="1:8" x14ac:dyDescent="0.2">
      <c r="A74" s="18">
        <v>45364</v>
      </c>
      <c r="B74" s="4">
        <f>SUMIFS('Afterpay Export'!$H:$H,'Afterpay Export'!$A:$A,'Calculation Layer'!$A74,'Afterpay Export'!$N:$N,"Order")</f>
        <v>252.10999999999999</v>
      </c>
      <c r="C74" s="4">
        <f>SUMIFS('Afterpay Export'!$I:$I,'Afterpay Export'!$A:$A,'Calculation Layer'!$A74,'Afterpay Export'!$N:$N,"Refund")</f>
        <v>0</v>
      </c>
      <c r="D74" s="4">
        <f>SUMIF('Afterpay Export'!$A:$A,'Calculation Layer'!$A74,'Afterpay Export'!$L:$L)*-1</f>
        <v>-12.68862</v>
      </c>
      <c r="E74" s="4">
        <f>SUMIF('Afterpay Export'!$A:$A,'Calculation Layer'!$A74,'Afterpay Export'!$M:$M)</f>
        <v>239.42138</v>
      </c>
      <c r="G74" s="4">
        <f t="shared" si="2"/>
        <v>239.42138</v>
      </c>
      <c r="H74" s="3">
        <f t="shared" si="3"/>
        <v>0</v>
      </c>
    </row>
    <row r="75" spans="1:8" x14ac:dyDescent="0.2">
      <c r="A75" s="18">
        <v>45365</v>
      </c>
      <c r="B75" s="4">
        <f>SUMIFS('Afterpay Export'!$H:$H,'Afterpay Export'!$A:$A,'Calculation Layer'!$A75,'Afterpay Export'!$N:$N,"Order")</f>
        <v>377.01</v>
      </c>
      <c r="C75" s="4">
        <f>SUMIFS('Afterpay Export'!$I:$I,'Afterpay Export'!$A:$A,'Calculation Layer'!$A75,'Afterpay Export'!$N:$N,"Refund")</f>
        <v>0</v>
      </c>
      <c r="D75" s="4">
        <f>SUMIF('Afterpay Export'!$A:$A,'Calculation Layer'!$A75,'Afterpay Export'!$L:$L)*-1</f>
        <v>-20.223420000000001</v>
      </c>
      <c r="E75" s="4">
        <f>SUMIF('Afterpay Export'!$A:$A,'Calculation Layer'!$A75,'Afterpay Export'!$M:$M)</f>
        <v>356.78658000000001</v>
      </c>
      <c r="G75" s="4">
        <f t="shared" si="2"/>
        <v>356.78658000000001</v>
      </c>
      <c r="H75" s="3">
        <f t="shared" si="3"/>
        <v>0</v>
      </c>
    </row>
    <row r="76" spans="1:8" x14ac:dyDescent="0.2">
      <c r="A76" s="18">
        <v>45366</v>
      </c>
      <c r="B76" s="4">
        <f>SUMIFS('Afterpay Export'!$H:$H,'Afterpay Export'!$A:$A,'Calculation Layer'!$A76,'Afterpay Export'!$N:$N,"Order")</f>
        <v>358.08</v>
      </c>
      <c r="C76" s="4">
        <f>SUMIFS('Afterpay Export'!$I:$I,'Afterpay Export'!$A:$A,'Calculation Layer'!$A76,'Afterpay Export'!$N:$N,"Refund")</f>
        <v>0</v>
      </c>
      <c r="D76" s="4">
        <f>SUMIF('Afterpay Export'!$A:$A,'Calculation Layer'!$A76,'Afterpay Export'!$L:$L)*-1</f>
        <v>-18.801960000000001</v>
      </c>
      <c r="E76" s="4">
        <f>SUMIF('Afterpay Export'!$A:$A,'Calculation Layer'!$A76,'Afterpay Export'!$M:$M)</f>
        <v>339.27803999999998</v>
      </c>
      <c r="G76" s="4">
        <f t="shared" si="2"/>
        <v>339.27803999999998</v>
      </c>
      <c r="H76" s="3">
        <f t="shared" si="3"/>
        <v>0</v>
      </c>
    </row>
    <row r="77" spans="1:8" x14ac:dyDescent="0.2">
      <c r="A77" s="18">
        <v>45367</v>
      </c>
      <c r="B77" s="4">
        <f>SUMIFS('Afterpay Export'!$H:$H,'Afterpay Export'!$A:$A,'Calculation Layer'!$A77,'Afterpay Export'!$N:$N,"Order")</f>
        <v>232.02</v>
      </c>
      <c r="C77" s="4">
        <f>SUMIFS('Afterpay Export'!$I:$I,'Afterpay Export'!$A:$A,'Calculation Layer'!$A77,'Afterpay Export'!$N:$N,"Refund")</f>
        <v>0</v>
      </c>
      <c r="D77" s="4">
        <f>SUMIF('Afterpay Export'!$A:$A,'Calculation Layer'!$A77,'Afterpay Export'!$L:$L)*-1</f>
        <v>-12.024839999999999</v>
      </c>
      <c r="E77" s="4">
        <f>SUMIF('Afterpay Export'!$A:$A,'Calculation Layer'!$A77,'Afterpay Export'!$M:$M)</f>
        <v>219.99516000000003</v>
      </c>
      <c r="G77" s="4">
        <f t="shared" si="2"/>
        <v>219.99516</v>
      </c>
      <c r="H77" s="3">
        <f t="shared" si="3"/>
        <v>0</v>
      </c>
    </row>
    <row r="78" spans="1:8" x14ac:dyDescent="0.2">
      <c r="A78" s="18">
        <v>45368</v>
      </c>
      <c r="B78" s="4">
        <f>SUMIFS('Afterpay Export'!$H:$H,'Afterpay Export'!$A:$A,'Calculation Layer'!$A78,'Afterpay Export'!$N:$N,"Order")</f>
        <v>407.18999999999994</v>
      </c>
      <c r="C78" s="4">
        <f>SUMIFS('Afterpay Export'!$I:$I,'Afterpay Export'!$A:$A,'Calculation Layer'!$A78,'Afterpay Export'!$N:$N,"Refund")</f>
        <v>0</v>
      </c>
      <c r="D78" s="4">
        <f>SUMIF('Afterpay Export'!$A:$A,'Calculation Layer'!$A78,'Afterpay Export'!$L:$L)*-1</f>
        <v>-21.877179999999999</v>
      </c>
      <c r="E78" s="4">
        <f>SUMIF('Afterpay Export'!$A:$A,'Calculation Layer'!$A78,'Afterpay Export'!$M:$M)</f>
        <v>385.31282000000004</v>
      </c>
      <c r="G78" s="4">
        <f t="shared" si="2"/>
        <v>385.31281999999993</v>
      </c>
      <c r="H78" s="3">
        <f t="shared" si="3"/>
        <v>0</v>
      </c>
    </row>
    <row r="79" spans="1:8" x14ac:dyDescent="0.2">
      <c r="A79" s="18">
        <v>45369</v>
      </c>
      <c r="B79" s="4">
        <f>SUMIFS('Afterpay Export'!$H:$H,'Afterpay Export'!$A:$A,'Calculation Layer'!$A79,'Afterpay Export'!$N:$N,"Order")</f>
        <v>209.8</v>
      </c>
      <c r="C79" s="4">
        <f>SUMIFS('Afterpay Export'!$I:$I,'Afterpay Export'!$A:$A,'Calculation Layer'!$A79,'Afterpay Export'!$N:$N,"Refund")</f>
        <v>0</v>
      </c>
      <c r="D79" s="4">
        <f>SUMIF('Afterpay Export'!$A:$A,'Calculation Layer'!$A79,'Afterpay Export'!$L:$L)*-1</f>
        <v>-12.738400000000002</v>
      </c>
      <c r="E79" s="4">
        <f>SUMIF('Afterpay Export'!$A:$A,'Calculation Layer'!$A79,'Afterpay Export'!$M:$M)</f>
        <v>197.0616</v>
      </c>
      <c r="G79" s="4">
        <f t="shared" si="2"/>
        <v>197.0616</v>
      </c>
      <c r="H79" s="3">
        <f t="shared" si="3"/>
        <v>0</v>
      </c>
    </row>
    <row r="80" spans="1:8" x14ac:dyDescent="0.2">
      <c r="A80" s="18">
        <v>45370</v>
      </c>
      <c r="B80" s="4">
        <f>SUMIFS('Afterpay Export'!$H:$H,'Afterpay Export'!$A:$A,'Calculation Layer'!$A80,'Afterpay Export'!$N:$N,"Order")</f>
        <v>352.09</v>
      </c>
      <c r="C80" s="4">
        <f>SUMIFS('Afterpay Export'!$I:$I,'Afterpay Export'!$A:$A,'Calculation Layer'!$A80,'Afterpay Export'!$N:$N,"Refund")</f>
        <v>0</v>
      </c>
      <c r="D80" s="4">
        <f>SUMIF('Afterpay Export'!$A:$A,'Calculation Layer'!$A80,'Afterpay Export'!$L:$L)*-1</f>
        <v>-19.98338</v>
      </c>
      <c r="E80" s="4">
        <f>SUMIF('Afterpay Export'!$A:$A,'Calculation Layer'!$A80,'Afterpay Export'!$M:$M)</f>
        <v>332.10662000000002</v>
      </c>
      <c r="G80" s="4">
        <f t="shared" si="2"/>
        <v>332.10661999999996</v>
      </c>
      <c r="H80" s="3">
        <f t="shared" si="3"/>
        <v>0</v>
      </c>
    </row>
    <row r="81" spans="1:8" x14ac:dyDescent="0.2">
      <c r="A81" s="18">
        <v>45371</v>
      </c>
      <c r="B81" s="4">
        <f>SUMIFS('Afterpay Export'!$H:$H,'Afterpay Export'!$A:$A,'Calculation Layer'!$A81,'Afterpay Export'!$N:$N,"Order")</f>
        <v>382.27</v>
      </c>
      <c r="C81" s="4">
        <f>SUMIFS('Afterpay Export'!$I:$I,'Afterpay Export'!$A:$A,'Calculation Layer'!$A81,'Afterpay Export'!$N:$N,"Refund")</f>
        <v>0</v>
      </c>
      <c r="D81" s="4">
        <f>SUMIF('Afterpay Export'!$A:$A,'Calculation Layer'!$A81,'Afterpay Export'!$L:$L)*-1</f>
        <v>-22.039740000000002</v>
      </c>
      <c r="E81" s="4">
        <f>SUMIF('Afterpay Export'!$A:$A,'Calculation Layer'!$A81,'Afterpay Export'!$M:$M)</f>
        <v>360.23026000000004</v>
      </c>
      <c r="G81" s="4">
        <f t="shared" si="2"/>
        <v>360.23025999999999</v>
      </c>
      <c r="H81" s="3">
        <f t="shared" si="3"/>
        <v>0</v>
      </c>
    </row>
    <row r="82" spans="1:8" x14ac:dyDescent="0.2">
      <c r="A82" s="18">
        <v>45372</v>
      </c>
      <c r="B82" s="4">
        <f>SUMIFS('Afterpay Export'!$H:$H,'Afterpay Export'!$A:$A,'Calculation Layer'!$A82,'Afterpay Export'!$N:$N,"Order")</f>
        <v>277.86</v>
      </c>
      <c r="C82" s="4">
        <f>SUMIFS('Afterpay Export'!$I:$I,'Afterpay Export'!$A:$A,'Calculation Layer'!$A82,'Afterpay Export'!$N:$N,"Refund")</f>
        <v>0</v>
      </c>
      <c r="D82" s="4">
        <f>SUMIF('Afterpay Export'!$A:$A,'Calculation Layer'!$A82,'Afterpay Export'!$L:$L)*-1</f>
        <v>-15.173720000000001</v>
      </c>
      <c r="E82" s="4">
        <f>SUMIF('Afterpay Export'!$A:$A,'Calculation Layer'!$A82,'Afterpay Export'!$M:$M)</f>
        <v>262.68628000000001</v>
      </c>
      <c r="G82" s="4">
        <f t="shared" si="2"/>
        <v>262.68628000000001</v>
      </c>
      <c r="H82" s="3">
        <f t="shared" si="3"/>
        <v>0</v>
      </c>
    </row>
    <row r="83" spans="1:8" x14ac:dyDescent="0.2">
      <c r="A83" s="18">
        <v>45373</v>
      </c>
      <c r="B83" s="4">
        <f>SUMIFS('Afterpay Export'!$H:$H,'Afterpay Export'!$A:$A,'Calculation Layer'!$A83,'Afterpay Export'!$N:$N,"Order")</f>
        <v>307.89</v>
      </c>
      <c r="C83" s="4">
        <f>SUMIFS('Afterpay Export'!$I:$I,'Afterpay Export'!$A:$A,'Calculation Layer'!$A83,'Afterpay Export'!$N:$N,"Refund")</f>
        <v>0</v>
      </c>
      <c r="D83" s="4">
        <f>SUMIF('Afterpay Export'!$A:$A,'Calculation Layer'!$A83,'Afterpay Export'!$L:$L)*-1</f>
        <v>-18.037779999999998</v>
      </c>
      <c r="E83" s="4">
        <f>SUMIF('Afterpay Export'!$A:$A,'Calculation Layer'!$A83,'Afterpay Export'!$M:$M)</f>
        <v>289.85221999999999</v>
      </c>
      <c r="G83" s="4">
        <f t="shared" si="2"/>
        <v>289.85221999999999</v>
      </c>
      <c r="H83" s="3">
        <f t="shared" si="3"/>
        <v>0</v>
      </c>
    </row>
    <row r="84" spans="1:8" x14ac:dyDescent="0.2">
      <c r="A84" s="18">
        <v>45374</v>
      </c>
      <c r="B84" s="4">
        <f>SUMIFS('Afterpay Export'!$H:$H,'Afterpay Export'!$A:$A,'Calculation Layer'!$A84,'Afterpay Export'!$N:$N,"Order")</f>
        <v>210.49</v>
      </c>
      <c r="C84" s="4">
        <f>SUMIFS('Afterpay Export'!$I:$I,'Afterpay Export'!$A:$A,'Calculation Layer'!$A84,'Afterpay Export'!$N:$N,"Refund")</f>
        <v>0</v>
      </c>
      <c r="D84" s="4">
        <f>SUMIF('Afterpay Export'!$A:$A,'Calculation Layer'!$A84,'Afterpay Export'!$L:$L)*-1</f>
        <v>-11.23038</v>
      </c>
      <c r="E84" s="4">
        <f>SUMIF('Afterpay Export'!$A:$A,'Calculation Layer'!$A84,'Afterpay Export'!$M:$M)</f>
        <v>199.25961999999998</v>
      </c>
      <c r="G84" s="4">
        <f t="shared" si="2"/>
        <v>199.25962000000001</v>
      </c>
      <c r="H84" s="3">
        <f t="shared" si="3"/>
        <v>0</v>
      </c>
    </row>
    <row r="85" spans="1:8" x14ac:dyDescent="0.2">
      <c r="A85" s="18">
        <v>45375</v>
      </c>
      <c r="B85" s="4">
        <f>SUMIFS('Afterpay Export'!$H:$H,'Afterpay Export'!$A:$A,'Calculation Layer'!$A85,'Afterpay Export'!$N:$N,"Order")</f>
        <v>655.56</v>
      </c>
      <c r="C85" s="4">
        <f>SUMIFS('Afterpay Export'!$I:$I,'Afterpay Export'!$A:$A,'Calculation Layer'!$A85,'Afterpay Export'!$N:$N,"Refund")</f>
        <v>0</v>
      </c>
      <c r="D85" s="4">
        <f>SUMIF('Afterpay Export'!$A:$A,'Calculation Layer'!$A85,'Afterpay Export'!$L:$L)*-1</f>
        <v>-39.590919999999997</v>
      </c>
      <c r="E85" s="4">
        <f>SUMIF('Afterpay Export'!$A:$A,'Calculation Layer'!$A85,'Afterpay Export'!$M:$M)</f>
        <v>615.96908000000008</v>
      </c>
      <c r="G85" s="4">
        <f t="shared" si="2"/>
        <v>615.96907999999996</v>
      </c>
      <c r="H85" s="3">
        <f t="shared" si="3"/>
        <v>0</v>
      </c>
    </row>
    <row r="86" spans="1:8" x14ac:dyDescent="0.2">
      <c r="A86" s="18">
        <v>45376</v>
      </c>
      <c r="B86" s="4">
        <f>SUMIFS('Afterpay Export'!$H:$H,'Afterpay Export'!$A:$A,'Calculation Layer'!$A86,'Afterpay Export'!$N:$N,"Order")</f>
        <v>571.79999999999995</v>
      </c>
      <c r="C86" s="4">
        <f>SUMIFS('Afterpay Export'!$I:$I,'Afterpay Export'!$A:$A,'Calculation Layer'!$A86,'Afterpay Export'!$N:$N,"Refund")</f>
        <v>0</v>
      </c>
      <c r="D86" s="4">
        <f>SUMIF('Afterpay Export'!$A:$A,'Calculation Layer'!$A86,'Afterpay Export'!$L:$L)*-1</f>
        <v>-32.722000000000001</v>
      </c>
      <c r="E86" s="4">
        <f>SUMIF('Afterpay Export'!$A:$A,'Calculation Layer'!$A86,'Afterpay Export'!$M:$M)</f>
        <v>539.07799999999997</v>
      </c>
      <c r="G86" s="4">
        <f t="shared" si="2"/>
        <v>539.07799999999997</v>
      </c>
      <c r="H86" s="3">
        <f t="shared" si="3"/>
        <v>0</v>
      </c>
    </row>
    <row r="87" spans="1:8" x14ac:dyDescent="0.2">
      <c r="A87" s="18">
        <v>45377</v>
      </c>
      <c r="B87" s="4">
        <f>SUMIFS('Afterpay Export'!$H:$H,'Afterpay Export'!$A:$A,'Calculation Layer'!$A87,'Afterpay Export'!$N:$N,"Order")</f>
        <v>181.12</v>
      </c>
      <c r="C87" s="4">
        <f>SUMIFS('Afterpay Export'!$I:$I,'Afterpay Export'!$A:$A,'Calculation Layer'!$A87,'Afterpay Export'!$N:$N,"Refund")</f>
        <v>0</v>
      </c>
      <c r="D87" s="4">
        <f>SUMIF('Afterpay Export'!$A:$A,'Calculation Layer'!$A87,'Afterpay Export'!$L:$L)*-1</f>
        <v>-9.58704</v>
      </c>
      <c r="E87" s="4">
        <f>SUMIF('Afterpay Export'!$A:$A,'Calculation Layer'!$A87,'Afterpay Export'!$M:$M)</f>
        <v>171.53296</v>
      </c>
      <c r="G87" s="4">
        <f t="shared" si="2"/>
        <v>171.53296</v>
      </c>
      <c r="H87" s="3">
        <f t="shared" si="3"/>
        <v>0</v>
      </c>
    </row>
    <row r="88" spans="1:8" x14ac:dyDescent="0.2">
      <c r="A88" s="18">
        <v>45378</v>
      </c>
      <c r="B88" s="4">
        <f>SUMIFS('Afterpay Export'!$H:$H,'Afterpay Export'!$A:$A,'Calculation Layer'!$A88,'Afterpay Export'!$N:$N,"Order")</f>
        <v>498.73</v>
      </c>
      <c r="C88" s="4">
        <f>SUMIFS('Afterpay Export'!$I:$I,'Afterpay Export'!$A:$A,'Calculation Layer'!$A88,'Afterpay Export'!$N:$N,"Refund")</f>
        <v>0</v>
      </c>
      <c r="D88" s="4">
        <f>SUMIF('Afterpay Export'!$A:$A,'Calculation Layer'!$A88,'Afterpay Export'!$L:$L)*-1</f>
        <v>-28.10446</v>
      </c>
      <c r="E88" s="4">
        <f>SUMIF('Afterpay Export'!$A:$A,'Calculation Layer'!$A88,'Afterpay Export'!$M:$M)</f>
        <v>470.62554</v>
      </c>
      <c r="G88" s="4">
        <f t="shared" si="2"/>
        <v>470.62554</v>
      </c>
      <c r="H88" s="3">
        <f t="shared" si="3"/>
        <v>0</v>
      </c>
    </row>
    <row r="89" spans="1:8" x14ac:dyDescent="0.2">
      <c r="A89" s="18">
        <v>45379</v>
      </c>
      <c r="B89" s="4">
        <f>SUMIFS('Afterpay Export'!$H:$H,'Afterpay Export'!$A:$A,'Calculation Layer'!$A89,'Afterpay Export'!$N:$N,"Order")</f>
        <v>405.48</v>
      </c>
      <c r="C89" s="4">
        <f>SUMIFS('Afterpay Export'!$I:$I,'Afterpay Export'!$A:$A,'Calculation Layer'!$A89,'Afterpay Export'!$N:$N,"Refund")</f>
        <v>0</v>
      </c>
      <c r="D89" s="4">
        <f>SUMIF('Afterpay Export'!$A:$A,'Calculation Layer'!$A89,'Afterpay Export'!$L:$L)*-1</f>
        <v>-22.511759999999999</v>
      </c>
      <c r="E89" s="4">
        <f>SUMIF('Afterpay Export'!$A:$A,'Calculation Layer'!$A89,'Afterpay Export'!$M:$M)</f>
        <v>382.96823999999998</v>
      </c>
      <c r="G89" s="4">
        <f t="shared" si="2"/>
        <v>382.96824000000004</v>
      </c>
      <c r="H89" s="3">
        <f t="shared" si="3"/>
        <v>0</v>
      </c>
    </row>
    <row r="90" spans="1:8" x14ac:dyDescent="0.2">
      <c r="A90" s="18">
        <v>45380</v>
      </c>
      <c r="B90" s="4">
        <f>SUMIFS('Afterpay Export'!$H:$H,'Afterpay Export'!$A:$A,'Calculation Layer'!$A90,'Afterpay Export'!$N:$N,"Order")</f>
        <v>300.45</v>
      </c>
      <c r="C90" s="4">
        <f>SUMIFS('Afterpay Export'!$I:$I,'Afterpay Export'!$A:$A,'Calculation Layer'!$A90,'Afterpay Export'!$N:$N,"Refund")</f>
        <v>0</v>
      </c>
      <c r="D90" s="4">
        <f>SUMIF('Afterpay Export'!$A:$A,'Calculation Layer'!$A90,'Afterpay Export'!$L:$L)*-1</f>
        <v>-16.071300000000001</v>
      </c>
      <c r="E90" s="4">
        <f>SUMIF('Afterpay Export'!$A:$A,'Calculation Layer'!$A90,'Afterpay Export'!$M:$M)</f>
        <v>284.37869999999998</v>
      </c>
      <c r="G90" s="4">
        <f t="shared" si="2"/>
        <v>284.37869999999998</v>
      </c>
      <c r="H90" s="3">
        <f t="shared" si="3"/>
        <v>0</v>
      </c>
    </row>
    <row r="91" spans="1:8" x14ac:dyDescent="0.2">
      <c r="A91" s="18">
        <v>45381</v>
      </c>
      <c r="B91" s="4">
        <f>SUMIFS('Afterpay Export'!$H:$H,'Afterpay Export'!$A:$A,'Calculation Layer'!$A91,'Afterpay Export'!$N:$N,"Order")</f>
        <v>457.45</v>
      </c>
      <c r="C91" s="4">
        <f>SUMIFS('Afterpay Export'!$I:$I,'Afterpay Export'!$A:$A,'Calculation Layer'!$A91,'Afterpay Export'!$N:$N,"Refund")</f>
        <v>-51.79</v>
      </c>
      <c r="D91" s="4">
        <f>SUMIF('Afterpay Export'!$A:$A,'Calculation Layer'!$A91,'Afterpay Export'!$L:$L)*-1</f>
        <v>-24.504099999999998</v>
      </c>
      <c r="E91" s="4">
        <f>SUMIF('Afterpay Export'!$A:$A,'Calculation Layer'!$A91,'Afterpay Export'!$M:$M)</f>
        <v>381.15589999999997</v>
      </c>
      <c r="G91" s="4">
        <f t="shared" si="2"/>
        <v>381.15589999999997</v>
      </c>
      <c r="H91" s="3">
        <f t="shared" si="3"/>
        <v>0</v>
      </c>
    </row>
    <row r="92" spans="1:8" x14ac:dyDescent="0.2">
      <c r="A92" s="18">
        <v>45382</v>
      </c>
      <c r="B92" s="4">
        <f>SUMIFS('Afterpay Export'!$H:$H,'Afterpay Export'!$A:$A,'Calculation Layer'!$A92,'Afterpay Export'!$N:$N,"Order")</f>
        <v>269.42</v>
      </c>
      <c r="C92" s="4">
        <f>SUMIFS('Afterpay Export'!$I:$I,'Afterpay Export'!$A:$A,'Calculation Layer'!$A92,'Afterpay Export'!$N:$N,"Refund")</f>
        <v>0</v>
      </c>
      <c r="D92" s="4">
        <f>SUMIF('Afterpay Export'!$A:$A,'Calculation Layer'!$A92,'Afterpay Export'!$L:$L)*-1</f>
        <v>-13.935640000000001</v>
      </c>
      <c r="E92" s="4">
        <f>SUMIF('Afterpay Export'!$A:$A,'Calculation Layer'!$A92,'Afterpay Export'!$M:$M)</f>
        <v>255.48436000000001</v>
      </c>
      <c r="G92" s="4">
        <f t="shared" si="2"/>
        <v>255.48436000000001</v>
      </c>
      <c r="H92" s="3">
        <f t="shared" si="3"/>
        <v>0</v>
      </c>
    </row>
    <row r="93" spans="1:8" x14ac:dyDescent="0.2">
      <c r="A93" s="18">
        <v>45383</v>
      </c>
      <c r="B93" s="4">
        <f>SUMIFS('Afterpay Export'!$H:$H,'Afterpay Export'!$A:$A,'Calculation Layer'!$A93,'Afterpay Export'!$N:$N,"Order")</f>
        <v>191.7</v>
      </c>
      <c r="C93" s="4">
        <f>SUMIFS('Afterpay Export'!$I:$I,'Afterpay Export'!$A:$A,'Calculation Layer'!$A93,'Afterpay Export'!$N:$N,"Refund")</f>
        <v>0</v>
      </c>
      <c r="D93" s="4">
        <f>SUMIF('Afterpay Export'!$A:$A,'Calculation Layer'!$A93,'Afterpay Export'!$L:$L)*-1</f>
        <v>-10.619800000000001</v>
      </c>
      <c r="E93" s="4">
        <f>SUMIF('Afterpay Export'!$A:$A,'Calculation Layer'!$A93,'Afterpay Export'!$M:$M)</f>
        <v>181.08019999999999</v>
      </c>
      <c r="G93" s="4">
        <f t="shared" si="2"/>
        <v>181.08019999999999</v>
      </c>
      <c r="H93" s="3">
        <f t="shared" si="3"/>
        <v>0</v>
      </c>
    </row>
    <row r="94" spans="1:8" x14ac:dyDescent="0.2">
      <c r="A94" s="18">
        <v>45384</v>
      </c>
      <c r="B94" s="4">
        <f>SUMIFS('Afterpay Export'!$H:$H,'Afterpay Export'!$A:$A,'Calculation Layer'!$A94,'Afterpay Export'!$N:$N,"Order")</f>
        <v>240.08</v>
      </c>
      <c r="C94" s="4">
        <f>SUMIFS('Afterpay Export'!$I:$I,'Afterpay Export'!$A:$A,'Calculation Layer'!$A94,'Afterpay Export'!$N:$N,"Refund")</f>
        <v>0</v>
      </c>
      <c r="D94" s="4">
        <f>SUMIF('Afterpay Export'!$A:$A,'Calculation Layer'!$A94,'Afterpay Export'!$L:$L)*-1</f>
        <v>-12.730360000000001</v>
      </c>
      <c r="E94" s="4">
        <f>SUMIF('Afterpay Export'!$A:$A,'Calculation Layer'!$A94,'Afterpay Export'!$M:$M)</f>
        <v>227.34964000000002</v>
      </c>
      <c r="G94" s="4">
        <f t="shared" si="2"/>
        <v>227.34964000000002</v>
      </c>
      <c r="H94" s="3">
        <f t="shared" si="3"/>
        <v>0</v>
      </c>
    </row>
    <row r="95" spans="1:8" x14ac:dyDescent="0.2">
      <c r="A95" s="18">
        <v>45385</v>
      </c>
      <c r="B95" s="4">
        <f>SUMIFS('Afterpay Export'!$H:$H,'Afterpay Export'!$A:$A,'Calculation Layer'!$A95,'Afterpay Export'!$N:$N,"Order")</f>
        <v>145.32999999999998</v>
      </c>
      <c r="C95" s="4">
        <f>SUMIFS('Afterpay Export'!$I:$I,'Afterpay Export'!$A:$A,'Calculation Layer'!$A95,'Afterpay Export'!$N:$N,"Refund")</f>
        <v>0</v>
      </c>
      <c r="D95" s="4">
        <f>SUMIF('Afterpay Export'!$A:$A,'Calculation Layer'!$A95,'Afterpay Export'!$L:$L)*-1</f>
        <v>-9.3904600000000009</v>
      </c>
      <c r="E95" s="4">
        <f>SUMIF('Afterpay Export'!$A:$A,'Calculation Layer'!$A95,'Afterpay Export'!$M:$M)</f>
        <v>135.93954000000002</v>
      </c>
      <c r="G95" s="4">
        <f t="shared" si="2"/>
        <v>135.93953999999999</v>
      </c>
      <c r="H95" s="3">
        <f t="shared" si="3"/>
        <v>0</v>
      </c>
    </row>
    <row r="96" spans="1:8" x14ac:dyDescent="0.2">
      <c r="A96" s="18">
        <v>45386</v>
      </c>
      <c r="B96" s="4">
        <f>SUMIFS('Afterpay Export'!$H:$H,'Afterpay Export'!$A:$A,'Calculation Layer'!$A96,'Afterpay Export'!$N:$N,"Order")</f>
        <v>682.12999999999988</v>
      </c>
      <c r="C96" s="4">
        <f>SUMIFS('Afterpay Export'!$I:$I,'Afterpay Export'!$A:$A,'Calculation Layer'!$A96,'Afterpay Export'!$N:$N,"Refund")</f>
        <v>-28.16</v>
      </c>
      <c r="D96" s="4">
        <f>SUMIF('Afterpay Export'!$A:$A,'Calculation Layer'!$A96,'Afterpay Export'!$L:$L)*-1</f>
        <v>-36.431660000000001</v>
      </c>
      <c r="E96" s="4">
        <f>SUMIF('Afterpay Export'!$A:$A,'Calculation Layer'!$A96,'Afterpay Export'!$M:$M)</f>
        <v>617.53833999999995</v>
      </c>
      <c r="G96" s="4">
        <f t="shared" si="2"/>
        <v>617.53833999999995</v>
      </c>
      <c r="H96" s="3">
        <f t="shared" si="3"/>
        <v>0</v>
      </c>
    </row>
    <row r="97" spans="1:8" x14ac:dyDescent="0.2">
      <c r="A97" s="18">
        <v>45387</v>
      </c>
      <c r="B97" s="4">
        <f>SUMIFS('Afterpay Export'!$H:$H,'Afterpay Export'!$A:$A,'Calculation Layer'!$A97,'Afterpay Export'!$N:$N,"Order")</f>
        <v>164.65</v>
      </c>
      <c r="C97" s="4">
        <f>SUMIFS('Afterpay Export'!$I:$I,'Afterpay Export'!$A:$A,'Calculation Layer'!$A97,'Afterpay Export'!$N:$N,"Refund")</f>
        <v>0</v>
      </c>
      <c r="D97" s="4">
        <f>SUMIF('Afterpay Export'!$A:$A,'Calculation Layer'!$A97,'Afterpay Export'!$L:$L)*-1</f>
        <v>-9.4143000000000008</v>
      </c>
      <c r="E97" s="4">
        <f>SUMIF('Afterpay Export'!$A:$A,'Calculation Layer'!$A97,'Afterpay Export'!$M:$M)</f>
        <v>155.23570000000001</v>
      </c>
      <c r="G97" s="4">
        <f t="shared" si="2"/>
        <v>155.23570000000001</v>
      </c>
      <c r="H97" s="3">
        <f t="shared" si="3"/>
        <v>0</v>
      </c>
    </row>
    <row r="98" spans="1:8" x14ac:dyDescent="0.2">
      <c r="A98" s="18">
        <v>45388</v>
      </c>
      <c r="B98" s="4">
        <f>SUMIFS('Afterpay Export'!$H:$H,'Afterpay Export'!$A:$A,'Calculation Layer'!$A98,'Afterpay Export'!$N:$N,"Order")</f>
        <v>198.70999999999998</v>
      </c>
      <c r="C98" s="4">
        <f>SUMIFS('Afterpay Export'!$I:$I,'Afterpay Export'!$A:$A,'Calculation Layer'!$A98,'Afterpay Export'!$N:$N,"Refund")</f>
        <v>-31.17</v>
      </c>
      <c r="D98" s="4">
        <f>SUMIF('Afterpay Export'!$A:$A,'Calculation Layer'!$A98,'Afterpay Export'!$L:$L)*-1</f>
        <v>-11.67062</v>
      </c>
      <c r="E98" s="4">
        <f>SUMIF('Afterpay Export'!$A:$A,'Calculation Layer'!$A98,'Afterpay Export'!$M:$M)</f>
        <v>155.86938000000001</v>
      </c>
      <c r="G98" s="4">
        <f t="shared" si="2"/>
        <v>155.86937999999998</v>
      </c>
      <c r="H98" s="3">
        <f t="shared" si="3"/>
        <v>0</v>
      </c>
    </row>
    <row r="99" spans="1:8" x14ac:dyDescent="0.2">
      <c r="A99" s="18">
        <v>45389</v>
      </c>
      <c r="B99" s="4">
        <f>SUMIFS('Afterpay Export'!$H:$H,'Afterpay Export'!$A:$A,'Calculation Layer'!$A99,'Afterpay Export'!$N:$N,"Order")</f>
        <v>128.01</v>
      </c>
      <c r="C99" s="4">
        <f>SUMIFS('Afterpay Export'!$I:$I,'Afterpay Export'!$A:$A,'Calculation Layer'!$A99,'Afterpay Export'!$N:$N,"Refund")</f>
        <v>0</v>
      </c>
      <c r="D99" s="4">
        <f>SUMIF('Afterpay Export'!$A:$A,'Calculation Layer'!$A99,'Afterpay Export'!$L:$L)*-1</f>
        <v>-7.39642</v>
      </c>
      <c r="E99" s="4">
        <f>SUMIF('Afterpay Export'!$A:$A,'Calculation Layer'!$A99,'Afterpay Export'!$M:$M)</f>
        <v>120.61358</v>
      </c>
      <c r="G99" s="4">
        <f t="shared" si="2"/>
        <v>120.61357999999998</v>
      </c>
      <c r="H99" s="3">
        <f t="shared" si="3"/>
        <v>0</v>
      </c>
    </row>
    <row r="100" spans="1:8" x14ac:dyDescent="0.2">
      <c r="A100" s="18">
        <v>45390</v>
      </c>
      <c r="B100" s="4">
        <f>SUMIFS('Afterpay Export'!$H:$H,'Afterpay Export'!$A:$A,'Calculation Layer'!$A100,'Afterpay Export'!$N:$N,"Order")</f>
        <v>276.66000000000003</v>
      </c>
      <c r="C100" s="4">
        <f>SUMIFS('Afterpay Export'!$I:$I,'Afterpay Export'!$A:$A,'Calculation Layer'!$A100,'Afterpay Export'!$N:$N,"Refund")</f>
        <v>0</v>
      </c>
      <c r="D100" s="4">
        <f>SUMIF('Afterpay Export'!$A:$A,'Calculation Layer'!$A100,'Afterpay Export'!$L:$L)*-1</f>
        <v>-17.114519999999999</v>
      </c>
      <c r="E100" s="4">
        <f>SUMIF('Afterpay Export'!$A:$A,'Calculation Layer'!$A100,'Afterpay Export'!$M:$M)</f>
        <v>259.54548</v>
      </c>
      <c r="G100" s="4">
        <f t="shared" si="2"/>
        <v>259.54548</v>
      </c>
      <c r="H100" s="3">
        <f t="shared" si="3"/>
        <v>0</v>
      </c>
    </row>
    <row r="101" spans="1:8" x14ac:dyDescent="0.2">
      <c r="A101" s="18">
        <v>45391</v>
      </c>
      <c r="B101" s="4">
        <f>SUMIFS('Afterpay Export'!$H:$H,'Afterpay Export'!$A:$A,'Calculation Layer'!$A101,'Afterpay Export'!$N:$N,"Order")</f>
        <v>297.88</v>
      </c>
      <c r="C101" s="4">
        <f>SUMIFS('Afterpay Export'!$I:$I,'Afterpay Export'!$A:$A,'Calculation Layer'!$A101,'Afterpay Export'!$N:$N,"Refund")</f>
        <v>0</v>
      </c>
      <c r="D101" s="4">
        <f>SUMIF('Afterpay Export'!$A:$A,'Calculation Layer'!$A101,'Afterpay Export'!$L:$L)*-1</f>
        <v>-16.336560000000002</v>
      </c>
      <c r="E101" s="4">
        <f>SUMIF('Afterpay Export'!$A:$A,'Calculation Layer'!$A101,'Afterpay Export'!$M:$M)</f>
        <v>281.54344000000003</v>
      </c>
      <c r="G101" s="4">
        <f t="shared" si="2"/>
        <v>281.54343999999998</v>
      </c>
      <c r="H101" s="3">
        <f t="shared" si="3"/>
        <v>0</v>
      </c>
    </row>
    <row r="102" spans="1:8" x14ac:dyDescent="0.2">
      <c r="A102" s="18">
        <v>45392</v>
      </c>
      <c r="B102" s="4">
        <f>SUMIFS('Afterpay Export'!$H:$H,'Afterpay Export'!$A:$A,'Calculation Layer'!$A102,'Afterpay Export'!$N:$N,"Order")</f>
        <v>456.11</v>
      </c>
      <c r="C102" s="4">
        <f>SUMIFS('Afterpay Export'!$I:$I,'Afterpay Export'!$A:$A,'Calculation Layer'!$A102,'Afterpay Export'!$N:$N,"Refund")</f>
        <v>-54</v>
      </c>
      <c r="D102" s="4">
        <f>SUMIF('Afterpay Export'!$A:$A,'Calculation Layer'!$A102,'Afterpay Export'!$L:$L)*-1</f>
        <v>-26.293020000000002</v>
      </c>
      <c r="E102" s="4">
        <f>SUMIF('Afterpay Export'!$A:$A,'Calculation Layer'!$A102,'Afterpay Export'!$M:$M)</f>
        <v>375.81698</v>
      </c>
      <c r="G102" s="4">
        <f t="shared" si="2"/>
        <v>375.81698</v>
      </c>
      <c r="H102" s="3">
        <f t="shared" si="3"/>
        <v>0</v>
      </c>
    </row>
    <row r="103" spans="1:8" x14ac:dyDescent="0.2">
      <c r="A103" s="18">
        <v>45393</v>
      </c>
      <c r="B103" s="4">
        <f>SUMIFS('Afterpay Export'!$H:$H,'Afterpay Export'!$A:$A,'Calculation Layer'!$A103,'Afterpay Export'!$N:$N,"Order")</f>
        <v>155.80000000000001</v>
      </c>
      <c r="C103" s="4">
        <f>SUMIFS('Afterpay Export'!$I:$I,'Afterpay Export'!$A:$A,'Calculation Layer'!$A103,'Afterpay Export'!$N:$N,"Refund")</f>
        <v>0</v>
      </c>
      <c r="D103" s="4">
        <f>SUMIF('Afterpay Export'!$A:$A,'Calculation Layer'!$A103,'Afterpay Export'!$L:$L)*-1</f>
        <v>-9.7195999999999998</v>
      </c>
      <c r="E103" s="4">
        <f>SUMIF('Afterpay Export'!$A:$A,'Calculation Layer'!$A103,'Afterpay Export'!$M:$M)</f>
        <v>146.0804</v>
      </c>
      <c r="G103" s="4">
        <f t="shared" si="2"/>
        <v>146.0804</v>
      </c>
      <c r="H103" s="3">
        <f t="shared" si="3"/>
        <v>0</v>
      </c>
    </row>
    <row r="104" spans="1:8" x14ac:dyDescent="0.2">
      <c r="A104" s="18">
        <v>45394</v>
      </c>
      <c r="B104" s="4">
        <f>SUMIFS('Afterpay Export'!$H:$H,'Afterpay Export'!$A:$A,'Calculation Layer'!$A104,'Afterpay Export'!$N:$N,"Order")</f>
        <v>586.23</v>
      </c>
      <c r="C104" s="4">
        <f>SUMIFS('Afterpay Export'!$I:$I,'Afterpay Export'!$A:$A,'Calculation Layer'!$A104,'Afterpay Export'!$N:$N,"Refund")</f>
        <v>0</v>
      </c>
      <c r="D104" s="4">
        <f>SUMIF('Afterpay Export'!$A:$A,'Calculation Layer'!$A104,'Afterpay Export'!$L:$L)*-1</f>
        <v>-36.004459999999995</v>
      </c>
      <c r="E104" s="4">
        <f>SUMIF('Afterpay Export'!$A:$A,'Calculation Layer'!$A104,'Afterpay Export'!$M:$M)</f>
        <v>550.22554000000002</v>
      </c>
      <c r="G104" s="4">
        <f t="shared" si="2"/>
        <v>550.22554000000002</v>
      </c>
      <c r="H104" s="3">
        <f t="shared" si="3"/>
        <v>0</v>
      </c>
    </row>
    <row r="105" spans="1:8" x14ac:dyDescent="0.2">
      <c r="A105" s="18">
        <v>45395</v>
      </c>
      <c r="B105" s="4">
        <f>SUMIFS('Afterpay Export'!$H:$H,'Afterpay Export'!$A:$A,'Calculation Layer'!$A105,'Afterpay Export'!$N:$N,"Order")</f>
        <v>246.76999999999998</v>
      </c>
      <c r="C105" s="4">
        <f>SUMIFS('Afterpay Export'!$I:$I,'Afterpay Export'!$A:$A,'Calculation Layer'!$A105,'Afterpay Export'!$N:$N,"Refund")</f>
        <v>0</v>
      </c>
      <c r="D105" s="4">
        <f>SUMIF('Afterpay Export'!$A:$A,'Calculation Layer'!$A105,'Afterpay Export'!$L:$L)*-1</f>
        <v>-12.976139999999999</v>
      </c>
      <c r="E105" s="4">
        <f>SUMIF('Afterpay Export'!$A:$A,'Calculation Layer'!$A105,'Afterpay Export'!$M:$M)</f>
        <v>233.79386000000002</v>
      </c>
      <c r="G105" s="4">
        <f t="shared" si="2"/>
        <v>233.79386</v>
      </c>
      <c r="H105" s="3">
        <f t="shared" si="3"/>
        <v>0</v>
      </c>
    </row>
    <row r="106" spans="1:8" x14ac:dyDescent="0.2">
      <c r="A106" s="18">
        <v>45396</v>
      </c>
      <c r="B106" s="4">
        <f>SUMIFS('Afterpay Export'!$H:$H,'Afterpay Export'!$A:$A,'Calculation Layer'!$A106,'Afterpay Export'!$N:$N,"Order")</f>
        <v>563.72</v>
      </c>
      <c r="C106" s="4">
        <f>SUMIFS('Afterpay Export'!$I:$I,'Afterpay Export'!$A:$A,'Calculation Layer'!$A106,'Afterpay Export'!$N:$N,"Refund")</f>
        <v>0</v>
      </c>
      <c r="D106" s="4">
        <f>SUMIF('Afterpay Export'!$A:$A,'Calculation Layer'!$A106,'Afterpay Export'!$L:$L)*-1</f>
        <v>-28.840440000000001</v>
      </c>
      <c r="E106" s="4">
        <f>SUMIF('Afterpay Export'!$A:$A,'Calculation Layer'!$A106,'Afterpay Export'!$M:$M)</f>
        <v>534.87955999999997</v>
      </c>
      <c r="G106" s="4">
        <f t="shared" si="2"/>
        <v>534.87956000000008</v>
      </c>
      <c r="H106" s="3">
        <f t="shared" si="3"/>
        <v>0</v>
      </c>
    </row>
    <row r="107" spans="1:8" x14ac:dyDescent="0.2">
      <c r="A107" s="18">
        <v>45397</v>
      </c>
      <c r="B107" s="4">
        <f>SUMIFS('Afterpay Export'!$H:$H,'Afterpay Export'!$A:$A,'Calculation Layer'!$A107,'Afterpay Export'!$N:$N,"Order")</f>
        <v>146.79</v>
      </c>
      <c r="C107" s="4">
        <f>SUMIFS('Afterpay Export'!$I:$I,'Afterpay Export'!$A:$A,'Calculation Layer'!$A107,'Afterpay Export'!$N:$N,"Refund")</f>
        <v>0</v>
      </c>
      <c r="D107" s="4">
        <f>SUMIF('Afterpay Export'!$A:$A,'Calculation Layer'!$A107,'Afterpay Export'!$L:$L)*-1</f>
        <v>-7.5851800000000003</v>
      </c>
      <c r="E107" s="4">
        <f>SUMIF('Afterpay Export'!$A:$A,'Calculation Layer'!$A107,'Afterpay Export'!$M:$M)</f>
        <v>139.20482000000001</v>
      </c>
      <c r="G107" s="4">
        <f t="shared" si="2"/>
        <v>139.20481999999998</v>
      </c>
      <c r="H107" s="3">
        <f t="shared" si="3"/>
        <v>0</v>
      </c>
    </row>
    <row r="108" spans="1:8" x14ac:dyDescent="0.2">
      <c r="A108" s="18">
        <v>45398</v>
      </c>
      <c r="B108" s="4">
        <f>SUMIFS('Afterpay Export'!$H:$H,'Afterpay Export'!$A:$A,'Calculation Layer'!$A108,'Afterpay Export'!$N:$N,"Order")</f>
        <v>309.89999999999998</v>
      </c>
      <c r="C108" s="4">
        <f>SUMIFS('Afterpay Export'!$I:$I,'Afterpay Export'!$A:$A,'Calculation Layer'!$A108,'Afterpay Export'!$N:$N,"Refund")</f>
        <v>0</v>
      </c>
      <c r="D108" s="4">
        <f>SUMIF('Afterpay Export'!$A:$A,'Calculation Layer'!$A108,'Afterpay Export'!$L:$L)*-1</f>
        <v>-16.6812</v>
      </c>
      <c r="E108" s="4">
        <f>SUMIF('Afterpay Export'!$A:$A,'Calculation Layer'!$A108,'Afterpay Export'!$M:$M)</f>
        <v>293.21879999999999</v>
      </c>
      <c r="G108" s="4">
        <f t="shared" si="2"/>
        <v>293.21879999999999</v>
      </c>
      <c r="H108" s="3">
        <f t="shared" si="3"/>
        <v>0</v>
      </c>
    </row>
    <row r="109" spans="1:8" x14ac:dyDescent="0.2">
      <c r="A109" s="18">
        <v>45399</v>
      </c>
      <c r="B109" s="4">
        <f>SUMIFS('Afterpay Export'!$H:$H,'Afterpay Export'!$A:$A,'Calculation Layer'!$A109,'Afterpay Export'!$N:$N,"Order")</f>
        <v>154.42000000000002</v>
      </c>
      <c r="C109" s="4">
        <f>SUMIFS('Afterpay Export'!$I:$I,'Afterpay Export'!$A:$A,'Calculation Layer'!$A109,'Afterpay Export'!$N:$N,"Refund")</f>
        <v>-39.090000000000003</v>
      </c>
      <c r="D109" s="4">
        <f>SUMIF('Afterpay Export'!$A:$A,'Calculation Layer'!$A109,'Afterpay Export'!$L:$L)*-1</f>
        <v>-9.9078400000000002</v>
      </c>
      <c r="E109" s="4">
        <f>SUMIF('Afterpay Export'!$A:$A,'Calculation Layer'!$A109,'Afterpay Export'!$M:$M)</f>
        <v>105.42215999999999</v>
      </c>
      <c r="G109" s="4">
        <f t="shared" si="2"/>
        <v>105.42216000000002</v>
      </c>
      <c r="H109" s="3">
        <f t="shared" si="3"/>
        <v>0</v>
      </c>
    </row>
    <row r="110" spans="1:8" x14ac:dyDescent="0.2">
      <c r="A110" s="18">
        <v>45400</v>
      </c>
      <c r="B110" s="4">
        <f>SUMIFS('Afterpay Export'!$H:$H,'Afterpay Export'!$A:$A,'Calculation Layer'!$A110,'Afterpay Export'!$N:$N,"Order")</f>
        <v>340.74</v>
      </c>
      <c r="C110" s="4">
        <f>SUMIFS('Afterpay Export'!$I:$I,'Afterpay Export'!$A:$A,'Calculation Layer'!$A110,'Afterpay Export'!$N:$N,"Refund")</f>
        <v>0</v>
      </c>
      <c r="D110" s="4">
        <f>SUMIF('Afterpay Export'!$A:$A,'Calculation Layer'!$A110,'Afterpay Export'!$L:$L)*-1</f>
        <v>-21.20628</v>
      </c>
      <c r="E110" s="4">
        <f>SUMIF('Afterpay Export'!$A:$A,'Calculation Layer'!$A110,'Afterpay Export'!$M:$M)</f>
        <v>319.53372000000002</v>
      </c>
      <c r="G110" s="4">
        <f t="shared" si="2"/>
        <v>319.53372000000002</v>
      </c>
      <c r="H110" s="3">
        <f t="shared" si="3"/>
        <v>0</v>
      </c>
    </row>
    <row r="111" spans="1:8" x14ac:dyDescent="0.2">
      <c r="A111" s="18">
        <v>45401</v>
      </c>
      <c r="B111" s="4">
        <f>SUMIFS('Afterpay Export'!$H:$H,'Afterpay Export'!$A:$A,'Calculation Layer'!$A111,'Afterpay Export'!$N:$N,"Order")</f>
        <v>543.56999999999994</v>
      </c>
      <c r="C111" s="4">
        <f>SUMIFS('Afterpay Export'!$I:$I,'Afterpay Export'!$A:$A,'Calculation Layer'!$A111,'Afterpay Export'!$N:$N,"Refund")</f>
        <v>-10</v>
      </c>
      <c r="D111" s="4">
        <f>SUMIF('Afterpay Export'!$A:$A,'Calculation Layer'!$A111,'Afterpay Export'!$L:$L)*-1</f>
        <v>-32.469740000000002</v>
      </c>
      <c r="E111" s="4">
        <f>SUMIF('Afterpay Export'!$A:$A,'Calculation Layer'!$A111,'Afterpay Export'!$M:$M)</f>
        <v>501.10025999999999</v>
      </c>
      <c r="G111" s="4">
        <f t="shared" si="2"/>
        <v>501.10025999999993</v>
      </c>
      <c r="H111" s="3">
        <f t="shared" si="3"/>
        <v>0</v>
      </c>
    </row>
    <row r="112" spans="1:8" x14ac:dyDescent="0.2">
      <c r="A112" s="18">
        <v>45402</v>
      </c>
      <c r="B112" s="4">
        <f>SUMIFS('Afterpay Export'!$H:$H,'Afterpay Export'!$A:$A,'Calculation Layer'!$A112,'Afterpay Export'!$N:$N,"Order")</f>
        <v>227.70000000000002</v>
      </c>
      <c r="C112" s="4">
        <f>SUMIFS('Afterpay Export'!$I:$I,'Afterpay Export'!$A:$A,'Calculation Layer'!$A112,'Afterpay Export'!$N:$N,"Refund")</f>
        <v>0</v>
      </c>
      <c r="D112" s="4">
        <f>SUMIF('Afterpay Export'!$A:$A,'Calculation Layer'!$A112,'Afterpay Export'!$L:$L)*-1</f>
        <v>-14.1462</v>
      </c>
      <c r="E112" s="4">
        <f>SUMIF('Afterpay Export'!$A:$A,'Calculation Layer'!$A112,'Afterpay Export'!$M:$M)</f>
        <v>213.5538</v>
      </c>
      <c r="G112" s="4">
        <f t="shared" si="2"/>
        <v>213.55380000000002</v>
      </c>
      <c r="H112" s="3">
        <f t="shared" si="3"/>
        <v>0</v>
      </c>
    </row>
    <row r="113" spans="1:8" x14ac:dyDescent="0.2">
      <c r="A113" s="18">
        <v>45403</v>
      </c>
      <c r="B113" s="4">
        <f>SUMIFS('Afterpay Export'!$H:$H,'Afterpay Export'!$A:$A,'Calculation Layer'!$A113,'Afterpay Export'!$N:$N,"Order")</f>
        <v>129.51</v>
      </c>
      <c r="C113" s="4">
        <f>SUMIFS('Afterpay Export'!$I:$I,'Afterpay Export'!$A:$A,'Calculation Layer'!$A113,'Afterpay Export'!$N:$N,"Refund")</f>
        <v>0</v>
      </c>
      <c r="D113" s="4">
        <f>SUMIF('Afterpay Export'!$A:$A,'Calculation Layer'!$A113,'Afterpay Export'!$L:$L)*-1</f>
        <v>-7.7594199999999995</v>
      </c>
      <c r="E113" s="4">
        <f>SUMIF('Afterpay Export'!$A:$A,'Calculation Layer'!$A113,'Afterpay Export'!$M:$M)</f>
        <v>121.75057999999999</v>
      </c>
      <c r="G113" s="4">
        <f t="shared" si="2"/>
        <v>121.75057999999999</v>
      </c>
      <c r="H113" s="3">
        <f t="shared" si="3"/>
        <v>0</v>
      </c>
    </row>
    <row r="114" spans="1:8" x14ac:dyDescent="0.2">
      <c r="A114" s="18">
        <v>45404</v>
      </c>
      <c r="B114" s="4">
        <f>SUMIFS('Afterpay Export'!$H:$H,'Afterpay Export'!$A:$A,'Calculation Layer'!$A114,'Afterpay Export'!$N:$N,"Order")</f>
        <v>376.94</v>
      </c>
      <c r="C114" s="4">
        <f>SUMIFS('Afterpay Export'!$I:$I,'Afterpay Export'!$A:$A,'Calculation Layer'!$A114,'Afterpay Export'!$N:$N,"Refund")</f>
        <v>0</v>
      </c>
      <c r="D114" s="4">
        <f>SUMIF('Afterpay Export'!$A:$A,'Calculation Layer'!$A114,'Afterpay Export'!$L:$L)*-1</f>
        <v>-21.982679999999998</v>
      </c>
      <c r="E114" s="4">
        <f>SUMIF('Afterpay Export'!$A:$A,'Calculation Layer'!$A114,'Afterpay Export'!$M:$M)</f>
        <v>354.95731999999998</v>
      </c>
      <c r="G114" s="4">
        <f t="shared" si="2"/>
        <v>354.95731999999998</v>
      </c>
      <c r="H114" s="3">
        <f t="shared" si="3"/>
        <v>0</v>
      </c>
    </row>
    <row r="115" spans="1:8" x14ac:dyDescent="0.2">
      <c r="A115" s="18">
        <v>45405</v>
      </c>
      <c r="B115" s="4">
        <f>SUMIFS('Afterpay Export'!$H:$H,'Afterpay Export'!$A:$A,'Calculation Layer'!$A115,'Afterpay Export'!$N:$N,"Order")</f>
        <v>165.24</v>
      </c>
      <c r="C115" s="4">
        <f>SUMIFS('Afterpay Export'!$I:$I,'Afterpay Export'!$A:$A,'Calculation Layer'!$A115,'Afterpay Export'!$N:$N,"Refund")</f>
        <v>0</v>
      </c>
      <c r="D115" s="4">
        <f>SUMIF('Afterpay Export'!$A:$A,'Calculation Layer'!$A115,'Afterpay Export'!$L:$L)*-1</f>
        <v>-7.8400800000000004</v>
      </c>
      <c r="E115" s="4">
        <f>SUMIF('Afterpay Export'!$A:$A,'Calculation Layer'!$A115,'Afterpay Export'!$M:$M)</f>
        <v>157.39992000000001</v>
      </c>
      <c r="G115" s="4">
        <f t="shared" si="2"/>
        <v>157.39992000000001</v>
      </c>
      <c r="H115" s="3">
        <f t="shared" si="3"/>
        <v>0</v>
      </c>
    </row>
    <row r="116" spans="1:8" x14ac:dyDescent="0.2">
      <c r="A116" s="18">
        <v>45406</v>
      </c>
      <c r="B116" s="4">
        <f>SUMIFS('Afterpay Export'!$H:$H,'Afterpay Export'!$A:$A,'Calculation Layer'!$A116,'Afterpay Export'!$N:$N,"Order")</f>
        <v>489.58</v>
      </c>
      <c r="C116" s="4">
        <f>SUMIFS('Afterpay Export'!$I:$I,'Afterpay Export'!$A:$A,'Calculation Layer'!$A116,'Afterpay Export'!$N:$N,"Refund")</f>
        <v>0</v>
      </c>
      <c r="D116" s="4">
        <f>SUMIF('Afterpay Export'!$A:$A,'Calculation Layer'!$A116,'Afterpay Export'!$L:$L)*-1</f>
        <v>-24.482159999999997</v>
      </c>
      <c r="E116" s="4">
        <f>SUMIF('Afterpay Export'!$A:$A,'Calculation Layer'!$A116,'Afterpay Export'!$M:$M)</f>
        <v>465.09783999999996</v>
      </c>
      <c r="G116" s="4">
        <f t="shared" si="2"/>
        <v>465.09783999999996</v>
      </c>
      <c r="H116" s="3">
        <f t="shared" si="3"/>
        <v>0</v>
      </c>
    </row>
    <row r="117" spans="1:8" x14ac:dyDescent="0.2">
      <c r="A117" s="18">
        <v>45407</v>
      </c>
      <c r="B117" s="4">
        <f>SUMIFS('Afterpay Export'!$H:$H,'Afterpay Export'!$A:$A,'Calculation Layer'!$A117,'Afterpay Export'!$N:$N,"Order")</f>
        <v>242.9</v>
      </c>
      <c r="C117" s="4">
        <f>SUMIFS('Afterpay Export'!$I:$I,'Afterpay Export'!$A:$A,'Calculation Layer'!$A117,'Afterpay Export'!$N:$N,"Refund")</f>
        <v>0</v>
      </c>
      <c r="D117" s="4">
        <f>SUMIF('Afterpay Export'!$A:$A,'Calculation Layer'!$A117,'Afterpay Export'!$L:$L)*-1</f>
        <v>-14.676600000000002</v>
      </c>
      <c r="E117" s="4">
        <f>SUMIF('Afterpay Export'!$A:$A,'Calculation Layer'!$A117,'Afterpay Export'!$M:$M)</f>
        <v>228.2234</v>
      </c>
      <c r="G117" s="4">
        <f t="shared" si="2"/>
        <v>228.2234</v>
      </c>
      <c r="H117" s="3">
        <f t="shared" si="3"/>
        <v>0</v>
      </c>
    </row>
    <row r="118" spans="1:8" x14ac:dyDescent="0.2">
      <c r="A118" s="18">
        <v>45408</v>
      </c>
      <c r="B118" s="4">
        <f>SUMIFS('Afterpay Export'!$H:$H,'Afterpay Export'!$A:$A,'Calculation Layer'!$A118,'Afterpay Export'!$N:$N,"Order")</f>
        <v>341.22</v>
      </c>
      <c r="C118" s="4">
        <f>SUMIFS('Afterpay Export'!$I:$I,'Afterpay Export'!$A:$A,'Calculation Layer'!$A118,'Afterpay Export'!$N:$N,"Refund")</f>
        <v>0</v>
      </c>
      <c r="D118" s="4">
        <f>SUMIF('Afterpay Export'!$A:$A,'Calculation Layer'!$A118,'Afterpay Export'!$L:$L)*-1</f>
        <v>-20.508840000000003</v>
      </c>
      <c r="E118" s="4">
        <f>SUMIF('Afterpay Export'!$A:$A,'Calculation Layer'!$A118,'Afterpay Export'!$M:$M)</f>
        <v>320.71116000000006</v>
      </c>
      <c r="G118" s="4">
        <f t="shared" si="2"/>
        <v>320.71116000000001</v>
      </c>
      <c r="H118" s="3">
        <f t="shared" si="3"/>
        <v>0</v>
      </c>
    </row>
    <row r="119" spans="1:8" x14ac:dyDescent="0.2">
      <c r="A119" s="18">
        <v>45409</v>
      </c>
      <c r="B119" s="4">
        <f>SUMIFS('Afterpay Export'!$H:$H,'Afterpay Export'!$A:$A,'Calculation Layer'!$A119,'Afterpay Export'!$N:$N,"Order")</f>
        <v>367.55000000000007</v>
      </c>
      <c r="C119" s="4">
        <f>SUMIFS('Afterpay Export'!$I:$I,'Afterpay Export'!$A:$A,'Calculation Layer'!$A119,'Afterpay Export'!$N:$N,"Refund")</f>
        <v>-18</v>
      </c>
      <c r="D119" s="4">
        <f>SUMIF('Afterpay Export'!$A:$A,'Calculation Layer'!$A119,'Afterpay Export'!$L:$L)*-1</f>
        <v>-21.960500000000003</v>
      </c>
      <c r="E119" s="4">
        <f>SUMIF('Afterpay Export'!$A:$A,'Calculation Layer'!$A119,'Afterpay Export'!$M:$M)</f>
        <v>327.58949999999999</v>
      </c>
      <c r="G119" s="4">
        <f t="shared" si="2"/>
        <v>327.58950000000004</v>
      </c>
      <c r="H119" s="3">
        <f t="shared" si="3"/>
        <v>0</v>
      </c>
    </row>
    <row r="120" spans="1:8" x14ac:dyDescent="0.2">
      <c r="A120" s="18">
        <v>45410</v>
      </c>
      <c r="B120" s="4">
        <f>SUMIFS('Afterpay Export'!$H:$H,'Afterpay Export'!$A:$A,'Calculation Layer'!$A120,'Afterpay Export'!$N:$N,"Order")</f>
        <v>557.32000000000005</v>
      </c>
      <c r="C120" s="4">
        <f>SUMIFS('Afterpay Export'!$I:$I,'Afterpay Export'!$A:$A,'Calculation Layer'!$A120,'Afterpay Export'!$N:$N,"Refund")</f>
        <v>-55.98</v>
      </c>
      <c r="D120" s="4">
        <f>SUMIF('Afterpay Export'!$A:$A,'Calculation Layer'!$A120,'Afterpay Export'!$L:$L)*-1</f>
        <v>-31.214040000000001</v>
      </c>
      <c r="E120" s="4">
        <f>SUMIF('Afterpay Export'!$A:$A,'Calculation Layer'!$A120,'Afterpay Export'!$M:$M)</f>
        <v>470.12595999999991</v>
      </c>
      <c r="G120" s="4">
        <f t="shared" si="2"/>
        <v>470.12596000000002</v>
      </c>
      <c r="H120" s="3">
        <f t="shared" si="3"/>
        <v>0</v>
      </c>
    </row>
    <row r="121" spans="1:8" x14ac:dyDescent="0.2">
      <c r="A121" s="18">
        <v>45411</v>
      </c>
      <c r="B121" s="4">
        <f>SUMIFS('Afterpay Export'!$H:$H,'Afterpay Export'!$A:$A,'Calculation Layer'!$A121,'Afterpay Export'!$N:$N,"Order")</f>
        <v>207.57000000000002</v>
      </c>
      <c r="C121" s="4">
        <f>SUMIFS('Afterpay Export'!$I:$I,'Afterpay Export'!$A:$A,'Calculation Layer'!$A121,'Afterpay Export'!$N:$N,"Refund")</f>
        <v>0</v>
      </c>
      <c r="D121" s="4">
        <f>SUMIF('Afterpay Export'!$A:$A,'Calculation Layer'!$A121,'Afterpay Export'!$L:$L)*-1</f>
        <v>-10.92394</v>
      </c>
      <c r="E121" s="4">
        <f>SUMIF('Afterpay Export'!$A:$A,'Calculation Layer'!$A121,'Afterpay Export'!$M:$M)</f>
        <v>196.64606000000001</v>
      </c>
      <c r="G121" s="4">
        <f t="shared" si="2"/>
        <v>196.64606000000003</v>
      </c>
      <c r="H121" s="3">
        <f t="shared" si="3"/>
        <v>0</v>
      </c>
    </row>
    <row r="122" spans="1:8" x14ac:dyDescent="0.2">
      <c r="A122" s="18">
        <v>45412</v>
      </c>
      <c r="B122" s="4">
        <f>SUMIFS('Afterpay Export'!$H:$H,'Afterpay Export'!$A:$A,'Calculation Layer'!$A122,'Afterpay Export'!$N:$N,"Order")</f>
        <v>454.59999999999997</v>
      </c>
      <c r="C122" s="4">
        <f>SUMIFS('Afterpay Export'!$I:$I,'Afterpay Export'!$A:$A,'Calculation Layer'!$A122,'Afterpay Export'!$N:$N,"Refund")</f>
        <v>0</v>
      </c>
      <c r="D122" s="4">
        <f>SUMIF('Afterpay Export'!$A:$A,'Calculation Layer'!$A122,'Afterpay Export'!$L:$L)*-1</f>
        <v>-26.846399999999999</v>
      </c>
      <c r="E122" s="4">
        <f>SUMIF('Afterpay Export'!$A:$A,'Calculation Layer'!$A122,'Afterpay Export'!$M:$M)</f>
        <v>427.75360000000001</v>
      </c>
      <c r="G122" s="4">
        <f t="shared" si="2"/>
        <v>427.75359999999995</v>
      </c>
      <c r="H122" s="3">
        <f t="shared" si="3"/>
        <v>0</v>
      </c>
    </row>
    <row r="123" spans="1:8" x14ac:dyDescent="0.2">
      <c r="A123" s="18">
        <v>0</v>
      </c>
      <c r="B123" s="4">
        <f>SUMIFS('Afterpay Export'!$H:$H,'Afterpay Export'!$A:$A,'Calculation Layer'!$A123,'Afterpay Export'!$N:$N,"Order")</f>
        <v>0</v>
      </c>
      <c r="C123" s="4">
        <f>SUMIFS('Afterpay Export'!$I:$I,'Afterpay Export'!$A:$A,'Calculation Layer'!$A123,'Afterpay Export'!$N:$N,"Refund")</f>
        <v>0</v>
      </c>
      <c r="D123" s="4">
        <f>SUMIF('Afterpay Export'!$A:$A,'Calculation Layer'!$A123,'Afterpay Export'!$L:$L)*-1</f>
        <v>0</v>
      </c>
      <c r="E123" s="4">
        <f>SUMIF('Afterpay Export'!$A:$A,'Calculation Layer'!$A123,'Afterpay Export'!$M:$M)</f>
        <v>0</v>
      </c>
      <c r="G123" s="4">
        <f t="shared" si="2"/>
        <v>0</v>
      </c>
      <c r="H123" s="3">
        <f t="shared" si="3"/>
        <v>0</v>
      </c>
    </row>
    <row r="124" spans="1:8" x14ac:dyDescent="0.2">
      <c r="A124" s="18"/>
      <c r="B124" s="4">
        <f>SUMIFS('Afterpay Export'!$H:$H,'Afterpay Export'!$A:$A,'Calculation Layer'!$A124,'Afterpay Export'!$N:$N,"Order")</f>
        <v>0</v>
      </c>
      <c r="C124" s="4">
        <f>SUMIFS('Afterpay Export'!$I:$I,'Afterpay Export'!$A:$A,'Calculation Layer'!$A124,'Afterpay Export'!$N:$N,"Refund")</f>
        <v>0</v>
      </c>
      <c r="D124" s="4">
        <f>SUMIF('Afterpay Export'!$A:$A,'Calculation Layer'!$A124,'Afterpay Export'!$L:$L)*-1</f>
        <v>0</v>
      </c>
      <c r="E124" s="4">
        <f>SUMIF('Afterpay Export'!$A:$A,'Calculation Layer'!$A124,'Afterpay Export'!$M:$M)</f>
        <v>0</v>
      </c>
      <c r="G124" s="4">
        <f t="shared" si="2"/>
        <v>0</v>
      </c>
      <c r="H124" s="3">
        <f t="shared" si="3"/>
        <v>0</v>
      </c>
    </row>
    <row r="125" spans="1:8" x14ac:dyDescent="0.2">
      <c r="A125" s="18"/>
      <c r="B125" s="4">
        <f>SUMIFS('Afterpay Export'!$H:$H,'Afterpay Export'!$A:$A,'Calculation Layer'!$A125,'Afterpay Export'!$N:$N,"Order")</f>
        <v>0</v>
      </c>
      <c r="C125" s="4">
        <f>SUMIFS('Afterpay Export'!$I:$I,'Afterpay Export'!$A:$A,'Calculation Layer'!$A125,'Afterpay Export'!$N:$N,"Refund")</f>
        <v>0</v>
      </c>
      <c r="D125" s="4">
        <f>SUMIF('Afterpay Export'!$A:$A,'Calculation Layer'!$A125,'Afterpay Export'!$L:$L)*-1</f>
        <v>0</v>
      </c>
      <c r="E125" s="4">
        <f>SUMIF('Afterpay Export'!$A:$A,'Calculation Layer'!$A125,'Afterpay Export'!$M:$M)</f>
        <v>0</v>
      </c>
      <c r="G125" s="4">
        <f t="shared" si="2"/>
        <v>0</v>
      </c>
      <c r="H125" s="3">
        <f t="shared" si="3"/>
        <v>0</v>
      </c>
    </row>
    <row r="126" spans="1:8" x14ac:dyDescent="0.2">
      <c r="A126" s="18"/>
      <c r="B126" s="4">
        <f>SUMIFS('Afterpay Export'!$H:$H,'Afterpay Export'!$A:$A,'Calculation Layer'!$A126,'Afterpay Export'!$N:$N,"Order")</f>
        <v>0</v>
      </c>
      <c r="C126" s="4">
        <f>SUMIFS('Afterpay Export'!$I:$I,'Afterpay Export'!$A:$A,'Calculation Layer'!$A126,'Afterpay Export'!$N:$N,"Refund")</f>
        <v>0</v>
      </c>
      <c r="D126" s="4">
        <f>SUMIF('Afterpay Export'!$A:$A,'Calculation Layer'!$A126,'Afterpay Export'!$L:$L)*-1</f>
        <v>0</v>
      </c>
      <c r="E126" s="4">
        <f>SUMIF('Afterpay Export'!$A:$A,'Calculation Layer'!$A126,'Afterpay Export'!$M:$M)</f>
        <v>0</v>
      </c>
      <c r="G126" s="4">
        <f t="shared" si="2"/>
        <v>0</v>
      </c>
      <c r="H126" s="3">
        <f t="shared" si="3"/>
        <v>0</v>
      </c>
    </row>
    <row r="127" spans="1:8" x14ac:dyDescent="0.2">
      <c r="A127" s="18"/>
      <c r="B127" s="4">
        <f>SUMIFS('Afterpay Export'!$H:$H,'Afterpay Export'!$A:$A,'Calculation Layer'!$A127,'Afterpay Export'!$N:$N,"Order")</f>
        <v>0</v>
      </c>
      <c r="C127" s="4">
        <f>SUMIFS('Afterpay Export'!$I:$I,'Afterpay Export'!$A:$A,'Calculation Layer'!$A127,'Afterpay Export'!$N:$N,"Refund")</f>
        <v>0</v>
      </c>
      <c r="D127" s="4">
        <f>SUMIF('Afterpay Export'!$A:$A,'Calculation Layer'!$A127,'Afterpay Export'!$L:$L)*-1</f>
        <v>0</v>
      </c>
      <c r="E127" s="4">
        <f>SUMIF('Afterpay Export'!$A:$A,'Calculation Layer'!$A127,'Afterpay Export'!$M:$M)</f>
        <v>0</v>
      </c>
      <c r="G127" s="4">
        <f t="shared" si="2"/>
        <v>0</v>
      </c>
      <c r="H127" s="3">
        <f t="shared" si="3"/>
        <v>0</v>
      </c>
    </row>
    <row r="128" spans="1:8" x14ac:dyDescent="0.2">
      <c r="A128" s="18"/>
      <c r="B128" s="4">
        <f>SUMIFS('Afterpay Export'!$H:$H,'Afterpay Export'!$A:$A,'Calculation Layer'!$A128,'Afterpay Export'!$N:$N,"Order")</f>
        <v>0</v>
      </c>
      <c r="C128" s="4">
        <f>SUMIFS('Afterpay Export'!$I:$I,'Afterpay Export'!$A:$A,'Calculation Layer'!$A128,'Afterpay Export'!$N:$N,"Refund")</f>
        <v>0</v>
      </c>
      <c r="D128" s="4">
        <f>SUMIF('Afterpay Export'!$A:$A,'Calculation Layer'!$A128,'Afterpay Export'!$L:$L)*-1</f>
        <v>0</v>
      </c>
      <c r="E128" s="4">
        <f>SUMIF('Afterpay Export'!$A:$A,'Calculation Layer'!$A128,'Afterpay Export'!$M:$M)</f>
        <v>0</v>
      </c>
      <c r="G128" s="4">
        <f t="shared" si="2"/>
        <v>0</v>
      </c>
      <c r="H128" s="3">
        <f t="shared" si="3"/>
        <v>0</v>
      </c>
    </row>
    <row r="129" spans="1:8" x14ac:dyDescent="0.2">
      <c r="A129" s="18"/>
      <c r="B129" s="4">
        <f>SUMIFS('Afterpay Export'!$H:$H,'Afterpay Export'!$A:$A,'Calculation Layer'!$A129,'Afterpay Export'!$N:$N,"Order")</f>
        <v>0</v>
      </c>
      <c r="C129" s="4">
        <f>SUMIFS('Afterpay Export'!$I:$I,'Afterpay Export'!$A:$A,'Calculation Layer'!$A129,'Afterpay Export'!$N:$N,"Refund")</f>
        <v>0</v>
      </c>
      <c r="D129" s="4">
        <f>SUMIF('Afterpay Export'!$A:$A,'Calculation Layer'!$A129,'Afterpay Export'!$L:$L)*-1</f>
        <v>0</v>
      </c>
      <c r="E129" s="4">
        <f>SUMIF('Afterpay Export'!$A:$A,'Calculation Layer'!$A129,'Afterpay Export'!$M:$M)</f>
        <v>0</v>
      </c>
      <c r="G129" s="4">
        <f t="shared" si="2"/>
        <v>0</v>
      </c>
      <c r="H129" s="3">
        <f t="shared" si="3"/>
        <v>0</v>
      </c>
    </row>
    <row r="130" spans="1:8" x14ac:dyDescent="0.2">
      <c r="A130" s="18"/>
      <c r="B130" s="4">
        <f>SUMIFS('Afterpay Export'!$H:$H,'Afterpay Export'!$A:$A,'Calculation Layer'!$A130,'Afterpay Export'!$N:$N,"Order")</f>
        <v>0</v>
      </c>
      <c r="C130" s="4">
        <f>SUMIFS('Afterpay Export'!$I:$I,'Afterpay Export'!$A:$A,'Calculation Layer'!$A130,'Afterpay Export'!$N:$N,"Refund")</f>
        <v>0</v>
      </c>
      <c r="D130" s="4">
        <f>SUMIF('Afterpay Export'!$A:$A,'Calculation Layer'!$A130,'Afterpay Export'!$L:$L)*-1</f>
        <v>0</v>
      </c>
      <c r="E130" s="4">
        <f>SUMIF('Afterpay Export'!$A:$A,'Calculation Layer'!$A130,'Afterpay Export'!$M:$M)</f>
        <v>0</v>
      </c>
      <c r="G130" s="4">
        <f t="shared" si="2"/>
        <v>0</v>
      </c>
      <c r="H130" s="3">
        <f t="shared" si="3"/>
        <v>0</v>
      </c>
    </row>
    <row r="131" spans="1:8" x14ac:dyDescent="0.2">
      <c r="A131" s="18"/>
      <c r="B131" s="4">
        <f>SUMIFS('Afterpay Export'!$H:$H,'Afterpay Export'!$A:$A,'Calculation Layer'!$A131,'Afterpay Export'!$N:$N,"Order")</f>
        <v>0</v>
      </c>
      <c r="C131" s="4">
        <f>SUMIFS('Afterpay Export'!$I:$I,'Afterpay Export'!$A:$A,'Calculation Layer'!$A131,'Afterpay Export'!$N:$N,"Refund")</f>
        <v>0</v>
      </c>
      <c r="D131" s="4">
        <f>SUMIF('Afterpay Export'!$A:$A,'Calculation Layer'!$A131,'Afterpay Export'!$L:$L)*-1</f>
        <v>0</v>
      </c>
      <c r="E131" s="4">
        <f>SUMIF('Afterpay Export'!$A:$A,'Calculation Layer'!$A131,'Afterpay Export'!$M:$M)</f>
        <v>0</v>
      </c>
      <c r="G131" s="4">
        <f t="shared" ref="G131:G194" si="4">SUM(B131:D131)</f>
        <v>0</v>
      </c>
      <c r="H131" s="3">
        <f t="shared" ref="H131:H194" si="5">E131-G131</f>
        <v>0</v>
      </c>
    </row>
    <row r="132" spans="1:8" x14ac:dyDescent="0.2">
      <c r="A132" s="18"/>
      <c r="B132" s="4">
        <f>SUMIFS('Afterpay Export'!$H:$H,'Afterpay Export'!$A:$A,'Calculation Layer'!$A132,'Afterpay Export'!$N:$N,"Order")</f>
        <v>0</v>
      </c>
      <c r="C132" s="4">
        <f>SUMIFS('Afterpay Export'!$I:$I,'Afterpay Export'!$A:$A,'Calculation Layer'!$A132,'Afterpay Export'!$N:$N,"Refund")</f>
        <v>0</v>
      </c>
      <c r="D132" s="4">
        <f>SUMIF('Afterpay Export'!$A:$A,'Calculation Layer'!$A132,'Afterpay Export'!$L:$L)*-1</f>
        <v>0</v>
      </c>
      <c r="E132" s="4">
        <f>SUMIF('Afterpay Export'!$A:$A,'Calculation Layer'!$A132,'Afterpay Export'!$M:$M)</f>
        <v>0</v>
      </c>
      <c r="G132" s="4">
        <f t="shared" si="4"/>
        <v>0</v>
      </c>
      <c r="H132" s="3">
        <f t="shared" si="5"/>
        <v>0</v>
      </c>
    </row>
    <row r="133" spans="1:8" x14ac:dyDescent="0.2">
      <c r="A133" s="18"/>
      <c r="B133" s="4">
        <f>SUMIFS('Afterpay Export'!$H:$H,'Afterpay Export'!$A:$A,'Calculation Layer'!$A133,'Afterpay Export'!$N:$N,"Order")</f>
        <v>0</v>
      </c>
      <c r="C133" s="4">
        <f>SUMIFS('Afterpay Export'!$I:$I,'Afterpay Export'!$A:$A,'Calculation Layer'!$A133,'Afterpay Export'!$N:$N,"Refund")</f>
        <v>0</v>
      </c>
      <c r="D133" s="4">
        <f>SUMIF('Afterpay Export'!$A:$A,'Calculation Layer'!$A133,'Afterpay Export'!$L:$L)*-1</f>
        <v>0</v>
      </c>
      <c r="E133" s="4">
        <f>SUMIF('Afterpay Export'!$A:$A,'Calculation Layer'!$A133,'Afterpay Export'!$M:$M)</f>
        <v>0</v>
      </c>
      <c r="G133" s="4">
        <f t="shared" si="4"/>
        <v>0</v>
      </c>
      <c r="H133" s="3">
        <f t="shared" si="5"/>
        <v>0</v>
      </c>
    </row>
    <row r="134" spans="1:8" x14ac:dyDescent="0.2">
      <c r="A134" s="18"/>
      <c r="B134" s="4">
        <f>SUMIFS('Afterpay Export'!$H:$H,'Afterpay Export'!$A:$A,'Calculation Layer'!$A134,'Afterpay Export'!$N:$N,"Order")</f>
        <v>0</v>
      </c>
      <c r="C134" s="4">
        <f>SUMIFS('Afterpay Export'!$I:$I,'Afterpay Export'!$A:$A,'Calculation Layer'!$A134,'Afterpay Export'!$N:$N,"Refund")</f>
        <v>0</v>
      </c>
      <c r="D134" s="4">
        <f>SUMIF('Afterpay Export'!$A:$A,'Calculation Layer'!$A134,'Afterpay Export'!$L:$L)*-1</f>
        <v>0</v>
      </c>
      <c r="E134" s="4">
        <f>SUMIF('Afterpay Export'!$A:$A,'Calculation Layer'!$A134,'Afterpay Export'!$M:$M)</f>
        <v>0</v>
      </c>
      <c r="G134" s="4">
        <f t="shared" si="4"/>
        <v>0</v>
      </c>
      <c r="H134" s="3">
        <f t="shared" si="5"/>
        <v>0</v>
      </c>
    </row>
    <row r="135" spans="1:8" x14ac:dyDescent="0.2">
      <c r="A135" s="18"/>
      <c r="B135" s="4">
        <f>SUMIFS('Afterpay Export'!$H:$H,'Afterpay Export'!$A:$A,'Calculation Layer'!$A135,'Afterpay Export'!$N:$N,"Order")</f>
        <v>0</v>
      </c>
      <c r="C135" s="4">
        <f>SUMIFS('Afterpay Export'!$I:$I,'Afterpay Export'!$A:$A,'Calculation Layer'!$A135,'Afterpay Export'!$N:$N,"Refund")</f>
        <v>0</v>
      </c>
      <c r="D135" s="4">
        <f>SUMIF('Afterpay Export'!$A:$A,'Calculation Layer'!$A135,'Afterpay Export'!$L:$L)*-1</f>
        <v>0</v>
      </c>
      <c r="E135" s="4">
        <f>SUMIF('Afterpay Export'!$A:$A,'Calculation Layer'!$A135,'Afterpay Export'!$M:$M)</f>
        <v>0</v>
      </c>
      <c r="G135" s="4">
        <f t="shared" si="4"/>
        <v>0</v>
      </c>
      <c r="H135" s="3">
        <f t="shared" si="5"/>
        <v>0</v>
      </c>
    </row>
    <row r="136" spans="1:8" x14ac:dyDescent="0.2">
      <c r="A136" s="18"/>
      <c r="B136" s="4">
        <f>SUMIFS('Afterpay Export'!$H:$H,'Afterpay Export'!$A:$A,'Calculation Layer'!$A136,'Afterpay Export'!$N:$N,"Order")</f>
        <v>0</v>
      </c>
      <c r="C136" s="4">
        <f>SUMIFS('Afterpay Export'!$I:$I,'Afterpay Export'!$A:$A,'Calculation Layer'!$A136,'Afterpay Export'!$N:$N,"Refund")</f>
        <v>0</v>
      </c>
      <c r="D136" s="4">
        <f>SUMIF('Afterpay Export'!$A:$A,'Calculation Layer'!$A136,'Afterpay Export'!$L:$L)*-1</f>
        <v>0</v>
      </c>
      <c r="E136" s="4">
        <f>SUMIF('Afterpay Export'!$A:$A,'Calculation Layer'!$A136,'Afterpay Export'!$M:$M)</f>
        <v>0</v>
      </c>
      <c r="G136" s="4">
        <f t="shared" si="4"/>
        <v>0</v>
      </c>
      <c r="H136" s="3">
        <f t="shared" si="5"/>
        <v>0</v>
      </c>
    </row>
    <row r="137" spans="1:8" x14ac:dyDescent="0.2">
      <c r="A137" s="18"/>
      <c r="B137" s="4">
        <f>SUMIFS('Afterpay Export'!$H:$H,'Afterpay Export'!$A:$A,'Calculation Layer'!$A137,'Afterpay Export'!$N:$N,"Order")</f>
        <v>0</v>
      </c>
      <c r="C137" s="4">
        <f>SUMIFS('Afterpay Export'!$I:$I,'Afterpay Export'!$A:$A,'Calculation Layer'!$A137,'Afterpay Export'!$N:$N,"Refund")</f>
        <v>0</v>
      </c>
      <c r="D137" s="4">
        <f>SUMIF('Afterpay Export'!$A:$A,'Calculation Layer'!$A137,'Afterpay Export'!$L:$L)*-1</f>
        <v>0</v>
      </c>
      <c r="E137" s="4">
        <f>SUMIF('Afterpay Export'!$A:$A,'Calculation Layer'!$A137,'Afterpay Export'!$M:$M)</f>
        <v>0</v>
      </c>
      <c r="G137" s="4">
        <f t="shared" si="4"/>
        <v>0</v>
      </c>
      <c r="H137" s="3">
        <f t="shared" si="5"/>
        <v>0</v>
      </c>
    </row>
    <row r="138" spans="1:8" x14ac:dyDescent="0.2">
      <c r="A138" s="18"/>
      <c r="B138" s="4">
        <f>SUMIFS('Afterpay Export'!$H:$H,'Afterpay Export'!$A:$A,'Calculation Layer'!$A138,'Afterpay Export'!$N:$N,"Order")</f>
        <v>0</v>
      </c>
      <c r="C138" s="4">
        <f>SUMIFS('Afterpay Export'!$I:$I,'Afterpay Export'!$A:$A,'Calculation Layer'!$A138,'Afterpay Export'!$N:$N,"Refund")</f>
        <v>0</v>
      </c>
      <c r="D138" s="4">
        <f>SUMIF('Afterpay Export'!$A:$A,'Calculation Layer'!$A138,'Afterpay Export'!$L:$L)*-1</f>
        <v>0</v>
      </c>
      <c r="E138" s="4">
        <f>SUMIF('Afterpay Export'!$A:$A,'Calculation Layer'!$A138,'Afterpay Export'!$M:$M)</f>
        <v>0</v>
      </c>
      <c r="G138" s="4">
        <f t="shared" si="4"/>
        <v>0</v>
      </c>
      <c r="H138" s="3">
        <f t="shared" si="5"/>
        <v>0</v>
      </c>
    </row>
    <row r="139" spans="1:8" x14ac:dyDescent="0.2">
      <c r="A139" s="18"/>
      <c r="B139" s="4">
        <f>SUMIFS('Afterpay Export'!$H:$H,'Afterpay Export'!$A:$A,'Calculation Layer'!$A139,'Afterpay Export'!$N:$N,"Order")</f>
        <v>0</v>
      </c>
      <c r="C139" s="4">
        <f>SUMIFS('Afterpay Export'!$I:$I,'Afterpay Export'!$A:$A,'Calculation Layer'!$A139,'Afterpay Export'!$N:$N,"Refund")</f>
        <v>0</v>
      </c>
      <c r="D139" s="4">
        <f>SUMIF('Afterpay Export'!$A:$A,'Calculation Layer'!$A139,'Afterpay Export'!$L:$L)*-1</f>
        <v>0</v>
      </c>
      <c r="E139" s="4">
        <f>SUMIF('Afterpay Export'!$A:$A,'Calculation Layer'!$A139,'Afterpay Export'!$M:$M)</f>
        <v>0</v>
      </c>
      <c r="G139" s="4">
        <f t="shared" si="4"/>
        <v>0</v>
      </c>
      <c r="H139" s="3">
        <f t="shared" si="5"/>
        <v>0</v>
      </c>
    </row>
    <row r="140" spans="1:8" x14ac:dyDescent="0.2">
      <c r="A140" s="18"/>
      <c r="B140" s="4">
        <f>SUMIFS('Afterpay Export'!$H:$H,'Afterpay Export'!$A:$A,'Calculation Layer'!$A140,'Afterpay Export'!$N:$N,"Order")</f>
        <v>0</v>
      </c>
      <c r="C140" s="4">
        <f>SUMIFS('Afterpay Export'!$I:$I,'Afterpay Export'!$A:$A,'Calculation Layer'!$A140,'Afterpay Export'!$N:$N,"Refund")</f>
        <v>0</v>
      </c>
      <c r="D140" s="4">
        <f>SUMIF('Afterpay Export'!$A:$A,'Calculation Layer'!$A140,'Afterpay Export'!$L:$L)*-1</f>
        <v>0</v>
      </c>
      <c r="E140" s="4">
        <f>SUMIF('Afterpay Export'!$A:$A,'Calculation Layer'!$A140,'Afterpay Export'!$M:$M)</f>
        <v>0</v>
      </c>
      <c r="G140" s="4">
        <f t="shared" si="4"/>
        <v>0</v>
      </c>
      <c r="H140" s="3">
        <f t="shared" si="5"/>
        <v>0</v>
      </c>
    </row>
    <row r="141" spans="1:8" x14ac:dyDescent="0.2">
      <c r="A141" s="18"/>
      <c r="B141" s="4">
        <f>SUMIFS('Afterpay Export'!$H:$H,'Afterpay Export'!$A:$A,'Calculation Layer'!$A141,'Afterpay Export'!$N:$N,"Order")</f>
        <v>0</v>
      </c>
      <c r="C141" s="4">
        <f>SUMIFS('Afterpay Export'!$I:$I,'Afterpay Export'!$A:$A,'Calculation Layer'!$A141,'Afterpay Export'!$N:$N,"Refund")</f>
        <v>0</v>
      </c>
      <c r="D141" s="4">
        <f>SUMIF('Afterpay Export'!$A:$A,'Calculation Layer'!$A141,'Afterpay Export'!$L:$L)*-1</f>
        <v>0</v>
      </c>
      <c r="E141" s="4">
        <f>SUMIF('Afterpay Export'!$A:$A,'Calculation Layer'!$A141,'Afterpay Export'!$M:$M)</f>
        <v>0</v>
      </c>
      <c r="G141" s="4">
        <f t="shared" si="4"/>
        <v>0</v>
      </c>
      <c r="H141" s="3">
        <f t="shared" si="5"/>
        <v>0</v>
      </c>
    </row>
    <row r="142" spans="1:8" x14ac:dyDescent="0.2">
      <c r="A142" s="18"/>
      <c r="B142" s="4">
        <f>SUMIFS('Afterpay Export'!$H:$H,'Afterpay Export'!$A:$A,'Calculation Layer'!$A142,'Afterpay Export'!$N:$N,"Order")</f>
        <v>0</v>
      </c>
      <c r="C142" s="4">
        <f>SUMIFS('Afterpay Export'!$I:$I,'Afterpay Export'!$A:$A,'Calculation Layer'!$A142,'Afterpay Export'!$N:$N,"Refund")</f>
        <v>0</v>
      </c>
      <c r="D142" s="4">
        <f>SUMIF('Afterpay Export'!$A:$A,'Calculation Layer'!$A142,'Afterpay Export'!$L:$L)*-1</f>
        <v>0</v>
      </c>
      <c r="E142" s="4">
        <f>SUMIF('Afterpay Export'!$A:$A,'Calculation Layer'!$A142,'Afterpay Export'!$M:$M)</f>
        <v>0</v>
      </c>
      <c r="G142" s="4">
        <f t="shared" si="4"/>
        <v>0</v>
      </c>
      <c r="H142" s="3">
        <f t="shared" si="5"/>
        <v>0</v>
      </c>
    </row>
    <row r="143" spans="1:8" x14ac:dyDescent="0.2">
      <c r="A143" s="18"/>
      <c r="B143" s="4">
        <f>SUMIFS('Afterpay Export'!$H:$H,'Afterpay Export'!$A:$A,'Calculation Layer'!$A143,'Afterpay Export'!$N:$N,"Order")</f>
        <v>0</v>
      </c>
      <c r="C143" s="4">
        <f>SUMIFS('Afterpay Export'!$I:$I,'Afterpay Export'!$A:$A,'Calculation Layer'!$A143,'Afterpay Export'!$N:$N,"Refund")</f>
        <v>0</v>
      </c>
      <c r="D143" s="4">
        <f>SUMIF('Afterpay Export'!$A:$A,'Calculation Layer'!$A143,'Afterpay Export'!$L:$L)*-1</f>
        <v>0</v>
      </c>
      <c r="E143" s="4">
        <f>SUMIF('Afterpay Export'!$A:$A,'Calculation Layer'!$A143,'Afterpay Export'!$M:$M)</f>
        <v>0</v>
      </c>
      <c r="G143" s="4">
        <f t="shared" si="4"/>
        <v>0</v>
      </c>
      <c r="H143" s="3">
        <f t="shared" si="5"/>
        <v>0</v>
      </c>
    </row>
    <row r="144" spans="1:8" x14ac:dyDescent="0.2">
      <c r="A144" s="18"/>
      <c r="B144" s="4">
        <f>SUMIFS('Afterpay Export'!$H:$H,'Afterpay Export'!$A:$A,'Calculation Layer'!$A144,'Afterpay Export'!$N:$N,"Order")</f>
        <v>0</v>
      </c>
      <c r="C144" s="4">
        <f>SUMIFS('Afterpay Export'!$I:$I,'Afterpay Export'!$A:$A,'Calculation Layer'!$A144,'Afterpay Export'!$N:$N,"Refund")</f>
        <v>0</v>
      </c>
      <c r="D144" s="4">
        <f>SUMIF('Afterpay Export'!$A:$A,'Calculation Layer'!$A144,'Afterpay Export'!$L:$L)*-1</f>
        <v>0</v>
      </c>
      <c r="E144" s="4">
        <f>SUMIF('Afterpay Export'!$A:$A,'Calculation Layer'!$A144,'Afterpay Export'!$M:$M)</f>
        <v>0</v>
      </c>
      <c r="G144" s="4">
        <f t="shared" si="4"/>
        <v>0</v>
      </c>
      <c r="H144" s="3">
        <f t="shared" si="5"/>
        <v>0</v>
      </c>
    </row>
    <row r="145" spans="1:8" x14ac:dyDescent="0.2">
      <c r="A145" s="18"/>
      <c r="B145" s="4">
        <f>SUMIFS('Afterpay Export'!$H:$H,'Afterpay Export'!$A:$A,'Calculation Layer'!$A145,'Afterpay Export'!$N:$N,"Order")</f>
        <v>0</v>
      </c>
      <c r="C145" s="4">
        <f>SUMIFS('Afterpay Export'!$I:$I,'Afterpay Export'!$A:$A,'Calculation Layer'!$A145,'Afterpay Export'!$N:$N,"Refund")</f>
        <v>0</v>
      </c>
      <c r="D145" s="4">
        <f>SUMIF('Afterpay Export'!$A:$A,'Calculation Layer'!$A145,'Afterpay Export'!$L:$L)*-1</f>
        <v>0</v>
      </c>
      <c r="E145" s="4">
        <f>SUMIF('Afterpay Export'!$A:$A,'Calculation Layer'!$A145,'Afterpay Export'!$M:$M)</f>
        <v>0</v>
      </c>
      <c r="G145" s="4">
        <f t="shared" si="4"/>
        <v>0</v>
      </c>
      <c r="H145" s="3">
        <f t="shared" si="5"/>
        <v>0</v>
      </c>
    </row>
    <row r="146" spans="1:8" x14ac:dyDescent="0.2">
      <c r="A146" s="18"/>
      <c r="B146" s="4">
        <f>SUMIFS('Afterpay Export'!$H:$H,'Afterpay Export'!$A:$A,'Calculation Layer'!$A146,'Afterpay Export'!$N:$N,"Order")</f>
        <v>0</v>
      </c>
      <c r="C146" s="4">
        <f>SUMIFS('Afterpay Export'!$I:$I,'Afterpay Export'!$A:$A,'Calculation Layer'!$A146,'Afterpay Export'!$N:$N,"Refund")</f>
        <v>0</v>
      </c>
      <c r="D146" s="4">
        <f>SUMIF('Afterpay Export'!$A:$A,'Calculation Layer'!$A146,'Afterpay Export'!$L:$L)*-1</f>
        <v>0</v>
      </c>
      <c r="E146" s="4">
        <f>SUMIF('Afterpay Export'!$A:$A,'Calculation Layer'!$A146,'Afterpay Export'!$M:$M)</f>
        <v>0</v>
      </c>
      <c r="G146" s="4">
        <f t="shared" si="4"/>
        <v>0</v>
      </c>
      <c r="H146" s="3">
        <f t="shared" si="5"/>
        <v>0</v>
      </c>
    </row>
    <row r="147" spans="1:8" x14ac:dyDescent="0.2">
      <c r="A147" s="18"/>
      <c r="B147" s="4">
        <f>SUMIFS('Afterpay Export'!$H:$H,'Afterpay Export'!$A:$A,'Calculation Layer'!$A147,'Afterpay Export'!$N:$N,"Order")</f>
        <v>0</v>
      </c>
      <c r="C147" s="4">
        <f>SUMIFS('Afterpay Export'!$I:$I,'Afterpay Export'!$A:$A,'Calculation Layer'!$A147,'Afterpay Export'!$N:$N,"Refund")</f>
        <v>0</v>
      </c>
      <c r="D147" s="4">
        <f>SUMIF('Afterpay Export'!$A:$A,'Calculation Layer'!$A147,'Afterpay Export'!$L:$L)*-1</f>
        <v>0</v>
      </c>
      <c r="E147" s="4">
        <f>SUMIF('Afterpay Export'!$A:$A,'Calculation Layer'!$A147,'Afterpay Export'!$M:$M)</f>
        <v>0</v>
      </c>
      <c r="G147" s="4">
        <f t="shared" si="4"/>
        <v>0</v>
      </c>
      <c r="H147" s="3">
        <f t="shared" si="5"/>
        <v>0</v>
      </c>
    </row>
    <row r="148" spans="1:8" x14ac:dyDescent="0.2">
      <c r="A148" s="18"/>
      <c r="B148" s="4">
        <f>SUMIFS('Afterpay Export'!$H:$H,'Afterpay Export'!$A:$A,'Calculation Layer'!$A148,'Afterpay Export'!$N:$N,"Order")</f>
        <v>0</v>
      </c>
      <c r="C148" s="4">
        <f>SUMIFS('Afterpay Export'!$I:$I,'Afterpay Export'!$A:$A,'Calculation Layer'!$A148,'Afterpay Export'!$N:$N,"Refund")</f>
        <v>0</v>
      </c>
      <c r="D148" s="4">
        <f>SUMIF('Afterpay Export'!$A:$A,'Calculation Layer'!$A148,'Afterpay Export'!$L:$L)*-1</f>
        <v>0</v>
      </c>
      <c r="E148" s="4">
        <f>SUMIF('Afterpay Export'!$A:$A,'Calculation Layer'!$A148,'Afterpay Export'!$M:$M)</f>
        <v>0</v>
      </c>
      <c r="G148" s="4">
        <f t="shared" si="4"/>
        <v>0</v>
      </c>
      <c r="H148" s="3">
        <f t="shared" si="5"/>
        <v>0</v>
      </c>
    </row>
    <row r="149" spans="1:8" x14ac:dyDescent="0.2">
      <c r="A149" s="18"/>
      <c r="B149" s="4">
        <f>SUMIFS('Afterpay Export'!$H:$H,'Afterpay Export'!$A:$A,'Calculation Layer'!$A149,'Afterpay Export'!$N:$N,"Order")</f>
        <v>0</v>
      </c>
      <c r="C149" s="4">
        <f>SUMIFS('Afterpay Export'!$I:$I,'Afterpay Export'!$A:$A,'Calculation Layer'!$A149,'Afterpay Export'!$N:$N,"Refund")</f>
        <v>0</v>
      </c>
      <c r="D149" s="4">
        <f>SUMIF('Afterpay Export'!$A:$A,'Calculation Layer'!$A149,'Afterpay Export'!$L:$L)*-1</f>
        <v>0</v>
      </c>
      <c r="E149" s="4">
        <f>SUMIF('Afterpay Export'!$A:$A,'Calculation Layer'!$A149,'Afterpay Export'!$M:$M)</f>
        <v>0</v>
      </c>
      <c r="G149" s="4">
        <f t="shared" si="4"/>
        <v>0</v>
      </c>
      <c r="H149" s="3">
        <f t="shared" si="5"/>
        <v>0</v>
      </c>
    </row>
    <row r="150" spans="1:8" x14ac:dyDescent="0.2">
      <c r="A150" s="18"/>
      <c r="B150" s="4">
        <f>SUMIFS('Afterpay Export'!$H:$H,'Afterpay Export'!$A:$A,'Calculation Layer'!$A150,'Afterpay Export'!$N:$N,"Order")</f>
        <v>0</v>
      </c>
      <c r="C150" s="4">
        <f>SUMIFS('Afterpay Export'!$I:$I,'Afterpay Export'!$A:$A,'Calculation Layer'!$A150,'Afterpay Export'!$N:$N,"Refund")</f>
        <v>0</v>
      </c>
      <c r="D150" s="4">
        <f>SUMIF('Afterpay Export'!$A:$A,'Calculation Layer'!$A150,'Afterpay Export'!$L:$L)*-1</f>
        <v>0</v>
      </c>
      <c r="E150" s="4">
        <f>SUMIF('Afterpay Export'!$A:$A,'Calculation Layer'!$A150,'Afterpay Export'!$M:$M)</f>
        <v>0</v>
      </c>
      <c r="G150" s="4">
        <f t="shared" si="4"/>
        <v>0</v>
      </c>
      <c r="H150" s="3">
        <f t="shared" si="5"/>
        <v>0</v>
      </c>
    </row>
    <row r="151" spans="1:8" x14ac:dyDescent="0.2">
      <c r="A151" s="18"/>
      <c r="B151" s="4">
        <f>SUMIFS('Afterpay Export'!$H:$H,'Afterpay Export'!$A:$A,'Calculation Layer'!$A151,'Afterpay Export'!$N:$N,"Order")</f>
        <v>0</v>
      </c>
      <c r="C151" s="4">
        <f>SUMIFS('Afterpay Export'!$I:$I,'Afterpay Export'!$A:$A,'Calculation Layer'!$A151,'Afterpay Export'!$N:$N,"Refund")</f>
        <v>0</v>
      </c>
      <c r="D151" s="4">
        <f>SUMIF('Afterpay Export'!$A:$A,'Calculation Layer'!$A151,'Afterpay Export'!$L:$L)*-1</f>
        <v>0</v>
      </c>
      <c r="E151" s="4">
        <f>SUMIF('Afterpay Export'!$A:$A,'Calculation Layer'!$A151,'Afterpay Export'!$M:$M)</f>
        <v>0</v>
      </c>
      <c r="G151" s="4">
        <f t="shared" si="4"/>
        <v>0</v>
      </c>
      <c r="H151" s="3">
        <f t="shared" si="5"/>
        <v>0</v>
      </c>
    </row>
    <row r="152" spans="1:8" x14ac:dyDescent="0.2">
      <c r="A152" s="18"/>
      <c r="B152" s="4">
        <f>SUMIFS('Afterpay Export'!$H:$H,'Afterpay Export'!$A:$A,'Calculation Layer'!$A152,'Afterpay Export'!$N:$N,"Order")</f>
        <v>0</v>
      </c>
      <c r="C152" s="4">
        <f>SUMIFS('Afterpay Export'!$I:$I,'Afterpay Export'!$A:$A,'Calculation Layer'!$A152,'Afterpay Export'!$N:$N,"Refund")</f>
        <v>0</v>
      </c>
      <c r="D152" s="4">
        <f>SUMIF('Afterpay Export'!$A:$A,'Calculation Layer'!$A152,'Afterpay Export'!$L:$L)*-1</f>
        <v>0</v>
      </c>
      <c r="E152" s="4">
        <f>SUMIF('Afterpay Export'!$A:$A,'Calculation Layer'!$A152,'Afterpay Export'!$M:$M)</f>
        <v>0</v>
      </c>
      <c r="G152" s="4">
        <f t="shared" si="4"/>
        <v>0</v>
      </c>
      <c r="H152" s="3">
        <f t="shared" si="5"/>
        <v>0</v>
      </c>
    </row>
    <row r="153" spans="1:8" x14ac:dyDescent="0.2">
      <c r="A153" s="18"/>
      <c r="B153" s="4">
        <f>SUMIFS('Afterpay Export'!$H:$H,'Afterpay Export'!$A:$A,'Calculation Layer'!$A153,'Afterpay Export'!$N:$N,"Order")</f>
        <v>0</v>
      </c>
      <c r="C153" s="4">
        <f>SUMIFS('Afterpay Export'!$I:$I,'Afterpay Export'!$A:$A,'Calculation Layer'!$A153,'Afterpay Export'!$N:$N,"Refund")</f>
        <v>0</v>
      </c>
      <c r="D153" s="4">
        <f>SUMIF('Afterpay Export'!$A:$A,'Calculation Layer'!$A153,'Afterpay Export'!$L:$L)*-1</f>
        <v>0</v>
      </c>
      <c r="E153" s="4">
        <f>SUMIF('Afterpay Export'!$A:$A,'Calculation Layer'!$A153,'Afterpay Export'!$M:$M)</f>
        <v>0</v>
      </c>
      <c r="G153" s="4">
        <f t="shared" si="4"/>
        <v>0</v>
      </c>
      <c r="H153" s="3">
        <f t="shared" si="5"/>
        <v>0</v>
      </c>
    </row>
    <row r="154" spans="1:8" x14ac:dyDescent="0.2">
      <c r="A154" s="18"/>
      <c r="B154" s="4">
        <f>SUMIFS('Afterpay Export'!$H:$H,'Afterpay Export'!$A:$A,'Calculation Layer'!$A154,'Afterpay Export'!$N:$N,"Order")</f>
        <v>0</v>
      </c>
      <c r="C154" s="4">
        <f>SUMIFS('Afterpay Export'!$I:$I,'Afterpay Export'!$A:$A,'Calculation Layer'!$A154,'Afterpay Export'!$N:$N,"Refund")</f>
        <v>0</v>
      </c>
      <c r="D154" s="4">
        <f>SUMIF('Afterpay Export'!$A:$A,'Calculation Layer'!$A154,'Afterpay Export'!$L:$L)*-1</f>
        <v>0</v>
      </c>
      <c r="E154" s="4">
        <f>SUMIF('Afterpay Export'!$A:$A,'Calculation Layer'!$A154,'Afterpay Export'!$M:$M)</f>
        <v>0</v>
      </c>
      <c r="G154" s="4">
        <f t="shared" si="4"/>
        <v>0</v>
      </c>
      <c r="H154" s="3">
        <f t="shared" si="5"/>
        <v>0</v>
      </c>
    </row>
    <row r="155" spans="1:8" x14ac:dyDescent="0.2">
      <c r="A155" s="18"/>
      <c r="B155" s="4">
        <f>SUMIFS('Afterpay Export'!$H:$H,'Afterpay Export'!$A:$A,'Calculation Layer'!$A155,'Afterpay Export'!$N:$N,"Order")</f>
        <v>0</v>
      </c>
      <c r="C155" s="4">
        <f>SUMIFS('Afterpay Export'!$I:$I,'Afterpay Export'!$A:$A,'Calculation Layer'!$A155,'Afterpay Export'!$N:$N,"Refund")</f>
        <v>0</v>
      </c>
      <c r="D155" s="4">
        <f>SUMIF('Afterpay Export'!$A:$A,'Calculation Layer'!$A155,'Afterpay Export'!$L:$L)*-1</f>
        <v>0</v>
      </c>
      <c r="E155" s="4">
        <f>SUMIF('Afterpay Export'!$A:$A,'Calculation Layer'!$A155,'Afterpay Export'!$M:$M)</f>
        <v>0</v>
      </c>
      <c r="G155" s="4">
        <f t="shared" si="4"/>
        <v>0</v>
      </c>
      <c r="H155" s="3">
        <f t="shared" si="5"/>
        <v>0</v>
      </c>
    </row>
    <row r="156" spans="1:8" x14ac:dyDescent="0.2">
      <c r="A156" s="18"/>
      <c r="B156" s="4">
        <f>SUMIFS('Afterpay Export'!$H:$H,'Afterpay Export'!$A:$A,'Calculation Layer'!$A156,'Afterpay Export'!$N:$N,"Order")</f>
        <v>0</v>
      </c>
      <c r="C156" s="4">
        <f>SUMIFS('Afterpay Export'!$I:$I,'Afterpay Export'!$A:$A,'Calculation Layer'!$A156,'Afterpay Export'!$N:$N,"Refund")</f>
        <v>0</v>
      </c>
      <c r="D156" s="4">
        <f>SUMIF('Afterpay Export'!$A:$A,'Calculation Layer'!$A156,'Afterpay Export'!$L:$L)*-1</f>
        <v>0</v>
      </c>
      <c r="E156" s="4">
        <f>SUMIF('Afterpay Export'!$A:$A,'Calculation Layer'!$A156,'Afterpay Export'!$M:$M)</f>
        <v>0</v>
      </c>
      <c r="G156" s="4">
        <f t="shared" si="4"/>
        <v>0</v>
      </c>
      <c r="H156" s="3">
        <f t="shared" si="5"/>
        <v>0</v>
      </c>
    </row>
    <row r="157" spans="1:8" x14ac:dyDescent="0.2">
      <c r="A157" s="18"/>
      <c r="B157" s="4">
        <f>SUMIFS('Afterpay Export'!$H:$H,'Afterpay Export'!$A:$A,'Calculation Layer'!$A157,'Afterpay Export'!$N:$N,"Order")</f>
        <v>0</v>
      </c>
      <c r="C157" s="4">
        <f>SUMIFS('Afterpay Export'!$I:$I,'Afterpay Export'!$A:$A,'Calculation Layer'!$A157,'Afterpay Export'!$N:$N,"Refund")</f>
        <v>0</v>
      </c>
      <c r="D157" s="4">
        <f>SUMIF('Afterpay Export'!$A:$A,'Calculation Layer'!$A157,'Afterpay Export'!$L:$L)*-1</f>
        <v>0</v>
      </c>
      <c r="E157" s="4">
        <f>SUMIF('Afterpay Export'!$A:$A,'Calculation Layer'!$A157,'Afterpay Export'!$M:$M)</f>
        <v>0</v>
      </c>
      <c r="G157" s="4">
        <f t="shared" si="4"/>
        <v>0</v>
      </c>
      <c r="H157" s="3">
        <f t="shared" si="5"/>
        <v>0</v>
      </c>
    </row>
    <row r="158" spans="1:8" x14ac:dyDescent="0.2">
      <c r="A158" s="18"/>
      <c r="B158" s="4">
        <f>SUMIFS('Afterpay Export'!$H:$H,'Afterpay Export'!$A:$A,'Calculation Layer'!$A158,'Afterpay Export'!$N:$N,"Order")</f>
        <v>0</v>
      </c>
      <c r="C158" s="4">
        <f>SUMIFS('Afterpay Export'!$I:$I,'Afterpay Export'!$A:$A,'Calculation Layer'!$A158,'Afterpay Export'!$N:$N,"Refund")</f>
        <v>0</v>
      </c>
      <c r="D158" s="4">
        <f>SUMIF('Afterpay Export'!$A:$A,'Calculation Layer'!$A158,'Afterpay Export'!$L:$L)*-1</f>
        <v>0</v>
      </c>
      <c r="E158" s="4">
        <f>SUMIF('Afterpay Export'!$A:$A,'Calculation Layer'!$A158,'Afterpay Export'!$M:$M)</f>
        <v>0</v>
      </c>
      <c r="G158" s="4">
        <f t="shared" si="4"/>
        <v>0</v>
      </c>
      <c r="H158" s="3">
        <f t="shared" si="5"/>
        <v>0</v>
      </c>
    </row>
    <row r="159" spans="1:8" x14ac:dyDescent="0.2">
      <c r="A159" s="18"/>
      <c r="B159" s="4">
        <f>SUMIFS('Afterpay Export'!$H:$H,'Afterpay Export'!$A:$A,'Calculation Layer'!$A159,'Afterpay Export'!$N:$N,"Order")</f>
        <v>0</v>
      </c>
      <c r="C159" s="4">
        <f>SUMIFS('Afterpay Export'!$I:$I,'Afterpay Export'!$A:$A,'Calculation Layer'!$A159,'Afterpay Export'!$N:$N,"Refund")</f>
        <v>0</v>
      </c>
      <c r="D159" s="4">
        <f>SUMIF('Afterpay Export'!$A:$A,'Calculation Layer'!$A159,'Afterpay Export'!$L:$L)*-1</f>
        <v>0</v>
      </c>
      <c r="E159" s="4">
        <f>SUMIF('Afterpay Export'!$A:$A,'Calculation Layer'!$A159,'Afterpay Export'!$M:$M)</f>
        <v>0</v>
      </c>
      <c r="G159" s="4">
        <f t="shared" si="4"/>
        <v>0</v>
      </c>
      <c r="H159" s="3">
        <f t="shared" si="5"/>
        <v>0</v>
      </c>
    </row>
    <row r="160" spans="1:8" x14ac:dyDescent="0.2">
      <c r="A160" s="18"/>
      <c r="B160" s="4">
        <f>SUMIFS('Afterpay Export'!$H:$H,'Afterpay Export'!$A:$A,'Calculation Layer'!$A160,'Afterpay Export'!$N:$N,"Order")</f>
        <v>0</v>
      </c>
      <c r="C160" s="4">
        <f>SUMIFS('Afterpay Export'!$I:$I,'Afterpay Export'!$A:$A,'Calculation Layer'!$A160,'Afterpay Export'!$N:$N,"Refund")</f>
        <v>0</v>
      </c>
      <c r="D160" s="4">
        <f>SUMIF('Afterpay Export'!$A:$A,'Calculation Layer'!$A160,'Afterpay Export'!$L:$L)*-1</f>
        <v>0</v>
      </c>
      <c r="E160" s="4">
        <f>SUMIF('Afterpay Export'!$A:$A,'Calculation Layer'!$A160,'Afterpay Export'!$M:$M)</f>
        <v>0</v>
      </c>
      <c r="G160" s="4">
        <f t="shared" si="4"/>
        <v>0</v>
      </c>
      <c r="H160" s="3">
        <f t="shared" si="5"/>
        <v>0</v>
      </c>
    </row>
    <row r="161" spans="1:8" x14ac:dyDescent="0.2">
      <c r="A161" s="18"/>
      <c r="B161" s="4">
        <f>SUMIFS('Afterpay Export'!$H:$H,'Afterpay Export'!$A:$A,'Calculation Layer'!$A161,'Afterpay Export'!$N:$N,"Order")</f>
        <v>0</v>
      </c>
      <c r="C161" s="4">
        <f>SUMIFS('Afterpay Export'!$I:$I,'Afterpay Export'!$A:$A,'Calculation Layer'!$A161,'Afterpay Export'!$N:$N,"Refund")</f>
        <v>0</v>
      </c>
      <c r="D161" s="4">
        <f>SUMIF('Afterpay Export'!$A:$A,'Calculation Layer'!$A161,'Afterpay Export'!$L:$L)*-1</f>
        <v>0</v>
      </c>
      <c r="E161" s="4">
        <f>SUMIF('Afterpay Export'!$A:$A,'Calculation Layer'!$A161,'Afterpay Export'!$M:$M)</f>
        <v>0</v>
      </c>
      <c r="G161" s="4">
        <f t="shared" si="4"/>
        <v>0</v>
      </c>
      <c r="H161" s="3">
        <f t="shared" si="5"/>
        <v>0</v>
      </c>
    </row>
    <row r="162" spans="1:8" x14ac:dyDescent="0.2">
      <c r="A162" s="18"/>
      <c r="B162" s="4">
        <f>SUMIFS('Afterpay Export'!$H:$H,'Afterpay Export'!$A:$A,'Calculation Layer'!$A162,'Afterpay Export'!$N:$N,"Order")</f>
        <v>0</v>
      </c>
      <c r="C162" s="4">
        <f>SUMIFS('Afterpay Export'!$I:$I,'Afterpay Export'!$A:$A,'Calculation Layer'!$A162,'Afterpay Export'!$N:$N,"Refund")</f>
        <v>0</v>
      </c>
      <c r="D162" s="4">
        <f>SUMIF('Afterpay Export'!$A:$A,'Calculation Layer'!$A162,'Afterpay Export'!$L:$L)*-1</f>
        <v>0</v>
      </c>
      <c r="E162" s="4">
        <f>SUMIF('Afterpay Export'!$A:$A,'Calculation Layer'!$A162,'Afterpay Export'!$M:$M)</f>
        <v>0</v>
      </c>
      <c r="G162" s="4">
        <f t="shared" si="4"/>
        <v>0</v>
      </c>
      <c r="H162" s="3">
        <f t="shared" si="5"/>
        <v>0</v>
      </c>
    </row>
    <row r="163" spans="1:8" x14ac:dyDescent="0.2">
      <c r="A163" s="18"/>
      <c r="B163" s="4">
        <f>SUMIFS('Afterpay Export'!$H:$H,'Afterpay Export'!$A:$A,'Calculation Layer'!$A163,'Afterpay Export'!$N:$N,"Order")</f>
        <v>0</v>
      </c>
      <c r="C163" s="4">
        <f>SUMIFS('Afterpay Export'!$I:$I,'Afterpay Export'!$A:$A,'Calculation Layer'!$A163,'Afterpay Export'!$N:$N,"Refund")</f>
        <v>0</v>
      </c>
      <c r="D163" s="4">
        <f>SUMIF('Afterpay Export'!$A:$A,'Calculation Layer'!$A163,'Afterpay Export'!$L:$L)*-1</f>
        <v>0</v>
      </c>
      <c r="E163" s="4">
        <f>SUMIF('Afterpay Export'!$A:$A,'Calculation Layer'!$A163,'Afterpay Export'!$M:$M)</f>
        <v>0</v>
      </c>
      <c r="G163" s="4">
        <f t="shared" si="4"/>
        <v>0</v>
      </c>
      <c r="H163" s="3">
        <f t="shared" si="5"/>
        <v>0</v>
      </c>
    </row>
    <row r="164" spans="1:8" x14ac:dyDescent="0.2">
      <c r="A164" s="18"/>
      <c r="B164" s="4">
        <f>SUMIFS('Afterpay Export'!$H:$H,'Afterpay Export'!$A:$A,'Calculation Layer'!$A164,'Afterpay Export'!$N:$N,"Order")</f>
        <v>0</v>
      </c>
      <c r="C164" s="4">
        <f>SUMIFS('Afterpay Export'!$I:$I,'Afterpay Export'!$A:$A,'Calculation Layer'!$A164,'Afterpay Export'!$N:$N,"Refund")</f>
        <v>0</v>
      </c>
      <c r="D164" s="4">
        <f>SUMIF('Afterpay Export'!$A:$A,'Calculation Layer'!$A164,'Afterpay Export'!$L:$L)*-1</f>
        <v>0</v>
      </c>
      <c r="E164" s="4">
        <f>SUMIF('Afterpay Export'!$A:$A,'Calculation Layer'!$A164,'Afterpay Export'!$M:$M)</f>
        <v>0</v>
      </c>
      <c r="G164" s="4">
        <f t="shared" si="4"/>
        <v>0</v>
      </c>
      <c r="H164" s="3">
        <f t="shared" si="5"/>
        <v>0</v>
      </c>
    </row>
    <row r="165" spans="1:8" x14ac:dyDescent="0.2">
      <c r="A165" s="18"/>
      <c r="B165" s="4">
        <f>SUMIFS('Afterpay Export'!$H:$H,'Afterpay Export'!$A:$A,'Calculation Layer'!$A165,'Afterpay Export'!$N:$N,"Order")</f>
        <v>0</v>
      </c>
      <c r="C165" s="4">
        <f>SUMIFS('Afterpay Export'!$I:$I,'Afterpay Export'!$A:$A,'Calculation Layer'!$A165,'Afterpay Export'!$N:$N,"Refund")</f>
        <v>0</v>
      </c>
      <c r="D165" s="4">
        <f>SUMIF('Afterpay Export'!$A:$A,'Calculation Layer'!$A165,'Afterpay Export'!$L:$L)*-1</f>
        <v>0</v>
      </c>
      <c r="E165" s="4">
        <f>SUMIF('Afterpay Export'!$A:$A,'Calculation Layer'!$A165,'Afterpay Export'!$M:$M)</f>
        <v>0</v>
      </c>
      <c r="G165" s="4">
        <f t="shared" si="4"/>
        <v>0</v>
      </c>
      <c r="H165" s="3">
        <f t="shared" si="5"/>
        <v>0</v>
      </c>
    </row>
    <row r="166" spans="1:8" x14ac:dyDescent="0.2">
      <c r="A166" s="18"/>
      <c r="B166" s="4">
        <f>SUMIFS('Afterpay Export'!$H:$H,'Afterpay Export'!$A:$A,'Calculation Layer'!$A166,'Afterpay Export'!$N:$N,"Order")</f>
        <v>0</v>
      </c>
      <c r="C166" s="4">
        <f>SUMIFS('Afterpay Export'!$I:$I,'Afterpay Export'!$A:$A,'Calculation Layer'!$A166,'Afterpay Export'!$N:$N,"Refund")</f>
        <v>0</v>
      </c>
      <c r="D166" s="4">
        <f>SUMIF('Afterpay Export'!$A:$A,'Calculation Layer'!$A166,'Afterpay Export'!$L:$L)*-1</f>
        <v>0</v>
      </c>
      <c r="E166" s="4">
        <f>SUMIF('Afterpay Export'!$A:$A,'Calculation Layer'!$A166,'Afterpay Export'!$M:$M)</f>
        <v>0</v>
      </c>
      <c r="G166" s="4">
        <f t="shared" si="4"/>
        <v>0</v>
      </c>
      <c r="H166" s="3">
        <f t="shared" si="5"/>
        <v>0</v>
      </c>
    </row>
    <row r="167" spans="1:8" x14ac:dyDescent="0.2">
      <c r="A167" s="18"/>
      <c r="B167" s="4">
        <f>SUMIFS('Afterpay Export'!$H:$H,'Afterpay Export'!$A:$A,'Calculation Layer'!$A167,'Afterpay Export'!$N:$N,"Order")</f>
        <v>0</v>
      </c>
      <c r="C167" s="4">
        <f>SUMIFS('Afterpay Export'!$I:$I,'Afterpay Export'!$A:$A,'Calculation Layer'!$A167,'Afterpay Export'!$N:$N,"Refund")</f>
        <v>0</v>
      </c>
      <c r="D167" s="4">
        <f>SUMIF('Afterpay Export'!$A:$A,'Calculation Layer'!$A167,'Afterpay Export'!$L:$L)*-1</f>
        <v>0</v>
      </c>
      <c r="E167" s="4">
        <f>SUMIF('Afterpay Export'!$A:$A,'Calculation Layer'!$A167,'Afterpay Export'!$M:$M)</f>
        <v>0</v>
      </c>
      <c r="G167" s="4">
        <f t="shared" si="4"/>
        <v>0</v>
      </c>
      <c r="H167" s="3">
        <f t="shared" si="5"/>
        <v>0</v>
      </c>
    </row>
    <row r="168" spans="1:8" x14ac:dyDescent="0.2">
      <c r="A168" s="18"/>
      <c r="B168" s="4">
        <f>SUMIFS('Afterpay Export'!$H:$H,'Afterpay Export'!$A:$A,'Calculation Layer'!$A168,'Afterpay Export'!$N:$N,"Order")</f>
        <v>0</v>
      </c>
      <c r="C168" s="4">
        <f>SUMIFS('Afterpay Export'!$I:$I,'Afterpay Export'!$A:$A,'Calculation Layer'!$A168,'Afterpay Export'!$N:$N,"Refund")</f>
        <v>0</v>
      </c>
      <c r="D168" s="4">
        <f>SUMIF('Afterpay Export'!$A:$A,'Calculation Layer'!$A168,'Afterpay Export'!$L:$L)*-1</f>
        <v>0</v>
      </c>
      <c r="E168" s="4">
        <f>SUMIF('Afterpay Export'!$A:$A,'Calculation Layer'!$A168,'Afterpay Export'!$M:$M)</f>
        <v>0</v>
      </c>
      <c r="G168" s="4">
        <f t="shared" si="4"/>
        <v>0</v>
      </c>
      <c r="H168" s="3">
        <f t="shared" si="5"/>
        <v>0</v>
      </c>
    </row>
    <row r="169" spans="1:8" x14ac:dyDescent="0.2">
      <c r="A169" s="18"/>
      <c r="B169" s="4">
        <f>SUMIFS('Afterpay Export'!$H:$H,'Afterpay Export'!$A:$A,'Calculation Layer'!$A169,'Afterpay Export'!$N:$N,"Order")</f>
        <v>0</v>
      </c>
      <c r="C169" s="4">
        <f>SUMIFS('Afterpay Export'!$I:$I,'Afterpay Export'!$A:$A,'Calculation Layer'!$A169,'Afterpay Export'!$N:$N,"Refund")</f>
        <v>0</v>
      </c>
      <c r="D169" s="4">
        <f>SUMIF('Afterpay Export'!$A:$A,'Calculation Layer'!$A169,'Afterpay Export'!$L:$L)*-1</f>
        <v>0</v>
      </c>
      <c r="E169" s="4">
        <f>SUMIF('Afterpay Export'!$A:$A,'Calculation Layer'!$A169,'Afterpay Export'!$M:$M)</f>
        <v>0</v>
      </c>
      <c r="G169" s="4">
        <f t="shared" si="4"/>
        <v>0</v>
      </c>
      <c r="H169" s="3">
        <f t="shared" si="5"/>
        <v>0</v>
      </c>
    </row>
    <row r="170" spans="1:8" x14ac:dyDescent="0.2">
      <c r="A170" s="18"/>
      <c r="B170" s="4">
        <f>SUMIFS('Afterpay Export'!$H:$H,'Afterpay Export'!$A:$A,'Calculation Layer'!$A170,'Afterpay Export'!$N:$N,"Order")</f>
        <v>0</v>
      </c>
      <c r="C170" s="4">
        <f>SUMIFS('Afterpay Export'!$I:$I,'Afterpay Export'!$A:$A,'Calculation Layer'!$A170,'Afterpay Export'!$N:$N,"Refund")</f>
        <v>0</v>
      </c>
      <c r="D170" s="4">
        <f>SUMIF('Afterpay Export'!$A:$A,'Calculation Layer'!$A170,'Afterpay Export'!$L:$L)*-1</f>
        <v>0</v>
      </c>
      <c r="E170" s="4">
        <f>SUMIF('Afterpay Export'!$A:$A,'Calculation Layer'!$A170,'Afterpay Export'!$M:$M)</f>
        <v>0</v>
      </c>
      <c r="G170" s="4">
        <f t="shared" si="4"/>
        <v>0</v>
      </c>
      <c r="H170" s="3">
        <f t="shared" si="5"/>
        <v>0</v>
      </c>
    </row>
    <row r="171" spans="1:8" x14ac:dyDescent="0.2">
      <c r="A171" s="18"/>
      <c r="B171" s="4">
        <f>SUMIFS('Afterpay Export'!$H:$H,'Afterpay Export'!$A:$A,'Calculation Layer'!$A171,'Afterpay Export'!$N:$N,"Order")</f>
        <v>0</v>
      </c>
      <c r="C171" s="4">
        <f>SUMIFS('Afterpay Export'!$I:$I,'Afterpay Export'!$A:$A,'Calculation Layer'!$A171,'Afterpay Export'!$N:$N,"Refund")</f>
        <v>0</v>
      </c>
      <c r="D171" s="4">
        <f>SUMIF('Afterpay Export'!$A:$A,'Calculation Layer'!$A171,'Afterpay Export'!$L:$L)*-1</f>
        <v>0</v>
      </c>
      <c r="E171" s="4">
        <f>SUMIF('Afterpay Export'!$A:$A,'Calculation Layer'!$A171,'Afterpay Export'!$M:$M)</f>
        <v>0</v>
      </c>
      <c r="G171" s="4">
        <f t="shared" si="4"/>
        <v>0</v>
      </c>
      <c r="H171" s="3">
        <f t="shared" si="5"/>
        <v>0</v>
      </c>
    </row>
    <row r="172" spans="1:8" x14ac:dyDescent="0.2">
      <c r="A172" s="18"/>
      <c r="B172" s="4">
        <f>SUMIFS('Afterpay Export'!$H:$H,'Afterpay Export'!$A:$A,'Calculation Layer'!$A172,'Afterpay Export'!$N:$N,"Order")</f>
        <v>0</v>
      </c>
      <c r="C172" s="4">
        <f>SUMIFS('Afterpay Export'!$I:$I,'Afterpay Export'!$A:$A,'Calculation Layer'!$A172,'Afterpay Export'!$N:$N,"Refund")</f>
        <v>0</v>
      </c>
      <c r="D172" s="4">
        <f>SUMIF('Afterpay Export'!$A:$A,'Calculation Layer'!$A172,'Afterpay Export'!$L:$L)*-1</f>
        <v>0</v>
      </c>
      <c r="E172" s="4">
        <f>SUMIF('Afterpay Export'!$A:$A,'Calculation Layer'!$A172,'Afterpay Export'!$M:$M)</f>
        <v>0</v>
      </c>
      <c r="G172" s="4">
        <f t="shared" si="4"/>
        <v>0</v>
      </c>
      <c r="H172" s="3">
        <f t="shared" si="5"/>
        <v>0</v>
      </c>
    </row>
    <row r="173" spans="1:8" x14ac:dyDescent="0.2">
      <c r="A173" s="18"/>
      <c r="B173" s="4">
        <f>SUMIFS('Afterpay Export'!$H:$H,'Afterpay Export'!$A:$A,'Calculation Layer'!$A173,'Afterpay Export'!$N:$N,"Order")</f>
        <v>0</v>
      </c>
      <c r="C173" s="4">
        <f>SUMIFS('Afterpay Export'!$I:$I,'Afterpay Export'!$A:$A,'Calculation Layer'!$A173,'Afterpay Export'!$N:$N,"Refund")</f>
        <v>0</v>
      </c>
      <c r="D173" s="4">
        <f>SUMIF('Afterpay Export'!$A:$A,'Calculation Layer'!$A173,'Afterpay Export'!$L:$L)*-1</f>
        <v>0</v>
      </c>
      <c r="E173" s="4">
        <f>SUMIF('Afterpay Export'!$A:$A,'Calculation Layer'!$A173,'Afterpay Export'!$M:$M)</f>
        <v>0</v>
      </c>
      <c r="G173" s="4">
        <f t="shared" si="4"/>
        <v>0</v>
      </c>
      <c r="H173" s="3">
        <f t="shared" si="5"/>
        <v>0</v>
      </c>
    </row>
    <row r="174" spans="1:8" x14ac:dyDescent="0.2">
      <c r="A174" s="18"/>
      <c r="B174" s="4">
        <f>SUMIFS('Afterpay Export'!$H:$H,'Afterpay Export'!$A:$A,'Calculation Layer'!$A174,'Afterpay Export'!$N:$N,"Order")</f>
        <v>0</v>
      </c>
      <c r="C174" s="4">
        <f>SUMIFS('Afterpay Export'!$I:$I,'Afterpay Export'!$A:$A,'Calculation Layer'!$A174,'Afterpay Export'!$N:$N,"Refund")</f>
        <v>0</v>
      </c>
      <c r="D174" s="4">
        <f>SUMIF('Afterpay Export'!$A:$A,'Calculation Layer'!$A174,'Afterpay Export'!$L:$L)*-1</f>
        <v>0</v>
      </c>
      <c r="E174" s="4">
        <f>SUMIF('Afterpay Export'!$A:$A,'Calculation Layer'!$A174,'Afterpay Export'!$M:$M)</f>
        <v>0</v>
      </c>
      <c r="G174" s="4">
        <f t="shared" si="4"/>
        <v>0</v>
      </c>
      <c r="H174" s="3">
        <f t="shared" si="5"/>
        <v>0</v>
      </c>
    </row>
    <row r="175" spans="1:8" x14ac:dyDescent="0.2">
      <c r="A175" s="18"/>
      <c r="B175" s="4">
        <f>SUMIFS('Afterpay Export'!$H:$H,'Afterpay Export'!$A:$A,'Calculation Layer'!$A175,'Afterpay Export'!$N:$N,"Order")</f>
        <v>0</v>
      </c>
      <c r="C175" s="4">
        <f>SUMIFS('Afterpay Export'!$I:$I,'Afterpay Export'!$A:$A,'Calculation Layer'!$A175,'Afterpay Export'!$N:$N,"Refund")</f>
        <v>0</v>
      </c>
      <c r="D175" s="4">
        <f>SUMIF('Afterpay Export'!$A:$A,'Calculation Layer'!$A175,'Afterpay Export'!$L:$L)*-1</f>
        <v>0</v>
      </c>
      <c r="E175" s="4">
        <f>SUMIF('Afterpay Export'!$A:$A,'Calculation Layer'!$A175,'Afterpay Export'!$M:$M)</f>
        <v>0</v>
      </c>
      <c r="G175" s="4">
        <f t="shared" si="4"/>
        <v>0</v>
      </c>
      <c r="H175" s="3">
        <f t="shared" si="5"/>
        <v>0</v>
      </c>
    </row>
    <row r="176" spans="1:8" x14ac:dyDescent="0.2">
      <c r="A176" s="18"/>
      <c r="B176" s="4">
        <f>SUMIFS('Afterpay Export'!$H:$H,'Afterpay Export'!$A:$A,'Calculation Layer'!$A176,'Afterpay Export'!$N:$N,"Order")</f>
        <v>0</v>
      </c>
      <c r="C176" s="4">
        <f>SUMIFS('Afterpay Export'!$I:$I,'Afterpay Export'!$A:$A,'Calculation Layer'!$A176,'Afterpay Export'!$N:$N,"Refund")</f>
        <v>0</v>
      </c>
      <c r="D176" s="4">
        <f>SUMIF('Afterpay Export'!$A:$A,'Calculation Layer'!$A176,'Afterpay Export'!$L:$L)*-1</f>
        <v>0</v>
      </c>
      <c r="E176" s="4">
        <f>SUMIF('Afterpay Export'!$A:$A,'Calculation Layer'!$A176,'Afterpay Export'!$M:$M)</f>
        <v>0</v>
      </c>
      <c r="G176" s="4">
        <f t="shared" si="4"/>
        <v>0</v>
      </c>
      <c r="H176" s="3">
        <f t="shared" si="5"/>
        <v>0</v>
      </c>
    </row>
    <row r="177" spans="1:8" x14ac:dyDescent="0.2">
      <c r="A177" s="18"/>
      <c r="B177" s="4">
        <f>SUMIFS('Afterpay Export'!$H:$H,'Afterpay Export'!$A:$A,'Calculation Layer'!$A177,'Afterpay Export'!$N:$N,"Order")</f>
        <v>0</v>
      </c>
      <c r="C177" s="4">
        <f>SUMIFS('Afterpay Export'!$I:$I,'Afterpay Export'!$A:$A,'Calculation Layer'!$A177,'Afterpay Export'!$N:$N,"Refund")</f>
        <v>0</v>
      </c>
      <c r="D177" s="4">
        <f>SUMIF('Afterpay Export'!$A:$A,'Calculation Layer'!$A177,'Afterpay Export'!$L:$L)*-1</f>
        <v>0</v>
      </c>
      <c r="E177" s="4">
        <f>SUMIF('Afterpay Export'!$A:$A,'Calculation Layer'!$A177,'Afterpay Export'!$M:$M)</f>
        <v>0</v>
      </c>
      <c r="G177" s="4">
        <f t="shared" si="4"/>
        <v>0</v>
      </c>
      <c r="H177" s="3">
        <f t="shared" si="5"/>
        <v>0</v>
      </c>
    </row>
    <row r="178" spans="1:8" x14ac:dyDescent="0.2">
      <c r="A178" s="18"/>
      <c r="B178" s="4">
        <f>SUMIFS('Afterpay Export'!$H:$H,'Afterpay Export'!$A:$A,'Calculation Layer'!$A178,'Afterpay Export'!$N:$N,"Order")</f>
        <v>0</v>
      </c>
      <c r="C178" s="4">
        <f>SUMIFS('Afterpay Export'!$I:$I,'Afterpay Export'!$A:$A,'Calculation Layer'!$A178,'Afterpay Export'!$N:$N,"Refund")</f>
        <v>0</v>
      </c>
      <c r="D178" s="4">
        <f>SUMIF('Afterpay Export'!$A:$A,'Calculation Layer'!$A178,'Afterpay Export'!$L:$L)*-1</f>
        <v>0</v>
      </c>
      <c r="E178" s="4">
        <f>SUMIF('Afterpay Export'!$A:$A,'Calculation Layer'!$A178,'Afterpay Export'!$M:$M)</f>
        <v>0</v>
      </c>
      <c r="G178" s="4">
        <f t="shared" si="4"/>
        <v>0</v>
      </c>
      <c r="H178" s="3">
        <f t="shared" si="5"/>
        <v>0</v>
      </c>
    </row>
    <row r="179" spans="1:8" x14ac:dyDescent="0.2">
      <c r="A179" s="18"/>
      <c r="B179" s="4">
        <f>SUMIFS('Afterpay Export'!$H:$H,'Afterpay Export'!$A:$A,'Calculation Layer'!$A179,'Afterpay Export'!$N:$N,"Order")</f>
        <v>0</v>
      </c>
      <c r="C179" s="4">
        <f>SUMIFS('Afterpay Export'!$I:$I,'Afterpay Export'!$A:$A,'Calculation Layer'!$A179,'Afterpay Export'!$N:$N,"Refund")</f>
        <v>0</v>
      </c>
      <c r="D179" s="4">
        <f>SUMIF('Afterpay Export'!$A:$A,'Calculation Layer'!$A179,'Afterpay Export'!$L:$L)*-1</f>
        <v>0</v>
      </c>
      <c r="E179" s="4">
        <f>SUMIF('Afterpay Export'!$A:$A,'Calculation Layer'!$A179,'Afterpay Export'!$M:$M)</f>
        <v>0</v>
      </c>
      <c r="G179" s="4">
        <f t="shared" si="4"/>
        <v>0</v>
      </c>
      <c r="H179" s="3">
        <f t="shared" si="5"/>
        <v>0</v>
      </c>
    </row>
    <row r="180" spans="1:8" x14ac:dyDescent="0.2">
      <c r="A180" s="18"/>
      <c r="B180" s="4">
        <f>SUMIFS('Afterpay Export'!$H:$H,'Afterpay Export'!$A:$A,'Calculation Layer'!$A180,'Afterpay Export'!$N:$N,"Order")</f>
        <v>0</v>
      </c>
      <c r="C180" s="4">
        <f>SUMIFS('Afterpay Export'!$I:$I,'Afterpay Export'!$A:$A,'Calculation Layer'!$A180,'Afterpay Export'!$N:$N,"Refund")</f>
        <v>0</v>
      </c>
      <c r="D180" s="4">
        <f>SUMIF('Afterpay Export'!$A:$A,'Calculation Layer'!$A180,'Afterpay Export'!$L:$L)*-1</f>
        <v>0</v>
      </c>
      <c r="E180" s="4">
        <f>SUMIF('Afterpay Export'!$A:$A,'Calculation Layer'!$A180,'Afterpay Export'!$M:$M)</f>
        <v>0</v>
      </c>
      <c r="G180" s="4">
        <f t="shared" si="4"/>
        <v>0</v>
      </c>
      <c r="H180" s="3">
        <f t="shared" si="5"/>
        <v>0</v>
      </c>
    </row>
    <row r="181" spans="1:8" x14ac:dyDescent="0.2">
      <c r="A181" s="18"/>
      <c r="B181" s="4">
        <f>SUMIFS('Afterpay Export'!$H:$H,'Afterpay Export'!$A:$A,'Calculation Layer'!$A181,'Afterpay Export'!$N:$N,"Order")</f>
        <v>0</v>
      </c>
      <c r="C181" s="4">
        <f>SUMIFS('Afterpay Export'!$I:$I,'Afterpay Export'!$A:$A,'Calculation Layer'!$A181,'Afterpay Export'!$N:$N,"Refund")</f>
        <v>0</v>
      </c>
      <c r="D181" s="4">
        <f>SUMIF('Afterpay Export'!$A:$A,'Calculation Layer'!$A181,'Afterpay Export'!$L:$L)*-1</f>
        <v>0</v>
      </c>
      <c r="E181" s="4">
        <f>SUMIF('Afterpay Export'!$A:$A,'Calculation Layer'!$A181,'Afterpay Export'!$M:$M)</f>
        <v>0</v>
      </c>
      <c r="G181" s="4">
        <f t="shared" si="4"/>
        <v>0</v>
      </c>
      <c r="H181" s="3">
        <f t="shared" si="5"/>
        <v>0</v>
      </c>
    </row>
    <row r="182" spans="1:8" x14ac:dyDescent="0.2">
      <c r="A182" s="18"/>
      <c r="B182" s="4">
        <f>SUMIFS('Afterpay Export'!$H:$H,'Afterpay Export'!$A:$A,'Calculation Layer'!$A182,'Afterpay Export'!$N:$N,"Order")</f>
        <v>0</v>
      </c>
      <c r="C182" s="4">
        <f>SUMIFS('Afterpay Export'!$I:$I,'Afterpay Export'!$A:$A,'Calculation Layer'!$A182,'Afterpay Export'!$N:$N,"Refund")</f>
        <v>0</v>
      </c>
      <c r="D182" s="4">
        <f>SUMIF('Afterpay Export'!$A:$A,'Calculation Layer'!$A182,'Afterpay Export'!$L:$L)*-1</f>
        <v>0</v>
      </c>
      <c r="E182" s="4">
        <f>SUMIF('Afterpay Export'!$A:$A,'Calculation Layer'!$A182,'Afterpay Export'!$M:$M)</f>
        <v>0</v>
      </c>
      <c r="G182" s="4">
        <f t="shared" si="4"/>
        <v>0</v>
      </c>
      <c r="H182" s="3">
        <f t="shared" si="5"/>
        <v>0</v>
      </c>
    </row>
    <row r="183" spans="1:8" x14ac:dyDescent="0.2">
      <c r="A183" s="18"/>
      <c r="B183" s="4">
        <f>SUMIFS('Afterpay Export'!$H:$H,'Afterpay Export'!$A:$A,'Calculation Layer'!$A183,'Afterpay Export'!$N:$N,"Order")</f>
        <v>0</v>
      </c>
      <c r="C183" s="4">
        <f>SUMIFS('Afterpay Export'!$I:$I,'Afterpay Export'!$A:$A,'Calculation Layer'!$A183,'Afterpay Export'!$N:$N,"Refund")</f>
        <v>0</v>
      </c>
      <c r="D183" s="4">
        <f>SUMIF('Afterpay Export'!$A:$A,'Calculation Layer'!$A183,'Afterpay Export'!$L:$L)*-1</f>
        <v>0</v>
      </c>
      <c r="E183" s="4">
        <f>SUMIF('Afterpay Export'!$A:$A,'Calculation Layer'!$A183,'Afterpay Export'!$M:$M)</f>
        <v>0</v>
      </c>
      <c r="G183" s="4">
        <f t="shared" si="4"/>
        <v>0</v>
      </c>
      <c r="H183" s="3">
        <f t="shared" si="5"/>
        <v>0</v>
      </c>
    </row>
    <row r="184" spans="1:8" x14ac:dyDescent="0.2">
      <c r="A184" s="18"/>
      <c r="B184" s="4">
        <f>SUMIFS('Afterpay Export'!$H:$H,'Afterpay Export'!$A:$A,'Calculation Layer'!$A184,'Afterpay Export'!$N:$N,"Order")</f>
        <v>0</v>
      </c>
      <c r="C184" s="4">
        <f>SUMIFS('Afterpay Export'!$I:$I,'Afterpay Export'!$A:$A,'Calculation Layer'!$A184,'Afterpay Export'!$N:$N,"Refund")</f>
        <v>0</v>
      </c>
      <c r="D184" s="4">
        <f>SUMIF('Afterpay Export'!$A:$A,'Calculation Layer'!$A184,'Afterpay Export'!$L:$L)*-1</f>
        <v>0</v>
      </c>
      <c r="E184" s="4">
        <f>SUMIF('Afterpay Export'!$A:$A,'Calculation Layer'!$A184,'Afterpay Export'!$M:$M)</f>
        <v>0</v>
      </c>
      <c r="G184" s="4">
        <f t="shared" si="4"/>
        <v>0</v>
      </c>
      <c r="H184" s="3">
        <f t="shared" si="5"/>
        <v>0</v>
      </c>
    </row>
    <row r="185" spans="1:8" x14ac:dyDescent="0.2">
      <c r="A185" s="18"/>
      <c r="B185" s="4">
        <f>SUMIFS('Afterpay Export'!$H:$H,'Afterpay Export'!$A:$A,'Calculation Layer'!$A185,'Afterpay Export'!$N:$N,"Order")</f>
        <v>0</v>
      </c>
      <c r="C185" s="4">
        <f>SUMIFS('Afterpay Export'!$I:$I,'Afterpay Export'!$A:$A,'Calculation Layer'!$A185,'Afterpay Export'!$N:$N,"Refund")</f>
        <v>0</v>
      </c>
      <c r="D185" s="4">
        <f>SUMIF('Afterpay Export'!$A:$A,'Calculation Layer'!$A185,'Afterpay Export'!$L:$L)*-1</f>
        <v>0</v>
      </c>
      <c r="E185" s="4">
        <f>SUMIF('Afterpay Export'!$A:$A,'Calculation Layer'!$A185,'Afterpay Export'!$M:$M)</f>
        <v>0</v>
      </c>
      <c r="G185" s="4">
        <f t="shared" si="4"/>
        <v>0</v>
      </c>
      <c r="H185" s="3">
        <f t="shared" si="5"/>
        <v>0</v>
      </c>
    </row>
    <row r="186" spans="1:8" x14ac:dyDescent="0.2">
      <c r="A186" s="18"/>
      <c r="B186" s="4">
        <f>SUMIFS('Afterpay Export'!$H:$H,'Afterpay Export'!$A:$A,'Calculation Layer'!$A186,'Afterpay Export'!$N:$N,"Order")</f>
        <v>0</v>
      </c>
      <c r="C186" s="4">
        <f>SUMIFS('Afterpay Export'!$I:$I,'Afterpay Export'!$A:$A,'Calculation Layer'!$A186,'Afterpay Export'!$N:$N,"Refund")</f>
        <v>0</v>
      </c>
      <c r="D186" s="4">
        <f>SUMIF('Afterpay Export'!$A:$A,'Calculation Layer'!$A186,'Afterpay Export'!$L:$L)*-1</f>
        <v>0</v>
      </c>
      <c r="E186" s="4">
        <f>SUMIF('Afterpay Export'!$A:$A,'Calculation Layer'!$A186,'Afterpay Export'!$M:$M)</f>
        <v>0</v>
      </c>
      <c r="G186" s="4">
        <f t="shared" si="4"/>
        <v>0</v>
      </c>
      <c r="H186" s="3">
        <f t="shared" si="5"/>
        <v>0</v>
      </c>
    </row>
    <row r="187" spans="1:8" x14ac:dyDescent="0.2">
      <c r="A187" s="18"/>
      <c r="B187" s="4">
        <f>SUMIFS('Afterpay Export'!$H:$H,'Afterpay Export'!$A:$A,'Calculation Layer'!$A187,'Afterpay Export'!$N:$N,"Order")</f>
        <v>0</v>
      </c>
      <c r="C187" s="4">
        <f>SUMIFS('Afterpay Export'!$I:$I,'Afterpay Export'!$A:$A,'Calculation Layer'!$A187,'Afterpay Export'!$N:$N,"Refund")</f>
        <v>0</v>
      </c>
      <c r="D187" s="4">
        <f>SUMIF('Afterpay Export'!$A:$A,'Calculation Layer'!$A187,'Afterpay Export'!$L:$L)*-1</f>
        <v>0</v>
      </c>
      <c r="E187" s="4">
        <f>SUMIF('Afterpay Export'!$A:$A,'Calculation Layer'!$A187,'Afterpay Export'!$M:$M)</f>
        <v>0</v>
      </c>
      <c r="G187" s="4">
        <f t="shared" si="4"/>
        <v>0</v>
      </c>
      <c r="H187" s="3">
        <f t="shared" si="5"/>
        <v>0</v>
      </c>
    </row>
    <row r="188" spans="1:8" x14ac:dyDescent="0.2">
      <c r="A188" s="18"/>
      <c r="B188" s="4">
        <f>SUMIFS('Afterpay Export'!$H:$H,'Afterpay Export'!$A:$A,'Calculation Layer'!$A188,'Afterpay Export'!$N:$N,"Order")</f>
        <v>0</v>
      </c>
      <c r="C188" s="4">
        <f>SUMIFS('Afterpay Export'!$I:$I,'Afterpay Export'!$A:$A,'Calculation Layer'!$A188,'Afterpay Export'!$N:$N,"Refund")</f>
        <v>0</v>
      </c>
      <c r="D188" s="4">
        <f>SUMIF('Afterpay Export'!$A:$A,'Calculation Layer'!$A188,'Afterpay Export'!$L:$L)*-1</f>
        <v>0</v>
      </c>
      <c r="E188" s="4">
        <f>SUMIF('Afterpay Export'!$A:$A,'Calculation Layer'!$A188,'Afterpay Export'!$M:$M)</f>
        <v>0</v>
      </c>
      <c r="G188" s="4">
        <f t="shared" si="4"/>
        <v>0</v>
      </c>
      <c r="H188" s="3">
        <f t="shared" si="5"/>
        <v>0</v>
      </c>
    </row>
    <row r="189" spans="1:8" x14ac:dyDescent="0.2">
      <c r="A189" s="18"/>
      <c r="B189" s="4">
        <f>SUMIFS('Afterpay Export'!$H:$H,'Afterpay Export'!$A:$A,'Calculation Layer'!$A189,'Afterpay Export'!$N:$N,"Order")</f>
        <v>0</v>
      </c>
      <c r="C189" s="4">
        <f>SUMIFS('Afterpay Export'!$I:$I,'Afterpay Export'!$A:$A,'Calculation Layer'!$A189,'Afterpay Export'!$N:$N,"Refund")</f>
        <v>0</v>
      </c>
      <c r="D189" s="4">
        <f>SUMIF('Afterpay Export'!$A:$A,'Calculation Layer'!$A189,'Afterpay Export'!$L:$L)*-1</f>
        <v>0</v>
      </c>
      <c r="E189" s="4">
        <f>SUMIF('Afterpay Export'!$A:$A,'Calculation Layer'!$A189,'Afterpay Export'!$M:$M)</f>
        <v>0</v>
      </c>
      <c r="G189" s="4">
        <f t="shared" si="4"/>
        <v>0</v>
      </c>
      <c r="H189" s="3">
        <f t="shared" si="5"/>
        <v>0</v>
      </c>
    </row>
    <row r="190" spans="1:8" x14ac:dyDescent="0.2">
      <c r="A190" s="18"/>
      <c r="B190" s="4">
        <f>SUMIFS('Afterpay Export'!$H:$H,'Afterpay Export'!$A:$A,'Calculation Layer'!$A190,'Afterpay Export'!$N:$N,"Order")</f>
        <v>0</v>
      </c>
      <c r="C190" s="4">
        <f>SUMIFS('Afterpay Export'!$I:$I,'Afterpay Export'!$A:$A,'Calculation Layer'!$A190,'Afterpay Export'!$N:$N,"Refund")</f>
        <v>0</v>
      </c>
      <c r="D190" s="4">
        <f>SUMIF('Afterpay Export'!$A:$A,'Calculation Layer'!$A190,'Afterpay Export'!$L:$L)*-1</f>
        <v>0</v>
      </c>
      <c r="E190" s="4">
        <f>SUMIF('Afterpay Export'!$A:$A,'Calculation Layer'!$A190,'Afterpay Export'!$M:$M)</f>
        <v>0</v>
      </c>
      <c r="G190" s="4">
        <f t="shared" si="4"/>
        <v>0</v>
      </c>
      <c r="H190" s="3">
        <f t="shared" si="5"/>
        <v>0</v>
      </c>
    </row>
    <row r="191" spans="1:8" x14ac:dyDescent="0.2">
      <c r="A191" s="18"/>
      <c r="B191" s="4">
        <f>SUMIFS('Afterpay Export'!$H:$H,'Afterpay Export'!$A:$A,'Calculation Layer'!$A191,'Afterpay Export'!$N:$N,"Order")</f>
        <v>0</v>
      </c>
      <c r="C191" s="4">
        <f>SUMIFS('Afterpay Export'!$I:$I,'Afterpay Export'!$A:$A,'Calculation Layer'!$A191,'Afterpay Export'!$N:$N,"Refund")</f>
        <v>0</v>
      </c>
      <c r="D191" s="4">
        <f>SUMIF('Afterpay Export'!$A:$A,'Calculation Layer'!$A191,'Afterpay Export'!$L:$L)*-1</f>
        <v>0</v>
      </c>
      <c r="E191" s="4">
        <f>SUMIF('Afterpay Export'!$A:$A,'Calculation Layer'!$A191,'Afterpay Export'!$M:$M)</f>
        <v>0</v>
      </c>
      <c r="G191" s="4">
        <f t="shared" si="4"/>
        <v>0</v>
      </c>
      <c r="H191" s="3">
        <f t="shared" si="5"/>
        <v>0</v>
      </c>
    </row>
    <row r="192" spans="1:8" x14ac:dyDescent="0.2">
      <c r="A192" s="18"/>
      <c r="B192" s="4">
        <f>SUMIFS('Afterpay Export'!$H:$H,'Afterpay Export'!$A:$A,'Calculation Layer'!$A192,'Afterpay Export'!$N:$N,"Order")</f>
        <v>0</v>
      </c>
      <c r="C192" s="4">
        <f>SUMIFS('Afterpay Export'!$I:$I,'Afterpay Export'!$A:$A,'Calculation Layer'!$A192,'Afterpay Export'!$N:$N,"Refund")</f>
        <v>0</v>
      </c>
      <c r="D192" s="4">
        <f>SUMIF('Afterpay Export'!$A:$A,'Calculation Layer'!$A192,'Afterpay Export'!$L:$L)*-1</f>
        <v>0</v>
      </c>
      <c r="E192" s="4">
        <f>SUMIF('Afterpay Export'!$A:$A,'Calculation Layer'!$A192,'Afterpay Export'!$M:$M)</f>
        <v>0</v>
      </c>
      <c r="G192" s="4">
        <f t="shared" si="4"/>
        <v>0</v>
      </c>
      <c r="H192" s="3">
        <f t="shared" si="5"/>
        <v>0</v>
      </c>
    </row>
    <row r="193" spans="1:8" x14ac:dyDescent="0.2">
      <c r="A193" s="18"/>
      <c r="B193" s="4">
        <f>SUMIFS('Afterpay Export'!$H:$H,'Afterpay Export'!$A:$A,'Calculation Layer'!$A193,'Afterpay Export'!$N:$N,"Order")</f>
        <v>0</v>
      </c>
      <c r="C193" s="4">
        <f>SUMIFS('Afterpay Export'!$I:$I,'Afterpay Export'!$A:$A,'Calculation Layer'!$A193,'Afterpay Export'!$N:$N,"Refund")</f>
        <v>0</v>
      </c>
      <c r="D193" s="4">
        <f>SUMIF('Afterpay Export'!$A:$A,'Calculation Layer'!$A193,'Afterpay Export'!$L:$L)*-1</f>
        <v>0</v>
      </c>
      <c r="E193" s="4">
        <f>SUMIF('Afterpay Export'!$A:$A,'Calculation Layer'!$A193,'Afterpay Export'!$M:$M)</f>
        <v>0</v>
      </c>
      <c r="G193" s="4">
        <f t="shared" si="4"/>
        <v>0</v>
      </c>
      <c r="H193" s="3">
        <f t="shared" si="5"/>
        <v>0</v>
      </c>
    </row>
    <row r="194" spans="1:8" x14ac:dyDescent="0.2">
      <c r="A194" s="18"/>
      <c r="B194" s="4">
        <f>SUMIFS('Afterpay Export'!$H:$H,'Afterpay Export'!$A:$A,'Calculation Layer'!$A194,'Afterpay Export'!$N:$N,"Order")</f>
        <v>0</v>
      </c>
      <c r="C194" s="4">
        <f>SUMIFS('Afterpay Export'!$I:$I,'Afterpay Export'!$A:$A,'Calculation Layer'!$A194,'Afterpay Export'!$N:$N,"Refund")</f>
        <v>0</v>
      </c>
      <c r="D194" s="4">
        <f>SUMIF('Afterpay Export'!$A:$A,'Calculation Layer'!$A194,'Afterpay Export'!$L:$L)*-1</f>
        <v>0</v>
      </c>
      <c r="E194" s="4">
        <f>SUMIF('Afterpay Export'!$A:$A,'Calculation Layer'!$A194,'Afterpay Export'!$M:$M)</f>
        <v>0</v>
      </c>
      <c r="G194" s="4">
        <f t="shared" si="4"/>
        <v>0</v>
      </c>
      <c r="H194" s="3">
        <f t="shared" si="5"/>
        <v>0</v>
      </c>
    </row>
    <row r="195" spans="1:8" x14ac:dyDescent="0.2">
      <c r="A195" s="18"/>
      <c r="B195" s="4">
        <f>SUMIFS('Afterpay Export'!$H:$H,'Afterpay Export'!$A:$A,'Calculation Layer'!$A195,'Afterpay Export'!$N:$N,"Order")</f>
        <v>0</v>
      </c>
      <c r="C195" s="4">
        <f>SUMIFS('Afterpay Export'!$I:$I,'Afterpay Export'!$A:$A,'Calculation Layer'!$A195,'Afterpay Export'!$N:$N,"Refund")</f>
        <v>0</v>
      </c>
      <c r="D195" s="4">
        <f>SUMIF('Afterpay Export'!$A:$A,'Calculation Layer'!$A195,'Afterpay Export'!$L:$L)*-1</f>
        <v>0</v>
      </c>
      <c r="E195" s="4">
        <f>SUMIF('Afterpay Export'!$A:$A,'Calculation Layer'!$A195,'Afterpay Export'!$M:$M)</f>
        <v>0</v>
      </c>
      <c r="G195" s="4">
        <f t="shared" ref="G195:G258" si="6">SUM(B195:D195)</f>
        <v>0</v>
      </c>
      <c r="H195" s="3">
        <f t="shared" ref="H195:H258" si="7">E195-G195</f>
        <v>0</v>
      </c>
    </row>
    <row r="196" spans="1:8" x14ac:dyDescent="0.2">
      <c r="A196" s="18"/>
      <c r="B196" s="4">
        <f>SUMIFS('Afterpay Export'!$H:$H,'Afterpay Export'!$A:$A,'Calculation Layer'!$A196,'Afterpay Export'!$N:$N,"Order")</f>
        <v>0</v>
      </c>
      <c r="C196" s="4">
        <f>SUMIFS('Afterpay Export'!$I:$I,'Afterpay Export'!$A:$A,'Calculation Layer'!$A196,'Afterpay Export'!$N:$N,"Refund")</f>
        <v>0</v>
      </c>
      <c r="D196" s="4">
        <f>SUMIF('Afterpay Export'!$A:$A,'Calculation Layer'!$A196,'Afterpay Export'!$L:$L)*-1</f>
        <v>0</v>
      </c>
      <c r="E196" s="4">
        <f>SUMIF('Afterpay Export'!$A:$A,'Calculation Layer'!$A196,'Afterpay Export'!$M:$M)</f>
        <v>0</v>
      </c>
      <c r="G196" s="4">
        <f t="shared" si="6"/>
        <v>0</v>
      </c>
      <c r="H196" s="3">
        <f t="shared" si="7"/>
        <v>0</v>
      </c>
    </row>
    <row r="197" spans="1:8" x14ac:dyDescent="0.2">
      <c r="A197" s="18"/>
      <c r="B197" s="4">
        <f>SUMIFS('Afterpay Export'!$H:$H,'Afterpay Export'!$A:$A,'Calculation Layer'!$A197,'Afterpay Export'!$N:$N,"Order")</f>
        <v>0</v>
      </c>
      <c r="C197" s="4">
        <f>SUMIFS('Afterpay Export'!$I:$I,'Afterpay Export'!$A:$A,'Calculation Layer'!$A197,'Afterpay Export'!$N:$N,"Refund")</f>
        <v>0</v>
      </c>
      <c r="D197" s="4">
        <f>SUMIF('Afterpay Export'!$A:$A,'Calculation Layer'!$A197,'Afterpay Export'!$L:$L)*-1</f>
        <v>0</v>
      </c>
      <c r="E197" s="4">
        <f>SUMIF('Afterpay Export'!$A:$A,'Calculation Layer'!$A197,'Afterpay Export'!$M:$M)</f>
        <v>0</v>
      </c>
      <c r="G197" s="4">
        <f t="shared" si="6"/>
        <v>0</v>
      </c>
      <c r="H197" s="3">
        <f t="shared" si="7"/>
        <v>0</v>
      </c>
    </row>
    <row r="198" spans="1:8" x14ac:dyDescent="0.2">
      <c r="A198" s="18"/>
      <c r="B198" s="4">
        <f>SUMIFS('Afterpay Export'!$H:$H,'Afterpay Export'!$A:$A,'Calculation Layer'!$A198,'Afterpay Export'!$N:$N,"Order")</f>
        <v>0</v>
      </c>
      <c r="C198" s="4">
        <f>SUMIFS('Afterpay Export'!$I:$I,'Afterpay Export'!$A:$A,'Calculation Layer'!$A198,'Afterpay Export'!$N:$N,"Refund")</f>
        <v>0</v>
      </c>
      <c r="D198" s="4">
        <f>SUMIF('Afterpay Export'!$A:$A,'Calculation Layer'!$A198,'Afterpay Export'!$L:$L)*-1</f>
        <v>0</v>
      </c>
      <c r="E198" s="4">
        <f>SUMIF('Afterpay Export'!$A:$A,'Calculation Layer'!$A198,'Afterpay Export'!$M:$M)</f>
        <v>0</v>
      </c>
      <c r="G198" s="4">
        <f t="shared" si="6"/>
        <v>0</v>
      </c>
      <c r="H198" s="3">
        <f t="shared" si="7"/>
        <v>0</v>
      </c>
    </row>
    <row r="199" spans="1:8" x14ac:dyDescent="0.2">
      <c r="A199" s="18"/>
      <c r="B199" s="4">
        <f>SUMIFS('Afterpay Export'!$H:$H,'Afterpay Export'!$A:$A,'Calculation Layer'!$A199,'Afterpay Export'!$N:$N,"Order")</f>
        <v>0</v>
      </c>
      <c r="C199" s="4">
        <f>SUMIFS('Afterpay Export'!$I:$I,'Afterpay Export'!$A:$A,'Calculation Layer'!$A199,'Afterpay Export'!$N:$N,"Refund")</f>
        <v>0</v>
      </c>
      <c r="D199" s="4">
        <f>SUMIF('Afterpay Export'!$A:$A,'Calculation Layer'!$A199,'Afterpay Export'!$L:$L)*-1</f>
        <v>0</v>
      </c>
      <c r="E199" s="4">
        <f>SUMIF('Afterpay Export'!$A:$A,'Calculation Layer'!$A199,'Afterpay Export'!$M:$M)</f>
        <v>0</v>
      </c>
      <c r="G199" s="4">
        <f t="shared" si="6"/>
        <v>0</v>
      </c>
      <c r="H199" s="3">
        <f t="shared" si="7"/>
        <v>0</v>
      </c>
    </row>
    <row r="200" spans="1:8" x14ac:dyDescent="0.2">
      <c r="A200" s="18"/>
      <c r="B200" s="4">
        <f>SUMIFS('Afterpay Export'!$H:$H,'Afterpay Export'!$A:$A,'Calculation Layer'!$A200,'Afterpay Export'!$N:$N,"Order")</f>
        <v>0</v>
      </c>
      <c r="C200" s="4">
        <f>SUMIFS('Afterpay Export'!$I:$I,'Afterpay Export'!$A:$A,'Calculation Layer'!$A200,'Afterpay Export'!$N:$N,"Refund")</f>
        <v>0</v>
      </c>
      <c r="D200" s="4">
        <f>SUMIF('Afterpay Export'!$A:$A,'Calculation Layer'!$A200,'Afterpay Export'!$L:$L)*-1</f>
        <v>0</v>
      </c>
      <c r="E200" s="4">
        <f>SUMIF('Afterpay Export'!$A:$A,'Calculation Layer'!$A200,'Afterpay Export'!$M:$M)</f>
        <v>0</v>
      </c>
      <c r="G200" s="4">
        <f t="shared" si="6"/>
        <v>0</v>
      </c>
      <c r="H200" s="3">
        <f t="shared" si="7"/>
        <v>0</v>
      </c>
    </row>
    <row r="201" spans="1:8" x14ac:dyDescent="0.2">
      <c r="A201" s="18"/>
      <c r="B201" s="4">
        <f>SUMIFS('Afterpay Export'!$H:$H,'Afterpay Export'!$A:$A,'Calculation Layer'!$A201,'Afterpay Export'!$N:$N,"Order")</f>
        <v>0</v>
      </c>
      <c r="C201" s="4">
        <f>SUMIFS('Afterpay Export'!$I:$I,'Afterpay Export'!$A:$A,'Calculation Layer'!$A201,'Afterpay Export'!$N:$N,"Refund")</f>
        <v>0</v>
      </c>
      <c r="D201" s="4">
        <f>SUMIF('Afterpay Export'!$A:$A,'Calculation Layer'!$A201,'Afterpay Export'!$L:$L)*-1</f>
        <v>0</v>
      </c>
      <c r="E201" s="4">
        <f>SUMIF('Afterpay Export'!$A:$A,'Calculation Layer'!$A201,'Afterpay Export'!$M:$M)</f>
        <v>0</v>
      </c>
      <c r="G201" s="4">
        <f t="shared" si="6"/>
        <v>0</v>
      </c>
      <c r="H201" s="3">
        <f t="shared" si="7"/>
        <v>0</v>
      </c>
    </row>
    <row r="202" spans="1:8" x14ac:dyDescent="0.2">
      <c r="A202" s="18"/>
      <c r="B202" s="4">
        <f>SUMIFS('Afterpay Export'!$H:$H,'Afterpay Export'!$A:$A,'Calculation Layer'!$A202,'Afterpay Export'!$N:$N,"Order")</f>
        <v>0</v>
      </c>
      <c r="C202" s="4">
        <f>SUMIFS('Afterpay Export'!$I:$I,'Afterpay Export'!$A:$A,'Calculation Layer'!$A202,'Afterpay Export'!$N:$N,"Refund")</f>
        <v>0</v>
      </c>
      <c r="D202" s="4">
        <f>SUMIF('Afterpay Export'!$A:$A,'Calculation Layer'!$A202,'Afterpay Export'!$L:$L)*-1</f>
        <v>0</v>
      </c>
      <c r="E202" s="4">
        <f>SUMIF('Afterpay Export'!$A:$A,'Calculation Layer'!$A202,'Afterpay Export'!$M:$M)</f>
        <v>0</v>
      </c>
      <c r="G202" s="4">
        <f t="shared" si="6"/>
        <v>0</v>
      </c>
      <c r="H202" s="3">
        <f t="shared" si="7"/>
        <v>0</v>
      </c>
    </row>
    <row r="203" spans="1:8" x14ac:dyDescent="0.2">
      <c r="A203" s="18"/>
      <c r="B203" s="4">
        <f>SUMIFS('Afterpay Export'!$H:$H,'Afterpay Export'!$A:$A,'Calculation Layer'!$A203,'Afterpay Export'!$N:$N,"Order")</f>
        <v>0</v>
      </c>
      <c r="C203" s="4">
        <f>SUMIFS('Afterpay Export'!$I:$I,'Afterpay Export'!$A:$A,'Calculation Layer'!$A203,'Afterpay Export'!$N:$N,"Refund")</f>
        <v>0</v>
      </c>
      <c r="D203" s="4">
        <f>SUMIF('Afterpay Export'!$A:$A,'Calculation Layer'!$A203,'Afterpay Export'!$L:$L)*-1</f>
        <v>0</v>
      </c>
      <c r="E203" s="4">
        <f>SUMIF('Afterpay Export'!$A:$A,'Calculation Layer'!$A203,'Afterpay Export'!$M:$M)</f>
        <v>0</v>
      </c>
      <c r="G203" s="4">
        <f t="shared" si="6"/>
        <v>0</v>
      </c>
      <c r="H203" s="3">
        <f t="shared" si="7"/>
        <v>0</v>
      </c>
    </row>
    <row r="204" spans="1:8" x14ac:dyDescent="0.2">
      <c r="A204" s="18"/>
      <c r="B204" s="4">
        <f>SUMIFS('Afterpay Export'!$H:$H,'Afterpay Export'!$A:$A,'Calculation Layer'!$A204,'Afterpay Export'!$N:$N,"Order")</f>
        <v>0</v>
      </c>
      <c r="C204" s="4">
        <f>SUMIFS('Afterpay Export'!$I:$I,'Afterpay Export'!$A:$A,'Calculation Layer'!$A204,'Afterpay Export'!$N:$N,"Refund")</f>
        <v>0</v>
      </c>
      <c r="D204" s="4">
        <f>SUMIF('Afterpay Export'!$A:$A,'Calculation Layer'!$A204,'Afterpay Export'!$L:$L)*-1</f>
        <v>0</v>
      </c>
      <c r="E204" s="4">
        <f>SUMIF('Afterpay Export'!$A:$A,'Calculation Layer'!$A204,'Afterpay Export'!$M:$M)</f>
        <v>0</v>
      </c>
      <c r="G204" s="4">
        <f t="shared" si="6"/>
        <v>0</v>
      </c>
      <c r="H204" s="3">
        <f t="shared" si="7"/>
        <v>0</v>
      </c>
    </row>
    <row r="205" spans="1:8" x14ac:dyDescent="0.2">
      <c r="A205" s="18"/>
      <c r="B205" s="4">
        <f>SUMIFS('Afterpay Export'!$H:$H,'Afterpay Export'!$A:$A,'Calculation Layer'!$A205,'Afterpay Export'!$N:$N,"Order")</f>
        <v>0</v>
      </c>
      <c r="C205" s="4">
        <f>SUMIFS('Afterpay Export'!$I:$I,'Afterpay Export'!$A:$A,'Calculation Layer'!$A205,'Afterpay Export'!$N:$N,"Refund")</f>
        <v>0</v>
      </c>
      <c r="D205" s="4">
        <f>SUMIF('Afterpay Export'!$A:$A,'Calculation Layer'!$A205,'Afterpay Export'!$L:$L)*-1</f>
        <v>0</v>
      </c>
      <c r="E205" s="4">
        <f>SUMIF('Afterpay Export'!$A:$A,'Calculation Layer'!$A205,'Afterpay Export'!$M:$M)</f>
        <v>0</v>
      </c>
      <c r="G205" s="4">
        <f t="shared" si="6"/>
        <v>0</v>
      </c>
      <c r="H205" s="3">
        <f t="shared" si="7"/>
        <v>0</v>
      </c>
    </row>
    <row r="206" spans="1:8" x14ac:dyDescent="0.2">
      <c r="A206" s="18"/>
      <c r="B206" s="4">
        <f>SUMIFS('Afterpay Export'!$H:$H,'Afterpay Export'!$A:$A,'Calculation Layer'!$A206,'Afterpay Export'!$N:$N,"Order")</f>
        <v>0</v>
      </c>
      <c r="C206" s="4">
        <f>SUMIFS('Afterpay Export'!$I:$I,'Afterpay Export'!$A:$A,'Calculation Layer'!$A206,'Afterpay Export'!$N:$N,"Refund")</f>
        <v>0</v>
      </c>
      <c r="D206" s="4">
        <f>SUMIF('Afterpay Export'!$A:$A,'Calculation Layer'!$A206,'Afterpay Export'!$L:$L)*-1</f>
        <v>0</v>
      </c>
      <c r="E206" s="4">
        <f>SUMIF('Afterpay Export'!$A:$A,'Calculation Layer'!$A206,'Afterpay Export'!$M:$M)</f>
        <v>0</v>
      </c>
      <c r="G206" s="4">
        <f t="shared" si="6"/>
        <v>0</v>
      </c>
      <c r="H206" s="3">
        <f t="shared" si="7"/>
        <v>0</v>
      </c>
    </row>
    <row r="207" spans="1:8" x14ac:dyDescent="0.2">
      <c r="A207" s="18"/>
      <c r="B207" s="4">
        <f>SUMIFS('Afterpay Export'!$H:$H,'Afterpay Export'!$A:$A,'Calculation Layer'!$A207,'Afterpay Export'!$N:$N,"Order")</f>
        <v>0</v>
      </c>
      <c r="C207" s="4">
        <f>SUMIFS('Afterpay Export'!$I:$I,'Afterpay Export'!$A:$A,'Calculation Layer'!$A207,'Afterpay Export'!$N:$N,"Refund")</f>
        <v>0</v>
      </c>
      <c r="D207" s="4">
        <f>SUMIF('Afterpay Export'!$A:$A,'Calculation Layer'!$A207,'Afterpay Export'!$L:$L)*-1</f>
        <v>0</v>
      </c>
      <c r="E207" s="4">
        <f>SUMIF('Afterpay Export'!$A:$A,'Calculation Layer'!$A207,'Afterpay Export'!$M:$M)</f>
        <v>0</v>
      </c>
      <c r="G207" s="4">
        <f t="shared" si="6"/>
        <v>0</v>
      </c>
      <c r="H207" s="3">
        <f t="shared" si="7"/>
        <v>0</v>
      </c>
    </row>
    <row r="208" spans="1:8" x14ac:dyDescent="0.2">
      <c r="A208" s="18"/>
      <c r="B208" s="4">
        <f>SUMIFS('Afterpay Export'!$H:$H,'Afterpay Export'!$A:$A,'Calculation Layer'!$A208,'Afterpay Export'!$N:$N,"Order")</f>
        <v>0</v>
      </c>
      <c r="C208" s="4">
        <f>SUMIFS('Afterpay Export'!$I:$I,'Afterpay Export'!$A:$A,'Calculation Layer'!$A208,'Afterpay Export'!$N:$N,"Refund")</f>
        <v>0</v>
      </c>
      <c r="D208" s="4">
        <f>SUMIF('Afterpay Export'!$A:$A,'Calculation Layer'!$A208,'Afterpay Export'!$L:$L)*-1</f>
        <v>0</v>
      </c>
      <c r="E208" s="4">
        <f>SUMIF('Afterpay Export'!$A:$A,'Calculation Layer'!$A208,'Afterpay Export'!$M:$M)</f>
        <v>0</v>
      </c>
      <c r="G208" s="4">
        <f t="shared" si="6"/>
        <v>0</v>
      </c>
      <c r="H208" s="3">
        <f t="shared" si="7"/>
        <v>0</v>
      </c>
    </row>
    <row r="209" spans="1:8" x14ac:dyDescent="0.2">
      <c r="A209" s="18"/>
      <c r="B209" s="4">
        <f>SUMIFS('Afterpay Export'!$H:$H,'Afterpay Export'!$A:$A,'Calculation Layer'!$A209,'Afterpay Export'!$N:$N,"Order")</f>
        <v>0</v>
      </c>
      <c r="C209" s="4">
        <f>SUMIFS('Afterpay Export'!$I:$I,'Afterpay Export'!$A:$A,'Calculation Layer'!$A209,'Afterpay Export'!$N:$N,"Refund")</f>
        <v>0</v>
      </c>
      <c r="D209" s="4">
        <f>SUMIF('Afterpay Export'!$A:$A,'Calculation Layer'!$A209,'Afterpay Export'!$L:$L)*-1</f>
        <v>0</v>
      </c>
      <c r="E209" s="4">
        <f>SUMIF('Afterpay Export'!$A:$A,'Calculation Layer'!$A209,'Afterpay Export'!$M:$M)</f>
        <v>0</v>
      </c>
      <c r="G209" s="4">
        <f t="shared" si="6"/>
        <v>0</v>
      </c>
      <c r="H209" s="3">
        <f t="shared" si="7"/>
        <v>0</v>
      </c>
    </row>
    <row r="210" spans="1:8" x14ac:dyDescent="0.2">
      <c r="A210" s="18"/>
      <c r="B210" s="4">
        <f>SUMIFS('Afterpay Export'!$H:$H,'Afterpay Export'!$A:$A,'Calculation Layer'!$A210,'Afterpay Export'!$N:$N,"Order")</f>
        <v>0</v>
      </c>
      <c r="C210" s="4">
        <f>SUMIFS('Afterpay Export'!$I:$I,'Afterpay Export'!$A:$A,'Calculation Layer'!$A210,'Afterpay Export'!$N:$N,"Refund")</f>
        <v>0</v>
      </c>
      <c r="D210" s="4">
        <f>SUMIF('Afterpay Export'!$A:$A,'Calculation Layer'!$A210,'Afterpay Export'!$L:$L)*-1</f>
        <v>0</v>
      </c>
      <c r="E210" s="4">
        <f>SUMIF('Afterpay Export'!$A:$A,'Calculation Layer'!$A210,'Afterpay Export'!$M:$M)</f>
        <v>0</v>
      </c>
      <c r="G210" s="4">
        <f t="shared" si="6"/>
        <v>0</v>
      </c>
      <c r="H210" s="3">
        <f t="shared" si="7"/>
        <v>0</v>
      </c>
    </row>
    <row r="211" spans="1:8" x14ac:dyDescent="0.2">
      <c r="A211" s="18"/>
      <c r="B211" s="4">
        <f>SUMIFS('Afterpay Export'!$H:$H,'Afterpay Export'!$A:$A,'Calculation Layer'!$A211,'Afterpay Export'!$N:$N,"Order")</f>
        <v>0</v>
      </c>
      <c r="C211" s="4">
        <f>SUMIFS('Afterpay Export'!$I:$I,'Afterpay Export'!$A:$A,'Calculation Layer'!$A211,'Afterpay Export'!$N:$N,"Refund")</f>
        <v>0</v>
      </c>
      <c r="D211" s="4">
        <f>SUMIF('Afterpay Export'!$A:$A,'Calculation Layer'!$A211,'Afterpay Export'!$L:$L)*-1</f>
        <v>0</v>
      </c>
      <c r="E211" s="4">
        <f>SUMIF('Afterpay Export'!$A:$A,'Calculation Layer'!$A211,'Afterpay Export'!$M:$M)</f>
        <v>0</v>
      </c>
      <c r="G211" s="4">
        <f t="shared" si="6"/>
        <v>0</v>
      </c>
      <c r="H211" s="3">
        <f t="shared" si="7"/>
        <v>0</v>
      </c>
    </row>
    <row r="212" spans="1:8" x14ac:dyDescent="0.2">
      <c r="A212" s="18"/>
      <c r="B212" s="4">
        <f>SUMIFS('Afterpay Export'!$H:$H,'Afterpay Export'!$A:$A,'Calculation Layer'!$A212,'Afterpay Export'!$N:$N,"Order")</f>
        <v>0</v>
      </c>
      <c r="C212" s="4">
        <f>SUMIFS('Afterpay Export'!$I:$I,'Afterpay Export'!$A:$A,'Calculation Layer'!$A212,'Afterpay Export'!$N:$N,"Refund")</f>
        <v>0</v>
      </c>
      <c r="D212" s="4">
        <f>SUMIF('Afterpay Export'!$A:$A,'Calculation Layer'!$A212,'Afterpay Export'!$L:$L)*-1</f>
        <v>0</v>
      </c>
      <c r="E212" s="4">
        <f>SUMIF('Afterpay Export'!$A:$A,'Calculation Layer'!$A212,'Afterpay Export'!$M:$M)</f>
        <v>0</v>
      </c>
      <c r="G212" s="4">
        <f t="shared" si="6"/>
        <v>0</v>
      </c>
      <c r="H212" s="3">
        <f t="shared" si="7"/>
        <v>0</v>
      </c>
    </row>
    <row r="213" spans="1:8" x14ac:dyDescent="0.2">
      <c r="A213" s="18"/>
      <c r="B213" s="4">
        <f>SUMIFS('Afterpay Export'!$H:$H,'Afterpay Export'!$A:$A,'Calculation Layer'!$A213,'Afterpay Export'!$N:$N,"Order")</f>
        <v>0</v>
      </c>
      <c r="C213" s="4">
        <f>SUMIFS('Afterpay Export'!$I:$I,'Afterpay Export'!$A:$A,'Calculation Layer'!$A213,'Afterpay Export'!$N:$N,"Refund")</f>
        <v>0</v>
      </c>
      <c r="D213" s="4">
        <f>SUMIF('Afterpay Export'!$A:$A,'Calculation Layer'!$A213,'Afterpay Export'!$L:$L)*-1</f>
        <v>0</v>
      </c>
      <c r="E213" s="4">
        <f>SUMIF('Afterpay Export'!$A:$A,'Calculation Layer'!$A213,'Afterpay Export'!$M:$M)</f>
        <v>0</v>
      </c>
      <c r="G213" s="4">
        <f t="shared" si="6"/>
        <v>0</v>
      </c>
      <c r="H213" s="3">
        <f t="shared" si="7"/>
        <v>0</v>
      </c>
    </row>
    <row r="214" spans="1:8" x14ac:dyDescent="0.2">
      <c r="A214" s="18"/>
      <c r="B214" s="4">
        <f>SUMIFS('Afterpay Export'!$H:$H,'Afterpay Export'!$A:$A,'Calculation Layer'!$A214,'Afterpay Export'!$N:$N,"Order")</f>
        <v>0</v>
      </c>
      <c r="C214" s="4">
        <f>SUMIFS('Afterpay Export'!$I:$I,'Afterpay Export'!$A:$A,'Calculation Layer'!$A214,'Afterpay Export'!$N:$N,"Refund")</f>
        <v>0</v>
      </c>
      <c r="D214" s="4">
        <f>SUMIF('Afterpay Export'!$A:$A,'Calculation Layer'!$A214,'Afterpay Export'!$L:$L)*-1</f>
        <v>0</v>
      </c>
      <c r="E214" s="4">
        <f>SUMIF('Afterpay Export'!$A:$A,'Calculation Layer'!$A214,'Afterpay Export'!$M:$M)</f>
        <v>0</v>
      </c>
      <c r="G214" s="4">
        <f t="shared" si="6"/>
        <v>0</v>
      </c>
      <c r="H214" s="3">
        <f t="shared" si="7"/>
        <v>0</v>
      </c>
    </row>
    <row r="215" spans="1:8" x14ac:dyDescent="0.2">
      <c r="A215" s="18"/>
      <c r="B215" s="4">
        <f>SUMIFS('Afterpay Export'!$H:$H,'Afterpay Export'!$A:$A,'Calculation Layer'!$A215,'Afterpay Export'!$N:$N,"Order")</f>
        <v>0</v>
      </c>
      <c r="C215" s="4">
        <f>SUMIFS('Afterpay Export'!$I:$I,'Afterpay Export'!$A:$A,'Calculation Layer'!$A215,'Afterpay Export'!$N:$N,"Refund")</f>
        <v>0</v>
      </c>
      <c r="D215" s="4">
        <f>SUMIF('Afterpay Export'!$A:$A,'Calculation Layer'!$A215,'Afterpay Export'!$L:$L)*-1</f>
        <v>0</v>
      </c>
      <c r="E215" s="4">
        <f>SUMIF('Afterpay Export'!$A:$A,'Calculation Layer'!$A215,'Afterpay Export'!$M:$M)</f>
        <v>0</v>
      </c>
      <c r="G215" s="4">
        <f t="shared" si="6"/>
        <v>0</v>
      </c>
      <c r="H215" s="3">
        <f t="shared" si="7"/>
        <v>0</v>
      </c>
    </row>
    <row r="216" spans="1:8" x14ac:dyDescent="0.2">
      <c r="A216" s="18"/>
      <c r="B216" s="4">
        <f>SUMIFS('Afterpay Export'!$H:$H,'Afterpay Export'!$A:$A,'Calculation Layer'!$A216,'Afterpay Export'!$N:$N,"Order")</f>
        <v>0</v>
      </c>
      <c r="C216" s="4">
        <f>SUMIFS('Afterpay Export'!$I:$I,'Afterpay Export'!$A:$A,'Calculation Layer'!$A216,'Afterpay Export'!$N:$N,"Refund")</f>
        <v>0</v>
      </c>
      <c r="D216" s="4">
        <f>SUMIF('Afterpay Export'!$A:$A,'Calculation Layer'!$A216,'Afterpay Export'!$L:$L)*-1</f>
        <v>0</v>
      </c>
      <c r="E216" s="4">
        <f>SUMIF('Afterpay Export'!$A:$A,'Calculation Layer'!$A216,'Afterpay Export'!$M:$M)</f>
        <v>0</v>
      </c>
      <c r="G216" s="4">
        <f t="shared" si="6"/>
        <v>0</v>
      </c>
      <c r="H216" s="3">
        <f t="shared" si="7"/>
        <v>0</v>
      </c>
    </row>
    <row r="217" spans="1:8" x14ac:dyDescent="0.2">
      <c r="A217" s="18"/>
      <c r="B217" s="4">
        <f>SUMIFS('Afterpay Export'!$H:$H,'Afterpay Export'!$A:$A,'Calculation Layer'!$A217,'Afterpay Export'!$N:$N,"Order")</f>
        <v>0</v>
      </c>
      <c r="C217" s="4">
        <f>SUMIFS('Afterpay Export'!$I:$I,'Afterpay Export'!$A:$A,'Calculation Layer'!$A217,'Afterpay Export'!$N:$N,"Refund")</f>
        <v>0</v>
      </c>
      <c r="D217" s="4">
        <f>SUMIF('Afterpay Export'!$A:$A,'Calculation Layer'!$A217,'Afterpay Export'!$L:$L)*-1</f>
        <v>0</v>
      </c>
      <c r="E217" s="4">
        <f>SUMIF('Afterpay Export'!$A:$A,'Calculation Layer'!$A217,'Afterpay Export'!$M:$M)</f>
        <v>0</v>
      </c>
      <c r="G217" s="4">
        <f t="shared" si="6"/>
        <v>0</v>
      </c>
      <c r="H217" s="3">
        <f t="shared" si="7"/>
        <v>0</v>
      </c>
    </row>
    <row r="218" spans="1:8" x14ac:dyDescent="0.2">
      <c r="A218" s="18"/>
      <c r="B218" s="4">
        <f>SUMIFS('Afterpay Export'!$H:$H,'Afterpay Export'!$A:$A,'Calculation Layer'!$A218,'Afterpay Export'!$N:$N,"Order")</f>
        <v>0</v>
      </c>
      <c r="C218" s="4">
        <f>SUMIFS('Afterpay Export'!$I:$I,'Afterpay Export'!$A:$A,'Calculation Layer'!$A218,'Afterpay Export'!$N:$N,"Refund")</f>
        <v>0</v>
      </c>
      <c r="D218" s="4">
        <f>SUMIF('Afterpay Export'!$A:$A,'Calculation Layer'!$A218,'Afterpay Export'!$L:$L)*-1</f>
        <v>0</v>
      </c>
      <c r="E218" s="4">
        <f>SUMIF('Afterpay Export'!$A:$A,'Calculation Layer'!$A218,'Afterpay Export'!$M:$M)</f>
        <v>0</v>
      </c>
      <c r="G218" s="4">
        <f t="shared" si="6"/>
        <v>0</v>
      </c>
      <c r="H218" s="3">
        <f t="shared" si="7"/>
        <v>0</v>
      </c>
    </row>
    <row r="219" spans="1:8" x14ac:dyDescent="0.2">
      <c r="A219" s="18"/>
      <c r="B219" s="4">
        <f>SUMIFS('Afterpay Export'!$H:$H,'Afterpay Export'!$A:$A,'Calculation Layer'!$A219,'Afterpay Export'!$N:$N,"Order")</f>
        <v>0</v>
      </c>
      <c r="C219" s="4">
        <f>SUMIFS('Afterpay Export'!$I:$I,'Afterpay Export'!$A:$A,'Calculation Layer'!$A219,'Afterpay Export'!$N:$N,"Refund")</f>
        <v>0</v>
      </c>
      <c r="D219" s="4">
        <f>SUMIF('Afterpay Export'!$A:$A,'Calculation Layer'!$A219,'Afterpay Export'!$L:$L)*-1</f>
        <v>0</v>
      </c>
      <c r="E219" s="4">
        <f>SUMIF('Afterpay Export'!$A:$A,'Calculation Layer'!$A219,'Afterpay Export'!$M:$M)</f>
        <v>0</v>
      </c>
      <c r="G219" s="4">
        <f t="shared" si="6"/>
        <v>0</v>
      </c>
      <c r="H219" s="3">
        <f t="shared" si="7"/>
        <v>0</v>
      </c>
    </row>
    <row r="220" spans="1:8" x14ac:dyDescent="0.2">
      <c r="A220" s="18"/>
      <c r="B220" s="4">
        <f>SUMIFS('Afterpay Export'!$H:$H,'Afterpay Export'!$A:$A,'Calculation Layer'!$A220,'Afterpay Export'!$N:$N,"Order")</f>
        <v>0</v>
      </c>
      <c r="C220" s="4">
        <f>SUMIFS('Afterpay Export'!$I:$I,'Afterpay Export'!$A:$A,'Calculation Layer'!$A220,'Afterpay Export'!$N:$N,"Refund")</f>
        <v>0</v>
      </c>
      <c r="D220" s="4">
        <f>SUMIF('Afterpay Export'!$A:$A,'Calculation Layer'!$A220,'Afterpay Export'!$L:$L)*-1</f>
        <v>0</v>
      </c>
      <c r="E220" s="4">
        <f>SUMIF('Afterpay Export'!$A:$A,'Calculation Layer'!$A220,'Afterpay Export'!$M:$M)</f>
        <v>0</v>
      </c>
      <c r="G220" s="4">
        <f t="shared" si="6"/>
        <v>0</v>
      </c>
      <c r="H220" s="3">
        <f t="shared" si="7"/>
        <v>0</v>
      </c>
    </row>
    <row r="221" spans="1:8" x14ac:dyDescent="0.2">
      <c r="A221" s="18"/>
      <c r="B221" s="4">
        <f>SUMIFS('Afterpay Export'!$H:$H,'Afterpay Export'!$A:$A,'Calculation Layer'!$A221,'Afterpay Export'!$N:$N,"Order")</f>
        <v>0</v>
      </c>
      <c r="C221" s="4">
        <f>SUMIFS('Afterpay Export'!$I:$I,'Afterpay Export'!$A:$A,'Calculation Layer'!$A221,'Afterpay Export'!$N:$N,"Refund")</f>
        <v>0</v>
      </c>
      <c r="D221" s="4">
        <f>SUMIF('Afterpay Export'!$A:$A,'Calculation Layer'!$A221,'Afterpay Export'!$L:$L)*-1</f>
        <v>0</v>
      </c>
      <c r="E221" s="4">
        <f>SUMIF('Afterpay Export'!$A:$A,'Calculation Layer'!$A221,'Afterpay Export'!$M:$M)</f>
        <v>0</v>
      </c>
      <c r="G221" s="4">
        <f t="shared" si="6"/>
        <v>0</v>
      </c>
      <c r="H221" s="3">
        <f t="shared" si="7"/>
        <v>0</v>
      </c>
    </row>
    <row r="222" spans="1:8" x14ac:dyDescent="0.2">
      <c r="A222" s="18"/>
      <c r="B222" s="4">
        <f>SUMIFS('Afterpay Export'!$H:$H,'Afterpay Export'!$A:$A,'Calculation Layer'!$A222,'Afterpay Export'!$N:$N,"Order")</f>
        <v>0</v>
      </c>
      <c r="C222" s="4">
        <f>SUMIFS('Afterpay Export'!$I:$I,'Afterpay Export'!$A:$A,'Calculation Layer'!$A222,'Afterpay Export'!$N:$N,"Refund")</f>
        <v>0</v>
      </c>
      <c r="D222" s="4">
        <f>SUMIF('Afterpay Export'!$A:$A,'Calculation Layer'!$A222,'Afterpay Export'!$L:$L)*-1</f>
        <v>0</v>
      </c>
      <c r="E222" s="4">
        <f>SUMIF('Afterpay Export'!$A:$A,'Calculation Layer'!$A222,'Afterpay Export'!$M:$M)</f>
        <v>0</v>
      </c>
      <c r="G222" s="4">
        <f t="shared" si="6"/>
        <v>0</v>
      </c>
      <c r="H222" s="3">
        <f t="shared" si="7"/>
        <v>0</v>
      </c>
    </row>
    <row r="223" spans="1:8" x14ac:dyDescent="0.2">
      <c r="A223" s="18"/>
      <c r="B223" s="4">
        <f>SUMIFS('Afterpay Export'!$H:$H,'Afterpay Export'!$A:$A,'Calculation Layer'!$A223,'Afterpay Export'!$N:$N,"Order")</f>
        <v>0</v>
      </c>
      <c r="C223" s="4">
        <f>SUMIFS('Afterpay Export'!$I:$I,'Afterpay Export'!$A:$A,'Calculation Layer'!$A223,'Afterpay Export'!$N:$N,"Refund")</f>
        <v>0</v>
      </c>
      <c r="D223" s="4">
        <f>SUMIF('Afterpay Export'!$A:$A,'Calculation Layer'!$A223,'Afterpay Export'!$L:$L)*-1</f>
        <v>0</v>
      </c>
      <c r="E223" s="4">
        <f>SUMIF('Afterpay Export'!$A:$A,'Calculation Layer'!$A223,'Afterpay Export'!$M:$M)</f>
        <v>0</v>
      </c>
      <c r="G223" s="4">
        <f t="shared" si="6"/>
        <v>0</v>
      </c>
      <c r="H223" s="3">
        <f t="shared" si="7"/>
        <v>0</v>
      </c>
    </row>
    <row r="224" spans="1:8" x14ac:dyDescent="0.2">
      <c r="A224" s="18"/>
      <c r="B224" s="4">
        <f>SUMIFS('Afterpay Export'!$H:$H,'Afterpay Export'!$A:$A,'Calculation Layer'!$A224,'Afterpay Export'!$N:$N,"Order")</f>
        <v>0</v>
      </c>
      <c r="C224" s="4">
        <f>SUMIFS('Afterpay Export'!$I:$I,'Afterpay Export'!$A:$A,'Calculation Layer'!$A224,'Afterpay Export'!$N:$N,"Refund")</f>
        <v>0</v>
      </c>
      <c r="D224" s="4">
        <f>SUMIF('Afterpay Export'!$A:$A,'Calculation Layer'!$A224,'Afterpay Export'!$L:$L)*-1</f>
        <v>0</v>
      </c>
      <c r="E224" s="4">
        <f>SUMIF('Afterpay Export'!$A:$A,'Calculation Layer'!$A224,'Afterpay Export'!$M:$M)</f>
        <v>0</v>
      </c>
      <c r="G224" s="4">
        <f t="shared" si="6"/>
        <v>0</v>
      </c>
      <c r="H224" s="3">
        <f t="shared" si="7"/>
        <v>0</v>
      </c>
    </row>
    <row r="225" spans="1:8" x14ac:dyDescent="0.2">
      <c r="A225" s="18"/>
      <c r="B225" s="4">
        <f>SUMIFS('Afterpay Export'!$H:$H,'Afterpay Export'!$A:$A,'Calculation Layer'!$A225,'Afterpay Export'!$N:$N,"Order")</f>
        <v>0</v>
      </c>
      <c r="C225" s="4">
        <f>SUMIFS('Afterpay Export'!$I:$I,'Afterpay Export'!$A:$A,'Calculation Layer'!$A225,'Afterpay Export'!$N:$N,"Refund")</f>
        <v>0</v>
      </c>
      <c r="D225" s="4">
        <f>SUMIF('Afterpay Export'!$A:$A,'Calculation Layer'!$A225,'Afterpay Export'!$L:$L)*-1</f>
        <v>0</v>
      </c>
      <c r="E225" s="4">
        <f>SUMIF('Afterpay Export'!$A:$A,'Calculation Layer'!$A225,'Afterpay Export'!$M:$M)</f>
        <v>0</v>
      </c>
      <c r="G225" s="4">
        <f t="shared" si="6"/>
        <v>0</v>
      </c>
      <c r="H225" s="3">
        <f t="shared" si="7"/>
        <v>0</v>
      </c>
    </row>
    <row r="226" spans="1:8" x14ac:dyDescent="0.2">
      <c r="A226" s="18"/>
      <c r="B226" s="4">
        <f>SUMIFS('Afterpay Export'!$H:$H,'Afterpay Export'!$A:$A,'Calculation Layer'!$A226,'Afterpay Export'!$N:$N,"Order")</f>
        <v>0</v>
      </c>
      <c r="C226" s="4">
        <f>SUMIFS('Afterpay Export'!$I:$I,'Afterpay Export'!$A:$A,'Calculation Layer'!$A226,'Afterpay Export'!$N:$N,"Refund")</f>
        <v>0</v>
      </c>
      <c r="D226" s="4">
        <f>SUMIF('Afterpay Export'!$A:$A,'Calculation Layer'!$A226,'Afterpay Export'!$L:$L)*-1</f>
        <v>0</v>
      </c>
      <c r="E226" s="4">
        <f>SUMIF('Afterpay Export'!$A:$A,'Calculation Layer'!$A226,'Afterpay Export'!$M:$M)</f>
        <v>0</v>
      </c>
      <c r="G226" s="4">
        <f t="shared" si="6"/>
        <v>0</v>
      </c>
      <c r="H226" s="3">
        <f t="shared" si="7"/>
        <v>0</v>
      </c>
    </row>
    <row r="227" spans="1:8" x14ac:dyDescent="0.2">
      <c r="A227" s="18"/>
      <c r="B227" s="4">
        <f>SUMIFS('Afterpay Export'!$H:$H,'Afterpay Export'!$A:$A,'Calculation Layer'!$A227,'Afterpay Export'!$N:$N,"Order")</f>
        <v>0</v>
      </c>
      <c r="C227" s="4">
        <f>SUMIFS('Afterpay Export'!$I:$I,'Afterpay Export'!$A:$A,'Calculation Layer'!$A227,'Afterpay Export'!$N:$N,"Refund")</f>
        <v>0</v>
      </c>
      <c r="D227" s="4">
        <f>SUMIF('Afterpay Export'!$A:$A,'Calculation Layer'!$A227,'Afterpay Export'!$L:$L)*-1</f>
        <v>0</v>
      </c>
      <c r="E227" s="4">
        <f>SUMIF('Afterpay Export'!$A:$A,'Calculation Layer'!$A227,'Afterpay Export'!$M:$M)</f>
        <v>0</v>
      </c>
      <c r="G227" s="4">
        <f t="shared" si="6"/>
        <v>0</v>
      </c>
      <c r="H227" s="3">
        <f t="shared" si="7"/>
        <v>0</v>
      </c>
    </row>
    <row r="228" spans="1:8" x14ac:dyDescent="0.2">
      <c r="A228" s="18"/>
      <c r="B228" s="4">
        <f>SUMIFS('Afterpay Export'!$H:$H,'Afterpay Export'!$A:$A,'Calculation Layer'!$A228,'Afterpay Export'!$N:$N,"Order")</f>
        <v>0</v>
      </c>
      <c r="C228" s="4">
        <f>SUMIFS('Afterpay Export'!$I:$I,'Afterpay Export'!$A:$A,'Calculation Layer'!$A228,'Afterpay Export'!$N:$N,"Refund")</f>
        <v>0</v>
      </c>
      <c r="D228" s="4">
        <f>SUMIF('Afterpay Export'!$A:$A,'Calculation Layer'!$A228,'Afterpay Export'!$L:$L)*-1</f>
        <v>0</v>
      </c>
      <c r="E228" s="4">
        <f>SUMIF('Afterpay Export'!$A:$A,'Calculation Layer'!$A228,'Afterpay Export'!$M:$M)</f>
        <v>0</v>
      </c>
      <c r="G228" s="4">
        <f t="shared" si="6"/>
        <v>0</v>
      </c>
      <c r="H228" s="3">
        <f t="shared" si="7"/>
        <v>0</v>
      </c>
    </row>
    <row r="229" spans="1:8" x14ac:dyDescent="0.2">
      <c r="A229" s="18"/>
      <c r="B229" s="4">
        <f>SUMIFS('Afterpay Export'!$H:$H,'Afterpay Export'!$A:$A,'Calculation Layer'!$A229,'Afterpay Export'!$N:$N,"Order")</f>
        <v>0</v>
      </c>
      <c r="C229" s="4">
        <f>SUMIFS('Afterpay Export'!$I:$I,'Afterpay Export'!$A:$A,'Calculation Layer'!$A229,'Afterpay Export'!$N:$N,"Refund")</f>
        <v>0</v>
      </c>
      <c r="D229" s="4">
        <f>SUMIF('Afterpay Export'!$A:$A,'Calculation Layer'!$A229,'Afterpay Export'!$L:$L)*-1</f>
        <v>0</v>
      </c>
      <c r="E229" s="4">
        <f>SUMIF('Afterpay Export'!$A:$A,'Calculation Layer'!$A229,'Afterpay Export'!$M:$M)</f>
        <v>0</v>
      </c>
      <c r="G229" s="4">
        <f t="shared" si="6"/>
        <v>0</v>
      </c>
      <c r="H229" s="3">
        <f t="shared" si="7"/>
        <v>0</v>
      </c>
    </row>
    <row r="230" spans="1:8" x14ac:dyDescent="0.2">
      <c r="A230" s="18"/>
      <c r="B230" s="4">
        <f>SUMIFS('Afterpay Export'!$H:$H,'Afterpay Export'!$A:$A,'Calculation Layer'!$A230,'Afterpay Export'!$N:$N,"Order")</f>
        <v>0</v>
      </c>
      <c r="C230" s="4">
        <f>SUMIFS('Afterpay Export'!$I:$I,'Afterpay Export'!$A:$A,'Calculation Layer'!$A230,'Afterpay Export'!$N:$N,"Refund")</f>
        <v>0</v>
      </c>
      <c r="D230" s="4">
        <f>SUMIF('Afterpay Export'!$A:$A,'Calculation Layer'!$A230,'Afterpay Export'!$L:$L)*-1</f>
        <v>0</v>
      </c>
      <c r="E230" s="4">
        <f>SUMIF('Afterpay Export'!$A:$A,'Calculation Layer'!$A230,'Afterpay Export'!$M:$M)</f>
        <v>0</v>
      </c>
      <c r="G230" s="4">
        <f t="shared" si="6"/>
        <v>0</v>
      </c>
      <c r="H230" s="3">
        <f t="shared" si="7"/>
        <v>0</v>
      </c>
    </row>
    <row r="231" spans="1:8" x14ac:dyDescent="0.2">
      <c r="A231" s="18"/>
      <c r="B231" s="4">
        <f>SUMIFS('Afterpay Export'!$H:$H,'Afterpay Export'!$A:$A,'Calculation Layer'!$A231,'Afterpay Export'!$N:$N,"Order")</f>
        <v>0</v>
      </c>
      <c r="C231" s="4">
        <f>SUMIFS('Afterpay Export'!$I:$I,'Afterpay Export'!$A:$A,'Calculation Layer'!$A231,'Afterpay Export'!$N:$N,"Refund")</f>
        <v>0</v>
      </c>
      <c r="D231" s="4">
        <f>SUMIF('Afterpay Export'!$A:$A,'Calculation Layer'!$A231,'Afterpay Export'!$L:$L)*-1</f>
        <v>0</v>
      </c>
      <c r="E231" s="4">
        <f>SUMIF('Afterpay Export'!$A:$A,'Calculation Layer'!$A231,'Afterpay Export'!$M:$M)</f>
        <v>0</v>
      </c>
      <c r="G231" s="4">
        <f t="shared" si="6"/>
        <v>0</v>
      </c>
      <c r="H231" s="3">
        <f t="shared" si="7"/>
        <v>0</v>
      </c>
    </row>
    <row r="232" spans="1:8" x14ac:dyDescent="0.2">
      <c r="A232" s="18"/>
      <c r="B232" s="4">
        <f>SUMIFS('Afterpay Export'!$H:$H,'Afterpay Export'!$A:$A,'Calculation Layer'!$A232,'Afterpay Export'!$N:$N,"Order")</f>
        <v>0</v>
      </c>
      <c r="C232" s="4">
        <f>SUMIFS('Afterpay Export'!$I:$I,'Afterpay Export'!$A:$A,'Calculation Layer'!$A232,'Afterpay Export'!$N:$N,"Refund")</f>
        <v>0</v>
      </c>
      <c r="D232" s="4">
        <f>SUMIF('Afterpay Export'!$A:$A,'Calculation Layer'!$A232,'Afterpay Export'!$L:$L)*-1</f>
        <v>0</v>
      </c>
      <c r="E232" s="4">
        <f>SUMIF('Afterpay Export'!$A:$A,'Calculation Layer'!$A232,'Afterpay Export'!$M:$M)</f>
        <v>0</v>
      </c>
      <c r="G232" s="4">
        <f t="shared" si="6"/>
        <v>0</v>
      </c>
      <c r="H232" s="3">
        <f t="shared" si="7"/>
        <v>0</v>
      </c>
    </row>
    <row r="233" spans="1:8" x14ac:dyDescent="0.2">
      <c r="A233" s="18"/>
      <c r="B233" s="4">
        <f>SUMIFS('Afterpay Export'!$H:$H,'Afterpay Export'!$A:$A,'Calculation Layer'!$A233,'Afterpay Export'!$N:$N,"Order")</f>
        <v>0</v>
      </c>
      <c r="C233" s="4">
        <f>SUMIFS('Afterpay Export'!$I:$I,'Afterpay Export'!$A:$A,'Calculation Layer'!$A233,'Afterpay Export'!$N:$N,"Refund")</f>
        <v>0</v>
      </c>
      <c r="D233" s="4">
        <f>SUMIF('Afterpay Export'!$A:$A,'Calculation Layer'!$A233,'Afterpay Export'!$L:$L)*-1</f>
        <v>0</v>
      </c>
      <c r="E233" s="4">
        <f>SUMIF('Afterpay Export'!$A:$A,'Calculation Layer'!$A233,'Afterpay Export'!$M:$M)</f>
        <v>0</v>
      </c>
      <c r="G233" s="4">
        <f t="shared" si="6"/>
        <v>0</v>
      </c>
      <c r="H233" s="3">
        <f t="shared" si="7"/>
        <v>0</v>
      </c>
    </row>
    <row r="234" spans="1:8" x14ac:dyDescent="0.2">
      <c r="A234" s="18"/>
      <c r="B234" s="4">
        <f>SUMIFS('Afterpay Export'!$H:$H,'Afterpay Export'!$A:$A,'Calculation Layer'!$A234,'Afterpay Export'!$N:$N,"Order")</f>
        <v>0</v>
      </c>
      <c r="C234" s="4">
        <f>SUMIFS('Afterpay Export'!$I:$I,'Afterpay Export'!$A:$A,'Calculation Layer'!$A234,'Afterpay Export'!$N:$N,"Refund")</f>
        <v>0</v>
      </c>
      <c r="D234" s="4">
        <f>SUMIF('Afterpay Export'!$A:$A,'Calculation Layer'!$A234,'Afterpay Export'!$L:$L)*-1</f>
        <v>0</v>
      </c>
      <c r="E234" s="4">
        <f>SUMIF('Afterpay Export'!$A:$A,'Calculation Layer'!$A234,'Afterpay Export'!$M:$M)</f>
        <v>0</v>
      </c>
      <c r="G234" s="4">
        <f t="shared" si="6"/>
        <v>0</v>
      </c>
      <c r="H234" s="3">
        <f t="shared" si="7"/>
        <v>0</v>
      </c>
    </row>
    <row r="235" spans="1:8" x14ac:dyDescent="0.2">
      <c r="A235" s="18"/>
      <c r="B235" s="4">
        <f>SUMIFS('Afterpay Export'!$H:$H,'Afterpay Export'!$A:$A,'Calculation Layer'!$A235,'Afterpay Export'!$N:$N,"Order")</f>
        <v>0</v>
      </c>
      <c r="C235" s="4">
        <f>SUMIFS('Afterpay Export'!$I:$I,'Afterpay Export'!$A:$A,'Calculation Layer'!$A235,'Afterpay Export'!$N:$N,"Refund")</f>
        <v>0</v>
      </c>
      <c r="D235" s="4">
        <f>SUMIF('Afterpay Export'!$A:$A,'Calculation Layer'!$A235,'Afterpay Export'!$L:$L)*-1</f>
        <v>0</v>
      </c>
      <c r="E235" s="4">
        <f>SUMIF('Afterpay Export'!$A:$A,'Calculation Layer'!$A235,'Afterpay Export'!$M:$M)</f>
        <v>0</v>
      </c>
      <c r="G235" s="4">
        <f t="shared" si="6"/>
        <v>0</v>
      </c>
      <c r="H235" s="3">
        <f t="shared" si="7"/>
        <v>0</v>
      </c>
    </row>
    <row r="236" spans="1:8" x14ac:dyDescent="0.2">
      <c r="A236" s="18"/>
      <c r="B236" s="4">
        <f>SUMIFS('Afterpay Export'!$H:$H,'Afterpay Export'!$A:$A,'Calculation Layer'!$A236,'Afterpay Export'!$N:$N,"Order")</f>
        <v>0</v>
      </c>
      <c r="C236" s="4">
        <f>SUMIFS('Afterpay Export'!$I:$I,'Afterpay Export'!$A:$A,'Calculation Layer'!$A236,'Afterpay Export'!$N:$N,"Refund")</f>
        <v>0</v>
      </c>
      <c r="D236" s="4">
        <f>SUMIF('Afterpay Export'!$A:$A,'Calculation Layer'!$A236,'Afterpay Export'!$L:$L)*-1</f>
        <v>0</v>
      </c>
      <c r="E236" s="4">
        <f>SUMIF('Afterpay Export'!$A:$A,'Calculation Layer'!$A236,'Afterpay Export'!$M:$M)</f>
        <v>0</v>
      </c>
      <c r="G236" s="4">
        <f t="shared" si="6"/>
        <v>0</v>
      </c>
      <c r="H236" s="3">
        <f t="shared" si="7"/>
        <v>0</v>
      </c>
    </row>
    <row r="237" spans="1:8" x14ac:dyDescent="0.2">
      <c r="A237" s="18"/>
      <c r="B237" s="4">
        <f>SUMIFS('Afterpay Export'!$H:$H,'Afterpay Export'!$A:$A,'Calculation Layer'!$A237,'Afterpay Export'!$N:$N,"Order")</f>
        <v>0</v>
      </c>
      <c r="C237" s="4">
        <f>SUMIFS('Afterpay Export'!$I:$I,'Afterpay Export'!$A:$A,'Calculation Layer'!$A237,'Afterpay Export'!$N:$N,"Refund")</f>
        <v>0</v>
      </c>
      <c r="D237" s="4">
        <f>SUMIF('Afterpay Export'!$A:$A,'Calculation Layer'!$A237,'Afterpay Export'!$L:$L)*-1</f>
        <v>0</v>
      </c>
      <c r="E237" s="4">
        <f>SUMIF('Afterpay Export'!$A:$A,'Calculation Layer'!$A237,'Afterpay Export'!$M:$M)</f>
        <v>0</v>
      </c>
      <c r="G237" s="4">
        <f t="shared" si="6"/>
        <v>0</v>
      </c>
      <c r="H237" s="3">
        <f t="shared" si="7"/>
        <v>0</v>
      </c>
    </row>
    <row r="238" spans="1:8" x14ac:dyDescent="0.2">
      <c r="A238" s="18"/>
      <c r="B238" s="4">
        <f>SUMIFS('Afterpay Export'!$H:$H,'Afterpay Export'!$A:$A,'Calculation Layer'!$A238,'Afterpay Export'!$N:$N,"Order")</f>
        <v>0</v>
      </c>
      <c r="C238" s="4">
        <f>SUMIFS('Afterpay Export'!$I:$I,'Afterpay Export'!$A:$A,'Calculation Layer'!$A238,'Afterpay Export'!$N:$N,"Refund")</f>
        <v>0</v>
      </c>
      <c r="D238" s="4">
        <f>SUMIF('Afterpay Export'!$A:$A,'Calculation Layer'!$A238,'Afterpay Export'!$L:$L)*-1</f>
        <v>0</v>
      </c>
      <c r="E238" s="4">
        <f>SUMIF('Afterpay Export'!$A:$A,'Calculation Layer'!$A238,'Afterpay Export'!$M:$M)</f>
        <v>0</v>
      </c>
      <c r="G238" s="4">
        <f t="shared" si="6"/>
        <v>0</v>
      </c>
      <c r="H238" s="3">
        <f t="shared" si="7"/>
        <v>0</v>
      </c>
    </row>
    <row r="239" spans="1:8" x14ac:dyDescent="0.2">
      <c r="A239" s="18"/>
      <c r="B239" s="4">
        <f>SUMIFS('Afterpay Export'!$H:$H,'Afterpay Export'!$A:$A,'Calculation Layer'!$A239,'Afterpay Export'!$N:$N,"Order")</f>
        <v>0</v>
      </c>
      <c r="C239" s="4">
        <f>SUMIFS('Afterpay Export'!$I:$I,'Afterpay Export'!$A:$A,'Calculation Layer'!$A239,'Afterpay Export'!$N:$N,"Refund")</f>
        <v>0</v>
      </c>
      <c r="D239" s="4">
        <f>SUMIF('Afterpay Export'!$A:$A,'Calculation Layer'!$A239,'Afterpay Export'!$L:$L)*-1</f>
        <v>0</v>
      </c>
      <c r="E239" s="4">
        <f>SUMIF('Afterpay Export'!$A:$A,'Calculation Layer'!$A239,'Afterpay Export'!$M:$M)</f>
        <v>0</v>
      </c>
      <c r="G239" s="4">
        <f t="shared" si="6"/>
        <v>0</v>
      </c>
      <c r="H239" s="3">
        <f t="shared" si="7"/>
        <v>0</v>
      </c>
    </row>
    <row r="240" spans="1:8" x14ac:dyDescent="0.2">
      <c r="A240" s="18"/>
      <c r="B240" s="4">
        <f>SUMIFS('Afterpay Export'!$H:$H,'Afterpay Export'!$A:$A,'Calculation Layer'!$A240,'Afterpay Export'!$N:$N,"Order")</f>
        <v>0</v>
      </c>
      <c r="C240" s="4">
        <f>SUMIFS('Afterpay Export'!$I:$I,'Afterpay Export'!$A:$A,'Calculation Layer'!$A240,'Afterpay Export'!$N:$N,"Refund")</f>
        <v>0</v>
      </c>
      <c r="D240" s="4">
        <f>SUMIF('Afterpay Export'!$A:$A,'Calculation Layer'!$A240,'Afterpay Export'!$L:$L)*-1</f>
        <v>0</v>
      </c>
      <c r="E240" s="4">
        <f>SUMIF('Afterpay Export'!$A:$A,'Calculation Layer'!$A240,'Afterpay Export'!$M:$M)</f>
        <v>0</v>
      </c>
      <c r="G240" s="4">
        <f t="shared" si="6"/>
        <v>0</v>
      </c>
      <c r="H240" s="3">
        <f t="shared" si="7"/>
        <v>0</v>
      </c>
    </row>
    <row r="241" spans="1:8" x14ac:dyDescent="0.2">
      <c r="A241" s="18"/>
      <c r="B241" s="4">
        <f>SUMIFS('Afterpay Export'!$H:$H,'Afterpay Export'!$A:$A,'Calculation Layer'!$A241,'Afterpay Export'!$N:$N,"Order")</f>
        <v>0</v>
      </c>
      <c r="C241" s="4">
        <f>SUMIFS('Afterpay Export'!$I:$I,'Afterpay Export'!$A:$A,'Calculation Layer'!$A241,'Afterpay Export'!$N:$N,"Refund")</f>
        <v>0</v>
      </c>
      <c r="D241" s="4">
        <f>SUMIF('Afterpay Export'!$A:$A,'Calculation Layer'!$A241,'Afterpay Export'!$L:$L)*-1</f>
        <v>0</v>
      </c>
      <c r="E241" s="4">
        <f>SUMIF('Afterpay Export'!$A:$A,'Calculation Layer'!$A241,'Afterpay Export'!$M:$M)</f>
        <v>0</v>
      </c>
      <c r="G241" s="4">
        <f t="shared" si="6"/>
        <v>0</v>
      </c>
      <c r="H241" s="3">
        <f t="shared" si="7"/>
        <v>0</v>
      </c>
    </row>
    <row r="242" spans="1:8" x14ac:dyDescent="0.2">
      <c r="A242" s="18"/>
      <c r="B242" s="4">
        <f>SUMIFS('Afterpay Export'!$H:$H,'Afterpay Export'!$A:$A,'Calculation Layer'!$A242,'Afterpay Export'!$N:$N,"Order")</f>
        <v>0</v>
      </c>
      <c r="C242" s="4">
        <f>SUMIFS('Afterpay Export'!$I:$I,'Afterpay Export'!$A:$A,'Calculation Layer'!$A242,'Afterpay Export'!$N:$N,"Refund")</f>
        <v>0</v>
      </c>
      <c r="D242" s="4">
        <f>SUMIF('Afterpay Export'!$A:$A,'Calculation Layer'!$A242,'Afterpay Export'!$L:$L)*-1</f>
        <v>0</v>
      </c>
      <c r="E242" s="4">
        <f>SUMIF('Afterpay Export'!$A:$A,'Calculation Layer'!$A242,'Afterpay Export'!$M:$M)</f>
        <v>0</v>
      </c>
      <c r="G242" s="4">
        <f t="shared" si="6"/>
        <v>0</v>
      </c>
      <c r="H242" s="3">
        <f t="shared" si="7"/>
        <v>0</v>
      </c>
    </row>
    <row r="243" spans="1:8" x14ac:dyDescent="0.2">
      <c r="A243" s="18"/>
      <c r="B243" s="4">
        <f>SUMIFS('Afterpay Export'!$H:$H,'Afterpay Export'!$A:$A,'Calculation Layer'!$A243,'Afterpay Export'!$N:$N,"Order")</f>
        <v>0</v>
      </c>
      <c r="C243" s="4">
        <f>SUMIFS('Afterpay Export'!$I:$I,'Afterpay Export'!$A:$A,'Calculation Layer'!$A243,'Afterpay Export'!$N:$N,"Refund")</f>
        <v>0</v>
      </c>
      <c r="D243" s="4">
        <f>SUMIF('Afterpay Export'!$A:$A,'Calculation Layer'!$A243,'Afterpay Export'!$L:$L)*-1</f>
        <v>0</v>
      </c>
      <c r="E243" s="4">
        <f>SUMIF('Afterpay Export'!$A:$A,'Calculation Layer'!$A243,'Afterpay Export'!$M:$M)</f>
        <v>0</v>
      </c>
      <c r="G243" s="4">
        <f t="shared" si="6"/>
        <v>0</v>
      </c>
      <c r="H243" s="3">
        <f t="shared" si="7"/>
        <v>0</v>
      </c>
    </row>
    <row r="244" spans="1:8" x14ac:dyDescent="0.2">
      <c r="A244" s="18"/>
      <c r="B244" s="4">
        <f>SUMIFS('Afterpay Export'!$H:$H,'Afterpay Export'!$A:$A,'Calculation Layer'!$A244,'Afterpay Export'!$N:$N,"Order")</f>
        <v>0</v>
      </c>
      <c r="C244" s="4">
        <f>SUMIFS('Afterpay Export'!$I:$I,'Afterpay Export'!$A:$A,'Calculation Layer'!$A244,'Afterpay Export'!$N:$N,"Refund")</f>
        <v>0</v>
      </c>
      <c r="D244" s="4">
        <f>SUMIF('Afterpay Export'!$A:$A,'Calculation Layer'!$A244,'Afterpay Export'!$L:$L)*-1</f>
        <v>0</v>
      </c>
      <c r="E244" s="4">
        <f>SUMIF('Afterpay Export'!$A:$A,'Calculation Layer'!$A244,'Afterpay Export'!$M:$M)</f>
        <v>0</v>
      </c>
      <c r="G244" s="4">
        <f t="shared" si="6"/>
        <v>0</v>
      </c>
      <c r="H244" s="3">
        <f t="shared" si="7"/>
        <v>0</v>
      </c>
    </row>
    <row r="245" spans="1:8" x14ac:dyDescent="0.2">
      <c r="A245" s="18"/>
      <c r="B245" s="4">
        <f>SUMIFS('Afterpay Export'!$H:$H,'Afterpay Export'!$A:$A,'Calculation Layer'!$A245,'Afterpay Export'!$N:$N,"Order")</f>
        <v>0</v>
      </c>
      <c r="C245" s="4">
        <f>SUMIFS('Afterpay Export'!$I:$I,'Afterpay Export'!$A:$A,'Calculation Layer'!$A245,'Afterpay Export'!$N:$N,"Refund")</f>
        <v>0</v>
      </c>
      <c r="D245" s="4">
        <f>SUMIF('Afterpay Export'!$A:$A,'Calculation Layer'!$A245,'Afterpay Export'!$L:$L)*-1</f>
        <v>0</v>
      </c>
      <c r="E245" s="4">
        <f>SUMIF('Afterpay Export'!$A:$A,'Calculation Layer'!$A245,'Afterpay Export'!$M:$M)</f>
        <v>0</v>
      </c>
      <c r="G245" s="4">
        <f t="shared" si="6"/>
        <v>0</v>
      </c>
      <c r="H245" s="3">
        <f t="shared" si="7"/>
        <v>0</v>
      </c>
    </row>
    <row r="246" spans="1:8" x14ac:dyDescent="0.2">
      <c r="A246" s="18"/>
      <c r="B246" s="4">
        <f>SUMIFS('Afterpay Export'!$H:$H,'Afterpay Export'!$A:$A,'Calculation Layer'!$A246,'Afterpay Export'!$N:$N,"Order")</f>
        <v>0</v>
      </c>
      <c r="C246" s="4">
        <f>SUMIFS('Afterpay Export'!$I:$I,'Afterpay Export'!$A:$A,'Calculation Layer'!$A246,'Afterpay Export'!$N:$N,"Refund")</f>
        <v>0</v>
      </c>
      <c r="D246" s="4">
        <f>SUMIF('Afterpay Export'!$A:$A,'Calculation Layer'!$A246,'Afterpay Export'!$L:$L)*-1</f>
        <v>0</v>
      </c>
      <c r="E246" s="4">
        <f>SUMIF('Afterpay Export'!$A:$A,'Calculation Layer'!$A246,'Afterpay Export'!$M:$M)</f>
        <v>0</v>
      </c>
      <c r="G246" s="4">
        <f t="shared" si="6"/>
        <v>0</v>
      </c>
      <c r="H246" s="3">
        <f t="shared" si="7"/>
        <v>0</v>
      </c>
    </row>
    <row r="247" spans="1:8" x14ac:dyDescent="0.2">
      <c r="A247" s="18"/>
      <c r="B247" s="4">
        <f>SUMIFS('Afterpay Export'!$H:$H,'Afterpay Export'!$A:$A,'Calculation Layer'!$A247,'Afterpay Export'!$N:$N,"Order")</f>
        <v>0</v>
      </c>
      <c r="C247" s="4">
        <f>SUMIFS('Afterpay Export'!$I:$I,'Afterpay Export'!$A:$A,'Calculation Layer'!$A247,'Afterpay Export'!$N:$N,"Refund")</f>
        <v>0</v>
      </c>
      <c r="D247" s="4">
        <f>SUMIF('Afterpay Export'!$A:$A,'Calculation Layer'!$A247,'Afterpay Export'!$L:$L)*-1</f>
        <v>0</v>
      </c>
      <c r="E247" s="4">
        <f>SUMIF('Afterpay Export'!$A:$A,'Calculation Layer'!$A247,'Afterpay Export'!$M:$M)</f>
        <v>0</v>
      </c>
      <c r="G247" s="4">
        <f t="shared" si="6"/>
        <v>0</v>
      </c>
      <c r="H247" s="3">
        <f t="shared" si="7"/>
        <v>0</v>
      </c>
    </row>
    <row r="248" spans="1:8" x14ac:dyDescent="0.2">
      <c r="A248" s="18"/>
      <c r="B248" s="4">
        <f>SUMIFS('Afterpay Export'!$H:$H,'Afterpay Export'!$A:$A,'Calculation Layer'!$A248,'Afterpay Export'!$N:$N,"Order")</f>
        <v>0</v>
      </c>
      <c r="C248" s="4">
        <f>SUMIFS('Afterpay Export'!$I:$I,'Afterpay Export'!$A:$A,'Calculation Layer'!$A248,'Afterpay Export'!$N:$N,"Refund")</f>
        <v>0</v>
      </c>
      <c r="D248" s="4">
        <f>SUMIF('Afterpay Export'!$A:$A,'Calculation Layer'!$A248,'Afterpay Export'!$L:$L)*-1</f>
        <v>0</v>
      </c>
      <c r="E248" s="4">
        <f>SUMIF('Afterpay Export'!$A:$A,'Calculation Layer'!$A248,'Afterpay Export'!$M:$M)</f>
        <v>0</v>
      </c>
      <c r="G248" s="4">
        <f t="shared" si="6"/>
        <v>0</v>
      </c>
      <c r="H248" s="3">
        <f t="shared" si="7"/>
        <v>0</v>
      </c>
    </row>
    <row r="249" spans="1:8" x14ac:dyDescent="0.2">
      <c r="A249" s="18"/>
      <c r="B249" s="4">
        <f>SUMIFS('Afterpay Export'!$H:$H,'Afterpay Export'!$A:$A,'Calculation Layer'!$A249,'Afterpay Export'!$N:$N,"Order")</f>
        <v>0</v>
      </c>
      <c r="C249" s="4">
        <f>SUMIFS('Afterpay Export'!$I:$I,'Afterpay Export'!$A:$A,'Calculation Layer'!$A249,'Afterpay Export'!$N:$N,"Refund")</f>
        <v>0</v>
      </c>
      <c r="D249" s="4">
        <f>SUMIF('Afterpay Export'!$A:$A,'Calculation Layer'!$A249,'Afterpay Export'!$L:$L)*-1</f>
        <v>0</v>
      </c>
      <c r="E249" s="4">
        <f>SUMIF('Afterpay Export'!$A:$A,'Calculation Layer'!$A249,'Afterpay Export'!$M:$M)</f>
        <v>0</v>
      </c>
      <c r="G249" s="4">
        <f t="shared" si="6"/>
        <v>0</v>
      </c>
      <c r="H249" s="3">
        <f t="shared" si="7"/>
        <v>0</v>
      </c>
    </row>
    <row r="250" spans="1:8" x14ac:dyDescent="0.2">
      <c r="A250" s="18"/>
      <c r="B250" s="4">
        <f>SUMIFS('Afterpay Export'!$H:$H,'Afterpay Export'!$A:$A,'Calculation Layer'!$A250,'Afterpay Export'!$N:$N,"Order")</f>
        <v>0</v>
      </c>
      <c r="C250" s="4">
        <f>SUMIFS('Afterpay Export'!$I:$I,'Afterpay Export'!$A:$A,'Calculation Layer'!$A250,'Afterpay Export'!$N:$N,"Refund")</f>
        <v>0</v>
      </c>
      <c r="D250" s="4">
        <f>SUMIF('Afterpay Export'!$A:$A,'Calculation Layer'!$A250,'Afterpay Export'!$L:$L)*-1</f>
        <v>0</v>
      </c>
      <c r="E250" s="4">
        <f>SUMIF('Afterpay Export'!$A:$A,'Calculation Layer'!$A250,'Afterpay Export'!$M:$M)</f>
        <v>0</v>
      </c>
      <c r="G250" s="4">
        <f t="shared" si="6"/>
        <v>0</v>
      </c>
      <c r="H250" s="3">
        <f t="shared" si="7"/>
        <v>0</v>
      </c>
    </row>
    <row r="251" spans="1:8" x14ac:dyDescent="0.2">
      <c r="A251" s="18"/>
      <c r="B251" s="4">
        <f>SUMIFS('Afterpay Export'!$H:$H,'Afterpay Export'!$A:$A,'Calculation Layer'!$A251,'Afterpay Export'!$N:$N,"Order")</f>
        <v>0</v>
      </c>
      <c r="C251" s="4">
        <f>SUMIFS('Afterpay Export'!$I:$I,'Afterpay Export'!$A:$A,'Calculation Layer'!$A251,'Afterpay Export'!$N:$N,"Refund")</f>
        <v>0</v>
      </c>
      <c r="D251" s="4">
        <f>SUMIF('Afterpay Export'!$A:$A,'Calculation Layer'!$A251,'Afterpay Export'!$L:$L)*-1</f>
        <v>0</v>
      </c>
      <c r="E251" s="4">
        <f>SUMIF('Afterpay Export'!$A:$A,'Calculation Layer'!$A251,'Afterpay Export'!$M:$M)</f>
        <v>0</v>
      </c>
      <c r="G251" s="4">
        <f t="shared" si="6"/>
        <v>0</v>
      </c>
      <c r="H251" s="3">
        <f t="shared" si="7"/>
        <v>0</v>
      </c>
    </row>
    <row r="252" spans="1:8" x14ac:dyDescent="0.2">
      <c r="A252" s="18"/>
      <c r="B252" s="4">
        <f>SUMIFS('Afterpay Export'!$H:$H,'Afterpay Export'!$A:$A,'Calculation Layer'!$A252,'Afterpay Export'!$N:$N,"Order")</f>
        <v>0</v>
      </c>
      <c r="C252" s="4">
        <f>SUMIFS('Afterpay Export'!$I:$I,'Afterpay Export'!$A:$A,'Calculation Layer'!$A252,'Afterpay Export'!$N:$N,"Refund")</f>
        <v>0</v>
      </c>
      <c r="D252" s="4">
        <f>SUMIF('Afterpay Export'!$A:$A,'Calculation Layer'!$A252,'Afterpay Export'!$L:$L)*-1</f>
        <v>0</v>
      </c>
      <c r="E252" s="4">
        <f>SUMIF('Afterpay Export'!$A:$A,'Calculation Layer'!$A252,'Afterpay Export'!$M:$M)</f>
        <v>0</v>
      </c>
      <c r="G252" s="4">
        <f t="shared" si="6"/>
        <v>0</v>
      </c>
      <c r="H252" s="3">
        <f t="shared" si="7"/>
        <v>0</v>
      </c>
    </row>
    <row r="253" spans="1:8" x14ac:dyDescent="0.2">
      <c r="A253" s="18"/>
      <c r="B253" s="4">
        <f>SUMIFS('Afterpay Export'!$H:$H,'Afterpay Export'!$A:$A,'Calculation Layer'!$A253,'Afterpay Export'!$N:$N,"Order")</f>
        <v>0</v>
      </c>
      <c r="C253" s="4">
        <f>SUMIFS('Afterpay Export'!$I:$I,'Afterpay Export'!$A:$A,'Calculation Layer'!$A253,'Afterpay Export'!$N:$N,"Refund")</f>
        <v>0</v>
      </c>
      <c r="D253" s="4">
        <f>SUMIF('Afterpay Export'!$A:$A,'Calculation Layer'!$A253,'Afterpay Export'!$L:$L)*-1</f>
        <v>0</v>
      </c>
      <c r="E253" s="4">
        <f>SUMIF('Afterpay Export'!$A:$A,'Calculation Layer'!$A253,'Afterpay Export'!$M:$M)</f>
        <v>0</v>
      </c>
      <c r="G253" s="4">
        <f t="shared" si="6"/>
        <v>0</v>
      </c>
      <c r="H253" s="3">
        <f t="shared" si="7"/>
        <v>0</v>
      </c>
    </row>
    <row r="254" spans="1:8" x14ac:dyDescent="0.2">
      <c r="A254" s="18"/>
      <c r="B254" s="4">
        <f>SUMIFS('Afterpay Export'!$H:$H,'Afterpay Export'!$A:$A,'Calculation Layer'!$A254,'Afterpay Export'!$N:$N,"Order")</f>
        <v>0</v>
      </c>
      <c r="C254" s="4">
        <f>SUMIFS('Afterpay Export'!$I:$I,'Afterpay Export'!$A:$A,'Calculation Layer'!$A254,'Afterpay Export'!$N:$N,"Refund")</f>
        <v>0</v>
      </c>
      <c r="D254" s="4">
        <f>SUMIF('Afterpay Export'!$A:$A,'Calculation Layer'!$A254,'Afterpay Export'!$L:$L)*-1</f>
        <v>0</v>
      </c>
      <c r="E254" s="4">
        <f>SUMIF('Afterpay Export'!$A:$A,'Calculation Layer'!$A254,'Afterpay Export'!$M:$M)</f>
        <v>0</v>
      </c>
      <c r="G254" s="4">
        <f t="shared" si="6"/>
        <v>0</v>
      </c>
      <c r="H254" s="3">
        <f t="shared" si="7"/>
        <v>0</v>
      </c>
    </row>
    <row r="255" spans="1:8" x14ac:dyDescent="0.2">
      <c r="A255" s="18"/>
      <c r="B255" s="4">
        <f>SUMIFS('Afterpay Export'!$H:$H,'Afterpay Export'!$A:$A,'Calculation Layer'!$A255,'Afterpay Export'!$N:$N,"Order")</f>
        <v>0</v>
      </c>
      <c r="C255" s="4">
        <f>SUMIFS('Afterpay Export'!$I:$I,'Afterpay Export'!$A:$A,'Calculation Layer'!$A255,'Afterpay Export'!$N:$N,"Refund")</f>
        <v>0</v>
      </c>
      <c r="D255" s="4">
        <f>SUMIF('Afterpay Export'!$A:$A,'Calculation Layer'!$A255,'Afterpay Export'!$L:$L)*-1</f>
        <v>0</v>
      </c>
      <c r="E255" s="4">
        <f>SUMIF('Afterpay Export'!$A:$A,'Calculation Layer'!$A255,'Afterpay Export'!$M:$M)</f>
        <v>0</v>
      </c>
      <c r="G255" s="4">
        <f t="shared" si="6"/>
        <v>0</v>
      </c>
      <c r="H255" s="3">
        <f t="shared" si="7"/>
        <v>0</v>
      </c>
    </row>
    <row r="256" spans="1:8" x14ac:dyDescent="0.2">
      <c r="A256" s="18"/>
      <c r="B256" s="4">
        <f>SUMIFS('Afterpay Export'!$H:$H,'Afterpay Export'!$A:$A,'Calculation Layer'!$A256,'Afterpay Export'!$N:$N,"Order")</f>
        <v>0</v>
      </c>
      <c r="C256" s="4">
        <f>SUMIFS('Afterpay Export'!$I:$I,'Afterpay Export'!$A:$A,'Calculation Layer'!$A256,'Afterpay Export'!$N:$N,"Refund")</f>
        <v>0</v>
      </c>
      <c r="D256" s="4">
        <f>SUMIF('Afterpay Export'!$A:$A,'Calculation Layer'!$A256,'Afterpay Export'!$L:$L)*-1</f>
        <v>0</v>
      </c>
      <c r="E256" s="4">
        <f>SUMIF('Afterpay Export'!$A:$A,'Calculation Layer'!$A256,'Afterpay Export'!$M:$M)</f>
        <v>0</v>
      </c>
      <c r="G256" s="4">
        <f t="shared" si="6"/>
        <v>0</v>
      </c>
      <c r="H256" s="3">
        <f t="shared" si="7"/>
        <v>0</v>
      </c>
    </row>
    <row r="257" spans="1:8" x14ac:dyDescent="0.2">
      <c r="A257" s="18"/>
      <c r="B257" s="4">
        <f>SUMIFS('Afterpay Export'!$H:$H,'Afterpay Export'!$A:$A,'Calculation Layer'!$A257,'Afterpay Export'!$N:$N,"Order")</f>
        <v>0</v>
      </c>
      <c r="C257" s="4">
        <f>SUMIFS('Afterpay Export'!$I:$I,'Afterpay Export'!$A:$A,'Calculation Layer'!$A257,'Afterpay Export'!$N:$N,"Refund")</f>
        <v>0</v>
      </c>
      <c r="D257" s="4">
        <f>SUMIF('Afterpay Export'!$A:$A,'Calculation Layer'!$A257,'Afterpay Export'!$L:$L)*-1</f>
        <v>0</v>
      </c>
      <c r="E257" s="4">
        <f>SUMIF('Afterpay Export'!$A:$A,'Calculation Layer'!$A257,'Afterpay Export'!$M:$M)</f>
        <v>0</v>
      </c>
      <c r="G257" s="4">
        <f t="shared" si="6"/>
        <v>0</v>
      </c>
      <c r="H257" s="3">
        <f t="shared" si="7"/>
        <v>0</v>
      </c>
    </row>
    <row r="258" spans="1:8" x14ac:dyDescent="0.2">
      <c r="A258" s="18"/>
      <c r="B258" s="4">
        <f>SUMIFS('Afterpay Export'!$H:$H,'Afterpay Export'!$A:$A,'Calculation Layer'!$A258,'Afterpay Export'!$N:$N,"Order")</f>
        <v>0</v>
      </c>
      <c r="C258" s="4">
        <f>SUMIFS('Afterpay Export'!$I:$I,'Afterpay Export'!$A:$A,'Calculation Layer'!$A258,'Afterpay Export'!$N:$N,"Refund")</f>
        <v>0</v>
      </c>
      <c r="D258" s="4">
        <f>SUMIF('Afterpay Export'!$A:$A,'Calculation Layer'!$A258,'Afterpay Export'!$L:$L)*-1</f>
        <v>0</v>
      </c>
      <c r="E258" s="4">
        <f>SUMIF('Afterpay Export'!$A:$A,'Calculation Layer'!$A258,'Afterpay Export'!$M:$M)</f>
        <v>0</v>
      </c>
      <c r="G258" s="4">
        <f t="shared" si="6"/>
        <v>0</v>
      </c>
      <c r="H258" s="3">
        <f t="shared" si="7"/>
        <v>0</v>
      </c>
    </row>
    <row r="259" spans="1:8" x14ac:dyDescent="0.2">
      <c r="A259" s="18"/>
      <c r="B259" s="4">
        <f>SUMIFS('Afterpay Export'!$H:$H,'Afterpay Export'!$A:$A,'Calculation Layer'!$A259,'Afterpay Export'!$N:$N,"Order")</f>
        <v>0</v>
      </c>
      <c r="C259" s="4">
        <f>SUMIFS('Afterpay Export'!$I:$I,'Afterpay Export'!$A:$A,'Calculation Layer'!$A259,'Afterpay Export'!$N:$N,"Refund")</f>
        <v>0</v>
      </c>
      <c r="D259" s="4">
        <f>SUMIF('Afterpay Export'!$A:$A,'Calculation Layer'!$A259,'Afterpay Export'!$L:$L)*-1</f>
        <v>0</v>
      </c>
      <c r="E259" s="4">
        <f>SUMIF('Afterpay Export'!$A:$A,'Calculation Layer'!$A259,'Afterpay Export'!$M:$M)</f>
        <v>0</v>
      </c>
      <c r="G259" s="4">
        <f t="shared" ref="G259:G322" si="8">SUM(B259:D259)</f>
        <v>0</v>
      </c>
      <c r="H259" s="3">
        <f t="shared" ref="H259:H322" si="9">E259-G259</f>
        <v>0</v>
      </c>
    </row>
    <row r="260" spans="1:8" x14ac:dyDescent="0.2">
      <c r="A260" s="18"/>
      <c r="B260" s="4">
        <f>SUMIFS('Afterpay Export'!$H:$H,'Afterpay Export'!$A:$A,'Calculation Layer'!$A260,'Afterpay Export'!$N:$N,"Order")</f>
        <v>0</v>
      </c>
      <c r="C260" s="4">
        <f>SUMIFS('Afterpay Export'!$I:$I,'Afterpay Export'!$A:$A,'Calculation Layer'!$A260,'Afterpay Export'!$N:$N,"Refund")</f>
        <v>0</v>
      </c>
      <c r="D260" s="4">
        <f>SUMIF('Afterpay Export'!$A:$A,'Calculation Layer'!$A260,'Afterpay Export'!$L:$L)*-1</f>
        <v>0</v>
      </c>
      <c r="E260" s="4">
        <f>SUMIF('Afterpay Export'!$A:$A,'Calculation Layer'!$A260,'Afterpay Export'!$M:$M)</f>
        <v>0</v>
      </c>
      <c r="G260" s="4">
        <f t="shared" si="8"/>
        <v>0</v>
      </c>
      <c r="H260" s="3">
        <f t="shared" si="9"/>
        <v>0</v>
      </c>
    </row>
    <row r="261" spans="1:8" x14ac:dyDescent="0.2">
      <c r="A261" s="18"/>
      <c r="B261" s="4">
        <f>SUMIFS('Afterpay Export'!$H:$H,'Afterpay Export'!$A:$A,'Calculation Layer'!$A261,'Afterpay Export'!$N:$N,"Order")</f>
        <v>0</v>
      </c>
      <c r="C261" s="4">
        <f>SUMIFS('Afterpay Export'!$I:$I,'Afterpay Export'!$A:$A,'Calculation Layer'!$A261,'Afterpay Export'!$N:$N,"Refund")</f>
        <v>0</v>
      </c>
      <c r="D261" s="4">
        <f>SUMIF('Afterpay Export'!$A:$A,'Calculation Layer'!$A261,'Afterpay Export'!$L:$L)*-1</f>
        <v>0</v>
      </c>
      <c r="E261" s="4">
        <f>SUMIF('Afterpay Export'!$A:$A,'Calculation Layer'!$A261,'Afterpay Export'!$M:$M)</f>
        <v>0</v>
      </c>
      <c r="G261" s="4">
        <f t="shared" si="8"/>
        <v>0</v>
      </c>
      <c r="H261" s="3">
        <f t="shared" si="9"/>
        <v>0</v>
      </c>
    </row>
    <row r="262" spans="1:8" x14ac:dyDescent="0.2">
      <c r="A262" s="18"/>
      <c r="B262" s="4">
        <f>SUMIFS('Afterpay Export'!$H:$H,'Afterpay Export'!$A:$A,'Calculation Layer'!$A262,'Afterpay Export'!$N:$N,"Order")</f>
        <v>0</v>
      </c>
      <c r="C262" s="4">
        <f>SUMIFS('Afterpay Export'!$I:$I,'Afterpay Export'!$A:$A,'Calculation Layer'!$A262,'Afterpay Export'!$N:$N,"Refund")</f>
        <v>0</v>
      </c>
      <c r="D262" s="4">
        <f>SUMIF('Afterpay Export'!$A:$A,'Calculation Layer'!$A262,'Afterpay Export'!$L:$L)*-1</f>
        <v>0</v>
      </c>
      <c r="E262" s="4">
        <f>SUMIF('Afterpay Export'!$A:$A,'Calculation Layer'!$A262,'Afterpay Export'!$M:$M)</f>
        <v>0</v>
      </c>
      <c r="G262" s="4">
        <f t="shared" si="8"/>
        <v>0</v>
      </c>
      <c r="H262" s="3">
        <f t="shared" si="9"/>
        <v>0</v>
      </c>
    </row>
    <row r="263" spans="1:8" x14ac:dyDescent="0.2">
      <c r="A263" s="18"/>
      <c r="B263" s="4">
        <f>SUMIFS('Afterpay Export'!$H:$H,'Afterpay Export'!$A:$A,'Calculation Layer'!$A263,'Afterpay Export'!$N:$N,"Order")</f>
        <v>0</v>
      </c>
      <c r="C263" s="4">
        <f>SUMIFS('Afterpay Export'!$I:$I,'Afterpay Export'!$A:$A,'Calculation Layer'!$A263,'Afterpay Export'!$N:$N,"Refund")</f>
        <v>0</v>
      </c>
      <c r="D263" s="4">
        <f>SUMIF('Afterpay Export'!$A:$A,'Calculation Layer'!$A263,'Afterpay Export'!$L:$L)*-1</f>
        <v>0</v>
      </c>
      <c r="E263" s="4">
        <f>SUMIF('Afterpay Export'!$A:$A,'Calculation Layer'!$A263,'Afterpay Export'!$M:$M)</f>
        <v>0</v>
      </c>
      <c r="G263" s="4">
        <f t="shared" si="8"/>
        <v>0</v>
      </c>
      <c r="H263" s="3">
        <f t="shared" si="9"/>
        <v>0</v>
      </c>
    </row>
    <row r="264" spans="1:8" x14ac:dyDescent="0.2">
      <c r="A264" s="18"/>
      <c r="B264" s="4">
        <f>SUMIFS('Afterpay Export'!$H:$H,'Afterpay Export'!$A:$A,'Calculation Layer'!$A264,'Afterpay Export'!$N:$N,"Order")</f>
        <v>0</v>
      </c>
      <c r="C264" s="4">
        <f>SUMIFS('Afterpay Export'!$I:$I,'Afterpay Export'!$A:$A,'Calculation Layer'!$A264,'Afterpay Export'!$N:$N,"Refund")</f>
        <v>0</v>
      </c>
      <c r="D264" s="4">
        <f>SUMIF('Afterpay Export'!$A:$A,'Calculation Layer'!$A264,'Afterpay Export'!$L:$L)*-1</f>
        <v>0</v>
      </c>
      <c r="E264" s="4">
        <f>SUMIF('Afterpay Export'!$A:$A,'Calculation Layer'!$A264,'Afterpay Export'!$M:$M)</f>
        <v>0</v>
      </c>
      <c r="G264" s="4">
        <f t="shared" si="8"/>
        <v>0</v>
      </c>
      <c r="H264" s="3">
        <f t="shared" si="9"/>
        <v>0</v>
      </c>
    </row>
    <row r="265" spans="1:8" x14ac:dyDescent="0.2">
      <c r="A265" s="18"/>
      <c r="B265" s="4">
        <f>SUMIFS('Afterpay Export'!$H:$H,'Afterpay Export'!$A:$A,'Calculation Layer'!$A265,'Afterpay Export'!$N:$N,"Order")</f>
        <v>0</v>
      </c>
      <c r="C265" s="4">
        <f>SUMIFS('Afterpay Export'!$I:$I,'Afterpay Export'!$A:$A,'Calculation Layer'!$A265,'Afterpay Export'!$N:$N,"Refund")</f>
        <v>0</v>
      </c>
      <c r="D265" s="4">
        <f>SUMIF('Afterpay Export'!$A:$A,'Calculation Layer'!$A265,'Afterpay Export'!$L:$L)*-1</f>
        <v>0</v>
      </c>
      <c r="E265" s="4">
        <f>SUMIF('Afterpay Export'!$A:$A,'Calculation Layer'!$A265,'Afterpay Export'!$M:$M)</f>
        <v>0</v>
      </c>
      <c r="G265" s="4">
        <f t="shared" si="8"/>
        <v>0</v>
      </c>
      <c r="H265" s="3">
        <f t="shared" si="9"/>
        <v>0</v>
      </c>
    </row>
    <row r="266" spans="1:8" x14ac:dyDescent="0.2">
      <c r="A266" s="18"/>
      <c r="B266" s="4">
        <f>SUMIFS('Afterpay Export'!$H:$H,'Afterpay Export'!$A:$A,'Calculation Layer'!$A266,'Afterpay Export'!$N:$N,"Order")</f>
        <v>0</v>
      </c>
      <c r="C266" s="4">
        <f>SUMIFS('Afterpay Export'!$I:$I,'Afterpay Export'!$A:$A,'Calculation Layer'!$A266,'Afterpay Export'!$N:$N,"Refund")</f>
        <v>0</v>
      </c>
      <c r="D266" s="4">
        <f>SUMIF('Afterpay Export'!$A:$A,'Calculation Layer'!$A266,'Afterpay Export'!$L:$L)*-1</f>
        <v>0</v>
      </c>
      <c r="E266" s="4">
        <f>SUMIF('Afterpay Export'!$A:$A,'Calculation Layer'!$A266,'Afterpay Export'!$M:$M)</f>
        <v>0</v>
      </c>
      <c r="G266" s="4">
        <f t="shared" si="8"/>
        <v>0</v>
      </c>
      <c r="H266" s="3">
        <f t="shared" si="9"/>
        <v>0</v>
      </c>
    </row>
    <row r="267" spans="1:8" x14ac:dyDescent="0.2">
      <c r="A267" s="18"/>
      <c r="B267" s="4">
        <f>SUMIFS('Afterpay Export'!$H:$H,'Afterpay Export'!$A:$A,'Calculation Layer'!$A267,'Afterpay Export'!$N:$N,"Order")</f>
        <v>0</v>
      </c>
      <c r="C267" s="4">
        <f>SUMIFS('Afterpay Export'!$I:$I,'Afterpay Export'!$A:$A,'Calculation Layer'!$A267,'Afterpay Export'!$N:$N,"Refund")</f>
        <v>0</v>
      </c>
      <c r="D267" s="4">
        <f>SUMIF('Afterpay Export'!$A:$A,'Calculation Layer'!$A267,'Afterpay Export'!$L:$L)*-1</f>
        <v>0</v>
      </c>
      <c r="E267" s="4">
        <f>SUMIF('Afterpay Export'!$A:$A,'Calculation Layer'!$A267,'Afterpay Export'!$M:$M)</f>
        <v>0</v>
      </c>
      <c r="G267" s="4">
        <f t="shared" si="8"/>
        <v>0</v>
      </c>
      <c r="H267" s="3">
        <f t="shared" si="9"/>
        <v>0</v>
      </c>
    </row>
    <row r="268" spans="1:8" x14ac:dyDescent="0.2">
      <c r="A268" s="18"/>
      <c r="B268" s="4">
        <f>SUMIFS('Afterpay Export'!$H:$H,'Afterpay Export'!$A:$A,'Calculation Layer'!$A268,'Afterpay Export'!$N:$N,"Order")</f>
        <v>0</v>
      </c>
      <c r="C268" s="4">
        <f>SUMIFS('Afterpay Export'!$I:$I,'Afterpay Export'!$A:$A,'Calculation Layer'!$A268,'Afterpay Export'!$N:$N,"Refund")</f>
        <v>0</v>
      </c>
      <c r="D268" s="4">
        <f>SUMIF('Afterpay Export'!$A:$A,'Calculation Layer'!$A268,'Afterpay Export'!$L:$L)*-1</f>
        <v>0</v>
      </c>
      <c r="E268" s="4">
        <f>SUMIF('Afterpay Export'!$A:$A,'Calculation Layer'!$A268,'Afterpay Export'!$M:$M)</f>
        <v>0</v>
      </c>
      <c r="G268" s="4">
        <f t="shared" si="8"/>
        <v>0</v>
      </c>
      <c r="H268" s="3">
        <f t="shared" si="9"/>
        <v>0</v>
      </c>
    </row>
    <row r="269" spans="1:8" x14ac:dyDescent="0.2">
      <c r="A269" s="18"/>
      <c r="B269" s="4">
        <f>SUMIFS('Afterpay Export'!$H:$H,'Afterpay Export'!$A:$A,'Calculation Layer'!$A269,'Afterpay Export'!$N:$N,"Order")</f>
        <v>0</v>
      </c>
      <c r="C269" s="4">
        <f>SUMIFS('Afterpay Export'!$I:$I,'Afterpay Export'!$A:$A,'Calculation Layer'!$A269,'Afterpay Export'!$N:$N,"Refund")</f>
        <v>0</v>
      </c>
      <c r="D269" s="4">
        <f>SUMIF('Afterpay Export'!$A:$A,'Calculation Layer'!$A269,'Afterpay Export'!$L:$L)*-1</f>
        <v>0</v>
      </c>
      <c r="E269" s="4">
        <f>SUMIF('Afterpay Export'!$A:$A,'Calculation Layer'!$A269,'Afterpay Export'!$M:$M)</f>
        <v>0</v>
      </c>
      <c r="G269" s="4">
        <f t="shared" si="8"/>
        <v>0</v>
      </c>
      <c r="H269" s="3">
        <f t="shared" si="9"/>
        <v>0</v>
      </c>
    </row>
    <row r="270" spans="1:8" x14ac:dyDescent="0.2">
      <c r="A270" s="18"/>
      <c r="B270" s="4">
        <f>SUMIFS('Afterpay Export'!$H:$H,'Afterpay Export'!$A:$A,'Calculation Layer'!$A270,'Afterpay Export'!$N:$N,"Order")</f>
        <v>0</v>
      </c>
      <c r="C270" s="4">
        <f>SUMIFS('Afterpay Export'!$I:$I,'Afterpay Export'!$A:$A,'Calculation Layer'!$A270,'Afterpay Export'!$N:$N,"Refund")</f>
        <v>0</v>
      </c>
      <c r="D270" s="4">
        <f>SUMIF('Afterpay Export'!$A:$A,'Calculation Layer'!$A270,'Afterpay Export'!$L:$L)*-1</f>
        <v>0</v>
      </c>
      <c r="E270" s="4">
        <f>SUMIF('Afterpay Export'!$A:$A,'Calculation Layer'!$A270,'Afterpay Export'!$M:$M)</f>
        <v>0</v>
      </c>
      <c r="G270" s="4">
        <f t="shared" si="8"/>
        <v>0</v>
      </c>
      <c r="H270" s="3">
        <f t="shared" si="9"/>
        <v>0</v>
      </c>
    </row>
    <row r="271" spans="1:8" x14ac:dyDescent="0.2">
      <c r="A271" s="18"/>
      <c r="B271" s="4">
        <f>SUMIFS('Afterpay Export'!$H:$H,'Afterpay Export'!$A:$A,'Calculation Layer'!$A271,'Afterpay Export'!$N:$N,"Order")</f>
        <v>0</v>
      </c>
      <c r="C271" s="4">
        <f>SUMIFS('Afterpay Export'!$I:$I,'Afterpay Export'!$A:$A,'Calculation Layer'!$A271,'Afterpay Export'!$N:$N,"Refund")</f>
        <v>0</v>
      </c>
      <c r="D271" s="4">
        <f>SUMIF('Afterpay Export'!$A:$A,'Calculation Layer'!$A271,'Afterpay Export'!$L:$L)*-1</f>
        <v>0</v>
      </c>
      <c r="E271" s="4">
        <f>SUMIF('Afterpay Export'!$A:$A,'Calculation Layer'!$A271,'Afterpay Export'!$M:$M)</f>
        <v>0</v>
      </c>
      <c r="G271" s="4">
        <f t="shared" si="8"/>
        <v>0</v>
      </c>
      <c r="H271" s="3">
        <f t="shared" si="9"/>
        <v>0</v>
      </c>
    </row>
    <row r="272" spans="1:8" x14ac:dyDescent="0.2">
      <c r="A272" s="18"/>
      <c r="B272" s="4">
        <f>SUMIFS('Afterpay Export'!$H:$H,'Afterpay Export'!$A:$A,'Calculation Layer'!$A272,'Afterpay Export'!$N:$N,"Order")</f>
        <v>0</v>
      </c>
      <c r="C272" s="4">
        <f>SUMIFS('Afterpay Export'!$I:$I,'Afterpay Export'!$A:$A,'Calculation Layer'!$A272,'Afterpay Export'!$N:$N,"Refund")</f>
        <v>0</v>
      </c>
      <c r="D272" s="4">
        <f>SUMIF('Afterpay Export'!$A:$A,'Calculation Layer'!$A272,'Afterpay Export'!$L:$L)*-1</f>
        <v>0</v>
      </c>
      <c r="E272" s="4">
        <f>SUMIF('Afterpay Export'!$A:$A,'Calculation Layer'!$A272,'Afterpay Export'!$M:$M)</f>
        <v>0</v>
      </c>
      <c r="G272" s="4">
        <f t="shared" si="8"/>
        <v>0</v>
      </c>
      <c r="H272" s="3">
        <f t="shared" si="9"/>
        <v>0</v>
      </c>
    </row>
    <row r="273" spans="1:8" x14ac:dyDescent="0.2">
      <c r="A273" s="18"/>
      <c r="B273" s="4">
        <f>SUMIFS('Afterpay Export'!$H:$H,'Afterpay Export'!$A:$A,'Calculation Layer'!$A273,'Afterpay Export'!$N:$N,"Order")</f>
        <v>0</v>
      </c>
      <c r="C273" s="4">
        <f>SUMIFS('Afterpay Export'!$I:$I,'Afterpay Export'!$A:$A,'Calculation Layer'!$A273,'Afterpay Export'!$N:$N,"Refund")</f>
        <v>0</v>
      </c>
      <c r="D273" s="4">
        <f>SUMIF('Afterpay Export'!$A:$A,'Calculation Layer'!$A273,'Afterpay Export'!$L:$L)*-1</f>
        <v>0</v>
      </c>
      <c r="E273" s="4">
        <f>SUMIF('Afterpay Export'!$A:$A,'Calculation Layer'!$A273,'Afterpay Export'!$M:$M)</f>
        <v>0</v>
      </c>
      <c r="G273" s="4">
        <f t="shared" si="8"/>
        <v>0</v>
      </c>
      <c r="H273" s="3">
        <f t="shared" si="9"/>
        <v>0</v>
      </c>
    </row>
    <row r="274" spans="1:8" x14ac:dyDescent="0.2">
      <c r="A274" s="18"/>
      <c r="B274" s="4">
        <f>SUMIFS('Afterpay Export'!$H:$H,'Afterpay Export'!$A:$A,'Calculation Layer'!$A274,'Afterpay Export'!$N:$N,"Order")</f>
        <v>0</v>
      </c>
      <c r="C274" s="4">
        <f>SUMIFS('Afterpay Export'!$I:$I,'Afterpay Export'!$A:$A,'Calculation Layer'!$A274,'Afterpay Export'!$N:$N,"Refund")</f>
        <v>0</v>
      </c>
      <c r="D274" s="4">
        <f>SUMIF('Afterpay Export'!$A:$A,'Calculation Layer'!$A274,'Afterpay Export'!$L:$L)*-1</f>
        <v>0</v>
      </c>
      <c r="E274" s="4">
        <f>SUMIF('Afterpay Export'!$A:$A,'Calculation Layer'!$A274,'Afterpay Export'!$M:$M)</f>
        <v>0</v>
      </c>
      <c r="G274" s="4">
        <f t="shared" si="8"/>
        <v>0</v>
      </c>
      <c r="H274" s="3">
        <f t="shared" si="9"/>
        <v>0</v>
      </c>
    </row>
    <row r="275" spans="1:8" x14ac:dyDescent="0.2">
      <c r="A275" s="18"/>
      <c r="B275" s="4">
        <f>SUMIFS('Afterpay Export'!$H:$H,'Afterpay Export'!$A:$A,'Calculation Layer'!$A275,'Afterpay Export'!$N:$N,"Order")</f>
        <v>0</v>
      </c>
      <c r="C275" s="4">
        <f>SUMIFS('Afterpay Export'!$I:$I,'Afterpay Export'!$A:$A,'Calculation Layer'!$A275,'Afterpay Export'!$N:$N,"Refund")</f>
        <v>0</v>
      </c>
      <c r="D275" s="4">
        <f>SUMIF('Afterpay Export'!$A:$A,'Calculation Layer'!$A275,'Afterpay Export'!$L:$L)*-1</f>
        <v>0</v>
      </c>
      <c r="E275" s="4">
        <f>SUMIF('Afterpay Export'!$A:$A,'Calculation Layer'!$A275,'Afterpay Export'!$M:$M)</f>
        <v>0</v>
      </c>
      <c r="G275" s="4">
        <f t="shared" si="8"/>
        <v>0</v>
      </c>
      <c r="H275" s="3">
        <f t="shared" si="9"/>
        <v>0</v>
      </c>
    </row>
    <row r="276" spans="1:8" x14ac:dyDescent="0.2">
      <c r="A276" s="18"/>
      <c r="B276" s="4">
        <f>SUMIFS('Afterpay Export'!$H:$H,'Afterpay Export'!$A:$A,'Calculation Layer'!$A276,'Afterpay Export'!$N:$N,"Order")</f>
        <v>0</v>
      </c>
      <c r="C276" s="4">
        <f>SUMIFS('Afterpay Export'!$I:$I,'Afterpay Export'!$A:$A,'Calculation Layer'!$A276,'Afterpay Export'!$N:$N,"Refund")</f>
        <v>0</v>
      </c>
      <c r="D276" s="4">
        <f>SUMIF('Afterpay Export'!$A:$A,'Calculation Layer'!$A276,'Afterpay Export'!$L:$L)*-1</f>
        <v>0</v>
      </c>
      <c r="E276" s="4">
        <f>SUMIF('Afterpay Export'!$A:$A,'Calculation Layer'!$A276,'Afterpay Export'!$M:$M)</f>
        <v>0</v>
      </c>
      <c r="G276" s="4">
        <f t="shared" si="8"/>
        <v>0</v>
      </c>
      <c r="H276" s="3">
        <f t="shared" si="9"/>
        <v>0</v>
      </c>
    </row>
    <row r="277" spans="1:8" x14ac:dyDescent="0.2">
      <c r="A277" s="18"/>
      <c r="B277" s="4">
        <f>SUMIFS('Afterpay Export'!$H:$H,'Afterpay Export'!$A:$A,'Calculation Layer'!$A277,'Afterpay Export'!$N:$N,"Order")</f>
        <v>0</v>
      </c>
      <c r="C277" s="4">
        <f>SUMIFS('Afterpay Export'!$I:$I,'Afterpay Export'!$A:$A,'Calculation Layer'!$A277,'Afterpay Export'!$N:$N,"Refund")</f>
        <v>0</v>
      </c>
      <c r="D277" s="4">
        <f>SUMIF('Afterpay Export'!$A:$A,'Calculation Layer'!$A277,'Afterpay Export'!$L:$L)*-1</f>
        <v>0</v>
      </c>
      <c r="E277" s="4">
        <f>SUMIF('Afterpay Export'!$A:$A,'Calculation Layer'!$A277,'Afterpay Export'!$M:$M)</f>
        <v>0</v>
      </c>
      <c r="G277" s="4">
        <f t="shared" si="8"/>
        <v>0</v>
      </c>
      <c r="H277" s="3">
        <f t="shared" si="9"/>
        <v>0</v>
      </c>
    </row>
    <row r="278" spans="1:8" x14ac:dyDescent="0.2">
      <c r="A278" s="18"/>
      <c r="B278" s="4">
        <f>SUMIFS('Afterpay Export'!$H:$H,'Afterpay Export'!$A:$A,'Calculation Layer'!$A278,'Afterpay Export'!$N:$N,"Order")</f>
        <v>0</v>
      </c>
      <c r="C278" s="4">
        <f>SUMIFS('Afterpay Export'!$I:$I,'Afterpay Export'!$A:$A,'Calculation Layer'!$A278,'Afterpay Export'!$N:$N,"Refund")</f>
        <v>0</v>
      </c>
      <c r="D278" s="4">
        <f>SUMIF('Afterpay Export'!$A:$A,'Calculation Layer'!$A278,'Afterpay Export'!$L:$L)*-1</f>
        <v>0</v>
      </c>
      <c r="E278" s="4">
        <f>SUMIF('Afterpay Export'!$A:$A,'Calculation Layer'!$A278,'Afterpay Export'!$M:$M)</f>
        <v>0</v>
      </c>
      <c r="G278" s="4">
        <f t="shared" si="8"/>
        <v>0</v>
      </c>
      <c r="H278" s="3">
        <f t="shared" si="9"/>
        <v>0</v>
      </c>
    </row>
    <row r="279" spans="1:8" x14ac:dyDescent="0.2">
      <c r="A279" s="18"/>
      <c r="B279" s="4">
        <f>SUMIFS('Afterpay Export'!$H:$H,'Afterpay Export'!$A:$A,'Calculation Layer'!$A279,'Afterpay Export'!$N:$N,"Order")</f>
        <v>0</v>
      </c>
      <c r="C279" s="4">
        <f>SUMIFS('Afterpay Export'!$I:$I,'Afterpay Export'!$A:$A,'Calculation Layer'!$A279,'Afterpay Export'!$N:$N,"Refund")</f>
        <v>0</v>
      </c>
      <c r="D279" s="4">
        <f>SUMIF('Afterpay Export'!$A:$A,'Calculation Layer'!$A279,'Afterpay Export'!$L:$L)*-1</f>
        <v>0</v>
      </c>
      <c r="E279" s="4">
        <f>SUMIF('Afterpay Export'!$A:$A,'Calculation Layer'!$A279,'Afterpay Export'!$M:$M)</f>
        <v>0</v>
      </c>
      <c r="G279" s="4">
        <f t="shared" si="8"/>
        <v>0</v>
      </c>
      <c r="H279" s="3">
        <f t="shared" si="9"/>
        <v>0</v>
      </c>
    </row>
    <row r="280" spans="1:8" x14ac:dyDescent="0.2">
      <c r="A280" s="18"/>
      <c r="B280" s="4">
        <f>SUMIFS('Afterpay Export'!$H:$H,'Afterpay Export'!$A:$A,'Calculation Layer'!$A280,'Afterpay Export'!$N:$N,"Order")</f>
        <v>0</v>
      </c>
      <c r="C280" s="4">
        <f>SUMIFS('Afterpay Export'!$I:$I,'Afterpay Export'!$A:$A,'Calculation Layer'!$A280,'Afterpay Export'!$N:$N,"Refund")</f>
        <v>0</v>
      </c>
      <c r="D280" s="4">
        <f>SUMIF('Afterpay Export'!$A:$A,'Calculation Layer'!$A280,'Afterpay Export'!$L:$L)*-1</f>
        <v>0</v>
      </c>
      <c r="E280" s="4">
        <f>SUMIF('Afterpay Export'!$A:$A,'Calculation Layer'!$A280,'Afterpay Export'!$M:$M)</f>
        <v>0</v>
      </c>
      <c r="G280" s="4">
        <f t="shared" si="8"/>
        <v>0</v>
      </c>
      <c r="H280" s="3">
        <f t="shared" si="9"/>
        <v>0</v>
      </c>
    </row>
    <row r="281" spans="1:8" x14ac:dyDescent="0.2">
      <c r="A281" s="18"/>
      <c r="B281" s="4">
        <f>SUMIFS('Afterpay Export'!$H:$H,'Afterpay Export'!$A:$A,'Calculation Layer'!$A281,'Afterpay Export'!$N:$N,"Order")</f>
        <v>0</v>
      </c>
      <c r="C281" s="4">
        <f>SUMIFS('Afterpay Export'!$I:$I,'Afterpay Export'!$A:$A,'Calculation Layer'!$A281,'Afterpay Export'!$N:$N,"Refund")</f>
        <v>0</v>
      </c>
      <c r="D281" s="4">
        <f>SUMIF('Afterpay Export'!$A:$A,'Calculation Layer'!$A281,'Afterpay Export'!$L:$L)*-1</f>
        <v>0</v>
      </c>
      <c r="E281" s="4">
        <f>SUMIF('Afterpay Export'!$A:$A,'Calculation Layer'!$A281,'Afterpay Export'!$M:$M)</f>
        <v>0</v>
      </c>
      <c r="G281" s="4">
        <f t="shared" si="8"/>
        <v>0</v>
      </c>
      <c r="H281" s="3">
        <f t="shared" si="9"/>
        <v>0</v>
      </c>
    </row>
    <row r="282" spans="1:8" x14ac:dyDescent="0.2">
      <c r="A282" s="18"/>
      <c r="B282" s="4">
        <f>SUMIFS('Afterpay Export'!$H:$H,'Afterpay Export'!$A:$A,'Calculation Layer'!$A282,'Afterpay Export'!$N:$N,"Order")</f>
        <v>0</v>
      </c>
      <c r="C282" s="4">
        <f>SUMIFS('Afterpay Export'!$I:$I,'Afterpay Export'!$A:$A,'Calculation Layer'!$A282,'Afterpay Export'!$N:$N,"Refund")</f>
        <v>0</v>
      </c>
      <c r="D282" s="4">
        <f>SUMIF('Afterpay Export'!$A:$A,'Calculation Layer'!$A282,'Afterpay Export'!$L:$L)*-1</f>
        <v>0</v>
      </c>
      <c r="E282" s="4">
        <f>SUMIF('Afterpay Export'!$A:$A,'Calculation Layer'!$A282,'Afterpay Export'!$M:$M)</f>
        <v>0</v>
      </c>
      <c r="G282" s="4">
        <f t="shared" si="8"/>
        <v>0</v>
      </c>
      <c r="H282" s="3">
        <f t="shared" si="9"/>
        <v>0</v>
      </c>
    </row>
    <row r="283" spans="1:8" x14ac:dyDescent="0.2">
      <c r="A283" s="18"/>
      <c r="B283" s="4">
        <f>SUMIFS('Afterpay Export'!$H:$H,'Afterpay Export'!$A:$A,'Calculation Layer'!$A283,'Afterpay Export'!$N:$N,"Order")</f>
        <v>0</v>
      </c>
      <c r="C283" s="4">
        <f>SUMIFS('Afterpay Export'!$I:$I,'Afterpay Export'!$A:$A,'Calculation Layer'!$A283,'Afterpay Export'!$N:$N,"Refund")</f>
        <v>0</v>
      </c>
      <c r="D283" s="4">
        <f>SUMIF('Afterpay Export'!$A:$A,'Calculation Layer'!$A283,'Afterpay Export'!$L:$L)*-1</f>
        <v>0</v>
      </c>
      <c r="E283" s="4">
        <f>SUMIF('Afterpay Export'!$A:$A,'Calculation Layer'!$A283,'Afterpay Export'!$M:$M)</f>
        <v>0</v>
      </c>
      <c r="G283" s="4">
        <f t="shared" si="8"/>
        <v>0</v>
      </c>
      <c r="H283" s="3">
        <f t="shared" si="9"/>
        <v>0</v>
      </c>
    </row>
    <row r="284" spans="1:8" x14ac:dyDescent="0.2">
      <c r="A284" s="18"/>
      <c r="B284" s="4">
        <f>SUMIFS('Afterpay Export'!$H:$H,'Afterpay Export'!$A:$A,'Calculation Layer'!$A284,'Afterpay Export'!$N:$N,"Order")</f>
        <v>0</v>
      </c>
      <c r="C284" s="4">
        <f>SUMIFS('Afterpay Export'!$I:$I,'Afterpay Export'!$A:$A,'Calculation Layer'!$A284,'Afterpay Export'!$N:$N,"Refund")</f>
        <v>0</v>
      </c>
      <c r="D284" s="4">
        <f>SUMIF('Afterpay Export'!$A:$A,'Calculation Layer'!$A284,'Afterpay Export'!$L:$L)*-1</f>
        <v>0</v>
      </c>
      <c r="E284" s="4">
        <f>SUMIF('Afterpay Export'!$A:$A,'Calculation Layer'!$A284,'Afterpay Export'!$M:$M)</f>
        <v>0</v>
      </c>
      <c r="G284" s="4">
        <f t="shared" si="8"/>
        <v>0</v>
      </c>
      <c r="H284" s="3">
        <f t="shared" si="9"/>
        <v>0</v>
      </c>
    </row>
    <row r="285" spans="1:8" x14ac:dyDescent="0.2">
      <c r="A285" s="18"/>
      <c r="B285" s="4">
        <f>SUMIFS('Afterpay Export'!$H:$H,'Afterpay Export'!$A:$A,'Calculation Layer'!$A285,'Afterpay Export'!$N:$N,"Order")</f>
        <v>0</v>
      </c>
      <c r="C285" s="4">
        <f>SUMIFS('Afterpay Export'!$I:$I,'Afterpay Export'!$A:$A,'Calculation Layer'!$A285,'Afterpay Export'!$N:$N,"Refund")</f>
        <v>0</v>
      </c>
      <c r="D285" s="4">
        <f>SUMIF('Afterpay Export'!$A:$A,'Calculation Layer'!$A285,'Afterpay Export'!$L:$L)*-1</f>
        <v>0</v>
      </c>
      <c r="E285" s="4">
        <f>SUMIF('Afterpay Export'!$A:$A,'Calculation Layer'!$A285,'Afterpay Export'!$M:$M)</f>
        <v>0</v>
      </c>
      <c r="G285" s="4">
        <f t="shared" si="8"/>
        <v>0</v>
      </c>
      <c r="H285" s="3">
        <f t="shared" si="9"/>
        <v>0</v>
      </c>
    </row>
    <row r="286" spans="1:8" x14ac:dyDescent="0.2">
      <c r="A286" s="18"/>
      <c r="B286" s="4">
        <f>SUMIFS('Afterpay Export'!$H:$H,'Afterpay Export'!$A:$A,'Calculation Layer'!$A286,'Afterpay Export'!$N:$N,"Order")</f>
        <v>0</v>
      </c>
      <c r="C286" s="4">
        <f>SUMIFS('Afterpay Export'!$I:$I,'Afterpay Export'!$A:$A,'Calculation Layer'!$A286,'Afterpay Export'!$N:$N,"Refund")</f>
        <v>0</v>
      </c>
      <c r="D286" s="4">
        <f>SUMIF('Afterpay Export'!$A:$A,'Calculation Layer'!$A286,'Afterpay Export'!$L:$L)*-1</f>
        <v>0</v>
      </c>
      <c r="E286" s="4">
        <f>SUMIF('Afterpay Export'!$A:$A,'Calculation Layer'!$A286,'Afterpay Export'!$M:$M)</f>
        <v>0</v>
      </c>
      <c r="G286" s="4">
        <f t="shared" si="8"/>
        <v>0</v>
      </c>
      <c r="H286" s="3">
        <f t="shared" si="9"/>
        <v>0</v>
      </c>
    </row>
    <row r="287" spans="1:8" x14ac:dyDescent="0.2">
      <c r="A287" s="18"/>
      <c r="B287" s="4">
        <f>SUMIFS('Afterpay Export'!$H:$H,'Afterpay Export'!$A:$A,'Calculation Layer'!$A287,'Afterpay Export'!$N:$N,"Order")</f>
        <v>0</v>
      </c>
      <c r="C287" s="4">
        <f>SUMIFS('Afterpay Export'!$I:$I,'Afterpay Export'!$A:$A,'Calculation Layer'!$A287,'Afterpay Export'!$N:$N,"Refund")</f>
        <v>0</v>
      </c>
      <c r="D287" s="4">
        <f>SUMIF('Afterpay Export'!$A:$A,'Calculation Layer'!$A287,'Afterpay Export'!$L:$L)*-1</f>
        <v>0</v>
      </c>
      <c r="E287" s="4">
        <f>SUMIF('Afterpay Export'!$A:$A,'Calculation Layer'!$A287,'Afterpay Export'!$M:$M)</f>
        <v>0</v>
      </c>
      <c r="G287" s="4">
        <f t="shared" si="8"/>
        <v>0</v>
      </c>
      <c r="H287" s="3">
        <f t="shared" si="9"/>
        <v>0</v>
      </c>
    </row>
    <row r="288" spans="1:8" x14ac:dyDescent="0.2">
      <c r="A288" s="18"/>
      <c r="B288" s="4">
        <f>SUMIFS('Afterpay Export'!$H:$H,'Afterpay Export'!$A:$A,'Calculation Layer'!$A288,'Afterpay Export'!$N:$N,"Order")</f>
        <v>0</v>
      </c>
      <c r="C288" s="4">
        <f>SUMIFS('Afterpay Export'!$I:$I,'Afterpay Export'!$A:$A,'Calculation Layer'!$A288,'Afterpay Export'!$N:$N,"Refund")</f>
        <v>0</v>
      </c>
      <c r="D288" s="4">
        <f>SUMIF('Afterpay Export'!$A:$A,'Calculation Layer'!$A288,'Afterpay Export'!$L:$L)*-1</f>
        <v>0</v>
      </c>
      <c r="E288" s="4">
        <f>SUMIF('Afterpay Export'!$A:$A,'Calculation Layer'!$A288,'Afterpay Export'!$M:$M)</f>
        <v>0</v>
      </c>
      <c r="G288" s="4">
        <f t="shared" si="8"/>
        <v>0</v>
      </c>
      <c r="H288" s="3">
        <f t="shared" si="9"/>
        <v>0</v>
      </c>
    </row>
    <row r="289" spans="1:8" x14ac:dyDescent="0.2">
      <c r="A289" s="18"/>
      <c r="B289" s="4">
        <f>SUMIFS('Afterpay Export'!$H:$H,'Afterpay Export'!$A:$A,'Calculation Layer'!$A289,'Afterpay Export'!$N:$N,"Order")</f>
        <v>0</v>
      </c>
      <c r="C289" s="4">
        <f>SUMIFS('Afterpay Export'!$I:$I,'Afterpay Export'!$A:$A,'Calculation Layer'!$A289,'Afterpay Export'!$N:$N,"Refund")</f>
        <v>0</v>
      </c>
      <c r="D289" s="4">
        <f>SUMIF('Afterpay Export'!$A:$A,'Calculation Layer'!$A289,'Afterpay Export'!$L:$L)*-1</f>
        <v>0</v>
      </c>
      <c r="E289" s="4">
        <f>SUMIF('Afterpay Export'!$A:$A,'Calculation Layer'!$A289,'Afterpay Export'!$M:$M)</f>
        <v>0</v>
      </c>
      <c r="G289" s="4">
        <f t="shared" si="8"/>
        <v>0</v>
      </c>
      <c r="H289" s="3">
        <f t="shared" si="9"/>
        <v>0</v>
      </c>
    </row>
    <row r="290" spans="1:8" x14ac:dyDescent="0.2">
      <c r="A290" s="18"/>
      <c r="B290" s="4">
        <f>SUMIFS('Afterpay Export'!$H:$H,'Afterpay Export'!$A:$A,'Calculation Layer'!$A290,'Afterpay Export'!$N:$N,"Order")</f>
        <v>0</v>
      </c>
      <c r="C290" s="4">
        <f>SUMIFS('Afterpay Export'!$I:$I,'Afterpay Export'!$A:$A,'Calculation Layer'!$A290,'Afterpay Export'!$N:$N,"Refund")</f>
        <v>0</v>
      </c>
      <c r="D290" s="4">
        <f>SUMIF('Afterpay Export'!$A:$A,'Calculation Layer'!$A290,'Afterpay Export'!$L:$L)*-1</f>
        <v>0</v>
      </c>
      <c r="E290" s="4">
        <f>SUMIF('Afterpay Export'!$A:$A,'Calculation Layer'!$A290,'Afterpay Export'!$M:$M)</f>
        <v>0</v>
      </c>
      <c r="G290" s="4">
        <f t="shared" si="8"/>
        <v>0</v>
      </c>
      <c r="H290" s="3">
        <f t="shared" si="9"/>
        <v>0</v>
      </c>
    </row>
    <row r="291" spans="1:8" x14ac:dyDescent="0.2">
      <c r="A291" s="18"/>
      <c r="B291" s="4">
        <f>SUMIFS('Afterpay Export'!$H:$H,'Afterpay Export'!$A:$A,'Calculation Layer'!$A291,'Afterpay Export'!$N:$N,"Order")</f>
        <v>0</v>
      </c>
      <c r="C291" s="4">
        <f>SUMIFS('Afterpay Export'!$I:$I,'Afterpay Export'!$A:$A,'Calculation Layer'!$A291,'Afterpay Export'!$N:$N,"Refund")</f>
        <v>0</v>
      </c>
      <c r="D291" s="4">
        <f>SUMIF('Afterpay Export'!$A:$A,'Calculation Layer'!$A291,'Afterpay Export'!$L:$L)*-1</f>
        <v>0</v>
      </c>
      <c r="E291" s="4">
        <f>SUMIF('Afterpay Export'!$A:$A,'Calculation Layer'!$A291,'Afterpay Export'!$M:$M)</f>
        <v>0</v>
      </c>
      <c r="G291" s="4">
        <f t="shared" si="8"/>
        <v>0</v>
      </c>
      <c r="H291" s="3">
        <f t="shared" si="9"/>
        <v>0</v>
      </c>
    </row>
    <row r="292" spans="1:8" x14ac:dyDescent="0.2">
      <c r="A292" s="18"/>
      <c r="B292" s="4">
        <f>SUMIFS('Afterpay Export'!$H:$H,'Afterpay Export'!$A:$A,'Calculation Layer'!$A292,'Afterpay Export'!$N:$N,"Order")</f>
        <v>0</v>
      </c>
      <c r="C292" s="4">
        <f>SUMIFS('Afterpay Export'!$I:$I,'Afterpay Export'!$A:$A,'Calculation Layer'!$A292,'Afterpay Export'!$N:$N,"Refund")</f>
        <v>0</v>
      </c>
      <c r="D292" s="4">
        <f>SUMIF('Afterpay Export'!$A:$A,'Calculation Layer'!$A292,'Afterpay Export'!$L:$L)*-1</f>
        <v>0</v>
      </c>
      <c r="E292" s="4">
        <f>SUMIF('Afterpay Export'!$A:$A,'Calculation Layer'!$A292,'Afterpay Export'!$M:$M)</f>
        <v>0</v>
      </c>
      <c r="G292" s="4">
        <f t="shared" si="8"/>
        <v>0</v>
      </c>
      <c r="H292" s="3">
        <f t="shared" si="9"/>
        <v>0</v>
      </c>
    </row>
    <row r="293" spans="1:8" x14ac:dyDescent="0.2">
      <c r="A293" s="18"/>
      <c r="B293" s="4">
        <f>SUMIFS('Afterpay Export'!$H:$H,'Afterpay Export'!$A:$A,'Calculation Layer'!$A293,'Afterpay Export'!$N:$N,"Order")</f>
        <v>0</v>
      </c>
      <c r="C293" s="4">
        <f>SUMIFS('Afterpay Export'!$I:$I,'Afterpay Export'!$A:$A,'Calculation Layer'!$A293,'Afterpay Export'!$N:$N,"Refund")</f>
        <v>0</v>
      </c>
      <c r="D293" s="4">
        <f>SUMIF('Afterpay Export'!$A:$A,'Calculation Layer'!$A293,'Afterpay Export'!$L:$L)*-1</f>
        <v>0</v>
      </c>
      <c r="E293" s="4">
        <f>SUMIF('Afterpay Export'!$A:$A,'Calculation Layer'!$A293,'Afterpay Export'!$M:$M)</f>
        <v>0</v>
      </c>
      <c r="G293" s="4">
        <f t="shared" si="8"/>
        <v>0</v>
      </c>
      <c r="H293" s="3">
        <f t="shared" si="9"/>
        <v>0</v>
      </c>
    </row>
    <row r="294" spans="1:8" x14ac:dyDescent="0.2">
      <c r="A294" s="18"/>
      <c r="B294" s="4">
        <f>SUMIFS('Afterpay Export'!$H:$H,'Afterpay Export'!$A:$A,'Calculation Layer'!$A294,'Afterpay Export'!$N:$N,"Order")</f>
        <v>0</v>
      </c>
      <c r="C294" s="4">
        <f>SUMIFS('Afterpay Export'!$I:$I,'Afterpay Export'!$A:$A,'Calculation Layer'!$A294,'Afterpay Export'!$N:$N,"Refund")</f>
        <v>0</v>
      </c>
      <c r="D294" s="4">
        <f>SUMIF('Afterpay Export'!$A:$A,'Calculation Layer'!$A294,'Afterpay Export'!$L:$L)*-1</f>
        <v>0</v>
      </c>
      <c r="E294" s="4">
        <f>SUMIF('Afterpay Export'!$A:$A,'Calculation Layer'!$A294,'Afterpay Export'!$M:$M)</f>
        <v>0</v>
      </c>
      <c r="G294" s="4">
        <f t="shared" si="8"/>
        <v>0</v>
      </c>
      <c r="H294" s="3">
        <f t="shared" si="9"/>
        <v>0</v>
      </c>
    </row>
    <row r="295" spans="1:8" x14ac:dyDescent="0.2">
      <c r="A295" s="18"/>
      <c r="B295" s="4">
        <f>SUMIFS('Afterpay Export'!$H:$H,'Afterpay Export'!$A:$A,'Calculation Layer'!$A295,'Afterpay Export'!$N:$N,"Order")</f>
        <v>0</v>
      </c>
      <c r="C295" s="4">
        <f>SUMIFS('Afterpay Export'!$I:$I,'Afterpay Export'!$A:$A,'Calculation Layer'!$A295,'Afterpay Export'!$N:$N,"Refund")</f>
        <v>0</v>
      </c>
      <c r="D295" s="4">
        <f>SUMIF('Afterpay Export'!$A:$A,'Calculation Layer'!$A295,'Afterpay Export'!$L:$L)*-1</f>
        <v>0</v>
      </c>
      <c r="E295" s="4">
        <f>SUMIF('Afterpay Export'!$A:$A,'Calculation Layer'!$A295,'Afterpay Export'!$M:$M)</f>
        <v>0</v>
      </c>
      <c r="G295" s="4">
        <f t="shared" si="8"/>
        <v>0</v>
      </c>
      <c r="H295" s="3">
        <f t="shared" si="9"/>
        <v>0</v>
      </c>
    </row>
    <row r="296" spans="1:8" x14ac:dyDescent="0.2">
      <c r="A296" s="18"/>
      <c r="B296" s="4">
        <f>SUMIFS('Afterpay Export'!$H:$H,'Afterpay Export'!$A:$A,'Calculation Layer'!$A296,'Afterpay Export'!$N:$N,"Order")</f>
        <v>0</v>
      </c>
      <c r="C296" s="4">
        <f>SUMIFS('Afterpay Export'!$I:$I,'Afterpay Export'!$A:$A,'Calculation Layer'!$A296,'Afterpay Export'!$N:$N,"Refund")</f>
        <v>0</v>
      </c>
      <c r="D296" s="4">
        <f>SUMIF('Afterpay Export'!$A:$A,'Calculation Layer'!$A296,'Afterpay Export'!$L:$L)*-1</f>
        <v>0</v>
      </c>
      <c r="E296" s="4">
        <f>SUMIF('Afterpay Export'!$A:$A,'Calculation Layer'!$A296,'Afterpay Export'!$M:$M)</f>
        <v>0</v>
      </c>
      <c r="G296" s="4">
        <f t="shared" si="8"/>
        <v>0</v>
      </c>
      <c r="H296" s="3">
        <f t="shared" si="9"/>
        <v>0</v>
      </c>
    </row>
    <row r="297" spans="1:8" x14ac:dyDescent="0.2">
      <c r="A297" s="18"/>
      <c r="B297" s="4">
        <f>SUMIFS('Afterpay Export'!$H:$H,'Afterpay Export'!$A:$A,'Calculation Layer'!$A297,'Afterpay Export'!$N:$N,"Order")</f>
        <v>0</v>
      </c>
      <c r="C297" s="4">
        <f>SUMIFS('Afterpay Export'!$I:$I,'Afterpay Export'!$A:$A,'Calculation Layer'!$A297,'Afterpay Export'!$N:$N,"Refund")</f>
        <v>0</v>
      </c>
      <c r="D297" s="4">
        <f>SUMIF('Afterpay Export'!$A:$A,'Calculation Layer'!$A297,'Afterpay Export'!$L:$L)*-1</f>
        <v>0</v>
      </c>
      <c r="E297" s="4">
        <f>SUMIF('Afterpay Export'!$A:$A,'Calculation Layer'!$A297,'Afterpay Export'!$M:$M)</f>
        <v>0</v>
      </c>
      <c r="G297" s="4">
        <f t="shared" si="8"/>
        <v>0</v>
      </c>
      <c r="H297" s="3">
        <f t="shared" si="9"/>
        <v>0</v>
      </c>
    </row>
    <row r="298" spans="1:8" x14ac:dyDescent="0.2">
      <c r="A298" s="18"/>
      <c r="B298" s="4">
        <f>SUMIFS('Afterpay Export'!$H:$H,'Afterpay Export'!$A:$A,'Calculation Layer'!$A298,'Afterpay Export'!$N:$N,"Order")</f>
        <v>0</v>
      </c>
      <c r="C298" s="4">
        <f>SUMIFS('Afterpay Export'!$I:$I,'Afterpay Export'!$A:$A,'Calculation Layer'!$A298,'Afterpay Export'!$N:$N,"Refund")</f>
        <v>0</v>
      </c>
      <c r="D298" s="4">
        <f>SUMIF('Afterpay Export'!$A:$A,'Calculation Layer'!$A298,'Afterpay Export'!$L:$L)*-1</f>
        <v>0</v>
      </c>
      <c r="E298" s="4">
        <f>SUMIF('Afterpay Export'!$A:$A,'Calculation Layer'!$A298,'Afterpay Export'!$M:$M)</f>
        <v>0</v>
      </c>
      <c r="G298" s="4">
        <f t="shared" si="8"/>
        <v>0</v>
      </c>
      <c r="H298" s="3">
        <f t="shared" si="9"/>
        <v>0</v>
      </c>
    </row>
    <row r="299" spans="1:8" x14ac:dyDescent="0.2">
      <c r="A299" s="18"/>
      <c r="B299" s="4">
        <f>SUMIFS('Afterpay Export'!$H:$H,'Afterpay Export'!$A:$A,'Calculation Layer'!$A299,'Afterpay Export'!$N:$N,"Order")</f>
        <v>0</v>
      </c>
      <c r="C299" s="4">
        <f>SUMIFS('Afterpay Export'!$I:$I,'Afterpay Export'!$A:$A,'Calculation Layer'!$A299,'Afterpay Export'!$N:$N,"Refund")</f>
        <v>0</v>
      </c>
      <c r="D299" s="4">
        <f>SUMIF('Afterpay Export'!$A:$A,'Calculation Layer'!$A299,'Afterpay Export'!$L:$L)*-1</f>
        <v>0</v>
      </c>
      <c r="E299" s="4">
        <f>SUMIF('Afterpay Export'!$A:$A,'Calculation Layer'!$A299,'Afterpay Export'!$M:$M)</f>
        <v>0</v>
      </c>
      <c r="G299" s="4">
        <f t="shared" si="8"/>
        <v>0</v>
      </c>
      <c r="H299" s="3">
        <f t="shared" si="9"/>
        <v>0</v>
      </c>
    </row>
    <row r="300" spans="1:8" x14ac:dyDescent="0.2">
      <c r="A300" s="18"/>
      <c r="B300" s="4">
        <f>SUMIFS('Afterpay Export'!$H:$H,'Afterpay Export'!$A:$A,'Calculation Layer'!$A300,'Afterpay Export'!$N:$N,"Order")</f>
        <v>0</v>
      </c>
      <c r="C300" s="4">
        <f>SUMIFS('Afterpay Export'!$I:$I,'Afterpay Export'!$A:$A,'Calculation Layer'!$A300,'Afterpay Export'!$N:$N,"Refund")</f>
        <v>0</v>
      </c>
      <c r="D300" s="4">
        <f>SUMIF('Afterpay Export'!$A:$A,'Calculation Layer'!$A300,'Afterpay Export'!$L:$L)*-1</f>
        <v>0</v>
      </c>
      <c r="E300" s="4">
        <f>SUMIF('Afterpay Export'!$A:$A,'Calculation Layer'!$A300,'Afterpay Export'!$M:$M)</f>
        <v>0</v>
      </c>
      <c r="G300" s="4">
        <f t="shared" si="8"/>
        <v>0</v>
      </c>
      <c r="H300" s="3">
        <f t="shared" si="9"/>
        <v>0</v>
      </c>
    </row>
    <row r="301" spans="1:8" x14ac:dyDescent="0.2">
      <c r="A301" s="18"/>
      <c r="B301" s="4">
        <f>SUMIFS('Afterpay Export'!$H:$H,'Afterpay Export'!$A:$A,'Calculation Layer'!$A301,'Afterpay Export'!$N:$N,"Order")</f>
        <v>0</v>
      </c>
      <c r="C301" s="4">
        <f>SUMIFS('Afterpay Export'!$I:$I,'Afterpay Export'!$A:$A,'Calculation Layer'!$A301,'Afterpay Export'!$N:$N,"Refund")</f>
        <v>0</v>
      </c>
      <c r="D301" s="4">
        <f>SUMIF('Afterpay Export'!$A:$A,'Calculation Layer'!$A301,'Afterpay Export'!$L:$L)*-1</f>
        <v>0</v>
      </c>
      <c r="E301" s="4">
        <f>SUMIF('Afterpay Export'!$A:$A,'Calculation Layer'!$A301,'Afterpay Export'!$M:$M)</f>
        <v>0</v>
      </c>
      <c r="G301" s="4">
        <f t="shared" si="8"/>
        <v>0</v>
      </c>
      <c r="H301" s="3">
        <f t="shared" si="9"/>
        <v>0</v>
      </c>
    </row>
    <row r="302" spans="1:8" x14ac:dyDescent="0.2">
      <c r="A302" s="18"/>
      <c r="B302" s="4">
        <f>SUMIFS('Afterpay Export'!$H:$H,'Afterpay Export'!$A:$A,'Calculation Layer'!$A302,'Afterpay Export'!$N:$N,"Order")</f>
        <v>0</v>
      </c>
      <c r="C302" s="4">
        <f>SUMIFS('Afterpay Export'!$I:$I,'Afterpay Export'!$A:$A,'Calculation Layer'!$A302,'Afterpay Export'!$N:$N,"Refund")</f>
        <v>0</v>
      </c>
      <c r="D302" s="4">
        <f>SUMIF('Afterpay Export'!$A:$A,'Calculation Layer'!$A302,'Afterpay Export'!$L:$L)*-1</f>
        <v>0</v>
      </c>
      <c r="E302" s="4">
        <f>SUMIF('Afterpay Export'!$A:$A,'Calculation Layer'!$A302,'Afterpay Export'!$M:$M)</f>
        <v>0</v>
      </c>
      <c r="G302" s="4">
        <f t="shared" si="8"/>
        <v>0</v>
      </c>
      <c r="H302" s="3">
        <f t="shared" si="9"/>
        <v>0</v>
      </c>
    </row>
    <row r="303" spans="1:8" x14ac:dyDescent="0.2">
      <c r="A303" s="18"/>
      <c r="B303" s="4">
        <f>SUMIFS('Afterpay Export'!$H:$H,'Afterpay Export'!$A:$A,'Calculation Layer'!$A303,'Afterpay Export'!$N:$N,"Order")</f>
        <v>0</v>
      </c>
      <c r="C303" s="4">
        <f>SUMIFS('Afterpay Export'!$I:$I,'Afterpay Export'!$A:$A,'Calculation Layer'!$A303,'Afterpay Export'!$N:$N,"Refund")</f>
        <v>0</v>
      </c>
      <c r="D303" s="4">
        <f>SUMIF('Afterpay Export'!$A:$A,'Calculation Layer'!$A303,'Afterpay Export'!$L:$L)*-1</f>
        <v>0</v>
      </c>
      <c r="E303" s="4">
        <f>SUMIF('Afterpay Export'!$A:$A,'Calculation Layer'!$A303,'Afterpay Export'!$M:$M)</f>
        <v>0</v>
      </c>
      <c r="G303" s="4">
        <f t="shared" si="8"/>
        <v>0</v>
      </c>
      <c r="H303" s="3">
        <f t="shared" si="9"/>
        <v>0</v>
      </c>
    </row>
    <row r="304" spans="1:8" x14ac:dyDescent="0.2">
      <c r="A304" s="18"/>
      <c r="B304" s="4">
        <f>SUMIFS('Afterpay Export'!$H:$H,'Afterpay Export'!$A:$A,'Calculation Layer'!$A304,'Afterpay Export'!$N:$N,"Order")</f>
        <v>0</v>
      </c>
      <c r="C304" s="4">
        <f>SUMIFS('Afterpay Export'!$I:$I,'Afterpay Export'!$A:$A,'Calculation Layer'!$A304,'Afterpay Export'!$N:$N,"Refund")</f>
        <v>0</v>
      </c>
      <c r="D304" s="4">
        <f>SUMIF('Afterpay Export'!$A:$A,'Calculation Layer'!$A304,'Afterpay Export'!$L:$L)*-1</f>
        <v>0</v>
      </c>
      <c r="E304" s="4">
        <f>SUMIF('Afterpay Export'!$A:$A,'Calculation Layer'!$A304,'Afterpay Export'!$M:$M)</f>
        <v>0</v>
      </c>
      <c r="G304" s="4">
        <f t="shared" si="8"/>
        <v>0</v>
      </c>
      <c r="H304" s="3">
        <f t="shared" si="9"/>
        <v>0</v>
      </c>
    </row>
    <row r="305" spans="1:8" x14ac:dyDescent="0.2">
      <c r="A305" s="18"/>
      <c r="B305" s="4">
        <f>SUMIFS('Afterpay Export'!$H:$H,'Afterpay Export'!$A:$A,'Calculation Layer'!$A305,'Afterpay Export'!$N:$N,"Order")</f>
        <v>0</v>
      </c>
      <c r="C305" s="4">
        <f>SUMIFS('Afterpay Export'!$I:$I,'Afterpay Export'!$A:$A,'Calculation Layer'!$A305,'Afterpay Export'!$N:$N,"Refund")</f>
        <v>0</v>
      </c>
      <c r="D305" s="4">
        <f>SUMIF('Afterpay Export'!$A:$A,'Calculation Layer'!$A305,'Afterpay Export'!$L:$L)*-1</f>
        <v>0</v>
      </c>
      <c r="E305" s="4">
        <f>SUMIF('Afterpay Export'!$A:$A,'Calculation Layer'!$A305,'Afterpay Export'!$M:$M)</f>
        <v>0</v>
      </c>
      <c r="G305" s="4">
        <f t="shared" si="8"/>
        <v>0</v>
      </c>
      <c r="H305" s="3">
        <f t="shared" si="9"/>
        <v>0</v>
      </c>
    </row>
    <row r="306" spans="1:8" x14ac:dyDescent="0.2">
      <c r="A306" s="18"/>
      <c r="B306" s="4">
        <f>SUMIFS('Afterpay Export'!$H:$H,'Afterpay Export'!$A:$A,'Calculation Layer'!$A306,'Afterpay Export'!$N:$N,"Order")</f>
        <v>0</v>
      </c>
      <c r="C306" s="4">
        <f>SUMIFS('Afterpay Export'!$I:$I,'Afterpay Export'!$A:$A,'Calculation Layer'!$A306,'Afterpay Export'!$N:$N,"Refund")</f>
        <v>0</v>
      </c>
      <c r="D306" s="4">
        <f>SUMIF('Afterpay Export'!$A:$A,'Calculation Layer'!$A306,'Afterpay Export'!$L:$L)*-1</f>
        <v>0</v>
      </c>
      <c r="E306" s="4">
        <f>SUMIF('Afterpay Export'!$A:$A,'Calculation Layer'!$A306,'Afterpay Export'!$M:$M)</f>
        <v>0</v>
      </c>
      <c r="G306" s="4">
        <f t="shared" si="8"/>
        <v>0</v>
      </c>
      <c r="H306" s="3">
        <f t="shared" si="9"/>
        <v>0</v>
      </c>
    </row>
    <row r="307" spans="1:8" x14ac:dyDescent="0.2">
      <c r="A307" s="18"/>
      <c r="B307" s="4">
        <f>SUMIFS('Afterpay Export'!$H:$H,'Afterpay Export'!$A:$A,'Calculation Layer'!$A307,'Afterpay Export'!$N:$N,"Order")</f>
        <v>0</v>
      </c>
      <c r="C307" s="4">
        <f>SUMIFS('Afterpay Export'!$I:$I,'Afterpay Export'!$A:$A,'Calculation Layer'!$A307,'Afterpay Export'!$N:$N,"Refund")</f>
        <v>0</v>
      </c>
      <c r="D307" s="4">
        <f>SUMIF('Afterpay Export'!$A:$A,'Calculation Layer'!$A307,'Afterpay Export'!$L:$L)*-1</f>
        <v>0</v>
      </c>
      <c r="E307" s="4">
        <f>SUMIF('Afterpay Export'!$A:$A,'Calculation Layer'!$A307,'Afterpay Export'!$M:$M)</f>
        <v>0</v>
      </c>
      <c r="G307" s="4">
        <f t="shared" si="8"/>
        <v>0</v>
      </c>
      <c r="H307" s="3">
        <f t="shared" si="9"/>
        <v>0</v>
      </c>
    </row>
    <row r="308" spans="1:8" x14ac:dyDescent="0.2">
      <c r="A308" s="18"/>
      <c r="B308" s="4">
        <f>SUMIFS('Afterpay Export'!$H:$H,'Afterpay Export'!$A:$A,'Calculation Layer'!$A308,'Afterpay Export'!$N:$N,"Order")</f>
        <v>0</v>
      </c>
      <c r="C308" s="4">
        <f>SUMIFS('Afterpay Export'!$I:$I,'Afterpay Export'!$A:$A,'Calculation Layer'!$A308,'Afterpay Export'!$N:$N,"Refund")</f>
        <v>0</v>
      </c>
      <c r="D308" s="4">
        <f>SUMIF('Afterpay Export'!$A:$A,'Calculation Layer'!$A308,'Afterpay Export'!$L:$L)*-1</f>
        <v>0</v>
      </c>
      <c r="E308" s="4">
        <f>SUMIF('Afterpay Export'!$A:$A,'Calculation Layer'!$A308,'Afterpay Export'!$M:$M)</f>
        <v>0</v>
      </c>
      <c r="G308" s="4">
        <f t="shared" si="8"/>
        <v>0</v>
      </c>
      <c r="H308" s="3">
        <f t="shared" si="9"/>
        <v>0</v>
      </c>
    </row>
    <row r="309" spans="1:8" x14ac:dyDescent="0.2">
      <c r="A309" s="18"/>
      <c r="B309" s="4">
        <f>SUMIFS('Afterpay Export'!$H:$H,'Afterpay Export'!$A:$A,'Calculation Layer'!$A309,'Afterpay Export'!$N:$N,"Order")</f>
        <v>0</v>
      </c>
      <c r="C309" s="4">
        <f>SUMIFS('Afterpay Export'!$I:$I,'Afterpay Export'!$A:$A,'Calculation Layer'!$A309,'Afterpay Export'!$N:$N,"Refund")</f>
        <v>0</v>
      </c>
      <c r="D309" s="4">
        <f>SUMIF('Afterpay Export'!$A:$A,'Calculation Layer'!$A309,'Afterpay Export'!$L:$L)*-1</f>
        <v>0</v>
      </c>
      <c r="E309" s="4">
        <f>SUMIF('Afterpay Export'!$A:$A,'Calculation Layer'!$A309,'Afterpay Export'!$M:$M)</f>
        <v>0</v>
      </c>
      <c r="G309" s="4">
        <f t="shared" si="8"/>
        <v>0</v>
      </c>
      <c r="H309" s="3">
        <f t="shared" si="9"/>
        <v>0</v>
      </c>
    </row>
    <row r="310" spans="1:8" x14ac:dyDescent="0.2">
      <c r="A310" s="18"/>
      <c r="B310" s="4">
        <f>SUMIFS('Afterpay Export'!$H:$H,'Afterpay Export'!$A:$A,'Calculation Layer'!$A310,'Afterpay Export'!$N:$N,"Order")</f>
        <v>0</v>
      </c>
      <c r="C310" s="4">
        <f>SUMIFS('Afterpay Export'!$I:$I,'Afterpay Export'!$A:$A,'Calculation Layer'!$A310,'Afterpay Export'!$N:$N,"Refund")</f>
        <v>0</v>
      </c>
      <c r="D310" s="4">
        <f>SUMIF('Afterpay Export'!$A:$A,'Calculation Layer'!$A310,'Afterpay Export'!$L:$L)*-1</f>
        <v>0</v>
      </c>
      <c r="E310" s="4">
        <f>SUMIF('Afterpay Export'!$A:$A,'Calculation Layer'!$A310,'Afterpay Export'!$M:$M)</f>
        <v>0</v>
      </c>
      <c r="G310" s="4">
        <f t="shared" si="8"/>
        <v>0</v>
      </c>
      <c r="H310" s="3">
        <f t="shared" si="9"/>
        <v>0</v>
      </c>
    </row>
    <row r="311" spans="1:8" x14ac:dyDescent="0.2">
      <c r="A311" s="18"/>
      <c r="B311" s="4">
        <f>SUMIFS('Afterpay Export'!$H:$H,'Afterpay Export'!$A:$A,'Calculation Layer'!$A311,'Afterpay Export'!$N:$N,"Order")</f>
        <v>0</v>
      </c>
      <c r="C311" s="4">
        <f>SUMIFS('Afterpay Export'!$I:$I,'Afterpay Export'!$A:$A,'Calculation Layer'!$A311,'Afterpay Export'!$N:$N,"Refund")</f>
        <v>0</v>
      </c>
      <c r="D311" s="4">
        <f>SUMIF('Afterpay Export'!$A:$A,'Calculation Layer'!$A311,'Afterpay Export'!$L:$L)*-1</f>
        <v>0</v>
      </c>
      <c r="E311" s="4">
        <f>SUMIF('Afterpay Export'!$A:$A,'Calculation Layer'!$A311,'Afterpay Export'!$M:$M)</f>
        <v>0</v>
      </c>
      <c r="G311" s="4">
        <f t="shared" si="8"/>
        <v>0</v>
      </c>
      <c r="H311" s="3">
        <f t="shared" si="9"/>
        <v>0</v>
      </c>
    </row>
    <row r="312" spans="1:8" x14ac:dyDescent="0.2">
      <c r="A312" s="18"/>
      <c r="B312" s="4">
        <f>SUMIFS('Afterpay Export'!$H:$H,'Afterpay Export'!$A:$A,'Calculation Layer'!$A312,'Afterpay Export'!$N:$N,"Order")</f>
        <v>0</v>
      </c>
      <c r="C312" s="4">
        <f>SUMIFS('Afterpay Export'!$I:$I,'Afterpay Export'!$A:$A,'Calculation Layer'!$A312,'Afterpay Export'!$N:$N,"Refund")</f>
        <v>0</v>
      </c>
      <c r="D312" s="4">
        <f>SUMIF('Afterpay Export'!$A:$A,'Calculation Layer'!$A312,'Afterpay Export'!$L:$L)*-1</f>
        <v>0</v>
      </c>
      <c r="E312" s="4">
        <f>SUMIF('Afterpay Export'!$A:$A,'Calculation Layer'!$A312,'Afterpay Export'!$M:$M)</f>
        <v>0</v>
      </c>
      <c r="G312" s="4">
        <f t="shared" si="8"/>
        <v>0</v>
      </c>
      <c r="H312" s="3">
        <f t="shared" si="9"/>
        <v>0</v>
      </c>
    </row>
    <row r="313" spans="1:8" x14ac:dyDescent="0.2">
      <c r="A313" s="18"/>
      <c r="B313" s="4">
        <f>SUMIFS('Afterpay Export'!$H:$H,'Afterpay Export'!$A:$A,'Calculation Layer'!$A313,'Afterpay Export'!$N:$N,"Order")</f>
        <v>0</v>
      </c>
      <c r="C313" s="4">
        <f>SUMIFS('Afterpay Export'!$I:$I,'Afterpay Export'!$A:$A,'Calculation Layer'!$A313,'Afterpay Export'!$N:$N,"Refund")</f>
        <v>0</v>
      </c>
      <c r="D313" s="4">
        <f>SUMIF('Afterpay Export'!$A:$A,'Calculation Layer'!$A313,'Afterpay Export'!$L:$L)*-1</f>
        <v>0</v>
      </c>
      <c r="E313" s="4">
        <f>SUMIF('Afterpay Export'!$A:$A,'Calculation Layer'!$A313,'Afterpay Export'!$M:$M)</f>
        <v>0</v>
      </c>
      <c r="G313" s="4">
        <f t="shared" si="8"/>
        <v>0</v>
      </c>
      <c r="H313" s="3">
        <f t="shared" si="9"/>
        <v>0</v>
      </c>
    </row>
    <row r="314" spans="1:8" x14ac:dyDescent="0.2">
      <c r="A314" s="18"/>
      <c r="B314" s="4">
        <f>SUMIFS('Afterpay Export'!$H:$H,'Afterpay Export'!$A:$A,'Calculation Layer'!$A314,'Afterpay Export'!$N:$N,"Order")</f>
        <v>0</v>
      </c>
      <c r="C314" s="4">
        <f>SUMIFS('Afterpay Export'!$I:$I,'Afterpay Export'!$A:$A,'Calculation Layer'!$A314,'Afterpay Export'!$N:$N,"Refund")</f>
        <v>0</v>
      </c>
      <c r="D314" s="4">
        <f>SUMIF('Afterpay Export'!$A:$A,'Calculation Layer'!$A314,'Afterpay Export'!$L:$L)*-1</f>
        <v>0</v>
      </c>
      <c r="E314" s="4">
        <f>SUMIF('Afterpay Export'!$A:$A,'Calculation Layer'!$A314,'Afterpay Export'!$M:$M)</f>
        <v>0</v>
      </c>
      <c r="G314" s="4">
        <f t="shared" si="8"/>
        <v>0</v>
      </c>
      <c r="H314" s="3">
        <f t="shared" si="9"/>
        <v>0</v>
      </c>
    </row>
    <row r="315" spans="1:8" x14ac:dyDescent="0.2">
      <c r="A315" s="18"/>
      <c r="B315" s="4">
        <f>SUMIFS('Afterpay Export'!$H:$H,'Afterpay Export'!$A:$A,'Calculation Layer'!$A315,'Afterpay Export'!$N:$N,"Order")</f>
        <v>0</v>
      </c>
      <c r="C315" s="4">
        <f>SUMIFS('Afterpay Export'!$I:$I,'Afterpay Export'!$A:$A,'Calculation Layer'!$A315,'Afterpay Export'!$N:$N,"Refund")</f>
        <v>0</v>
      </c>
      <c r="D315" s="4">
        <f>SUMIF('Afterpay Export'!$A:$A,'Calculation Layer'!$A315,'Afterpay Export'!$L:$L)*-1</f>
        <v>0</v>
      </c>
      <c r="E315" s="4">
        <f>SUMIF('Afterpay Export'!$A:$A,'Calculation Layer'!$A315,'Afterpay Export'!$M:$M)</f>
        <v>0</v>
      </c>
      <c r="G315" s="4">
        <f t="shared" si="8"/>
        <v>0</v>
      </c>
      <c r="H315" s="3">
        <f t="shared" si="9"/>
        <v>0</v>
      </c>
    </row>
    <row r="316" spans="1:8" x14ac:dyDescent="0.2">
      <c r="A316" s="18"/>
      <c r="B316" s="4">
        <f>SUMIFS('Afterpay Export'!$H:$H,'Afterpay Export'!$A:$A,'Calculation Layer'!$A316,'Afterpay Export'!$N:$N,"Order")</f>
        <v>0</v>
      </c>
      <c r="C316" s="4">
        <f>SUMIFS('Afterpay Export'!$I:$I,'Afterpay Export'!$A:$A,'Calculation Layer'!$A316,'Afterpay Export'!$N:$N,"Refund")</f>
        <v>0</v>
      </c>
      <c r="D316" s="4">
        <f>SUMIF('Afterpay Export'!$A:$A,'Calculation Layer'!$A316,'Afterpay Export'!$L:$L)*-1</f>
        <v>0</v>
      </c>
      <c r="E316" s="4">
        <f>SUMIF('Afterpay Export'!$A:$A,'Calculation Layer'!$A316,'Afterpay Export'!$M:$M)</f>
        <v>0</v>
      </c>
      <c r="G316" s="4">
        <f t="shared" si="8"/>
        <v>0</v>
      </c>
      <c r="H316" s="3">
        <f t="shared" si="9"/>
        <v>0</v>
      </c>
    </row>
    <row r="317" spans="1:8" x14ac:dyDescent="0.2">
      <c r="A317" s="18"/>
      <c r="B317" s="4">
        <f>SUMIFS('Afterpay Export'!$H:$H,'Afterpay Export'!$A:$A,'Calculation Layer'!$A317,'Afterpay Export'!$N:$N,"Order")</f>
        <v>0</v>
      </c>
      <c r="C317" s="4">
        <f>SUMIFS('Afterpay Export'!$I:$I,'Afterpay Export'!$A:$A,'Calculation Layer'!$A317,'Afterpay Export'!$N:$N,"Refund")</f>
        <v>0</v>
      </c>
      <c r="D317" s="4">
        <f>SUMIF('Afterpay Export'!$A:$A,'Calculation Layer'!$A317,'Afterpay Export'!$L:$L)*-1</f>
        <v>0</v>
      </c>
      <c r="E317" s="4">
        <f>SUMIF('Afterpay Export'!$A:$A,'Calculation Layer'!$A317,'Afterpay Export'!$M:$M)</f>
        <v>0</v>
      </c>
      <c r="G317" s="4">
        <f t="shared" si="8"/>
        <v>0</v>
      </c>
      <c r="H317" s="3">
        <f t="shared" si="9"/>
        <v>0</v>
      </c>
    </row>
    <row r="318" spans="1:8" x14ac:dyDescent="0.2">
      <c r="A318" s="18"/>
      <c r="B318" s="4">
        <f>SUMIFS('Afterpay Export'!$H:$H,'Afterpay Export'!$A:$A,'Calculation Layer'!$A318,'Afterpay Export'!$N:$N,"Order")</f>
        <v>0</v>
      </c>
      <c r="C318" s="4">
        <f>SUMIFS('Afterpay Export'!$I:$I,'Afterpay Export'!$A:$A,'Calculation Layer'!$A318,'Afterpay Export'!$N:$N,"Refund")</f>
        <v>0</v>
      </c>
      <c r="D318" s="4">
        <f>SUMIF('Afterpay Export'!$A:$A,'Calculation Layer'!$A318,'Afterpay Export'!$L:$L)*-1</f>
        <v>0</v>
      </c>
      <c r="E318" s="4">
        <f>SUMIF('Afterpay Export'!$A:$A,'Calculation Layer'!$A318,'Afterpay Export'!$M:$M)</f>
        <v>0</v>
      </c>
      <c r="G318" s="4">
        <f t="shared" si="8"/>
        <v>0</v>
      </c>
      <c r="H318" s="3">
        <f t="shared" si="9"/>
        <v>0</v>
      </c>
    </row>
    <row r="319" spans="1:8" x14ac:dyDescent="0.2">
      <c r="A319" s="18"/>
      <c r="B319" s="4">
        <f>SUMIFS('Afterpay Export'!$H:$H,'Afterpay Export'!$A:$A,'Calculation Layer'!$A319,'Afterpay Export'!$N:$N,"Order")</f>
        <v>0</v>
      </c>
      <c r="C319" s="4">
        <f>SUMIFS('Afterpay Export'!$I:$I,'Afterpay Export'!$A:$A,'Calculation Layer'!$A319,'Afterpay Export'!$N:$N,"Refund")</f>
        <v>0</v>
      </c>
      <c r="D319" s="4">
        <f>SUMIF('Afterpay Export'!$A:$A,'Calculation Layer'!$A319,'Afterpay Export'!$L:$L)*-1</f>
        <v>0</v>
      </c>
      <c r="E319" s="4">
        <f>SUMIF('Afterpay Export'!$A:$A,'Calculation Layer'!$A319,'Afterpay Export'!$M:$M)</f>
        <v>0</v>
      </c>
      <c r="G319" s="4">
        <f t="shared" si="8"/>
        <v>0</v>
      </c>
      <c r="H319" s="3">
        <f t="shared" si="9"/>
        <v>0</v>
      </c>
    </row>
    <row r="320" spans="1:8" x14ac:dyDescent="0.2">
      <c r="A320" s="18"/>
      <c r="B320" s="4">
        <f>SUMIFS('Afterpay Export'!$H:$H,'Afterpay Export'!$A:$A,'Calculation Layer'!$A320,'Afterpay Export'!$N:$N,"Order")</f>
        <v>0</v>
      </c>
      <c r="C320" s="4">
        <f>SUMIFS('Afterpay Export'!$I:$I,'Afterpay Export'!$A:$A,'Calculation Layer'!$A320,'Afterpay Export'!$N:$N,"Refund")</f>
        <v>0</v>
      </c>
      <c r="D320" s="4">
        <f>SUMIF('Afterpay Export'!$A:$A,'Calculation Layer'!$A320,'Afterpay Export'!$L:$L)*-1</f>
        <v>0</v>
      </c>
      <c r="E320" s="4">
        <f>SUMIF('Afterpay Export'!$A:$A,'Calculation Layer'!$A320,'Afterpay Export'!$M:$M)</f>
        <v>0</v>
      </c>
      <c r="G320" s="4">
        <f t="shared" si="8"/>
        <v>0</v>
      </c>
      <c r="H320" s="3">
        <f t="shared" si="9"/>
        <v>0</v>
      </c>
    </row>
    <row r="321" spans="1:8" x14ac:dyDescent="0.2">
      <c r="A321" s="18"/>
      <c r="B321" s="4">
        <f>SUMIFS('Afterpay Export'!$H:$H,'Afterpay Export'!$A:$A,'Calculation Layer'!$A321,'Afterpay Export'!$N:$N,"Order")</f>
        <v>0</v>
      </c>
      <c r="C321" s="4">
        <f>SUMIFS('Afterpay Export'!$I:$I,'Afterpay Export'!$A:$A,'Calculation Layer'!$A321,'Afterpay Export'!$N:$N,"Refund")</f>
        <v>0</v>
      </c>
      <c r="D321" s="4">
        <f>SUMIF('Afterpay Export'!$A:$A,'Calculation Layer'!$A321,'Afterpay Export'!$L:$L)*-1</f>
        <v>0</v>
      </c>
      <c r="E321" s="4">
        <f>SUMIF('Afterpay Export'!$A:$A,'Calculation Layer'!$A321,'Afterpay Export'!$M:$M)</f>
        <v>0</v>
      </c>
      <c r="G321" s="4">
        <f t="shared" si="8"/>
        <v>0</v>
      </c>
      <c r="H321" s="3">
        <f t="shared" si="9"/>
        <v>0</v>
      </c>
    </row>
    <row r="322" spans="1:8" x14ac:dyDescent="0.2">
      <c r="A322" s="18"/>
      <c r="B322" s="4">
        <f>SUMIFS('Afterpay Export'!$H:$H,'Afterpay Export'!$A:$A,'Calculation Layer'!$A322,'Afterpay Export'!$N:$N,"Order")</f>
        <v>0</v>
      </c>
      <c r="C322" s="4">
        <f>SUMIFS('Afterpay Export'!$I:$I,'Afterpay Export'!$A:$A,'Calculation Layer'!$A322,'Afterpay Export'!$N:$N,"Refund")</f>
        <v>0</v>
      </c>
      <c r="D322" s="4">
        <f>SUMIF('Afterpay Export'!$A:$A,'Calculation Layer'!$A322,'Afterpay Export'!$L:$L)*-1</f>
        <v>0</v>
      </c>
      <c r="E322" s="4">
        <f>SUMIF('Afterpay Export'!$A:$A,'Calculation Layer'!$A322,'Afterpay Export'!$M:$M)</f>
        <v>0</v>
      </c>
      <c r="G322" s="4">
        <f t="shared" si="8"/>
        <v>0</v>
      </c>
      <c r="H322" s="3">
        <f t="shared" si="9"/>
        <v>0</v>
      </c>
    </row>
    <row r="323" spans="1:8" x14ac:dyDescent="0.2">
      <c r="A323" s="18"/>
      <c r="B323" s="4">
        <f>SUMIFS('Afterpay Export'!$H:$H,'Afterpay Export'!$A:$A,'Calculation Layer'!$A323,'Afterpay Export'!$N:$N,"Order")</f>
        <v>0</v>
      </c>
      <c r="C323" s="4">
        <f>SUMIFS('Afterpay Export'!$I:$I,'Afterpay Export'!$A:$A,'Calculation Layer'!$A323,'Afterpay Export'!$N:$N,"Refund")</f>
        <v>0</v>
      </c>
      <c r="D323" s="4">
        <f>SUMIF('Afterpay Export'!$A:$A,'Calculation Layer'!$A323,'Afterpay Export'!$L:$L)*-1</f>
        <v>0</v>
      </c>
      <c r="E323" s="4">
        <f>SUMIF('Afterpay Export'!$A:$A,'Calculation Layer'!$A323,'Afterpay Export'!$M:$M)</f>
        <v>0</v>
      </c>
      <c r="G323" s="4">
        <f t="shared" ref="G323:G386" si="10">SUM(B323:D323)</f>
        <v>0</v>
      </c>
      <c r="H323" s="3">
        <f t="shared" ref="H323:H386" si="11">E323-G323</f>
        <v>0</v>
      </c>
    </row>
    <row r="324" spans="1:8" x14ac:dyDescent="0.2">
      <c r="A324" s="18"/>
      <c r="B324" s="4">
        <f>SUMIFS('Afterpay Export'!$H:$H,'Afterpay Export'!$A:$A,'Calculation Layer'!$A324,'Afterpay Export'!$N:$N,"Order")</f>
        <v>0</v>
      </c>
      <c r="C324" s="4">
        <f>SUMIFS('Afterpay Export'!$I:$I,'Afterpay Export'!$A:$A,'Calculation Layer'!$A324,'Afterpay Export'!$N:$N,"Refund")</f>
        <v>0</v>
      </c>
      <c r="D324" s="4">
        <f>SUMIF('Afterpay Export'!$A:$A,'Calculation Layer'!$A324,'Afterpay Export'!$L:$L)*-1</f>
        <v>0</v>
      </c>
      <c r="E324" s="4">
        <f>SUMIF('Afterpay Export'!$A:$A,'Calculation Layer'!$A324,'Afterpay Export'!$M:$M)</f>
        <v>0</v>
      </c>
      <c r="G324" s="4">
        <f t="shared" si="10"/>
        <v>0</v>
      </c>
      <c r="H324" s="3">
        <f t="shared" si="11"/>
        <v>0</v>
      </c>
    </row>
    <row r="325" spans="1:8" x14ac:dyDescent="0.2">
      <c r="A325" s="18"/>
      <c r="B325" s="4">
        <f>SUMIFS('Afterpay Export'!$H:$H,'Afterpay Export'!$A:$A,'Calculation Layer'!$A325,'Afterpay Export'!$N:$N,"Order")</f>
        <v>0</v>
      </c>
      <c r="C325" s="4">
        <f>SUMIFS('Afterpay Export'!$I:$I,'Afterpay Export'!$A:$A,'Calculation Layer'!$A325,'Afterpay Export'!$N:$N,"Refund")</f>
        <v>0</v>
      </c>
      <c r="D325" s="4">
        <f>SUMIF('Afterpay Export'!$A:$A,'Calculation Layer'!$A325,'Afterpay Export'!$L:$L)*-1</f>
        <v>0</v>
      </c>
      <c r="E325" s="4">
        <f>SUMIF('Afterpay Export'!$A:$A,'Calculation Layer'!$A325,'Afterpay Export'!$M:$M)</f>
        <v>0</v>
      </c>
      <c r="G325" s="4">
        <f t="shared" si="10"/>
        <v>0</v>
      </c>
      <c r="H325" s="3">
        <f t="shared" si="11"/>
        <v>0</v>
      </c>
    </row>
    <row r="326" spans="1:8" x14ac:dyDescent="0.2">
      <c r="A326" s="18"/>
      <c r="B326" s="4">
        <f>SUMIFS('Afterpay Export'!$H:$H,'Afterpay Export'!$A:$A,'Calculation Layer'!$A326,'Afterpay Export'!$N:$N,"Order")</f>
        <v>0</v>
      </c>
      <c r="C326" s="4">
        <f>SUMIFS('Afterpay Export'!$I:$I,'Afterpay Export'!$A:$A,'Calculation Layer'!$A326,'Afterpay Export'!$N:$N,"Refund")</f>
        <v>0</v>
      </c>
      <c r="D326" s="4">
        <f>SUMIF('Afterpay Export'!$A:$A,'Calculation Layer'!$A326,'Afterpay Export'!$L:$L)*-1</f>
        <v>0</v>
      </c>
      <c r="E326" s="4">
        <f>SUMIF('Afterpay Export'!$A:$A,'Calculation Layer'!$A326,'Afterpay Export'!$M:$M)</f>
        <v>0</v>
      </c>
      <c r="G326" s="4">
        <f t="shared" si="10"/>
        <v>0</v>
      </c>
      <c r="H326" s="3">
        <f t="shared" si="11"/>
        <v>0</v>
      </c>
    </row>
    <row r="327" spans="1:8" x14ac:dyDescent="0.2">
      <c r="A327" s="18"/>
      <c r="B327" s="4">
        <f>SUMIFS('Afterpay Export'!$H:$H,'Afterpay Export'!$A:$A,'Calculation Layer'!$A327,'Afterpay Export'!$N:$N,"Order")</f>
        <v>0</v>
      </c>
      <c r="C327" s="4">
        <f>SUMIFS('Afterpay Export'!$I:$I,'Afterpay Export'!$A:$A,'Calculation Layer'!$A327,'Afterpay Export'!$N:$N,"Refund")</f>
        <v>0</v>
      </c>
      <c r="D327" s="4">
        <f>SUMIF('Afterpay Export'!$A:$A,'Calculation Layer'!$A327,'Afterpay Export'!$L:$L)*-1</f>
        <v>0</v>
      </c>
      <c r="E327" s="4">
        <f>SUMIF('Afterpay Export'!$A:$A,'Calculation Layer'!$A327,'Afterpay Export'!$M:$M)</f>
        <v>0</v>
      </c>
      <c r="G327" s="4">
        <f t="shared" si="10"/>
        <v>0</v>
      </c>
      <c r="H327" s="3">
        <f t="shared" si="11"/>
        <v>0</v>
      </c>
    </row>
    <row r="328" spans="1:8" x14ac:dyDescent="0.2">
      <c r="A328" s="18"/>
      <c r="B328" s="4">
        <f>SUMIFS('Afterpay Export'!$H:$H,'Afterpay Export'!$A:$A,'Calculation Layer'!$A328,'Afterpay Export'!$N:$N,"Order")</f>
        <v>0</v>
      </c>
      <c r="C328" s="4">
        <f>SUMIFS('Afterpay Export'!$I:$I,'Afterpay Export'!$A:$A,'Calculation Layer'!$A328,'Afterpay Export'!$N:$N,"Refund")</f>
        <v>0</v>
      </c>
      <c r="D328" s="4">
        <f>SUMIF('Afterpay Export'!$A:$A,'Calculation Layer'!$A328,'Afterpay Export'!$L:$L)*-1</f>
        <v>0</v>
      </c>
      <c r="E328" s="4">
        <f>SUMIF('Afterpay Export'!$A:$A,'Calculation Layer'!$A328,'Afterpay Export'!$M:$M)</f>
        <v>0</v>
      </c>
      <c r="G328" s="4">
        <f t="shared" si="10"/>
        <v>0</v>
      </c>
      <c r="H328" s="3">
        <f t="shared" si="11"/>
        <v>0</v>
      </c>
    </row>
    <row r="329" spans="1:8" x14ac:dyDescent="0.2">
      <c r="A329" s="18"/>
      <c r="B329" s="4">
        <f>SUMIFS('Afterpay Export'!$H:$H,'Afterpay Export'!$A:$A,'Calculation Layer'!$A329,'Afterpay Export'!$N:$N,"Order")</f>
        <v>0</v>
      </c>
      <c r="C329" s="4">
        <f>SUMIFS('Afterpay Export'!$I:$I,'Afterpay Export'!$A:$A,'Calculation Layer'!$A329,'Afterpay Export'!$N:$N,"Refund")</f>
        <v>0</v>
      </c>
      <c r="D329" s="4">
        <f>SUMIF('Afterpay Export'!$A:$A,'Calculation Layer'!$A329,'Afterpay Export'!$L:$L)*-1</f>
        <v>0</v>
      </c>
      <c r="E329" s="4">
        <f>SUMIF('Afterpay Export'!$A:$A,'Calculation Layer'!$A329,'Afterpay Export'!$M:$M)</f>
        <v>0</v>
      </c>
      <c r="G329" s="4">
        <f t="shared" si="10"/>
        <v>0</v>
      </c>
      <c r="H329" s="3">
        <f t="shared" si="11"/>
        <v>0</v>
      </c>
    </row>
    <row r="330" spans="1:8" x14ac:dyDescent="0.2">
      <c r="A330" s="18"/>
      <c r="B330" s="4">
        <f>SUMIFS('Afterpay Export'!$H:$H,'Afterpay Export'!$A:$A,'Calculation Layer'!$A330,'Afterpay Export'!$N:$N,"Order")</f>
        <v>0</v>
      </c>
      <c r="C330" s="4">
        <f>SUMIFS('Afterpay Export'!$I:$I,'Afterpay Export'!$A:$A,'Calculation Layer'!$A330,'Afterpay Export'!$N:$N,"Refund")</f>
        <v>0</v>
      </c>
      <c r="D330" s="4">
        <f>SUMIF('Afterpay Export'!$A:$A,'Calculation Layer'!$A330,'Afterpay Export'!$L:$L)*-1</f>
        <v>0</v>
      </c>
      <c r="E330" s="4">
        <f>SUMIF('Afterpay Export'!$A:$A,'Calculation Layer'!$A330,'Afterpay Export'!$M:$M)</f>
        <v>0</v>
      </c>
      <c r="G330" s="4">
        <f t="shared" si="10"/>
        <v>0</v>
      </c>
      <c r="H330" s="3">
        <f t="shared" si="11"/>
        <v>0</v>
      </c>
    </row>
    <row r="331" spans="1:8" x14ac:dyDescent="0.2">
      <c r="A331" s="18"/>
      <c r="B331" s="4">
        <f>SUMIFS('Afterpay Export'!$H:$H,'Afterpay Export'!$A:$A,'Calculation Layer'!$A331,'Afterpay Export'!$N:$N,"Order")</f>
        <v>0</v>
      </c>
      <c r="C331" s="4">
        <f>SUMIFS('Afterpay Export'!$I:$I,'Afterpay Export'!$A:$A,'Calculation Layer'!$A331,'Afterpay Export'!$N:$N,"Refund")</f>
        <v>0</v>
      </c>
      <c r="D331" s="4">
        <f>SUMIF('Afterpay Export'!$A:$A,'Calculation Layer'!$A331,'Afterpay Export'!$L:$L)*-1</f>
        <v>0</v>
      </c>
      <c r="E331" s="4">
        <f>SUMIF('Afterpay Export'!$A:$A,'Calculation Layer'!$A331,'Afterpay Export'!$M:$M)</f>
        <v>0</v>
      </c>
      <c r="G331" s="4">
        <f t="shared" si="10"/>
        <v>0</v>
      </c>
      <c r="H331" s="3">
        <f t="shared" si="11"/>
        <v>0</v>
      </c>
    </row>
    <row r="332" spans="1:8" x14ac:dyDescent="0.2">
      <c r="A332" s="18"/>
      <c r="B332" s="4">
        <f>SUMIFS('Afterpay Export'!$H:$H,'Afterpay Export'!$A:$A,'Calculation Layer'!$A332,'Afterpay Export'!$N:$N,"Order")</f>
        <v>0</v>
      </c>
      <c r="C332" s="4">
        <f>SUMIFS('Afterpay Export'!$I:$I,'Afterpay Export'!$A:$A,'Calculation Layer'!$A332,'Afterpay Export'!$N:$N,"Refund")</f>
        <v>0</v>
      </c>
      <c r="D332" s="4">
        <f>SUMIF('Afterpay Export'!$A:$A,'Calculation Layer'!$A332,'Afterpay Export'!$L:$L)*-1</f>
        <v>0</v>
      </c>
      <c r="E332" s="4">
        <f>SUMIF('Afterpay Export'!$A:$A,'Calculation Layer'!$A332,'Afterpay Export'!$M:$M)</f>
        <v>0</v>
      </c>
      <c r="G332" s="4">
        <f t="shared" si="10"/>
        <v>0</v>
      </c>
      <c r="H332" s="3">
        <f t="shared" si="11"/>
        <v>0</v>
      </c>
    </row>
    <row r="333" spans="1:8" x14ac:dyDescent="0.2">
      <c r="A333" s="18"/>
      <c r="B333" s="4">
        <f>SUMIFS('Afterpay Export'!$H:$H,'Afterpay Export'!$A:$A,'Calculation Layer'!$A333,'Afterpay Export'!$N:$N,"Order")</f>
        <v>0</v>
      </c>
      <c r="C333" s="4">
        <f>SUMIFS('Afterpay Export'!$I:$I,'Afterpay Export'!$A:$A,'Calculation Layer'!$A333,'Afterpay Export'!$N:$N,"Refund")</f>
        <v>0</v>
      </c>
      <c r="D333" s="4">
        <f>SUMIF('Afterpay Export'!$A:$A,'Calculation Layer'!$A333,'Afterpay Export'!$L:$L)*-1</f>
        <v>0</v>
      </c>
      <c r="E333" s="4">
        <f>SUMIF('Afterpay Export'!$A:$A,'Calculation Layer'!$A333,'Afterpay Export'!$M:$M)</f>
        <v>0</v>
      </c>
      <c r="G333" s="4">
        <f t="shared" si="10"/>
        <v>0</v>
      </c>
      <c r="H333" s="3">
        <f t="shared" si="11"/>
        <v>0</v>
      </c>
    </row>
    <row r="334" spans="1:8" x14ac:dyDescent="0.2">
      <c r="A334" s="18"/>
      <c r="B334" s="4">
        <f>SUMIFS('Afterpay Export'!$H:$H,'Afterpay Export'!$A:$A,'Calculation Layer'!$A334,'Afterpay Export'!$N:$N,"Order")</f>
        <v>0</v>
      </c>
      <c r="C334" s="4">
        <f>SUMIFS('Afterpay Export'!$I:$I,'Afterpay Export'!$A:$A,'Calculation Layer'!$A334,'Afterpay Export'!$N:$N,"Refund")</f>
        <v>0</v>
      </c>
      <c r="D334" s="4">
        <f>SUMIF('Afterpay Export'!$A:$A,'Calculation Layer'!$A334,'Afterpay Export'!$L:$L)*-1</f>
        <v>0</v>
      </c>
      <c r="E334" s="4">
        <f>SUMIF('Afterpay Export'!$A:$A,'Calculation Layer'!$A334,'Afterpay Export'!$M:$M)</f>
        <v>0</v>
      </c>
      <c r="G334" s="4">
        <f t="shared" si="10"/>
        <v>0</v>
      </c>
      <c r="H334" s="3">
        <f t="shared" si="11"/>
        <v>0</v>
      </c>
    </row>
    <row r="335" spans="1:8" x14ac:dyDescent="0.2">
      <c r="A335" s="18"/>
      <c r="B335" s="4">
        <f>SUMIFS('Afterpay Export'!$H:$H,'Afterpay Export'!$A:$A,'Calculation Layer'!$A335,'Afterpay Export'!$N:$N,"Order")</f>
        <v>0</v>
      </c>
      <c r="C335" s="4">
        <f>SUMIFS('Afterpay Export'!$I:$I,'Afterpay Export'!$A:$A,'Calculation Layer'!$A335,'Afterpay Export'!$N:$N,"Refund")</f>
        <v>0</v>
      </c>
      <c r="D335" s="4">
        <f>SUMIF('Afterpay Export'!$A:$A,'Calculation Layer'!$A335,'Afterpay Export'!$L:$L)*-1</f>
        <v>0</v>
      </c>
      <c r="E335" s="4">
        <f>SUMIF('Afterpay Export'!$A:$A,'Calculation Layer'!$A335,'Afterpay Export'!$M:$M)</f>
        <v>0</v>
      </c>
      <c r="G335" s="4">
        <f t="shared" si="10"/>
        <v>0</v>
      </c>
      <c r="H335" s="3">
        <f t="shared" si="11"/>
        <v>0</v>
      </c>
    </row>
    <row r="336" spans="1:8" x14ac:dyDescent="0.2">
      <c r="A336" s="18"/>
      <c r="B336" s="4">
        <f>SUMIFS('Afterpay Export'!$H:$H,'Afterpay Export'!$A:$A,'Calculation Layer'!$A336,'Afterpay Export'!$N:$N,"Order")</f>
        <v>0</v>
      </c>
      <c r="C336" s="4">
        <f>SUMIFS('Afterpay Export'!$I:$I,'Afterpay Export'!$A:$A,'Calculation Layer'!$A336,'Afterpay Export'!$N:$N,"Refund")</f>
        <v>0</v>
      </c>
      <c r="D336" s="4">
        <f>SUMIF('Afterpay Export'!$A:$A,'Calculation Layer'!$A336,'Afterpay Export'!$L:$L)*-1</f>
        <v>0</v>
      </c>
      <c r="E336" s="4">
        <f>SUMIF('Afterpay Export'!$A:$A,'Calculation Layer'!$A336,'Afterpay Export'!$M:$M)</f>
        <v>0</v>
      </c>
      <c r="G336" s="4">
        <f t="shared" si="10"/>
        <v>0</v>
      </c>
      <c r="H336" s="3">
        <f t="shared" si="11"/>
        <v>0</v>
      </c>
    </row>
    <row r="337" spans="1:8" x14ac:dyDescent="0.2">
      <c r="A337" s="18"/>
      <c r="B337" s="4">
        <f>SUMIFS('Afterpay Export'!$H:$H,'Afterpay Export'!$A:$A,'Calculation Layer'!$A337,'Afterpay Export'!$N:$N,"Order")</f>
        <v>0</v>
      </c>
      <c r="C337" s="4">
        <f>SUMIFS('Afterpay Export'!$I:$I,'Afterpay Export'!$A:$A,'Calculation Layer'!$A337,'Afterpay Export'!$N:$N,"Refund")</f>
        <v>0</v>
      </c>
      <c r="D337" s="4">
        <f>SUMIF('Afterpay Export'!$A:$A,'Calculation Layer'!$A337,'Afterpay Export'!$L:$L)*-1</f>
        <v>0</v>
      </c>
      <c r="E337" s="4">
        <f>SUMIF('Afterpay Export'!$A:$A,'Calculation Layer'!$A337,'Afterpay Export'!$M:$M)</f>
        <v>0</v>
      </c>
      <c r="G337" s="4">
        <f t="shared" si="10"/>
        <v>0</v>
      </c>
      <c r="H337" s="3">
        <f t="shared" si="11"/>
        <v>0</v>
      </c>
    </row>
    <row r="338" spans="1:8" x14ac:dyDescent="0.2">
      <c r="A338" s="18"/>
      <c r="B338" s="4">
        <f>SUMIFS('Afterpay Export'!$H:$H,'Afterpay Export'!$A:$A,'Calculation Layer'!$A338,'Afterpay Export'!$N:$N,"Order")</f>
        <v>0</v>
      </c>
      <c r="C338" s="4">
        <f>SUMIFS('Afterpay Export'!$I:$I,'Afterpay Export'!$A:$A,'Calculation Layer'!$A338,'Afterpay Export'!$N:$N,"Refund")</f>
        <v>0</v>
      </c>
      <c r="D338" s="4">
        <f>SUMIF('Afterpay Export'!$A:$A,'Calculation Layer'!$A338,'Afterpay Export'!$L:$L)*-1</f>
        <v>0</v>
      </c>
      <c r="E338" s="4">
        <f>SUMIF('Afterpay Export'!$A:$A,'Calculation Layer'!$A338,'Afterpay Export'!$M:$M)</f>
        <v>0</v>
      </c>
      <c r="G338" s="4">
        <f t="shared" si="10"/>
        <v>0</v>
      </c>
      <c r="H338" s="3">
        <f t="shared" si="11"/>
        <v>0</v>
      </c>
    </row>
    <row r="339" spans="1:8" x14ac:dyDescent="0.2">
      <c r="A339" s="18"/>
      <c r="B339" s="4">
        <f>SUMIFS('Afterpay Export'!$H:$H,'Afterpay Export'!$A:$A,'Calculation Layer'!$A339,'Afterpay Export'!$N:$N,"Order")</f>
        <v>0</v>
      </c>
      <c r="C339" s="4">
        <f>SUMIFS('Afterpay Export'!$I:$I,'Afterpay Export'!$A:$A,'Calculation Layer'!$A339,'Afterpay Export'!$N:$N,"Refund")</f>
        <v>0</v>
      </c>
      <c r="D339" s="4">
        <f>SUMIF('Afterpay Export'!$A:$A,'Calculation Layer'!$A339,'Afterpay Export'!$L:$L)*-1</f>
        <v>0</v>
      </c>
      <c r="E339" s="4">
        <f>SUMIF('Afterpay Export'!$A:$A,'Calculation Layer'!$A339,'Afterpay Export'!$M:$M)</f>
        <v>0</v>
      </c>
      <c r="G339" s="4">
        <f t="shared" si="10"/>
        <v>0</v>
      </c>
      <c r="H339" s="3">
        <f t="shared" si="11"/>
        <v>0</v>
      </c>
    </row>
    <row r="340" spans="1:8" x14ac:dyDescent="0.2">
      <c r="A340" s="18"/>
      <c r="B340" s="4">
        <f>SUMIFS('Afterpay Export'!$H:$H,'Afterpay Export'!$A:$A,'Calculation Layer'!$A340,'Afterpay Export'!$N:$N,"Order")</f>
        <v>0</v>
      </c>
      <c r="C340" s="4">
        <f>SUMIFS('Afterpay Export'!$I:$I,'Afterpay Export'!$A:$A,'Calculation Layer'!$A340,'Afterpay Export'!$N:$N,"Refund")</f>
        <v>0</v>
      </c>
      <c r="D340" s="4">
        <f>SUMIF('Afterpay Export'!$A:$A,'Calculation Layer'!$A340,'Afterpay Export'!$L:$L)*-1</f>
        <v>0</v>
      </c>
      <c r="E340" s="4">
        <f>SUMIF('Afterpay Export'!$A:$A,'Calculation Layer'!$A340,'Afterpay Export'!$M:$M)</f>
        <v>0</v>
      </c>
      <c r="G340" s="4">
        <f t="shared" si="10"/>
        <v>0</v>
      </c>
      <c r="H340" s="3">
        <f t="shared" si="11"/>
        <v>0</v>
      </c>
    </row>
    <row r="341" spans="1:8" x14ac:dyDescent="0.2">
      <c r="A341" s="18"/>
      <c r="B341" s="4">
        <f>SUMIFS('Afterpay Export'!$H:$H,'Afterpay Export'!$A:$A,'Calculation Layer'!$A341,'Afterpay Export'!$N:$N,"Order")</f>
        <v>0</v>
      </c>
      <c r="C341" s="4">
        <f>SUMIFS('Afterpay Export'!$I:$I,'Afterpay Export'!$A:$A,'Calculation Layer'!$A341,'Afterpay Export'!$N:$N,"Refund")</f>
        <v>0</v>
      </c>
      <c r="D341" s="4">
        <f>SUMIF('Afterpay Export'!$A:$A,'Calculation Layer'!$A341,'Afterpay Export'!$L:$L)*-1</f>
        <v>0</v>
      </c>
      <c r="E341" s="4">
        <f>SUMIF('Afterpay Export'!$A:$A,'Calculation Layer'!$A341,'Afterpay Export'!$M:$M)</f>
        <v>0</v>
      </c>
      <c r="G341" s="4">
        <f t="shared" si="10"/>
        <v>0</v>
      </c>
      <c r="H341" s="3">
        <f t="shared" si="11"/>
        <v>0</v>
      </c>
    </row>
    <row r="342" spans="1:8" x14ac:dyDescent="0.2">
      <c r="A342" s="18"/>
      <c r="B342" s="4">
        <f>SUMIFS('Afterpay Export'!$H:$H,'Afterpay Export'!$A:$A,'Calculation Layer'!$A342,'Afterpay Export'!$N:$N,"Order")</f>
        <v>0</v>
      </c>
      <c r="C342" s="4">
        <f>SUMIFS('Afterpay Export'!$I:$I,'Afterpay Export'!$A:$A,'Calculation Layer'!$A342,'Afterpay Export'!$N:$N,"Refund")</f>
        <v>0</v>
      </c>
      <c r="D342" s="4">
        <f>SUMIF('Afterpay Export'!$A:$A,'Calculation Layer'!$A342,'Afterpay Export'!$L:$L)*-1</f>
        <v>0</v>
      </c>
      <c r="E342" s="4">
        <f>SUMIF('Afterpay Export'!$A:$A,'Calculation Layer'!$A342,'Afterpay Export'!$M:$M)</f>
        <v>0</v>
      </c>
      <c r="G342" s="4">
        <f t="shared" si="10"/>
        <v>0</v>
      </c>
      <c r="H342" s="3">
        <f t="shared" si="11"/>
        <v>0</v>
      </c>
    </row>
    <row r="343" spans="1:8" x14ac:dyDescent="0.2">
      <c r="A343" s="18"/>
      <c r="B343" s="4">
        <f>SUMIFS('Afterpay Export'!$H:$H,'Afterpay Export'!$A:$A,'Calculation Layer'!$A343,'Afterpay Export'!$N:$N,"Order")</f>
        <v>0</v>
      </c>
      <c r="C343" s="4">
        <f>SUMIFS('Afterpay Export'!$I:$I,'Afterpay Export'!$A:$A,'Calculation Layer'!$A343,'Afterpay Export'!$N:$N,"Refund")</f>
        <v>0</v>
      </c>
      <c r="D343" s="4">
        <f>SUMIF('Afterpay Export'!$A:$A,'Calculation Layer'!$A343,'Afterpay Export'!$L:$L)*-1</f>
        <v>0</v>
      </c>
      <c r="E343" s="4">
        <f>SUMIF('Afterpay Export'!$A:$A,'Calculation Layer'!$A343,'Afterpay Export'!$M:$M)</f>
        <v>0</v>
      </c>
      <c r="G343" s="4">
        <f t="shared" si="10"/>
        <v>0</v>
      </c>
      <c r="H343" s="3">
        <f t="shared" si="11"/>
        <v>0</v>
      </c>
    </row>
    <row r="344" spans="1:8" x14ac:dyDescent="0.2">
      <c r="A344" s="18"/>
      <c r="B344" s="4">
        <f>SUMIFS('Afterpay Export'!$H:$H,'Afterpay Export'!$A:$A,'Calculation Layer'!$A344,'Afterpay Export'!$N:$N,"Order")</f>
        <v>0</v>
      </c>
      <c r="C344" s="4">
        <f>SUMIFS('Afterpay Export'!$I:$I,'Afterpay Export'!$A:$A,'Calculation Layer'!$A344,'Afterpay Export'!$N:$N,"Refund")</f>
        <v>0</v>
      </c>
      <c r="D344" s="4">
        <f>SUMIF('Afterpay Export'!$A:$A,'Calculation Layer'!$A344,'Afterpay Export'!$L:$L)*-1</f>
        <v>0</v>
      </c>
      <c r="E344" s="4">
        <f>SUMIF('Afterpay Export'!$A:$A,'Calculation Layer'!$A344,'Afterpay Export'!$M:$M)</f>
        <v>0</v>
      </c>
      <c r="G344" s="4">
        <f t="shared" si="10"/>
        <v>0</v>
      </c>
      <c r="H344" s="3">
        <f t="shared" si="11"/>
        <v>0</v>
      </c>
    </row>
    <row r="345" spans="1:8" x14ac:dyDescent="0.2">
      <c r="A345" s="18"/>
      <c r="B345" s="4">
        <f>SUMIFS('Afterpay Export'!$H:$H,'Afterpay Export'!$A:$A,'Calculation Layer'!$A345,'Afterpay Export'!$N:$N,"Order")</f>
        <v>0</v>
      </c>
      <c r="C345" s="4">
        <f>SUMIFS('Afterpay Export'!$I:$I,'Afterpay Export'!$A:$A,'Calculation Layer'!$A345,'Afterpay Export'!$N:$N,"Refund")</f>
        <v>0</v>
      </c>
      <c r="D345" s="4">
        <f>SUMIF('Afterpay Export'!$A:$A,'Calculation Layer'!$A345,'Afterpay Export'!$L:$L)*-1</f>
        <v>0</v>
      </c>
      <c r="E345" s="4">
        <f>SUMIF('Afterpay Export'!$A:$A,'Calculation Layer'!$A345,'Afterpay Export'!$M:$M)</f>
        <v>0</v>
      </c>
      <c r="G345" s="4">
        <f t="shared" si="10"/>
        <v>0</v>
      </c>
      <c r="H345" s="3">
        <f t="shared" si="11"/>
        <v>0</v>
      </c>
    </row>
    <row r="346" spans="1:8" x14ac:dyDescent="0.2">
      <c r="A346" s="18"/>
      <c r="B346" s="4">
        <f>SUMIFS('Afterpay Export'!$H:$H,'Afterpay Export'!$A:$A,'Calculation Layer'!$A346,'Afterpay Export'!$N:$N,"Order")</f>
        <v>0</v>
      </c>
      <c r="C346" s="4">
        <f>SUMIFS('Afterpay Export'!$I:$I,'Afterpay Export'!$A:$A,'Calculation Layer'!$A346,'Afterpay Export'!$N:$N,"Refund")</f>
        <v>0</v>
      </c>
      <c r="D346" s="4">
        <f>SUMIF('Afterpay Export'!$A:$A,'Calculation Layer'!$A346,'Afterpay Export'!$L:$L)*-1</f>
        <v>0</v>
      </c>
      <c r="E346" s="4">
        <f>SUMIF('Afterpay Export'!$A:$A,'Calculation Layer'!$A346,'Afterpay Export'!$M:$M)</f>
        <v>0</v>
      </c>
      <c r="G346" s="4">
        <f t="shared" si="10"/>
        <v>0</v>
      </c>
      <c r="H346" s="3">
        <f t="shared" si="11"/>
        <v>0</v>
      </c>
    </row>
    <row r="347" spans="1:8" x14ac:dyDescent="0.2">
      <c r="A347" s="18"/>
      <c r="B347" s="4">
        <f>SUMIFS('Afterpay Export'!$H:$H,'Afterpay Export'!$A:$A,'Calculation Layer'!$A347,'Afterpay Export'!$N:$N,"Order")</f>
        <v>0</v>
      </c>
      <c r="C347" s="4">
        <f>SUMIFS('Afterpay Export'!$I:$I,'Afterpay Export'!$A:$A,'Calculation Layer'!$A347,'Afterpay Export'!$N:$N,"Refund")</f>
        <v>0</v>
      </c>
      <c r="D347" s="4">
        <f>SUMIF('Afterpay Export'!$A:$A,'Calculation Layer'!$A347,'Afterpay Export'!$L:$L)*-1</f>
        <v>0</v>
      </c>
      <c r="E347" s="4">
        <f>SUMIF('Afterpay Export'!$A:$A,'Calculation Layer'!$A347,'Afterpay Export'!$M:$M)</f>
        <v>0</v>
      </c>
      <c r="G347" s="4">
        <f t="shared" si="10"/>
        <v>0</v>
      </c>
      <c r="H347" s="3">
        <f t="shared" si="11"/>
        <v>0</v>
      </c>
    </row>
    <row r="348" spans="1:8" x14ac:dyDescent="0.2">
      <c r="A348" s="18"/>
      <c r="B348" s="4">
        <f>SUMIFS('Afterpay Export'!$H:$H,'Afterpay Export'!$A:$A,'Calculation Layer'!$A348,'Afterpay Export'!$N:$N,"Order")</f>
        <v>0</v>
      </c>
      <c r="C348" s="4">
        <f>SUMIFS('Afterpay Export'!$I:$I,'Afterpay Export'!$A:$A,'Calculation Layer'!$A348,'Afterpay Export'!$N:$N,"Refund")</f>
        <v>0</v>
      </c>
      <c r="D348" s="4">
        <f>SUMIF('Afterpay Export'!$A:$A,'Calculation Layer'!$A348,'Afterpay Export'!$L:$L)*-1</f>
        <v>0</v>
      </c>
      <c r="E348" s="4">
        <f>SUMIF('Afterpay Export'!$A:$A,'Calculation Layer'!$A348,'Afterpay Export'!$M:$M)</f>
        <v>0</v>
      </c>
      <c r="G348" s="4">
        <f t="shared" si="10"/>
        <v>0</v>
      </c>
      <c r="H348" s="3">
        <f t="shared" si="11"/>
        <v>0</v>
      </c>
    </row>
    <row r="349" spans="1:8" x14ac:dyDescent="0.2">
      <c r="A349" s="18"/>
      <c r="B349" s="4">
        <f>SUMIFS('Afterpay Export'!$H:$H,'Afterpay Export'!$A:$A,'Calculation Layer'!$A349,'Afterpay Export'!$N:$N,"Order")</f>
        <v>0</v>
      </c>
      <c r="C349" s="4">
        <f>SUMIFS('Afterpay Export'!$I:$I,'Afterpay Export'!$A:$A,'Calculation Layer'!$A349,'Afterpay Export'!$N:$N,"Refund")</f>
        <v>0</v>
      </c>
      <c r="D349" s="4">
        <f>SUMIF('Afterpay Export'!$A:$A,'Calculation Layer'!$A349,'Afterpay Export'!$L:$L)*-1</f>
        <v>0</v>
      </c>
      <c r="E349" s="4">
        <f>SUMIF('Afterpay Export'!$A:$A,'Calculation Layer'!$A349,'Afterpay Export'!$M:$M)</f>
        <v>0</v>
      </c>
      <c r="G349" s="4">
        <f t="shared" si="10"/>
        <v>0</v>
      </c>
      <c r="H349" s="3">
        <f t="shared" si="11"/>
        <v>0</v>
      </c>
    </row>
    <row r="350" spans="1:8" x14ac:dyDescent="0.2">
      <c r="A350" s="18"/>
      <c r="B350" s="4">
        <f>SUMIFS('Afterpay Export'!$H:$H,'Afterpay Export'!$A:$A,'Calculation Layer'!$A350,'Afterpay Export'!$N:$N,"Order")</f>
        <v>0</v>
      </c>
      <c r="C350" s="4">
        <f>SUMIFS('Afterpay Export'!$I:$I,'Afterpay Export'!$A:$A,'Calculation Layer'!$A350,'Afterpay Export'!$N:$N,"Refund")</f>
        <v>0</v>
      </c>
      <c r="D350" s="4">
        <f>SUMIF('Afterpay Export'!$A:$A,'Calculation Layer'!$A350,'Afterpay Export'!$L:$L)*-1</f>
        <v>0</v>
      </c>
      <c r="E350" s="4">
        <f>SUMIF('Afterpay Export'!$A:$A,'Calculation Layer'!$A350,'Afterpay Export'!$M:$M)</f>
        <v>0</v>
      </c>
      <c r="G350" s="4">
        <f t="shared" si="10"/>
        <v>0</v>
      </c>
      <c r="H350" s="3">
        <f t="shared" si="11"/>
        <v>0</v>
      </c>
    </row>
    <row r="351" spans="1:8" x14ac:dyDescent="0.2">
      <c r="A351" s="18"/>
      <c r="B351" s="4">
        <f>SUMIFS('Afterpay Export'!$H:$H,'Afterpay Export'!$A:$A,'Calculation Layer'!$A351,'Afterpay Export'!$N:$N,"Order")</f>
        <v>0</v>
      </c>
      <c r="C351" s="4">
        <f>SUMIFS('Afterpay Export'!$I:$I,'Afterpay Export'!$A:$A,'Calculation Layer'!$A351,'Afterpay Export'!$N:$N,"Refund")</f>
        <v>0</v>
      </c>
      <c r="D351" s="4">
        <f>SUMIF('Afterpay Export'!$A:$A,'Calculation Layer'!$A351,'Afterpay Export'!$L:$L)*-1</f>
        <v>0</v>
      </c>
      <c r="E351" s="4">
        <f>SUMIF('Afterpay Export'!$A:$A,'Calculation Layer'!$A351,'Afterpay Export'!$M:$M)</f>
        <v>0</v>
      </c>
      <c r="G351" s="4">
        <f t="shared" si="10"/>
        <v>0</v>
      </c>
      <c r="H351" s="3">
        <f t="shared" si="11"/>
        <v>0</v>
      </c>
    </row>
    <row r="352" spans="1:8" x14ac:dyDescent="0.2">
      <c r="A352" s="18"/>
      <c r="B352" s="4">
        <f>SUMIFS('Afterpay Export'!$H:$H,'Afterpay Export'!$A:$A,'Calculation Layer'!$A352,'Afterpay Export'!$N:$N,"Order")</f>
        <v>0</v>
      </c>
      <c r="C352" s="4">
        <f>SUMIFS('Afterpay Export'!$I:$I,'Afterpay Export'!$A:$A,'Calculation Layer'!$A352,'Afterpay Export'!$N:$N,"Refund")</f>
        <v>0</v>
      </c>
      <c r="D352" s="4">
        <f>SUMIF('Afterpay Export'!$A:$A,'Calculation Layer'!$A352,'Afterpay Export'!$L:$L)*-1</f>
        <v>0</v>
      </c>
      <c r="E352" s="4">
        <f>SUMIF('Afterpay Export'!$A:$A,'Calculation Layer'!$A352,'Afterpay Export'!$M:$M)</f>
        <v>0</v>
      </c>
      <c r="G352" s="4">
        <f t="shared" si="10"/>
        <v>0</v>
      </c>
      <c r="H352" s="3">
        <f t="shared" si="11"/>
        <v>0</v>
      </c>
    </row>
    <row r="353" spans="1:8" x14ac:dyDescent="0.2">
      <c r="A353" s="18"/>
      <c r="B353" s="4">
        <f>SUMIFS('Afterpay Export'!$H:$H,'Afterpay Export'!$A:$A,'Calculation Layer'!$A353,'Afterpay Export'!$N:$N,"Order")</f>
        <v>0</v>
      </c>
      <c r="C353" s="4">
        <f>SUMIFS('Afterpay Export'!$I:$I,'Afterpay Export'!$A:$A,'Calculation Layer'!$A353,'Afterpay Export'!$N:$N,"Refund")</f>
        <v>0</v>
      </c>
      <c r="D353" s="4">
        <f>SUMIF('Afterpay Export'!$A:$A,'Calculation Layer'!$A353,'Afterpay Export'!$L:$L)*-1</f>
        <v>0</v>
      </c>
      <c r="E353" s="4">
        <f>SUMIF('Afterpay Export'!$A:$A,'Calculation Layer'!$A353,'Afterpay Export'!$M:$M)</f>
        <v>0</v>
      </c>
      <c r="G353" s="4">
        <f t="shared" si="10"/>
        <v>0</v>
      </c>
      <c r="H353" s="3">
        <f t="shared" si="11"/>
        <v>0</v>
      </c>
    </row>
    <row r="354" spans="1:8" x14ac:dyDescent="0.2">
      <c r="A354" s="18"/>
      <c r="B354" s="4">
        <f>SUMIFS('Afterpay Export'!$H:$H,'Afterpay Export'!$A:$A,'Calculation Layer'!$A354,'Afterpay Export'!$N:$N,"Order")</f>
        <v>0</v>
      </c>
      <c r="C354" s="4">
        <f>SUMIFS('Afterpay Export'!$I:$I,'Afterpay Export'!$A:$A,'Calculation Layer'!$A354,'Afterpay Export'!$N:$N,"Refund")</f>
        <v>0</v>
      </c>
      <c r="D354" s="4">
        <f>SUMIF('Afterpay Export'!$A:$A,'Calculation Layer'!$A354,'Afterpay Export'!$L:$L)*-1</f>
        <v>0</v>
      </c>
      <c r="E354" s="4">
        <f>SUMIF('Afterpay Export'!$A:$A,'Calculation Layer'!$A354,'Afterpay Export'!$M:$M)</f>
        <v>0</v>
      </c>
      <c r="G354" s="4">
        <f t="shared" si="10"/>
        <v>0</v>
      </c>
      <c r="H354" s="3">
        <f t="shared" si="11"/>
        <v>0</v>
      </c>
    </row>
    <row r="355" spans="1:8" x14ac:dyDescent="0.2">
      <c r="A355" s="18"/>
      <c r="B355" s="4">
        <f>SUMIFS('Afterpay Export'!$H:$H,'Afterpay Export'!$A:$A,'Calculation Layer'!$A355,'Afterpay Export'!$N:$N,"Order")</f>
        <v>0</v>
      </c>
      <c r="C355" s="4">
        <f>SUMIFS('Afterpay Export'!$I:$I,'Afterpay Export'!$A:$A,'Calculation Layer'!$A355,'Afterpay Export'!$N:$N,"Refund")</f>
        <v>0</v>
      </c>
      <c r="D355" s="4">
        <f>SUMIF('Afterpay Export'!$A:$A,'Calculation Layer'!$A355,'Afterpay Export'!$L:$L)*-1</f>
        <v>0</v>
      </c>
      <c r="E355" s="4">
        <f>SUMIF('Afterpay Export'!$A:$A,'Calculation Layer'!$A355,'Afterpay Export'!$M:$M)</f>
        <v>0</v>
      </c>
      <c r="G355" s="4">
        <f t="shared" si="10"/>
        <v>0</v>
      </c>
      <c r="H355" s="3">
        <f t="shared" si="11"/>
        <v>0</v>
      </c>
    </row>
    <row r="356" spans="1:8" x14ac:dyDescent="0.2">
      <c r="A356" s="18"/>
      <c r="B356" s="4">
        <f>SUMIFS('Afterpay Export'!$H:$H,'Afterpay Export'!$A:$A,'Calculation Layer'!$A356,'Afterpay Export'!$N:$N,"Order")</f>
        <v>0</v>
      </c>
      <c r="C356" s="4">
        <f>SUMIFS('Afterpay Export'!$I:$I,'Afterpay Export'!$A:$A,'Calculation Layer'!$A356,'Afterpay Export'!$N:$N,"Refund")</f>
        <v>0</v>
      </c>
      <c r="D356" s="4">
        <f>SUMIF('Afterpay Export'!$A:$A,'Calculation Layer'!$A356,'Afterpay Export'!$L:$L)*-1</f>
        <v>0</v>
      </c>
      <c r="E356" s="4">
        <f>SUMIF('Afterpay Export'!$A:$A,'Calculation Layer'!$A356,'Afterpay Export'!$M:$M)</f>
        <v>0</v>
      </c>
      <c r="G356" s="4">
        <f t="shared" si="10"/>
        <v>0</v>
      </c>
      <c r="H356" s="3">
        <f t="shared" si="11"/>
        <v>0</v>
      </c>
    </row>
    <row r="357" spans="1:8" x14ac:dyDescent="0.2">
      <c r="A357" s="18"/>
      <c r="B357" s="4">
        <f>SUMIFS('Afterpay Export'!$H:$H,'Afterpay Export'!$A:$A,'Calculation Layer'!$A357,'Afterpay Export'!$N:$N,"Order")</f>
        <v>0</v>
      </c>
      <c r="C357" s="4">
        <f>SUMIFS('Afterpay Export'!$I:$I,'Afterpay Export'!$A:$A,'Calculation Layer'!$A357,'Afterpay Export'!$N:$N,"Refund")</f>
        <v>0</v>
      </c>
      <c r="D357" s="4">
        <f>SUMIF('Afterpay Export'!$A:$A,'Calculation Layer'!$A357,'Afterpay Export'!$L:$L)*-1</f>
        <v>0</v>
      </c>
      <c r="E357" s="4">
        <f>SUMIF('Afterpay Export'!$A:$A,'Calculation Layer'!$A357,'Afterpay Export'!$M:$M)</f>
        <v>0</v>
      </c>
      <c r="G357" s="4">
        <f t="shared" si="10"/>
        <v>0</v>
      </c>
      <c r="H357" s="3">
        <f t="shared" si="11"/>
        <v>0</v>
      </c>
    </row>
    <row r="358" spans="1:8" x14ac:dyDescent="0.2">
      <c r="A358" s="18"/>
      <c r="B358" s="4">
        <f>SUMIFS('Afterpay Export'!$H:$H,'Afterpay Export'!$A:$A,'Calculation Layer'!$A358,'Afterpay Export'!$N:$N,"Order")</f>
        <v>0</v>
      </c>
      <c r="C358" s="4">
        <f>SUMIFS('Afterpay Export'!$I:$I,'Afterpay Export'!$A:$A,'Calculation Layer'!$A358,'Afterpay Export'!$N:$N,"Refund")</f>
        <v>0</v>
      </c>
      <c r="D358" s="4">
        <f>SUMIF('Afterpay Export'!$A:$A,'Calculation Layer'!$A358,'Afterpay Export'!$L:$L)*-1</f>
        <v>0</v>
      </c>
      <c r="E358" s="4">
        <f>SUMIF('Afterpay Export'!$A:$A,'Calculation Layer'!$A358,'Afterpay Export'!$M:$M)</f>
        <v>0</v>
      </c>
      <c r="G358" s="4">
        <f t="shared" si="10"/>
        <v>0</v>
      </c>
      <c r="H358" s="3">
        <f t="shared" si="11"/>
        <v>0</v>
      </c>
    </row>
    <row r="359" spans="1:8" x14ac:dyDescent="0.2">
      <c r="A359" s="18"/>
      <c r="B359" s="4">
        <f>SUMIFS('Afterpay Export'!$H:$H,'Afterpay Export'!$A:$A,'Calculation Layer'!$A359,'Afterpay Export'!$N:$N,"Order")</f>
        <v>0</v>
      </c>
      <c r="C359" s="4">
        <f>SUMIFS('Afterpay Export'!$I:$I,'Afterpay Export'!$A:$A,'Calculation Layer'!$A359,'Afterpay Export'!$N:$N,"Refund")</f>
        <v>0</v>
      </c>
      <c r="D359" s="4">
        <f>SUMIF('Afterpay Export'!$A:$A,'Calculation Layer'!$A359,'Afterpay Export'!$L:$L)*-1</f>
        <v>0</v>
      </c>
      <c r="E359" s="4">
        <f>SUMIF('Afterpay Export'!$A:$A,'Calculation Layer'!$A359,'Afterpay Export'!$M:$M)</f>
        <v>0</v>
      </c>
      <c r="G359" s="4">
        <f t="shared" si="10"/>
        <v>0</v>
      </c>
      <c r="H359" s="3">
        <f t="shared" si="11"/>
        <v>0</v>
      </c>
    </row>
    <row r="360" spans="1:8" x14ac:dyDescent="0.2">
      <c r="A360" s="18"/>
      <c r="B360" s="4">
        <f>SUMIFS('Afterpay Export'!$H:$H,'Afterpay Export'!$A:$A,'Calculation Layer'!$A360,'Afterpay Export'!$N:$N,"Order")</f>
        <v>0</v>
      </c>
      <c r="C360" s="4">
        <f>SUMIFS('Afterpay Export'!$I:$I,'Afterpay Export'!$A:$A,'Calculation Layer'!$A360,'Afterpay Export'!$N:$N,"Refund")</f>
        <v>0</v>
      </c>
      <c r="D360" s="4">
        <f>SUMIF('Afterpay Export'!$A:$A,'Calculation Layer'!$A360,'Afterpay Export'!$L:$L)*-1</f>
        <v>0</v>
      </c>
      <c r="E360" s="4">
        <f>SUMIF('Afterpay Export'!$A:$A,'Calculation Layer'!$A360,'Afterpay Export'!$M:$M)</f>
        <v>0</v>
      </c>
      <c r="G360" s="4">
        <f t="shared" si="10"/>
        <v>0</v>
      </c>
      <c r="H360" s="3">
        <f t="shared" si="11"/>
        <v>0</v>
      </c>
    </row>
    <row r="361" spans="1:8" x14ac:dyDescent="0.2">
      <c r="A361" s="18"/>
      <c r="B361" s="4">
        <f>SUMIFS('Afterpay Export'!$H:$H,'Afterpay Export'!$A:$A,'Calculation Layer'!$A361,'Afterpay Export'!$N:$N,"Order")</f>
        <v>0</v>
      </c>
      <c r="C361" s="4">
        <f>SUMIFS('Afterpay Export'!$I:$I,'Afterpay Export'!$A:$A,'Calculation Layer'!$A361,'Afterpay Export'!$N:$N,"Refund")</f>
        <v>0</v>
      </c>
      <c r="D361" s="4">
        <f>SUMIF('Afterpay Export'!$A:$A,'Calculation Layer'!$A361,'Afterpay Export'!$L:$L)*-1</f>
        <v>0</v>
      </c>
      <c r="E361" s="4">
        <f>SUMIF('Afterpay Export'!$A:$A,'Calculation Layer'!$A361,'Afterpay Export'!$M:$M)</f>
        <v>0</v>
      </c>
      <c r="G361" s="4">
        <f t="shared" si="10"/>
        <v>0</v>
      </c>
      <c r="H361" s="3">
        <f t="shared" si="11"/>
        <v>0</v>
      </c>
    </row>
    <row r="362" spans="1:8" x14ac:dyDescent="0.2">
      <c r="A362" s="18"/>
      <c r="B362" s="4">
        <f>SUMIFS('Afterpay Export'!$H:$H,'Afterpay Export'!$A:$A,'Calculation Layer'!$A362,'Afterpay Export'!$N:$N,"Order")</f>
        <v>0</v>
      </c>
      <c r="C362" s="4">
        <f>SUMIFS('Afterpay Export'!$I:$I,'Afterpay Export'!$A:$A,'Calculation Layer'!$A362,'Afterpay Export'!$N:$N,"Refund")</f>
        <v>0</v>
      </c>
      <c r="D362" s="4">
        <f>SUMIF('Afterpay Export'!$A:$A,'Calculation Layer'!$A362,'Afterpay Export'!$L:$L)*-1</f>
        <v>0</v>
      </c>
      <c r="E362" s="4">
        <f>SUMIF('Afterpay Export'!$A:$A,'Calculation Layer'!$A362,'Afterpay Export'!$M:$M)</f>
        <v>0</v>
      </c>
      <c r="G362" s="4">
        <f t="shared" si="10"/>
        <v>0</v>
      </c>
      <c r="H362" s="3">
        <f t="shared" si="11"/>
        <v>0</v>
      </c>
    </row>
    <row r="363" spans="1:8" x14ac:dyDescent="0.2">
      <c r="A363" s="18"/>
      <c r="B363" s="4">
        <f>SUMIFS('Afterpay Export'!$H:$H,'Afterpay Export'!$A:$A,'Calculation Layer'!$A363,'Afterpay Export'!$N:$N,"Order")</f>
        <v>0</v>
      </c>
      <c r="C363" s="4">
        <f>SUMIFS('Afterpay Export'!$I:$I,'Afterpay Export'!$A:$A,'Calculation Layer'!$A363,'Afterpay Export'!$N:$N,"Refund")</f>
        <v>0</v>
      </c>
      <c r="D363" s="4">
        <f>SUMIF('Afterpay Export'!$A:$A,'Calculation Layer'!$A363,'Afterpay Export'!$L:$L)*-1</f>
        <v>0</v>
      </c>
      <c r="E363" s="4">
        <f>SUMIF('Afterpay Export'!$A:$A,'Calculation Layer'!$A363,'Afterpay Export'!$M:$M)</f>
        <v>0</v>
      </c>
      <c r="G363" s="4">
        <f t="shared" si="10"/>
        <v>0</v>
      </c>
      <c r="H363" s="3">
        <f t="shared" si="11"/>
        <v>0</v>
      </c>
    </row>
    <row r="364" spans="1:8" x14ac:dyDescent="0.2">
      <c r="A364" s="18"/>
      <c r="B364" s="4">
        <f>SUMIFS('Afterpay Export'!$H:$H,'Afterpay Export'!$A:$A,'Calculation Layer'!$A364,'Afterpay Export'!$N:$N,"Order")</f>
        <v>0</v>
      </c>
      <c r="C364" s="4">
        <f>SUMIFS('Afterpay Export'!$I:$I,'Afterpay Export'!$A:$A,'Calculation Layer'!$A364,'Afterpay Export'!$N:$N,"Refund")</f>
        <v>0</v>
      </c>
      <c r="D364" s="4">
        <f>SUMIF('Afterpay Export'!$A:$A,'Calculation Layer'!$A364,'Afterpay Export'!$L:$L)*-1</f>
        <v>0</v>
      </c>
      <c r="E364" s="4">
        <f>SUMIF('Afterpay Export'!$A:$A,'Calculation Layer'!$A364,'Afterpay Export'!$M:$M)</f>
        <v>0</v>
      </c>
      <c r="G364" s="4">
        <f t="shared" si="10"/>
        <v>0</v>
      </c>
      <c r="H364" s="3">
        <f t="shared" si="11"/>
        <v>0</v>
      </c>
    </row>
    <row r="365" spans="1:8" x14ac:dyDescent="0.2">
      <c r="A365" s="18"/>
      <c r="B365" s="4">
        <f>SUMIFS('Afterpay Export'!$H:$H,'Afterpay Export'!$A:$A,'Calculation Layer'!$A365,'Afterpay Export'!$N:$N,"Order")</f>
        <v>0</v>
      </c>
      <c r="C365" s="4">
        <f>SUMIFS('Afterpay Export'!$I:$I,'Afterpay Export'!$A:$A,'Calculation Layer'!$A365,'Afterpay Export'!$N:$N,"Refund")</f>
        <v>0</v>
      </c>
      <c r="D365" s="4">
        <f>SUMIF('Afterpay Export'!$A:$A,'Calculation Layer'!$A365,'Afterpay Export'!$L:$L)*-1</f>
        <v>0</v>
      </c>
      <c r="E365" s="4">
        <f>SUMIF('Afterpay Export'!$A:$A,'Calculation Layer'!$A365,'Afterpay Export'!$M:$M)</f>
        <v>0</v>
      </c>
      <c r="G365" s="4">
        <f t="shared" si="10"/>
        <v>0</v>
      </c>
      <c r="H365" s="3">
        <f t="shared" si="11"/>
        <v>0</v>
      </c>
    </row>
    <row r="366" spans="1:8" x14ac:dyDescent="0.2">
      <c r="A366" s="18"/>
      <c r="B366" s="4">
        <f>SUMIFS('Afterpay Export'!$H:$H,'Afterpay Export'!$A:$A,'Calculation Layer'!$A366,'Afterpay Export'!$N:$N,"Order")</f>
        <v>0</v>
      </c>
      <c r="C366" s="4">
        <f>SUMIFS('Afterpay Export'!$I:$I,'Afterpay Export'!$A:$A,'Calculation Layer'!$A366,'Afterpay Export'!$N:$N,"Refund")</f>
        <v>0</v>
      </c>
      <c r="D366" s="4">
        <f>SUMIF('Afterpay Export'!$A:$A,'Calculation Layer'!$A366,'Afterpay Export'!$L:$L)*-1</f>
        <v>0</v>
      </c>
      <c r="E366" s="4">
        <f>SUMIF('Afterpay Export'!$A:$A,'Calculation Layer'!$A366,'Afterpay Export'!$M:$M)</f>
        <v>0</v>
      </c>
      <c r="G366" s="4">
        <f t="shared" si="10"/>
        <v>0</v>
      </c>
      <c r="H366" s="3">
        <f t="shared" si="11"/>
        <v>0</v>
      </c>
    </row>
    <row r="367" spans="1:8" x14ac:dyDescent="0.2">
      <c r="A367" s="18"/>
      <c r="B367" s="4">
        <f>SUMIFS('Afterpay Export'!$H:$H,'Afterpay Export'!$A:$A,'Calculation Layer'!$A367,'Afterpay Export'!$N:$N,"Order")</f>
        <v>0</v>
      </c>
      <c r="C367" s="4">
        <f>SUMIFS('Afterpay Export'!$I:$I,'Afterpay Export'!$A:$A,'Calculation Layer'!$A367,'Afterpay Export'!$N:$N,"Refund")</f>
        <v>0</v>
      </c>
      <c r="D367" s="4">
        <f>SUMIF('Afterpay Export'!$A:$A,'Calculation Layer'!$A367,'Afterpay Export'!$L:$L)*-1</f>
        <v>0</v>
      </c>
      <c r="E367" s="4">
        <f>SUMIF('Afterpay Export'!$A:$A,'Calculation Layer'!$A367,'Afterpay Export'!$M:$M)</f>
        <v>0</v>
      </c>
      <c r="G367" s="4">
        <f t="shared" si="10"/>
        <v>0</v>
      </c>
      <c r="H367" s="3">
        <f t="shared" si="11"/>
        <v>0</v>
      </c>
    </row>
    <row r="368" spans="1:8" x14ac:dyDescent="0.2">
      <c r="A368" s="18"/>
      <c r="B368" s="4">
        <f>SUMIFS('Afterpay Export'!$H:$H,'Afterpay Export'!$A:$A,'Calculation Layer'!$A368,'Afterpay Export'!$N:$N,"Order")</f>
        <v>0</v>
      </c>
      <c r="C368" s="4">
        <f>SUMIFS('Afterpay Export'!$I:$I,'Afterpay Export'!$A:$A,'Calculation Layer'!$A368,'Afterpay Export'!$N:$N,"Refund")</f>
        <v>0</v>
      </c>
      <c r="D368" s="4">
        <f>SUMIF('Afterpay Export'!$A:$A,'Calculation Layer'!$A368,'Afterpay Export'!$L:$L)*-1</f>
        <v>0</v>
      </c>
      <c r="E368" s="4">
        <f>SUMIF('Afterpay Export'!$A:$A,'Calculation Layer'!$A368,'Afterpay Export'!$M:$M)</f>
        <v>0</v>
      </c>
      <c r="G368" s="4">
        <f t="shared" si="10"/>
        <v>0</v>
      </c>
      <c r="H368" s="3">
        <f t="shared" si="11"/>
        <v>0</v>
      </c>
    </row>
    <row r="369" spans="1:8" x14ac:dyDescent="0.2">
      <c r="A369" s="18"/>
      <c r="B369" s="4">
        <f>SUMIFS('Afterpay Export'!$H:$H,'Afterpay Export'!$A:$A,'Calculation Layer'!$A369,'Afterpay Export'!$N:$N,"Order")</f>
        <v>0</v>
      </c>
      <c r="C369" s="4">
        <f>SUMIFS('Afterpay Export'!$I:$I,'Afterpay Export'!$A:$A,'Calculation Layer'!$A369,'Afterpay Export'!$N:$N,"Refund")</f>
        <v>0</v>
      </c>
      <c r="D369" s="4">
        <f>SUMIF('Afterpay Export'!$A:$A,'Calculation Layer'!$A369,'Afterpay Export'!$L:$L)*-1</f>
        <v>0</v>
      </c>
      <c r="E369" s="4">
        <f>SUMIF('Afterpay Export'!$A:$A,'Calculation Layer'!$A369,'Afterpay Export'!$M:$M)</f>
        <v>0</v>
      </c>
      <c r="G369" s="4">
        <f t="shared" si="10"/>
        <v>0</v>
      </c>
      <c r="H369" s="3">
        <f t="shared" si="11"/>
        <v>0</v>
      </c>
    </row>
    <row r="370" spans="1:8" x14ac:dyDescent="0.2">
      <c r="A370" s="18"/>
      <c r="B370" s="4">
        <f>SUMIFS('Afterpay Export'!$H:$H,'Afterpay Export'!$A:$A,'Calculation Layer'!$A370,'Afterpay Export'!$N:$N,"Order")</f>
        <v>0</v>
      </c>
      <c r="C370" s="4">
        <f>SUMIFS('Afterpay Export'!$I:$I,'Afterpay Export'!$A:$A,'Calculation Layer'!$A370,'Afterpay Export'!$N:$N,"Refund")</f>
        <v>0</v>
      </c>
      <c r="D370" s="4">
        <f>SUMIF('Afterpay Export'!$A:$A,'Calculation Layer'!$A370,'Afterpay Export'!$L:$L)*-1</f>
        <v>0</v>
      </c>
      <c r="E370" s="4">
        <f>SUMIF('Afterpay Export'!$A:$A,'Calculation Layer'!$A370,'Afterpay Export'!$M:$M)</f>
        <v>0</v>
      </c>
      <c r="G370" s="4">
        <f t="shared" si="10"/>
        <v>0</v>
      </c>
      <c r="H370" s="3">
        <f t="shared" si="11"/>
        <v>0</v>
      </c>
    </row>
    <row r="371" spans="1:8" x14ac:dyDescent="0.2">
      <c r="A371" s="18"/>
      <c r="B371" s="4">
        <f>SUMIFS('Afterpay Export'!$H:$H,'Afterpay Export'!$A:$A,'Calculation Layer'!$A371,'Afterpay Export'!$N:$N,"Order")</f>
        <v>0</v>
      </c>
      <c r="C371" s="4">
        <f>SUMIFS('Afterpay Export'!$I:$I,'Afterpay Export'!$A:$A,'Calculation Layer'!$A371,'Afterpay Export'!$N:$N,"Refund")</f>
        <v>0</v>
      </c>
      <c r="D371" s="4">
        <f>SUMIF('Afterpay Export'!$A:$A,'Calculation Layer'!$A371,'Afterpay Export'!$L:$L)*-1</f>
        <v>0</v>
      </c>
      <c r="E371" s="4">
        <f>SUMIF('Afterpay Export'!$A:$A,'Calculation Layer'!$A371,'Afterpay Export'!$M:$M)</f>
        <v>0</v>
      </c>
      <c r="G371" s="4">
        <f t="shared" si="10"/>
        <v>0</v>
      </c>
      <c r="H371" s="3">
        <f t="shared" si="11"/>
        <v>0</v>
      </c>
    </row>
    <row r="372" spans="1:8" x14ac:dyDescent="0.2">
      <c r="A372" s="18"/>
      <c r="B372" s="4">
        <f>SUMIFS('Afterpay Export'!$H:$H,'Afterpay Export'!$A:$A,'Calculation Layer'!$A372,'Afterpay Export'!$N:$N,"Order")</f>
        <v>0</v>
      </c>
      <c r="C372" s="4">
        <f>SUMIFS('Afterpay Export'!$I:$I,'Afterpay Export'!$A:$A,'Calculation Layer'!$A372,'Afterpay Export'!$N:$N,"Refund")</f>
        <v>0</v>
      </c>
      <c r="D372" s="4">
        <f>SUMIF('Afterpay Export'!$A:$A,'Calculation Layer'!$A372,'Afterpay Export'!$L:$L)*-1</f>
        <v>0</v>
      </c>
      <c r="E372" s="4">
        <f>SUMIF('Afterpay Export'!$A:$A,'Calculation Layer'!$A372,'Afterpay Export'!$M:$M)</f>
        <v>0</v>
      </c>
      <c r="G372" s="4">
        <f t="shared" si="10"/>
        <v>0</v>
      </c>
      <c r="H372" s="3">
        <f t="shared" si="11"/>
        <v>0</v>
      </c>
    </row>
    <row r="373" spans="1:8" x14ac:dyDescent="0.2">
      <c r="A373" s="18"/>
      <c r="B373" s="4">
        <f>SUMIFS('Afterpay Export'!$H:$H,'Afterpay Export'!$A:$A,'Calculation Layer'!$A373,'Afterpay Export'!$N:$N,"Order")</f>
        <v>0</v>
      </c>
      <c r="C373" s="4">
        <f>SUMIFS('Afterpay Export'!$I:$I,'Afterpay Export'!$A:$A,'Calculation Layer'!$A373,'Afterpay Export'!$N:$N,"Refund")</f>
        <v>0</v>
      </c>
      <c r="D373" s="4">
        <f>SUMIF('Afterpay Export'!$A:$A,'Calculation Layer'!$A373,'Afterpay Export'!$L:$L)*-1</f>
        <v>0</v>
      </c>
      <c r="E373" s="4">
        <f>SUMIF('Afterpay Export'!$A:$A,'Calculation Layer'!$A373,'Afterpay Export'!$M:$M)</f>
        <v>0</v>
      </c>
      <c r="G373" s="4">
        <f t="shared" si="10"/>
        <v>0</v>
      </c>
      <c r="H373" s="3">
        <f t="shared" si="11"/>
        <v>0</v>
      </c>
    </row>
    <row r="374" spans="1:8" x14ac:dyDescent="0.2">
      <c r="A374" s="18"/>
      <c r="B374" s="4">
        <f>SUMIFS('Afterpay Export'!$H:$H,'Afterpay Export'!$A:$A,'Calculation Layer'!$A374,'Afterpay Export'!$N:$N,"Order")</f>
        <v>0</v>
      </c>
      <c r="C374" s="4">
        <f>SUMIFS('Afterpay Export'!$I:$I,'Afterpay Export'!$A:$A,'Calculation Layer'!$A374,'Afterpay Export'!$N:$N,"Refund")</f>
        <v>0</v>
      </c>
      <c r="D374" s="4">
        <f>SUMIF('Afterpay Export'!$A:$A,'Calculation Layer'!$A374,'Afterpay Export'!$L:$L)*-1</f>
        <v>0</v>
      </c>
      <c r="E374" s="4">
        <f>SUMIF('Afterpay Export'!$A:$A,'Calculation Layer'!$A374,'Afterpay Export'!$M:$M)</f>
        <v>0</v>
      </c>
      <c r="G374" s="4">
        <f t="shared" si="10"/>
        <v>0</v>
      </c>
      <c r="H374" s="3">
        <f t="shared" si="11"/>
        <v>0</v>
      </c>
    </row>
    <row r="375" spans="1:8" x14ac:dyDescent="0.2">
      <c r="A375" s="18"/>
      <c r="B375" s="4">
        <f>SUMIFS('Afterpay Export'!$H:$H,'Afterpay Export'!$A:$A,'Calculation Layer'!$A375,'Afterpay Export'!$N:$N,"Order")</f>
        <v>0</v>
      </c>
      <c r="C375" s="4">
        <f>SUMIFS('Afterpay Export'!$I:$I,'Afterpay Export'!$A:$A,'Calculation Layer'!$A375,'Afterpay Export'!$N:$N,"Refund")</f>
        <v>0</v>
      </c>
      <c r="D375" s="4">
        <f>SUMIF('Afterpay Export'!$A:$A,'Calculation Layer'!$A375,'Afterpay Export'!$L:$L)*-1</f>
        <v>0</v>
      </c>
      <c r="E375" s="4">
        <f>SUMIF('Afterpay Export'!$A:$A,'Calculation Layer'!$A375,'Afterpay Export'!$M:$M)</f>
        <v>0</v>
      </c>
      <c r="G375" s="4">
        <f t="shared" si="10"/>
        <v>0</v>
      </c>
      <c r="H375" s="3">
        <f t="shared" si="11"/>
        <v>0</v>
      </c>
    </row>
    <row r="376" spans="1:8" x14ac:dyDescent="0.2">
      <c r="A376" s="18"/>
      <c r="B376" s="4">
        <f>SUMIFS('Afterpay Export'!$H:$H,'Afterpay Export'!$A:$A,'Calculation Layer'!$A376,'Afterpay Export'!$N:$N,"Order")</f>
        <v>0</v>
      </c>
      <c r="C376" s="4">
        <f>SUMIFS('Afterpay Export'!$I:$I,'Afterpay Export'!$A:$A,'Calculation Layer'!$A376,'Afterpay Export'!$N:$N,"Refund")</f>
        <v>0</v>
      </c>
      <c r="D376" s="4">
        <f>SUMIF('Afterpay Export'!$A:$A,'Calculation Layer'!$A376,'Afterpay Export'!$L:$L)*-1</f>
        <v>0</v>
      </c>
      <c r="E376" s="4">
        <f>SUMIF('Afterpay Export'!$A:$A,'Calculation Layer'!$A376,'Afterpay Export'!$M:$M)</f>
        <v>0</v>
      </c>
      <c r="G376" s="4">
        <f t="shared" si="10"/>
        <v>0</v>
      </c>
      <c r="H376" s="3">
        <f t="shared" si="11"/>
        <v>0</v>
      </c>
    </row>
    <row r="377" spans="1:8" x14ac:dyDescent="0.2">
      <c r="A377" s="18"/>
      <c r="B377" s="4">
        <f>SUMIFS('Afterpay Export'!$H:$H,'Afterpay Export'!$A:$A,'Calculation Layer'!$A377,'Afterpay Export'!$N:$N,"Order")</f>
        <v>0</v>
      </c>
      <c r="C377" s="4">
        <f>SUMIFS('Afterpay Export'!$I:$I,'Afterpay Export'!$A:$A,'Calculation Layer'!$A377,'Afterpay Export'!$N:$N,"Refund")</f>
        <v>0</v>
      </c>
      <c r="D377" s="4">
        <f>SUMIF('Afterpay Export'!$A:$A,'Calculation Layer'!$A377,'Afterpay Export'!$L:$L)*-1</f>
        <v>0</v>
      </c>
      <c r="E377" s="4">
        <f>SUMIF('Afterpay Export'!$A:$A,'Calculation Layer'!$A377,'Afterpay Export'!$M:$M)</f>
        <v>0</v>
      </c>
      <c r="G377" s="4">
        <f t="shared" si="10"/>
        <v>0</v>
      </c>
      <c r="H377" s="3">
        <f t="shared" si="11"/>
        <v>0</v>
      </c>
    </row>
    <row r="378" spans="1:8" x14ac:dyDescent="0.2">
      <c r="A378" s="18"/>
      <c r="B378" s="4">
        <f>SUMIFS('Afterpay Export'!$H:$H,'Afterpay Export'!$A:$A,'Calculation Layer'!$A378,'Afterpay Export'!$N:$N,"Order")</f>
        <v>0</v>
      </c>
      <c r="C378" s="4">
        <f>SUMIFS('Afterpay Export'!$I:$I,'Afterpay Export'!$A:$A,'Calculation Layer'!$A378,'Afterpay Export'!$N:$N,"Refund")</f>
        <v>0</v>
      </c>
      <c r="D378" s="4">
        <f>SUMIF('Afterpay Export'!$A:$A,'Calculation Layer'!$A378,'Afterpay Export'!$L:$L)*-1</f>
        <v>0</v>
      </c>
      <c r="E378" s="4">
        <f>SUMIF('Afterpay Export'!$A:$A,'Calculation Layer'!$A378,'Afterpay Export'!$M:$M)</f>
        <v>0</v>
      </c>
      <c r="G378" s="4">
        <f t="shared" si="10"/>
        <v>0</v>
      </c>
      <c r="H378" s="3">
        <f t="shared" si="11"/>
        <v>0</v>
      </c>
    </row>
    <row r="379" spans="1:8" x14ac:dyDescent="0.2">
      <c r="A379" s="18"/>
      <c r="B379" s="4">
        <f>SUMIFS('Afterpay Export'!$H:$H,'Afterpay Export'!$A:$A,'Calculation Layer'!$A379,'Afterpay Export'!$N:$N,"Order")</f>
        <v>0</v>
      </c>
      <c r="C379" s="4">
        <f>SUMIFS('Afterpay Export'!$I:$I,'Afterpay Export'!$A:$A,'Calculation Layer'!$A379,'Afterpay Export'!$N:$N,"Refund")</f>
        <v>0</v>
      </c>
      <c r="D379" s="4">
        <f>SUMIF('Afterpay Export'!$A:$A,'Calculation Layer'!$A379,'Afterpay Export'!$L:$L)*-1</f>
        <v>0</v>
      </c>
      <c r="E379" s="4">
        <f>SUMIF('Afterpay Export'!$A:$A,'Calculation Layer'!$A379,'Afterpay Export'!$M:$M)</f>
        <v>0</v>
      </c>
      <c r="G379" s="4">
        <f t="shared" si="10"/>
        <v>0</v>
      </c>
      <c r="H379" s="3">
        <f t="shared" si="11"/>
        <v>0</v>
      </c>
    </row>
    <row r="380" spans="1:8" x14ac:dyDescent="0.2">
      <c r="A380" s="18"/>
      <c r="B380" s="4">
        <f>SUMIFS('Afterpay Export'!$H:$H,'Afterpay Export'!$A:$A,'Calculation Layer'!$A380,'Afterpay Export'!$N:$N,"Order")</f>
        <v>0</v>
      </c>
      <c r="C380" s="4">
        <f>SUMIFS('Afterpay Export'!$I:$I,'Afterpay Export'!$A:$A,'Calculation Layer'!$A380,'Afterpay Export'!$N:$N,"Refund")</f>
        <v>0</v>
      </c>
      <c r="D380" s="4">
        <f>SUMIF('Afterpay Export'!$A:$A,'Calculation Layer'!$A380,'Afterpay Export'!$L:$L)*-1</f>
        <v>0</v>
      </c>
      <c r="E380" s="4">
        <f>SUMIF('Afterpay Export'!$A:$A,'Calculation Layer'!$A380,'Afterpay Export'!$M:$M)</f>
        <v>0</v>
      </c>
      <c r="G380" s="4">
        <f t="shared" si="10"/>
        <v>0</v>
      </c>
      <c r="H380" s="3">
        <f t="shared" si="11"/>
        <v>0</v>
      </c>
    </row>
    <row r="381" spans="1:8" x14ac:dyDescent="0.2">
      <c r="A381" s="18"/>
      <c r="B381" s="4">
        <f>SUMIFS('Afterpay Export'!$H:$H,'Afterpay Export'!$A:$A,'Calculation Layer'!$A381,'Afterpay Export'!$N:$N,"Order")</f>
        <v>0</v>
      </c>
      <c r="C381" s="4">
        <f>SUMIFS('Afterpay Export'!$I:$I,'Afterpay Export'!$A:$A,'Calculation Layer'!$A381,'Afterpay Export'!$N:$N,"Refund")</f>
        <v>0</v>
      </c>
      <c r="D381" s="4">
        <f>SUMIF('Afterpay Export'!$A:$A,'Calculation Layer'!$A381,'Afterpay Export'!$L:$L)*-1</f>
        <v>0</v>
      </c>
      <c r="E381" s="4">
        <f>SUMIF('Afterpay Export'!$A:$A,'Calculation Layer'!$A381,'Afterpay Export'!$M:$M)</f>
        <v>0</v>
      </c>
      <c r="G381" s="4">
        <f t="shared" si="10"/>
        <v>0</v>
      </c>
      <c r="H381" s="3">
        <f t="shared" si="11"/>
        <v>0</v>
      </c>
    </row>
    <row r="382" spans="1:8" x14ac:dyDescent="0.2">
      <c r="A382" s="18"/>
      <c r="B382" s="4">
        <f>SUMIFS('Afterpay Export'!$H:$H,'Afterpay Export'!$A:$A,'Calculation Layer'!$A382,'Afterpay Export'!$N:$N,"Order")</f>
        <v>0</v>
      </c>
      <c r="C382" s="4">
        <f>SUMIFS('Afterpay Export'!$I:$I,'Afterpay Export'!$A:$A,'Calculation Layer'!$A382,'Afterpay Export'!$N:$N,"Refund")</f>
        <v>0</v>
      </c>
      <c r="D382" s="4">
        <f>SUMIF('Afterpay Export'!$A:$A,'Calculation Layer'!$A382,'Afterpay Export'!$L:$L)*-1</f>
        <v>0</v>
      </c>
      <c r="E382" s="4">
        <f>SUMIF('Afterpay Export'!$A:$A,'Calculation Layer'!$A382,'Afterpay Export'!$M:$M)</f>
        <v>0</v>
      </c>
      <c r="G382" s="4">
        <f t="shared" si="10"/>
        <v>0</v>
      </c>
      <c r="H382" s="3">
        <f t="shared" si="11"/>
        <v>0</v>
      </c>
    </row>
    <row r="383" spans="1:8" x14ac:dyDescent="0.2">
      <c r="A383" s="18"/>
      <c r="B383" s="4">
        <f>SUMIFS('Afterpay Export'!$H:$H,'Afterpay Export'!$A:$A,'Calculation Layer'!$A383,'Afterpay Export'!$N:$N,"Order")</f>
        <v>0</v>
      </c>
      <c r="C383" s="4">
        <f>SUMIFS('Afterpay Export'!$I:$I,'Afterpay Export'!$A:$A,'Calculation Layer'!$A383,'Afterpay Export'!$N:$N,"Refund")</f>
        <v>0</v>
      </c>
      <c r="D383" s="4">
        <f>SUMIF('Afterpay Export'!$A:$A,'Calculation Layer'!$A383,'Afterpay Export'!$L:$L)*-1</f>
        <v>0</v>
      </c>
      <c r="E383" s="4">
        <f>SUMIF('Afterpay Export'!$A:$A,'Calculation Layer'!$A383,'Afterpay Export'!$M:$M)</f>
        <v>0</v>
      </c>
      <c r="G383" s="4">
        <f t="shared" si="10"/>
        <v>0</v>
      </c>
      <c r="H383" s="3">
        <f t="shared" si="11"/>
        <v>0</v>
      </c>
    </row>
    <row r="384" spans="1:8" x14ac:dyDescent="0.2">
      <c r="A384" s="18"/>
      <c r="B384" s="4">
        <f>SUMIFS('Afterpay Export'!$H:$H,'Afterpay Export'!$A:$A,'Calculation Layer'!$A384,'Afterpay Export'!$N:$N,"Order")</f>
        <v>0</v>
      </c>
      <c r="C384" s="4">
        <f>SUMIFS('Afterpay Export'!$I:$I,'Afterpay Export'!$A:$A,'Calculation Layer'!$A384,'Afterpay Export'!$N:$N,"Refund")</f>
        <v>0</v>
      </c>
      <c r="D384" s="4">
        <f>SUMIF('Afterpay Export'!$A:$A,'Calculation Layer'!$A384,'Afterpay Export'!$L:$L)*-1</f>
        <v>0</v>
      </c>
      <c r="E384" s="4">
        <f>SUMIF('Afterpay Export'!$A:$A,'Calculation Layer'!$A384,'Afterpay Export'!$M:$M)</f>
        <v>0</v>
      </c>
      <c r="G384" s="4">
        <f t="shared" si="10"/>
        <v>0</v>
      </c>
      <c r="H384" s="3">
        <f t="shared" si="11"/>
        <v>0</v>
      </c>
    </row>
    <row r="385" spans="1:8" x14ac:dyDescent="0.2">
      <c r="A385" s="18"/>
      <c r="B385" s="4">
        <f>SUMIFS('Afterpay Export'!$H:$H,'Afterpay Export'!$A:$A,'Calculation Layer'!$A385,'Afterpay Export'!$N:$N,"Order")</f>
        <v>0</v>
      </c>
      <c r="C385" s="4">
        <f>SUMIFS('Afterpay Export'!$I:$I,'Afterpay Export'!$A:$A,'Calculation Layer'!$A385,'Afterpay Export'!$N:$N,"Refund")</f>
        <v>0</v>
      </c>
      <c r="D385" s="4">
        <f>SUMIF('Afterpay Export'!$A:$A,'Calculation Layer'!$A385,'Afterpay Export'!$L:$L)*-1</f>
        <v>0</v>
      </c>
      <c r="E385" s="4">
        <f>SUMIF('Afterpay Export'!$A:$A,'Calculation Layer'!$A385,'Afterpay Export'!$M:$M)</f>
        <v>0</v>
      </c>
      <c r="G385" s="4">
        <f t="shared" si="10"/>
        <v>0</v>
      </c>
      <c r="H385" s="3">
        <f t="shared" si="11"/>
        <v>0</v>
      </c>
    </row>
    <row r="386" spans="1:8" x14ac:dyDescent="0.2">
      <c r="A386" s="18"/>
      <c r="B386" s="4">
        <f>SUMIFS('Afterpay Export'!$H:$H,'Afterpay Export'!$A:$A,'Calculation Layer'!$A386,'Afterpay Export'!$N:$N,"Order")</f>
        <v>0</v>
      </c>
      <c r="C386" s="4">
        <f>SUMIFS('Afterpay Export'!$I:$I,'Afterpay Export'!$A:$A,'Calculation Layer'!$A386,'Afterpay Export'!$N:$N,"Refund")</f>
        <v>0</v>
      </c>
      <c r="D386" s="4">
        <f>SUMIF('Afterpay Export'!$A:$A,'Calculation Layer'!$A386,'Afterpay Export'!$L:$L)*-1</f>
        <v>0</v>
      </c>
      <c r="E386" s="4">
        <f>SUMIF('Afterpay Export'!$A:$A,'Calculation Layer'!$A386,'Afterpay Export'!$M:$M)</f>
        <v>0</v>
      </c>
      <c r="G386" s="4">
        <f t="shared" si="10"/>
        <v>0</v>
      </c>
      <c r="H386" s="3">
        <f t="shared" si="11"/>
        <v>0</v>
      </c>
    </row>
    <row r="387" spans="1:8" x14ac:dyDescent="0.2">
      <c r="A387" s="18"/>
      <c r="B387" s="4">
        <f>SUMIFS('Afterpay Export'!$H:$H,'Afterpay Export'!$A:$A,'Calculation Layer'!$A387,'Afterpay Export'!$N:$N,"Order")</f>
        <v>0</v>
      </c>
      <c r="C387" s="4">
        <f>SUMIFS('Afterpay Export'!$I:$I,'Afterpay Export'!$A:$A,'Calculation Layer'!$A387,'Afterpay Export'!$N:$N,"Refund")</f>
        <v>0</v>
      </c>
      <c r="D387" s="4">
        <f>SUMIF('Afterpay Export'!$A:$A,'Calculation Layer'!$A387,'Afterpay Export'!$L:$L)*-1</f>
        <v>0</v>
      </c>
      <c r="E387" s="4">
        <f>SUMIF('Afterpay Export'!$A:$A,'Calculation Layer'!$A387,'Afterpay Export'!$M:$M)</f>
        <v>0</v>
      </c>
      <c r="G387" s="4">
        <f t="shared" ref="G387:G450" si="12">SUM(B387:D387)</f>
        <v>0</v>
      </c>
      <c r="H387" s="3">
        <f t="shared" ref="H387:H450" si="13">E387-G387</f>
        <v>0</v>
      </c>
    </row>
    <row r="388" spans="1:8" x14ac:dyDescent="0.2">
      <c r="A388" s="18"/>
      <c r="B388" s="4">
        <f>SUMIFS('Afterpay Export'!$H:$H,'Afterpay Export'!$A:$A,'Calculation Layer'!$A388,'Afterpay Export'!$N:$N,"Order")</f>
        <v>0</v>
      </c>
      <c r="C388" s="4">
        <f>SUMIFS('Afterpay Export'!$I:$I,'Afterpay Export'!$A:$A,'Calculation Layer'!$A388,'Afterpay Export'!$N:$N,"Refund")</f>
        <v>0</v>
      </c>
      <c r="D388" s="4">
        <f>SUMIF('Afterpay Export'!$A:$A,'Calculation Layer'!$A388,'Afterpay Export'!$L:$L)*-1</f>
        <v>0</v>
      </c>
      <c r="E388" s="4">
        <f>SUMIF('Afterpay Export'!$A:$A,'Calculation Layer'!$A388,'Afterpay Export'!$M:$M)</f>
        <v>0</v>
      </c>
      <c r="G388" s="4">
        <f t="shared" si="12"/>
        <v>0</v>
      </c>
      <c r="H388" s="3">
        <f t="shared" si="13"/>
        <v>0</v>
      </c>
    </row>
    <row r="389" spans="1:8" x14ac:dyDescent="0.2">
      <c r="A389" s="18"/>
      <c r="B389" s="4">
        <f>SUMIFS('Afterpay Export'!$H:$H,'Afterpay Export'!$A:$A,'Calculation Layer'!$A389,'Afterpay Export'!$N:$N,"Order")</f>
        <v>0</v>
      </c>
      <c r="C389" s="4">
        <f>SUMIFS('Afterpay Export'!$I:$I,'Afterpay Export'!$A:$A,'Calculation Layer'!$A389,'Afterpay Export'!$N:$N,"Refund")</f>
        <v>0</v>
      </c>
      <c r="D389" s="4">
        <f>SUMIF('Afterpay Export'!$A:$A,'Calculation Layer'!$A389,'Afterpay Export'!$L:$L)*-1</f>
        <v>0</v>
      </c>
      <c r="E389" s="4">
        <f>SUMIF('Afterpay Export'!$A:$A,'Calculation Layer'!$A389,'Afterpay Export'!$M:$M)</f>
        <v>0</v>
      </c>
      <c r="G389" s="4">
        <f t="shared" si="12"/>
        <v>0</v>
      </c>
      <c r="H389" s="3">
        <f t="shared" si="13"/>
        <v>0</v>
      </c>
    </row>
    <row r="390" spans="1:8" x14ac:dyDescent="0.2">
      <c r="A390" s="18"/>
      <c r="B390" s="4">
        <f>SUMIFS('Afterpay Export'!$H:$H,'Afterpay Export'!$A:$A,'Calculation Layer'!$A390,'Afterpay Export'!$N:$N,"Order")</f>
        <v>0</v>
      </c>
      <c r="C390" s="4">
        <f>SUMIFS('Afterpay Export'!$I:$I,'Afterpay Export'!$A:$A,'Calculation Layer'!$A390,'Afterpay Export'!$N:$N,"Refund")</f>
        <v>0</v>
      </c>
      <c r="D390" s="4">
        <f>SUMIF('Afterpay Export'!$A:$A,'Calculation Layer'!$A390,'Afterpay Export'!$L:$L)*-1</f>
        <v>0</v>
      </c>
      <c r="E390" s="4">
        <f>SUMIF('Afterpay Export'!$A:$A,'Calculation Layer'!$A390,'Afterpay Export'!$M:$M)</f>
        <v>0</v>
      </c>
      <c r="G390" s="4">
        <f t="shared" si="12"/>
        <v>0</v>
      </c>
      <c r="H390" s="3">
        <f t="shared" si="13"/>
        <v>0</v>
      </c>
    </row>
    <row r="391" spans="1:8" x14ac:dyDescent="0.2">
      <c r="A391" s="18"/>
      <c r="B391" s="4">
        <f>SUMIFS('Afterpay Export'!$H:$H,'Afterpay Export'!$A:$A,'Calculation Layer'!$A391,'Afterpay Export'!$N:$N,"Order")</f>
        <v>0</v>
      </c>
      <c r="C391" s="4">
        <f>SUMIFS('Afterpay Export'!$I:$I,'Afterpay Export'!$A:$A,'Calculation Layer'!$A391,'Afterpay Export'!$N:$N,"Refund")</f>
        <v>0</v>
      </c>
      <c r="D391" s="4">
        <f>SUMIF('Afterpay Export'!$A:$A,'Calculation Layer'!$A391,'Afterpay Export'!$L:$L)*-1</f>
        <v>0</v>
      </c>
      <c r="E391" s="4">
        <f>SUMIF('Afterpay Export'!$A:$A,'Calculation Layer'!$A391,'Afterpay Export'!$M:$M)</f>
        <v>0</v>
      </c>
      <c r="G391" s="4">
        <f t="shared" si="12"/>
        <v>0</v>
      </c>
      <c r="H391" s="3">
        <f t="shared" si="13"/>
        <v>0</v>
      </c>
    </row>
    <row r="392" spans="1:8" x14ac:dyDescent="0.2">
      <c r="A392" s="18"/>
      <c r="B392" s="4">
        <f>SUMIFS('Afterpay Export'!$H:$H,'Afterpay Export'!$A:$A,'Calculation Layer'!$A392,'Afterpay Export'!$N:$N,"Order")</f>
        <v>0</v>
      </c>
      <c r="C392" s="4">
        <f>SUMIFS('Afterpay Export'!$I:$I,'Afterpay Export'!$A:$A,'Calculation Layer'!$A392,'Afterpay Export'!$N:$N,"Refund")</f>
        <v>0</v>
      </c>
      <c r="D392" s="4">
        <f>SUMIF('Afterpay Export'!$A:$A,'Calculation Layer'!$A392,'Afterpay Export'!$L:$L)*-1</f>
        <v>0</v>
      </c>
      <c r="E392" s="4">
        <f>SUMIF('Afterpay Export'!$A:$A,'Calculation Layer'!$A392,'Afterpay Export'!$M:$M)</f>
        <v>0</v>
      </c>
      <c r="G392" s="4">
        <f t="shared" si="12"/>
        <v>0</v>
      </c>
      <c r="H392" s="3">
        <f t="shared" si="13"/>
        <v>0</v>
      </c>
    </row>
    <row r="393" spans="1:8" x14ac:dyDescent="0.2">
      <c r="A393" s="18"/>
      <c r="B393" s="4">
        <f>SUMIFS('Afterpay Export'!$H:$H,'Afterpay Export'!$A:$A,'Calculation Layer'!$A393,'Afterpay Export'!$N:$N,"Order")</f>
        <v>0</v>
      </c>
      <c r="C393" s="4">
        <f>SUMIFS('Afterpay Export'!$I:$I,'Afterpay Export'!$A:$A,'Calculation Layer'!$A393,'Afterpay Export'!$N:$N,"Refund")</f>
        <v>0</v>
      </c>
      <c r="D393" s="4">
        <f>SUMIF('Afterpay Export'!$A:$A,'Calculation Layer'!$A393,'Afterpay Export'!$L:$L)*-1</f>
        <v>0</v>
      </c>
      <c r="E393" s="4">
        <f>SUMIF('Afterpay Export'!$A:$A,'Calculation Layer'!$A393,'Afterpay Export'!$M:$M)</f>
        <v>0</v>
      </c>
      <c r="G393" s="4">
        <f t="shared" si="12"/>
        <v>0</v>
      </c>
      <c r="H393" s="3">
        <f t="shared" si="13"/>
        <v>0</v>
      </c>
    </row>
    <row r="394" spans="1:8" x14ac:dyDescent="0.2">
      <c r="A394" s="18"/>
      <c r="B394" s="4">
        <f>SUMIFS('Afterpay Export'!$H:$H,'Afterpay Export'!$A:$A,'Calculation Layer'!$A394,'Afterpay Export'!$N:$N,"Order")</f>
        <v>0</v>
      </c>
      <c r="C394" s="4">
        <f>SUMIFS('Afterpay Export'!$I:$I,'Afterpay Export'!$A:$A,'Calculation Layer'!$A394,'Afterpay Export'!$N:$N,"Refund")</f>
        <v>0</v>
      </c>
      <c r="D394" s="4">
        <f>SUMIF('Afterpay Export'!$A:$A,'Calculation Layer'!$A394,'Afterpay Export'!$L:$L)*-1</f>
        <v>0</v>
      </c>
      <c r="E394" s="4">
        <f>SUMIF('Afterpay Export'!$A:$A,'Calculation Layer'!$A394,'Afterpay Export'!$M:$M)</f>
        <v>0</v>
      </c>
      <c r="G394" s="4">
        <f t="shared" si="12"/>
        <v>0</v>
      </c>
      <c r="H394" s="3">
        <f t="shared" si="13"/>
        <v>0</v>
      </c>
    </row>
    <row r="395" spans="1:8" x14ac:dyDescent="0.2">
      <c r="A395" s="18"/>
      <c r="B395" s="4">
        <f>SUMIFS('Afterpay Export'!$H:$H,'Afterpay Export'!$A:$A,'Calculation Layer'!$A395,'Afterpay Export'!$N:$N,"Order")</f>
        <v>0</v>
      </c>
      <c r="C395" s="4">
        <f>SUMIFS('Afterpay Export'!$I:$I,'Afterpay Export'!$A:$A,'Calculation Layer'!$A395,'Afterpay Export'!$N:$N,"Refund")</f>
        <v>0</v>
      </c>
      <c r="D395" s="4">
        <f>SUMIF('Afterpay Export'!$A:$A,'Calculation Layer'!$A395,'Afterpay Export'!$L:$L)*-1</f>
        <v>0</v>
      </c>
      <c r="E395" s="4">
        <f>SUMIF('Afterpay Export'!$A:$A,'Calculation Layer'!$A395,'Afterpay Export'!$M:$M)</f>
        <v>0</v>
      </c>
      <c r="G395" s="4">
        <f t="shared" si="12"/>
        <v>0</v>
      </c>
      <c r="H395" s="3">
        <f t="shared" si="13"/>
        <v>0</v>
      </c>
    </row>
    <row r="396" spans="1:8" x14ac:dyDescent="0.2">
      <c r="A396" s="18"/>
      <c r="B396" s="4">
        <f>SUMIFS('Afterpay Export'!$H:$H,'Afterpay Export'!$A:$A,'Calculation Layer'!$A396,'Afterpay Export'!$N:$N,"Order")</f>
        <v>0</v>
      </c>
      <c r="C396" s="4">
        <f>SUMIFS('Afterpay Export'!$I:$I,'Afterpay Export'!$A:$A,'Calculation Layer'!$A396,'Afterpay Export'!$N:$N,"Refund")</f>
        <v>0</v>
      </c>
      <c r="D396" s="4">
        <f>SUMIF('Afterpay Export'!$A:$A,'Calculation Layer'!$A396,'Afterpay Export'!$L:$L)*-1</f>
        <v>0</v>
      </c>
      <c r="E396" s="4">
        <f>SUMIF('Afterpay Export'!$A:$A,'Calculation Layer'!$A396,'Afterpay Export'!$M:$M)</f>
        <v>0</v>
      </c>
      <c r="G396" s="4">
        <f t="shared" si="12"/>
        <v>0</v>
      </c>
      <c r="H396" s="3">
        <f t="shared" si="13"/>
        <v>0</v>
      </c>
    </row>
    <row r="397" spans="1:8" x14ac:dyDescent="0.2">
      <c r="A397" s="18"/>
      <c r="B397" s="4">
        <f>SUMIFS('Afterpay Export'!$H:$H,'Afterpay Export'!$A:$A,'Calculation Layer'!$A397,'Afterpay Export'!$N:$N,"Order")</f>
        <v>0</v>
      </c>
      <c r="C397" s="4">
        <f>SUMIFS('Afterpay Export'!$I:$I,'Afterpay Export'!$A:$A,'Calculation Layer'!$A397,'Afterpay Export'!$N:$N,"Refund")</f>
        <v>0</v>
      </c>
      <c r="D397" s="4">
        <f>SUMIF('Afterpay Export'!$A:$A,'Calculation Layer'!$A397,'Afterpay Export'!$L:$L)*-1</f>
        <v>0</v>
      </c>
      <c r="E397" s="4">
        <f>SUMIF('Afterpay Export'!$A:$A,'Calculation Layer'!$A397,'Afterpay Export'!$M:$M)</f>
        <v>0</v>
      </c>
      <c r="G397" s="4">
        <f t="shared" si="12"/>
        <v>0</v>
      </c>
      <c r="H397" s="3">
        <f t="shared" si="13"/>
        <v>0</v>
      </c>
    </row>
    <row r="398" spans="1:8" x14ac:dyDescent="0.2">
      <c r="A398" s="18"/>
      <c r="B398" s="4">
        <f>SUMIFS('Afterpay Export'!$H:$H,'Afterpay Export'!$A:$A,'Calculation Layer'!$A398,'Afterpay Export'!$N:$N,"Order")</f>
        <v>0</v>
      </c>
      <c r="C398" s="4">
        <f>SUMIFS('Afterpay Export'!$I:$I,'Afterpay Export'!$A:$A,'Calculation Layer'!$A398,'Afterpay Export'!$N:$N,"Refund")</f>
        <v>0</v>
      </c>
      <c r="D398" s="4">
        <f>SUMIF('Afterpay Export'!$A:$A,'Calculation Layer'!$A398,'Afterpay Export'!$L:$L)*-1</f>
        <v>0</v>
      </c>
      <c r="E398" s="4">
        <f>SUMIF('Afterpay Export'!$A:$A,'Calculation Layer'!$A398,'Afterpay Export'!$M:$M)</f>
        <v>0</v>
      </c>
      <c r="G398" s="4">
        <f t="shared" si="12"/>
        <v>0</v>
      </c>
      <c r="H398" s="3">
        <f t="shared" si="13"/>
        <v>0</v>
      </c>
    </row>
    <row r="399" spans="1:8" x14ac:dyDescent="0.2">
      <c r="A399" s="18"/>
      <c r="B399" s="4">
        <f>SUMIFS('Afterpay Export'!$H:$H,'Afterpay Export'!$A:$A,'Calculation Layer'!$A399,'Afterpay Export'!$N:$N,"Order")</f>
        <v>0</v>
      </c>
      <c r="C399" s="4">
        <f>SUMIFS('Afterpay Export'!$I:$I,'Afterpay Export'!$A:$A,'Calculation Layer'!$A399,'Afterpay Export'!$N:$N,"Refund")</f>
        <v>0</v>
      </c>
      <c r="D399" s="4">
        <f>SUMIF('Afterpay Export'!$A:$A,'Calculation Layer'!$A399,'Afterpay Export'!$L:$L)*-1</f>
        <v>0</v>
      </c>
      <c r="E399" s="4">
        <f>SUMIF('Afterpay Export'!$A:$A,'Calculation Layer'!$A399,'Afterpay Export'!$M:$M)</f>
        <v>0</v>
      </c>
      <c r="G399" s="4">
        <f t="shared" si="12"/>
        <v>0</v>
      </c>
      <c r="H399" s="3">
        <f t="shared" si="13"/>
        <v>0</v>
      </c>
    </row>
    <row r="400" spans="1:8" x14ac:dyDescent="0.2">
      <c r="A400" s="18"/>
      <c r="B400" s="4">
        <f>SUMIFS('Afterpay Export'!$H:$H,'Afterpay Export'!$A:$A,'Calculation Layer'!$A400,'Afterpay Export'!$N:$N,"Order")</f>
        <v>0</v>
      </c>
      <c r="C400" s="4">
        <f>SUMIFS('Afterpay Export'!$I:$I,'Afterpay Export'!$A:$A,'Calculation Layer'!$A400,'Afterpay Export'!$N:$N,"Refund")</f>
        <v>0</v>
      </c>
      <c r="D400" s="4">
        <f>SUMIF('Afterpay Export'!$A:$A,'Calculation Layer'!$A400,'Afterpay Export'!$L:$L)*-1</f>
        <v>0</v>
      </c>
      <c r="E400" s="4">
        <f>SUMIF('Afterpay Export'!$A:$A,'Calculation Layer'!$A400,'Afterpay Export'!$M:$M)</f>
        <v>0</v>
      </c>
      <c r="G400" s="4">
        <f t="shared" si="12"/>
        <v>0</v>
      </c>
      <c r="H400" s="3">
        <f t="shared" si="13"/>
        <v>0</v>
      </c>
    </row>
    <row r="401" spans="1:8" x14ac:dyDescent="0.2">
      <c r="A401" s="18"/>
      <c r="B401" s="4">
        <f>SUMIFS('Afterpay Export'!$H:$H,'Afterpay Export'!$A:$A,'Calculation Layer'!$A401,'Afterpay Export'!$N:$N,"Order")</f>
        <v>0</v>
      </c>
      <c r="C401" s="4">
        <f>SUMIFS('Afterpay Export'!$I:$I,'Afterpay Export'!$A:$A,'Calculation Layer'!$A401,'Afterpay Export'!$N:$N,"Refund")</f>
        <v>0</v>
      </c>
      <c r="D401" s="4">
        <f>SUMIF('Afterpay Export'!$A:$A,'Calculation Layer'!$A401,'Afterpay Export'!$L:$L)*-1</f>
        <v>0</v>
      </c>
      <c r="E401" s="4">
        <f>SUMIF('Afterpay Export'!$A:$A,'Calculation Layer'!$A401,'Afterpay Export'!$M:$M)</f>
        <v>0</v>
      </c>
      <c r="G401" s="4">
        <f t="shared" si="12"/>
        <v>0</v>
      </c>
      <c r="H401" s="3">
        <f t="shared" si="13"/>
        <v>0</v>
      </c>
    </row>
    <row r="402" spans="1:8" x14ac:dyDescent="0.2">
      <c r="A402" s="18"/>
      <c r="B402" s="4">
        <f>SUMIFS('Afterpay Export'!$H:$H,'Afterpay Export'!$A:$A,'Calculation Layer'!$A402,'Afterpay Export'!$N:$N,"Order")</f>
        <v>0</v>
      </c>
      <c r="C402" s="4">
        <f>SUMIFS('Afterpay Export'!$I:$I,'Afterpay Export'!$A:$A,'Calculation Layer'!$A402,'Afterpay Export'!$N:$N,"Refund")</f>
        <v>0</v>
      </c>
      <c r="D402" s="4">
        <f>SUMIF('Afterpay Export'!$A:$A,'Calculation Layer'!$A402,'Afterpay Export'!$L:$L)*-1</f>
        <v>0</v>
      </c>
      <c r="E402" s="4">
        <f>SUMIF('Afterpay Export'!$A:$A,'Calculation Layer'!$A402,'Afterpay Export'!$M:$M)</f>
        <v>0</v>
      </c>
      <c r="G402" s="4">
        <f t="shared" si="12"/>
        <v>0</v>
      </c>
      <c r="H402" s="3">
        <f t="shared" si="13"/>
        <v>0</v>
      </c>
    </row>
    <row r="403" spans="1:8" x14ac:dyDescent="0.2">
      <c r="A403" s="18"/>
      <c r="B403" s="4">
        <f>SUMIFS('Afterpay Export'!$H:$H,'Afterpay Export'!$A:$A,'Calculation Layer'!$A403,'Afterpay Export'!$N:$N,"Order")</f>
        <v>0</v>
      </c>
      <c r="C403" s="4">
        <f>SUMIFS('Afterpay Export'!$I:$I,'Afterpay Export'!$A:$A,'Calculation Layer'!$A403,'Afterpay Export'!$N:$N,"Refund")</f>
        <v>0</v>
      </c>
      <c r="D403" s="4">
        <f>SUMIF('Afterpay Export'!$A:$A,'Calculation Layer'!$A403,'Afterpay Export'!$L:$L)*-1</f>
        <v>0</v>
      </c>
      <c r="E403" s="4">
        <f>SUMIF('Afterpay Export'!$A:$A,'Calculation Layer'!$A403,'Afterpay Export'!$M:$M)</f>
        <v>0</v>
      </c>
      <c r="G403" s="4">
        <f t="shared" si="12"/>
        <v>0</v>
      </c>
      <c r="H403" s="3">
        <f t="shared" si="13"/>
        <v>0</v>
      </c>
    </row>
    <row r="404" spans="1:8" x14ac:dyDescent="0.2">
      <c r="A404" s="18"/>
      <c r="B404" s="4">
        <f>SUMIFS('Afterpay Export'!$H:$H,'Afterpay Export'!$A:$A,'Calculation Layer'!$A404,'Afterpay Export'!$N:$N,"Order")</f>
        <v>0</v>
      </c>
      <c r="C404" s="4">
        <f>SUMIFS('Afterpay Export'!$I:$I,'Afterpay Export'!$A:$A,'Calculation Layer'!$A404,'Afterpay Export'!$N:$N,"Refund")</f>
        <v>0</v>
      </c>
      <c r="D404" s="4">
        <f>SUMIF('Afterpay Export'!$A:$A,'Calculation Layer'!$A404,'Afterpay Export'!$L:$L)*-1</f>
        <v>0</v>
      </c>
      <c r="E404" s="4">
        <f>SUMIF('Afterpay Export'!$A:$A,'Calculation Layer'!$A404,'Afterpay Export'!$M:$M)</f>
        <v>0</v>
      </c>
      <c r="G404" s="4">
        <f t="shared" si="12"/>
        <v>0</v>
      </c>
      <c r="H404" s="3">
        <f t="shared" si="13"/>
        <v>0</v>
      </c>
    </row>
    <row r="405" spans="1:8" x14ac:dyDescent="0.2">
      <c r="A405" s="18"/>
      <c r="B405" s="4">
        <f>SUMIFS('Afterpay Export'!$H:$H,'Afterpay Export'!$A:$A,'Calculation Layer'!$A405,'Afterpay Export'!$N:$N,"Order")</f>
        <v>0</v>
      </c>
      <c r="C405" s="4">
        <f>SUMIFS('Afterpay Export'!$I:$I,'Afterpay Export'!$A:$A,'Calculation Layer'!$A405,'Afterpay Export'!$N:$N,"Refund")</f>
        <v>0</v>
      </c>
      <c r="D405" s="4">
        <f>SUMIF('Afterpay Export'!$A:$A,'Calculation Layer'!$A405,'Afterpay Export'!$L:$L)*-1</f>
        <v>0</v>
      </c>
      <c r="E405" s="4">
        <f>SUMIF('Afterpay Export'!$A:$A,'Calculation Layer'!$A405,'Afterpay Export'!$M:$M)</f>
        <v>0</v>
      </c>
      <c r="G405" s="4">
        <f t="shared" si="12"/>
        <v>0</v>
      </c>
      <c r="H405" s="3">
        <f t="shared" si="13"/>
        <v>0</v>
      </c>
    </row>
    <row r="406" spans="1:8" x14ac:dyDescent="0.2">
      <c r="A406" s="18"/>
      <c r="B406" s="4">
        <f>SUMIFS('Afterpay Export'!$H:$H,'Afterpay Export'!$A:$A,'Calculation Layer'!$A406,'Afterpay Export'!$N:$N,"Order")</f>
        <v>0</v>
      </c>
      <c r="C406" s="4">
        <f>SUMIFS('Afterpay Export'!$I:$I,'Afterpay Export'!$A:$A,'Calculation Layer'!$A406,'Afterpay Export'!$N:$N,"Refund")</f>
        <v>0</v>
      </c>
      <c r="D406" s="4">
        <f>SUMIF('Afterpay Export'!$A:$A,'Calculation Layer'!$A406,'Afterpay Export'!$L:$L)*-1</f>
        <v>0</v>
      </c>
      <c r="E406" s="4">
        <f>SUMIF('Afterpay Export'!$A:$A,'Calculation Layer'!$A406,'Afterpay Export'!$M:$M)</f>
        <v>0</v>
      </c>
      <c r="G406" s="4">
        <f t="shared" si="12"/>
        <v>0</v>
      </c>
      <c r="H406" s="3">
        <f t="shared" si="13"/>
        <v>0</v>
      </c>
    </row>
    <row r="407" spans="1:8" x14ac:dyDescent="0.2">
      <c r="A407" s="18"/>
      <c r="B407" s="4">
        <f>SUMIFS('Afterpay Export'!$H:$H,'Afterpay Export'!$A:$A,'Calculation Layer'!$A407,'Afterpay Export'!$N:$N,"Order")</f>
        <v>0</v>
      </c>
      <c r="C407" s="4">
        <f>SUMIFS('Afterpay Export'!$I:$I,'Afterpay Export'!$A:$A,'Calculation Layer'!$A407,'Afterpay Export'!$N:$N,"Refund")</f>
        <v>0</v>
      </c>
      <c r="D407" s="4">
        <f>SUMIF('Afterpay Export'!$A:$A,'Calculation Layer'!$A407,'Afterpay Export'!$L:$L)*-1</f>
        <v>0</v>
      </c>
      <c r="E407" s="4">
        <f>SUMIF('Afterpay Export'!$A:$A,'Calculation Layer'!$A407,'Afterpay Export'!$M:$M)</f>
        <v>0</v>
      </c>
      <c r="G407" s="4">
        <f t="shared" si="12"/>
        <v>0</v>
      </c>
      <c r="H407" s="3">
        <f t="shared" si="13"/>
        <v>0</v>
      </c>
    </row>
    <row r="408" spans="1:8" x14ac:dyDescent="0.2">
      <c r="A408" s="18"/>
      <c r="B408" s="4">
        <f>SUMIFS('Afterpay Export'!$H:$H,'Afterpay Export'!$A:$A,'Calculation Layer'!$A408,'Afterpay Export'!$N:$N,"Order")</f>
        <v>0</v>
      </c>
      <c r="C408" s="4">
        <f>SUMIFS('Afterpay Export'!$I:$I,'Afterpay Export'!$A:$A,'Calculation Layer'!$A408,'Afterpay Export'!$N:$N,"Refund")</f>
        <v>0</v>
      </c>
      <c r="D408" s="4">
        <f>SUMIF('Afterpay Export'!$A:$A,'Calculation Layer'!$A408,'Afterpay Export'!$L:$L)*-1</f>
        <v>0</v>
      </c>
      <c r="E408" s="4">
        <f>SUMIF('Afterpay Export'!$A:$A,'Calculation Layer'!$A408,'Afterpay Export'!$M:$M)</f>
        <v>0</v>
      </c>
      <c r="G408" s="4">
        <f t="shared" si="12"/>
        <v>0</v>
      </c>
      <c r="H408" s="3">
        <f t="shared" si="13"/>
        <v>0</v>
      </c>
    </row>
    <row r="409" spans="1:8" x14ac:dyDescent="0.2">
      <c r="A409" s="18"/>
      <c r="B409" s="4">
        <f>SUMIFS('Afterpay Export'!$H:$H,'Afterpay Export'!$A:$A,'Calculation Layer'!$A409,'Afterpay Export'!$N:$N,"Order")</f>
        <v>0</v>
      </c>
      <c r="C409" s="4">
        <f>SUMIFS('Afterpay Export'!$I:$I,'Afterpay Export'!$A:$A,'Calculation Layer'!$A409,'Afterpay Export'!$N:$N,"Refund")</f>
        <v>0</v>
      </c>
      <c r="D409" s="4">
        <f>SUMIF('Afterpay Export'!$A:$A,'Calculation Layer'!$A409,'Afterpay Export'!$L:$L)*-1</f>
        <v>0</v>
      </c>
      <c r="E409" s="4">
        <f>SUMIF('Afterpay Export'!$A:$A,'Calculation Layer'!$A409,'Afterpay Export'!$M:$M)</f>
        <v>0</v>
      </c>
      <c r="G409" s="4">
        <f t="shared" si="12"/>
        <v>0</v>
      </c>
      <c r="H409" s="3">
        <f t="shared" si="13"/>
        <v>0</v>
      </c>
    </row>
    <row r="410" spans="1:8" x14ac:dyDescent="0.2">
      <c r="A410" s="18"/>
      <c r="B410" s="4">
        <f>SUMIFS('Afterpay Export'!$H:$H,'Afterpay Export'!$A:$A,'Calculation Layer'!$A410,'Afterpay Export'!$N:$N,"Order")</f>
        <v>0</v>
      </c>
      <c r="C410" s="4">
        <f>SUMIFS('Afterpay Export'!$I:$I,'Afterpay Export'!$A:$A,'Calculation Layer'!$A410,'Afterpay Export'!$N:$N,"Refund")</f>
        <v>0</v>
      </c>
      <c r="D410" s="4">
        <f>SUMIF('Afterpay Export'!$A:$A,'Calculation Layer'!$A410,'Afterpay Export'!$L:$L)*-1</f>
        <v>0</v>
      </c>
      <c r="E410" s="4">
        <f>SUMIF('Afterpay Export'!$A:$A,'Calculation Layer'!$A410,'Afterpay Export'!$M:$M)</f>
        <v>0</v>
      </c>
      <c r="G410" s="4">
        <f t="shared" si="12"/>
        <v>0</v>
      </c>
      <c r="H410" s="3">
        <f t="shared" si="13"/>
        <v>0</v>
      </c>
    </row>
    <row r="411" spans="1:8" x14ac:dyDescent="0.2">
      <c r="A411" s="18"/>
      <c r="B411" s="4">
        <f>SUMIFS('Afterpay Export'!$H:$H,'Afterpay Export'!$A:$A,'Calculation Layer'!$A411,'Afterpay Export'!$N:$N,"Order")</f>
        <v>0</v>
      </c>
      <c r="C411" s="4">
        <f>SUMIFS('Afterpay Export'!$I:$I,'Afterpay Export'!$A:$A,'Calculation Layer'!$A411,'Afterpay Export'!$N:$N,"Refund")</f>
        <v>0</v>
      </c>
      <c r="D411" s="4">
        <f>SUMIF('Afterpay Export'!$A:$A,'Calculation Layer'!$A411,'Afterpay Export'!$L:$L)*-1</f>
        <v>0</v>
      </c>
      <c r="E411" s="4">
        <f>SUMIF('Afterpay Export'!$A:$A,'Calculation Layer'!$A411,'Afterpay Export'!$M:$M)</f>
        <v>0</v>
      </c>
      <c r="G411" s="4">
        <f t="shared" si="12"/>
        <v>0</v>
      </c>
      <c r="H411" s="3">
        <f t="shared" si="13"/>
        <v>0</v>
      </c>
    </row>
    <row r="412" spans="1:8" x14ac:dyDescent="0.2">
      <c r="A412" s="18"/>
      <c r="B412" s="4">
        <f>SUMIFS('Afterpay Export'!$H:$H,'Afterpay Export'!$A:$A,'Calculation Layer'!$A412,'Afterpay Export'!$N:$N,"Order")</f>
        <v>0</v>
      </c>
      <c r="C412" s="4">
        <f>SUMIFS('Afterpay Export'!$I:$I,'Afterpay Export'!$A:$A,'Calculation Layer'!$A412,'Afterpay Export'!$N:$N,"Refund")</f>
        <v>0</v>
      </c>
      <c r="D412" s="4">
        <f>SUMIF('Afterpay Export'!$A:$A,'Calculation Layer'!$A412,'Afterpay Export'!$L:$L)*-1</f>
        <v>0</v>
      </c>
      <c r="E412" s="4">
        <f>SUMIF('Afterpay Export'!$A:$A,'Calculation Layer'!$A412,'Afterpay Export'!$M:$M)</f>
        <v>0</v>
      </c>
      <c r="G412" s="4">
        <f t="shared" si="12"/>
        <v>0</v>
      </c>
      <c r="H412" s="3">
        <f t="shared" si="13"/>
        <v>0</v>
      </c>
    </row>
    <row r="413" spans="1:8" x14ac:dyDescent="0.2">
      <c r="A413" s="18"/>
      <c r="B413" s="4">
        <f>SUMIFS('Afterpay Export'!$H:$H,'Afterpay Export'!$A:$A,'Calculation Layer'!$A413,'Afterpay Export'!$N:$N,"Order")</f>
        <v>0</v>
      </c>
      <c r="C413" s="4">
        <f>SUMIFS('Afterpay Export'!$I:$I,'Afterpay Export'!$A:$A,'Calculation Layer'!$A413,'Afterpay Export'!$N:$N,"Refund")</f>
        <v>0</v>
      </c>
      <c r="D413" s="4">
        <f>SUMIF('Afterpay Export'!$A:$A,'Calculation Layer'!$A413,'Afterpay Export'!$L:$L)*-1</f>
        <v>0</v>
      </c>
      <c r="E413" s="4">
        <f>SUMIF('Afterpay Export'!$A:$A,'Calculation Layer'!$A413,'Afterpay Export'!$M:$M)</f>
        <v>0</v>
      </c>
      <c r="G413" s="4">
        <f t="shared" si="12"/>
        <v>0</v>
      </c>
      <c r="H413" s="3">
        <f t="shared" si="13"/>
        <v>0</v>
      </c>
    </row>
    <row r="414" spans="1:8" x14ac:dyDescent="0.2">
      <c r="A414" s="18"/>
      <c r="B414" s="4">
        <f>SUMIFS('Afterpay Export'!$H:$H,'Afterpay Export'!$A:$A,'Calculation Layer'!$A414,'Afterpay Export'!$N:$N,"Order")</f>
        <v>0</v>
      </c>
      <c r="C414" s="4">
        <f>SUMIFS('Afterpay Export'!$I:$I,'Afterpay Export'!$A:$A,'Calculation Layer'!$A414,'Afterpay Export'!$N:$N,"Refund")</f>
        <v>0</v>
      </c>
      <c r="D414" s="4">
        <f>SUMIF('Afterpay Export'!$A:$A,'Calculation Layer'!$A414,'Afterpay Export'!$L:$L)*-1</f>
        <v>0</v>
      </c>
      <c r="E414" s="4">
        <f>SUMIF('Afterpay Export'!$A:$A,'Calculation Layer'!$A414,'Afterpay Export'!$M:$M)</f>
        <v>0</v>
      </c>
      <c r="G414" s="4">
        <f t="shared" si="12"/>
        <v>0</v>
      </c>
      <c r="H414" s="3">
        <f t="shared" si="13"/>
        <v>0</v>
      </c>
    </row>
    <row r="415" spans="1:8" x14ac:dyDescent="0.2">
      <c r="A415" s="18"/>
      <c r="B415" s="4">
        <f>SUMIFS('Afterpay Export'!$H:$H,'Afterpay Export'!$A:$A,'Calculation Layer'!$A415,'Afterpay Export'!$N:$N,"Order")</f>
        <v>0</v>
      </c>
      <c r="C415" s="4">
        <f>SUMIFS('Afterpay Export'!$I:$I,'Afterpay Export'!$A:$A,'Calculation Layer'!$A415,'Afterpay Export'!$N:$N,"Refund")</f>
        <v>0</v>
      </c>
      <c r="D415" s="4">
        <f>SUMIF('Afterpay Export'!$A:$A,'Calculation Layer'!$A415,'Afterpay Export'!$L:$L)*-1</f>
        <v>0</v>
      </c>
      <c r="E415" s="4">
        <f>SUMIF('Afterpay Export'!$A:$A,'Calculation Layer'!$A415,'Afterpay Export'!$M:$M)</f>
        <v>0</v>
      </c>
      <c r="G415" s="4">
        <f t="shared" si="12"/>
        <v>0</v>
      </c>
      <c r="H415" s="3">
        <f t="shared" si="13"/>
        <v>0</v>
      </c>
    </row>
    <row r="416" spans="1:8" x14ac:dyDescent="0.2">
      <c r="A416" s="18"/>
      <c r="B416" s="4">
        <f>SUMIFS('Afterpay Export'!$H:$H,'Afterpay Export'!$A:$A,'Calculation Layer'!$A416,'Afterpay Export'!$N:$N,"Order")</f>
        <v>0</v>
      </c>
      <c r="C416" s="4">
        <f>SUMIFS('Afterpay Export'!$I:$I,'Afterpay Export'!$A:$A,'Calculation Layer'!$A416,'Afterpay Export'!$N:$N,"Refund")</f>
        <v>0</v>
      </c>
      <c r="D416" s="4">
        <f>SUMIF('Afterpay Export'!$A:$A,'Calculation Layer'!$A416,'Afterpay Export'!$L:$L)*-1</f>
        <v>0</v>
      </c>
      <c r="E416" s="4">
        <f>SUMIF('Afterpay Export'!$A:$A,'Calculation Layer'!$A416,'Afterpay Export'!$M:$M)</f>
        <v>0</v>
      </c>
      <c r="G416" s="4">
        <f t="shared" si="12"/>
        <v>0</v>
      </c>
      <c r="H416" s="3">
        <f t="shared" si="13"/>
        <v>0</v>
      </c>
    </row>
    <row r="417" spans="1:8" x14ac:dyDescent="0.2">
      <c r="A417" s="18"/>
      <c r="B417" s="4">
        <f>SUMIFS('Afterpay Export'!$H:$H,'Afterpay Export'!$A:$A,'Calculation Layer'!$A417,'Afterpay Export'!$N:$N,"Order")</f>
        <v>0</v>
      </c>
      <c r="C417" s="4">
        <f>SUMIFS('Afterpay Export'!$I:$I,'Afterpay Export'!$A:$A,'Calculation Layer'!$A417,'Afterpay Export'!$N:$N,"Refund")</f>
        <v>0</v>
      </c>
      <c r="D417" s="4">
        <f>SUMIF('Afterpay Export'!$A:$A,'Calculation Layer'!$A417,'Afterpay Export'!$L:$L)*-1</f>
        <v>0</v>
      </c>
      <c r="E417" s="4">
        <f>SUMIF('Afterpay Export'!$A:$A,'Calculation Layer'!$A417,'Afterpay Export'!$M:$M)</f>
        <v>0</v>
      </c>
      <c r="G417" s="4">
        <f t="shared" si="12"/>
        <v>0</v>
      </c>
      <c r="H417" s="3">
        <f t="shared" si="13"/>
        <v>0</v>
      </c>
    </row>
    <row r="418" spans="1:8" x14ac:dyDescent="0.2">
      <c r="A418" s="18"/>
      <c r="B418" s="4">
        <f>SUMIFS('Afterpay Export'!$H:$H,'Afterpay Export'!$A:$A,'Calculation Layer'!$A418,'Afterpay Export'!$N:$N,"Order")</f>
        <v>0</v>
      </c>
      <c r="C418" s="4">
        <f>SUMIFS('Afterpay Export'!$I:$I,'Afterpay Export'!$A:$A,'Calculation Layer'!$A418,'Afterpay Export'!$N:$N,"Refund")</f>
        <v>0</v>
      </c>
      <c r="D418" s="4">
        <f>SUMIF('Afterpay Export'!$A:$A,'Calculation Layer'!$A418,'Afterpay Export'!$L:$L)*-1</f>
        <v>0</v>
      </c>
      <c r="E418" s="4">
        <f>SUMIF('Afterpay Export'!$A:$A,'Calculation Layer'!$A418,'Afterpay Export'!$M:$M)</f>
        <v>0</v>
      </c>
      <c r="G418" s="4">
        <f t="shared" si="12"/>
        <v>0</v>
      </c>
      <c r="H418" s="3">
        <f t="shared" si="13"/>
        <v>0</v>
      </c>
    </row>
    <row r="419" spans="1:8" x14ac:dyDescent="0.2">
      <c r="A419" s="18"/>
      <c r="B419" s="4">
        <f>SUMIFS('Afterpay Export'!$H:$H,'Afterpay Export'!$A:$A,'Calculation Layer'!$A419,'Afterpay Export'!$N:$N,"Order")</f>
        <v>0</v>
      </c>
      <c r="C419" s="4">
        <f>SUMIFS('Afterpay Export'!$I:$I,'Afterpay Export'!$A:$A,'Calculation Layer'!$A419,'Afterpay Export'!$N:$N,"Refund")</f>
        <v>0</v>
      </c>
      <c r="D419" s="4">
        <f>SUMIF('Afterpay Export'!$A:$A,'Calculation Layer'!$A419,'Afterpay Export'!$L:$L)*-1</f>
        <v>0</v>
      </c>
      <c r="E419" s="4">
        <f>SUMIF('Afterpay Export'!$A:$A,'Calculation Layer'!$A419,'Afterpay Export'!$M:$M)</f>
        <v>0</v>
      </c>
      <c r="G419" s="4">
        <f t="shared" si="12"/>
        <v>0</v>
      </c>
      <c r="H419" s="3">
        <f t="shared" si="13"/>
        <v>0</v>
      </c>
    </row>
    <row r="420" spans="1:8" x14ac:dyDescent="0.2">
      <c r="A420" s="18"/>
      <c r="B420" s="4">
        <f>SUMIFS('Afterpay Export'!$H:$H,'Afterpay Export'!$A:$A,'Calculation Layer'!$A420,'Afterpay Export'!$N:$N,"Order")</f>
        <v>0</v>
      </c>
      <c r="C420" s="4">
        <f>SUMIFS('Afterpay Export'!$I:$I,'Afterpay Export'!$A:$A,'Calculation Layer'!$A420,'Afterpay Export'!$N:$N,"Refund")</f>
        <v>0</v>
      </c>
      <c r="D420" s="4">
        <f>SUMIF('Afterpay Export'!$A:$A,'Calculation Layer'!$A420,'Afterpay Export'!$L:$L)*-1</f>
        <v>0</v>
      </c>
      <c r="E420" s="4">
        <f>SUMIF('Afterpay Export'!$A:$A,'Calculation Layer'!$A420,'Afterpay Export'!$M:$M)</f>
        <v>0</v>
      </c>
      <c r="G420" s="4">
        <f t="shared" si="12"/>
        <v>0</v>
      </c>
      <c r="H420" s="3">
        <f t="shared" si="13"/>
        <v>0</v>
      </c>
    </row>
    <row r="421" spans="1:8" x14ac:dyDescent="0.2">
      <c r="A421" s="18"/>
      <c r="B421" s="4">
        <f>SUMIFS('Afterpay Export'!$H:$H,'Afterpay Export'!$A:$A,'Calculation Layer'!$A421,'Afterpay Export'!$N:$N,"Order")</f>
        <v>0</v>
      </c>
      <c r="C421" s="4">
        <f>SUMIFS('Afterpay Export'!$I:$I,'Afterpay Export'!$A:$A,'Calculation Layer'!$A421,'Afterpay Export'!$N:$N,"Refund")</f>
        <v>0</v>
      </c>
      <c r="D421" s="4">
        <f>SUMIF('Afterpay Export'!$A:$A,'Calculation Layer'!$A421,'Afterpay Export'!$L:$L)*-1</f>
        <v>0</v>
      </c>
      <c r="E421" s="4">
        <f>SUMIF('Afterpay Export'!$A:$A,'Calculation Layer'!$A421,'Afterpay Export'!$M:$M)</f>
        <v>0</v>
      </c>
      <c r="G421" s="4">
        <f t="shared" si="12"/>
        <v>0</v>
      </c>
      <c r="H421" s="3">
        <f t="shared" si="13"/>
        <v>0</v>
      </c>
    </row>
    <row r="422" spans="1:8" x14ac:dyDescent="0.2">
      <c r="A422" s="18"/>
      <c r="B422" s="4">
        <f>SUMIFS('Afterpay Export'!$H:$H,'Afterpay Export'!$A:$A,'Calculation Layer'!$A422,'Afterpay Export'!$N:$N,"Order")</f>
        <v>0</v>
      </c>
      <c r="C422" s="4">
        <f>SUMIFS('Afterpay Export'!$I:$I,'Afterpay Export'!$A:$A,'Calculation Layer'!$A422,'Afterpay Export'!$N:$N,"Refund")</f>
        <v>0</v>
      </c>
      <c r="D422" s="4">
        <f>SUMIF('Afterpay Export'!$A:$A,'Calculation Layer'!$A422,'Afterpay Export'!$L:$L)*-1</f>
        <v>0</v>
      </c>
      <c r="E422" s="4">
        <f>SUMIF('Afterpay Export'!$A:$A,'Calculation Layer'!$A422,'Afterpay Export'!$M:$M)</f>
        <v>0</v>
      </c>
      <c r="G422" s="4">
        <f t="shared" si="12"/>
        <v>0</v>
      </c>
      <c r="H422" s="3">
        <f t="shared" si="13"/>
        <v>0</v>
      </c>
    </row>
    <row r="423" spans="1:8" x14ac:dyDescent="0.2">
      <c r="A423" s="18"/>
      <c r="B423" s="4">
        <f>SUMIFS('Afterpay Export'!$H:$H,'Afterpay Export'!$A:$A,'Calculation Layer'!$A423,'Afterpay Export'!$N:$N,"Order")</f>
        <v>0</v>
      </c>
      <c r="C423" s="4">
        <f>SUMIFS('Afterpay Export'!$I:$I,'Afterpay Export'!$A:$A,'Calculation Layer'!$A423,'Afterpay Export'!$N:$N,"Refund")</f>
        <v>0</v>
      </c>
      <c r="D423" s="4">
        <f>SUMIF('Afterpay Export'!$A:$A,'Calculation Layer'!$A423,'Afterpay Export'!$L:$L)*-1</f>
        <v>0</v>
      </c>
      <c r="E423" s="4">
        <f>SUMIF('Afterpay Export'!$A:$A,'Calculation Layer'!$A423,'Afterpay Export'!$M:$M)</f>
        <v>0</v>
      </c>
      <c r="G423" s="4">
        <f t="shared" si="12"/>
        <v>0</v>
      </c>
      <c r="H423" s="3">
        <f t="shared" si="13"/>
        <v>0</v>
      </c>
    </row>
    <row r="424" spans="1:8" x14ac:dyDescent="0.2">
      <c r="A424" s="18"/>
      <c r="B424" s="4">
        <f>SUMIFS('Afterpay Export'!$H:$H,'Afterpay Export'!$A:$A,'Calculation Layer'!$A424,'Afterpay Export'!$N:$N,"Order")</f>
        <v>0</v>
      </c>
      <c r="C424" s="4">
        <f>SUMIFS('Afterpay Export'!$I:$I,'Afterpay Export'!$A:$A,'Calculation Layer'!$A424,'Afterpay Export'!$N:$N,"Refund")</f>
        <v>0</v>
      </c>
      <c r="D424" s="4">
        <f>SUMIF('Afterpay Export'!$A:$A,'Calculation Layer'!$A424,'Afterpay Export'!$L:$L)*-1</f>
        <v>0</v>
      </c>
      <c r="E424" s="4">
        <f>SUMIF('Afterpay Export'!$A:$A,'Calculation Layer'!$A424,'Afterpay Export'!$M:$M)</f>
        <v>0</v>
      </c>
      <c r="G424" s="4">
        <f t="shared" si="12"/>
        <v>0</v>
      </c>
      <c r="H424" s="3">
        <f t="shared" si="13"/>
        <v>0</v>
      </c>
    </row>
    <row r="425" spans="1:8" x14ac:dyDescent="0.2">
      <c r="A425" s="18"/>
      <c r="B425" s="4">
        <f>SUMIFS('Afterpay Export'!$H:$H,'Afterpay Export'!$A:$A,'Calculation Layer'!$A425,'Afterpay Export'!$N:$N,"Order")</f>
        <v>0</v>
      </c>
      <c r="C425" s="4">
        <f>SUMIFS('Afterpay Export'!$I:$I,'Afterpay Export'!$A:$A,'Calculation Layer'!$A425,'Afterpay Export'!$N:$N,"Refund")</f>
        <v>0</v>
      </c>
      <c r="D425" s="4">
        <f>SUMIF('Afterpay Export'!$A:$A,'Calculation Layer'!$A425,'Afterpay Export'!$L:$L)*-1</f>
        <v>0</v>
      </c>
      <c r="E425" s="4">
        <f>SUMIF('Afterpay Export'!$A:$A,'Calculation Layer'!$A425,'Afterpay Export'!$M:$M)</f>
        <v>0</v>
      </c>
      <c r="G425" s="4">
        <f t="shared" si="12"/>
        <v>0</v>
      </c>
      <c r="H425" s="3">
        <f t="shared" si="13"/>
        <v>0</v>
      </c>
    </row>
    <row r="426" spans="1:8" x14ac:dyDescent="0.2">
      <c r="A426" s="18"/>
      <c r="B426" s="4">
        <f>SUMIFS('Afterpay Export'!$H:$H,'Afterpay Export'!$A:$A,'Calculation Layer'!$A426,'Afterpay Export'!$N:$N,"Order")</f>
        <v>0</v>
      </c>
      <c r="C426" s="4">
        <f>SUMIFS('Afterpay Export'!$I:$I,'Afterpay Export'!$A:$A,'Calculation Layer'!$A426,'Afterpay Export'!$N:$N,"Refund")</f>
        <v>0</v>
      </c>
      <c r="D426" s="4">
        <f>SUMIF('Afterpay Export'!$A:$A,'Calculation Layer'!$A426,'Afterpay Export'!$L:$L)*-1</f>
        <v>0</v>
      </c>
      <c r="E426" s="4">
        <f>SUMIF('Afterpay Export'!$A:$A,'Calculation Layer'!$A426,'Afterpay Export'!$M:$M)</f>
        <v>0</v>
      </c>
      <c r="G426" s="4">
        <f t="shared" si="12"/>
        <v>0</v>
      </c>
      <c r="H426" s="3">
        <f t="shared" si="13"/>
        <v>0</v>
      </c>
    </row>
    <row r="427" spans="1:8" x14ac:dyDescent="0.2">
      <c r="A427" s="18"/>
      <c r="B427" s="4">
        <f>SUMIFS('Afterpay Export'!$H:$H,'Afterpay Export'!$A:$A,'Calculation Layer'!$A427,'Afterpay Export'!$N:$N,"Order")</f>
        <v>0</v>
      </c>
      <c r="C427" s="4">
        <f>SUMIFS('Afterpay Export'!$I:$I,'Afterpay Export'!$A:$A,'Calculation Layer'!$A427,'Afterpay Export'!$N:$N,"Refund")</f>
        <v>0</v>
      </c>
      <c r="D427" s="4">
        <f>SUMIF('Afterpay Export'!$A:$A,'Calculation Layer'!$A427,'Afterpay Export'!$L:$L)*-1</f>
        <v>0</v>
      </c>
      <c r="E427" s="4">
        <f>SUMIF('Afterpay Export'!$A:$A,'Calculation Layer'!$A427,'Afterpay Export'!$M:$M)</f>
        <v>0</v>
      </c>
      <c r="G427" s="4">
        <f t="shared" si="12"/>
        <v>0</v>
      </c>
      <c r="H427" s="3">
        <f t="shared" si="13"/>
        <v>0</v>
      </c>
    </row>
    <row r="428" spans="1:8" x14ac:dyDescent="0.2">
      <c r="A428" s="18"/>
      <c r="B428" s="4">
        <f>SUMIFS('Afterpay Export'!$H:$H,'Afterpay Export'!$A:$A,'Calculation Layer'!$A428,'Afterpay Export'!$N:$N,"Order")</f>
        <v>0</v>
      </c>
      <c r="C428" s="4">
        <f>SUMIFS('Afterpay Export'!$I:$I,'Afterpay Export'!$A:$A,'Calculation Layer'!$A428,'Afterpay Export'!$N:$N,"Refund")</f>
        <v>0</v>
      </c>
      <c r="D428" s="4">
        <f>SUMIF('Afterpay Export'!$A:$A,'Calculation Layer'!$A428,'Afterpay Export'!$L:$L)*-1</f>
        <v>0</v>
      </c>
      <c r="E428" s="4">
        <f>SUMIF('Afterpay Export'!$A:$A,'Calculation Layer'!$A428,'Afterpay Export'!$M:$M)</f>
        <v>0</v>
      </c>
      <c r="G428" s="4">
        <f t="shared" si="12"/>
        <v>0</v>
      </c>
      <c r="H428" s="3">
        <f t="shared" si="13"/>
        <v>0</v>
      </c>
    </row>
    <row r="429" spans="1:8" x14ac:dyDescent="0.2">
      <c r="A429" s="18"/>
      <c r="B429" s="4">
        <f>SUMIFS('Afterpay Export'!$H:$H,'Afterpay Export'!$A:$A,'Calculation Layer'!$A429,'Afterpay Export'!$N:$N,"Order")</f>
        <v>0</v>
      </c>
      <c r="C429" s="4">
        <f>SUMIFS('Afterpay Export'!$I:$I,'Afterpay Export'!$A:$A,'Calculation Layer'!$A429,'Afterpay Export'!$N:$N,"Refund")</f>
        <v>0</v>
      </c>
      <c r="D429" s="4">
        <f>SUMIF('Afterpay Export'!$A:$A,'Calculation Layer'!$A429,'Afterpay Export'!$L:$L)*-1</f>
        <v>0</v>
      </c>
      <c r="E429" s="4">
        <f>SUMIF('Afterpay Export'!$A:$A,'Calculation Layer'!$A429,'Afterpay Export'!$M:$M)</f>
        <v>0</v>
      </c>
      <c r="G429" s="4">
        <f t="shared" si="12"/>
        <v>0</v>
      </c>
      <c r="H429" s="3">
        <f t="shared" si="13"/>
        <v>0</v>
      </c>
    </row>
    <row r="430" spans="1:8" x14ac:dyDescent="0.2">
      <c r="A430" s="18"/>
      <c r="B430" s="4">
        <f>SUMIFS('Afterpay Export'!$H:$H,'Afterpay Export'!$A:$A,'Calculation Layer'!$A430,'Afterpay Export'!$N:$N,"Order")</f>
        <v>0</v>
      </c>
      <c r="C430" s="4">
        <f>SUMIFS('Afterpay Export'!$I:$I,'Afterpay Export'!$A:$A,'Calculation Layer'!$A430,'Afterpay Export'!$N:$N,"Refund")</f>
        <v>0</v>
      </c>
      <c r="D430" s="4">
        <f>SUMIF('Afterpay Export'!$A:$A,'Calculation Layer'!$A430,'Afterpay Export'!$L:$L)*-1</f>
        <v>0</v>
      </c>
      <c r="E430" s="4">
        <f>SUMIF('Afterpay Export'!$A:$A,'Calculation Layer'!$A430,'Afterpay Export'!$M:$M)</f>
        <v>0</v>
      </c>
      <c r="G430" s="4">
        <f t="shared" si="12"/>
        <v>0</v>
      </c>
      <c r="H430" s="3">
        <f t="shared" si="13"/>
        <v>0</v>
      </c>
    </row>
    <row r="431" spans="1:8" x14ac:dyDescent="0.2">
      <c r="A431" s="18"/>
      <c r="B431" s="4">
        <f>SUMIFS('Afterpay Export'!$H:$H,'Afterpay Export'!$A:$A,'Calculation Layer'!$A431,'Afterpay Export'!$N:$N,"Order")</f>
        <v>0</v>
      </c>
      <c r="C431" s="4">
        <f>SUMIFS('Afterpay Export'!$I:$I,'Afterpay Export'!$A:$A,'Calculation Layer'!$A431,'Afterpay Export'!$N:$N,"Refund")</f>
        <v>0</v>
      </c>
      <c r="D431" s="4">
        <f>SUMIF('Afterpay Export'!$A:$A,'Calculation Layer'!$A431,'Afterpay Export'!$L:$L)*-1</f>
        <v>0</v>
      </c>
      <c r="E431" s="4">
        <f>SUMIF('Afterpay Export'!$A:$A,'Calculation Layer'!$A431,'Afterpay Export'!$M:$M)</f>
        <v>0</v>
      </c>
      <c r="G431" s="4">
        <f t="shared" si="12"/>
        <v>0</v>
      </c>
      <c r="H431" s="3">
        <f t="shared" si="13"/>
        <v>0</v>
      </c>
    </row>
    <row r="432" spans="1:8" x14ac:dyDescent="0.2">
      <c r="A432" s="18"/>
      <c r="B432" s="4">
        <f>SUMIFS('Afterpay Export'!$H:$H,'Afterpay Export'!$A:$A,'Calculation Layer'!$A432,'Afterpay Export'!$N:$N,"Order")</f>
        <v>0</v>
      </c>
      <c r="C432" s="4">
        <f>SUMIFS('Afterpay Export'!$I:$I,'Afterpay Export'!$A:$A,'Calculation Layer'!$A432,'Afterpay Export'!$N:$N,"Refund")</f>
        <v>0</v>
      </c>
      <c r="D432" s="4">
        <f>SUMIF('Afterpay Export'!$A:$A,'Calculation Layer'!$A432,'Afterpay Export'!$L:$L)*-1</f>
        <v>0</v>
      </c>
      <c r="E432" s="4">
        <f>SUMIF('Afterpay Export'!$A:$A,'Calculation Layer'!$A432,'Afterpay Export'!$M:$M)</f>
        <v>0</v>
      </c>
      <c r="G432" s="4">
        <f t="shared" si="12"/>
        <v>0</v>
      </c>
      <c r="H432" s="3">
        <f t="shared" si="13"/>
        <v>0</v>
      </c>
    </row>
    <row r="433" spans="1:8" x14ac:dyDescent="0.2">
      <c r="A433" s="18"/>
      <c r="B433" s="4">
        <f>SUMIFS('Afterpay Export'!$H:$H,'Afterpay Export'!$A:$A,'Calculation Layer'!$A433,'Afterpay Export'!$N:$N,"Order")</f>
        <v>0</v>
      </c>
      <c r="C433" s="4">
        <f>SUMIFS('Afterpay Export'!$I:$I,'Afterpay Export'!$A:$A,'Calculation Layer'!$A433,'Afterpay Export'!$N:$N,"Refund")</f>
        <v>0</v>
      </c>
      <c r="D433" s="4">
        <f>SUMIF('Afterpay Export'!$A:$A,'Calculation Layer'!$A433,'Afterpay Export'!$L:$L)*-1</f>
        <v>0</v>
      </c>
      <c r="E433" s="4">
        <f>SUMIF('Afterpay Export'!$A:$A,'Calculation Layer'!$A433,'Afterpay Export'!$M:$M)</f>
        <v>0</v>
      </c>
      <c r="G433" s="4">
        <f t="shared" si="12"/>
        <v>0</v>
      </c>
      <c r="H433" s="3">
        <f t="shared" si="13"/>
        <v>0</v>
      </c>
    </row>
    <row r="434" spans="1:8" x14ac:dyDescent="0.2">
      <c r="A434" s="18"/>
      <c r="B434" s="4">
        <f>SUMIFS('Afterpay Export'!$H:$H,'Afterpay Export'!$A:$A,'Calculation Layer'!$A434,'Afterpay Export'!$N:$N,"Order")</f>
        <v>0</v>
      </c>
      <c r="C434" s="4">
        <f>SUMIFS('Afterpay Export'!$I:$I,'Afterpay Export'!$A:$A,'Calculation Layer'!$A434,'Afterpay Export'!$N:$N,"Refund")</f>
        <v>0</v>
      </c>
      <c r="D434" s="4">
        <f>SUMIF('Afterpay Export'!$A:$A,'Calculation Layer'!$A434,'Afterpay Export'!$L:$L)*-1</f>
        <v>0</v>
      </c>
      <c r="E434" s="4">
        <f>SUMIF('Afterpay Export'!$A:$A,'Calculation Layer'!$A434,'Afterpay Export'!$M:$M)</f>
        <v>0</v>
      </c>
      <c r="G434" s="4">
        <f t="shared" si="12"/>
        <v>0</v>
      </c>
      <c r="H434" s="3">
        <f t="shared" si="13"/>
        <v>0</v>
      </c>
    </row>
    <row r="435" spans="1:8" x14ac:dyDescent="0.2">
      <c r="A435" s="18"/>
      <c r="B435" s="4">
        <f>SUMIFS('Afterpay Export'!$H:$H,'Afterpay Export'!$A:$A,'Calculation Layer'!$A435,'Afterpay Export'!$N:$N,"Order")</f>
        <v>0</v>
      </c>
      <c r="C435" s="4">
        <f>SUMIFS('Afterpay Export'!$I:$I,'Afterpay Export'!$A:$A,'Calculation Layer'!$A435,'Afterpay Export'!$N:$N,"Refund")</f>
        <v>0</v>
      </c>
      <c r="D435" s="4">
        <f>SUMIF('Afterpay Export'!$A:$A,'Calculation Layer'!$A435,'Afterpay Export'!$L:$L)*-1</f>
        <v>0</v>
      </c>
      <c r="E435" s="4">
        <f>SUMIF('Afterpay Export'!$A:$A,'Calculation Layer'!$A435,'Afterpay Export'!$M:$M)</f>
        <v>0</v>
      </c>
      <c r="G435" s="4">
        <f t="shared" si="12"/>
        <v>0</v>
      </c>
      <c r="H435" s="3">
        <f t="shared" si="13"/>
        <v>0</v>
      </c>
    </row>
    <row r="436" spans="1:8" x14ac:dyDescent="0.2">
      <c r="A436" s="18"/>
      <c r="B436" s="4">
        <f>SUMIFS('Afterpay Export'!$H:$H,'Afterpay Export'!$A:$A,'Calculation Layer'!$A436,'Afterpay Export'!$N:$N,"Order")</f>
        <v>0</v>
      </c>
      <c r="C436" s="4">
        <f>SUMIFS('Afterpay Export'!$I:$I,'Afterpay Export'!$A:$A,'Calculation Layer'!$A436,'Afterpay Export'!$N:$N,"Refund")</f>
        <v>0</v>
      </c>
      <c r="D436" s="4">
        <f>SUMIF('Afterpay Export'!$A:$A,'Calculation Layer'!$A436,'Afterpay Export'!$L:$L)*-1</f>
        <v>0</v>
      </c>
      <c r="E436" s="4">
        <f>SUMIF('Afterpay Export'!$A:$A,'Calculation Layer'!$A436,'Afterpay Export'!$M:$M)</f>
        <v>0</v>
      </c>
      <c r="G436" s="4">
        <f t="shared" si="12"/>
        <v>0</v>
      </c>
      <c r="H436" s="3">
        <f t="shared" si="13"/>
        <v>0</v>
      </c>
    </row>
    <row r="437" spans="1:8" x14ac:dyDescent="0.2">
      <c r="A437" s="18"/>
      <c r="B437" s="4">
        <f>SUMIFS('Afterpay Export'!$H:$H,'Afterpay Export'!$A:$A,'Calculation Layer'!$A437,'Afterpay Export'!$N:$N,"Order")</f>
        <v>0</v>
      </c>
      <c r="C437" s="4">
        <f>SUMIFS('Afterpay Export'!$I:$I,'Afterpay Export'!$A:$A,'Calculation Layer'!$A437,'Afterpay Export'!$N:$N,"Refund")</f>
        <v>0</v>
      </c>
      <c r="D437" s="4">
        <f>SUMIF('Afterpay Export'!$A:$A,'Calculation Layer'!$A437,'Afterpay Export'!$L:$L)*-1</f>
        <v>0</v>
      </c>
      <c r="E437" s="4">
        <f>SUMIF('Afterpay Export'!$A:$A,'Calculation Layer'!$A437,'Afterpay Export'!$M:$M)</f>
        <v>0</v>
      </c>
      <c r="G437" s="4">
        <f t="shared" si="12"/>
        <v>0</v>
      </c>
      <c r="H437" s="3">
        <f t="shared" si="13"/>
        <v>0</v>
      </c>
    </row>
    <row r="438" spans="1:8" x14ac:dyDescent="0.2">
      <c r="A438" s="18"/>
      <c r="B438" s="4">
        <f>SUMIFS('Afterpay Export'!$H:$H,'Afterpay Export'!$A:$A,'Calculation Layer'!$A438,'Afterpay Export'!$N:$N,"Order")</f>
        <v>0</v>
      </c>
      <c r="C438" s="4">
        <f>SUMIFS('Afterpay Export'!$I:$I,'Afterpay Export'!$A:$A,'Calculation Layer'!$A438,'Afterpay Export'!$N:$N,"Refund")</f>
        <v>0</v>
      </c>
      <c r="D438" s="4">
        <f>SUMIF('Afterpay Export'!$A:$A,'Calculation Layer'!$A438,'Afterpay Export'!$L:$L)*-1</f>
        <v>0</v>
      </c>
      <c r="E438" s="4">
        <f>SUMIF('Afterpay Export'!$A:$A,'Calculation Layer'!$A438,'Afterpay Export'!$M:$M)</f>
        <v>0</v>
      </c>
      <c r="G438" s="4">
        <f t="shared" si="12"/>
        <v>0</v>
      </c>
      <c r="H438" s="3">
        <f t="shared" si="13"/>
        <v>0</v>
      </c>
    </row>
    <row r="439" spans="1:8" x14ac:dyDescent="0.2">
      <c r="A439" s="18"/>
      <c r="B439" s="4">
        <f>SUMIFS('Afterpay Export'!$H:$H,'Afterpay Export'!$A:$A,'Calculation Layer'!$A439,'Afterpay Export'!$N:$N,"Order")</f>
        <v>0</v>
      </c>
      <c r="C439" s="4">
        <f>SUMIFS('Afterpay Export'!$I:$I,'Afterpay Export'!$A:$A,'Calculation Layer'!$A439,'Afterpay Export'!$N:$N,"Refund")</f>
        <v>0</v>
      </c>
      <c r="D439" s="4">
        <f>SUMIF('Afterpay Export'!$A:$A,'Calculation Layer'!$A439,'Afterpay Export'!$L:$L)*-1</f>
        <v>0</v>
      </c>
      <c r="E439" s="4">
        <f>SUMIF('Afterpay Export'!$A:$A,'Calculation Layer'!$A439,'Afterpay Export'!$M:$M)</f>
        <v>0</v>
      </c>
      <c r="G439" s="4">
        <f t="shared" si="12"/>
        <v>0</v>
      </c>
      <c r="H439" s="3">
        <f t="shared" si="13"/>
        <v>0</v>
      </c>
    </row>
    <row r="440" spans="1:8" x14ac:dyDescent="0.2">
      <c r="A440" s="18"/>
      <c r="B440" s="4">
        <f>SUMIFS('Afterpay Export'!$H:$H,'Afterpay Export'!$A:$A,'Calculation Layer'!$A440,'Afterpay Export'!$N:$N,"Order")</f>
        <v>0</v>
      </c>
      <c r="C440" s="4">
        <f>SUMIFS('Afterpay Export'!$I:$I,'Afterpay Export'!$A:$A,'Calculation Layer'!$A440,'Afterpay Export'!$N:$N,"Refund")</f>
        <v>0</v>
      </c>
      <c r="D440" s="4">
        <f>SUMIF('Afterpay Export'!$A:$A,'Calculation Layer'!$A440,'Afterpay Export'!$L:$L)*-1</f>
        <v>0</v>
      </c>
      <c r="E440" s="4">
        <f>SUMIF('Afterpay Export'!$A:$A,'Calculation Layer'!$A440,'Afterpay Export'!$M:$M)</f>
        <v>0</v>
      </c>
      <c r="G440" s="4">
        <f t="shared" si="12"/>
        <v>0</v>
      </c>
      <c r="H440" s="3">
        <f t="shared" si="13"/>
        <v>0</v>
      </c>
    </row>
    <row r="441" spans="1:8" x14ac:dyDescent="0.2">
      <c r="A441" s="18"/>
      <c r="B441" s="4">
        <f>SUMIFS('Afterpay Export'!$H:$H,'Afterpay Export'!$A:$A,'Calculation Layer'!$A441,'Afterpay Export'!$N:$N,"Order")</f>
        <v>0</v>
      </c>
      <c r="C441" s="4">
        <f>SUMIFS('Afterpay Export'!$I:$I,'Afterpay Export'!$A:$A,'Calculation Layer'!$A441,'Afterpay Export'!$N:$N,"Refund")</f>
        <v>0</v>
      </c>
      <c r="D441" s="4">
        <f>SUMIF('Afterpay Export'!$A:$A,'Calculation Layer'!$A441,'Afterpay Export'!$L:$L)*-1</f>
        <v>0</v>
      </c>
      <c r="E441" s="4">
        <f>SUMIF('Afterpay Export'!$A:$A,'Calculation Layer'!$A441,'Afterpay Export'!$M:$M)</f>
        <v>0</v>
      </c>
      <c r="G441" s="4">
        <f t="shared" si="12"/>
        <v>0</v>
      </c>
      <c r="H441" s="3">
        <f t="shared" si="13"/>
        <v>0</v>
      </c>
    </row>
    <row r="442" spans="1:8" x14ac:dyDescent="0.2">
      <c r="A442" s="18"/>
      <c r="B442" s="4">
        <f>SUMIFS('Afterpay Export'!$H:$H,'Afterpay Export'!$A:$A,'Calculation Layer'!$A442,'Afterpay Export'!$N:$N,"Order")</f>
        <v>0</v>
      </c>
      <c r="C442" s="4">
        <f>SUMIFS('Afterpay Export'!$I:$I,'Afterpay Export'!$A:$A,'Calculation Layer'!$A442,'Afterpay Export'!$N:$N,"Refund")</f>
        <v>0</v>
      </c>
      <c r="D442" s="4">
        <f>SUMIF('Afterpay Export'!$A:$A,'Calculation Layer'!$A442,'Afterpay Export'!$L:$L)*-1</f>
        <v>0</v>
      </c>
      <c r="E442" s="4">
        <f>SUMIF('Afterpay Export'!$A:$A,'Calculation Layer'!$A442,'Afterpay Export'!$M:$M)</f>
        <v>0</v>
      </c>
      <c r="G442" s="4">
        <f t="shared" si="12"/>
        <v>0</v>
      </c>
      <c r="H442" s="3">
        <f t="shared" si="13"/>
        <v>0</v>
      </c>
    </row>
    <row r="443" spans="1:8" x14ac:dyDescent="0.2">
      <c r="A443" s="18"/>
      <c r="B443" s="4">
        <f>SUMIFS('Afterpay Export'!$H:$H,'Afterpay Export'!$A:$A,'Calculation Layer'!$A443,'Afterpay Export'!$N:$N,"Order")</f>
        <v>0</v>
      </c>
      <c r="C443" s="4">
        <f>SUMIFS('Afterpay Export'!$I:$I,'Afterpay Export'!$A:$A,'Calculation Layer'!$A443,'Afterpay Export'!$N:$N,"Refund")</f>
        <v>0</v>
      </c>
      <c r="D443" s="4">
        <f>SUMIF('Afterpay Export'!$A:$A,'Calculation Layer'!$A443,'Afterpay Export'!$L:$L)*-1</f>
        <v>0</v>
      </c>
      <c r="E443" s="4">
        <f>SUMIF('Afterpay Export'!$A:$A,'Calculation Layer'!$A443,'Afterpay Export'!$M:$M)</f>
        <v>0</v>
      </c>
      <c r="G443" s="4">
        <f t="shared" si="12"/>
        <v>0</v>
      </c>
      <c r="H443" s="3">
        <f t="shared" si="13"/>
        <v>0</v>
      </c>
    </row>
    <row r="444" spans="1:8" x14ac:dyDescent="0.2">
      <c r="A444" s="18"/>
      <c r="B444" s="4">
        <f>SUMIFS('Afterpay Export'!$H:$H,'Afterpay Export'!$A:$A,'Calculation Layer'!$A444,'Afterpay Export'!$N:$N,"Order")</f>
        <v>0</v>
      </c>
      <c r="C444" s="4">
        <f>SUMIFS('Afterpay Export'!$I:$I,'Afterpay Export'!$A:$A,'Calculation Layer'!$A444,'Afterpay Export'!$N:$N,"Refund")</f>
        <v>0</v>
      </c>
      <c r="D444" s="4">
        <f>SUMIF('Afterpay Export'!$A:$A,'Calculation Layer'!$A444,'Afterpay Export'!$L:$L)*-1</f>
        <v>0</v>
      </c>
      <c r="E444" s="4">
        <f>SUMIF('Afterpay Export'!$A:$A,'Calculation Layer'!$A444,'Afterpay Export'!$M:$M)</f>
        <v>0</v>
      </c>
      <c r="G444" s="4">
        <f t="shared" si="12"/>
        <v>0</v>
      </c>
      <c r="H444" s="3">
        <f t="shared" si="13"/>
        <v>0</v>
      </c>
    </row>
    <row r="445" spans="1:8" x14ac:dyDescent="0.2">
      <c r="A445" s="18"/>
      <c r="B445" s="4">
        <f>SUMIFS('Afterpay Export'!$H:$H,'Afterpay Export'!$A:$A,'Calculation Layer'!$A445,'Afterpay Export'!$N:$N,"Order")</f>
        <v>0</v>
      </c>
      <c r="C445" s="4">
        <f>SUMIFS('Afterpay Export'!$I:$I,'Afterpay Export'!$A:$A,'Calculation Layer'!$A445,'Afterpay Export'!$N:$N,"Refund")</f>
        <v>0</v>
      </c>
      <c r="D445" s="4">
        <f>SUMIF('Afterpay Export'!$A:$A,'Calculation Layer'!$A445,'Afterpay Export'!$L:$L)*-1</f>
        <v>0</v>
      </c>
      <c r="E445" s="4">
        <f>SUMIF('Afterpay Export'!$A:$A,'Calculation Layer'!$A445,'Afterpay Export'!$M:$M)</f>
        <v>0</v>
      </c>
      <c r="G445" s="4">
        <f t="shared" si="12"/>
        <v>0</v>
      </c>
      <c r="H445" s="3">
        <f t="shared" si="13"/>
        <v>0</v>
      </c>
    </row>
    <row r="446" spans="1:8" x14ac:dyDescent="0.2">
      <c r="A446" s="18"/>
      <c r="B446" s="4">
        <f>SUMIFS('Afterpay Export'!$H:$H,'Afterpay Export'!$A:$A,'Calculation Layer'!$A446,'Afterpay Export'!$N:$N,"Order")</f>
        <v>0</v>
      </c>
      <c r="C446" s="4">
        <f>SUMIFS('Afterpay Export'!$I:$I,'Afterpay Export'!$A:$A,'Calculation Layer'!$A446,'Afterpay Export'!$N:$N,"Refund")</f>
        <v>0</v>
      </c>
      <c r="D446" s="4">
        <f>SUMIF('Afterpay Export'!$A:$A,'Calculation Layer'!$A446,'Afterpay Export'!$L:$L)*-1</f>
        <v>0</v>
      </c>
      <c r="E446" s="4">
        <f>SUMIF('Afterpay Export'!$A:$A,'Calculation Layer'!$A446,'Afterpay Export'!$M:$M)</f>
        <v>0</v>
      </c>
      <c r="G446" s="4">
        <f t="shared" si="12"/>
        <v>0</v>
      </c>
      <c r="H446" s="3">
        <f t="shared" si="13"/>
        <v>0</v>
      </c>
    </row>
    <row r="447" spans="1:8" x14ac:dyDescent="0.2">
      <c r="A447" s="18"/>
      <c r="B447" s="4">
        <f>SUMIFS('Afterpay Export'!$H:$H,'Afterpay Export'!$A:$A,'Calculation Layer'!$A447,'Afterpay Export'!$N:$N,"Order")</f>
        <v>0</v>
      </c>
      <c r="C447" s="4">
        <f>SUMIFS('Afterpay Export'!$I:$I,'Afterpay Export'!$A:$A,'Calculation Layer'!$A447,'Afterpay Export'!$N:$N,"Refund")</f>
        <v>0</v>
      </c>
      <c r="D447" s="4">
        <f>SUMIF('Afterpay Export'!$A:$A,'Calculation Layer'!$A447,'Afterpay Export'!$L:$L)*-1</f>
        <v>0</v>
      </c>
      <c r="E447" s="4">
        <f>SUMIF('Afterpay Export'!$A:$A,'Calculation Layer'!$A447,'Afterpay Export'!$M:$M)</f>
        <v>0</v>
      </c>
      <c r="G447" s="4">
        <f t="shared" si="12"/>
        <v>0</v>
      </c>
      <c r="H447" s="3">
        <f t="shared" si="13"/>
        <v>0</v>
      </c>
    </row>
    <row r="448" spans="1:8" x14ac:dyDescent="0.2">
      <c r="A448" s="18"/>
      <c r="B448" s="4">
        <f>SUMIFS('Afterpay Export'!$H:$H,'Afterpay Export'!$A:$A,'Calculation Layer'!$A448,'Afterpay Export'!$N:$N,"Order")</f>
        <v>0</v>
      </c>
      <c r="C448" s="4">
        <f>SUMIFS('Afterpay Export'!$I:$I,'Afterpay Export'!$A:$A,'Calculation Layer'!$A448,'Afterpay Export'!$N:$N,"Refund")</f>
        <v>0</v>
      </c>
      <c r="D448" s="4">
        <f>SUMIF('Afterpay Export'!$A:$A,'Calculation Layer'!$A448,'Afterpay Export'!$L:$L)*-1</f>
        <v>0</v>
      </c>
      <c r="E448" s="4">
        <f>SUMIF('Afterpay Export'!$A:$A,'Calculation Layer'!$A448,'Afterpay Export'!$M:$M)</f>
        <v>0</v>
      </c>
      <c r="G448" s="4">
        <f t="shared" si="12"/>
        <v>0</v>
      </c>
      <c r="H448" s="3">
        <f t="shared" si="13"/>
        <v>0</v>
      </c>
    </row>
    <row r="449" spans="1:8" x14ac:dyDescent="0.2">
      <c r="A449" s="18"/>
      <c r="B449" s="4">
        <f>SUMIFS('Afterpay Export'!$H:$H,'Afterpay Export'!$A:$A,'Calculation Layer'!$A449,'Afterpay Export'!$N:$N,"Order")</f>
        <v>0</v>
      </c>
      <c r="C449" s="4">
        <f>SUMIFS('Afterpay Export'!$I:$I,'Afterpay Export'!$A:$A,'Calculation Layer'!$A449,'Afterpay Export'!$N:$N,"Refund")</f>
        <v>0</v>
      </c>
      <c r="D449" s="4">
        <f>SUMIF('Afterpay Export'!$A:$A,'Calculation Layer'!$A449,'Afterpay Export'!$L:$L)*-1</f>
        <v>0</v>
      </c>
      <c r="E449" s="4">
        <f>SUMIF('Afterpay Export'!$A:$A,'Calculation Layer'!$A449,'Afterpay Export'!$M:$M)</f>
        <v>0</v>
      </c>
      <c r="G449" s="4">
        <f t="shared" si="12"/>
        <v>0</v>
      </c>
      <c r="H449" s="3">
        <f t="shared" si="13"/>
        <v>0</v>
      </c>
    </row>
    <row r="450" spans="1:8" x14ac:dyDescent="0.2">
      <c r="A450" s="18"/>
      <c r="B450" s="4">
        <f>SUMIFS('Afterpay Export'!$H:$H,'Afterpay Export'!$A:$A,'Calculation Layer'!$A450,'Afterpay Export'!$N:$N,"Order")</f>
        <v>0</v>
      </c>
      <c r="C450" s="4">
        <f>SUMIFS('Afterpay Export'!$I:$I,'Afterpay Export'!$A:$A,'Calculation Layer'!$A450,'Afterpay Export'!$N:$N,"Refund")</f>
        <v>0</v>
      </c>
      <c r="D450" s="4">
        <f>SUMIF('Afterpay Export'!$A:$A,'Calculation Layer'!$A450,'Afterpay Export'!$L:$L)*-1</f>
        <v>0</v>
      </c>
      <c r="E450" s="4">
        <f>SUMIF('Afterpay Export'!$A:$A,'Calculation Layer'!$A450,'Afterpay Export'!$M:$M)</f>
        <v>0</v>
      </c>
      <c r="G450" s="4">
        <f t="shared" si="12"/>
        <v>0</v>
      </c>
      <c r="H450" s="3">
        <f t="shared" si="13"/>
        <v>0</v>
      </c>
    </row>
    <row r="451" spans="1:8" x14ac:dyDescent="0.2">
      <c r="A451" s="18"/>
      <c r="B451" s="4">
        <f>SUMIFS('Afterpay Export'!$H:$H,'Afterpay Export'!$A:$A,'Calculation Layer'!$A451,'Afterpay Export'!$N:$N,"Order")</f>
        <v>0</v>
      </c>
      <c r="C451" s="4">
        <f>SUMIFS('Afterpay Export'!$I:$I,'Afterpay Export'!$A:$A,'Calculation Layer'!$A451,'Afterpay Export'!$N:$N,"Refund")</f>
        <v>0</v>
      </c>
      <c r="D451" s="4">
        <f>SUMIF('Afterpay Export'!$A:$A,'Calculation Layer'!$A451,'Afterpay Export'!$L:$L)*-1</f>
        <v>0</v>
      </c>
      <c r="E451" s="4">
        <f>SUMIF('Afterpay Export'!$A:$A,'Calculation Layer'!$A451,'Afterpay Export'!$M:$M)</f>
        <v>0</v>
      </c>
      <c r="G451" s="4">
        <f t="shared" ref="G451:G514" si="14">SUM(B451:D451)</f>
        <v>0</v>
      </c>
      <c r="H451" s="3">
        <f t="shared" ref="H451:H514" si="15">E451-G451</f>
        <v>0</v>
      </c>
    </row>
    <row r="452" spans="1:8" x14ac:dyDescent="0.2">
      <c r="A452" s="18"/>
      <c r="B452" s="4">
        <f>SUMIFS('Afterpay Export'!$H:$H,'Afterpay Export'!$A:$A,'Calculation Layer'!$A452,'Afterpay Export'!$N:$N,"Order")</f>
        <v>0</v>
      </c>
      <c r="C452" s="4">
        <f>SUMIFS('Afterpay Export'!$I:$I,'Afterpay Export'!$A:$A,'Calculation Layer'!$A452,'Afterpay Export'!$N:$N,"Refund")</f>
        <v>0</v>
      </c>
      <c r="D452" s="4">
        <f>SUMIF('Afterpay Export'!$A:$A,'Calculation Layer'!$A452,'Afterpay Export'!$L:$L)*-1</f>
        <v>0</v>
      </c>
      <c r="E452" s="4">
        <f>SUMIF('Afterpay Export'!$A:$A,'Calculation Layer'!$A452,'Afterpay Export'!$M:$M)</f>
        <v>0</v>
      </c>
      <c r="G452" s="4">
        <f t="shared" si="14"/>
        <v>0</v>
      </c>
      <c r="H452" s="3">
        <f t="shared" si="15"/>
        <v>0</v>
      </c>
    </row>
    <row r="453" spans="1:8" x14ac:dyDescent="0.2">
      <c r="A453" s="18"/>
      <c r="B453" s="4">
        <f>SUMIFS('Afterpay Export'!$H:$H,'Afterpay Export'!$A:$A,'Calculation Layer'!$A453,'Afterpay Export'!$N:$N,"Order")</f>
        <v>0</v>
      </c>
      <c r="C453" s="4">
        <f>SUMIFS('Afterpay Export'!$I:$I,'Afterpay Export'!$A:$A,'Calculation Layer'!$A453,'Afterpay Export'!$N:$N,"Refund")</f>
        <v>0</v>
      </c>
      <c r="D453" s="4">
        <f>SUMIF('Afterpay Export'!$A:$A,'Calculation Layer'!$A453,'Afterpay Export'!$L:$L)*-1</f>
        <v>0</v>
      </c>
      <c r="E453" s="4">
        <f>SUMIF('Afterpay Export'!$A:$A,'Calculation Layer'!$A453,'Afterpay Export'!$M:$M)</f>
        <v>0</v>
      </c>
      <c r="G453" s="4">
        <f t="shared" si="14"/>
        <v>0</v>
      </c>
      <c r="H453" s="3">
        <f t="shared" si="15"/>
        <v>0</v>
      </c>
    </row>
    <row r="454" spans="1:8" x14ac:dyDescent="0.2">
      <c r="A454" s="18"/>
      <c r="B454" s="4">
        <f>SUMIFS('Afterpay Export'!$H:$H,'Afterpay Export'!$A:$A,'Calculation Layer'!$A454,'Afterpay Export'!$N:$N,"Order")</f>
        <v>0</v>
      </c>
      <c r="C454" s="4">
        <f>SUMIFS('Afterpay Export'!$I:$I,'Afterpay Export'!$A:$A,'Calculation Layer'!$A454,'Afterpay Export'!$N:$N,"Refund")</f>
        <v>0</v>
      </c>
      <c r="D454" s="4">
        <f>SUMIF('Afterpay Export'!$A:$A,'Calculation Layer'!$A454,'Afterpay Export'!$L:$L)*-1</f>
        <v>0</v>
      </c>
      <c r="E454" s="4">
        <f>SUMIF('Afterpay Export'!$A:$A,'Calculation Layer'!$A454,'Afterpay Export'!$M:$M)</f>
        <v>0</v>
      </c>
      <c r="G454" s="4">
        <f t="shared" si="14"/>
        <v>0</v>
      </c>
      <c r="H454" s="3">
        <f t="shared" si="15"/>
        <v>0</v>
      </c>
    </row>
    <row r="455" spans="1:8" x14ac:dyDescent="0.2">
      <c r="A455" s="18"/>
      <c r="B455" s="4">
        <f>SUMIFS('Afterpay Export'!$H:$H,'Afterpay Export'!$A:$A,'Calculation Layer'!$A455,'Afterpay Export'!$N:$N,"Order")</f>
        <v>0</v>
      </c>
      <c r="C455" s="4">
        <f>SUMIFS('Afterpay Export'!$I:$I,'Afterpay Export'!$A:$A,'Calculation Layer'!$A455,'Afterpay Export'!$N:$N,"Refund")</f>
        <v>0</v>
      </c>
      <c r="D455" s="4">
        <f>SUMIF('Afterpay Export'!$A:$A,'Calculation Layer'!$A455,'Afterpay Export'!$L:$L)*-1</f>
        <v>0</v>
      </c>
      <c r="E455" s="4">
        <f>SUMIF('Afterpay Export'!$A:$A,'Calculation Layer'!$A455,'Afterpay Export'!$M:$M)</f>
        <v>0</v>
      </c>
      <c r="G455" s="4">
        <f t="shared" si="14"/>
        <v>0</v>
      </c>
      <c r="H455" s="3">
        <f t="shared" si="15"/>
        <v>0</v>
      </c>
    </row>
    <row r="456" spans="1:8" x14ac:dyDescent="0.2">
      <c r="A456" s="18"/>
      <c r="B456" s="4">
        <f>SUMIFS('Afterpay Export'!$H:$H,'Afterpay Export'!$A:$A,'Calculation Layer'!$A456,'Afterpay Export'!$N:$N,"Order")</f>
        <v>0</v>
      </c>
      <c r="C456" s="4">
        <f>SUMIFS('Afterpay Export'!$I:$I,'Afterpay Export'!$A:$A,'Calculation Layer'!$A456,'Afterpay Export'!$N:$N,"Refund")</f>
        <v>0</v>
      </c>
      <c r="D456" s="4">
        <f>SUMIF('Afterpay Export'!$A:$A,'Calculation Layer'!$A456,'Afterpay Export'!$L:$L)*-1</f>
        <v>0</v>
      </c>
      <c r="E456" s="4">
        <f>SUMIF('Afterpay Export'!$A:$A,'Calculation Layer'!$A456,'Afterpay Export'!$M:$M)</f>
        <v>0</v>
      </c>
      <c r="G456" s="4">
        <f t="shared" si="14"/>
        <v>0</v>
      </c>
      <c r="H456" s="3">
        <f t="shared" si="15"/>
        <v>0</v>
      </c>
    </row>
    <row r="457" spans="1:8" x14ac:dyDescent="0.2">
      <c r="A457" s="18"/>
      <c r="B457" s="4">
        <f>SUMIFS('Afterpay Export'!$H:$H,'Afterpay Export'!$A:$A,'Calculation Layer'!$A457,'Afterpay Export'!$N:$N,"Order")</f>
        <v>0</v>
      </c>
      <c r="C457" s="4">
        <f>SUMIFS('Afterpay Export'!$I:$I,'Afterpay Export'!$A:$A,'Calculation Layer'!$A457,'Afterpay Export'!$N:$N,"Refund")</f>
        <v>0</v>
      </c>
      <c r="D457" s="4">
        <f>SUMIF('Afterpay Export'!$A:$A,'Calculation Layer'!$A457,'Afterpay Export'!$L:$L)*-1</f>
        <v>0</v>
      </c>
      <c r="E457" s="4">
        <f>SUMIF('Afterpay Export'!$A:$A,'Calculation Layer'!$A457,'Afterpay Export'!$M:$M)</f>
        <v>0</v>
      </c>
      <c r="G457" s="4">
        <f t="shared" si="14"/>
        <v>0</v>
      </c>
      <c r="H457" s="3">
        <f t="shared" si="15"/>
        <v>0</v>
      </c>
    </row>
    <row r="458" spans="1:8" x14ac:dyDescent="0.2">
      <c r="A458" s="18"/>
      <c r="B458" s="4">
        <f>SUMIFS('Afterpay Export'!$H:$H,'Afterpay Export'!$A:$A,'Calculation Layer'!$A458,'Afterpay Export'!$N:$N,"Order")</f>
        <v>0</v>
      </c>
      <c r="C458" s="4">
        <f>SUMIFS('Afterpay Export'!$I:$I,'Afterpay Export'!$A:$A,'Calculation Layer'!$A458,'Afterpay Export'!$N:$N,"Refund")</f>
        <v>0</v>
      </c>
      <c r="D458" s="4">
        <f>SUMIF('Afterpay Export'!$A:$A,'Calculation Layer'!$A458,'Afterpay Export'!$L:$L)*-1</f>
        <v>0</v>
      </c>
      <c r="E458" s="4">
        <f>SUMIF('Afterpay Export'!$A:$A,'Calculation Layer'!$A458,'Afterpay Export'!$M:$M)</f>
        <v>0</v>
      </c>
      <c r="G458" s="4">
        <f t="shared" si="14"/>
        <v>0</v>
      </c>
      <c r="H458" s="3">
        <f t="shared" si="15"/>
        <v>0</v>
      </c>
    </row>
    <row r="459" spans="1:8" x14ac:dyDescent="0.2">
      <c r="A459" s="18"/>
      <c r="B459" s="4">
        <f>SUMIFS('Afterpay Export'!$H:$H,'Afterpay Export'!$A:$A,'Calculation Layer'!$A459,'Afterpay Export'!$N:$N,"Order")</f>
        <v>0</v>
      </c>
      <c r="C459" s="4">
        <f>SUMIFS('Afterpay Export'!$I:$I,'Afterpay Export'!$A:$A,'Calculation Layer'!$A459,'Afterpay Export'!$N:$N,"Refund")</f>
        <v>0</v>
      </c>
      <c r="D459" s="4">
        <f>SUMIF('Afterpay Export'!$A:$A,'Calculation Layer'!$A459,'Afterpay Export'!$L:$L)*-1</f>
        <v>0</v>
      </c>
      <c r="E459" s="4">
        <f>SUMIF('Afterpay Export'!$A:$A,'Calculation Layer'!$A459,'Afterpay Export'!$M:$M)</f>
        <v>0</v>
      </c>
      <c r="G459" s="4">
        <f t="shared" si="14"/>
        <v>0</v>
      </c>
      <c r="H459" s="3">
        <f t="shared" si="15"/>
        <v>0</v>
      </c>
    </row>
    <row r="460" spans="1:8" x14ac:dyDescent="0.2">
      <c r="A460" s="18"/>
      <c r="B460" s="4">
        <f>SUMIFS('Afterpay Export'!$H:$H,'Afterpay Export'!$A:$A,'Calculation Layer'!$A460,'Afterpay Export'!$N:$N,"Order")</f>
        <v>0</v>
      </c>
      <c r="C460" s="4">
        <f>SUMIFS('Afterpay Export'!$I:$I,'Afterpay Export'!$A:$A,'Calculation Layer'!$A460,'Afterpay Export'!$N:$N,"Refund")</f>
        <v>0</v>
      </c>
      <c r="D460" s="4">
        <f>SUMIF('Afterpay Export'!$A:$A,'Calculation Layer'!$A460,'Afterpay Export'!$L:$L)*-1</f>
        <v>0</v>
      </c>
      <c r="E460" s="4">
        <f>SUMIF('Afterpay Export'!$A:$A,'Calculation Layer'!$A460,'Afterpay Export'!$M:$M)</f>
        <v>0</v>
      </c>
      <c r="G460" s="4">
        <f t="shared" si="14"/>
        <v>0</v>
      </c>
      <c r="H460" s="3">
        <f t="shared" si="15"/>
        <v>0</v>
      </c>
    </row>
    <row r="461" spans="1:8" x14ac:dyDescent="0.2">
      <c r="A461" s="18"/>
      <c r="B461" s="4">
        <f>SUMIFS('Afterpay Export'!$H:$H,'Afterpay Export'!$A:$A,'Calculation Layer'!$A461,'Afterpay Export'!$N:$N,"Order")</f>
        <v>0</v>
      </c>
      <c r="C461" s="4">
        <f>SUMIFS('Afterpay Export'!$I:$I,'Afterpay Export'!$A:$A,'Calculation Layer'!$A461,'Afterpay Export'!$N:$N,"Refund")</f>
        <v>0</v>
      </c>
      <c r="D461" s="4">
        <f>SUMIF('Afterpay Export'!$A:$A,'Calculation Layer'!$A461,'Afterpay Export'!$L:$L)*-1</f>
        <v>0</v>
      </c>
      <c r="E461" s="4">
        <f>SUMIF('Afterpay Export'!$A:$A,'Calculation Layer'!$A461,'Afterpay Export'!$M:$M)</f>
        <v>0</v>
      </c>
      <c r="G461" s="4">
        <f t="shared" si="14"/>
        <v>0</v>
      </c>
      <c r="H461" s="3">
        <f t="shared" si="15"/>
        <v>0</v>
      </c>
    </row>
    <row r="462" spans="1:8" x14ac:dyDescent="0.2">
      <c r="A462" s="18"/>
      <c r="B462" s="4">
        <f>SUMIFS('Afterpay Export'!$H:$H,'Afterpay Export'!$A:$A,'Calculation Layer'!$A462,'Afterpay Export'!$N:$N,"Order")</f>
        <v>0</v>
      </c>
      <c r="C462" s="4">
        <f>SUMIFS('Afterpay Export'!$I:$I,'Afterpay Export'!$A:$A,'Calculation Layer'!$A462,'Afterpay Export'!$N:$N,"Refund")</f>
        <v>0</v>
      </c>
      <c r="D462" s="4">
        <f>SUMIF('Afterpay Export'!$A:$A,'Calculation Layer'!$A462,'Afterpay Export'!$L:$L)*-1</f>
        <v>0</v>
      </c>
      <c r="E462" s="4">
        <f>SUMIF('Afterpay Export'!$A:$A,'Calculation Layer'!$A462,'Afterpay Export'!$M:$M)</f>
        <v>0</v>
      </c>
      <c r="G462" s="4">
        <f t="shared" si="14"/>
        <v>0</v>
      </c>
      <c r="H462" s="3">
        <f t="shared" si="15"/>
        <v>0</v>
      </c>
    </row>
    <row r="463" spans="1:8" x14ac:dyDescent="0.2">
      <c r="A463" s="18"/>
      <c r="B463" s="4">
        <f>SUMIFS('Afterpay Export'!$H:$H,'Afterpay Export'!$A:$A,'Calculation Layer'!$A463,'Afterpay Export'!$N:$N,"Order")</f>
        <v>0</v>
      </c>
      <c r="C463" s="4">
        <f>SUMIFS('Afterpay Export'!$I:$I,'Afterpay Export'!$A:$A,'Calculation Layer'!$A463,'Afterpay Export'!$N:$N,"Refund")</f>
        <v>0</v>
      </c>
      <c r="D463" s="4">
        <f>SUMIF('Afterpay Export'!$A:$A,'Calculation Layer'!$A463,'Afterpay Export'!$L:$L)*-1</f>
        <v>0</v>
      </c>
      <c r="E463" s="4">
        <f>SUMIF('Afterpay Export'!$A:$A,'Calculation Layer'!$A463,'Afterpay Export'!$M:$M)</f>
        <v>0</v>
      </c>
      <c r="G463" s="4">
        <f t="shared" si="14"/>
        <v>0</v>
      </c>
      <c r="H463" s="3">
        <f t="shared" si="15"/>
        <v>0</v>
      </c>
    </row>
    <row r="464" spans="1:8" x14ac:dyDescent="0.2">
      <c r="A464" s="18"/>
      <c r="B464" s="4">
        <f>SUMIFS('Afterpay Export'!$H:$H,'Afterpay Export'!$A:$A,'Calculation Layer'!$A464,'Afterpay Export'!$N:$N,"Order")</f>
        <v>0</v>
      </c>
      <c r="C464" s="4">
        <f>SUMIFS('Afterpay Export'!$I:$I,'Afterpay Export'!$A:$A,'Calculation Layer'!$A464,'Afterpay Export'!$N:$N,"Refund")</f>
        <v>0</v>
      </c>
      <c r="D464" s="4">
        <f>SUMIF('Afterpay Export'!$A:$A,'Calculation Layer'!$A464,'Afterpay Export'!$L:$L)*-1</f>
        <v>0</v>
      </c>
      <c r="E464" s="4">
        <f>SUMIF('Afterpay Export'!$A:$A,'Calculation Layer'!$A464,'Afterpay Export'!$M:$M)</f>
        <v>0</v>
      </c>
      <c r="G464" s="4">
        <f t="shared" si="14"/>
        <v>0</v>
      </c>
      <c r="H464" s="3">
        <f t="shared" si="15"/>
        <v>0</v>
      </c>
    </row>
    <row r="465" spans="1:8" x14ac:dyDescent="0.2">
      <c r="A465" s="18"/>
      <c r="B465" s="4">
        <f>SUMIFS('Afterpay Export'!$H:$H,'Afterpay Export'!$A:$A,'Calculation Layer'!$A465,'Afterpay Export'!$N:$N,"Order")</f>
        <v>0</v>
      </c>
      <c r="C465" s="4">
        <f>SUMIFS('Afterpay Export'!$I:$I,'Afterpay Export'!$A:$A,'Calculation Layer'!$A465,'Afterpay Export'!$N:$N,"Refund")</f>
        <v>0</v>
      </c>
      <c r="D465" s="4">
        <f>SUMIF('Afterpay Export'!$A:$A,'Calculation Layer'!$A465,'Afterpay Export'!$L:$L)*-1</f>
        <v>0</v>
      </c>
      <c r="E465" s="4">
        <f>SUMIF('Afterpay Export'!$A:$A,'Calculation Layer'!$A465,'Afterpay Export'!$M:$M)</f>
        <v>0</v>
      </c>
      <c r="G465" s="4">
        <f t="shared" si="14"/>
        <v>0</v>
      </c>
      <c r="H465" s="3">
        <f t="shared" si="15"/>
        <v>0</v>
      </c>
    </row>
    <row r="466" spans="1:8" x14ac:dyDescent="0.2">
      <c r="A466" s="18"/>
      <c r="B466" s="4">
        <f>SUMIFS('Afterpay Export'!$H:$H,'Afterpay Export'!$A:$A,'Calculation Layer'!$A466,'Afterpay Export'!$N:$N,"Order")</f>
        <v>0</v>
      </c>
      <c r="C466" s="4">
        <f>SUMIFS('Afterpay Export'!$I:$I,'Afterpay Export'!$A:$A,'Calculation Layer'!$A466,'Afterpay Export'!$N:$N,"Refund")</f>
        <v>0</v>
      </c>
      <c r="D466" s="4">
        <f>SUMIF('Afterpay Export'!$A:$A,'Calculation Layer'!$A466,'Afterpay Export'!$L:$L)*-1</f>
        <v>0</v>
      </c>
      <c r="E466" s="4">
        <f>SUMIF('Afterpay Export'!$A:$A,'Calculation Layer'!$A466,'Afterpay Export'!$M:$M)</f>
        <v>0</v>
      </c>
      <c r="G466" s="4">
        <f t="shared" si="14"/>
        <v>0</v>
      </c>
      <c r="H466" s="3">
        <f t="shared" si="15"/>
        <v>0</v>
      </c>
    </row>
    <row r="467" spans="1:8" x14ac:dyDescent="0.2">
      <c r="A467" s="18"/>
      <c r="B467" s="4">
        <f>SUMIFS('Afterpay Export'!$H:$H,'Afterpay Export'!$A:$A,'Calculation Layer'!$A467,'Afterpay Export'!$N:$N,"Order")</f>
        <v>0</v>
      </c>
      <c r="C467" s="4">
        <f>SUMIFS('Afterpay Export'!$I:$I,'Afterpay Export'!$A:$A,'Calculation Layer'!$A467,'Afterpay Export'!$N:$N,"Refund")</f>
        <v>0</v>
      </c>
      <c r="D467" s="4">
        <f>SUMIF('Afterpay Export'!$A:$A,'Calculation Layer'!$A467,'Afterpay Export'!$L:$L)*-1</f>
        <v>0</v>
      </c>
      <c r="E467" s="4">
        <f>SUMIF('Afterpay Export'!$A:$A,'Calculation Layer'!$A467,'Afterpay Export'!$M:$M)</f>
        <v>0</v>
      </c>
      <c r="G467" s="4">
        <f t="shared" si="14"/>
        <v>0</v>
      </c>
      <c r="H467" s="3">
        <f t="shared" si="15"/>
        <v>0</v>
      </c>
    </row>
    <row r="468" spans="1:8" x14ac:dyDescent="0.2">
      <c r="A468" s="18"/>
      <c r="B468" s="4">
        <f>SUMIFS('Afterpay Export'!$H:$H,'Afterpay Export'!$A:$A,'Calculation Layer'!$A468,'Afterpay Export'!$N:$N,"Order")</f>
        <v>0</v>
      </c>
      <c r="C468" s="4">
        <f>SUMIFS('Afterpay Export'!$I:$I,'Afterpay Export'!$A:$A,'Calculation Layer'!$A468,'Afterpay Export'!$N:$N,"Refund")</f>
        <v>0</v>
      </c>
      <c r="D468" s="4">
        <f>SUMIF('Afterpay Export'!$A:$A,'Calculation Layer'!$A468,'Afterpay Export'!$L:$L)*-1</f>
        <v>0</v>
      </c>
      <c r="E468" s="4">
        <f>SUMIF('Afterpay Export'!$A:$A,'Calculation Layer'!$A468,'Afterpay Export'!$M:$M)</f>
        <v>0</v>
      </c>
      <c r="G468" s="4">
        <f t="shared" si="14"/>
        <v>0</v>
      </c>
      <c r="H468" s="3">
        <f t="shared" si="15"/>
        <v>0</v>
      </c>
    </row>
    <row r="469" spans="1:8" x14ac:dyDescent="0.2">
      <c r="A469" s="18"/>
      <c r="B469" s="4">
        <f>SUMIFS('Afterpay Export'!$H:$H,'Afterpay Export'!$A:$A,'Calculation Layer'!$A469,'Afterpay Export'!$N:$N,"Order")</f>
        <v>0</v>
      </c>
      <c r="C469" s="4">
        <f>SUMIFS('Afterpay Export'!$I:$I,'Afterpay Export'!$A:$A,'Calculation Layer'!$A469,'Afterpay Export'!$N:$N,"Refund")</f>
        <v>0</v>
      </c>
      <c r="D469" s="4">
        <f>SUMIF('Afterpay Export'!$A:$A,'Calculation Layer'!$A469,'Afterpay Export'!$L:$L)*-1</f>
        <v>0</v>
      </c>
      <c r="E469" s="4">
        <f>SUMIF('Afterpay Export'!$A:$A,'Calculation Layer'!$A469,'Afterpay Export'!$M:$M)</f>
        <v>0</v>
      </c>
      <c r="G469" s="4">
        <f t="shared" si="14"/>
        <v>0</v>
      </c>
      <c r="H469" s="3">
        <f t="shared" si="15"/>
        <v>0</v>
      </c>
    </row>
    <row r="470" spans="1:8" x14ac:dyDescent="0.2">
      <c r="A470" s="18"/>
      <c r="B470" s="4">
        <f>SUMIFS('Afterpay Export'!$H:$H,'Afterpay Export'!$A:$A,'Calculation Layer'!$A470,'Afterpay Export'!$N:$N,"Order")</f>
        <v>0</v>
      </c>
      <c r="C470" s="4">
        <f>SUMIFS('Afterpay Export'!$I:$I,'Afterpay Export'!$A:$A,'Calculation Layer'!$A470,'Afterpay Export'!$N:$N,"Refund")</f>
        <v>0</v>
      </c>
      <c r="D470" s="4">
        <f>SUMIF('Afterpay Export'!$A:$A,'Calculation Layer'!$A470,'Afterpay Export'!$L:$L)*-1</f>
        <v>0</v>
      </c>
      <c r="E470" s="4">
        <f>SUMIF('Afterpay Export'!$A:$A,'Calculation Layer'!$A470,'Afterpay Export'!$M:$M)</f>
        <v>0</v>
      </c>
      <c r="G470" s="4">
        <f t="shared" si="14"/>
        <v>0</v>
      </c>
      <c r="H470" s="3">
        <f t="shared" si="15"/>
        <v>0</v>
      </c>
    </row>
    <row r="471" spans="1:8" x14ac:dyDescent="0.2">
      <c r="A471" s="18"/>
      <c r="B471" s="4">
        <f>SUMIFS('Afterpay Export'!$H:$H,'Afterpay Export'!$A:$A,'Calculation Layer'!$A471,'Afterpay Export'!$N:$N,"Order")</f>
        <v>0</v>
      </c>
      <c r="C471" s="4">
        <f>SUMIFS('Afterpay Export'!$I:$I,'Afterpay Export'!$A:$A,'Calculation Layer'!$A471,'Afterpay Export'!$N:$N,"Refund")</f>
        <v>0</v>
      </c>
      <c r="D471" s="4">
        <f>SUMIF('Afterpay Export'!$A:$A,'Calculation Layer'!$A471,'Afterpay Export'!$L:$L)*-1</f>
        <v>0</v>
      </c>
      <c r="E471" s="4">
        <f>SUMIF('Afterpay Export'!$A:$A,'Calculation Layer'!$A471,'Afterpay Export'!$M:$M)</f>
        <v>0</v>
      </c>
      <c r="G471" s="4">
        <f t="shared" si="14"/>
        <v>0</v>
      </c>
      <c r="H471" s="3">
        <f t="shared" si="15"/>
        <v>0</v>
      </c>
    </row>
    <row r="472" spans="1:8" x14ac:dyDescent="0.2">
      <c r="A472" s="18"/>
      <c r="B472" s="4">
        <f>SUMIFS('Afterpay Export'!$H:$H,'Afterpay Export'!$A:$A,'Calculation Layer'!$A472,'Afterpay Export'!$N:$N,"Order")</f>
        <v>0</v>
      </c>
      <c r="C472" s="4">
        <f>SUMIFS('Afterpay Export'!$I:$I,'Afterpay Export'!$A:$A,'Calculation Layer'!$A472,'Afterpay Export'!$N:$N,"Refund")</f>
        <v>0</v>
      </c>
      <c r="D472" s="4">
        <f>SUMIF('Afterpay Export'!$A:$A,'Calculation Layer'!$A472,'Afterpay Export'!$L:$L)*-1</f>
        <v>0</v>
      </c>
      <c r="E472" s="4">
        <f>SUMIF('Afterpay Export'!$A:$A,'Calculation Layer'!$A472,'Afterpay Export'!$M:$M)</f>
        <v>0</v>
      </c>
      <c r="G472" s="4">
        <f t="shared" si="14"/>
        <v>0</v>
      </c>
      <c r="H472" s="3">
        <f t="shared" si="15"/>
        <v>0</v>
      </c>
    </row>
    <row r="473" spans="1:8" x14ac:dyDescent="0.2">
      <c r="A473" s="18"/>
      <c r="B473" s="4">
        <f>SUMIFS('Afterpay Export'!$H:$H,'Afterpay Export'!$A:$A,'Calculation Layer'!$A473,'Afterpay Export'!$N:$N,"Order")</f>
        <v>0</v>
      </c>
      <c r="C473" s="4">
        <f>SUMIFS('Afterpay Export'!$I:$I,'Afterpay Export'!$A:$A,'Calculation Layer'!$A473,'Afterpay Export'!$N:$N,"Refund")</f>
        <v>0</v>
      </c>
      <c r="D473" s="4">
        <f>SUMIF('Afterpay Export'!$A:$A,'Calculation Layer'!$A473,'Afterpay Export'!$L:$L)*-1</f>
        <v>0</v>
      </c>
      <c r="E473" s="4">
        <f>SUMIF('Afterpay Export'!$A:$A,'Calculation Layer'!$A473,'Afterpay Export'!$M:$M)</f>
        <v>0</v>
      </c>
      <c r="G473" s="4">
        <f t="shared" si="14"/>
        <v>0</v>
      </c>
      <c r="H473" s="3">
        <f t="shared" si="15"/>
        <v>0</v>
      </c>
    </row>
    <row r="474" spans="1:8" x14ac:dyDescent="0.2">
      <c r="A474" s="18"/>
      <c r="B474" s="4">
        <f>SUMIFS('Afterpay Export'!$H:$H,'Afterpay Export'!$A:$A,'Calculation Layer'!$A474,'Afterpay Export'!$N:$N,"Order")</f>
        <v>0</v>
      </c>
      <c r="C474" s="4">
        <f>SUMIFS('Afterpay Export'!$I:$I,'Afterpay Export'!$A:$A,'Calculation Layer'!$A474,'Afterpay Export'!$N:$N,"Refund")</f>
        <v>0</v>
      </c>
      <c r="D474" s="4">
        <f>SUMIF('Afterpay Export'!$A:$A,'Calculation Layer'!$A474,'Afterpay Export'!$L:$L)*-1</f>
        <v>0</v>
      </c>
      <c r="E474" s="4">
        <f>SUMIF('Afterpay Export'!$A:$A,'Calculation Layer'!$A474,'Afterpay Export'!$M:$M)</f>
        <v>0</v>
      </c>
      <c r="G474" s="4">
        <f t="shared" si="14"/>
        <v>0</v>
      </c>
      <c r="H474" s="3">
        <f t="shared" si="15"/>
        <v>0</v>
      </c>
    </row>
    <row r="475" spans="1:8" x14ac:dyDescent="0.2">
      <c r="A475" s="18"/>
      <c r="B475" s="4">
        <f>SUMIFS('Afterpay Export'!$H:$H,'Afterpay Export'!$A:$A,'Calculation Layer'!$A475,'Afterpay Export'!$N:$N,"Order")</f>
        <v>0</v>
      </c>
      <c r="C475" s="4">
        <f>SUMIFS('Afterpay Export'!$I:$I,'Afterpay Export'!$A:$A,'Calculation Layer'!$A475,'Afterpay Export'!$N:$N,"Refund")</f>
        <v>0</v>
      </c>
      <c r="D475" s="4">
        <f>SUMIF('Afterpay Export'!$A:$A,'Calculation Layer'!$A475,'Afterpay Export'!$L:$L)*-1</f>
        <v>0</v>
      </c>
      <c r="E475" s="4">
        <f>SUMIF('Afterpay Export'!$A:$A,'Calculation Layer'!$A475,'Afterpay Export'!$M:$M)</f>
        <v>0</v>
      </c>
      <c r="G475" s="4">
        <f t="shared" si="14"/>
        <v>0</v>
      </c>
      <c r="H475" s="3">
        <f t="shared" si="15"/>
        <v>0</v>
      </c>
    </row>
    <row r="476" spans="1:8" x14ac:dyDescent="0.2">
      <c r="A476" s="18"/>
      <c r="B476" s="4">
        <f>SUMIFS('Afterpay Export'!$H:$H,'Afterpay Export'!$A:$A,'Calculation Layer'!$A476,'Afterpay Export'!$N:$N,"Order")</f>
        <v>0</v>
      </c>
      <c r="C476" s="4">
        <f>SUMIFS('Afterpay Export'!$I:$I,'Afterpay Export'!$A:$A,'Calculation Layer'!$A476,'Afterpay Export'!$N:$N,"Refund")</f>
        <v>0</v>
      </c>
      <c r="D476" s="4">
        <f>SUMIF('Afterpay Export'!$A:$A,'Calculation Layer'!$A476,'Afterpay Export'!$L:$L)*-1</f>
        <v>0</v>
      </c>
      <c r="E476" s="4">
        <f>SUMIF('Afterpay Export'!$A:$A,'Calculation Layer'!$A476,'Afterpay Export'!$M:$M)</f>
        <v>0</v>
      </c>
      <c r="G476" s="4">
        <f t="shared" si="14"/>
        <v>0</v>
      </c>
      <c r="H476" s="3">
        <f t="shared" si="15"/>
        <v>0</v>
      </c>
    </row>
    <row r="477" spans="1:8" x14ac:dyDescent="0.2">
      <c r="A477" s="18"/>
      <c r="B477" s="4">
        <f>SUMIFS('Afterpay Export'!$H:$H,'Afterpay Export'!$A:$A,'Calculation Layer'!$A477,'Afterpay Export'!$N:$N,"Order")</f>
        <v>0</v>
      </c>
      <c r="C477" s="4">
        <f>SUMIFS('Afterpay Export'!$I:$I,'Afterpay Export'!$A:$A,'Calculation Layer'!$A477,'Afterpay Export'!$N:$N,"Refund")</f>
        <v>0</v>
      </c>
      <c r="D477" s="4">
        <f>SUMIF('Afterpay Export'!$A:$A,'Calculation Layer'!$A477,'Afterpay Export'!$L:$L)*-1</f>
        <v>0</v>
      </c>
      <c r="E477" s="4">
        <f>SUMIF('Afterpay Export'!$A:$A,'Calculation Layer'!$A477,'Afterpay Export'!$M:$M)</f>
        <v>0</v>
      </c>
      <c r="G477" s="4">
        <f t="shared" si="14"/>
        <v>0</v>
      </c>
      <c r="H477" s="3">
        <f t="shared" si="15"/>
        <v>0</v>
      </c>
    </row>
    <row r="478" spans="1:8" x14ac:dyDescent="0.2">
      <c r="A478" s="18"/>
      <c r="B478" s="4">
        <f>SUMIFS('Afterpay Export'!$H:$H,'Afterpay Export'!$A:$A,'Calculation Layer'!$A478,'Afterpay Export'!$N:$N,"Order")</f>
        <v>0</v>
      </c>
      <c r="C478" s="4">
        <f>SUMIFS('Afterpay Export'!$I:$I,'Afterpay Export'!$A:$A,'Calculation Layer'!$A478,'Afterpay Export'!$N:$N,"Refund")</f>
        <v>0</v>
      </c>
      <c r="D478" s="4">
        <f>SUMIF('Afterpay Export'!$A:$A,'Calculation Layer'!$A478,'Afterpay Export'!$L:$L)*-1</f>
        <v>0</v>
      </c>
      <c r="E478" s="4">
        <f>SUMIF('Afterpay Export'!$A:$A,'Calculation Layer'!$A478,'Afterpay Export'!$M:$M)</f>
        <v>0</v>
      </c>
      <c r="G478" s="4">
        <f t="shared" si="14"/>
        <v>0</v>
      </c>
      <c r="H478" s="3">
        <f t="shared" si="15"/>
        <v>0</v>
      </c>
    </row>
    <row r="479" spans="1:8" x14ac:dyDescent="0.2">
      <c r="A479" s="18"/>
      <c r="B479" s="4">
        <f>SUMIFS('Afterpay Export'!$H:$H,'Afterpay Export'!$A:$A,'Calculation Layer'!$A479,'Afterpay Export'!$N:$N,"Order")</f>
        <v>0</v>
      </c>
      <c r="C479" s="4">
        <f>SUMIFS('Afterpay Export'!$I:$I,'Afterpay Export'!$A:$A,'Calculation Layer'!$A479,'Afterpay Export'!$N:$N,"Refund")</f>
        <v>0</v>
      </c>
      <c r="D479" s="4">
        <f>SUMIF('Afterpay Export'!$A:$A,'Calculation Layer'!$A479,'Afterpay Export'!$L:$L)*-1</f>
        <v>0</v>
      </c>
      <c r="E479" s="4">
        <f>SUMIF('Afterpay Export'!$A:$A,'Calculation Layer'!$A479,'Afterpay Export'!$M:$M)</f>
        <v>0</v>
      </c>
      <c r="G479" s="4">
        <f t="shared" si="14"/>
        <v>0</v>
      </c>
      <c r="H479" s="3">
        <f t="shared" si="15"/>
        <v>0</v>
      </c>
    </row>
    <row r="480" spans="1:8" x14ac:dyDescent="0.2">
      <c r="A480" s="18"/>
      <c r="B480" s="4">
        <f>SUMIFS('Afterpay Export'!$H:$H,'Afterpay Export'!$A:$A,'Calculation Layer'!$A480,'Afterpay Export'!$N:$N,"Order")</f>
        <v>0</v>
      </c>
      <c r="C480" s="4">
        <f>SUMIFS('Afterpay Export'!$I:$I,'Afterpay Export'!$A:$A,'Calculation Layer'!$A480,'Afterpay Export'!$N:$N,"Refund")</f>
        <v>0</v>
      </c>
      <c r="D480" s="4">
        <f>SUMIF('Afterpay Export'!$A:$A,'Calculation Layer'!$A480,'Afterpay Export'!$L:$L)*-1</f>
        <v>0</v>
      </c>
      <c r="E480" s="4">
        <f>SUMIF('Afterpay Export'!$A:$A,'Calculation Layer'!$A480,'Afterpay Export'!$M:$M)</f>
        <v>0</v>
      </c>
      <c r="G480" s="4">
        <f t="shared" si="14"/>
        <v>0</v>
      </c>
      <c r="H480" s="3">
        <f t="shared" si="15"/>
        <v>0</v>
      </c>
    </row>
    <row r="481" spans="1:8" x14ac:dyDescent="0.2">
      <c r="A481" s="18"/>
      <c r="B481" s="4">
        <f>SUMIFS('Afterpay Export'!$H:$H,'Afterpay Export'!$A:$A,'Calculation Layer'!$A481,'Afterpay Export'!$N:$N,"Order")</f>
        <v>0</v>
      </c>
      <c r="C481" s="4">
        <f>SUMIFS('Afterpay Export'!$I:$I,'Afterpay Export'!$A:$A,'Calculation Layer'!$A481,'Afterpay Export'!$N:$N,"Refund")</f>
        <v>0</v>
      </c>
      <c r="D481" s="4">
        <f>SUMIF('Afterpay Export'!$A:$A,'Calculation Layer'!$A481,'Afterpay Export'!$L:$L)*-1</f>
        <v>0</v>
      </c>
      <c r="E481" s="4">
        <f>SUMIF('Afterpay Export'!$A:$A,'Calculation Layer'!$A481,'Afterpay Export'!$M:$M)</f>
        <v>0</v>
      </c>
      <c r="G481" s="4">
        <f t="shared" si="14"/>
        <v>0</v>
      </c>
      <c r="H481" s="3">
        <f t="shared" si="15"/>
        <v>0</v>
      </c>
    </row>
    <row r="482" spans="1:8" x14ac:dyDescent="0.2">
      <c r="A482" s="18"/>
      <c r="B482" s="4">
        <f>SUMIFS('Afterpay Export'!$H:$H,'Afterpay Export'!$A:$A,'Calculation Layer'!$A482,'Afterpay Export'!$N:$N,"Order")</f>
        <v>0</v>
      </c>
      <c r="C482" s="4">
        <f>SUMIFS('Afterpay Export'!$I:$I,'Afterpay Export'!$A:$A,'Calculation Layer'!$A482,'Afterpay Export'!$N:$N,"Refund")</f>
        <v>0</v>
      </c>
      <c r="D482" s="4">
        <f>SUMIF('Afterpay Export'!$A:$A,'Calculation Layer'!$A482,'Afterpay Export'!$L:$L)*-1</f>
        <v>0</v>
      </c>
      <c r="E482" s="4">
        <f>SUMIF('Afterpay Export'!$A:$A,'Calculation Layer'!$A482,'Afterpay Export'!$M:$M)</f>
        <v>0</v>
      </c>
      <c r="G482" s="4">
        <f t="shared" si="14"/>
        <v>0</v>
      </c>
      <c r="H482" s="3">
        <f t="shared" si="15"/>
        <v>0</v>
      </c>
    </row>
    <row r="483" spans="1:8" x14ac:dyDescent="0.2">
      <c r="A483" s="18"/>
      <c r="B483" s="4">
        <f>SUMIFS('Afterpay Export'!$H:$H,'Afterpay Export'!$A:$A,'Calculation Layer'!$A483,'Afterpay Export'!$N:$N,"Order")</f>
        <v>0</v>
      </c>
      <c r="C483" s="4">
        <f>SUMIFS('Afterpay Export'!$I:$I,'Afterpay Export'!$A:$A,'Calculation Layer'!$A483,'Afterpay Export'!$N:$N,"Refund")</f>
        <v>0</v>
      </c>
      <c r="D483" s="4">
        <f>SUMIF('Afterpay Export'!$A:$A,'Calculation Layer'!$A483,'Afterpay Export'!$L:$L)*-1</f>
        <v>0</v>
      </c>
      <c r="E483" s="4">
        <f>SUMIF('Afterpay Export'!$A:$A,'Calculation Layer'!$A483,'Afterpay Export'!$M:$M)</f>
        <v>0</v>
      </c>
      <c r="G483" s="4">
        <f t="shared" si="14"/>
        <v>0</v>
      </c>
      <c r="H483" s="3">
        <f t="shared" si="15"/>
        <v>0</v>
      </c>
    </row>
    <row r="484" spans="1:8" x14ac:dyDescent="0.2">
      <c r="A484" s="18"/>
      <c r="B484" s="4">
        <f>SUMIFS('Afterpay Export'!$H:$H,'Afterpay Export'!$A:$A,'Calculation Layer'!$A484,'Afterpay Export'!$N:$N,"Order")</f>
        <v>0</v>
      </c>
      <c r="C484" s="4">
        <f>SUMIFS('Afterpay Export'!$I:$I,'Afterpay Export'!$A:$A,'Calculation Layer'!$A484,'Afterpay Export'!$N:$N,"Refund")</f>
        <v>0</v>
      </c>
      <c r="D484" s="4">
        <f>SUMIF('Afterpay Export'!$A:$A,'Calculation Layer'!$A484,'Afterpay Export'!$L:$L)*-1</f>
        <v>0</v>
      </c>
      <c r="E484" s="4">
        <f>SUMIF('Afterpay Export'!$A:$A,'Calculation Layer'!$A484,'Afterpay Export'!$M:$M)</f>
        <v>0</v>
      </c>
      <c r="G484" s="4">
        <f t="shared" si="14"/>
        <v>0</v>
      </c>
      <c r="H484" s="3">
        <f t="shared" si="15"/>
        <v>0</v>
      </c>
    </row>
    <row r="485" spans="1:8" x14ac:dyDescent="0.2">
      <c r="A485" s="18"/>
      <c r="B485" s="4">
        <f>SUMIFS('Afterpay Export'!$H:$H,'Afterpay Export'!$A:$A,'Calculation Layer'!$A485,'Afterpay Export'!$N:$N,"Order")</f>
        <v>0</v>
      </c>
      <c r="C485" s="4">
        <f>SUMIFS('Afterpay Export'!$I:$I,'Afterpay Export'!$A:$A,'Calculation Layer'!$A485,'Afterpay Export'!$N:$N,"Refund")</f>
        <v>0</v>
      </c>
      <c r="D485" s="4">
        <f>SUMIF('Afterpay Export'!$A:$A,'Calculation Layer'!$A485,'Afterpay Export'!$L:$L)*-1</f>
        <v>0</v>
      </c>
      <c r="E485" s="4">
        <f>SUMIF('Afterpay Export'!$A:$A,'Calculation Layer'!$A485,'Afterpay Export'!$M:$M)</f>
        <v>0</v>
      </c>
      <c r="G485" s="4">
        <f t="shared" si="14"/>
        <v>0</v>
      </c>
      <c r="H485" s="3">
        <f t="shared" si="15"/>
        <v>0</v>
      </c>
    </row>
    <row r="486" spans="1:8" x14ac:dyDescent="0.2">
      <c r="A486" s="18"/>
      <c r="B486" s="4">
        <f>SUMIFS('Afterpay Export'!$H:$H,'Afterpay Export'!$A:$A,'Calculation Layer'!$A486,'Afterpay Export'!$N:$N,"Order")</f>
        <v>0</v>
      </c>
      <c r="C486" s="4">
        <f>SUMIFS('Afterpay Export'!$I:$I,'Afterpay Export'!$A:$A,'Calculation Layer'!$A486,'Afterpay Export'!$N:$N,"Refund")</f>
        <v>0</v>
      </c>
      <c r="D486" s="4">
        <f>SUMIF('Afterpay Export'!$A:$A,'Calculation Layer'!$A486,'Afterpay Export'!$L:$L)*-1</f>
        <v>0</v>
      </c>
      <c r="E486" s="4">
        <f>SUMIF('Afterpay Export'!$A:$A,'Calculation Layer'!$A486,'Afterpay Export'!$M:$M)</f>
        <v>0</v>
      </c>
      <c r="G486" s="4">
        <f t="shared" si="14"/>
        <v>0</v>
      </c>
      <c r="H486" s="3">
        <f t="shared" si="15"/>
        <v>0</v>
      </c>
    </row>
    <row r="487" spans="1:8" x14ac:dyDescent="0.2">
      <c r="A487" s="18"/>
      <c r="B487" s="4">
        <f>SUMIFS('Afterpay Export'!$H:$H,'Afterpay Export'!$A:$A,'Calculation Layer'!$A487,'Afterpay Export'!$N:$N,"Order")</f>
        <v>0</v>
      </c>
      <c r="C487" s="4">
        <f>SUMIFS('Afterpay Export'!$I:$I,'Afterpay Export'!$A:$A,'Calculation Layer'!$A487,'Afterpay Export'!$N:$N,"Refund")</f>
        <v>0</v>
      </c>
      <c r="D487" s="4">
        <f>SUMIF('Afterpay Export'!$A:$A,'Calculation Layer'!$A487,'Afterpay Export'!$L:$L)*-1</f>
        <v>0</v>
      </c>
      <c r="E487" s="4">
        <f>SUMIF('Afterpay Export'!$A:$A,'Calculation Layer'!$A487,'Afterpay Export'!$M:$M)</f>
        <v>0</v>
      </c>
      <c r="G487" s="4">
        <f t="shared" si="14"/>
        <v>0</v>
      </c>
      <c r="H487" s="3">
        <f t="shared" si="15"/>
        <v>0</v>
      </c>
    </row>
    <row r="488" spans="1:8" x14ac:dyDescent="0.2">
      <c r="A488" s="18"/>
      <c r="B488" s="4">
        <f>SUMIFS('Afterpay Export'!$H:$H,'Afterpay Export'!$A:$A,'Calculation Layer'!$A488,'Afterpay Export'!$N:$N,"Order")</f>
        <v>0</v>
      </c>
      <c r="C488" s="4">
        <f>SUMIFS('Afterpay Export'!$I:$I,'Afterpay Export'!$A:$A,'Calculation Layer'!$A488,'Afterpay Export'!$N:$N,"Refund")</f>
        <v>0</v>
      </c>
      <c r="D488" s="4">
        <f>SUMIF('Afterpay Export'!$A:$A,'Calculation Layer'!$A488,'Afterpay Export'!$L:$L)*-1</f>
        <v>0</v>
      </c>
      <c r="E488" s="4">
        <f>SUMIF('Afterpay Export'!$A:$A,'Calculation Layer'!$A488,'Afterpay Export'!$M:$M)</f>
        <v>0</v>
      </c>
      <c r="G488" s="4">
        <f t="shared" si="14"/>
        <v>0</v>
      </c>
      <c r="H488" s="3">
        <f t="shared" si="15"/>
        <v>0</v>
      </c>
    </row>
    <row r="489" spans="1:8" x14ac:dyDescent="0.2">
      <c r="A489" s="18"/>
      <c r="B489" s="4">
        <f>SUMIFS('Afterpay Export'!$H:$H,'Afterpay Export'!$A:$A,'Calculation Layer'!$A489,'Afterpay Export'!$N:$N,"Order")</f>
        <v>0</v>
      </c>
      <c r="C489" s="4">
        <f>SUMIFS('Afterpay Export'!$I:$I,'Afterpay Export'!$A:$A,'Calculation Layer'!$A489,'Afterpay Export'!$N:$N,"Refund")</f>
        <v>0</v>
      </c>
      <c r="D489" s="4">
        <f>SUMIF('Afterpay Export'!$A:$A,'Calculation Layer'!$A489,'Afterpay Export'!$L:$L)*-1</f>
        <v>0</v>
      </c>
      <c r="E489" s="4">
        <f>SUMIF('Afterpay Export'!$A:$A,'Calculation Layer'!$A489,'Afterpay Export'!$M:$M)</f>
        <v>0</v>
      </c>
      <c r="G489" s="4">
        <f t="shared" si="14"/>
        <v>0</v>
      </c>
      <c r="H489" s="3">
        <f t="shared" si="15"/>
        <v>0</v>
      </c>
    </row>
    <row r="490" spans="1:8" x14ac:dyDescent="0.2">
      <c r="A490" s="18"/>
      <c r="B490" s="4">
        <f>SUMIFS('Afterpay Export'!$H:$H,'Afterpay Export'!$A:$A,'Calculation Layer'!$A490,'Afterpay Export'!$N:$N,"Order")</f>
        <v>0</v>
      </c>
      <c r="C490" s="4">
        <f>SUMIFS('Afterpay Export'!$I:$I,'Afterpay Export'!$A:$A,'Calculation Layer'!$A490,'Afterpay Export'!$N:$N,"Refund")</f>
        <v>0</v>
      </c>
      <c r="D490" s="4">
        <f>SUMIF('Afterpay Export'!$A:$A,'Calculation Layer'!$A490,'Afterpay Export'!$L:$L)*-1</f>
        <v>0</v>
      </c>
      <c r="E490" s="4">
        <f>SUMIF('Afterpay Export'!$A:$A,'Calculation Layer'!$A490,'Afterpay Export'!$M:$M)</f>
        <v>0</v>
      </c>
      <c r="G490" s="4">
        <f t="shared" si="14"/>
        <v>0</v>
      </c>
      <c r="H490" s="3">
        <f t="shared" si="15"/>
        <v>0</v>
      </c>
    </row>
    <row r="491" spans="1:8" x14ac:dyDescent="0.2">
      <c r="A491" s="18"/>
      <c r="B491" s="4">
        <f>SUMIFS('Afterpay Export'!$H:$H,'Afterpay Export'!$A:$A,'Calculation Layer'!$A491,'Afterpay Export'!$N:$N,"Order")</f>
        <v>0</v>
      </c>
      <c r="C491" s="4">
        <f>SUMIFS('Afterpay Export'!$I:$I,'Afterpay Export'!$A:$A,'Calculation Layer'!$A491,'Afterpay Export'!$N:$N,"Refund")</f>
        <v>0</v>
      </c>
      <c r="D491" s="4">
        <f>SUMIF('Afterpay Export'!$A:$A,'Calculation Layer'!$A491,'Afterpay Export'!$L:$L)*-1</f>
        <v>0</v>
      </c>
      <c r="E491" s="4">
        <f>SUMIF('Afterpay Export'!$A:$A,'Calculation Layer'!$A491,'Afterpay Export'!$M:$M)</f>
        <v>0</v>
      </c>
      <c r="G491" s="4">
        <f t="shared" si="14"/>
        <v>0</v>
      </c>
      <c r="H491" s="3">
        <f t="shared" si="15"/>
        <v>0</v>
      </c>
    </row>
    <row r="492" spans="1:8" x14ac:dyDescent="0.2">
      <c r="A492" s="18"/>
      <c r="B492" s="4">
        <f>SUMIFS('Afterpay Export'!$H:$H,'Afterpay Export'!$A:$A,'Calculation Layer'!$A492,'Afterpay Export'!$N:$N,"Order")</f>
        <v>0</v>
      </c>
      <c r="C492" s="4">
        <f>SUMIFS('Afterpay Export'!$I:$I,'Afterpay Export'!$A:$A,'Calculation Layer'!$A492,'Afterpay Export'!$N:$N,"Refund")</f>
        <v>0</v>
      </c>
      <c r="D492" s="4">
        <f>SUMIF('Afterpay Export'!$A:$A,'Calculation Layer'!$A492,'Afterpay Export'!$L:$L)*-1</f>
        <v>0</v>
      </c>
      <c r="E492" s="4">
        <f>SUMIF('Afterpay Export'!$A:$A,'Calculation Layer'!$A492,'Afterpay Export'!$M:$M)</f>
        <v>0</v>
      </c>
      <c r="G492" s="4">
        <f t="shared" si="14"/>
        <v>0</v>
      </c>
      <c r="H492" s="3">
        <f t="shared" si="15"/>
        <v>0</v>
      </c>
    </row>
    <row r="493" spans="1:8" x14ac:dyDescent="0.2">
      <c r="A493" s="18"/>
      <c r="B493" s="4">
        <f>SUMIFS('Afterpay Export'!$H:$H,'Afterpay Export'!$A:$A,'Calculation Layer'!$A493,'Afterpay Export'!$N:$N,"Order")</f>
        <v>0</v>
      </c>
      <c r="C493" s="4">
        <f>SUMIFS('Afterpay Export'!$I:$I,'Afterpay Export'!$A:$A,'Calculation Layer'!$A493,'Afterpay Export'!$N:$N,"Refund")</f>
        <v>0</v>
      </c>
      <c r="D493" s="4">
        <f>SUMIF('Afterpay Export'!$A:$A,'Calculation Layer'!$A493,'Afterpay Export'!$L:$L)*-1</f>
        <v>0</v>
      </c>
      <c r="E493" s="4">
        <f>SUMIF('Afterpay Export'!$A:$A,'Calculation Layer'!$A493,'Afterpay Export'!$M:$M)</f>
        <v>0</v>
      </c>
      <c r="G493" s="4">
        <f t="shared" si="14"/>
        <v>0</v>
      </c>
      <c r="H493" s="3">
        <f t="shared" si="15"/>
        <v>0</v>
      </c>
    </row>
    <row r="494" spans="1:8" x14ac:dyDescent="0.2">
      <c r="A494" s="18"/>
      <c r="B494" s="4">
        <f>SUMIFS('Afterpay Export'!$H:$H,'Afterpay Export'!$A:$A,'Calculation Layer'!$A494,'Afterpay Export'!$N:$N,"Order")</f>
        <v>0</v>
      </c>
      <c r="C494" s="4">
        <f>SUMIFS('Afterpay Export'!$I:$I,'Afterpay Export'!$A:$A,'Calculation Layer'!$A494,'Afterpay Export'!$N:$N,"Refund")</f>
        <v>0</v>
      </c>
      <c r="D494" s="4">
        <f>SUMIF('Afterpay Export'!$A:$A,'Calculation Layer'!$A494,'Afterpay Export'!$L:$L)*-1</f>
        <v>0</v>
      </c>
      <c r="E494" s="4">
        <f>SUMIF('Afterpay Export'!$A:$A,'Calculation Layer'!$A494,'Afterpay Export'!$M:$M)</f>
        <v>0</v>
      </c>
      <c r="G494" s="4">
        <f t="shared" si="14"/>
        <v>0</v>
      </c>
      <c r="H494" s="3">
        <f t="shared" si="15"/>
        <v>0</v>
      </c>
    </row>
    <row r="495" spans="1:8" x14ac:dyDescent="0.2">
      <c r="A495" s="18"/>
      <c r="B495" s="4">
        <f>SUMIFS('Afterpay Export'!$H:$H,'Afterpay Export'!$A:$A,'Calculation Layer'!$A495,'Afterpay Export'!$N:$N,"Order")</f>
        <v>0</v>
      </c>
      <c r="C495" s="4">
        <f>SUMIFS('Afterpay Export'!$I:$I,'Afterpay Export'!$A:$A,'Calculation Layer'!$A495,'Afterpay Export'!$N:$N,"Refund")</f>
        <v>0</v>
      </c>
      <c r="D495" s="4">
        <f>SUMIF('Afterpay Export'!$A:$A,'Calculation Layer'!$A495,'Afterpay Export'!$L:$L)*-1</f>
        <v>0</v>
      </c>
      <c r="E495" s="4">
        <f>SUMIF('Afterpay Export'!$A:$A,'Calculation Layer'!$A495,'Afterpay Export'!$M:$M)</f>
        <v>0</v>
      </c>
      <c r="G495" s="4">
        <f t="shared" si="14"/>
        <v>0</v>
      </c>
      <c r="H495" s="3">
        <f t="shared" si="15"/>
        <v>0</v>
      </c>
    </row>
    <row r="496" spans="1:8" x14ac:dyDescent="0.2">
      <c r="A496" s="18"/>
      <c r="B496" s="4">
        <f>SUMIFS('Afterpay Export'!$H:$H,'Afterpay Export'!$A:$A,'Calculation Layer'!$A496,'Afterpay Export'!$N:$N,"Order")</f>
        <v>0</v>
      </c>
      <c r="C496" s="4">
        <f>SUMIFS('Afterpay Export'!$I:$I,'Afterpay Export'!$A:$A,'Calculation Layer'!$A496,'Afterpay Export'!$N:$N,"Refund")</f>
        <v>0</v>
      </c>
      <c r="D496" s="4">
        <f>SUMIF('Afterpay Export'!$A:$A,'Calculation Layer'!$A496,'Afterpay Export'!$L:$L)*-1</f>
        <v>0</v>
      </c>
      <c r="E496" s="4">
        <f>SUMIF('Afterpay Export'!$A:$A,'Calculation Layer'!$A496,'Afterpay Export'!$M:$M)</f>
        <v>0</v>
      </c>
      <c r="G496" s="4">
        <f t="shared" si="14"/>
        <v>0</v>
      </c>
      <c r="H496" s="3">
        <f t="shared" si="15"/>
        <v>0</v>
      </c>
    </row>
    <row r="497" spans="1:8" x14ac:dyDescent="0.2">
      <c r="A497" s="18"/>
      <c r="B497" s="4">
        <f>SUMIFS('Afterpay Export'!$H:$H,'Afterpay Export'!$A:$A,'Calculation Layer'!$A497,'Afterpay Export'!$N:$N,"Order")</f>
        <v>0</v>
      </c>
      <c r="C497" s="4">
        <f>SUMIFS('Afterpay Export'!$I:$I,'Afterpay Export'!$A:$A,'Calculation Layer'!$A497,'Afterpay Export'!$N:$N,"Refund")</f>
        <v>0</v>
      </c>
      <c r="D497" s="4">
        <f>SUMIF('Afterpay Export'!$A:$A,'Calculation Layer'!$A497,'Afterpay Export'!$L:$L)*-1</f>
        <v>0</v>
      </c>
      <c r="E497" s="4">
        <f>SUMIF('Afterpay Export'!$A:$A,'Calculation Layer'!$A497,'Afterpay Export'!$M:$M)</f>
        <v>0</v>
      </c>
      <c r="G497" s="4">
        <f t="shared" si="14"/>
        <v>0</v>
      </c>
      <c r="H497" s="3">
        <f t="shared" si="15"/>
        <v>0</v>
      </c>
    </row>
    <row r="498" spans="1:8" x14ac:dyDescent="0.2">
      <c r="A498" s="18"/>
      <c r="B498" s="4">
        <f>SUMIFS('Afterpay Export'!$H:$H,'Afterpay Export'!$A:$A,'Calculation Layer'!$A498,'Afterpay Export'!$N:$N,"Order")</f>
        <v>0</v>
      </c>
      <c r="C498" s="4">
        <f>SUMIFS('Afterpay Export'!$I:$I,'Afterpay Export'!$A:$A,'Calculation Layer'!$A498,'Afterpay Export'!$N:$N,"Refund")</f>
        <v>0</v>
      </c>
      <c r="D498" s="4">
        <f>SUMIF('Afterpay Export'!$A:$A,'Calculation Layer'!$A498,'Afterpay Export'!$L:$L)*-1</f>
        <v>0</v>
      </c>
      <c r="E498" s="4">
        <f>SUMIF('Afterpay Export'!$A:$A,'Calculation Layer'!$A498,'Afterpay Export'!$M:$M)</f>
        <v>0</v>
      </c>
      <c r="G498" s="4">
        <f t="shared" si="14"/>
        <v>0</v>
      </c>
      <c r="H498" s="3">
        <f t="shared" si="15"/>
        <v>0</v>
      </c>
    </row>
    <row r="499" spans="1:8" x14ac:dyDescent="0.2">
      <c r="A499" s="18"/>
      <c r="B499" s="4">
        <f>SUMIFS('Afterpay Export'!$H:$H,'Afterpay Export'!$A:$A,'Calculation Layer'!$A499,'Afterpay Export'!$N:$N,"Order")</f>
        <v>0</v>
      </c>
      <c r="C499" s="4">
        <f>SUMIFS('Afterpay Export'!$I:$I,'Afterpay Export'!$A:$A,'Calculation Layer'!$A499,'Afterpay Export'!$N:$N,"Refund")</f>
        <v>0</v>
      </c>
      <c r="D499" s="4">
        <f>SUMIF('Afterpay Export'!$A:$A,'Calculation Layer'!$A499,'Afterpay Export'!$L:$L)*-1</f>
        <v>0</v>
      </c>
      <c r="E499" s="4">
        <f>SUMIF('Afterpay Export'!$A:$A,'Calculation Layer'!$A499,'Afterpay Export'!$M:$M)</f>
        <v>0</v>
      </c>
      <c r="G499" s="4">
        <f t="shared" si="14"/>
        <v>0</v>
      </c>
      <c r="H499" s="3">
        <f t="shared" si="15"/>
        <v>0</v>
      </c>
    </row>
    <row r="500" spans="1:8" x14ac:dyDescent="0.2">
      <c r="A500" s="18"/>
      <c r="B500" s="4">
        <f>SUMIFS('Afterpay Export'!$H:$H,'Afterpay Export'!$A:$A,'Calculation Layer'!$A500,'Afterpay Export'!$N:$N,"Order")</f>
        <v>0</v>
      </c>
      <c r="C500" s="4">
        <f>SUMIFS('Afterpay Export'!$I:$I,'Afterpay Export'!$A:$A,'Calculation Layer'!$A500,'Afterpay Export'!$N:$N,"Refund")</f>
        <v>0</v>
      </c>
      <c r="D500" s="4">
        <f>SUMIF('Afterpay Export'!$A:$A,'Calculation Layer'!$A500,'Afterpay Export'!$L:$L)*-1</f>
        <v>0</v>
      </c>
      <c r="E500" s="4">
        <f>SUMIF('Afterpay Export'!$A:$A,'Calculation Layer'!$A500,'Afterpay Export'!$M:$M)</f>
        <v>0</v>
      </c>
      <c r="G500" s="4">
        <f t="shared" si="14"/>
        <v>0</v>
      </c>
      <c r="H500" s="3">
        <f t="shared" si="15"/>
        <v>0</v>
      </c>
    </row>
    <row r="501" spans="1:8" x14ac:dyDescent="0.2">
      <c r="A501" s="18"/>
      <c r="B501" s="4">
        <f>SUMIFS('Afterpay Export'!$H:$H,'Afterpay Export'!$A:$A,'Calculation Layer'!$A501,'Afterpay Export'!$N:$N,"Order")</f>
        <v>0</v>
      </c>
      <c r="C501" s="4">
        <f>SUMIFS('Afterpay Export'!$I:$I,'Afterpay Export'!$A:$A,'Calculation Layer'!$A501,'Afterpay Export'!$N:$N,"Refund")</f>
        <v>0</v>
      </c>
      <c r="D501" s="4">
        <f>SUMIF('Afterpay Export'!$A:$A,'Calculation Layer'!$A501,'Afterpay Export'!$L:$L)*-1</f>
        <v>0</v>
      </c>
      <c r="E501" s="4">
        <f>SUMIF('Afterpay Export'!$A:$A,'Calculation Layer'!$A501,'Afterpay Export'!$M:$M)</f>
        <v>0</v>
      </c>
      <c r="G501" s="4">
        <f t="shared" si="14"/>
        <v>0</v>
      </c>
      <c r="H501" s="3">
        <f t="shared" si="15"/>
        <v>0</v>
      </c>
    </row>
    <row r="502" spans="1:8" x14ac:dyDescent="0.2">
      <c r="A502" s="18"/>
      <c r="B502" s="4">
        <f>SUMIFS('Afterpay Export'!$H:$H,'Afterpay Export'!$A:$A,'Calculation Layer'!$A502,'Afterpay Export'!$N:$N,"Order")</f>
        <v>0</v>
      </c>
      <c r="C502" s="4">
        <f>SUMIFS('Afterpay Export'!$I:$I,'Afterpay Export'!$A:$A,'Calculation Layer'!$A502,'Afterpay Export'!$N:$N,"Refund")</f>
        <v>0</v>
      </c>
      <c r="D502" s="4">
        <f>SUMIF('Afterpay Export'!$A:$A,'Calculation Layer'!$A502,'Afterpay Export'!$L:$L)*-1</f>
        <v>0</v>
      </c>
      <c r="E502" s="4">
        <f>SUMIF('Afterpay Export'!$A:$A,'Calculation Layer'!$A502,'Afterpay Export'!$M:$M)</f>
        <v>0</v>
      </c>
      <c r="G502" s="4">
        <f t="shared" si="14"/>
        <v>0</v>
      </c>
      <c r="H502" s="3">
        <f t="shared" si="15"/>
        <v>0</v>
      </c>
    </row>
    <row r="503" spans="1:8" x14ac:dyDescent="0.2">
      <c r="A503" s="18"/>
      <c r="B503" s="4">
        <f>SUMIFS('Afterpay Export'!$H:$H,'Afterpay Export'!$A:$A,'Calculation Layer'!$A503,'Afterpay Export'!$N:$N,"Order")</f>
        <v>0</v>
      </c>
      <c r="C503" s="4">
        <f>SUMIFS('Afterpay Export'!$I:$I,'Afterpay Export'!$A:$A,'Calculation Layer'!$A503,'Afterpay Export'!$N:$N,"Refund")</f>
        <v>0</v>
      </c>
      <c r="D503" s="4">
        <f>SUMIF('Afterpay Export'!$A:$A,'Calculation Layer'!$A503,'Afterpay Export'!$L:$L)*-1</f>
        <v>0</v>
      </c>
      <c r="E503" s="4">
        <f>SUMIF('Afterpay Export'!$A:$A,'Calculation Layer'!$A503,'Afterpay Export'!$M:$M)</f>
        <v>0</v>
      </c>
      <c r="G503" s="4">
        <f t="shared" si="14"/>
        <v>0</v>
      </c>
      <c r="H503" s="3">
        <f t="shared" si="15"/>
        <v>0</v>
      </c>
    </row>
    <row r="504" spans="1:8" x14ac:dyDescent="0.2">
      <c r="A504" s="18"/>
      <c r="B504" s="4">
        <f>SUMIFS('Afterpay Export'!$H:$H,'Afterpay Export'!$A:$A,'Calculation Layer'!$A504,'Afterpay Export'!$N:$N,"Order")</f>
        <v>0</v>
      </c>
      <c r="C504" s="4">
        <f>SUMIFS('Afterpay Export'!$I:$I,'Afterpay Export'!$A:$A,'Calculation Layer'!$A504,'Afterpay Export'!$N:$N,"Refund")</f>
        <v>0</v>
      </c>
      <c r="D504" s="4">
        <f>SUMIF('Afterpay Export'!$A:$A,'Calculation Layer'!$A504,'Afterpay Export'!$L:$L)*-1</f>
        <v>0</v>
      </c>
      <c r="E504" s="4">
        <f>SUMIF('Afterpay Export'!$A:$A,'Calculation Layer'!$A504,'Afterpay Export'!$M:$M)</f>
        <v>0</v>
      </c>
      <c r="G504" s="4">
        <f t="shared" si="14"/>
        <v>0</v>
      </c>
      <c r="H504" s="3">
        <f t="shared" si="15"/>
        <v>0</v>
      </c>
    </row>
    <row r="505" spans="1:8" x14ac:dyDescent="0.2">
      <c r="A505" s="18"/>
      <c r="B505" s="4">
        <f>SUMIFS('Afterpay Export'!$H:$H,'Afterpay Export'!$A:$A,'Calculation Layer'!$A505,'Afterpay Export'!$N:$N,"Order")</f>
        <v>0</v>
      </c>
      <c r="C505" s="4">
        <f>SUMIFS('Afterpay Export'!$I:$I,'Afterpay Export'!$A:$A,'Calculation Layer'!$A505,'Afterpay Export'!$N:$N,"Refund")</f>
        <v>0</v>
      </c>
      <c r="D505" s="4">
        <f>SUMIF('Afterpay Export'!$A:$A,'Calculation Layer'!$A505,'Afterpay Export'!$L:$L)*-1</f>
        <v>0</v>
      </c>
      <c r="E505" s="4">
        <f>SUMIF('Afterpay Export'!$A:$A,'Calculation Layer'!$A505,'Afterpay Export'!$M:$M)</f>
        <v>0</v>
      </c>
      <c r="G505" s="4">
        <f t="shared" si="14"/>
        <v>0</v>
      </c>
      <c r="H505" s="3">
        <f t="shared" si="15"/>
        <v>0</v>
      </c>
    </row>
    <row r="506" spans="1:8" x14ac:dyDescent="0.2">
      <c r="A506" s="18"/>
      <c r="B506" s="4">
        <f>SUMIFS('Afterpay Export'!$H:$H,'Afterpay Export'!$A:$A,'Calculation Layer'!$A506,'Afterpay Export'!$N:$N,"Order")</f>
        <v>0</v>
      </c>
      <c r="C506" s="4">
        <f>SUMIFS('Afterpay Export'!$I:$I,'Afterpay Export'!$A:$A,'Calculation Layer'!$A506,'Afterpay Export'!$N:$N,"Refund")</f>
        <v>0</v>
      </c>
      <c r="D506" s="4">
        <f>SUMIF('Afterpay Export'!$A:$A,'Calculation Layer'!$A506,'Afterpay Export'!$L:$L)*-1</f>
        <v>0</v>
      </c>
      <c r="E506" s="4">
        <f>SUMIF('Afterpay Export'!$A:$A,'Calculation Layer'!$A506,'Afterpay Export'!$M:$M)</f>
        <v>0</v>
      </c>
      <c r="G506" s="4">
        <f t="shared" si="14"/>
        <v>0</v>
      </c>
      <c r="H506" s="3">
        <f t="shared" si="15"/>
        <v>0</v>
      </c>
    </row>
    <row r="507" spans="1:8" x14ac:dyDescent="0.2">
      <c r="A507" s="18"/>
      <c r="B507" s="4">
        <f>SUMIFS('Afterpay Export'!$H:$H,'Afterpay Export'!$A:$A,'Calculation Layer'!$A507,'Afterpay Export'!$N:$N,"Order")</f>
        <v>0</v>
      </c>
      <c r="C507" s="4">
        <f>SUMIFS('Afterpay Export'!$I:$I,'Afterpay Export'!$A:$A,'Calculation Layer'!$A507,'Afterpay Export'!$N:$N,"Refund")</f>
        <v>0</v>
      </c>
      <c r="D507" s="4">
        <f>SUMIF('Afterpay Export'!$A:$A,'Calculation Layer'!$A507,'Afterpay Export'!$L:$L)*-1</f>
        <v>0</v>
      </c>
      <c r="E507" s="4">
        <f>SUMIF('Afterpay Export'!$A:$A,'Calculation Layer'!$A507,'Afterpay Export'!$M:$M)</f>
        <v>0</v>
      </c>
      <c r="G507" s="4">
        <f t="shared" si="14"/>
        <v>0</v>
      </c>
      <c r="H507" s="3">
        <f t="shared" si="15"/>
        <v>0</v>
      </c>
    </row>
    <row r="508" spans="1:8" x14ac:dyDescent="0.2">
      <c r="A508" s="18"/>
      <c r="B508" s="4">
        <f>SUMIFS('Afterpay Export'!$H:$H,'Afterpay Export'!$A:$A,'Calculation Layer'!$A508,'Afterpay Export'!$N:$N,"Order")</f>
        <v>0</v>
      </c>
      <c r="C508" s="4">
        <f>SUMIFS('Afterpay Export'!$I:$I,'Afterpay Export'!$A:$A,'Calculation Layer'!$A508,'Afterpay Export'!$N:$N,"Refund")</f>
        <v>0</v>
      </c>
      <c r="D508" s="4">
        <f>SUMIF('Afterpay Export'!$A:$A,'Calculation Layer'!$A508,'Afterpay Export'!$L:$L)*-1</f>
        <v>0</v>
      </c>
      <c r="E508" s="4">
        <f>SUMIF('Afterpay Export'!$A:$A,'Calculation Layer'!$A508,'Afterpay Export'!$M:$M)</f>
        <v>0</v>
      </c>
      <c r="G508" s="4">
        <f t="shared" si="14"/>
        <v>0</v>
      </c>
      <c r="H508" s="3">
        <f t="shared" si="15"/>
        <v>0</v>
      </c>
    </row>
    <row r="509" spans="1:8" x14ac:dyDescent="0.2">
      <c r="A509" s="18"/>
      <c r="B509" s="4">
        <f>SUMIFS('Afterpay Export'!$H:$H,'Afterpay Export'!$A:$A,'Calculation Layer'!$A509,'Afterpay Export'!$N:$N,"Order")</f>
        <v>0</v>
      </c>
      <c r="C509" s="4">
        <f>SUMIFS('Afterpay Export'!$I:$I,'Afterpay Export'!$A:$A,'Calculation Layer'!$A509,'Afterpay Export'!$N:$N,"Refund")</f>
        <v>0</v>
      </c>
      <c r="D509" s="4">
        <f>SUMIF('Afterpay Export'!$A:$A,'Calculation Layer'!$A509,'Afterpay Export'!$L:$L)*-1</f>
        <v>0</v>
      </c>
      <c r="E509" s="4">
        <f>SUMIF('Afterpay Export'!$A:$A,'Calculation Layer'!$A509,'Afterpay Export'!$M:$M)</f>
        <v>0</v>
      </c>
      <c r="G509" s="4">
        <f t="shared" si="14"/>
        <v>0</v>
      </c>
      <c r="H509" s="3">
        <f t="shared" si="15"/>
        <v>0</v>
      </c>
    </row>
    <row r="510" spans="1:8" x14ac:dyDescent="0.2">
      <c r="A510" s="18"/>
      <c r="B510" s="4">
        <f>SUMIFS('Afterpay Export'!$H:$H,'Afterpay Export'!$A:$A,'Calculation Layer'!$A510,'Afterpay Export'!$N:$N,"Order")</f>
        <v>0</v>
      </c>
      <c r="C510" s="4">
        <f>SUMIFS('Afterpay Export'!$I:$I,'Afterpay Export'!$A:$A,'Calculation Layer'!$A510,'Afterpay Export'!$N:$N,"Refund")</f>
        <v>0</v>
      </c>
      <c r="D510" s="4">
        <f>SUMIF('Afterpay Export'!$A:$A,'Calculation Layer'!$A510,'Afterpay Export'!$L:$L)*-1</f>
        <v>0</v>
      </c>
      <c r="E510" s="4">
        <f>SUMIF('Afterpay Export'!$A:$A,'Calculation Layer'!$A510,'Afterpay Export'!$M:$M)</f>
        <v>0</v>
      </c>
      <c r="G510" s="4">
        <f t="shared" si="14"/>
        <v>0</v>
      </c>
      <c r="H510" s="3">
        <f t="shared" si="15"/>
        <v>0</v>
      </c>
    </row>
    <row r="511" spans="1:8" x14ac:dyDescent="0.2">
      <c r="A511" s="18"/>
      <c r="B511" s="4">
        <f>SUMIFS('Afterpay Export'!$H:$H,'Afterpay Export'!$A:$A,'Calculation Layer'!$A511,'Afterpay Export'!$N:$N,"Order")</f>
        <v>0</v>
      </c>
      <c r="C511" s="4">
        <f>SUMIFS('Afterpay Export'!$I:$I,'Afterpay Export'!$A:$A,'Calculation Layer'!$A511,'Afterpay Export'!$N:$N,"Refund")</f>
        <v>0</v>
      </c>
      <c r="D511" s="4">
        <f>SUMIF('Afterpay Export'!$A:$A,'Calculation Layer'!$A511,'Afterpay Export'!$L:$L)*-1</f>
        <v>0</v>
      </c>
      <c r="E511" s="4">
        <f>SUMIF('Afterpay Export'!$A:$A,'Calculation Layer'!$A511,'Afterpay Export'!$M:$M)</f>
        <v>0</v>
      </c>
      <c r="G511" s="4">
        <f t="shared" si="14"/>
        <v>0</v>
      </c>
      <c r="H511" s="3">
        <f t="shared" si="15"/>
        <v>0</v>
      </c>
    </row>
    <row r="512" spans="1:8" x14ac:dyDescent="0.2">
      <c r="A512" s="18"/>
      <c r="B512" s="4">
        <f>SUMIFS('Afterpay Export'!$H:$H,'Afterpay Export'!$A:$A,'Calculation Layer'!$A512,'Afterpay Export'!$N:$N,"Order")</f>
        <v>0</v>
      </c>
      <c r="C512" s="4">
        <f>SUMIFS('Afterpay Export'!$I:$I,'Afterpay Export'!$A:$A,'Calculation Layer'!$A512,'Afterpay Export'!$N:$N,"Refund")</f>
        <v>0</v>
      </c>
      <c r="D512" s="4">
        <f>SUMIF('Afterpay Export'!$A:$A,'Calculation Layer'!$A512,'Afterpay Export'!$L:$L)*-1</f>
        <v>0</v>
      </c>
      <c r="E512" s="4">
        <f>SUMIF('Afterpay Export'!$A:$A,'Calculation Layer'!$A512,'Afterpay Export'!$M:$M)</f>
        <v>0</v>
      </c>
      <c r="G512" s="4">
        <f t="shared" si="14"/>
        <v>0</v>
      </c>
      <c r="H512" s="3">
        <f t="shared" si="15"/>
        <v>0</v>
      </c>
    </row>
    <row r="513" spans="1:8" x14ac:dyDescent="0.2">
      <c r="A513" s="18"/>
      <c r="B513" s="4">
        <f>SUMIFS('Afterpay Export'!$H:$H,'Afterpay Export'!$A:$A,'Calculation Layer'!$A513,'Afterpay Export'!$N:$N,"Order")</f>
        <v>0</v>
      </c>
      <c r="C513" s="4">
        <f>SUMIFS('Afterpay Export'!$I:$I,'Afterpay Export'!$A:$A,'Calculation Layer'!$A513,'Afterpay Export'!$N:$N,"Refund")</f>
        <v>0</v>
      </c>
      <c r="D513" s="4">
        <f>SUMIF('Afterpay Export'!$A:$A,'Calculation Layer'!$A513,'Afterpay Export'!$L:$L)*-1</f>
        <v>0</v>
      </c>
      <c r="E513" s="4">
        <f>SUMIF('Afterpay Export'!$A:$A,'Calculation Layer'!$A513,'Afterpay Export'!$M:$M)</f>
        <v>0</v>
      </c>
      <c r="G513" s="4">
        <f t="shared" si="14"/>
        <v>0</v>
      </c>
      <c r="H513" s="3">
        <f t="shared" si="15"/>
        <v>0</v>
      </c>
    </row>
    <row r="514" spans="1:8" x14ac:dyDescent="0.2">
      <c r="A514" s="18"/>
      <c r="B514" s="4">
        <f>SUMIFS('Afterpay Export'!$H:$H,'Afterpay Export'!$A:$A,'Calculation Layer'!$A514,'Afterpay Export'!$N:$N,"Order")</f>
        <v>0</v>
      </c>
      <c r="C514" s="4">
        <f>SUMIFS('Afterpay Export'!$I:$I,'Afterpay Export'!$A:$A,'Calculation Layer'!$A514,'Afterpay Export'!$N:$N,"Refund")</f>
        <v>0</v>
      </c>
      <c r="D514" s="4">
        <f>SUMIF('Afterpay Export'!$A:$A,'Calculation Layer'!$A514,'Afterpay Export'!$L:$L)*-1</f>
        <v>0</v>
      </c>
      <c r="E514" s="4">
        <f>SUMIF('Afterpay Export'!$A:$A,'Calculation Layer'!$A514,'Afterpay Export'!$M:$M)</f>
        <v>0</v>
      </c>
      <c r="G514" s="4">
        <f t="shared" si="14"/>
        <v>0</v>
      </c>
      <c r="H514" s="3">
        <f t="shared" si="15"/>
        <v>0</v>
      </c>
    </row>
    <row r="515" spans="1:8" x14ac:dyDescent="0.2">
      <c r="A515" s="18"/>
      <c r="B515" s="4">
        <f>SUMIFS('Afterpay Export'!$H:$H,'Afterpay Export'!$A:$A,'Calculation Layer'!$A515,'Afterpay Export'!$N:$N,"Order")</f>
        <v>0</v>
      </c>
      <c r="C515" s="4">
        <f>SUMIFS('Afterpay Export'!$I:$I,'Afterpay Export'!$A:$A,'Calculation Layer'!$A515,'Afterpay Export'!$N:$N,"Refund")</f>
        <v>0</v>
      </c>
      <c r="D515" s="4">
        <f>SUMIF('Afterpay Export'!$A:$A,'Calculation Layer'!$A515,'Afterpay Export'!$L:$L)*-1</f>
        <v>0</v>
      </c>
      <c r="E515" s="4">
        <f>SUMIF('Afterpay Export'!$A:$A,'Calculation Layer'!$A515,'Afterpay Export'!$M:$M)</f>
        <v>0</v>
      </c>
      <c r="G515" s="4">
        <f t="shared" ref="G515:G578" si="16">SUM(B515:D515)</f>
        <v>0</v>
      </c>
      <c r="H515" s="3">
        <f t="shared" ref="H515:H578" si="17">E515-G515</f>
        <v>0</v>
      </c>
    </row>
    <row r="516" spans="1:8" x14ac:dyDescent="0.2">
      <c r="A516" s="18"/>
      <c r="B516" s="4">
        <f>SUMIFS('Afterpay Export'!$H:$H,'Afterpay Export'!$A:$A,'Calculation Layer'!$A516,'Afterpay Export'!$N:$N,"Order")</f>
        <v>0</v>
      </c>
      <c r="C516" s="4">
        <f>SUMIFS('Afterpay Export'!$I:$I,'Afterpay Export'!$A:$A,'Calculation Layer'!$A516,'Afterpay Export'!$N:$N,"Refund")</f>
        <v>0</v>
      </c>
      <c r="D516" s="4">
        <f>SUMIF('Afterpay Export'!$A:$A,'Calculation Layer'!$A516,'Afterpay Export'!$L:$L)*-1</f>
        <v>0</v>
      </c>
      <c r="E516" s="4">
        <f>SUMIF('Afterpay Export'!$A:$A,'Calculation Layer'!$A516,'Afterpay Export'!$M:$M)</f>
        <v>0</v>
      </c>
      <c r="G516" s="4">
        <f t="shared" si="16"/>
        <v>0</v>
      </c>
      <c r="H516" s="3">
        <f t="shared" si="17"/>
        <v>0</v>
      </c>
    </row>
    <row r="517" spans="1:8" x14ac:dyDescent="0.2">
      <c r="A517" s="18"/>
      <c r="B517" s="4">
        <f>SUMIFS('Afterpay Export'!$H:$H,'Afterpay Export'!$A:$A,'Calculation Layer'!$A517,'Afterpay Export'!$N:$N,"Order")</f>
        <v>0</v>
      </c>
      <c r="C517" s="4">
        <f>SUMIFS('Afterpay Export'!$I:$I,'Afterpay Export'!$A:$A,'Calculation Layer'!$A517,'Afterpay Export'!$N:$N,"Refund")</f>
        <v>0</v>
      </c>
      <c r="D517" s="4">
        <f>SUMIF('Afterpay Export'!$A:$A,'Calculation Layer'!$A517,'Afterpay Export'!$L:$L)*-1</f>
        <v>0</v>
      </c>
      <c r="E517" s="4">
        <f>SUMIF('Afterpay Export'!$A:$A,'Calculation Layer'!$A517,'Afterpay Export'!$M:$M)</f>
        <v>0</v>
      </c>
      <c r="G517" s="4">
        <f t="shared" si="16"/>
        <v>0</v>
      </c>
      <c r="H517" s="3">
        <f t="shared" si="17"/>
        <v>0</v>
      </c>
    </row>
    <row r="518" spans="1:8" x14ac:dyDescent="0.2">
      <c r="A518" s="18"/>
      <c r="B518" s="4">
        <f>SUMIFS('Afterpay Export'!$H:$H,'Afterpay Export'!$A:$A,'Calculation Layer'!$A518,'Afterpay Export'!$N:$N,"Order")</f>
        <v>0</v>
      </c>
      <c r="C518" s="4">
        <f>SUMIFS('Afterpay Export'!$I:$I,'Afterpay Export'!$A:$A,'Calculation Layer'!$A518,'Afterpay Export'!$N:$N,"Refund")</f>
        <v>0</v>
      </c>
      <c r="D518" s="4">
        <f>SUMIF('Afterpay Export'!$A:$A,'Calculation Layer'!$A518,'Afterpay Export'!$L:$L)*-1</f>
        <v>0</v>
      </c>
      <c r="E518" s="4">
        <f>SUMIF('Afterpay Export'!$A:$A,'Calculation Layer'!$A518,'Afterpay Export'!$M:$M)</f>
        <v>0</v>
      </c>
      <c r="G518" s="4">
        <f t="shared" si="16"/>
        <v>0</v>
      </c>
      <c r="H518" s="3">
        <f t="shared" si="17"/>
        <v>0</v>
      </c>
    </row>
    <row r="519" spans="1:8" x14ac:dyDescent="0.2">
      <c r="A519" s="18"/>
      <c r="B519" s="4">
        <f>SUMIFS('Afterpay Export'!$H:$H,'Afterpay Export'!$A:$A,'Calculation Layer'!$A519,'Afterpay Export'!$N:$N,"Order")</f>
        <v>0</v>
      </c>
      <c r="C519" s="4">
        <f>SUMIFS('Afterpay Export'!$I:$I,'Afterpay Export'!$A:$A,'Calculation Layer'!$A519,'Afterpay Export'!$N:$N,"Refund")</f>
        <v>0</v>
      </c>
      <c r="D519" s="4">
        <f>SUMIF('Afterpay Export'!$A:$A,'Calculation Layer'!$A519,'Afterpay Export'!$L:$L)*-1</f>
        <v>0</v>
      </c>
      <c r="E519" s="4">
        <f>SUMIF('Afterpay Export'!$A:$A,'Calculation Layer'!$A519,'Afterpay Export'!$M:$M)</f>
        <v>0</v>
      </c>
      <c r="G519" s="4">
        <f t="shared" si="16"/>
        <v>0</v>
      </c>
      <c r="H519" s="3">
        <f t="shared" si="17"/>
        <v>0</v>
      </c>
    </row>
    <row r="520" spans="1:8" x14ac:dyDescent="0.2">
      <c r="A520" s="18"/>
      <c r="B520" s="4">
        <f>SUMIFS('Afterpay Export'!$H:$H,'Afterpay Export'!$A:$A,'Calculation Layer'!$A520,'Afterpay Export'!$N:$N,"Order")</f>
        <v>0</v>
      </c>
      <c r="C520" s="4">
        <f>SUMIFS('Afterpay Export'!$I:$I,'Afterpay Export'!$A:$A,'Calculation Layer'!$A520,'Afterpay Export'!$N:$N,"Refund")</f>
        <v>0</v>
      </c>
      <c r="D520" s="4">
        <f>SUMIF('Afterpay Export'!$A:$A,'Calculation Layer'!$A520,'Afterpay Export'!$L:$L)*-1</f>
        <v>0</v>
      </c>
      <c r="E520" s="4">
        <f>SUMIF('Afterpay Export'!$A:$A,'Calculation Layer'!$A520,'Afterpay Export'!$M:$M)</f>
        <v>0</v>
      </c>
      <c r="G520" s="4">
        <f t="shared" si="16"/>
        <v>0</v>
      </c>
      <c r="H520" s="3">
        <f t="shared" si="17"/>
        <v>0</v>
      </c>
    </row>
    <row r="521" spans="1:8" x14ac:dyDescent="0.2">
      <c r="A521" s="18"/>
      <c r="B521" s="4">
        <f>SUMIFS('Afterpay Export'!$H:$H,'Afterpay Export'!$A:$A,'Calculation Layer'!$A521,'Afterpay Export'!$N:$N,"Order")</f>
        <v>0</v>
      </c>
      <c r="C521" s="4">
        <f>SUMIFS('Afterpay Export'!$I:$I,'Afterpay Export'!$A:$A,'Calculation Layer'!$A521,'Afterpay Export'!$N:$N,"Refund")</f>
        <v>0</v>
      </c>
      <c r="D521" s="4">
        <f>SUMIF('Afterpay Export'!$A:$A,'Calculation Layer'!$A521,'Afterpay Export'!$L:$L)*-1</f>
        <v>0</v>
      </c>
      <c r="E521" s="4">
        <f>SUMIF('Afterpay Export'!$A:$A,'Calculation Layer'!$A521,'Afterpay Export'!$M:$M)</f>
        <v>0</v>
      </c>
      <c r="G521" s="4">
        <f t="shared" si="16"/>
        <v>0</v>
      </c>
      <c r="H521" s="3">
        <f t="shared" si="17"/>
        <v>0</v>
      </c>
    </row>
    <row r="522" spans="1:8" x14ac:dyDescent="0.2">
      <c r="A522" s="18"/>
      <c r="B522" s="4">
        <f>SUMIFS('Afterpay Export'!$H:$H,'Afterpay Export'!$A:$A,'Calculation Layer'!$A522,'Afterpay Export'!$N:$N,"Order")</f>
        <v>0</v>
      </c>
      <c r="C522" s="4">
        <f>SUMIFS('Afterpay Export'!$I:$I,'Afterpay Export'!$A:$A,'Calculation Layer'!$A522,'Afterpay Export'!$N:$N,"Refund")</f>
        <v>0</v>
      </c>
      <c r="D522" s="4">
        <f>SUMIF('Afterpay Export'!$A:$A,'Calculation Layer'!$A522,'Afterpay Export'!$L:$L)*-1</f>
        <v>0</v>
      </c>
      <c r="E522" s="4">
        <f>SUMIF('Afterpay Export'!$A:$A,'Calculation Layer'!$A522,'Afterpay Export'!$M:$M)</f>
        <v>0</v>
      </c>
      <c r="G522" s="4">
        <f t="shared" si="16"/>
        <v>0</v>
      </c>
      <c r="H522" s="3">
        <f t="shared" si="17"/>
        <v>0</v>
      </c>
    </row>
    <row r="523" spans="1:8" x14ac:dyDescent="0.2">
      <c r="A523" s="18"/>
      <c r="B523" s="4">
        <f>SUMIFS('Afterpay Export'!$H:$H,'Afterpay Export'!$A:$A,'Calculation Layer'!$A523,'Afterpay Export'!$N:$N,"Order")</f>
        <v>0</v>
      </c>
      <c r="C523" s="4">
        <f>SUMIFS('Afterpay Export'!$I:$I,'Afterpay Export'!$A:$A,'Calculation Layer'!$A523,'Afterpay Export'!$N:$N,"Refund")</f>
        <v>0</v>
      </c>
      <c r="D523" s="4">
        <f>SUMIF('Afterpay Export'!$A:$A,'Calculation Layer'!$A523,'Afterpay Export'!$L:$L)*-1</f>
        <v>0</v>
      </c>
      <c r="E523" s="4">
        <f>SUMIF('Afterpay Export'!$A:$A,'Calculation Layer'!$A523,'Afterpay Export'!$M:$M)</f>
        <v>0</v>
      </c>
      <c r="G523" s="4">
        <f t="shared" si="16"/>
        <v>0</v>
      </c>
      <c r="H523" s="3">
        <f t="shared" si="17"/>
        <v>0</v>
      </c>
    </row>
    <row r="524" spans="1:8" x14ac:dyDescent="0.2">
      <c r="A524" s="18"/>
      <c r="B524" s="4">
        <f>SUMIFS('Afterpay Export'!$H:$H,'Afterpay Export'!$A:$A,'Calculation Layer'!$A524,'Afterpay Export'!$N:$N,"Order")</f>
        <v>0</v>
      </c>
      <c r="C524" s="4">
        <f>SUMIFS('Afterpay Export'!$I:$I,'Afterpay Export'!$A:$A,'Calculation Layer'!$A524,'Afterpay Export'!$N:$N,"Refund")</f>
        <v>0</v>
      </c>
      <c r="D524" s="4">
        <f>SUMIF('Afterpay Export'!$A:$A,'Calculation Layer'!$A524,'Afterpay Export'!$L:$L)*-1</f>
        <v>0</v>
      </c>
      <c r="E524" s="4">
        <f>SUMIF('Afterpay Export'!$A:$A,'Calculation Layer'!$A524,'Afterpay Export'!$M:$M)</f>
        <v>0</v>
      </c>
      <c r="G524" s="4">
        <f t="shared" si="16"/>
        <v>0</v>
      </c>
      <c r="H524" s="3">
        <f t="shared" si="17"/>
        <v>0</v>
      </c>
    </row>
    <row r="525" spans="1:8" x14ac:dyDescent="0.2">
      <c r="A525" s="18"/>
      <c r="B525" s="4">
        <f>SUMIFS('Afterpay Export'!$H:$H,'Afterpay Export'!$A:$A,'Calculation Layer'!$A525,'Afterpay Export'!$N:$N,"Order")</f>
        <v>0</v>
      </c>
      <c r="C525" s="4">
        <f>SUMIFS('Afterpay Export'!$I:$I,'Afterpay Export'!$A:$A,'Calculation Layer'!$A525,'Afterpay Export'!$N:$N,"Refund")</f>
        <v>0</v>
      </c>
      <c r="D525" s="4">
        <f>SUMIF('Afterpay Export'!$A:$A,'Calculation Layer'!$A525,'Afterpay Export'!$L:$L)*-1</f>
        <v>0</v>
      </c>
      <c r="E525" s="4">
        <f>SUMIF('Afterpay Export'!$A:$A,'Calculation Layer'!$A525,'Afterpay Export'!$M:$M)</f>
        <v>0</v>
      </c>
      <c r="G525" s="4">
        <f t="shared" si="16"/>
        <v>0</v>
      </c>
      <c r="H525" s="3">
        <f t="shared" si="17"/>
        <v>0</v>
      </c>
    </row>
    <row r="526" spans="1:8" x14ac:dyDescent="0.2">
      <c r="A526" s="18"/>
      <c r="B526" s="4">
        <f>SUMIFS('Afterpay Export'!$H:$H,'Afterpay Export'!$A:$A,'Calculation Layer'!$A526,'Afterpay Export'!$N:$N,"Order")</f>
        <v>0</v>
      </c>
      <c r="C526" s="4">
        <f>SUMIFS('Afterpay Export'!$I:$I,'Afterpay Export'!$A:$A,'Calculation Layer'!$A526,'Afterpay Export'!$N:$N,"Refund")</f>
        <v>0</v>
      </c>
      <c r="D526" s="4">
        <f>SUMIF('Afterpay Export'!$A:$A,'Calculation Layer'!$A526,'Afterpay Export'!$L:$L)*-1</f>
        <v>0</v>
      </c>
      <c r="E526" s="4">
        <f>SUMIF('Afterpay Export'!$A:$A,'Calculation Layer'!$A526,'Afterpay Export'!$M:$M)</f>
        <v>0</v>
      </c>
      <c r="G526" s="4">
        <f t="shared" si="16"/>
        <v>0</v>
      </c>
      <c r="H526" s="3">
        <f t="shared" si="17"/>
        <v>0</v>
      </c>
    </row>
    <row r="527" spans="1:8" x14ac:dyDescent="0.2">
      <c r="A527" s="18"/>
      <c r="B527" s="4">
        <f>SUMIFS('Afterpay Export'!$H:$H,'Afterpay Export'!$A:$A,'Calculation Layer'!$A527,'Afterpay Export'!$N:$N,"Order")</f>
        <v>0</v>
      </c>
      <c r="C527" s="4">
        <f>SUMIFS('Afterpay Export'!$I:$I,'Afterpay Export'!$A:$A,'Calculation Layer'!$A527,'Afterpay Export'!$N:$N,"Refund")</f>
        <v>0</v>
      </c>
      <c r="D527" s="4">
        <f>SUMIF('Afterpay Export'!$A:$A,'Calculation Layer'!$A527,'Afterpay Export'!$L:$L)*-1</f>
        <v>0</v>
      </c>
      <c r="E527" s="4">
        <f>SUMIF('Afterpay Export'!$A:$A,'Calculation Layer'!$A527,'Afterpay Export'!$M:$M)</f>
        <v>0</v>
      </c>
      <c r="G527" s="4">
        <f t="shared" si="16"/>
        <v>0</v>
      </c>
      <c r="H527" s="3">
        <f t="shared" si="17"/>
        <v>0</v>
      </c>
    </row>
    <row r="528" spans="1:8" x14ac:dyDescent="0.2">
      <c r="A528" s="18"/>
      <c r="B528" s="4">
        <f>SUMIFS('Afterpay Export'!$H:$H,'Afterpay Export'!$A:$A,'Calculation Layer'!$A528,'Afterpay Export'!$N:$N,"Order")</f>
        <v>0</v>
      </c>
      <c r="C528" s="4">
        <f>SUMIFS('Afterpay Export'!$I:$I,'Afterpay Export'!$A:$A,'Calculation Layer'!$A528,'Afterpay Export'!$N:$N,"Refund")</f>
        <v>0</v>
      </c>
      <c r="D528" s="4">
        <f>SUMIF('Afterpay Export'!$A:$A,'Calculation Layer'!$A528,'Afterpay Export'!$L:$L)*-1</f>
        <v>0</v>
      </c>
      <c r="E528" s="4">
        <f>SUMIF('Afterpay Export'!$A:$A,'Calculation Layer'!$A528,'Afterpay Export'!$M:$M)</f>
        <v>0</v>
      </c>
      <c r="G528" s="4">
        <f t="shared" si="16"/>
        <v>0</v>
      </c>
      <c r="H528" s="3">
        <f t="shared" si="17"/>
        <v>0</v>
      </c>
    </row>
    <row r="529" spans="1:8" x14ac:dyDescent="0.2">
      <c r="A529" s="18"/>
      <c r="B529" s="4">
        <f>SUMIFS('Afterpay Export'!$H:$H,'Afterpay Export'!$A:$A,'Calculation Layer'!$A529,'Afterpay Export'!$N:$N,"Order")</f>
        <v>0</v>
      </c>
      <c r="C529" s="4">
        <f>SUMIFS('Afterpay Export'!$I:$I,'Afterpay Export'!$A:$A,'Calculation Layer'!$A529,'Afterpay Export'!$N:$N,"Refund")</f>
        <v>0</v>
      </c>
      <c r="D529" s="4">
        <f>SUMIF('Afterpay Export'!$A:$A,'Calculation Layer'!$A529,'Afterpay Export'!$L:$L)*-1</f>
        <v>0</v>
      </c>
      <c r="E529" s="4">
        <f>SUMIF('Afterpay Export'!$A:$A,'Calculation Layer'!$A529,'Afterpay Export'!$M:$M)</f>
        <v>0</v>
      </c>
      <c r="G529" s="4">
        <f t="shared" si="16"/>
        <v>0</v>
      </c>
      <c r="H529" s="3">
        <f t="shared" si="17"/>
        <v>0</v>
      </c>
    </row>
    <row r="530" spans="1:8" x14ac:dyDescent="0.2">
      <c r="A530" s="18"/>
      <c r="B530" s="4">
        <f>SUMIFS('Afterpay Export'!$H:$H,'Afterpay Export'!$A:$A,'Calculation Layer'!$A530,'Afterpay Export'!$N:$N,"Order")</f>
        <v>0</v>
      </c>
      <c r="C530" s="4">
        <f>SUMIFS('Afterpay Export'!$I:$I,'Afterpay Export'!$A:$A,'Calculation Layer'!$A530,'Afterpay Export'!$N:$N,"Refund")</f>
        <v>0</v>
      </c>
      <c r="D530" s="4">
        <f>SUMIF('Afterpay Export'!$A:$A,'Calculation Layer'!$A530,'Afterpay Export'!$L:$L)*-1</f>
        <v>0</v>
      </c>
      <c r="E530" s="4">
        <f>SUMIF('Afterpay Export'!$A:$A,'Calculation Layer'!$A530,'Afterpay Export'!$M:$M)</f>
        <v>0</v>
      </c>
      <c r="G530" s="4">
        <f t="shared" si="16"/>
        <v>0</v>
      </c>
      <c r="H530" s="3">
        <f t="shared" si="17"/>
        <v>0</v>
      </c>
    </row>
    <row r="531" spans="1:8" x14ac:dyDescent="0.2">
      <c r="A531" s="18"/>
      <c r="B531" s="4">
        <f>SUMIFS('Afterpay Export'!$H:$H,'Afterpay Export'!$A:$A,'Calculation Layer'!$A531,'Afterpay Export'!$N:$N,"Order")</f>
        <v>0</v>
      </c>
      <c r="C531" s="4">
        <f>SUMIFS('Afterpay Export'!$I:$I,'Afterpay Export'!$A:$A,'Calculation Layer'!$A531,'Afterpay Export'!$N:$N,"Refund")</f>
        <v>0</v>
      </c>
      <c r="D531" s="4">
        <f>SUMIF('Afterpay Export'!$A:$A,'Calculation Layer'!$A531,'Afterpay Export'!$L:$L)*-1</f>
        <v>0</v>
      </c>
      <c r="E531" s="4">
        <f>SUMIF('Afterpay Export'!$A:$A,'Calculation Layer'!$A531,'Afterpay Export'!$M:$M)</f>
        <v>0</v>
      </c>
      <c r="G531" s="4">
        <f t="shared" si="16"/>
        <v>0</v>
      </c>
      <c r="H531" s="3">
        <f t="shared" si="17"/>
        <v>0</v>
      </c>
    </row>
    <row r="532" spans="1:8" x14ac:dyDescent="0.2">
      <c r="A532" s="18"/>
      <c r="B532" s="4">
        <f>SUMIFS('Afterpay Export'!$H:$H,'Afterpay Export'!$A:$A,'Calculation Layer'!$A532,'Afterpay Export'!$N:$N,"Order")</f>
        <v>0</v>
      </c>
      <c r="C532" s="4">
        <f>SUMIFS('Afterpay Export'!$I:$I,'Afterpay Export'!$A:$A,'Calculation Layer'!$A532,'Afterpay Export'!$N:$N,"Refund")</f>
        <v>0</v>
      </c>
      <c r="D532" s="4">
        <f>SUMIF('Afterpay Export'!$A:$A,'Calculation Layer'!$A532,'Afterpay Export'!$L:$L)*-1</f>
        <v>0</v>
      </c>
      <c r="E532" s="4">
        <f>SUMIF('Afterpay Export'!$A:$A,'Calculation Layer'!$A532,'Afterpay Export'!$M:$M)</f>
        <v>0</v>
      </c>
      <c r="G532" s="4">
        <f t="shared" si="16"/>
        <v>0</v>
      </c>
      <c r="H532" s="3">
        <f t="shared" si="17"/>
        <v>0</v>
      </c>
    </row>
    <row r="533" spans="1:8" x14ac:dyDescent="0.2">
      <c r="A533" s="18"/>
      <c r="B533" s="4">
        <f>SUMIFS('Afterpay Export'!$H:$H,'Afterpay Export'!$A:$A,'Calculation Layer'!$A533,'Afterpay Export'!$N:$N,"Order")</f>
        <v>0</v>
      </c>
      <c r="C533" s="4">
        <f>SUMIFS('Afterpay Export'!$I:$I,'Afterpay Export'!$A:$A,'Calculation Layer'!$A533,'Afterpay Export'!$N:$N,"Refund")</f>
        <v>0</v>
      </c>
      <c r="D533" s="4">
        <f>SUMIF('Afterpay Export'!$A:$A,'Calculation Layer'!$A533,'Afterpay Export'!$L:$L)*-1</f>
        <v>0</v>
      </c>
      <c r="E533" s="4">
        <f>SUMIF('Afterpay Export'!$A:$A,'Calculation Layer'!$A533,'Afterpay Export'!$M:$M)</f>
        <v>0</v>
      </c>
      <c r="G533" s="4">
        <f t="shared" si="16"/>
        <v>0</v>
      </c>
      <c r="H533" s="3">
        <f t="shared" si="17"/>
        <v>0</v>
      </c>
    </row>
    <row r="534" spans="1:8" x14ac:dyDescent="0.2">
      <c r="A534" s="18"/>
      <c r="B534" s="4">
        <f>SUMIFS('Afterpay Export'!$H:$H,'Afterpay Export'!$A:$A,'Calculation Layer'!$A534,'Afterpay Export'!$N:$N,"Order")</f>
        <v>0</v>
      </c>
      <c r="C534" s="4">
        <f>SUMIFS('Afterpay Export'!$I:$I,'Afterpay Export'!$A:$A,'Calculation Layer'!$A534,'Afterpay Export'!$N:$N,"Refund")</f>
        <v>0</v>
      </c>
      <c r="D534" s="4">
        <f>SUMIF('Afterpay Export'!$A:$A,'Calculation Layer'!$A534,'Afterpay Export'!$L:$L)*-1</f>
        <v>0</v>
      </c>
      <c r="E534" s="4">
        <f>SUMIF('Afterpay Export'!$A:$A,'Calculation Layer'!$A534,'Afterpay Export'!$M:$M)</f>
        <v>0</v>
      </c>
      <c r="G534" s="4">
        <f t="shared" si="16"/>
        <v>0</v>
      </c>
      <c r="H534" s="3">
        <f t="shared" si="17"/>
        <v>0</v>
      </c>
    </row>
    <row r="535" spans="1:8" x14ac:dyDescent="0.2">
      <c r="A535" s="18"/>
      <c r="B535" s="4">
        <f>SUMIFS('Afterpay Export'!$H:$H,'Afterpay Export'!$A:$A,'Calculation Layer'!$A535,'Afterpay Export'!$N:$N,"Order")</f>
        <v>0</v>
      </c>
      <c r="C535" s="4">
        <f>SUMIFS('Afterpay Export'!$I:$I,'Afterpay Export'!$A:$A,'Calculation Layer'!$A535,'Afterpay Export'!$N:$N,"Refund")</f>
        <v>0</v>
      </c>
      <c r="D535" s="4">
        <f>SUMIF('Afterpay Export'!$A:$A,'Calculation Layer'!$A535,'Afterpay Export'!$L:$L)*-1</f>
        <v>0</v>
      </c>
      <c r="E535" s="4">
        <f>SUMIF('Afterpay Export'!$A:$A,'Calculation Layer'!$A535,'Afterpay Export'!$M:$M)</f>
        <v>0</v>
      </c>
      <c r="G535" s="4">
        <f t="shared" si="16"/>
        <v>0</v>
      </c>
      <c r="H535" s="3">
        <f t="shared" si="17"/>
        <v>0</v>
      </c>
    </row>
    <row r="536" spans="1:8" x14ac:dyDescent="0.2">
      <c r="A536" s="18"/>
      <c r="B536" s="4">
        <f>SUMIFS('Afterpay Export'!$H:$H,'Afterpay Export'!$A:$A,'Calculation Layer'!$A536,'Afterpay Export'!$N:$N,"Order")</f>
        <v>0</v>
      </c>
      <c r="C536" s="4">
        <f>SUMIFS('Afterpay Export'!$I:$I,'Afterpay Export'!$A:$A,'Calculation Layer'!$A536,'Afterpay Export'!$N:$N,"Refund")</f>
        <v>0</v>
      </c>
      <c r="D536" s="4">
        <f>SUMIF('Afterpay Export'!$A:$A,'Calculation Layer'!$A536,'Afterpay Export'!$L:$L)*-1</f>
        <v>0</v>
      </c>
      <c r="E536" s="4">
        <f>SUMIF('Afterpay Export'!$A:$A,'Calculation Layer'!$A536,'Afterpay Export'!$M:$M)</f>
        <v>0</v>
      </c>
      <c r="G536" s="4">
        <f t="shared" si="16"/>
        <v>0</v>
      </c>
      <c r="H536" s="3">
        <f t="shared" si="17"/>
        <v>0</v>
      </c>
    </row>
    <row r="537" spans="1:8" x14ac:dyDescent="0.2">
      <c r="A537" s="18"/>
      <c r="B537" s="4">
        <f>SUMIFS('Afterpay Export'!$H:$H,'Afterpay Export'!$A:$A,'Calculation Layer'!$A537,'Afterpay Export'!$N:$N,"Order")</f>
        <v>0</v>
      </c>
      <c r="C537" s="4">
        <f>SUMIFS('Afterpay Export'!$I:$I,'Afterpay Export'!$A:$A,'Calculation Layer'!$A537,'Afterpay Export'!$N:$N,"Refund")</f>
        <v>0</v>
      </c>
      <c r="D537" s="4">
        <f>SUMIF('Afterpay Export'!$A:$A,'Calculation Layer'!$A537,'Afterpay Export'!$L:$L)*-1</f>
        <v>0</v>
      </c>
      <c r="E537" s="4">
        <f>SUMIF('Afterpay Export'!$A:$A,'Calculation Layer'!$A537,'Afterpay Export'!$M:$M)</f>
        <v>0</v>
      </c>
      <c r="G537" s="4">
        <f t="shared" si="16"/>
        <v>0</v>
      </c>
      <c r="H537" s="3">
        <f t="shared" si="17"/>
        <v>0</v>
      </c>
    </row>
    <row r="538" spans="1:8" x14ac:dyDescent="0.2">
      <c r="A538" s="18"/>
      <c r="B538" s="4">
        <f>SUMIFS('Afterpay Export'!$H:$H,'Afterpay Export'!$A:$A,'Calculation Layer'!$A538,'Afterpay Export'!$N:$N,"Order")</f>
        <v>0</v>
      </c>
      <c r="C538" s="4">
        <f>SUMIFS('Afterpay Export'!$I:$I,'Afterpay Export'!$A:$A,'Calculation Layer'!$A538,'Afterpay Export'!$N:$N,"Refund")</f>
        <v>0</v>
      </c>
      <c r="D538" s="4">
        <f>SUMIF('Afterpay Export'!$A:$A,'Calculation Layer'!$A538,'Afterpay Export'!$L:$L)*-1</f>
        <v>0</v>
      </c>
      <c r="E538" s="4">
        <f>SUMIF('Afterpay Export'!$A:$A,'Calculation Layer'!$A538,'Afterpay Export'!$M:$M)</f>
        <v>0</v>
      </c>
      <c r="G538" s="4">
        <f t="shared" si="16"/>
        <v>0</v>
      </c>
      <c r="H538" s="3">
        <f t="shared" si="17"/>
        <v>0</v>
      </c>
    </row>
    <row r="539" spans="1:8" x14ac:dyDescent="0.2">
      <c r="A539" s="18"/>
      <c r="B539" s="4">
        <f>SUMIFS('Afterpay Export'!$H:$H,'Afterpay Export'!$A:$A,'Calculation Layer'!$A539,'Afterpay Export'!$N:$N,"Order")</f>
        <v>0</v>
      </c>
      <c r="C539" s="4">
        <f>SUMIFS('Afterpay Export'!$I:$I,'Afterpay Export'!$A:$A,'Calculation Layer'!$A539,'Afterpay Export'!$N:$N,"Refund")</f>
        <v>0</v>
      </c>
      <c r="D539" s="4">
        <f>SUMIF('Afterpay Export'!$A:$A,'Calculation Layer'!$A539,'Afterpay Export'!$L:$L)*-1</f>
        <v>0</v>
      </c>
      <c r="E539" s="4">
        <f>SUMIF('Afterpay Export'!$A:$A,'Calculation Layer'!$A539,'Afterpay Export'!$M:$M)</f>
        <v>0</v>
      </c>
      <c r="G539" s="4">
        <f t="shared" si="16"/>
        <v>0</v>
      </c>
      <c r="H539" s="3">
        <f t="shared" si="17"/>
        <v>0</v>
      </c>
    </row>
    <row r="540" spans="1:8" x14ac:dyDescent="0.2">
      <c r="A540" s="18"/>
      <c r="B540" s="4">
        <f>SUMIFS('Afterpay Export'!$H:$H,'Afterpay Export'!$A:$A,'Calculation Layer'!$A540,'Afterpay Export'!$N:$N,"Order")</f>
        <v>0</v>
      </c>
      <c r="C540" s="4">
        <f>SUMIFS('Afterpay Export'!$I:$I,'Afterpay Export'!$A:$A,'Calculation Layer'!$A540,'Afterpay Export'!$N:$N,"Refund")</f>
        <v>0</v>
      </c>
      <c r="D540" s="4">
        <f>SUMIF('Afterpay Export'!$A:$A,'Calculation Layer'!$A540,'Afterpay Export'!$L:$L)*-1</f>
        <v>0</v>
      </c>
      <c r="E540" s="4">
        <f>SUMIF('Afterpay Export'!$A:$A,'Calculation Layer'!$A540,'Afterpay Export'!$M:$M)</f>
        <v>0</v>
      </c>
      <c r="G540" s="4">
        <f t="shared" si="16"/>
        <v>0</v>
      </c>
      <c r="H540" s="3">
        <f t="shared" si="17"/>
        <v>0</v>
      </c>
    </row>
    <row r="541" spans="1:8" x14ac:dyDescent="0.2">
      <c r="A541" s="18"/>
      <c r="B541" s="4">
        <f>SUMIFS('Afterpay Export'!$H:$H,'Afterpay Export'!$A:$A,'Calculation Layer'!$A541,'Afterpay Export'!$N:$N,"Order")</f>
        <v>0</v>
      </c>
      <c r="C541" s="4">
        <f>SUMIFS('Afterpay Export'!$I:$I,'Afterpay Export'!$A:$A,'Calculation Layer'!$A541,'Afterpay Export'!$N:$N,"Refund")</f>
        <v>0</v>
      </c>
      <c r="D541" s="4">
        <f>SUMIF('Afterpay Export'!$A:$A,'Calculation Layer'!$A541,'Afterpay Export'!$L:$L)*-1</f>
        <v>0</v>
      </c>
      <c r="E541" s="4">
        <f>SUMIF('Afterpay Export'!$A:$A,'Calculation Layer'!$A541,'Afterpay Export'!$M:$M)</f>
        <v>0</v>
      </c>
      <c r="G541" s="4">
        <f t="shared" si="16"/>
        <v>0</v>
      </c>
      <c r="H541" s="3">
        <f t="shared" si="17"/>
        <v>0</v>
      </c>
    </row>
    <row r="542" spans="1:8" x14ac:dyDescent="0.2">
      <c r="A542" s="18"/>
      <c r="B542" s="4">
        <f>SUMIFS('Afterpay Export'!$H:$H,'Afterpay Export'!$A:$A,'Calculation Layer'!$A542,'Afterpay Export'!$N:$N,"Order")</f>
        <v>0</v>
      </c>
      <c r="C542" s="4">
        <f>SUMIFS('Afterpay Export'!$I:$I,'Afterpay Export'!$A:$A,'Calculation Layer'!$A542,'Afterpay Export'!$N:$N,"Refund")</f>
        <v>0</v>
      </c>
      <c r="D542" s="4">
        <f>SUMIF('Afterpay Export'!$A:$A,'Calculation Layer'!$A542,'Afterpay Export'!$L:$L)*-1</f>
        <v>0</v>
      </c>
      <c r="E542" s="4">
        <f>SUMIF('Afterpay Export'!$A:$A,'Calculation Layer'!$A542,'Afterpay Export'!$M:$M)</f>
        <v>0</v>
      </c>
      <c r="G542" s="4">
        <f t="shared" si="16"/>
        <v>0</v>
      </c>
      <c r="H542" s="3">
        <f t="shared" si="17"/>
        <v>0</v>
      </c>
    </row>
    <row r="543" spans="1:8" x14ac:dyDescent="0.2">
      <c r="A543" s="18"/>
      <c r="B543" s="4">
        <f>SUMIFS('Afterpay Export'!$H:$H,'Afterpay Export'!$A:$A,'Calculation Layer'!$A543,'Afterpay Export'!$N:$N,"Order")</f>
        <v>0</v>
      </c>
      <c r="C543" s="4">
        <f>SUMIFS('Afterpay Export'!$I:$I,'Afterpay Export'!$A:$A,'Calculation Layer'!$A543,'Afterpay Export'!$N:$N,"Refund")</f>
        <v>0</v>
      </c>
      <c r="D543" s="4">
        <f>SUMIF('Afterpay Export'!$A:$A,'Calculation Layer'!$A543,'Afterpay Export'!$L:$L)*-1</f>
        <v>0</v>
      </c>
      <c r="E543" s="4">
        <f>SUMIF('Afterpay Export'!$A:$A,'Calculation Layer'!$A543,'Afterpay Export'!$M:$M)</f>
        <v>0</v>
      </c>
      <c r="G543" s="4">
        <f t="shared" si="16"/>
        <v>0</v>
      </c>
      <c r="H543" s="3">
        <f t="shared" si="17"/>
        <v>0</v>
      </c>
    </row>
    <row r="544" spans="1:8" x14ac:dyDescent="0.2">
      <c r="A544" s="18"/>
      <c r="B544" s="4">
        <f>SUMIFS('Afterpay Export'!$H:$H,'Afterpay Export'!$A:$A,'Calculation Layer'!$A544,'Afterpay Export'!$N:$N,"Order")</f>
        <v>0</v>
      </c>
      <c r="C544" s="4">
        <f>SUMIFS('Afterpay Export'!$I:$I,'Afterpay Export'!$A:$A,'Calculation Layer'!$A544,'Afterpay Export'!$N:$N,"Refund")</f>
        <v>0</v>
      </c>
      <c r="D544" s="4">
        <f>SUMIF('Afterpay Export'!$A:$A,'Calculation Layer'!$A544,'Afterpay Export'!$L:$L)*-1</f>
        <v>0</v>
      </c>
      <c r="E544" s="4">
        <f>SUMIF('Afterpay Export'!$A:$A,'Calculation Layer'!$A544,'Afterpay Export'!$M:$M)</f>
        <v>0</v>
      </c>
      <c r="G544" s="4">
        <f t="shared" si="16"/>
        <v>0</v>
      </c>
      <c r="H544" s="3">
        <f t="shared" si="17"/>
        <v>0</v>
      </c>
    </row>
    <row r="545" spans="1:8" x14ac:dyDescent="0.2">
      <c r="A545" s="18"/>
      <c r="B545" s="4">
        <f>SUMIFS('Afterpay Export'!$H:$H,'Afterpay Export'!$A:$A,'Calculation Layer'!$A545,'Afterpay Export'!$N:$N,"Order")</f>
        <v>0</v>
      </c>
      <c r="C545" s="4">
        <f>SUMIFS('Afterpay Export'!$I:$I,'Afterpay Export'!$A:$A,'Calculation Layer'!$A545,'Afterpay Export'!$N:$N,"Refund")</f>
        <v>0</v>
      </c>
      <c r="D545" s="4">
        <f>SUMIF('Afterpay Export'!$A:$A,'Calculation Layer'!$A545,'Afterpay Export'!$L:$L)*-1</f>
        <v>0</v>
      </c>
      <c r="E545" s="4">
        <f>SUMIF('Afterpay Export'!$A:$A,'Calculation Layer'!$A545,'Afterpay Export'!$M:$M)</f>
        <v>0</v>
      </c>
      <c r="G545" s="4">
        <f t="shared" si="16"/>
        <v>0</v>
      </c>
      <c r="H545" s="3">
        <f t="shared" si="17"/>
        <v>0</v>
      </c>
    </row>
    <row r="546" spans="1:8" x14ac:dyDescent="0.2">
      <c r="A546" s="18"/>
      <c r="B546" s="4">
        <f>SUMIFS('Afterpay Export'!$H:$H,'Afterpay Export'!$A:$A,'Calculation Layer'!$A546,'Afterpay Export'!$N:$N,"Order")</f>
        <v>0</v>
      </c>
      <c r="C546" s="4">
        <f>SUMIFS('Afterpay Export'!$I:$I,'Afterpay Export'!$A:$A,'Calculation Layer'!$A546,'Afterpay Export'!$N:$N,"Refund")</f>
        <v>0</v>
      </c>
      <c r="D546" s="4">
        <f>SUMIF('Afterpay Export'!$A:$A,'Calculation Layer'!$A546,'Afterpay Export'!$L:$L)*-1</f>
        <v>0</v>
      </c>
      <c r="E546" s="4">
        <f>SUMIF('Afterpay Export'!$A:$A,'Calculation Layer'!$A546,'Afterpay Export'!$M:$M)</f>
        <v>0</v>
      </c>
      <c r="G546" s="4">
        <f t="shared" si="16"/>
        <v>0</v>
      </c>
      <c r="H546" s="3">
        <f t="shared" si="17"/>
        <v>0</v>
      </c>
    </row>
    <row r="547" spans="1:8" x14ac:dyDescent="0.2">
      <c r="A547" s="18"/>
      <c r="B547" s="4">
        <f>SUMIFS('Afterpay Export'!$H:$H,'Afterpay Export'!$A:$A,'Calculation Layer'!$A547,'Afterpay Export'!$N:$N,"Order")</f>
        <v>0</v>
      </c>
      <c r="C547" s="4">
        <f>SUMIFS('Afterpay Export'!$I:$I,'Afterpay Export'!$A:$A,'Calculation Layer'!$A547,'Afterpay Export'!$N:$N,"Refund")</f>
        <v>0</v>
      </c>
      <c r="D547" s="4">
        <f>SUMIF('Afterpay Export'!$A:$A,'Calculation Layer'!$A547,'Afterpay Export'!$L:$L)*-1</f>
        <v>0</v>
      </c>
      <c r="E547" s="4">
        <f>SUMIF('Afterpay Export'!$A:$A,'Calculation Layer'!$A547,'Afterpay Export'!$M:$M)</f>
        <v>0</v>
      </c>
      <c r="G547" s="4">
        <f t="shared" si="16"/>
        <v>0</v>
      </c>
      <c r="H547" s="3">
        <f t="shared" si="17"/>
        <v>0</v>
      </c>
    </row>
    <row r="548" spans="1:8" x14ac:dyDescent="0.2">
      <c r="A548" s="18"/>
      <c r="B548" s="4">
        <f>SUMIFS('Afterpay Export'!$H:$H,'Afterpay Export'!$A:$A,'Calculation Layer'!$A548,'Afterpay Export'!$N:$N,"Order")</f>
        <v>0</v>
      </c>
      <c r="C548" s="4">
        <f>SUMIFS('Afterpay Export'!$I:$I,'Afterpay Export'!$A:$A,'Calculation Layer'!$A548,'Afterpay Export'!$N:$N,"Refund")</f>
        <v>0</v>
      </c>
      <c r="D548" s="4">
        <f>SUMIF('Afterpay Export'!$A:$A,'Calculation Layer'!$A548,'Afterpay Export'!$L:$L)*-1</f>
        <v>0</v>
      </c>
      <c r="E548" s="4">
        <f>SUMIF('Afterpay Export'!$A:$A,'Calculation Layer'!$A548,'Afterpay Export'!$M:$M)</f>
        <v>0</v>
      </c>
      <c r="G548" s="4">
        <f t="shared" si="16"/>
        <v>0</v>
      </c>
      <c r="H548" s="3">
        <f t="shared" si="17"/>
        <v>0</v>
      </c>
    </row>
    <row r="549" spans="1:8" x14ac:dyDescent="0.2">
      <c r="A549" s="18"/>
      <c r="B549" s="4">
        <f>SUMIFS('Afterpay Export'!$H:$H,'Afterpay Export'!$A:$A,'Calculation Layer'!$A549,'Afterpay Export'!$N:$N,"Order")</f>
        <v>0</v>
      </c>
      <c r="C549" s="4">
        <f>SUMIFS('Afterpay Export'!$I:$I,'Afterpay Export'!$A:$A,'Calculation Layer'!$A549,'Afterpay Export'!$N:$N,"Refund")</f>
        <v>0</v>
      </c>
      <c r="D549" s="4">
        <f>SUMIF('Afterpay Export'!$A:$A,'Calculation Layer'!$A549,'Afterpay Export'!$L:$L)*-1</f>
        <v>0</v>
      </c>
      <c r="E549" s="4">
        <f>SUMIF('Afterpay Export'!$A:$A,'Calculation Layer'!$A549,'Afterpay Export'!$M:$M)</f>
        <v>0</v>
      </c>
      <c r="G549" s="4">
        <f t="shared" si="16"/>
        <v>0</v>
      </c>
      <c r="H549" s="3">
        <f t="shared" si="17"/>
        <v>0</v>
      </c>
    </row>
    <row r="550" spans="1:8" x14ac:dyDescent="0.2">
      <c r="A550" s="18"/>
      <c r="B550" s="4">
        <f>SUMIFS('Afterpay Export'!$H:$H,'Afterpay Export'!$A:$A,'Calculation Layer'!$A550,'Afterpay Export'!$N:$N,"Order")</f>
        <v>0</v>
      </c>
      <c r="C550" s="4">
        <f>SUMIFS('Afterpay Export'!$I:$I,'Afterpay Export'!$A:$A,'Calculation Layer'!$A550,'Afterpay Export'!$N:$N,"Refund")</f>
        <v>0</v>
      </c>
      <c r="D550" s="4">
        <f>SUMIF('Afterpay Export'!$A:$A,'Calculation Layer'!$A550,'Afterpay Export'!$L:$L)*-1</f>
        <v>0</v>
      </c>
      <c r="E550" s="4">
        <f>SUMIF('Afterpay Export'!$A:$A,'Calculation Layer'!$A550,'Afterpay Export'!$M:$M)</f>
        <v>0</v>
      </c>
      <c r="G550" s="4">
        <f t="shared" si="16"/>
        <v>0</v>
      </c>
      <c r="H550" s="3">
        <f t="shared" si="17"/>
        <v>0</v>
      </c>
    </row>
    <row r="551" spans="1:8" x14ac:dyDescent="0.2">
      <c r="A551" s="18"/>
      <c r="B551" s="4">
        <f>SUMIFS('Afterpay Export'!$H:$H,'Afterpay Export'!$A:$A,'Calculation Layer'!$A551,'Afterpay Export'!$N:$N,"Order")</f>
        <v>0</v>
      </c>
      <c r="C551" s="4">
        <f>SUMIFS('Afterpay Export'!$I:$I,'Afterpay Export'!$A:$A,'Calculation Layer'!$A551,'Afterpay Export'!$N:$N,"Refund")</f>
        <v>0</v>
      </c>
      <c r="D551" s="4">
        <f>SUMIF('Afterpay Export'!$A:$A,'Calculation Layer'!$A551,'Afterpay Export'!$L:$L)*-1</f>
        <v>0</v>
      </c>
      <c r="E551" s="4">
        <f>SUMIF('Afterpay Export'!$A:$A,'Calculation Layer'!$A551,'Afterpay Export'!$M:$M)</f>
        <v>0</v>
      </c>
      <c r="G551" s="4">
        <f t="shared" si="16"/>
        <v>0</v>
      </c>
      <c r="H551" s="3">
        <f t="shared" si="17"/>
        <v>0</v>
      </c>
    </row>
    <row r="552" spans="1:8" x14ac:dyDescent="0.2">
      <c r="A552" s="18"/>
      <c r="B552" s="4">
        <f>SUMIFS('Afterpay Export'!$H:$H,'Afterpay Export'!$A:$A,'Calculation Layer'!$A552,'Afterpay Export'!$N:$N,"Order")</f>
        <v>0</v>
      </c>
      <c r="C552" s="4">
        <f>SUMIFS('Afterpay Export'!$I:$I,'Afterpay Export'!$A:$A,'Calculation Layer'!$A552,'Afterpay Export'!$N:$N,"Refund")</f>
        <v>0</v>
      </c>
      <c r="D552" s="4">
        <f>SUMIF('Afterpay Export'!$A:$A,'Calculation Layer'!$A552,'Afterpay Export'!$L:$L)*-1</f>
        <v>0</v>
      </c>
      <c r="E552" s="4">
        <f>SUMIF('Afterpay Export'!$A:$A,'Calculation Layer'!$A552,'Afterpay Export'!$M:$M)</f>
        <v>0</v>
      </c>
      <c r="G552" s="4">
        <f t="shared" si="16"/>
        <v>0</v>
      </c>
      <c r="H552" s="3">
        <f t="shared" si="17"/>
        <v>0</v>
      </c>
    </row>
    <row r="553" spans="1:8" x14ac:dyDescent="0.2">
      <c r="A553" s="18"/>
      <c r="B553" s="4">
        <f>SUMIFS('Afterpay Export'!$H:$H,'Afterpay Export'!$A:$A,'Calculation Layer'!$A553,'Afterpay Export'!$N:$N,"Order")</f>
        <v>0</v>
      </c>
      <c r="C553" s="4">
        <f>SUMIFS('Afterpay Export'!$I:$I,'Afterpay Export'!$A:$A,'Calculation Layer'!$A553,'Afterpay Export'!$N:$N,"Refund")</f>
        <v>0</v>
      </c>
      <c r="D553" s="4">
        <f>SUMIF('Afterpay Export'!$A:$A,'Calculation Layer'!$A553,'Afterpay Export'!$L:$L)*-1</f>
        <v>0</v>
      </c>
      <c r="E553" s="4">
        <f>SUMIF('Afterpay Export'!$A:$A,'Calculation Layer'!$A553,'Afterpay Export'!$M:$M)</f>
        <v>0</v>
      </c>
      <c r="G553" s="4">
        <f t="shared" si="16"/>
        <v>0</v>
      </c>
      <c r="H553" s="3">
        <f t="shared" si="17"/>
        <v>0</v>
      </c>
    </row>
    <row r="554" spans="1:8" x14ac:dyDescent="0.2">
      <c r="A554" s="18"/>
      <c r="B554" s="4">
        <f>SUMIFS('Afterpay Export'!$H:$H,'Afterpay Export'!$A:$A,'Calculation Layer'!$A554,'Afterpay Export'!$N:$N,"Order")</f>
        <v>0</v>
      </c>
      <c r="C554" s="4">
        <f>SUMIFS('Afterpay Export'!$I:$I,'Afterpay Export'!$A:$A,'Calculation Layer'!$A554,'Afterpay Export'!$N:$N,"Refund")</f>
        <v>0</v>
      </c>
      <c r="D554" s="4">
        <f>SUMIF('Afterpay Export'!$A:$A,'Calculation Layer'!$A554,'Afterpay Export'!$L:$L)*-1</f>
        <v>0</v>
      </c>
      <c r="E554" s="4">
        <f>SUMIF('Afterpay Export'!$A:$A,'Calculation Layer'!$A554,'Afterpay Export'!$M:$M)</f>
        <v>0</v>
      </c>
      <c r="G554" s="4">
        <f t="shared" si="16"/>
        <v>0</v>
      </c>
      <c r="H554" s="3">
        <f t="shared" si="17"/>
        <v>0</v>
      </c>
    </row>
    <row r="555" spans="1:8" x14ac:dyDescent="0.2">
      <c r="A555" s="18"/>
      <c r="B555" s="4">
        <f>SUMIFS('Afterpay Export'!$H:$H,'Afterpay Export'!$A:$A,'Calculation Layer'!$A555,'Afterpay Export'!$N:$N,"Order")</f>
        <v>0</v>
      </c>
      <c r="C555" s="4">
        <f>SUMIFS('Afterpay Export'!$I:$I,'Afterpay Export'!$A:$A,'Calculation Layer'!$A555,'Afterpay Export'!$N:$N,"Refund")</f>
        <v>0</v>
      </c>
      <c r="D555" s="4">
        <f>SUMIF('Afterpay Export'!$A:$A,'Calculation Layer'!$A555,'Afterpay Export'!$L:$L)*-1</f>
        <v>0</v>
      </c>
      <c r="E555" s="4">
        <f>SUMIF('Afterpay Export'!$A:$A,'Calculation Layer'!$A555,'Afterpay Export'!$M:$M)</f>
        <v>0</v>
      </c>
      <c r="G555" s="4">
        <f t="shared" si="16"/>
        <v>0</v>
      </c>
      <c r="H555" s="3">
        <f t="shared" si="17"/>
        <v>0</v>
      </c>
    </row>
    <row r="556" spans="1:8" x14ac:dyDescent="0.2">
      <c r="A556" s="18"/>
      <c r="B556" s="4">
        <f>SUMIFS('Afterpay Export'!$H:$H,'Afterpay Export'!$A:$A,'Calculation Layer'!$A556,'Afterpay Export'!$N:$N,"Order")</f>
        <v>0</v>
      </c>
      <c r="C556" s="4">
        <f>SUMIFS('Afterpay Export'!$I:$I,'Afterpay Export'!$A:$A,'Calculation Layer'!$A556,'Afterpay Export'!$N:$N,"Refund")</f>
        <v>0</v>
      </c>
      <c r="D556" s="4">
        <f>SUMIF('Afterpay Export'!$A:$A,'Calculation Layer'!$A556,'Afterpay Export'!$L:$L)*-1</f>
        <v>0</v>
      </c>
      <c r="E556" s="4">
        <f>SUMIF('Afterpay Export'!$A:$A,'Calculation Layer'!$A556,'Afterpay Export'!$M:$M)</f>
        <v>0</v>
      </c>
      <c r="G556" s="4">
        <f t="shared" si="16"/>
        <v>0</v>
      </c>
      <c r="H556" s="3">
        <f t="shared" si="17"/>
        <v>0</v>
      </c>
    </row>
    <row r="557" spans="1:8" x14ac:dyDescent="0.2">
      <c r="A557" s="18"/>
      <c r="B557" s="4">
        <f>SUMIFS('Afterpay Export'!$H:$H,'Afterpay Export'!$A:$A,'Calculation Layer'!$A557,'Afterpay Export'!$N:$N,"Order")</f>
        <v>0</v>
      </c>
      <c r="C557" s="4">
        <f>SUMIFS('Afterpay Export'!$I:$I,'Afterpay Export'!$A:$A,'Calculation Layer'!$A557,'Afterpay Export'!$N:$N,"Refund")</f>
        <v>0</v>
      </c>
      <c r="D557" s="4">
        <f>SUMIF('Afterpay Export'!$A:$A,'Calculation Layer'!$A557,'Afterpay Export'!$L:$L)*-1</f>
        <v>0</v>
      </c>
      <c r="E557" s="4">
        <f>SUMIF('Afterpay Export'!$A:$A,'Calculation Layer'!$A557,'Afterpay Export'!$M:$M)</f>
        <v>0</v>
      </c>
      <c r="G557" s="4">
        <f t="shared" si="16"/>
        <v>0</v>
      </c>
      <c r="H557" s="3">
        <f t="shared" si="17"/>
        <v>0</v>
      </c>
    </row>
    <row r="558" spans="1:8" x14ac:dyDescent="0.2">
      <c r="A558" s="18"/>
      <c r="B558" s="4">
        <f>SUMIFS('Afterpay Export'!$H:$H,'Afterpay Export'!$A:$A,'Calculation Layer'!$A558,'Afterpay Export'!$N:$N,"Order")</f>
        <v>0</v>
      </c>
      <c r="C558" s="4">
        <f>SUMIFS('Afterpay Export'!$I:$I,'Afterpay Export'!$A:$A,'Calculation Layer'!$A558,'Afterpay Export'!$N:$N,"Refund")</f>
        <v>0</v>
      </c>
      <c r="D558" s="4">
        <f>SUMIF('Afterpay Export'!$A:$A,'Calculation Layer'!$A558,'Afterpay Export'!$L:$L)*-1</f>
        <v>0</v>
      </c>
      <c r="E558" s="4">
        <f>SUMIF('Afterpay Export'!$A:$A,'Calculation Layer'!$A558,'Afterpay Export'!$M:$M)</f>
        <v>0</v>
      </c>
      <c r="G558" s="4">
        <f t="shared" si="16"/>
        <v>0</v>
      </c>
      <c r="H558" s="3">
        <f t="shared" si="17"/>
        <v>0</v>
      </c>
    </row>
    <row r="559" spans="1:8" x14ac:dyDescent="0.2">
      <c r="A559" s="18"/>
      <c r="B559" s="4">
        <f>SUMIFS('Afterpay Export'!$H:$H,'Afterpay Export'!$A:$A,'Calculation Layer'!$A559,'Afterpay Export'!$N:$N,"Order")</f>
        <v>0</v>
      </c>
      <c r="C559" s="4">
        <f>SUMIFS('Afterpay Export'!$I:$I,'Afterpay Export'!$A:$A,'Calculation Layer'!$A559,'Afterpay Export'!$N:$N,"Refund")</f>
        <v>0</v>
      </c>
      <c r="D559" s="4">
        <f>SUMIF('Afterpay Export'!$A:$A,'Calculation Layer'!$A559,'Afterpay Export'!$L:$L)*-1</f>
        <v>0</v>
      </c>
      <c r="E559" s="4">
        <f>SUMIF('Afterpay Export'!$A:$A,'Calculation Layer'!$A559,'Afterpay Export'!$M:$M)</f>
        <v>0</v>
      </c>
      <c r="G559" s="4">
        <f t="shared" si="16"/>
        <v>0</v>
      </c>
      <c r="H559" s="3">
        <f t="shared" si="17"/>
        <v>0</v>
      </c>
    </row>
    <row r="560" spans="1:8" x14ac:dyDescent="0.2">
      <c r="A560" s="18"/>
      <c r="B560" s="4">
        <f>SUMIFS('Afterpay Export'!$H:$H,'Afterpay Export'!$A:$A,'Calculation Layer'!$A560,'Afterpay Export'!$N:$N,"Order")</f>
        <v>0</v>
      </c>
      <c r="C560" s="4">
        <f>SUMIFS('Afterpay Export'!$I:$I,'Afterpay Export'!$A:$A,'Calculation Layer'!$A560,'Afterpay Export'!$N:$N,"Refund")</f>
        <v>0</v>
      </c>
      <c r="D560" s="4">
        <f>SUMIF('Afterpay Export'!$A:$A,'Calculation Layer'!$A560,'Afterpay Export'!$L:$L)*-1</f>
        <v>0</v>
      </c>
      <c r="E560" s="4">
        <f>SUMIF('Afterpay Export'!$A:$A,'Calculation Layer'!$A560,'Afterpay Export'!$M:$M)</f>
        <v>0</v>
      </c>
      <c r="G560" s="4">
        <f t="shared" si="16"/>
        <v>0</v>
      </c>
      <c r="H560" s="3">
        <f t="shared" si="17"/>
        <v>0</v>
      </c>
    </row>
    <row r="561" spans="1:8" x14ac:dyDescent="0.2">
      <c r="A561" s="18"/>
      <c r="B561" s="4">
        <f>SUMIFS('Afterpay Export'!$H:$H,'Afterpay Export'!$A:$A,'Calculation Layer'!$A561,'Afterpay Export'!$N:$N,"Order")</f>
        <v>0</v>
      </c>
      <c r="C561" s="4">
        <f>SUMIFS('Afterpay Export'!$I:$I,'Afterpay Export'!$A:$A,'Calculation Layer'!$A561,'Afterpay Export'!$N:$N,"Refund")</f>
        <v>0</v>
      </c>
      <c r="D561" s="4">
        <f>SUMIF('Afterpay Export'!$A:$A,'Calculation Layer'!$A561,'Afterpay Export'!$L:$L)*-1</f>
        <v>0</v>
      </c>
      <c r="E561" s="4">
        <f>SUMIF('Afterpay Export'!$A:$A,'Calculation Layer'!$A561,'Afterpay Export'!$M:$M)</f>
        <v>0</v>
      </c>
      <c r="G561" s="4">
        <f t="shared" si="16"/>
        <v>0</v>
      </c>
      <c r="H561" s="3">
        <f t="shared" si="17"/>
        <v>0</v>
      </c>
    </row>
    <row r="562" spans="1:8" x14ac:dyDescent="0.2">
      <c r="A562" s="18"/>
      <c r="B562" s="4">
        <f>SUMIFS('Afterpay Export'!$H:$H,'Afterpay Export'!$A:$A,'Calculation Layer'!$A562,'Afterpay Export'!$N:$N,"Order")</f>
        <v>0</v>
      </c>
      <c r="C562" s="4">
        <f>SUMIFS('Afterpay Export'!$I:$I,'Afterpay Export'!$A:$A,'Calculation Layer'!$A562,'Afterpay Export'!$N:$N,"Refund")</f>
        <v>0</v>
      </c>
      <c r="D562" s="4">
        <f>SUMIF('Afterpay Export'!$A:$A,'Calculation Layer'!$A562,'Afterpay Export'!$L:$L)*-1</f>
        <v>0</v>
      </c>
      <c r="E562" s="4">
        <f>SUMIF('Afterpay Export'!$A:$A,'Calculation Layer'!$A562,'Afterpay Export'!$M:$M)</f>
        <v>0</v>
      </c>
      <c r="G562" s="4">
        <f t="shared" si="16"/>
        <v>0</v>
      </c>
      <c r="H562" s="3">
        <f t="shared" si="17"/>
        <v>0</v>
      </c>
    </row>
    <row r="563" spans="1:8" x14ac:dyDescent="0.2">
      <c r="A563" s="18"/>
      <c r="B563" s="4">
        <f>SUMIFS('Afterpay Export'!$H:$H,'Afterpay Export'!$A:$A,'Calculation Layer'!$A563,'Afterpay Export'!$N:$N,"Order")</f>
        <v>0</v>
      </c>
      <c r="C563" s="4">
        <f>SUMIFS('Afterpay Export'!$I:$I,'Afterpay Export'!$A:$A,'Calculation Layer'!$A563,'Afterpay Export'!$N:$N,"Refund")</f>
        <v>0</v>
      </c>
      <c r="D563" s="4">
        <f>SUMIF('Afterpay Export'!$A:$A,'Calculation Layer'!$A563,'Afterpay Export'!$L:$L)*-1</f>
        <v>0</v>
      </c>
      <c r="E563" s="4">
        <f>SUMIF('Afterpay Export'!$A:$A,'Calculation Layer'!$A563,'Afterpay Export'!$M:$M)</f>
        <v>0</v>
      </c>
      <c r="G563" s="4">
        <f t="shared" si="16"/>
        <v>0</v>
      </c>
      <c r="H563" s="3">
        <f t="shared" si="17"/>
        <v>0</v>
      </c>
    </row>
    <row r="564" spans="1:8" x14ac:dyDescent="0.2">
      <c r="A564" s="18"/>
      <c r="B564" s="4">
        <f>SUMIFS('Afterpay Export'!$H:$H,'Afterpay Export'!$A:$A,'Calculation Layer'!$A564,'Afterpay Export'!$N:$N,"Order")</f>
        <v>0</v>
      </c>
      <c r="C564" s="4">
        <f>SUMIFS('Afterpay Export'!$I:$I,'Afterpay Export'!$A:$A,'Calculation Layer'!$A564,'Afterpay Export'!$N:$N,"Refund")</f>
        <v>0</v>
      </c>
      <c r="D564" s="4">
        <f>SUMIF('Afterpay Export'!$A:$A,'Calculation Layer'!$A564,'Afterpay Export'!$L:$L)*-1</f>
        <v>0</v>
      </c>
      <c r="E564" s="4">
        <f>SUMIF('Afterpay Export'!$A:$A,'Calculation Layer'!$A564,'Afterpay Export'!$M:$M)</f>
        <v>0</v>
      </c>
      <c r="G564" s="4">
        <f t="shared" si="16"/>
        <v>0</v>
      </c>
      <c r="H564" s="3">
        <f t="shared" si="17"/>
        <v>0</v>
      </c>
    </row>
    <row r="565" spans="1:8" x14ac:dyDescent="0.2">
      <c r="A565" s="18"/>
      <c r="B565" s="4">
        <f>SUMIFS('Afterpay Export'!$H:$H,'Afterpay Export'!$A:$A,'Calculation Layer'!$A565,'Afterpay Export'!$N:$N,"Order")</f>
        <v>0</v>
      </c>
      <c r="C565" s="4">
        <f>SUMIFS('Afterpay Export'!$I:$I,'Afterpay Export'!$A:$A,'Calculation Layer'!$A565,'Afterpay Export'!$N:$N,"Refund")</f>
        <v>0</v>
      </c>
      <c r="D565" s="4">
        <f>SUMIF('Afterpay Export'!$A:$A,'Calculation Layer'!$A565,'Afterpay Export'!$L:$L)*-1</f>
        <v>0</v>
      </c>
      <c r="E565" s="4">
        <f>SUMIF('Afterpay Export'!$A:$A,'Calculation Layer'!$A565,'Afterpay Export'!$M:$M)</f>
        <v>0</v>
      </c>
      <c r="G565" s="4">
        <f t="shared" si="16"/>
        <v>0</v>
      </c>
      <c r="H565" s="3">
        <f t="shared" si="17"/>
        <v>0</v>
      </c>
    </row>
    <row r="566" spans="1:8" x14ac:dyDescent="0.2">
      <c r="A566" s="18"/>
      <c r="B566" s="4">
        <f>SUMIFS('Afterpay Export'!$H:$H,'Afterpay Export'!$A:$A,'Calculation Layer'!$A566,'Afterpay Export'!$N:$N,"Order")</f>
        <v>0</v>
      </c>
      <c r="C566" s="4">
        <f>SUMIFS('Afterpay Export'!$I:$I,'Afterpay Export'!$A:$A,'Calculation Layer'!$A566,'Afterpay Export'!$N:$N,"Refund")</f>
        <v>0</v>
      </c>
      <c r="D566" s="4">
        <f>SUMIF('Afterpay Export'!$A:$A,'Calculation Layer'!$A566,'Afterpay Export'!$L:$L)*-1</f>
        <v>0</v>
      </c>
      <c r="E566" s="4">
        <f>SUMIF('Afterpay Export'!$A:$A,'Calculation Layer'!$A566,'Afterpay Export'!$M:$M)</f>
        <v>0</v>
      </c>
      <c r="G566" s="4">
        <f t="shared" si="16"/>
        <v>0</v>
      </c>
      <c r="H566" s="3">
        <f t="shared" si="17"/>
        <v>0</v>
      </c>
    </row>
    <row r="567" spans="1:8" x14ac:dyDescent="0.2">
      <c r="A567" s="18"/>
      <c r="B567" s="4">
        <f>SUMIFS('Afterpay Export'!$H:$H,'Afterpay Export'!$A:$A,'Calculation Layer'!$A567,'Afterpay Export'!$N:$N,"Order")</f>
        <v>0</v>
      </c>
      <c r="C567" s="4">
        <f>SUMIFS('Afterpay Export'!$I:$I,'Afterpay Export'!$A:$A,'Calculation Layer'!$A567,'Afterpay Export'!$N:$N,"Refund")</f>
        <v>0</v>
      </c>
      <c r="D567" s="4">
        <f>SUMIF('Afterpay Export'!$A:$A,'Calculation Layer'!$A567,'Afterpay Export'!$L:$L)*-1</f>
        <v>0</v>
      </c>
      <c r="E567" s="4">
        <f>SUMIF('Afterpay Export'!$A:$A,'Calculation Layer'!$A567,'Afterpay Export'!$M:$M)</f>
        <v>0</v>
      </c>
      <c r="G567" s="4">
        <f t="shared" si="16"/>
        <v>0</v>
      </c>
      <c r="H567" s="3">
        <f t="shared" si="17"/>
        <v>0</v>
      </c>
    </row>
    <row r="568" spans="1:8" x14ac:dyDescent="0.2">
      <c r="A568" s="18"/>
      <c r="B568" s="4">
        <f>SUMIFS('Afterpay Export'!$H:$H,'Afterpay Export'!$A:$A,'Calculation Layer'!$A568,'Afterpay Export'!$N:$N,"Order")</f>
        <v>0</v>
      </c>
      <c r="C568" s="4">
        <f>SUMIFS('Afterpay Export'!$I:$I,'Afterpay Export'!$A:$A,'Calculation Layer'!$A568,'Afterpay Export'!$N:$N,"Refund")</f>
        <v>0</v>
      </c>
      <c r="D568" s="4">
        <f>SUMIF('Afterpay Export'!$A:$A,'Calculation Layer'!$A568,'Afterpay Export'!$L:$L)*-1</f>
        <v>0</v>
      </c>
      <c r="E568" s="4">
        <f>SUMIF('Afterpay Export'!$A:$A,'Calculation Layer'!$A568,'Afterpay Export'!$M:$M)</f>
        <v>0</v>
      </c>
      <c r="G568" s="4">
        <f t="shared" si="16"/>
        <v>0</v>
      </c>
      <c r="H568" s="3">
        <f t="shared" si="17"/>
        <v>0</v>
      </c>
    </row>
    <row r="569" spans="1:8" x14ac:dyDescent="0.2">
      <c r="A569" s="18"/>
      <c r="B569" s="4">
        <f>SUMIFS('Afterpay Export'!$H:$H,'Afterpay Export'!$A:$A,'Calculation Layer'!$A569,'Afterpay Export'!$N:$N,"Order")</f>
        <v>0</v>
      </c>
      <c r="C569" s="4">
        <f>SUMIFS('Afterpay Export'!$I:$I,'Afterpay Export'!$A:$A,'Calculation Layer'!$A569,'Afterpay Export'!$N:$N,"Refund")</f>
        <v>0</v>
      </c>
      <c r="D569" s="4">
        <f>SUMIF('Afterpay Export'!$A:$A,'Calculation Layer'!$A569,'Afterpay Export'!$L:$L)*-1</f>
        <v>0</v>
      </c>
      <c r="E569" s="4">
        <f>SUMIF('Afterpay Export'!$A:$A,'Calculation Layer'!$A569,'Afterpay Export'!$M:$M)</f>
        <v>0</v>
      </c>
      <c r="G569" s="4">
        <f t="shared" si="16"/>
        <v>0</v>
      </c>
      <c r="H569" s="3">
        <f t="shared" si="17"/>
        <v>0</v>
      </c>
    </row>
    <row r="570" spans="1:8" x14ac:dyDescent="0.2">
      <c r="A570" s="18"/>
      <c r="B570" s="4">
        <f>SUMIFS('Afterpay Export'!$H:$H,'Afterpay Export'!$A:$A,'Calculation Layer'!$A570,'Afterpay Export'!$N:$N,"Order")</f>
        <v>0</v>
      </c>
      <c r="C570" s="4">
        <f>SUMIFS('Afterpay Export'!$I:$I,'Afterpay Export'!$A:$A,'Calculation Layer'!$A570,'Afterpay Export'!$N:$N,"Refund")</f>
        <v>0</v>
      </c>
      <c r="D570" s="4">
        <f>SUMIF('Afterpay Export'!$A:$A,'Calculation Layer'!$A570,'Afterpay Export'!$L:$L)*-1</f>
        <v>0</v>
      </c>
      <c r="E570" s="4">
        <f>SUMIF('Afterpay Export'!$A:$A,'Calculation Layer'!$A570,'Afterpay Export'!$M:$M)</f>
        <v>0</v>
      </c>
      <c r="G570" s="4">
        <f t="shared" si="16"/>
        <v>0</v>
      </c>
      <c r="H570" s="3">
        <f t="shared" si="17"/>
        <v>0</v>
      </c>
    </row>
    <row r="571" spans="1:8" x14ac:dyDescent="0.2">
      <c r="A571" s="18"/>
      <c r="B571" s="4">
        <f>SUMIFS('Afterpay Export'!$H:$H,'Afterpay Export'!$A:$A,'Calculation Layer'!$A571,'Afterpay Export'!$N:$N,"Order")</f>
        <v>0</v>
      </c>
      <c r="C571" s="4">
        <f>SUMIFS('Afterpay Export'!$I:$I,'Afterpay Export'!$A:$A,'Calculation Layer'!$A571,'Afterpay Export'!$N:$N,"Refund")</f>
        <v>0</v>
      </c>
      <c r="D571" s="4">
        <f>SUMIF('Afterpay Export'!$A:$A,'Calculation Layer'!$A571,'Afterpay Export'!$L:$L)*-1</f>
        <v>0</v>
      </c>
      <c r="E571" s="4">
        <f>SUMIF('Afterpay Export'!$A:$A,'Calculation Layer'!$A571,'Afterpay Export'!$M:$M)</f>
        <v>0</v>
      </c>
      <c r="G571" s="4">
        <f t="shared" si="16"/>
        <v>0</v>
      </c>
      <c r="H571" s="3">
        <f t="shared" si="17"/>
        <v>0</v>
      </c>
    </row>
    <row r="572" spans="1:8" x14ac:dyDescent="0.2">
      <c r="A572" s="18"/>
      <c r="B572" s="4">
        <f>SUMIFS('Afterpay Export'!$H:$H,'Afterpay Export'!$A:$A,'Calculation Layer'!$A572,'Afterpay Export'!$N:$N,"Order")</f>
        <v>0</v>
      </c>
      <c r="C572" s="4">
        <f>SUMIFS('Afterpay Export'!$I:$I,'Afterpay Export'!$A:$A,'Calculation Layer'!$A572,'Afterpay Export'!$N:$N,"Refund")</f>
        <v>0</v>
      </c>
      <c r="D572" s="4">
        <f>SUMIF('Afterpay Export'!$A:$A,'Calculation Layer'!$A572,'Afterpay Export'!$L:$L)*-1</f>
        <v>0</v>
      </c>
      <c r="E572" s="4">
        <f>SUMIF('Afterpay Export'!$A:$A,'Calculation Layer'!$A572,'Afterpay Export'!$M:$M)</f>
        <v>0</v>
      </c>
      <c r="G572" s="4">
        <f t="shared" si="16"/>
        <v>0</v>
      </c>
      <c r="H572" s="3">
        <f t="shared" si="17"/>
        <v>0</v>
      </c>
    </row>
    <row r="573" spans="1:8" x14ac:dyDescent="0.2">
      <c r="A573" s="18"/>
      <c r="B573" s="4">
        <f>SUMIFS('Afterpay Export'!$H:$H,'Afterpay Export'!$A:$A,'Calculation Layer'!$A573,'Afterpay Export'!$N:$N,"Order")</f>
        <v>0</v>
      </c>
      <c r="C573" s="4">
        <f>SUMIFS('Afterpay Export'!$I:$I,'Afterpay Export'!$A:$A,'Calculation Layer'!$A573,'Afterpay Export'!$N:$N,"Refund")</f>
        <v>0</v>
      </c>
      <c r="D573" s="4">
        <f>SUMIF('Afterpay Export'!$A:$A,'Calculation Layer'!$A573,'Afterpay Export'!$L:$L)*-1</f>
        <v>0</v>
      </c>
      <c r="E573" s="4">
        <f>SUMIF('Afterpay Export'!$A:$A,'Calculation Layer'!$A573,'Afterpay Export'!$M:$M)</f>
        <v>0</v>
      </c>
      <c r="G573" s="4">
        <f t="shared" si="16"/>
        <v>0</v>
      </c>
      <c r="H573" s="3">
        <f t="shared" si="17"/>
        <v>0</v>
      </c>
    </row>
    <row r="574" spans="1:8" x14ac:dyDescent="0.2">
      <c r="A574" s="18"/>
      <c r="B574" s="4">
        <f>SUMIFS('Afterpay Export'!$H:$H,'Afterpay Export'!$A:$A,'Calculation Layer'!$A574,'Afterpay Export'!$N:$N,"Order")</f>
        <v>0</v>
      </c>
      <c r="C574" s="4">
        <f>SUMIFS('Afterpay Export'!$I:$I,'Afterpay Export'!$A:$A,'Calculation Layer'!$A574,'Afterpay Export'!$N:$N,"Refund")</f>
        <v>0</v>
      </c>
      <c r="D574" s="4">
        <f>SUMIF('Afterpay Export'!$A:$A,'Calculation Layer'!$A574,'Afterpay Export'!$L:$L)*-1</f>
        <v>0</v>
      </c>
      <c r="E574" s="4">
        <f>SUMIF('Afterpay Export'!$A:$A,'Calculation Layer'!$A574,'Afterpay Export'!$M:$M)</f>
        <v>0</v>
      </c>
      <c r="G574" s="4">
        <f t="shared" si="16"/>
        <v>0</v>
      </c>
      <c r="H574" s="3">
        <f t="shared" si="17"/>
        <v>0</v>
      </c>
    </row>
    <row r="575" spans="1:8" x14ac:dyDescent="0.2">
      <c r="A575" s="18"/>
      <c r="B575" s="4">
        <f>SUMIFS('Afterpay Export'!$H:$H,'Afterpay Export'!$A:$A,'Calculation Layer'!$A575,'Afterpay Export'!$N:$N,"Order")</f>
        <v>0</v>
      </c>
      <c r="C575" s="4">
        <f>SUMIFS('Afterpay Export'!$I:$I,'Afterpay Export'!$A:$A,'Calculation Layer'!$A575,'Afterpay Export'!$N:$N,"Refund")</f>
        <v>0</v>
      </c>
      <c r="D575" s="4">
        <f>SUMIF('Afterpay Export'!$A:$A,'Calculation Layer'!$A575,'Afterpay Export'!$L:$L)*-1</f>
        <v>0</v>
      </c>
      <c r="E575" s="4">
        <f>SUMIF('Afterpay Export'!$A:$A,'Calculation Layer'!$A575,'Afterpay Export'!$M:$M)</f>
        <v>0</v>
      </c>
      <c r="G575" s="4">
        <f t="shared" si="16"/>
        <v>0</v>
      </c>
      <c r="H575" s="3">
        <f t="shared" si="17"/>
        <v>0</v>
      </c>
    </row>
    <row r="576" spans="1:8" x14ac:dyDescent="0.2">
      <c r="A576" s="18"/>
      <c r="B576" s="4">
        <f>SUMIFS('Afterpay Export'!$H:$H,'Afterpay Export'!$A:$A,'Calculation Layer'!$A576,'Afterpay Export'!$N:$N,"Order")</f>
        <v>0</v>
      </c>
      <c r="C576" s="4">
        <f>SUMIFS('Afterpay Export'!$I:$I,'Afterpay Export'!$A:$A,'Calculation Layer'!$A576,'Afterpay Export'!$N:$N,"Refund")</f>
        <v>0</v>
      </c>
      <c r="D576" s="4">
        <f>SUMIF('Afterpay Export'!$A:$A,'Calculation Layer'!$A576,'Afterpay Export'!$L:$L)*-1</f>
        <v>0</v>
      </c>
      <c r="E576" s="4">
        <f>SUMIF('Afterpay Export'!$A:$A,'Calculation Layer'!$A576,'Afterpay Export'!$M:$M)</f>
        <v>0</v>
      </c>
      <c r="G576" s="4">
        <f t="shared" si="16"/>
        <v>0</v>
      </c>
      <c r="H576" s="3">
        <f t="shared" si="17"/>
        <v>0</v>
      </c>
    </row>
    <row r="577" spans="1:8" x14ac:dyDescent="0.2">
      <c r="A577" s="18"/>
      <c r="B577" s="4">
        <f>SUMIFS('Afterpay Export'!$H:$H,'Afterpay Export'!$A:$A,'Calculation Layer'!$A577,'Afterpay Export'!$N:$N,"Order")</f>
        <v>0</v>
      </c>
      <c r="C577" s="4">
        <f>SUMIFS('Afterpay Export'!$I:$I,'Afterpay Export'!$A:$A,'Calculation Layer'!$A577,'Afterpay Export'!$N:$N,"Refund")</f>
        <v>0</v>
      </c>
      <c r="D577" s="4">
        <f>SUMIF('Afterpay Export'!$A:$A,'Calculation Layer'!$A577,'Afterpay Export'!$L:$L)*-1</f>
        <v>0</v>
      </c>
      <c r="E577" s="4">
        <f>SUMIF('Afterpay Export'!$A:$A,'Calculation Layer'!$A577,'Afterpay Export'!$M:$M)</f>
        <v>0</v>
      </c>
      <c r="G577" s="4">
        <f t="shared" si="16"/>
        <v>0</v>
      </c>
      <c r="H577" s="3">
        <f t="shared" si="17"/>
        <v>0</v>
      </c>
    </row>
    <row r="578" spans="1:8" x14ac:dyDescent="0.2">
      <c r="A578" s="18"/>
      <c r="B578" s="4">
        <f>SUMIFS('Afterpay Export'!$H:$H,'Afterpay Export'!$A:$A,'Calculation Layer'!$A578,'Afterpay Export'!$N:$N,"Order")</f>
        <v>0</v>
      </c>
      <c r="C578" s="4">
        <f>SUMIFS('Afterpay Export'!$I:$I,'Afterpay Export'!$A:$A,'Calculation Layer'!$A578,'Afterpay Export'!$N:$N,"Refund")</f>
        <v>0</v>
      </c>
      <c r="D578" s="4">
        <f>SUMIF('Afterpay Export'!$A:$A,'Calculation Layer'!$A578,'Afterpay Export'!$L:$L)*-1</f>
        <v>0</v>
      </c>
      <c r="E578" s="4">
        <f>SUMIF('Afterpay Export'!$A:$A,'Calculation Layer'!$A578,'Afterpay Export'!$M:$M)</f>
        <v>0</v>
      </c>
      <c r="G578" s="4">
        <f t="shared" si="16"/>
        <v>0</v>
      </c>
      <c r="H578" s="3">
        <f t="shared" si="17"/>
        <v>0</v>
      </c>
    </row>
    <row r="579" spans="1:8" x14ac:dyDescent="0.2">
      <c r="A579" s="18"/>
      <c r="B579" s="4">
        <f>SUMIFS('Afterpay Export'!$H:$H,'Afterpay Export'!$A:$A,'Calculation Layer'!$A579,'Afterpay Export'!$N:$N,"Order")</f>
        <v>0</v>
      </c>
      <c r="C579" s="4">
        <f>SUMIFS('Afterpay Export'!$I:$I,'Afterpay Export'!$A:$A,'Calculation Layer'!$A579,'Afterpay Export'!$N:$N,"Refund")</f>
        <v>0</v>
      </c>
      <c r="D579" s="4">
        <f>SUMIF('Afterpay Export'!$A:$A,'Calculation Layer'!$A579,'Afterpay Export'!$L:$L)*-1</f>
        <v>0</v>
      </c>
      <c r="E579" s="4">
        <f>SUMIF('Afterpay Export'!$A:$A,'Calculation Layer'!$A579,'Afterpay Export'!$M:$M)</f>
        <v>0</v>
      </c>
      <c r="G579" s="4">
        <f t="shared" ref="G579:G642" si="18">SUM(B579:D579)</f>
        <v>0</v>
      </c>
      <c r="H579" s="3">
        <f t="shared" ref="H579:H642" si="19">E579-G579</f>
        <v>0</v>
      </c>
    </row>
    <row r="580" spans="1:8" x14ac:dyDescent="0.2">
      <c r="A580" s="18"/>
      <c r="B580" s="4">
        <f>SUMIFS('Afterpay Export'!$H:$H,'Afterpay Export'!$A:$A,'Calculation Layer'!$A580,'Afterpay Export'!$N:$N,"Order")</f>
        <v>0</v>
      </c>
      <c r="C580" s="4">
        <f>SUMIFS('Afterpay Export'!$I:$I,'Afterpay Export'!$A:$A,'Calculation Layer'!$A580,'Afterpay Export'!$N:$N,"Refund")</f>
        <v>0</v>
      </c>
      <c r="D580" s="4">
        <f>SUMIF('Afterpay Export'!$A:$A,'Calculation Layer'!$A580,'Afterpay Export'!$L:$L)*-1</f>
        <v>0</v>
      </c>
      <c r="E580" s="4">
        <f>SUMIF('Afterpay Export'!$A:$A,'Calculation Layer'!$A580,'Afterpay Export'!$M:$M)</f>
        <v>0</v>
      </c>
      <c r="G580" s="4">
        <f t="shared" si="18"/>
        <v>0</v>
      </c>
      <c r="H580" s="3">
        <f t="shared" si="19"/>
        <v>0</v>
      </c>
    </row>
    <row r="581" spans="1:8" x14ac:dyDescent="0.2">
      <c r="A581" s="18"/>
      <c r="B581" s="4">
        <f>SUMIFS('Afterpay Export'!$H:$H,'Afterpay Export'!$A:$A,'Calculation Layer'!$A581,'Afterpay Export'!$N:$N,"Order")</f>
        <v>0</v>
      </c>
      <c r="C581" s="4">
        <f>SUMIFS('Afterpay Export'!$I:$I,'Afterpay Export'!$A:$A,'Calculation Layer'!$A581,'Afterpay Export'!$N:$N,"Refund")</f>
        <v>0</v>
      </c>
      <c r="D581" s="4">
        <f>SUMIF('Afterpay Export'!$A:$A,'Calculation Layer'!$A581,'Afterpay Export'!$L:$L)*-1</f>
        <v>0</v>
      </c>
      <c r="E581" s="4">
        <f>SUMIF('Afterpay Export'!$A:$A,'Calculation Layer'!$A581,'Afterpay Export'!$M:$M)</f>
        <v>0</v>
      </c>
      <c r="G581" s="4">
        <f t="shared" si="18"/>
        <v>0</v>
      </c>
      <c r="H581" s="3">
        <f t="shared" si="19"/>
        <v>0</v>
      </c>
    </row>
    <row r="582" spans="1:8" x14ac:dyDescent="0.2">
      <c r="A582" s="18"/>
      <c r="B582" s="4">
        <f>SUMIFS('Afterpay Export'!$H:$H,'Afterpay Export'!$A:$A,'Calculation Layer'!$A582,'Afterpay Export'!$N:$N,"Order")</f>
        <v>0</v>
      </c>
      <c r="C582" s="4">
        <f>SUMIFS('Afterpay Export'!$I:$I,'Afterpay Export'!$A:$A,'Calculation Layer'!$A582,'Afterpay Export'!$N:$N,"Refund")</f>
        <v>0</v>
      </c>
      <c r="D582" s="4">
        <f>SUMIF('Afterpay Export'!$A:$A,'Calculation Layer'!$A582,'Afterpay Export'!$L:$L)*-1</f>
        <v>0</v>
      </c>
      <c r="E582" s="4">
        <f>SUMIF('Afterpay Export'!$A:$A,'Calculation Layer'!$A582,'Afterpay Export'!$M:$M)</f>
        <v>0</v>
      </c>
      <c r="G582" s="4">
        <f t="shared" si="18"/>
        <v>0</v>
      </c>
      <c r="H582" s="3">
        <f t="shared" si="19"/>
        <v>0</v>
      </c>
    </row>
    <row r="583" spans="1:8" x14ac:dyDescent="0.2">
      <c r="A583" s="18"/>
      <c r="B583" s="4">
        <f>SUMIFS('Afterpay Export'!$H:$H,'Afterpay Export'!$A:$A,'Calculation Layer'!$A583,'Afterpay Export'!$N:$N,"Order")</f>
        <v>0</v>
      </c>
      <c r="C583" s="4">
        <f>SUMIFS('Afterpay Export'!$I:$I,'Afterpay Export'!$A:$A,'Calculation Layer'!$A583,'Afterpay Export'!$N:$N,"Refund")</f>
        <v>0</v>
      </c>
      <c r="D583" s="4">
        <f>SUMIF('Afterpay Export'!$A:$A,'Calculation Layer'!$A583,'Afterpay Export'!$L:$L)*-1</f>
        <v>0</v>
      </c>
      <c r="E583" s="4">
        <f>SUMIF('Afterpay Export'!$A:$A,'Calculation Layer'!$A583,'Afterpay Export'!$M:$M)</f>
        <v>0</v>
      </c>
      <c r="G583" s="4">
        <f t="shared" si="18"/>
        <v>0</v>
      </c>
      <c r="H583" s="3">
        <f t="shared" si="19"/>
        <v>0</v>
      </c>
    </row>
    <row r="584" spans="1:8" x14ac:dyDescent="0.2">
      <c r="A584" s="18"/>
      <c r="B584" s="4">
        <f>SUMIFS('Afterpay Export'!$H:$H,'Afterpay Export'!$A:$A,'Calculation Layer'!$A584,'Afterpay Export'!$N:$N,"Order")</f>
        <v>0</v>
      </c>
      <c r="C584" s="4">
        <f>SUMIFS('Afterpay Export'!$I:$I,'Afterpay Export'!$A:$A,'Calculation Layer'!$A584,'Afterpay Export'!$N:$N,"Refund")</f>
        <v>0</v>
      </c>
      <c r="D584" s="4">
        <f>SUMIF('Afterpay Export'!$A:$A,'Calculation Layer'!$A584,'Afterpay Export'!$L:$L)*-1</f>
        <v>0</v>
      </c>
      <c r="E584" s="4">
        <f>SUMIF('Afterpay Export'!$A:$A,'Calculation Layer'!$A584,'Afterpay Export'!$M:$M)</f>
        <v>0</v>
      </c>
      <c r="G584" s="4">
        <f t="shared" si="18"/>
        <v>0</v>
      </c>
      <c r="H584" s="3">
        <f t="shared" si="19"/>
        <v>0</v>
      </c>
    </row>
    <row r="585" spans="1:8" x14ac:dyDescent="0.2">
      <c r="A585" s="18"/>
      <c r="B585" s="4">
        <f>SUMIFS('Afterpay Export'!$H:$H,'Afterpay Export'!$A:$A,'Calculation Layer'!$A585,'Afterpay Export'!$N:$N,"Order")</f>
        <v>0</v>
      </c>
      <c r="C585" s="4">
        <f>SUMIFS('Afterpay Export'!$I:$I,'Afterpay Export'!$A:$A,'Calculation Layer'!$A585,'Afterpay Export'!$N:$N,"Refund")</f>
        <v>0</v>
      </c>
      <c r="D585" s="4">
        <f>SUMIF('Afterpay Export'!$A:$A,'Calculation Layer'!$A585,'Afterpay Export'!$L:$L)*-1</f>
        <v>0</v>
      </c>
      <c r="E585" s="4">
        <f>SUMIF('Afterpay Export'!$A:$A,'Calculation Layer'!$A585,'Afterpay Export'!$M:$M)</f>
        <v>0</v>
      </c>
      <c r="G585" s="4">
        <f t="shared" si="18"/>
        <v>0</v>
      </c>
      <c r="H585" s="3">
        <f t="shared" si="19"/>
        <v>0</v>
      </c>
    </row>
    <row r="586" spans="1:8" x14ac:dyDescent="0.2">
      <c r="A586" s="18"/>
      <c r="B586" s="4">
        <f>SUMIFS('Afterpay Export'!$H:$H,'Afterpay Export'!$A:$A,'Calculation Layer'!$A586,'Afterpay Export'!$N:$N,"Order")</f>
        <v>0</v>
      </c>
      <c r="C586" s="4">
        <f>SUMIFS('Afterpay Export'!$I:$I,'Afterpay Export'!$A:$A,'Calculation Layer'!$A586,'Afterpay Export'!$N:$N,"Refund")</f>
        <v>0</v>
      </c>
      <c r="D586" s="4">
        <f>SUMIF('Afterpay Export'!$A:$A,'Calculation Layer'!$A586,'Afterpay Export'!$L:$L)*-1</f>
        <v>0</v>
      </c>
      <c r="E586" s="4">
        <f>SUMIF('Afterpay Export'!$A:$A,'Calculation Layer'!$A586,'Afterpay Export'!$M:$M)</f>
        <v>0</v>
      </c>
      <c r="G586" s="4">
        <f t="shared" si="18"/>
        <v>0</v>
      </c>
      <c r="H586" s="3">
        <f t="shared" si="19"/>
        <v>0</v>
      </c>
    </row>
    <row r="587" spans="1:8" x14ac:dyDescent="0.2">
      <c r="A587" s="18"/>
      <c r="B587" s="4">
        <f>SUMIFS('Afterpay Export'!$H:$H,'Afterpay Export'!$A:$A,'Calculation Layer'!$A587,'Afterpay Export'!$N:$N,"Order")</f>
        <v>0</v>
      </c>
      <c r="C587" s="4">
        <f>SUMIFS('Afterpay Export'!$I:$I,'Afterpay Export'!$A:$A,'Calculation Layer'!$A587,'Afterpay Export'!$N:$N,"Refund")</f>
        <v>0</v>
      </c>
      <c r="D587" s="4">
        <f>SUMIF('Afterpay Export'!$A:$A,'Calculation Layer'!$A587,'Afterpay Export'!$L:$L)*-1</f>
        <v>0</v>
      </c>
      <c r="E587" s="4">
        <f>SUMIF('Afterpay Export'!$A:$A,'Calculation Layer'!$A587,'Afterpay Export'!$M:$M)</f>
        <v>0</v>
      </c>
      <c r="G587" s="4">
        <f t="shared" si="18"/>
        <v>0</v>
      </c>
      <c r="H587" s="3">
        <f t="shared" si="19"/>
        <v>0</v>
      </c>
    </row>
    <row r="588" spans="1:8" x14ac:dyDescent="0.2">
      <c r="A588" s="18"/>
      <c r="B588" s="4">
        <f>SUMIFS('Afterpay Export'!$H:$H,'Afterpay Export'!$A:$A,'Calculation Layer'!$A588,'Afterpay Export'!$N:$N,"Order")</f>
        <v>0</v>
      </c>
      <c r="C588" s="4">
        <f>SUMIFS('Afterpay Export'!$I:$I,'Afterpay Export'!$A:$A,'Calculation Layer'!$A588,'Afterpay Export'!$N:$N,"Refund")</f>
        <v>0</v>
      </c>
      <c r="D588" s="4">
        <f>SUMIF('Afterpay Export'!$A:$A,'Calculation Layer'!$A588,'Afterpay Export'!$L:$L)*-1</f>
        <v>0</v>
      </c>
      <c r="E588" s="4">
        <f>SUMIF('Afterpay Export'!$A:$A,'Calculation Layer'!$A588,'Afterpay Export'!$M:$M)</f>
        <v>0</v>
      </c>
      <c r="G588" s="4">
        <f t="shared" si="18"/>
        <v>0</v>
      </c>
      <c r="H588" s="3">
        <f t="shared" si="19"/>
        <v>0</v>
      </c>
    </row>
    <row r="589" spans="1:8" x14ac:dyDescent="0.2">
      <c r="A589" s="18"/>
      <c r="B589" s="4">
        <f>SUMIFS('Afterpay Export'!$H:$H,'Afterpay Export'!$A:$A,'Calculation Layer'!$A589,'Afterpay Export'!$N:$N,"Order")</f>
        <v>0</v>
      </c>
      <c r="C589" s="4">
        <f>SUMIFS('Afterpay Export'!$I:$I,'Afterpay Export'!$A:$A,'Calculation Layer'!$A589,'Afterpay Export'!$N:$N,"Refund")</f>
        <v>0</v>
      </c>
      <c r="D589" s="4">
        <f>SUMIF('Afterpay Export'!$A:$A,'Calculation Layer'!$A589,'Afterpay Export'!$L:$L)*-1</f>
        <v>0</v>
      </c>
      <c r="E589" s="4">
        <f>SUMIF('Afterpay Export'!$A:$A,'Calculation Layer'!$A589,'Afterpay Export'!$M:$M)</f>
        <v>0</v>
      </c>
      <c r="G589" s="4">
        <f t="shared" si="18"/>
        <v>0</v>
      </c>
      <c r="H589" s="3">
        <f t="shared" si="19"/>
        <v>0</v>
      </c>
    </row>
    <row r="590" spans="1:8" x14ac:dyDescent="0.2">
      <c r="A590" s="18"/>
      <c r="B590" s="4">
        <f>SUMIFS('Afterpay Export'!$H:$H,'Afterpay Export'!$A:$A,'Calculation Layer'!$A590,'Afterpay Export'!$N:$N,"Order")</f>
        <v>0</v>
      </c>
      <c r="C590" s="4">
        <f>SUMIFS('Afterpay Export'!$I:$I,'Afterpay Export'!$A:$A,'Calculation Layer'!$A590,'Afterpay Export'!$N:$N,"Refund")</f>
        <v>0</v>
      </c>
      <c r="D590" s="4">
        <f>SUMIF('Afterpay Export'!$A:$A,'Calculation Layer'!$A590,'Afterpay Export'!$L:$L)*-1</f>
        <v>0</v>
      </c>
      <c r="E590" s="4">
        <f>SUMIF('Afterpay Export'!$A:$A,'Calculation Layer'!$A590,'Afterpay Export'!$M:$M)</f>
        <v>0</v>
      </c>
      <c r="G590" s="4">
        <f t="shared" si="18"/>
        <v>0</v>
      </c>
      <c r="H590" s="3">
        <f t="shared" si="19"/>
        <v>0</v>
      </c>
    </row>
    <row r="591" spans="1:8" x14ac:dyDescent="0.2">
      <c r="A591" s="18"/>
      <c r="B591" s="4">
        <f>SUMIFS('Afterpay Export'!$H:$H,'Afterpay Export'!$A:$A,'Calculation Layer'!$A591,'Afterpay Export'!$N:$N,"Order")</f>
        <v>0</v>
      </c>
      <c r="C591" s="4">
        <f>SUMIFS('Afterpay Export'!$I:$I,'Afterpay Export'!$A:$A,'Calculation Layer'!$A591,'Afterpay Export'!$N:$N,"Refund")</f>
        <v>0</v>
      </c>
      <c r="D591" s="4">
        <f>SUMIF('Afterpay Export'!$A:$A,'Calculation Layer'!$A591,'Afterpay Export'!$L:$L)*-1</f>
        <v>0</v>
      </c>
      <c r="E591" s="4">
        <f>SUMIF('Afterpay Export'!$A:$A,'Calculation Layer'!$A591,'Afterpay Export'!$M:$M)</f>
        <v>0</v>
      </c>
      <c r="G591" s="4">
        <f t="shared" si="18"/>
        <v>0</v>
      </c>
      <c r="H591" s="3">
        <f t="shared" si="19"/>
        <v>0</v>
      </c>
    </row>
    <row r="592" spans="1:8" x14ac:dyDescent="0.2">
      <c r="A592" s="18"/>
      <c r="B592" s="4">
        <f>SUMIFS('Afterpay Export'!$H:$H,'Afterpay Export'!$A:$A,'Calculation Layer'!$A592,'Afterpay Export'!$N:$N,"Order")</f>
        <v>0</v>
      </c>
      <c r="C592" s="4">
        <f>SUMIFS('Afterpay Export'!$I:$I,'Afterpay Export'!$A:$A,'Calculation Layer'!$A592,'Afterpay Export'!$N:$N,"Refund")</f>
        <v>0</v>
      </c>
      <c r="D592" s="4">
        <f>SUMIF('Afterpay Export'!$A:$A,'Calculation Layer'!$A592,'Afterpay Export'!$L:$L)*-1</f>
        <v>0</v>
      </c>
      <c r="E592" s="4">
        <f>SUMIF('Afterpay Export'!$A:$A,'Calculation Layer'!$A592,'Afterpay Export'!$M:$M)</f>
        <v>0</v>
      </c>
      <c r="G592" s="4">
        <f t="shared" si="18"/>
        <v>0</v>
      </c>
      <c r="H592" s="3">
        <f t="shared" si="19"/>
        <v>0</v>
      </c>
    </row>
    <row r="593" spans="1:8" x14ac:dyDescent="0.2">
      <c r="A593" s="18"/>
      <c r="B593" s="4">
        <f>SUMIFS('Afterpay Export'!$H:$H,'Afterpay Export'!$A:$A,'Calculation Layer'!$A593,'Afterpay Export'!$N:$N,"Order")</f>
        <v>0</v>
      </c>
      <c r="C593" s="4">
        <f>SUMIFS('Afterpay Export'!$I:$I,'Afterpay Export'!$A:$A,'Calculation Layer'!$A593,'Afterpay Export'!$N:$N,"Refund")</f>
        <v>0</v>
      </c>
      <c r="D593" s="4">
        <f>SUMIF('Afterpay Export'!$A:$A,'Calculation Layer'!$A593,'Afterpay Export'!$L:$L)*-1</f>
        <v>0</v>
      </c>
      <c r="E593" s="4">
        <f>SUMIF('Afterpay Export'!$A:$A,'Calculation Layer'!$A593,'Afterpay Export'!$M:$M)</f>
        <v>0</v>
      </c>
      <c r="G593" s="4">
        <f t="shared" si="18"/>
        <v>0</v>
      </c>
      <c r="H593" s="3">
        <f t="shared" si="19"/>
        <v>0</v>
      </c>
    </row>
    <row r="594" spans="1:8" x14ac:dyDescent="0.2">
      <c r="A594" s="18"/>
      <c r="B594" s="4">
        <f>SUMIFS('Afterpay Export'!$H:$H,'Afterpay Export'!$A:$A,'Calculation Layer'!$A594,'Afterpay Export'!$N:$N,"Order")</f>
        <v>0</v>
      </c>
      <c r="C594" s="4">
        <f>SUMIFS('Afterpay Export'!$I:$I,'Afterpay Export'!$A:$A,'Calculation Layer'!$A594,'Afterpay Export'!$N:$N,"Refund")</f>
        <v>0</v>
      </c>
      <c r="D594" s="4">
        <f>SUMIF('Afterpay Export'!$A:$A,'Calculation Layer'!$A594,'Afterpay Export'!$L:$L)*-1</f>
        <v>0</v>
      </c>
      <c r="E594" s="4">
        <f>SUMIF('Afterpay Export'!$A:$A,'Calculation Layer'!$A594,'Afterpay Export'!$M:$M)</f>
        <v>0</v>
      </c>
      <c r="G594" s="4">
        <f t="shared" si="18"/>
        <v>0</v>
      </c>
      <c r="H594" s="3">
        <f t="shared" si="19"/>
        <v>0</v>
      </c>
    </row>
    <row r="595" spans="1:8" x14ac:dyDescent="0.2">
      <c r="A595" s="18"/>
      <c r="B595" s="4">
        <f>SUMIFS('Afterpay Export'!$H:$H,'Afterpay Export'!$A:$A,'Calculation Layer'!$A595,'Afterpay Export'!$N:$N,"Order")</f>
        <v>0</v>
      </c>
      <c r="C595" s="4">
        <f>SUMIFS('Afterpay Export'!$I:$I,'Afterpay Export'!$A:$A,'Calculation Layer'!$A595,'Afterpay Export'!$N:$N,"Refund")</f>
        <v>0</v>
      </c>
      <c r="D595" s="4">
        <f>SUMIF('Afterpay Export'!$A:$A,'Calculation Layer'!$A595,'Afterpay Export'!$L:$L)*-1</f>
        <v>0</v>
      </c>
      <c r="E595" s="4">
        <f>SUMIF('Afterpay Export'!$A:$A,'Calculation Layer'!$A595,'Afterpay Export'!$M:$M)</f>
        <v>0</v>
      </c>
      <c r="G595" s="4">
        <f t="shared" si="18"/>
        <v>0</v>
      </c>
      <c r="H595" s="3">
        <f t="shared" si="19"/>
        <v>0</v>
      </c>
    </row>
    <row r="596" spans="1:8" x14ac:dyDescent="0.2">
      <c r="A596" s="18"/>
      <c r="B596" s="4">
        <f>SUMIFS('Afterpay Export'!$H:$H,'Afterpay Export'!$A:$A,'Calculation Layer'!$A596,'Afterpay Export'!$N:$N,"Order")</f>
        <v>0</v>
      </c>
      <c r="C596" s="4">
        <f>SUMIFS('Afterpay Export'!$I:$I,'Afterpay Export'!$A:$A,'Calculation Layer'!$A596,'Afterpay Export'!$N:$N,"Refund")</f>
        <v>0</v>
      </c>
      <c r="D596" s="4">
        <f>SUMIF('Afterpay Export'!$A:$A,'Calculation Layer'!$A596,'Afterpay Export'!$L:$L)*-1</f>
        <v>0</v>
      </c>
      <c r="E596" s="4">
        <f>SUMIF('Afterpay Export'!$A:$A,'Calculation Layer'!$A596,'Afterpay Export'!$M:$M)</f>
        <v>0</v>
      </c>
      <c r="G596" s="4">
        <f t="shared" si="18"/>
        <v>0</v>
      </c>
      <c r="H596" s="3">
        <f t="shared" si="19"/>
        <v>0</v>
      </c>
    </row>
    <row r="597" spans="1:8" x14ac:dyDescent="0.2">
      <c r="A597" s="18"/>
      <c r="B597" s="4">
        <f>SUMIFS('Afterpay Export'!$H:$H,'Afterpay Export'!$A:$A,'Calculation Layer'!$A597,'Afterpay Export'!$N:$N,"Order")</f>
        <v>0</v>
      </c>
      <c r="C597" s="4">
        <f>SUMIFS('Afterpay Export'!$I:$I,'Afterpay Export'!$A:$A,'Calculation Layer'!$A597,'Afterpay Export'!$N:$N,"Refund")</f>
        <v>0</v>
      </c>
      <c r="D597" s="4">
        <f>SUMIF('Afterpay Export'!$A:$A,'Calculation Layer'!$A597,'Afterpay Export'!$L:$L)*-1</f>
        <v>0</v>
      </c>
      <c r="E597" s="4">
        <f>SUMIF('Afterpay Export'!$A:$A,'Calculation Layer'!$A597,'Afterpay Export'!$M:$M)</f>
        <v>0</v>
      </c>
      <c r="G597" s="4">
        <f t="shared" si="18"/>
        <v>0</v>
      </c>
      <c r="H597" s="3">
        <f t="shared" si="19"/>
        <v>0</v>
      </c>
    </row>
    <row r="598" spans="1:8" x14ac:dyDescent="0.2">
      <c r="A598" s="18"/>
      <c r="B598" s="4">
        <f>SUMIFS('Afterpay Export'!$H:$H,'Afterpay Export'!$A:$A,'Calculation Layer'!$A598,'Afterpay Export'!$N:$N,"Order")</f>
        <v>0</v>
      </c>
      <c r="C598" s="4">
        <f>SUMIFS('Afterpay Export'!$I:$I,'Afterpay Export'!$A:$A,'Calculation Layer'!$A598,'Afterpay Export'!$N:$N,"Refund")</f>
        <v>0</v>
      </c>
      <c r="D598" s="4">
        <f>SUMIF('Afterpay Export'!$A:$A,'Calculation Layer'!$A598,'Afterpay Export'!$L:$L)*-1</f>
        <v>0</v>
      </c>
      <c r="E598" s="4">
        <f>SUMIF('Afterpay Export'!$A:$A,'Calculation Layer'!$A598,'Afterpay Export'!$M:$M)</f>
        <v>0</v>
      </c>
      <c r="G598" s="4">
        <f t="shared" si="18"/>
        <v>0</v>
      </c>
      <c r="H598" s="3">
        <f t="shared" si="19"/>
        <v>0</v>
      </c>
    </row>
    <row r="599" spans="1:8" x14ac:dyDescent="0.2">
      <c r="A599" s="18"/>
      <c r="B599" s="4">
        <f>SUMIFS('Afterpay Export'!$H:$H,'Afterpay Export'!$A:$A,'Calculation Layer'!$A599,'Afterpay Export'!$N:$N,"Order")</f>
        <v>0</v>
      </c>
      <c r="C599" s="4">
        <f>SUMIFS('Afterpay Export'!$I:$I,'Afterpay Export'!$A:$A,'Calculation Layer'!$A599,'Afterpay Export'!$N:$N,"Refund")</f>
        <v>0</v>
      </c>
      <c r="D599" s="4">
        <f>SUMIF('Afterpay Export'!$A:$A,'Calculation Layer'!$A599,'Afterpay Export'!$L:$L)*-1</f>
        <v>0</v>
      </c>
      <c r="E599" s="4">
        <f>SUMIF('Afterpay Export'!$A:$A,'Calculation Layer'!$A599,'Afterpay Export'!$M:$M)</f>
        <v>0</v>
      </c>
      <c r="G599" s="4">
        <f t="shared" si="18"/>
        <v>0</v>
      </c>
      <c r="H599" s="3">
        <f t="shared" si="19"/>
        <v>0</v>
      </c>
    </row>
    <row r="600" spans="1:8" x14ac:dyDescent="0.2">
      <c r="A600" s="18"/>
      <c r="B600" s="4">
        <f>SUMIFS('Afterpay Export'!$H:$H,'Afterpay Export'!$A:$A,'Calculation Layer'!$A600,'Afterpay Export'!$N:$N,"Order")</f>
        <v>0</v>
      </c>
      <c r="C600" s="4">
        <f>SUMIFS('Afterpay Export'!$I:$I,'Afterpay Export'!$A:$A,'Calculation Layer'!$A600,'Afterpay Export'!$N:$N,"Refund")</f>
        <v>0</v>
      </c>
      <c r="D600" s="4">
        <f>SUMIF('Afterpay Export'!$A:$A,'Calculation Layer'!$A600,'Afterpay Export'!$L:$L)*-1</f>
        <v>0</v>
      </c>
      <c r="E600" s="4">
        <f>SUMIF('Afterpay Export'!$A:$A,'Calculation Layer'!$A600,'Afterpay Export'!$M:$M)</f>
        <v>0</v>
      </c>
      <c r="G600" s="4">
        <f t="shared" si="18"/>
        <v>0</v>
      </c>
      <c r="H600" s="3">
        <f t="shared" si="19"/>
        <v>0</v>
      </c>
    </row>
    <row r="601" spans="1:8" x14ac:dyDescent="0.2">
      <c r="A601" s="18"/>
      <c r="B601" s="4">
        <f>SUMIFS('Afterpay Export'!$H:$H,'Afterpay Export'!$A:$A,'Calculation Layer'!$A601,'Afterpay Export'!$N:$N,"Order")</f>
        <v>0</v>
      </c>
      <c r="C601" s="4">
        <f>SUMIFS('Afterpay Export'!$I:$I,'Afterpay Export'!$A:$A,'Calculation Layer'!$A601,'Afterpay Export'!$N:$N,"Refund")</f>
        <v>0</v>
      </c>
      <c r="D601" s="4">
        <f>SUMIF('Afterpay Export'!$A:$A,'Calculation Layer'!$A601,'Afterpay Export'!$L:$L)*-1</f>
        <v>0</v>
      </c>
      <c r="E601" s="4">
        <f>SUMIF('Afterpay Export'!$A:$A,'Calculation Layer'!$A601,'Afterpay Export'!$M:$M)</f>
        <v>0</v>
      </c>
      <c r="G601" s="4">
        <f t="shared" si="18"/>
        <v>0</v>
      </c>
      <c r="H601" s="3">
        <f t="shared" si="19"/>
        <v>0</v>
      </c>
    </row>
    <row r="602" spans="1:8" x14ac:dyDescent="0.2">
      <c r="A602" s="18"/>
      <c r="B602" s="4">
        <f>SUMIFS('Afterpay Export'!$H:$H,'Afterpay Export'!$A:$A,'Calculation Layer'!$A602,'Afterpay Export'!$N:$N,"Order")</f>
        <v>0</v>
      </c>
      <c r="C602" s="4">
        <f>SUMIFS('Afterpay Export'!$I:$I,'Afterpay Export'!$A:$A,'Calculation Layer'!$A602,'Afterpay Export'!$N:$N,"Refund")</f>
        <v>0</v>
      </c>
      <c r="D602" s="4">
        <f>SUMIF('Afterpay Export'!$A:$A,'Calculation Layer'!$A602,'Afterpay Export'!$L:$L)*-1</f>
        <v>0</v>
      </c>
      <c r="E602" s="4">
        <f>SUMIF('Afterpay Export'!$A:$A,'Calculation Layer'!$A602,'Afterpay Export'!$M:$M)</f>
        <v>0</v>
      </c>
      <c r="G602" s="4">
        <f t="shared" si="18"/>
        <v>0</v>
      </c>
      <c r="H602" s="3">
        <f t="shared" si="19"/>
        <v>0</v>
      </c>
    </row>
    <row r="603" spans="1:8" x14ac:dyDescent="0.2">
      <c r="A603" s="18"/>
      <c r="B603" s="4">
        <f>SUMIFS('Afterpay Export'!$H:$H,'Afterpay Export'!$A:$A,'Calculation Layer'!$A603,'Afterpay Export'!$N:$N,"Order")</f>
        <v>0</v>
      </c>
      <c r="C603" s="4">
        <f>SUMIFS('Afterpay Export'!$I:$I,'Afterpay Export'!$A:$A,'Calculation Layer'!$A603,'Afterpay Export'!$N:$N,"Refund")</f>
        <v>0</v>
      </c>
      <c r="D603" s="4">
        <f>SUMIF('Afterpay Export'!$A:$A,'Calculation Layer'!$A603,'Afterpay Export'!$L:$L)*-1</f>
        <v>0</v>
      </c>
      <c r="E603" s="4">
        <f>SUMIF('Afterpay Export'!$A:$A,'Calculation Layer'!$A603,'Afterpay Export'!$M:$M)</f>
        <v>0</v>
      </c>
      <c r="G603" s="4">
        <f t="shared" si="18"/>
        <v>0</v>
      </c>
      <c r="H603" s="3">
        <f t="shared" si="19"/>
        <v>0</v>
      </c>
    </row>
    <row r="604" spans="1:8" x14ac:dyDescent="0.2">
      <c r="A604" s="18"/>
      <c r="B604" s="4">
        <f>SUMIFS('Afterpay Export'!$H:$H,'Afterpay Export'!$A:$A,'Calculation Layer'!$A604,'Afterpay Export'!$N:$N,"Order")</f>
        <v>0</v>
      </c>
      <c r="C604" s="4">
        <f>SUMIFS('Afterpay Export'!$I:$I,'Afterpay Export'!$A:$A,'Calculation Layer'!$A604,'Afterpay Export'!$N:$N,"Refund")</f>
        <v>0</v>
      </c>
      <c r="D604" s="4">
        <f>SUMIF('Afterpay Export'!$A:$A,'Calculation Layer'!$A604,'Afterpay Export'!$L:$L)*-1</f>
        <v>0</v>
      </c>
      <c r="E604" s="4">
        <f>SUMIF('Afterpay Export'!$A:$A,'Calculation Layer'!$A604,'Afterpay Export'!$M:$M)</f>
        <v>0</v>
      </c>
      <c r="G604" s="4">
        <f t="shared" si="18"/>
        <v>0</v>
      </c>
      <c r="H604" s="3">
        <f t="shared" si="19"/>
        <v>0</v>
      </c>
    </row>
    <row r="605" spans="1:8" x14ac:dyDescent="0.2">
      <c r="A605" s="18"/>
      <c r="B605" s="4">
        <f>SUMIFS('Afterpay Export'!$H:$H,'Afterpay Export'!$A:$A,'Calculation Layer'!$A605,'Afterpay Export'!$N:$N,"Order")</f>
        <v>0</v>
      </c>
      <c r="C605" s="4">
        <f>SUMIFS('Afterpay Export'!$I:$I,'Afterpay Export'!$A:$A,'Calculation Layer'!$A605,'Afterpay Export'!$N:$N,"Refund")</f>
        <v>0</v>
      </c>
      <c r="D605" s="4">
        <f>SUMIF('Afterpay Export'!$A:$A,'Calculation Layer'!$A605,'Afterpay Export'!$L:$L)*-1</f>
        <v>0</v>
      </c>
      <c r="E605" s="4">
        <f>SUMIF('Afterpay Export'!$A:$A,'Calculation Layer'!$A605,'Afterpay Export'!$M:$M)</f>
        <v>0</v>
      </c>
      <c r="G605" s="4">
        <f t="shared" si="18"/>
        <v>0</v>
      </c>
      <c r="H605" s="3">
        <f t="shared" si="19"/>
        <v>0</v>
      </c>
    </row>
    <row r="606" spans="1:8" x14ac:dyDescent="0.2">
      <c r="A606" s="18"/>
      <c r="B606" s="4">
        <f>SUMIFS('Afterpay Export'!$H:$H,'Afterpay Export'!$A:$A,'Calculation Layer'!$A606,'Afterpay Export'!$N:$N,"Order")</f>
        <v>0</v>
      </c>
      <c r="C606" s="4">
        <f>SUMIFS('Afterpay Export'!$I:$I,'Afterpay Export'!$A:$A,'Calculation Layer'!$A606,'Afterpay Export'!$N:$N,"Refund")</f>
        <v>0</v>
      </c>
      <c r="D606" s="4">
        <f>SUMIF('Afterpay Export'!$A:$A,'Calculation Layer'!$A606,'Afterpay Export'!$L:$L)*-1</f>
        <v>0</v>
      </c>
      <c r="E606" s="4">
        <f>SUMIF('Afterpay Export'!$A:$A,'Calculation Layer'!$A606,'Afterpay Export'!$M:$M)</f>
        <v>0</v>
      </c>
      <c r="G606" s="4">
        <f t="shared" si="18"/>
        <v>0</v>
      </c>
      <c r="H606" s="3">
        <f t="shared" si="19"/>
        <v>0</v>
      </c>
    </row>
    <row r="607" spans="1:8" x14ac:dyDescent="0.2">
      <c r="A607" s="18"/>
      <c r="B607" s="4">
        <f>SUMIFS('Afterpay Export'!$H:$H,'Afterpay Export'!$A:$A,'Calculation Layer'!$A607,'Afterpay Export'!$N:$N,"Order")</f>
        <v>0</v>
      </c>
      <c r="C607" s="4">
        <f>SUMIFS('Afterpay Export'!$I:$I,'Afterpay Export'!$A:$A,'Calculation Layer'!$A607,'Afterpay Export'!$N:$N,"Refund")</f>
        <v>0</v>
      </c>
      <c r="D607" s="4">
        <f>SUMIF('Afterpay Export'!$A:$A,'Calculation Layer'!$A607,'Afterpay Export'!$L:$L)*-1</f>
        <v>0</v>
      </c>
      <c r="E607" s="4">
        <f>SUMIF('Afterpay Export'!$A:$A,'Calculation Layer'!$A607,'Afterpay Export'!$M:$M)</f>
        <v>0</v>
      </c>
      <c r="G607" s="4">
        <f t="shared" si="18"/>
        <v>0</v>
      </c>
      <c r="H607" s="3">
        <f t="shared" si="19"/>
        <v>0</v>
      </c>
    </row>
    <row r="608" spans="1:8" x14ac:dyDescent="0.2">
      <c r="A608" s="18"/>
      <c r="B608" s="4">
        <f>SUMIFS('Afterpay Export'!$H:$H,'Afterpay Export'!$A:$A,'Calculation Layer'!$A608,'Afterpay Export'!$N:$N,"Order")</f>
        <v>0</v>
      </c>
      <c r="C608" s="4">
        <f>SUMIFS('Afterpay Export'!$I:$I,'Afterpay Export'!$A:$A,'Calculation Layer'!$A608,'Afterpay Export'!$N:$N,"Refund")</f>
        <v>0</v>
      </c>
      <c r="D608" s="4">
        <f>SUMIF('Afterpay Export'!$A:$A,'Calculation Layer'!$A608,'Afterpay Export'!$L:$L)*-1</f>
        <v>0</v>
      </c>
      <c r="E608" s="4">
        <f>SUMIF('Afterpay Export'!$A:$A,'Calculation Layer'!$A608,'Afterpay Export'!$M:$M)</f>
        <v>0</v>
      </c>
      <c r="G608" s="4">
        <f t="shared" si="18"/>
        <v>0</v>
      </c>
      <c r="H608" s="3">
        <f t="shared" si="19"/>
        <v>0</v>
      </c>
    </row>
    <row r="609" spans="1:8" x14ac:dyDescent="0.2">
      <c r="A609" s="18"/>
      <c r="B609" s="4">
        <f>SUMIFS('Afterpay Export'!$H:$H,'Afterpay Export'!$A:$A,'Calculation Layer'!$A609,'Afterpay Export'!$N:$N,"Order")</f>
        <v>0</v>
      </c>
      <c r="C609" s="4">
        <f>SUMIFS('Afterpay Export'!$I:$I,'Afterpay Export'!$A:$A,'Calculation Layer'!$A609,'Afterpay Export'!$N:$N,"Refund")</f>
        <v>0</v>
      </c>
      <c r="D609" s="4">
        <f>SUMIF('Afterpay Export'!$A:$A,'Calculation Layer'!$A609,'Afterpay Export'!$L:$L)*-1</f>
        <v>0</v>
      </c>
      <c r="E609" s="4">
        <f>SUMIF('Afterpay Export'!$A:$A,'Calculation Layer'!$A609,'Afterpay Export'!$M:$M)</f>
        <v>0</v>
      </c>
      <c r="G609" s="4">
        <f t="shared" si="18"/>
        <v>0</v>
      </c>
      <c r="H609" s="3">
        <f t="shared" si="19"/>
        <v>0</v>
      </c>
    </row>
    <row r="610" spans="1:8" x14ac:dyDescent="0.2">
      <c r="A610" s="18"/>
      <c r="B610" s="4">
        <f>SUMIFS('Afterpay Export'!$H:$H,'Afterpay Export'!$A:$A,'Calculation Layer'!$A610,'Afterpay Export'!$N:$N,"Order")</f>
        <v>0</v>
      </c>
      <c r="C610" s="4">
        <f>SUMIFS('Afterpay Export'!$I:$I,'Afterpay Export'!$A:$A,'Calculation Layer'!$A610,'Afterpay Export'!$N:$N,"Refund")</f>
        <v>0</v>
      </c>
      <c r="D610" s="4">
        <f>SUMIF('Afterpay Export'!$A:$A,'Calculation Layer'!$A610,'Afterpay Export'!$L:$L)*-1</f>
        <v>0</v>
      </c>
      <c r="E610" s="4">
        <f>SUMIF('Afterpay Export'!$A:$A,'Calculation Layer'!$A610,'Afterpay Export'!$M:$M)</f>
        <v>0</v>
      </c>
      <c r="G610" s="4">
        <f t="shared" si="18"/>
        <v>0</v>
      </c>
      <c r="H610" s="3">
        <f t="shared" si="19"/>
        <v>0</v>
      </c>
    </row>
    <row r="611" spans="1:8" x14ac:dyDescent="0.2">
      <c r="A611" s="18"/>
      <c r="B611" s="4">
        <f>SUMIFS('Afterpay Export'!$H:$H,'Afterpay Export'!$A:$A,'Calculation Layer'!$A611,'Afterpay Export'!$N:$N,"Order")</f>
        <v>0</v>
      </c>
      <c r="C611" s="4">
        <f>SUMIFS('Afterpay Export'!$I:$I,'Afterpay Export'!$A:$A,'Calculation Layer'!$A611,'Afterpay Export'!$N:$N,"Refund")</f>
        <v>0</v>
      </c>
      <c r="D611" s="4">
        <f>SUMIF('Afterpay Export'!$A:$A,'Calculation Layer'!$A611,'Afterpay Export'!$L:$L)*-1</f>
        <v>0</v>
      </c>
      <c r="E611" s="4">
        <f>SUMIF('Afterpay Export'!$A:$A,'Calculation Layer'!$A611,'Afterpay Export'!$M:$M)</f>
        <v>0</v>
      </c>
      <c r="G611" s="4">
        <f t="shared" si="18"/>
        <v>0</v>
      </c>
      <c r="H611" s="3">
        <f t="shared" si="19"/>
        <v>0</v>
      </c>
    </row>
    <row r="612" spans="1:8" x14ac:dyDescent="0.2">
      <c r="A612" s="18"/>
      <c r="B612" s="4">
        <f>SUMIFS('Afterpay Export'!$H:$H,'Afterpay Export'!$A:$A,'Calculation Layer'!$A612,'Afterpay Export'!$N:$N,"Order")</f>
        <v>0</v>
      </c>
      <c r="C612" s="4">
        <f>SUMIFS('Afterpay Export'!$I:$I,'Afterpay Export'!$A:$A,'Calculation Layer'!$A612,'Afterpay Export'!$N:$N,"Refund")</f>
        <v>0</v>
      </c>
      <c r="D612" s="4">
        <f>SUMIF('Afterpay Export'!$A:$A,'Calculation Layer'!$A612,'Afterpay Export'!$L:$L)*-1</f>
        <v>0</v>
      </c>
      <c r="E612" s="4">
        <f>SUMIF('Afterpay Export'!$A:$A,'Calculation Layer'!$A612,'Afterpay Export'!$M:$M)</f>
        <v>0</v>
      </c>
      <c r="G612" s="4">
        <f t="shared" si="18"/>
        <v>0</v>
      </c>
      <c r="H612" s="3">
        <f t="shared" si="19"/>
        <v>0</v>
      </c>
    </row>
    <row r="613" spans="1:8" x14ac:dyDescent="0.2">
      <c r="A613" s="18"/>
      <c r="B613" s="4">
        <f>SUMIFS('Afterpay Export'!$H:$H,'Afterpay Export'!$A:$A,'Calculation Layer'!$A613,'Afterpay Export'!$N:$N,"Order")</f>
        <v>0</v>
      </c>
      <c r="C613" s="4">
        <f>SUMIFS('Afterpay Export'!$I:$I,'Afterpay Export'!$A:$A,'Calculation Layer'!$A613,'Afterpay Export'!$N:$N,"Refund")</f>
        <v>0</v>
      </c>
      <c r="D613" s="4">
        <f>SUMIF('Afterpay Export'!$A:$A,'Calculation Layer'!$A613,'Afterpay Export'!$L:$L)*-1</f>
        <v>0</v>
      </c>
      <c r="E613" s="4">
        <f>SUMIF('Afterpay Export'!$A:$A,'Calculation Layer'!$A613,'Afterpay Export'!$M:$M)</f>
        <v>0</v>
      </c>
      <c r="G613" s="4">
        <f t="shared" si="18"/>
        <v>0</v>
      </c>
      <c r="H613" s="3">
        <f t="shared" si="19"/>
        <v>0</v>
      </c>
    </row>
    <row r="614" spans="1:8" x14ac:dyDescent="0.2">
      <c r="A614" s="18"/>
      <c r="B614" s="4">
        <f>SUMIFS('Afterpay Export'!$H:$H,'Afterpay Export'!$A:$A,'Calculation Layer'!$A614,'Afterpay Export'!$N:$N,"Order")</f>
        <v>0</v>
      </c>
      <c r="C614" s="4">
        <f>SUMIFS('Afterpay Export'!$I:$I,'Afterpay Export'!$A:$A,'Calculation Layer'!$A614,'Afterpay Export'!$N:$N,"Refund")</f>
        <v>0</v>
      </c>
      <c r="D614" s="4">
        <f>SUMIF('Afterpay Export'!$A:$A,'Calculation Layer'!$A614,'Afterpay Export'!$L:$L)*-1</f>
        <v>0</v>
      </c>
      <c r="E614" s="4">
        <f>SUMIF('Afterpay Export'!$A:$A,'Calculation Layer'!$A614,'Afterpay Export'!$M:$M)</f>
        <v>0</v>
      </c>
      <c r="G614" s="4">
        <f t="shared" si="18"/>
        <v>0</v>
      </c>
      <c r="H614" s="3">
        <f t="shared" si="19"/>
        <v>0</v>
      </c>
    </row>
    <row r="615" spans="1:8" x14ac:dyDescent="0.2">
      <c r="A615" s="18"/>
      <c r="B615" s="4">
        <f>SUMIFS('Afterpay Export'!$H:$H,'Afterpay Export'!$A:$A,'Calculation Layer'!$A615,'Afterpay Export'!$N:$N,"Order")</f>
        <v>0</v>
      </c>
      <c r="C615" s="4">
        <f>SUMIFS('Afterpay Export'!$I:$I,'Afterpay Export'!$A:$A,'Calculation Layer'!$A615,'Afterpay Export'!$N:$N,"Refund")</f>
        <v>0</v>
      </c>
      <c r="D615" s="4">
        <f>SUMIF('Afterpay Export'!$A:$A,'Calculation Layer'!$A615,'Afterpay Export'!$L:$L)*-1</f>
        <v>0</v>
      </c>
      <c r="E615" s="4">
        <f>SUMIF('Afterpay Export'!$A:$A,'Calculation Layer'!$A615,'Afterpay Export'!$M:$M)</f>
        <v>0</v>
      </c>
      <c r="G615" s="4">
        <f t="shared" si="18"/>
        <v>0</v>
      </c>
      <c r="H615" s="3">
        <f t="shared" si="19"/>
        <v>0</v>
      </c>
    </row>
    <row r="616" spans="1:8" x14ac:dyDescent="0.2">
      <c r="A616" s="18"/>
      <c r="B616" s="4">
        <f>SUMIFS('Afterpay Export'!$H:$H,'Afterpay Export'!$A:$A,'Calculation Layer'!$A616,'Afterpay Export'!$N:$N,"Order")</f>
        <v>0</v>
      </c>
      <c r="C616" s="4">
        <f>SUMIFS('Afterpay Export'!$I:$I,'Afterpay Export'!$A:$A,'Calculation Layer'!$A616,'Afterpay Export'!$N:$N,"Refund")</f>
        <v>0</v>
      </c>
      <c r="D616" s="4">
        <f>SUMIF('Afterpay Export'!$A:$A,'Calculation Layer'!$A616,'Afterpay Export'!$L:$L)*-1</f>
        <v>0</v>
      </c>
      <c r="E616" s="4">
        <f>SUMIF('Afterpay Export'!$A:$A,'Calculation Layer'!$A616,'Afterpay Export'!$M:$M)</f>
        <v>0</v>
      </c>
      <c r="G616" s="4">
        <f t="shared" si="18"/>
        <v>0</v>
      </c>
      <c r="H616" s="3">
        <f t="shared" si="19"/>
        <v>0</v>
      </c>
    </row>
    <row r="617" spans="1:8" x14ac:dyDescent="0.2">
      <c r="A617" s="18"/>
      <c r="B617" s="4">
        <f>SUMIFS('Afterpay Export'!$H:$H,'Afterpay Export'!$A:$A,'Calculation Layer'!$A617,'Afterpay Export'!$N:$N,"Order")</f>
        <v>0</v>
      </c>
      <c r="C617" s="4">
        <f>SUMIFS('Afterpay Export'!$I:$I,'Afterpay Export'!$A:$A,'Calculation Layer'!$A617,'Afterpay Export'!$N:$N,"Refund")</f>
        <v>0</v>
      </c>
      <c r="D617" s="4">
        <f>SUMIF('Afterpay Export'!$A:$A,'Calculation Layer'!$A617,'Afterpay Export'!$L:$L)*-1</f>
        <v>0</v>
      </c>
      <c r="E617" s="4">
        <f>SUMIF('Afterpay Export'!$A:$A,'Calculation Layer'!$A617,'Afterpay Export'!$M:$M)</f>
        <v>0</v>
      </c>
      <c r="G617" s="4">
        <f t="shared" si="18"/>
        <v>0</v>
      </c>
      <c r="H617" s="3">
        <f t="shared" si="19"/>
        <v>0</v>
      </c>
    </row>
    <row r="618" spans="1:8" x14ac:dyDescent="0.2">
      <c r="A618" s="18"/>
      <c r="B618" s="4">
        <f>SUMIFS('Afterpay Export'!$H:$H,'Afterpay Export'!$A:$A,'Calculation Layer'!$A618,'Afterpay Export'!$N:$N,"Order")</f>
        <v>0</v>
      </c>
      <c r="C618" s="4">
        <f>SUMIFS('Afterpay Export'!$I:$I,'Afterpay Export'!$A:$A,'Calculation Layer'!$A618,'Afterpay Export'!$N:$N,"Refund")</f>
        <v>0</v>
      </c>
      <c r="D618" s="4">
        <f>SUMIF('Afterpay Export'!$A:$A,'Calculation Layer'!$A618,'Afterpay Export'!$L:$L)*-1</f>
        <v>0</v>
      </c>
      <c r="E618" s="4">
        <f>SUMIF('Afterpay Export'!$A:$A,'Calculation Layer'!$A618,'Afterpay Export'!$M:$M)</f>
        <v>0</v>
      </c>
      <c r="G618" s="4">
        <f t="shared" si="18"/>
        <v>0</v>
      </c>
      <c r="H618" s="3">
        <f t="shared" si="19"/>
        <v>0</v>
      </c>
    </row>
    <row r="619" spans="1:8" x14ac:dyDescent="0.2">
      <c r="A619" s="18"/>
      <c r="B619" s="4">
        <f>SUMIFS('Afterpay Export'!$H:$H,'Afterpay Export'!$A:$A,'Calculation Layer'!$A619,'Afterpay Export'!$N:$N,"Order")</f>
        <v>0</v>
      </c>
      <c r="C619" s="4">
        <f>SUMIFS('Afterpay Export'!$I:$I,'Afterpay Export'!$A:$A,'Calculation Layer'!$A619,'Afterpay Export'!$N:$N,"Refund")</f>
        <v>0</v>
      </c>
      <c r="D619" s="4">
        <f>SUMIF('Afterpay Export'!$A:$A,'Calculation Layer'!$A619,'Afterpay Export'!$L:$L)*-1</f>
        <v>0</v>
      </c>
      <c r="E619" s="4">
        <f>SUMIF('Afterpay Export'!$A:$A,'Calculation Layer'!$A619,'Afterpay Export'!$M:$M)</f>
        <v>0</v>
      </c>
      <c r="G619" s="4">
        <f t="shared" si="18"/>
        <v>0</v>
      </c>
      <c r="H619" s="3">
        <f t="shared" si="19"/>
        <v>0</v>
      </c>
    </row>
    <row r="620" spans="1:8" x14ac:dyDescent="0.2">
      <c r="A620" s="18"/>
      <c r="B620" s="4">
        <f>SUMIFS('Afterpay Export'!$H:$H,'Afterpay Export'!$A:$A,'Calculation Layer'!$A620,'Afterpay Export'!$N:$N,"Order")</f>
        <v>0</v>
      </c>
      <c r="C620" s="4">
        <f>SUMIFS('Afterpay Export'!$I:$I,'Afterpay Export'!$A:$A,'Calculation Layer'!$A620,'Afterpay Export'!$N:$N,"Refund")</f>
        <v>0</v>
      </c>
      <c r="D620" s="4">
        <f>SUMIF('Afterpay Export'!$A:$A,'Calculation Layer'!$A620,'Afterpay Export'!$L:$L)*-1</f>
        <v>0</v>
      </c>
      <c r="E620" s="4">
        <f>SUMIF('Afterpay Export'!$A:$A,'Calculation Layer'!$A620,'Afterpay Export'!$M:$M)</f>
        <v>0</v>
      </c>
      <c r="G620" s="4">
        <f t="shared" si="18"/>
        <v>0</v>
      </c>
      <c r="H620" s="3">
        <f t="shared" si="19"/>
        <v>0</v>
      </c>
    </row>
    <row r="621" spans="1:8" x14ac:dyDescent="0.2">
      <c r="A621" s="18"/>
      <c r="B621" s="4">
        <f>SUMIFS('Afterpay Export'!$H:$H,'Afterpay Export'!$A:$A,'Calculation Layer'!$A621,'Afterpay Export'!$N:$N,"Order")</f>
        <v>0</v>
      </c>
      <c r="C621" s="4">
        <f>SUMIFS('Afterpay Export'!$I:$I,'Afterpay Export'!$A:$A,'Calculation Layer'!$A621,'Afterpay Export'!$N:$N,"Refund")</f>
        <v>0</v>
      </c>
      <c r="D621" s="4">
        <f>SUMIF('Afterpay Export'!$A:$A,'Calculation Layer'!$A621,'Afterpay Export'!$L:$L)*-1</f>
        <v>0</v>
      </c>
      <c r="E621" s="4">
        <f>SUMIF('Afterpay Export'!$A:$A,'Calculation Layer'!$A621,'Afterpay Export'!$M:$M)</f>
        <v>0</v>
      </c>
      <c r="G621" s="4">
        <f t="shared" si="18"/>
        <v>0</v>
      </c>
      <c r="H621" s="3">
        <f t="shared" si="19"/>
        <v>0</v>
      </c>
    </row>
    <row r="622" spans="1:8" x14ac:dyDescent="0.2">
      <c r="A622" s="18"/>
      <c r="B622" s="4">
        <f>SUMIFS('Afterpay Export'!$H:$H,'Afterpay Export'!$A:$A,'Calculation Layer'!$A622,'Afterpay Export'!$N:$N,"Order")</f>
        <v>0</v>
      </c>
      <c r="C622" s="4">
        <f>SUMIFS('Afterpay Export'!$I:$I,'Afterpay Export'!$A:$A,'Calculation Layer'!$A622,'Afterpay Export'!$N:$N,"Refund")</f>
        <v>0</v>
      </c>
      <c r="D622" s="4">
        <f>SUMIF('Afterpay Export'!$A:$A,'Calculation Layer'!$A622,'Afterpay Export'!$L:$L)*-1</f>
        <v>0</v>
      </c>
      <c r="E622" s="4">
        <f>SUMIF('Afterpay Export'!$A:$A,'Calculation Layer'!$A622,'Afterpay Export'!$M:$M)</f>
        <v>0</v>
      </c>
      <c r="G622" s="4">
        <f t="shared" si="18"/>
        <v>0</v>
      </c>
      <c r="H622" s="3">
        <f t="shared" si="19"/>
        <v>0</v>
      </c>
    </row>
    <row r="623" spans="1:8" x14ac:dyDescent="0.2">
      <c r="A623" s="18"/>
      <c r="B623" s="4">
        <f>SUMIFS('Afterpay Export'!$H:$H,'Afterpay Export'!$A:$A,'Calculation Layer'!$A623,'Afterpay Export'!$N:$N,"Order")</f>
        <v>0</v>
      </c>
      <c r="C623" s="4">
        <f>SUMIFS('Afterpay Export'!$I:$I,'Afterpay Export'!$A:$A,'Calculation Layer'!$A623,'Afterpay Export'!$N:$N,"Refund")</f>
        <v>0</v>
      </c>
      <c r="D623" s="4">
        <f>SUMIF('Afterpay Export'!$A:$A,'Calculation Layer'!$A623,'Afterpay Export'!$L:$L)*-1</f>
        <v>0</v>
      </c>
      <c r="E623" s="4">
        <f>SUMIF('Afterpay Export'!$A:$A,'Calculation Layer'!$A623,'Afterpay Export'!$M:$M)</f>
        <v>0</v>
      </c>
      <c r="G623" s="4">
        <f t="shared" si="18"/>
        <v>0</v>
      </c>
      <c r="H623" s="3">
        <f t="shared" si="19"/>
        <v>0</v>
      </c>
    </row>
    <row r="624" spans="1:8" x14ac:dyDescent="0.2">
      <c r="A624" s="18"/>
      <c r="B624" s="4">
        <f>SUMIFS('Afterpay Export'!$H:$H,'Afterpay Export'!$A:$A,'Calculation Layer'!$A624,'Afterpay Export'!$N:$N,"Order")</f>
        <v>0</v>
      </c>
      <c r="C624" s="4">
        <f>SUMIFS('Afterpay Export'!$I:$I,'Afterpay Export'!$A:$A,'Calculation Layer'!$A624,'Afterpay Export'!$N:$N,"Refund")</f>
        <v>0</v>
      </c>
      <c r="D624" s="4">
        <f>SUMIF('Afterpay Export'!$A:$A,'Calculation Layer'!$A624,'Afterpay Export'!$L:$L)*-1</f>
        <v>0</v>
      </c>
      <c r="E624" s="4">
        <f>SUMIF('Afterpay Export'!$A:$A,'Calculation Layer'!$A624,'Afterpay Export'!$M:$M)</f>
        <v>0</v>
      </c>
      <c r="G624" s="4">
        <f t="shared" si="18"/>
        <v>0</v>
      </c>
      <c r="H624" s="3">
        <f t="shared" si="19"/>
        <v>0</v>
      </c>
    </row>
    <row r="625" spans="1:8" x14ac:dyDescent="0.2">
      <c r="A625" s="18"/>
      <c r="B625" s="4">
        <f>SUMIFS('Afterpay Export'!$H:$H,'Afterpay Export'!$A:$A,'Calculation Layer'!$A625,'Afterpay Export'!$N:$N,"Order")</f>
        <v>0</v>
      </c>
      <c r="C625" s="4">
        <f>SUMIFS('Afterpay Export'!$I:$I,'Afterpay Export'!$A:$A,'Calculation Layer'!$A625,'Afterpay Export'!$N:$N,"Refund")</f>
        <v>0</v>
      </c>
      <c r="D625" s="4">
        <f>SUMIF('Afterpay Export'!$A:$A,'Calculation Layer'!$A625,'Afterpay Export'!$L:$L)*-1</f>
        <v>0</v>
      </c>
      <c r="E625" s="4">
        <f>SUMIF('Afterpay Export'!$A:$A,'Calculation Layer'!$A625,'Afterpay Export'!$M:$M)</f>
        <v>0</v>
      </c>
      <c r="G625" s="4">
        <f t="shared" si="18"/>
        <v>0</v>
      </c>
      <c r="H625" s="3">
        <f t="shared" si="19"/>
        <v>0</v>
      </c>
    </row>
    <row r="626" spans="1:8" x14ac:dyDescent="0.2">
      <c r="A626" s="18"/>
      <c r="B626" s="4">
        <f>SUMIFS('Afterpay Export'!$H:$H,'Afterpay Export'!$A:$A,'Calculation Layer'!$A626,'Afterpay Export'!$N:$N,"Order")</f>
        <v>0</v>
      </c>
      <c r="C626" s="4">
        <f>SUMIFS('Afterpay Export'!$I:$I,'Afterpay Export'!$A:$A,'Calculation Layer'!$A626,'Afterpay Export'!$N:$N,"Refund")</f>
        <v>0</v>
      </c>
      <c r="D626" s="4">
        <f>SUMIF('Afterpay Export'!$A:$A,'Calculation Layer'!$A626,'Afterpay Export'!$L:$L)*-1</f>
        <v>0</v>
      </c>
      <c r="E626" s="4">
        <f>SUMIF('Afterpay Export'!$A:$A,'Calculation Layer'!$A626,'Afterpay Export'!$M:$M)</f>
        <v>0</v>
      </c>
      <c r="G626" s="4">
        <f t="shared" si="18"/>
        <v>0</v>
      </c>
      <c r="H626" s="3">
        <f t="shared" si="19"/>
        <v>0</v>
      </c>
    </row>
    <row r="627" spans="1:8" x14ac:dyDescent="0.2">
      <c r="A627" s="18"/>
      <c r="B627" s="4">
        <f>SUMIFS('Afterpay Export'!$H:$H,'Afterpay Export'!$A:$A,'Calculation Layer'!$A627,'Afterpay Export'!$N:$N,"Order")</f>
        <v>0</v>
      </c>
      <c r="C627" s="4">
        <f>SUMIFS('Afterpay Export'!$I:$I,'Afterpay Export'!$A:$A,'Calculation Layer'!$A627,'Afterpay Export'!$N:$N,"Refund")</f>
        <v>0</v>
      </c>
      <c r="D627" s="4">
        <f>SUMIF('Afterpay Export'!$A:$A,'Calculation Layer'!$A627,'Afterpay Export'!$L:$L)*-1</f>
        <v>0</v>
      </c>
      <c r="E627" s="4">
        <f>SUMIF('Afterpay Export'!$A:$A,'Calculation Layer'!$A627,'Afterpay Export'!$M:$M)</f>
        <v>0</v>
      </c>
      <c r="G627" s="4">
        <f t="shared" si="18"/>
        <v>0</v>
      </c>
      <c r="H627" s="3">
        <f t="shared" si="19"/>
        <v>0</v>
      </c>
    </row>
    <row r="628" spans="1:8" x14ac:dyDescent="0.2">
      <c r="A628" s="18"/>
      <c r="B628" s="4">
        <f>SUMIFS('Afterpay Export'!$H:$H,'Afterpay Export'!$A:$A,'Calculation Layer'!$A628,'Afterpay Export'!$N:$N,"Order")</f>
        <v>0</v>
      </c>
      <c r="C628" s="4">
        <f>SUMIFS('Afterpay Export'!$I:$I,'Afterpay Export'!$A:$A,'Calculation Layer'!$A628,'Afterpay Export'!$N:$N,"Refund")</f>
        <v>0</v>
      </c>
      <c r="D628" s="4">
        <f>SUMIF('Afterpay Export'!$A:$A,'Calculation Layer'!$A628,'Afterpay Export'!$L:$L)*-1</f>
        <v>0</v>
      </c>
      <c r="E628" s="4">
        <f>SUMIF('Afterpay Export'!$A:$A,'Calculation Layer'!$A628,'Afterpay Export'!$M:$M)</f>
        <v>0</v>
      </c>
      <c r="G628" s="4">
        <f t="shared" si="18"/>
        <v>0</v>
      </c>
      <c r="H628" s="3">
        <f t="shared" si="19"/>
        <v>0</v>
      </c>
    </row>
    <row r="629" spans="1:8" x14ac:dyDescent="0.2">
      <c r="A629" s="18"/>
      <c r="B629" s="4">
        <f>SUMIFS('Afterpay Export'!$H:$H,'Afterpay Export'!$A:$A,'Calculation Layer'!$A629,'Afterpay Export'!$N:$N,"Order")</f>
        <v>0</v>
      </c>
      <c r="C629" s="4">
        <f>SUMIFS('Afterpay Export'!$I:$I,'Afterpay Export'!$A:$A,'Calculation Layer'!$A629,'Afterpay Export'!$N:$N,"Refund")</f>
        <v>0</v>
      </c>
      <c r="D629" s="4">
        <f>SUMIF('Afterpay Export'!$A:$A,'Calculation Layer'!$A629,'Afterpay Export'!$L:$L)*-1</f>
        <v>0</v>
      </c>
      <c r="E629" s="4">
        <f>SUMIF('Afterpay Export'!$A:$A,'Calculation Layer'!$A629,'Afterpay Export'!$M:$M)</f>
        <v>0</v>
      </c>
      <c r="G629" s="4">
        <f t="shared" si="18"/>
        <v>0</v>
      </c>
      <c r="H629" s="3">
        <f t="shared" si="19"/>
        <v>0</v>
      </c>
    </row>
    <row r="630" spans="1:8" x14ac:dyDescent="0.2">
      <c r="A630" s="18"/>
      <c r="B630" s="4">
        <f>SUMIFS('Afterpay Export'!$H:$H,'Afterpay Export'!$A:$A,'Calculation Layer'!$A630,'Afterpay Export'!$N:$N,"Order")</f>
        <v>0</v>
      </c>
      <c r="C630" s="4">
        <f>SUMIFS('Afterpay Export'!$I:$I,'Afterpay Export'!$A:$A,'Calculation Layer'!$A630,'Afterpay Export'!$N:$N,"Refund")</f>
        <v>0</v>
      </c>
      <c r="D630" s="4">
        <f>SUMIF('Afterpay Export'!$A:$A,'Calculation Layer'!$A630,'Afterpay Export'!$L:$L)*-1</f>
        <v>0</v>
      </c>
      <c r="E630" s="4">
        <f>SUMIF('Afterpay Export'!$A:$A,'Calculation Layer'!$A630,'Afterpay Export'!$M:$M)</f>
        <v>0</v>
      </c>
      <c r="G630" s="4">
        <f t="shared" si="18"/>
        <v>0</v>
      </c>
      <c r="H630" s="3">
        <f t="shared" si="19"/>
        <v>0</v>
      </c>
    </row>
    <row r="631" spans="1:8" x14ac:dyDescent="0.2">
      <c r="A631" s="18"/>
      <c r="B631" s="4">
        <f>SUMIFS('Afterpay Export'!$H:$H,'Afterpay Export'!$A:$A,'Calculation Layer'!$A631,'Afterpay Export'!$N:$N,"Order")</f>
        <v>0</v>
      </c>
      <c r="C631" s="4">
        <f>SUMIFS('Afterpay Export'!$I:$I,'Afterpay Export'!$A:$A,'Calculation Layer'!$A631,'Afterpay Export'!$N:$N,"Refund")</f>
        <v>0</v>
      </c>
      <c r="D631" s="4">
        <f>SUMIF('Afterpay Export'!$A:$A,'Calculation Layer'!$A631,'Afterpay Export'!$L:$L)*-1</f>
        <v>0</v>
      </c>
      <c r="E631" s="4">
        <f>SUMIF('Afterpay Export'!$A:$A,'Calculation Layer'!$A631,'Afterpay Export'!$M:$M)</f>
        <v>0</v>
      </c>
      <c r="G631" s="4">
        <f t="shared" si="18"/>
        <v>0</v>
      </c>
      <c r="H631" s="3">
        <f t="shared" si="19"/>
        <v>0</v>
      </c>
    </row>
    <row r="632" spans="1:8" x14ac:dyDescent="0.2">
      <c r="A632" s="18"/>
      <c r="B632" s="4">
        <f>SUMIFS('Afterpay Export'!$H:$H,'Afterpay Export'!$A:$A,'Calculation Layer'!$A632,'Afterpay Export'!$N:$N,"Order")</f>
        <v>0</v>
      </c>
      <c r="C632" s="4">
        <f>SUMIFS('Afterpay Export'!$I:$I,'Afterpay Export'!$A:$A,'Calculation Layer'!$A632,'Afterpay Export'!$N:$N,"Refund")</f>
        <v>0</v>
      </c>
      <c r="D632" s="4">
        <f>SUMIF('Afterpay Export'!$A:$A,'Calculation Layer'!$A632,'Afterpay Export'!$L:$L)*-1</f>
        <v>0</v>
      </c>
      <c r="E632" s="4">
        <f>SUMIF('Afterpay Export'!$A:$A,'Calculation Layer'!$A632,'Afterpay Export'!$M:$M)</f>
        <v>0</v>
      </c>
      <c r="G632" s="4">
        <f t="shared" si="18"/>
        <v>0</v>
      </c>
      <c r="H632" s="3">
        <f t="shared" si="19"/>
        <v>0</v>
      </c>
    </row>
    <row r="633" spans="1:8" x14ac:dyDescent="0.2">
      <c r="A633" s="18"/>
      <c r="B633" s="4">
        <f>SUMIFS('Afterpay Export'!$H:$H,'Afterpay Export'!$A:$A,'Calculation Layer'!$A633,'Afterpay Export'!$N:$N,"Order")</f>
        <v>0</v>
      </c>
      <c r="C633" s="4">
        <f>SUMIFS('Afterpay Export'!$I:$I,'Afterpay Export'!$A:$A,'Calculation Layer'!$A633,'Afterpay Export'!$N:$N,"Refund")</f>
        <v>0</v>
      </c>
      <c r="D633" s="4">
        <f>SUMIF('Afterpay Export'!$A:$A,'Calculation Layer'!$A633,'Afterpay Export'!$L:$L)*-1</f>
        <v>0</v>
      </c>
      <c r="E633" s="4">
        <f>SUMIF('Afterpay Export'!$A:$A,'Calculation Layer'!$A633,'Afterpay Export'!$M:$M)</f>
        <v>0</v>
      </c>
      <c r="G633" s="4">
        <f t="shared" si="18"/>
        <v>0</v>
      </c>
      <c r="H633" s="3">
        <f t="shared" si="19"/>
        <v>0</v>
      </c>
    </row>
    <row r="634" spans="1:8" x14ac:dyDescent="0.2">
      <c r="A634" s="18"/>
      <c r="B634" s="4">
        <f>SUMIFS('Afterpay Export'!$H:$H,'Afterpay Export'!$A:$A,'Calculation Layer'!$A634,'Afterpay Export'!$N:$N,"Order")</f>
        <v>0</v>
      </c>
      <c r="C634" s="4">
        <f>SUMIFS('Afterpay Export'!$I:$I,'Afterpay Export'!$A:$A,'Calculation Layer'!$A634,'Afterpay Export'!$N:$N,"Refund")</f>
        <v>0</v>
      </c>
      <c r="D634" s="4">
        <f>SUMIF('Afterpay Export'!$A:$A,'Calculation Layer'!$A634,'Afterpay Export'!$L:$L)*-1</f>
        <v>0</v>
      </c>
      <c r="E634" s="4">
        <f>SUMIF('Afterpay Export'!$A:$A,'Calculation Layer'!$A634,'Afterpay Export'!$M:$M)</f>
        <v>0</v>
      </c>
      <c r="G634" s="4">
        <f t="shared" si="18"/>
        <v>0</v>
      </c>
      <c r="H634" s="3">
        <f t="shared" si="19"/>
        <v>0</v>
      </c>
    </row>
    <row r="635" spans="1:8" x14ac:dyDescent="0.2">
      <c r="A635" s="18"/>
      <c r="B635" s="4">
        <f>SUMIFS('Afterpay Export'!$H:$H,'Afterpay Export'!$A:$A,'Calculation Layer'!$A635,'Afterpay Export'!$N:$N,"Order")</f>
        <v>0</v>
      </c>
      <c r="C635" s="4">
        <f>SUMIFS('Afterpay Export'!$I:$I,'Afterpay Export'!$A:$A,'Calculation Layer'!$A635,'Afterpay Export'!$N:$N,"Refund")</f>
        <v>0</v>
      </c>
      <c r="D635" s="4">
        <f>SUMIF('Afterpay Export'!$A:$A,'Calculation Layer'!$A635,'Afterpay Export'!$L:$L)*-1</f>
        <v>0</v>
      </c>
      <c r="E635" s="4">
        <f>SUMIF('Afterpay Export'!$A:$A,'Calculation Layer'!$A635,'Afterpay Export'!$M:$M)</f>
        <v>0</v>
      </c>
      <c r="G635" s="4">
        <f t="shared" si="18"/>
        <v>0</v>
      </c>
      <c r="H635" s="3">
        <f t="shared" si="19"/>
        <v>0</v>
      </c>
    </row>
    <row r="636" spans="1:8" x14ac:dyDescent="0.2">
      <c r="A636" s="18"/>
      <c r="B636" s="4">
        <f>SUMIFS('Afterpay Export'!$H:$H,'Afterpay Export'!$A:$A,'Calculation Layer'!$A636,'Afterpay Export'!$N:$N,"Order")</f>
        <v>0</v>
      </c>
      <c r="C636" s="4">
        <f>SUMIFS('Afterpay Export'!$I:$I,'Afterpay Export'!$A:$A,'Calculation Layer'!$A636,'Afterpay Export'!$N:$N,"Refund")</f>
        <v>0</v>
      </c>
      <c r="D636" s="4">
        <f>SUMIF('Afterpay Export'!$A:$A,'Calculation Layer'!$A636,'Afterpay Export'!$L:$L)*-1</f>
        <v>0</v>
      </c>
      <c r="E636" s="4">
        <f>SUMIF('Afterpay Export'!$A:$A,'Calculation Layer'!$A636,'Afterpay Export'!$M:$M)</f>
        <v>0</v>
      </c>
      <c r="G636" s="4">
        <f t="shared" si="18"/>
        <v>0</v>
      </c>
      <c r="H636" s="3">
        <f t="shared" si="19"/>
        <v>0</v>
      </c>
    </row>
    <row r="637" spans="1:8" x14ac:dyDescent="0.2">
      <c r="A637" s="18"/>
      <c r="B637" s="4">
        <f>SUMIFS('Afterpay Export'!$H:$H,'Afterpay Export'!$A:$A,'Calculation Layer'!$A637,'Afterpay Export'!$N:$N,"Order")</f>
        <v>0</v>
      </c>
      <c r="C637" s="4">
        <f>SUMIFS('Afterpay Export'!$I:$I,'Afterpay Export'!$A:$A,'Calculation Layer'!$A637,'Afterpay Export'!$N:$N,"Refund")</f>
        <v>0</v>
      </c>
      <c r="D637" s="4">
        <f>SUMIF('Afterpay Export'!$A:$A,'Calculation Layer'!$A637,'Afterpay Export'!$L:$L)*-1</f>
        <v>0</v>
      </c>
      <c r="E637" s="4">
        <f>SUMIF('Afterpay Export'!$A:$A,'Calculation Layer'!$A637,'Afterpay Export'!$M:$M)</f>
        <v>0</v>
      </c>
      <c r="G637" s="4">
        <f t="shared" si="18"/>
        <v>0</v>
      </c>
      <c r="H637" s="3">
        <f t="shared" si="19"/>
        <v>0</v>
      </c>
    </row>
    <row r="638" spans="1:8" x14ac:dyDescent="0.2">
      <c r="A638" s="18"/>
      <c r="B638" s="4">
        <f>SUMIFS('Afterpay Export'!$H:$H,'Afterpay Export'!$A:$A,'Calculation Layer'!$A638,'Afterpay Export'!$N:$N,"Order")</f>
        <v>0</v>
      </c>
      <c r="C638" s="4">
        <f>SUMIFS('Afterpay Export'!$I:$I,'Afterpay Export'!$A:$A,'Calculation Layer'!$A638,'Afterpay Export'!$N:$N,"Refund")</f>
        <v>0</v>
      </c>
      <c r="D638" s="4">
        <f>SUMIF('Afterpay Export'!$A:$A,'Calculation Layer'!$A638,'Afterpay Export'!$L:$L)*-1</f>
        <v>0</v>
      </c>
      <c r="E638" s="4">
        <f>SUMIF('Afterpay Export'!$A:$A,'Calculation Layer'!$A638,'Afterpay Export'!$M:$M)</f>
        <v>0</v>
      </c>
      <c r="G638" s="4">
        <f t="shared" si="18"/>
        <v>0</v>
      </c>
      <c r="H638" s="3">
        <f t="shared" si="19"/>
        <v>0</v>
      </c>
    </row>
    <row r="639" spans="1:8" x14ac:dyDescent="0.2">
      <c r="A639" s="18"/>
      <c r="B639" s="4">
        <f>SUMIFS('Afterpay Export'!$H:$H,'Afterpay Export'!$A:$A,'Calculation Layer'!$A639,'Afterpay Export'!$N:$N,"Order")</f>
        <v>0</v>
      </c>
      <c r="C639" s="4">
        <f>SUMIFS('Afterpay Export'!$I:$I,'Afterpay Export'!$A:$A,'Calculation Layer'!$A639,'Afterpay Export'!$N:$N,"Refund")</f>
        <v>0</v>
      </c>
      <c r="D639" s="4">
        <f>SUMIF('Afterpay Export'!$A:$A,'Calculation Layer'!$A639,'Afterpay Export'!$L:$L)*-1</f>
        <v>0</v>
      </c>
      <c r="E639" s="4">
        <f>SUMIF('Afterpay Export'!$A:$A,'Calculation Layer'!$A639,'Afterpay Export'!$M:$M)</f>
        <v>0</v>
      </c>
      <c r="G639" s="4">
        <f t="shared" si="18"/>
        <v>0</v>
      </c>
      <c r="H639" s="3">
        <f t="shared" si="19"/>
        <v>0</v>
      </c>
    </row>
    <row r="640" spans="1:8" x14ac:dyDescent="0.2">
      <c r="A640" s="18"/>
      <c r="B640" s="4">
        <f>SUMIFS('Afterpay Export'!$H:$H,'Afterpay Export'!$A:$A,'Calculation Layer'!$A640,'Afterpay Export'!$N:$N,"Order")</f>
        <v>0</v>
      </c>
      <c r="C640" s="4">
        <f>SUMIFS('Afterpay Export'!$I:$I,'Afterpay Export'!$A:$A,'Calculation Layer'!$A640,'Afterpay Export'!$N:$N,"Refund")</f>
        <v>0</v>
      </c>
      <c r="D640" s="4">
        <f>SUMIF('Afterpay Export'!$A:$A,'Calculation Layer'!$A640,'Afterpay Export'!$L:$L)*-1</f>
        <v>0</v>
      </c>
      <c r="E640" s="4">
        <f>SUMIF('Afterpay Export'!$A:$A,'Calculation Layer'!$A640,'Afterpay Export'!$M:$M)</f>
        <v>0</v>
      </c>
      <c r="G640" s="4">
        <f t="shared" si="18"/>
        <v>0</v>
      </c>
      <c r="H640" s="3">
        <f t="shared" si="19"/>
        <v>0</v>
      </c>
    </row>
    <row r="641" spans="1:8" x14ac:dyDescent="0.2">
      <c r="A641" s="18"/>
      <c r="B641" s="4">
        <f>SUMIFS('Afterpay Export'!$H:$H,'Afterpay Export'!$A:$A,'Calculation Layer'!$A641,'Afterpay Export'!$N:$N,"Order")</f>
        <v>0</v>
      </c>
      <c r="C641" s="4">
        <f>SUMIFS('Afterpay Export'!$I:$I,'Afterpay Export'!$A:$A,'Calculation Layer'!$A641,'Afterpay Export'!$N:$N,"Refund")</f>
        <v>0</v>
      </c>
      <c r="D641" s="4">
        <f>SUMIF('Afterpay Export'!$A:$A,'Calculation Layer'!$A641,'Afterpay Export'!$L:$L)*-1</f>
        <v>0</v>
      </c>
      <c r="E641" s="4">
        <f>SUMIF('Afterpay Export'!$A:$A,'Calculation Layer'!$A641,'Afterpay Export'!$M:$M)</f>
        <v>0</v>
      </c>
      <c r="G641" s="4">
        <f t="shared" si="18"/>
        <v>0</v>
      </c>
      <c r="H641" s="3">
        <f t="shared" si="19"/>
        <v>0</v>
      </c>
    </row>
    <row r="642" spans="1:8" x14ac:dyDescent="0.2">
      <c r="A642" s="18"/>
      <c r="B642" s="4">
        <f>SUMIFS('Afterpay Export'!$H:$H,'Afterpay Export'!$A:$A,'Calculation Layer'!$A642,'Afterpay Export'!$N:$N,"Order")</f>
        <v>0</v>
      </c>
      <c r="C642" s="4">
        <f>SUMIFS('Afterpay Export'!$I:$I,'Afterpay Export'!$A:$A,'Calculation Layer'!$A642,'Afterpay Export'!$N:$N,"Refund")</f>
        <v>0</v>
      </c>
      <c r="D642" s="4">
        <f>SUMIF('Afterpay Export'!$A:$A,'Calculation Layer'!$A642,'Afterpay Export'!$L:$L)*-1</f>
        <v>0</v>
      </c>
      <c r="E642" s="4">
        <f>SUMIF('Afterpay Export'!$A:$A,'Calculation Layer'!$A642,'Afterpay Export'!$M:$M)</f>
        <v>0</v>
      </c>
      <c r="G642" s="4">
        <f t="shared" si="18"/>
        <v>0</v>
      </c>
      <c r="H642" s="3">
        <f t="shared" si="19"/>
        <v>0</v>
      </c>
    </row>
    <row r="643" spans="1:8" x14ac:dyDescent="0.2">
      <c r="A643" s="18"/>
      <c r="B643" s="4">
        <f>SUMIFS('Afterpay Export'!$H:$H,'Afterpay Export'!$A:$A,'Calculation Layer'!$A643,'Afterpay Export'!$N:$N,"Order")</f>
        <v>0</v>
      </c>
      <c r="C643" s="4">
        <f>SUMIFS('Afterpay Export'!$I:$I,'Afterpay Export'!$A:$A,'Calculation Layer'!$A643,'Afterpay Export'!$N:$N,"Refund")</f>
        <v>0</v>
      </c>
      <c r="D643" s="4">
        <f>SUMIF('Afterpay Export'!$A:$A,'Calculation Layer'!$A643,'Afterpay Export'!$L:$L)*-1</f>
        <v>0</v>
      </c>
      <c r="E643" s="4">
        <f>SUMIF('Afterpay Export'!$A:$A,'Calculation Layer'!$A643,'Afterpay Export'!$M:$M)</f>
        <v>0</v>
      </c>
      <c r="G643" s="4">
        <f t="shared" ref="G643:G706" si="20">SUM(B643:D643)</f>
        <v>0</v>
      </c>
      <c r="H643" s="3">
        <f t="shared" ref="H643:H706" si="21">E643-G643</f>
        <v>0</v>
      </c>
    </row>
    <row r="644" spans="1:8" x14ac:dyDescent="0.2">
      <c r="A644" s="18"/>
      <c r="B644" s="4">
        <f>SUMIFS('Afterpay Export'!$H:$H,'Afterpay Export'!$A:$A,'Calculation Layer'!$A644,'Afterpay Export'!$N:$N,"Order")</f>
        <v>0</v>
      </c>
      <c r="C644" s="4">
        <f>SUMIFS('Afterpay Export'!$I:$I,'Afterpay Export'!$A:$A,'Calculation Layer'!$A644,'Afterpay Export'!$N:$N,"Refund")</f>
        <v>0</v>
      </c>
      <c r="D644" s="4">
        <f>SUMIF('Afterpay Export'!$A:$A,'Calculation Layer'!$A644,'Afterpay Export'!$L:$L)*-1</f>
        <v>0</v>
      </c>
      <c r="E644" s="4">
        <f>SUMIF('Afterpay Export'!$A:$A,'Calculation Layer'!$A644,'Afterpay Export'!$M:$M)</f>
        <v>0</v>
      </c>
      <c r="G644" s="4">
        <f t="shared" si="20"/>
        <v>0</v>
      </c>
      <c r="H644" s="3">
        <f t="shared" si="21"/>
        <v>0</v>
      </c>
    </row>
    <row r="645" spans="1:8" x14ac:dyDescent="0.2">
      <c r="A645" s="18"/>
      <c r="B645" s="4">
        <f>SUMIFS('Afterpay Export'!$H:$H,'Afterpay Export'!$A:$A,'Calculation Layer'!$A645,'Afterpay Export'!$N:$N,"Order")</f>
        <v>0</v>
      </c>
      <c r="C645" s="4">
        <f>SUMIFS('Afterpay Export'!$I:$I,'Afterpay Export'!$A:$A,'Calculation Layer'!$A645,'Afterpay Export'!$N:$N,"Refund")</f>
        <v>0</v>
      </c>
      <c r="D645" s="4">
        <f>SUMIF('Afterpay Export'!$A:$A,'Calculation Layer'!$A645,'Afterpay Export'!$L:$L)*-1</f>
        <v>0</v>
      </c>
      <c r="E645" s="4">
        <f>SUMIF('Afterpay Export'!$A:$A,'Calculation Layer'!$A645,'Afterpay Export'!$M:$M)</f>
        <v>0</v>
      </c>
      <c r="G645" s="4">
        <f t="shared" si="20"/>
        <v>0</v>
      </c>
      <c r="H645" s="3">
        <f t="shared" si="21"/>
        <v>0</v>
      </c>
    </row>
    <row r="646" spans="1:8" x14ac:dyDescent="0.2">
      <c r="A646" s="18"/>
      <c r="B646" s="4">
        <f>SUMIFS('Afterpay Export'!$H:$H,'Afterpay Export'!$A:$A,'Calculation Layer'!$A646,'Afterpay Export'!$N:$N,"Order")</f>
        <v>0</v>
      </c>
      <c r="C646" s="4">
        <f>SUMIFS('Afterpay Export'!$I:$I,'Afterpay Export'!$A:$A,'Calculation Layer'!$A646,'Afterpay Export'!$N:$N,"Refund")</f>
        <v>0</v>
      </c>
      <c r="D646" s="4">
        <f>SUMIF('Afterpay Export'!$A:$A,'Calculation Layer'!$A646,'Afterpay Export'!$L:$L)*-1</f>
        <v>0</v>
      </c>
      <c r="E646" s="4">
        <f>SUMIF('Afterpay Export'!$A:$A,'Calculation Layer'!$A646,'Afterpay Export'!$M:$M)</f>
        <v>0</v>
      </c>
      <c r="G646" s="4">
        <f t="shared" si="20"/>
        <v>0</v>
      </c>
      <c r="H646" s="3">
        <f t="shared" si="21"/>
        <v>0</v>
      </c>
    </row>
    <row r="647" spans="1:8" x14ac:dyDescent="0.2">
      <c r="A647" s="18"/>
      <c r="B647" s="4">
        <f>SUMIFS('Afterpay Export'!$H:$H,'Afterpay Export'!$A:$A,'Calculation Layer'!$A647,'Afterpay Export'!$N:$N,"Order")</f>
        <v>0</v>
      </c>
      <c r="C647" s="4">
        <f>SUMIFS('Afterpay Export'!$I:$I,'Afterpay Export'!$A:$A,'Calculation Layer'!$A647,'Afterpay Export'!$N:$N,"Refund")</f>
        <v>0</v>
      </c>
      <c r="D647" s="4">
        <f>SUMIF('Afterpay Export'!$A:$A,'Calculation Layer'!$A647,'Afterpay Export'!$L:$L)*-1</f>
        <v>0</v>
      </c>
      <c r="E647" s="4">
        <f>SUMIF('Afterpay Export'!$A:$A,'Calculation Layer'!$A647,'Afterpay Export'!$M:$M)</f>
        <v>0</v>
      </c>
      <c r="G647" s="4">
        <f t="shared" si="20"/>
        <v>0</v>
      </c>
      <c r="H647" s="3">
        <f t="shared" si="21"/>
        <v>0</v>
      </c>
    </row>
    <row r="648" spans="1:8" x14ac:dyDescent="0.2">
      <c r="A648" s="18"/>
      <c r="B648" s="4">
        <f>SUMIFS('Afterpay Export'!$H:$H,'Afterpay Export'!$A:$A,'Calculation Layer'!$A648,'Afterpay Export'!$N:$N,"Order")</f>
        <v>0</v>
      </c>
      <c r="C648" s="4">
        <f>SUMIFS('Afterpay Export'!$I:$I,'Afterpay Export'!$A:$A,'Calculation Layer'!$A648,'Afterpay Export'!$N:$N,"Refund")</f>
        <v>0</v>
      </c>
      <c r="D648" s="4">
        <f>SUMIF('Afterpay Export'!$A:$A,'Calculation Layer'!$A648,'Afterpay Export'!$L:$L)*-1</f>
        <v>0</v>
      </c>
      <c r="E648" s="4">
        <f>SUMIF('Afterpay Export'!$A:$A,'Calculation Layer'!$A648,'Afterpay Export'!$M:$M)</f>
        <v>0</v>
      </c>
      <c r="G648" s="4">
        <f t="shared" si="20"/>
        <v>0</v>
      </c>
      <c r="H648" s="3">
        <f t="shared" si="21"/>
        <v>0</v>
      </c>
    </row>
    <row r="649" spans="1:8" x14ac:dyDescent="0.2">
      <c r="A649" s="18"/>
      <c r="B649" s="4">
        <f>SUMIFS('Afterpay Export'!$H:$H,'Afterpay Export'!$A:$A,'Calculation Layer'!$A649,'Afterpay Export'!$N:$N,"Order")</f>
        <v>0</v>
      </c>
      <c r="C649" s="4">
        <f>SUMIFS('Afterpay Export'!$I:$I,'Afterpay Export'!$A:$A,'Calculation Layer'!$A649,'Afterpay Export'!$N:$N,"Refund")</f>
        <v>0</v>
      </c>
      <c r="D649" s="4">
        <f>SUMIF('Afterpay Export'!$A:$A,'Calculation Layer'!$A649,'Afterpay Export'!$L:$L)*-1</f>
        <v>0</v>
      </c>
      <c r="E649" s="4">
        <f>SUMIF('Afterpay Export'!$A:$A,'Calculation Layer'!$A649,'Afterpay Export'!$M:$M)</f>
        <v>0</v>
      </c>
      <c r="G649" s="4">
        <f t="shared" si="20"/>
        <v>0</v>
      </c>
      <c r="H649" s="3">
        <f t="shared" si="21"/>
        <v>0</v>
      </c>
    </row>
    <row r="650" spans="1:8" x14ac:dyDescent="0.2">
      <c r="A650" s="18"/>
      <c r="B650" s="4">
        <f>SUMIFS('Afterpay Export'!$H:$H,'Afterpay Export'!$A:$A,'Calculation Layer'!$A650,'Afterpay Export'!$N:$N,"Order")</f>
        <v>0</v>
      </c>
      <c r="C650" s="4">
        <f>SUMIFS('Afterpay Export'!$I:$I,'Afterpay Export'!$A:$A,'Calculation Layer'!$A650,'Afterpay Export'!$N:$N,"Refund")</f>
        <v>0</v>
      </c>
      <c r="D650" s="4">
        <f>SUMIF('Afterpay Export'!$A:$A,'Calculation Layer'!$A650,'Afterpay Export'!$L:$L)*-1</f>
        <v>0</v>
      </c>
      <c r="E650" s="4">
        <f>SUMIF('Afterpay Export'!$A:$A,'Calculation Layer'!$A650,'Afterpay Export'!$M:$M)</f>
        <v>0</v>
      </c>
      <c r="G650" s="4">
        <f t="shared" si="20"/>
        <v>0</v>
      </c>
      <c r="H650" s="3">
        <f t="shared" si="21"/>
        <v>0</v>
      </c>
    </row>
    <row r="651" spans="1:8" x14ac:dyDescent="0.2">
      <c r="A651" s="18"/>
      <c r="B651" s="4">
        <f>SUMIFS('Afterpay Export'!$H:$H,'Afterpay Export'!$A:$A,'Calculation Layer'!$A651,'Afterpay Export'!$N:$N,"Order")</f>
        <v>0</v>
      </c>
      <c r="C651" s="4">
        <f>SUMIFS('Afterpay Export'!$I:$I,'Afterpay Export'!$A:$A,'Calculation Layer'!$A651,'Afterpay Export'!$N:$N,"Refund")</f>
        <v>0</v>
      </c>
      <c r="D651" s="4">
        <f>SUMIF('Afterpay Export'!$A:$A,'Calculation Layer'!$A651,'Afterpay Export'!$L:$L)*-1</f>
        <v>0</v>
      </c>
      <c r="E651" s="4">
        <f>SUMIF('Afterpay Export'!$A:$A,'Calculation Layer'!$A651,'Afterpay Export'!$M:$M)</f>
        <v>0</v>
      </c>
      <c r="G651" s="4">
        <f t="shared" si="20"/>
        <v>0</v>
      </c>
      <c r="H651" s="3">
        <f t="shared" si="21"/>
        <v>0</v>
      </c>
    </row>
    <row r="652" spans="1:8" x14ac:dyDescent="0.2">
      <c r="A652" s="18"/>
      <c r="B652" s="4">
        <f>SUMIFS('Afterpay Export'!$H:$H,'Afterpay Export'!$A:$A,'Calculation Layer'!$A652,'Afterpay Export'!$N:$N,"Order")</f>
        <v>0</v>
      </c>
      <c r="C652" s="4">
        <f>SUMIFS('Afterpay Export'!$I:$I,'Afterpay Export'!$A:$A,'Calculation Layer'!$A652,'Afterpay Export'!$N:$N,"Refund")</f>
        <v>0</v>
      </c>
      <c r="D652" s="4">
        <f>SUMIF('Afterpay Export'!$A:$A,'Calculation Layer'!$A652,'Afterpay Export'!$L:$L)*-1</f>
        <v>0</v>
      </c>
      <c r="E652" s="4">
        <f>SUMIF('Afterpay Export'!$A:$A,'Calculation Layer'!$A652,'Afterpay Export'!$M:$M)</f>
        <v>0</v>
      </c>
      <c r="G652" s="4">
        <f t="shared" si="20"/>
        <v>0</v>
      </c>
      <c r="H652" s="3">
        <f t="shared" si="21"/>
        <v>0</v>
      </c>
    </row>
    <row r="653" spans="1:8" x14ac:dyDescent="0.2">
      <c r="A653" s="18"/>
      <c r="B653" s="4">
        <f>SUMIFS('Afterpay Export'!$H:$H,'Afterpay Export'!$A:$A,'Calculation Layer'!$A653,'Afterpay Export'!$N:$N,"Order")</f>
        <v>0</v>
      </c>
      <c r="C653" s="4">
        <f>SUMIFS('Afterpay Export'!$I:$I,'Afterpay Export'!$A:$A,'Calculation Layer'!$A653,'Afterpay Export'!$N:$N,"Refund")</f>
        <v>0</v>
      </c>
      <c r="D653" s="4">
        <f>SUMIF('Afterpay Export'!$A:$A,'Calculation Layer'!$A653,'Afterpay Export'!$L:$L)*-1</f>
        <v>0</v>
      </c>
      <c r="E653" s="4">
        <f>SUMIF('Afterpay Export'!$A:$A,'Calculation Layer'!$A653,'Afterpay Export'!$M:$M)</f>
        <v>0</v>
      </c>
      <c r="G653" s="4">
        <f t="shared" si="20"/>
        <v>0</v>
      </c>
      <c r="H653" s="3">
        <f t="shared" si="21"/>
        <v>0</v>
      </c>
    </row>
    <row r="654" spans="1:8" x14ac:dyDescent="0.2">
      <c r="A654" s="18"/>
      <c r="B654" s="4">
        <f>SUMIFS('Afterpay Export'!$H:$H,'Afterpay Export'!$A:$A,'Calculation Layer'!$A654,'Afterpay Export'!$N:$N,"Order")</f>
        <v>0</v>
      </c>
      <c r="C654" s="4">
        <f>SUMIFS('Afterpay Export'!$I:$I,'Afterpay Export'!$A:$A,'Calculation Layer'!$A654,'Afterpay Export'!$N:$N,"Refund")</f>
        <v>0</v>
      </c>
      <c r="D654" s="4">
        <f>SUMIF('Afterpay Export'!$A:$A,'Calculation Layer'!$A654,'Afterpay Export'!$L:$L)*-1</f>
        <v>0</v>
      </c>
      <c r="E654" s="4">
        <f>SUMIF('Afterpay Export'!$A:$A,'Calculation Layer'!$A654,'Afterpay Export'!$M:$M)</f>
        <v>0</v>
      </c>
      <c r="G654" s="4">
        <f t="shared" si="20"/>
        <v>0</v>
      </c>
      <c r="H654" s="3">
        <f t="shared" si="21"/>
        <v>0</v>
      </c>
    </row>
    <row r="655" spans="1:8" x14ac:dyDescent="0.2">
      <c r="A655" s="18"/>
      <c r="B655" s="4">
        <f>SUMIFS('Afterpay Export'!$H:$H,'Afterpay Export'!$A:$A,'Calculation Layer'!$A655,'Afterpay Export'!$N:$N,"Order")</f>
        <v>0</v>
      </c>
      <c r="C655" s="4">
        <f>SUMIFS('Afterpay Export'!$I:$I,'Afterpay Export'!$A:$A,'Calculation Layer'!$A655,'Afterpay Export'!$N:$N,"Refund")</f>
        <v>0</v>
      </c>
      <c r="D655" s="4">
        <f>SUMIF('Afterpay Export'!$A:$A,'Calculation Layer'!$A655,'Afterpay Export'!$L:$L)*-1</f>
        <v>0</v>
      </c>
      <c r="E655" s="4">
        <f>SUMIF('Afterpay Export'!$A:$A,'Calculation Layer'!$A655,'Afterpay Export'!$M:$M)</f>
        <v>0</v>
      </c>
      <c r="G655" s="4">
        <f t="shared" si="20"/>
        <v>0</v>
      </c>
      <c r="H655" s="3">
        <f t="shared" si="21"/>
        <v>0</v>
      </c>
    </row>
    <row r="656" spans="1:8" x14ac:dyDescent="0.2">
      <c r="A656" s="18"/>
      <c r="B656" s="4">
        <f>SUMIFS('Afterpay Export'!$H:$H,'Afterpay Export'!$A:$A,'Calculation Layer'!$A656,'Afterpay Export'!$N:$N,"Order")</f>
        <v>0</v>
      </c>
      <c r="C656" s="4">
        <f>SUMIFS('Afterpay Export'!$I:$I,'Afterpay Export'!$A:$A,'Calculation Layer'!$A656,'Afterpay Export'!$N:$N,"Refund")</f>
        <v>0</v>
      </c>
      <c r="D656" s="4">
        <f>SUMIF('Afterpay Export'!$A:$A,'Calculation Layer'!$A656,'Afterpay Export'!$L:$L)*-1</f>
        <v>0</v>
      </c>
      <c r="E656" s="4">
        <f>SUMIF('Afterpay Export'!$A:$A,'Calculation Layer'!$A656,'Afterpay Export'!$M:$M)</f>
        <v>0</v>
      </c>
      <c r="G656" s="4">
        <f t="shared" si="20"/>
        <v>0</v>
      </c>
      <c r="H656" s="3">
        <f t="shared" si="21"/>
        <v>0</v>
      </c>
    </row>
    <row r="657" spans="1:8" x14ac:dyDescent="0.2">
      <c r="A657" s="18"/>
      <c r="B657" s="4">
        <f>SUMIFS('Afterpay Export'!$H:$H,'Afterpay Export'!$A:$A,'Calculation Layer'!$A657,'Afterpay Export'!$N:$N,"Order")</f>
        <v>0</v>
      </c>
      <c r="C657" s="4">
        <f>SUMIFS('Afterpay Export'!$I:$I,'Afterpay Export'!$A:$A,'Calculation Layer'!$A657,'Afterpay Export'!$N:$N,"Refund")</f>
        <v>0</v>
      </c>
      <c r="D657" s="4">
        <f>SUMIF('Afterpay Export'!$A:$A,'Calculation Layer'!$A657,'Afterpay Export'!$L:$L)*-1</f>
        <v>0</v>
      </c>
      <c r="E657" s="4">
        <f>SUMIF('Afterpay Export'!$A:$A,'Calculation Layer'!$A657,'Afterpay Export'!$M:$M)</f>
        <v>0</v>
      </c>
      <c r="G657" s="4">
        <f t="shared" si="20"/>
        <v>0</v>
      </c>
      <c r="H657" s="3">
        <f t="shared" si="21"/>
        <v>0</v>
      </c>
    </row>
    <row r="658" spans="1:8" x14ac:dyDescent="0.2">
      <c r="A658" s="18"/>
      <c r="B658" s="4">
        <f>SUMIFS('Afterpay Export'!$H:$H,'Afterpay Export'!$A:$A,'Calculation Layer'!$A658,'Afterpay Export'!$N:$N,"Order")</f>
        <v>0</v>
      </c>
      <c r="C658" s="4">
        <f>SUMIFS('Afterpay Export'!$I:$I,'Afterpay Export'!$A:$A,'Calculation Layer'!$A658,'Afterpay Export'!$N:$N,"Refund")</f>
        <v>0</v>
      </c>
      <c r="D658" s="4">
        <f>SUMIF('Afterpay Export'!$A:$A,'Calculation Layer'!$A658,'Afterpay Export'!$L:$L)*-1</f>
        <v>0</v>
      </c>
      <c r="E658" s="4">
        <f>SUMIF('Afterpay Export'!$A:$A,'Calculation Layer'!$A658,'Afterpay Export'!$M:$M)</f>
        <v>0</v>
      </c>
      <c r="G658" s="4">
        <f t="shared" si="20"/>
        <v>0</v>
      </c>
      <c r="H658" s="3">
        <f t="shared" si="21"/>
        <v>0</v>
      </c>
    </row>
    <row r="659" spans="1:8" x14ac:dyDescent="0.2">
      <c r="A659" s="18"/>
      <c r="B659" s="4">
        <f>SUMIFS('Afterpay Export'!$H:$H,'Afterpay Export'!$A:$A,'Calculation Layer'!$A659,'Afterpay Export'!$N:$N,"Order")</f>
        <v>0</v>
      </c>
      <c r="C659" s="4">
        <f>SUMIFS('Afterpay Export'!$I:$I,'Afterpay Export'!$A:$A,'Calculation Layer'!$A659,'Afterpay Export'!$N:$N,"Refund")</f>
        <v>0</v>
      </c>
      <c r="D659" s="4">
        <f>SUMIF('Afterpay Export'!$A:$A,'Calculation Layer'!$A659,'Afterpay Export'!$L:$L)*-1</f>
        <v>0</v>
      </c>
      <c r="E659" s="4">
        <f>SUMIF('Afterpay Export'!$A:$A,'Calculation Layer'!$A659,'Afterpay Export'!$M:$M)</f>
        <v>0</v>
      </c>
      <c r="G659" s="4">
        <f t="shared" si="20"/>
        <v>0</v>
      </c>
      <c r="H659" s="3">
        <f t="shared" si="21"/>
        <v>0</v>
      </c>
    </row>
    <row r="660" spans="1:8" x14ac:dyDescent="0.2">
      <c r="A660" s="18"/>
      <c r="B660" s="4">
        <f>SUMIFS('Afterpay Export'!$H:$H,'Afterpay Export'!$A:$A,'Calculation Layer'!$A660,'Afterpay Export'!$N:$N,"Order")</f>
        <v>0</v>
      </c>
      <c r="C660" s="4">
        <f>SUMIFS('Afterpay Export'!$I:$I,'Afterpay Export'!$A:$A,'Calculation Layer'!$A660,'Afterpay Export'!$N:$N,"Refund")</f>
        <v>0</v>
      </c>
      <c r="D660" s="4">
        <f>SUMIF('Afterpay Export'!$A:$A,'Calculation Layer'!$A660,'Afterpay Export'!$L:$L)*-1</f>
        <v>0</v>
      </c>
      <c r="E660" s="4">
        <f>SUMIF('Afterpay Export'!$A:$A,'Calculation Layer'!$A660,'Afterpay Export'!$M:$M)</f>
        <v>0</v>
      </c>
      <c r="G660" s="4">
        <f t="shared" si="20"/>
        <v>0</v>
      </c>
      <c r="H660" s="3">
        <f t="shared" si="21"/>
        <v>0</v>
      </c>
    </row>
    <row r="661" spans="1:8" x14ac:dyDescent="0.2">
      <c r="A661" s="18"/>
      <c r="B661" s="4">
        <f>SUMIFS('Afterpay Export'!$H:$H,'Afterpay Export'!$A:$A,'Calculation Layer'!$A661,'Afterpay Export'!$N:$N,"Order")</f>
        <v>0</v>
      </c>
      <c r="C661" s="4">
        <f>SUMIFS('Afterpay Export'!$I:$I,'Afterpay Export'!$A:$A,'Calculation Layer'!$A661,'Afterpay Export'!$N:$N,"Refund")</f>
        <v>0</v>
      </c>
      <c r="D661" s="4">
        <f>SUMIF('Afterpay Export'!$A:$A,'Calculation Layer'!$A661,'Afterpay Export'!$L:$L)*-1</f>
        <v>0</v>
      </c>
      <c r="E661" s="4">
        <f>SUMIF('Afterpay Export'!$A:$A,'Calculation Layer'!$A661,'Afterpay Export'!$M:$M)</f>
        <v>0</v>
      </c>
      <c r="G661" s="4">
        <f t="shared" si="20"/>
        <v>0</v>
      </c>
      <c r="H661" s="3">
        <f t="shared" si="21"/>
        <v>0</v>
      </c>
    </row>
    <row r="662" spans="1:8" x14ac:dyDescent="0.2">
      <c r="A662" s="18"/>
      <c r="B662" s="4">
        <f>SUMIFS('Afterpay Export'!$H:$H,'Afterpay Export'!$A:$A,'Calculation Layer'!$A662,'Afterpay Export'!$N:$N,"Order")</f>
        <v>0</v>
      </c>
      <c r="C662" s="4">
        <f>SUMIFS('Afterpay Export'!$I:$I,'Afterpay Export'!$A:$A,'Calculation Layer'!$A662,'Afterpay Export'!$N:$N,"Refund")</f>
        <v>0</v>
      </c>
      <c r="D662" s="4">
        <f>SUMIF('Afterpay Export'!$A:$A,'Calculation Layer'!$A662,'Afterpay Export'!$L:$L)*-1</f>
        <v>0</v>
      </c>
      <c r="E662" s="4">
        <f>SUMIF('Afterpay Export'!$A:$A,'Calculation Layer'!$A662,'Afterpay Export'!$M:$M)</f>
        <v>0</v>
      </c>
      <c r="G662" s="4">
        <f t="shared" si="20"/>
        <v>0</v>
      </c>
      <c r="H662" s="3">
        <f t="shared" si="21"/>
        <v>0</v>
      </c>
    </row>
    <row r="663" spans="1:8" x14ac:dyDescent="0.2">
      <c r="A663" s="18"/>
      <c r="B663" s="4">
        <f>SUMIFS('Afterpay Export'!$H:$H,'Afterpay Export'!$A:$A,'Calculation Layer'!$A663,'Afterpay Export'!$N:$N,"Order")</f>
        <v>0</v>
      </c>
      <c r="C663" s="4">
        <f>SUMIFS('Afterpay Export'!$I:$I,'Afterpay Export'!$A:$A,'Calculation Layer'!$A663,'Afterpay Export'!$N:$N,"Refund")</f>
        <v>0</v>
      </c>
      <c r="D663" s="4">
        <f>SUMIF('Afterpay Export'!$A:$A,'Calculation Layer'!$A663,'Afterpay Export'!$L:$L)*-1</f>
        <v>0</v>
      </c>
      <c r="E663" s="4">
        <f>SUMIF('Afterpay Export'!$A:$A,'Calculation Layer'!$A663,'Afterpay Export'!$M:$M)</f>
        <v>0</v>
      </c>
      <c r="G663" s="4">
        <f t="shared" si="20"/>
        <v>0</v>
      </c>
      <c r="H663" s="3">
        <f t="shared" si="21"/>
        <v>0</v>
      </c>
    </row>
    <row r="664" spans="1:8" x14ac:dyDescent="0.2">
      <c r="A664" s="18"/>
      <c r="B664" s="4">
        <f>SUMIFS('Afterpay Export'!$H:$H,'Afterpay Export'!$A:$A,'Calculation Layer'!$A664,'Afterpay Export'!$N:$N,"Order")</f>
        <v>0</v>
      </c>
      <c r="C664" s="4">
        <f>SUMIFS('Afterpay Export'!$I:$I,'Afterpay Export'!$A:$A,'Calculation Layer'!$A664,'Afterpay Export'!$N:$N,"Refund")</f>
        <v>0</v>
      </c>
      <c r="D664" s="4">
        <f>SUMIF('Afterpay Export'!$A:$A,'Calculation Layer'!$A664,'Afterpay Export'!$L:$L)*-1</f>
        <v>0</v>
      </c>
      <c r="E664" s="4">
        <f>SUMIF('Afterpay Export'!$A:$A,'Calculation Layer'!$A664,'Afterpay Export'!$M:$M)</f>
        <v>0</v>
      </c>
      <c r="G664" s="4">
        <f t="shared" si="20"/>
        <v>0</v>
      </c>
      <c r="H664" s="3">
        <f t="shared" si="21"/>
        <v>0</v>
      </c>
    </row>
    <row r="665" spans="1:8" x14ac:dyDescent="0.2">
      <c r="A665" s="18"/>
      <c r="B665" s="4">
        <f>SUMIFS('Afterpay Export'!$H:$H,'Afterpay Export'!$A:$A,'Calculation Layer'!$A665,'Afterpay Export'!$N:$N,"Order")</f>
        <v>0</v>
      </c>
      <c r="C665" s="4">
        <f>SUMIFS('Afterpay Export'!$I:$I,'Afterpay Export'!$A:$A,'Calculation Layer'!$A665,'Afterpay Export'!$N:$N,"Refund")</f>
        <v>0</v>
      </c>
      <c r="D665" s="4">
        <f>SUMIF('Afterpay Export'!$A:$A,'Calculation Layer'!$A665,'Afterpay Export'!$L:$L)*-1</f>
        <v>0</v>
      </c>
      <c r="E665" s="4">
        <f>SUMIF('Afterpay Export'!$A:$A,'Calculation Layer'!$A665,'Afterpay Export'!$M:$M)</f>
        <v>0</v>
      </c>
      <c r="G665" s="4">
        <f t="shared" si="20"/>
        <v>0</v>
      </c>
      <c r="H665" s="3">
        <f t="shared" si="21"/>
        <v>0</v>
      </c>
    </row>
    <row r="666" spans="1:8" x14ac:dyDescent="0.2">
      <c r="A666" s="18"/>
      <c r="B666" s="4">
        <f>SUMIFS('Afterpay Export'!$H:$H,'Afterpay Export'!$A:$A,'Calculation Layer'!$A666,'Afterpay Export'!$N:$N,"Order")</f>
        <v>0</v>
      </c>
      <c r="C666" s="4">
        <f>SUMIFS('Afterpay Export'!$I:$I,'Afterpay Export'!$A:$A,'Calculation Layer'!$A666,'Afterpay Export'!$N:$N,"Refund")</f>
        <v>0</v>
      </c>
      <c r="D666" s="4">
        <f>SUMIF('Afterpay Export'!$A:$A,'Calculation Layer'!$A666,'Afterpay Export'!$L:$L)*-1</f>
        <v>0</v>
      </c>
      <c r="E666" s="4">
        <f>SUMIF('Afterpay Export'!$A:$A,'Calculation Layer'!$A666,'Afterpay Export'!$M:$M)</f>
        <v>0</v>
      </c>
      <c r="G666" s="4">
        <f t="shared" si="20"/>
        <v>0</v>
      </c>
      <c r="H666" s="3">
        <f t="shared" si="21"/>
        <v>0</v>
      </c>
    </row>
    <row r="667" spans="1:8" x14ac:dyDescent="0.2">
      <c r="A667" s="18"/>
      <c r="B667" s="4">
        <f>SUMIFS('Afterpay Export'!$H:$H,'Afterpay Export'!$A:$A,'Calculation Layer'!$A667,'Afterpay Export'!$N:$N,"Order")</f>
        <v>0</v>
      </c>
      <c r="C667" s="4">
        <f>SUMIFS('Afterpay Export'!$I:$I,'Afterpay Export'!$A:$A,'Calculation Layer'!$A667,'Afterpay Export'!$N:$N,"Refund")</f>
        <v>0</v>
      </c>
      <c r="D667" s="4">
        <f>SUMIF('Afterpay Export'!$A:$A,'Calculation Layer'!$A667,'Afterpay Export'!$L:$L)*-1</f>
        <v>0</v>
      </c>
      <c r="E667" s="4">
        <f>SUMIF('Afterpay Export'!$A:$A,'Calculation Layer'!$A667,'Afterpay Export'!$M:$M)</f>
        <v>0</v>
      </c>
      <c r="G667" s="4">
        <f t="shared" si="20"/>
        <v>0</v>
      </c>
      <c r="H667" s="3">
        <f t="shared" si="21"/>
        <v>0</v>
      </c>
    </row>
    <row r="668" spans="1:8" x14ac:dyDescent="0.2">
      <c r="A668" s="18"/>
      <c r="B668" s="4">
        <f>SUMIFS('Afterpay Export'!$H:$H,'Afterpay Export'!$A:$A,'Calculation Layer'!$A668,'Afterpay Export'!$N:$N,"Order")</f>
        <v>0</v>
      </c>
      <c r="C668" s="4">
        <f>SUMIFS('Afterpay Export'!$I:$I,'Afterpay Export'!$A:$A,'Calculation Layer'!$A668,'Afterpay Export'!$N:$N,"Refund")</f>
        <v>0</v>
      </c>
      <c r="D668" s="4">
        <f>SUMIF('Afterpay Export'!$A:$A,'Calculation Layer'!$A668,'Afterpay Export'!$L:$L)*-1</f>
        <v>0</v>
      </c>
      <c r="E668" s="4">
        <f>SUMIF('Afterpay Export'!$A:$A,'Calculation Layer'!$A668,'Afterpay Export'!$M:$M)</f>
        <v>0</v>
      </c>
      <c r="G668" s="4">
        <f t="shared" si="20"/>
        <v>0</v>
      </c>
      <c r="H668" s="3">
        <f t="shared" si="21"/>
        <v>0</v>
      </c>
    </row>
    <row r="669" spans="1:8" x14ac:dyDescent="0.2">
      <c r="A669" s="18"/>
      <c r="B669" s="4">
        <f>SUMIFS('Afterpay Export'!$H:$H,'Afterpay Export'!$A:$A,'Calculation Layer'!$A669,'Afterpay Export'!$N:$N,"Order")</f>
        <v>0</v>
      </c>
      <c r="C669" s="4">
        <f>SUMIFS('Afterpay Export'!$I:$I,'Afterpay Export'!$A:$A,'Calculation Layer'!$A669,'Afterpay Export'!$N:$N,"Refund")</f>
        <v>0</v>
      </c>
      <c r="D669" s="4">
        <f>SUMIF('Afterpay Export'!$A:$A,'Calculation Layer'!$A669,'Afterpay Export'!$L:$L)*-1</f>
        <v>0</v>
      </c>
      <c r="E669" s="4">
        <f>SUMIF('Afterpay Export'!$A:$A,'Calculation Layer'!$A669,'Afterpay Export'!$M:$M)</f>
        <v>0</v>
      </c>
      <c r="G669" s="4">
        <f t="shared" si="20"/>
        <v>0</v>
      </c>
      <c r="H669" s="3">
        <f t="shared" si="21"/>
        <v>0</v>
      </c>
    </row>
    <row r="670" spans="1:8" x14ac:dyDescent="0.2">
      <c r="A670" s="18"/>
      <c r="B670" s="4">
        <f>SUMIFS('Afterpay Export'!$H:$H,'Afterpay Export'!$A:$A,'Calculation Layer'!$A670,'Afterpay Export'!$N:$N,"Order")</f>
        <v>0</v>
      </c>
      <c r="C670" s="4">
        <f>SUMIFS('Afterpay Export'!$I:$I,'Afterpay Export'!$A:$A,'Calculation Layer'!$A670,'Afterpay Export'!$N:$N,"Refund")</f>
        <v>0</v>
      </c>
      <c r="D670" s="4">
        <f>SUMIF('Afterpay Export'!$A:$A,'Calculation Layer'!$A670,'Afterpay Export'!$L:$L)*-1</f>
        <v>0</v>
      </c>
      <c r="E670" s="4">
        <f>SUMIF('Afterpay Export'!$A:$A,'Calculation Layer'!$A670,'Afterpay Export'!$M:$M)</f>
        <v>0</v>
      </c>
      <c r="G670" s="4">
        <f t="shared" si="20"/>
        <v>0</v>
      </c>
      <c r="H670" s="3">
        <f t="shared" si="21"/>
        <v>0</v>
      </c>
    </row>
    <row r="671" spans="1:8" x14ac:dyDescent="0.2">
      <c r="A671" s="18"/>
      <c r="B671" s="4">
        <f>SUMIFS('Afterpay Export'!$H:$H,'Afterpay Export'!$A:$A,'Calculation Layer'!$A671,'Afterpay Export'!$N:$N,"Order")</f>
        <v>0</v>
      </c>
      <c r="C671" s="4">
        <f>SUMIFS('Afterpay Export'!$I:$I,'Afterpay Export'!$A:$A,'Calculation Layer'!$A671,'Afterpay Export'!$N:$N,"Refund")</f>
        <v>0</v>
      </c>
      <c r="D671" s="4">
        <f>SUMIF('Afterpay Export'!$A:$A,'Calculation Layer'!$A671,'Afterpay Export'!$L:$L)*-1</f>
        <v>0</v>
      </c>
      <c r="E671" s="4">
        <f>SUMIF('Afterpay Export'!$A:$A,'Calculation Layer'!$A671,'Afterpay Export'!$M:$M)</f>
        <v>0</v>
      </c>
      <c r="G671" s="4">
        <f t="shared" si="20"/>
        <v>0</v>
      </c>
      <c r="H671" s="3">
        <f t="shared" si="21"/>
        <v>0</v>
      </c>
    </row>
    <row r="672" spans="1:8" x14ac:dyDescent="0.2">
      <c r="A672" s="18"/>
      <c r="B672" s="4">
        <f>SUMIFS('Afterpay Export'!$H:$H,'Afterpay Export'!$A:$A,'Calculation Layer'!$A672,'Afterpay Export'!$N:$N,"Order")</f>
        <v>0</v>
      </c>
      <c r="C672" s="4">
        <f>SUMIFS('Afterpay Export'!$I:$I,'Afterpay Export'!$A:$A,'Calculation Layer'!$A672,'Afterpay Export'!$N:$N,"Refund")</f>
        <v>0</v>
      </c>
      <c r="D672" s="4">
        <f>SUMIF('Afterpay Export'!$A:$A,'Calculation Layer'!$A672,'Afterpay Export'!$L:$L)*-1</f>
        <v>0</v>
      </c>
      <c r="E672" s="4">
        <f>SUMIF('Afterpay Export'!$A:$A,'Calculation Layer'!$A672,'Afterpay Export'!$M:$M)</f>
        <v>0</v>
      </c>
      <c r="G672" s="4">
        <f t="shared" si="20"/>
        <v>0</v>
      </c>
      <c r="H672" s="3">
        <f t="shared" si="21"/>
        <v>0</v>
      </c>
    </row>
    <row r="673" spans="1:8" x14ac:dyDescent="0.2">
      <c r="A673" s="18"/>
      <c r="B673" s="4">
        <f>SUMIFS('Afterpay Export'!$H:$H,'Afterpay Export'!$A:$A,'Calculation Layer'!$A673,'Afterpay Export'!$N:$N,"Order")</f>
        <v>0</v>
      </c>
      <c r="C673" s="4">
        <f>SUMIFS('Afterpay Export'!$I:$I,'Afterpay Export'!$A:$A,'Calculation Layer'!$A673,'Afterpay Export'!$N:$N,"Refund")</f>
        <v>0</v>
      </c>
      <c r="D673" s="4">
        <f>SUMIF('Afterpay Export'!$A:$A,'Calculation Layer'!$A673,'Afterpay Export'!$L:$L)*-1</f>
        <v>0</v>
      </c>
      <c r="E673" s="4">
        <f>SUMIF('Afterpay Export'!$A:$A,'Calculation Layer'!$A673,'Afterpay Export'!$M:$M)</f>
        <v>0</v>
      </c>
      <c r="G673" s="4">
        <f t="shared" si="20"/>
        <v>0</v>
      </c>
      <c r="H673" s="3">
        <f t="shared" si="21"/>
        <v>0</v>
      </c>
    </row>
    <row r="674" spans="1:8" x14ac:dyDescent="0.2">
      <c r="A674" s="18"/>
      <c r="B674" s="4">
        <f>SUMIFS('Afterpay Export'!$H:$H,'Afterpay Export'!$A:$A,'Calculation Layer'!$A674,'Afterpay Export'!$N:$N,"Order")</f>
        <v>0</v>
      </c>
      <c r="C674" s="4">
        <f>SUMIFS('Afterpay Export'!$I:$I,'Afterpay Export'!$A:$A,'Calculation Layer'!$A674,'Afterpay Export'!$N:$N,"Refund")</f>
        <v>0</v>
      </c>
      <c r="D674" s="4">
        <f>SUMIF('Afterpay Export'!$A:$A,'Calculation Layer'!$A674,'Afterpay Export'!$L:$L)*-1</f>
        <v>0</v>
      </c>
      <c r="E674" s="4">
        <f>SUMIF('Afterpay Export'!$A:$A,'Calculation Layer'!$A674,'Afterpay Export'!$M:$M)</f>
        <v>0</v>
      </c>
      <c r="G674" s="4">
        <f t="shared" si="20"/>
        <v>0</v>
      </c>
      <c r="H674" s="3">
        <f t="shared" si="21"/>
        <v>0</v>
      </c>
    </row>
    <row r="675" spans="1:8" x14ac:dyDescent="0.2">
      <c r="A675" s="18"/>
      <c r="B675" s="4">
        <f>SUMIFS('Afterpay Export'!$H:$H,'Afterpay Export'!$A:$A,'Calculation Layer'!$A675,'Afterpay Export'!$N:$N,"Order")</f>
        <v>0</v>
      </c>
      <c r="C675" s="4">
        <f>SUMIFS('Afterpay Export'!$I:$I,'Afterpay Export'!$A:$A,'Calculation Layer'!$A675,'Afterpay Export'!$N:$N,"Refund")</f>
        <v>0</v>
      </c>
      <c r="D675" s="4">
        <f>SUMIF('Afterpay Export'!$A:$A,'Calculation Layer'!$A675,'Afterpay Export'!$L:$L)*-1</f>
        <v>0</v>
      </c>
      <c r="E675" s="4">
        <f>SUMIF('Afterpay Export'!$A:$A,'Calculation Layer'!$A675,'Afterpay Export'!$M:$M)</f>
        <v>0</v>
      </c>
      <c r="G675" s="4">
        <f t="shared" si="20"/>
        <v>0</v>
      </c>
      <c r="H675" s="3">
        <f t="shared" si="21"/>
        <v>0</v>
      </c>
    </row>
    <row r="676" spans="1:8" x14ac:dyDescent="0.2">
      <c r="A676" s="18"/>
      <c r="B676" s="4">
        <f>SUMIFS('Afterpay Export'!$H:$H,'Afterpay Export'!$A:$A,'Calculation Layer'!$A676,'Afterpay Export'!$N:$N,"Order")</f>
        <v>0</v>
      </c>
      <c r="C676" s="4">
        <f>SUMIFS('Afterpay Export'!$I:$I,'Afterpay Export'!$A:$A,'Calculation Layer'!$A676,'Afterpay Export'!$N:$N,"Refund")</f>
        <v>0</v>
      </c>
      <c r="D676" s="4">
        <f>SUMIF('Afterpay Export'!$A:$A,'Calculation Layer'!$A676,'Afterpay Export'!$L:$L)*-1</f>
        <v>0</v>
      </c>
      <c r="E676" s="4">
        <f>SUMIF('Afterpay Export'!$A:$A,'Calculation Layer'!$A676,'Afterpay Export'!$M:$M)</f>
        <v>0</v>
      </c>
      <c r="G676" s="4">
        <f t="shared" si="20"/>
        <v>0</v>
      </c>
      <c r="H676" s="3">
        <f t="shared" si="21"/>
        <v>0</v>
      </c>
    </row>
    <row r="677" spans="1:8" x14ac:dyDescent="0.2">
      <c r="A677" s="18"/>
      <c r="B677" s="4">
        <f>SUMIFS('Afterpay Export'!$H:$H,'Afterpay Export'!$A:$A,'Calculation Layer'!$A677,'Afterpay Export'!$N:$N,"Order")</f>
        <v>0</v>
      </c>
      <c r="C677" s="4">
        <f>SUMIFS('Afterpay Export'!$I:$I,'Afterpay Export'!$A:$A,'Calculation Layer'!$A677,'Afterpay Export'!$N:$N,"Refund")</f>
        <v>0</v>
      </c>
      <c r="D677" s="4">
        <f>SUMIF('Afterpay Export'!$A:$A,'Calculation Layer'!$A677,'Afterpay Export'!$L:$L)*-1</f>
        <v>0</v>
      </c>
      <c r="E677" s="4">
        <f>SUMIF('Afterpay Export'!$A:$A,'Calculation Layer'!$A677,'Afterpay Export'!$M:$M)</f>
        <v>0</v>
      </c>
      <c r="G677" s="4">
        <f t="shared" si="20"/>
        <v>0</v>
      </c>
      <c r="H677" s="3">
        <f t="shared" si="21"/>
        <v>0</v>
      </c>
    </row>
    <row r="678" spans="1:8" x14ac:dyDescent="0.2">
      <c r="A678" s="18"/>
      <c r="B678" s="4">
        <f>SUMIFS('Afterpay Export'!$H:$H,'Afterpay Export'!$A:$A,'Calculation Layer'!$A678,'Afterpay Export'!$N:$N,"Order")</f>
        <v>0</v>
      </c>
      <c r="C678" s="4">
        <f>SUMIFS('Afterpay Export'!$I:$I,'Afterpay Export'!$A:$A,'Calculation Layer'!$A678,'Afterpay Export'!$N:$N,"Refund")</f>
        <v>0</v>
      </c>
      <c r="D678" s="4">
        <f>SUMIF('Afterpay Export'!$A:$A,'Calculation Layer'!$A678,'Afterpay Export'!$L:$L)*-1</f>
        <v>0</v>
      </c>
      <c r="E678" s="4">
        <f>SUMIF('Afterpay Export'!$A:$A,'Calculation Layer'!$A678,'Afterpay Export'!$M:$M)</f>
        <v>0</v>
      </c>
      <c r="G678" s="4">
        <f t="shared" si="20"/>
        <v>0</v>
      </c>
      <c r="H678" s="3">
        <f t="shared" si="21"/>
        <v>0</v>
      </c>
    </row>
    <row r="679" spans="1:8" x14ac:dyDescent="0.2">
      <c r="A679" s="18"/>
      <c r="B679" s="4">
        <f>SUMIFS('Afterpay Export'!$H:$H,'Afterpay Export'!$A:$A,'Calculation Layer'!$A679,'Afterpay Export'!$N:$N,"Order")</f>
        <v>0</v>
      </c>
      <c r="C679" s="4">
        <f>SUMIFS('Afterpay Export'!$I:$I,'Afterpay Export'!$A:$A,'Calculation Layer'!$A679,'Afterpay Export'!$N:$N,"Refund")</f>
        <v>0</v>
      </c>
      <c r="D679" s="4">
        <f>SUMIF('Afterpay Export'!$A:$A,'Calculation Layer'!$A679,'Afterpay Export'!$L:$L)*-1</f>
        <v>0</v>
      </c>
      <c r="E679" s="4">
        <f>SUMIF('Afterpay Export'!$A:$A,'Calculation Layer'!$A679,'Afterpay Export'!$M:$M)</f>
        <v>0</v>
      </c>
      <c r="G679" s="4">
        <f t="shared" si="20"/>
        <v>0</v>
      </c>
      <c r="H679" s="3">
        <f t="shared" si="21"/>
        <v>0</v>
      </c>
    </row>
    <row r="680" spans="1:8" x14ac:dyDescent="0.2">
      <c r="A680" s="18"/>
      <c r="B680" s="4">
        <f>SUMIFS('Afterpay Export'!$H:$H,'Afterpay Export'!$A:$A,'Calculation Layer'!$A680,'Afterpay Export'!$N:$N,"Order")</f>
        <v>0</v>
      </c>
      <c r="C680" s="4">
        <f>SUMIFS('Afterpay Export'!$I:$I,'Afterpay Export'!$A:$A,'Calculation Layer'!$A680,'Afterpay Export'!$N:$N,"Refund")</f>
        <v>0</v>
      </c>
      <c r="D680" s="4">
        <f>SUMIF('Afterpay Export'!$A:$A,'Calculation Layer'!$A680,'Afterpay Export'!$L:$L)*-1</f>
        <v>0</v>
      </c>
      <c r="E680" s="4">
        <f>SUMIF('Afterpay Export'!$A:$A,'Calculation Layer'!$A680,'Afterpay Export'!$M:$M)</f>
        <v>0</v>
      </c>
      <c r="G680" s="4">
        <f t="shared" si="20"/>
        <v>0</v>
      </c>
      <c r="H680" s="3">
        <f t="shared" si="21"/>
        <v>0</v>
      </c>
    </row>
    <row r="681" spans="1:8" x14ac:dyDescent="0.2">
      <c r="A681" s="18"/>
      <c r="B681" s="4">
        <f>SUMIFS('Afterpay Export'!$H:$H,'Afterpay Export'!$A:$A,'Calculation Layer'!$A681,'Afterpay Export'!$N:$N,"Order")</f>
        <v>0</v>
      </c>
      <c r="C681" s="4">
        <f>SUMIFS('Afterpay Export'!$I:$I,'Afterpay Export'!$A:$A,'Calculation Layer'!$A681,'Afterpay Export'!$N:$N,"Refund")</f>
        <v>0</v>
      </c>
      <c r="D681" s="4">
        <f>SUMIF('Afterpay Export'!$A:$A,'Calculation Layer'!$A681,'Afterpay Export'!$L:$L)*-1</f>
        <v>0</v>
      </c>
      <c r="E681" s="4">
        <f>SUMIF('Afterpay Export'!$A:$A,'Calculation Layer'!$A681,'Afterpay Export'!$M:$M)</f>
        <v>0</v>
      </c>
      <c r="G681" s="4">
        <f t="shared" si="20"/>
        <v>0</v>
      </c>
      <c r="H681" s="3">
        <f t="shared" si="21"/>
        <v>0</v>
      </c>
    </row>
    <row r="682" spans="1:8" x14ac:dyDescent="0.2">
      <c r="A682" s="18"/>
      <c r="B682" s="4">
        <f>SUMIFS('Afterpay Export'!$H:$H,'Afterpay Export'!$A:$A,'Calculation Layer'!$A682,'Afterpay Export'!$N:$N,"Order")</f>
        <v>0</v>
      </c>
      <c r="C682" s="4">
        <f>SUMIFS('Afterpay Export'!$I:$I,'Afterpay Export'!$A:$A,'Calculation Layer'!$A682,'Afterpay Export'!$N:$N,"Refund")</f>
        <v>0</v>
      </c>
      <c r="D682" s="4">
        <f>SUMIF('Afterpay Export'!$A:$A,'Calculation Layer'!$A682,'Afterpay Export'!$L:$L)*-1</f>
        <v>0</v>
      </c>
      <c r="E682" s="4">
        <f>SUMIF('Afterpay Export'!$A:$A,'Calculation Layer'!$A682,'Afterpay Export'!$M:$M)</f>
        <v>0</v>
      </c>
      <c r="G682" s="4">
        <f t="shared" si="20"/>
        <v>0</v>
      </c>
      <c r="H682" s="3">
        <f t="shared" si="21"/>
        <v>0</v>
      </c>
    </row>
    <row r="683" spans="1:8" x14ac:dyDescent="0.2">
      <c r="A683" s="18"/>
      <c r="B683" s="4">
        <f>SUMIFS('Afterpay Export'!$H:$H,'Afterpay Export'!$A:$A,'Calculation Layer'!$A683,'Afterpay Export'!$N:$N,"Order")</f>
        <v>0</v>
      </c>
      <c r="C683" s="4">
        <f>SUMIFS('Afterpay Export'!$I:$I,'Afterpay Export'!$A:$A,'Calculation Layer'!$A683,'Afterpay Export'!$N:$N,"Refund")</f>
        <v>0</v>
      </c>
      <c r="D683" s="4">
        <f>SUMIF('Afterpay Export'!$A:$A,'Calculation Layer'!$A683,'Afterpay Export'!$L:$L)*-1</f>
        <v>0</v>
      </c>
      <c r="E683" s="4">
        <f>SUMIF('Afterpay Export'!$A:$A,'Calculation Layer'!$A683,'Afterpay Export'!$M:$M)</f>
        <v>0</v>
      </c>
      <c r="G683" s="4">
        <f t="shared" si="20"/>
        <v>0</v>
      </c>
      <c r="H683" s="3">
        <f t="shared" si="21"/>
        <v>0</v>
      </c>
    </row>
    <row r="684" spans="1:8" x14ac:dyDescent="0.2">
      <c r="A684" s="18"/>
      <c r="B684" s="4">
        <f>SUMIFS('Afterpay Export'!$H:$H,'Afterpay Export'!$A:$A,'Calculation Layer'!$A684,'Afterpay Export'!$N:$N,"Order")</f>
        <v>0</v>
      </c>
      <c r="C684" s="4">
        <f>SUMIFS('Afterpay Export'!$I:$I,'Afterpay Export'!$A:$A,'Calculation Layer'!$A684,'Afterpay Export'!$N:$N,"Refund")</f>
        <v>0</v>
      </c>
      <c r="D684" s="4">
        <f>SUMIF('Afterpay Export'!$A:$A,'Calculation Layer'!$A684,'Afterpay Export'!$L:$L)*-1</f>
        <v>0</v>
      </c>
      <c r="E684" s="4">
        <f>SUMIF('Afterpay Export'!$A:$A,'Calculation Layer'!$A684,'Afterpay Export'!$M:$M)</f>
        <v>0</v>
      </c>
      <c r="G684" s="4">
        <f t="shared" si="20"/>
        <v>0</v>
      </c>
      <c r="H684" s="3">
        <f t="shared" si="21"/>
        <v>0</v>
      </c>
    </row>
    <row r="685" spans="1:8" x14ac:dyDescent="0.2">
      <c r="A685" s="18"/>
      <c r="B685" s="4">
        <f>SUMIFS('Afterpay Export'!$H:$H,'Afterpay Export'!$A:$A,'Calculation Layer'!$A685,'Afterpay Export'!$N:$N,"Order")</f>
        <v>0</v>
      </c>
      <c r="C685" s="4">
        <f>SUMIFS('Afterpay Export'!$I:$I,'Afterpay Export'!$A:$A,'Calculation Layer'!$A685,'Afterpay Export'!$N:$N,"Refund")</f>
        <v>0</v>
      </c>
      <c r="D685" s="4">
        <f>SUMIF('Afterpay Export'!$A:$A,'Calculation Layer'!$A685,'Afterpay Export'!$L:$L)*-1</f>
        <v>0</v>
      </c>
      <c r="E685" s="4">
        <f>SUMIF('Afterpay Export'!$A:$A,'Calculation Layer'!$A685,'Afterpay Export'!$M:$M)</f>
        <v>0</v>
      </c>
      <c r="G685" s="4">
        <f t="shared" si="20"/>
        <v>0</v>
      </c>
      <c r="H685" s="3">
        <f t="shared" si="21"/>
        <v>0</v>
      </c>
    </row>
    <row r="686" spans="1:8" x14ac:dyDescent="0.2">
      <c r="A686" s="18"/>
      <c r="B686" s="4">
        <f>SUMIFS('Afterpay Export'!$H:$H,'Afterpay Export'!$A:$A,'Calculation Layer'!$A686,'Afterpay Export'!$N:$N,"Order")</f>
        <v>0</v>
      </c>
      <c r="C686" s="4">
        <f>SUMIFS('Afterpay Export'!$I:$I,'Afterpay Export'!$A:$A,'Calculation Layer'!$A686,'Afterpay Export'!$N:$N,"Refund")</f>
        <v>0</v>
      </c>
      <c r="D686" s="4">
        <f>SUMIF('Afterpay Export'!$A:$A,'Calculation Layer'!$A686,'Afterpay Export'!$L:$L)*-1</f>
        <v>0</v>
      </c>
      <c r="E686" s="4">
        <f>SUMIF('Afterpay Export'!$A:$A,'Calculation Layer'!$A686,'Afterpay Export'!$M:$M)</f>
        <v>0</v>
      </c>
      <c r="G686" s="4">
        <f t="shared" si="20"/>
        <v>0</v>
      </c>
      <c r="H686" s="3">
        <f t="shared" si="21"/>
        <v>0</v>
      </c>
    </row>
    <row r="687" spans="1:8" x14ac:dyDescent="0.2">
      <c r="A687" s="18"/>
      <c r="B687" s="4">
        <f>SUMIFS('Afterpay Export'!$H:$H,'Afterpay Export'!$A:$A,'Calculation Layer'!$A687,'Afterpay Export'!$N:$N,"Order")</f>
        <v>0</v>
      </c>
      <c r="C687" s="4">
        <f>SUMIFS('Afterpay Export'!$I:$I,'Afterpay Export'!$A:$A,'Calculation Layer'!$A687,'Afterpay Export'!$N:$N,"Refund")</f>
        <v>0</v>
      </c>
      <c r="D687" s="4">
        <f>SUMIF('Afterpay Export'!$A:$A,'Calculation Layer'!$A687,'Afterpay Export'!$L:$L)*-1</f>
        <v>0</v>
      </c>
      <c r="E687" s="4">
        <f>SUMIF('Afterpay Export'!$A:$A,'Calculation Layer'!$A687,'Afterpay Export'!$M:$M)</f>
        <v>0</v>
      </c>
      <c r="G687" s="4">
        <f t="shared" si="20"/>
        <v>0</v>
      </c>
      <c r="H687" s="3">
        <f t="shared" si="21"/>
        <v>0</v>
      </c>
    </row>
    <row r="688" spans="1:8" x14ac:dyDescent="0.2">
      <c r="A688" s="18"/>
      <c r="B688" s="4">
        <f>SUMIFS('Afterpay Export'!$H:$H,'Afterpay Export'!$A:$A,'Calculation Layer'!$A688,'Afterpay Export'!$N:$N,"Order")</f>
        <v>0</v>
      </c>
      <c r="C688" s="4">
        <f>SUMIFS('Afterpay Export'!$I:$I,'Afterpay Export'!$A:$A,'Calculation Layer'!$A688,'Afterpay Export'!$N:$N,"Refund")</f>
        <v>0</v>
      </c>
      <c r="D688" s="4">
        <f>SUMIF('Afterpay Export'!$A:$A,'Calculation Layer'!$A688,'Afterpay Export'!$L:$L)*-1</f>
        <v>0</v>
      </c>
      <c r="E688" s="4">
        <f>SUMIF('Afterpay Export'!$A:$A,'Calculation Layer'!$A688,'Afterpay Export'!$M:$M)</f>
        <v>0</v>
      </c>
      <c r="G688" s="4">
        <f t="shared" si="20"/>
        <v>0</v>
      </c>
      <c r="H688" s="3">
        <f t="shared" si="21"/>
        <v>0</v>
      </c>
    </row>
    <row r="689" spans="1:8" x14ac:dyDescent="0.2">
      <c r="A689" s="18"/>
      <c r="B689" s="4">
        <f>SUMIFS('Afterpay Export'!$H:$H,'Afterpay Export'!$A:$A,'Calculation Layer'!$A689,'Afterpay Export'!$N:$N,"Order")</f>
        <v>0</v>
      </c>
      <c r="C689" s="4">
        <f>SUMIFS('Afterpay Export'!$I:$I,'Afterpay Export'!$A:$A,'Calculation Layer'!$A689,'Afterpay Export'!$N:$N,"Refund")</f>
        <v>0</v>
      </c>
      <c r="D689" s="4">
        <f>SUMIF('Afterpay Export'!$A:$A,'Calculation Layer'!$A689,'Afterpay Export'!$L:$L)*-1</f>
        <v>0</v>
      </c>
      <c r="E689" s="4">
        <f>SUMIF('Afterpay Export'!$A:$A,'Calculation Layer'!$A689,'Afterpay Export'!$M:$M)</f>
        <v>0</v>
      </c>
      <c r="G689" s="4">
        <f t="shared" si="20"/>
        <v>0</v>
      </c>
      <c r="H689" s="3">
        <f t="shared" si="21"/>
        <v>0</v>
      </c>
    </row>
    <row r="690" spans="1:8" x14ac:dyDescent="0.2">
      <c r="A690" s="18"/>
      <c r="B690" s="4">
        <f>SUMIFS('Afterpay Export'!$H:$H,'Afterpay Export'!$A:$A,'Calculation Layer'!$A690,'Afterpay Export'!$N:$N,"Order")</f>
        <v>0</v>
      </c>
      <c r="C690" s="4">
        <f>SUMIFS('Afterpay Export'!$I:$I,'Afterpay Export'!$A:$A,'Calculation Layer'!$A690,'Afterpay Export'!$N:$N,"Refund")</f>
        <v>0</v>
      </c>
      <c r="D690" s="4">
        <f>SUMIF('Afterpay Export'!$A:$A,'Calculation Layer'!$A690,'Afterpay Export'!$L:$L)*-1</f>
        <v>0</v>
      </c>
      <c r="E690" s="4">
        <f>SUMIF('Afterpay Export'!$A:$A,'Calculation Layer'!$A690,'Afterpay Export'!$M:$M)</f>
        <v>0</v>
      </c>
      <c r="G690" s="4">
        <f t="shared" si="20"/>
        <v>0</v>
      </c>
      <c r="H690" s="3">
        <f t="shared" si="21"/>
        <v>0</v>
      </c>
    </row>
    <row r="691" spans="1:8" x14ac:dyDescent="0.2">
      <c r="A691" s="18"/>
      <c r="B691" s="4">
        <f>SUMIFS('Afterpay Export'!$H:$H,'Afterpay Export'!$A:$A,'Calculation Layer'!$A691,'Afterpay Export'!$N:$N,"Order")</f>
        <v>0</v>
      </c>
      <c r="C691" s="4">
        <f>SUMIFS('Afterpay Export'!$I:$I,'Afterpay Export'!$A:$A,'Calculation Layer'!$A691,'Afterpay Export'!$N:$N,"Refund")</f>
        <v>0</v>
      </c>
      <c r="D691" s="4">
        <f>SUMIF('Afterpay Export'!$A:$A,'Calculation Layer'!$A691,'Afterpay Export'!$L:$L)*-1</f>
        <v>0</v>
      </c>
      <c r="E691" s="4">
        <f>SUMIF('Afterpay Export'!$A:$A,'Calculation Layer'!$A691,'Afterpay Export'!$M:$M)</f>
        <v>0</v>
      </c>
      <c r="G691" s="4">
        <f t="shared" si="20"/>
        <v>0</v>
      </c>
      <c r="H691" s="3">
        <f t="shared" si="21"/>
        <v>0</v>
      </c>
    </row>
    <row r="692" spans="1:8" x14ac:dyDescent="0.2">
      <c r="A692" s="18"/>
      <c r="B692" s="4">
        <f>SUMIFS('Afterpay Export'!$H:$H,'Afterpay Export'!$A:$A,'Calculation Layer'!$A692,'Afterpay Export'!$N:$N,"Order")</f>
        <v>0</v>
      </c>
      <c r="C692" s="4">
        <f>SUMIFS('Afterpay Export'!$I:$I,'Afterpay Export'!$A:$A,'Calculation Layer'!$A692,'Afterpay Export'!$N:$N,"Refund")</f>
        <v>0</v>
      </c>
      <c r="D692" s="4">
        <f>SUMIF('Afterpay Export'!$A:$A,'Calculation Layer'!$A692,'Afterpay Export'!$L:$L)*-1</f>
        <v>0</v>
      </c>
      <c r="E692" s="4">
        <f>SUMIF('Afterpay Export'!$A:$A,'Calculation Layer'!$A692,'Afterpay Export'!$M:$M)</f>
        <v>0</v>
      </c>
      <c r="G692" s="4">
        <f t="shared" si="20"/>
        <v>0</v>
      </c>
      <c r="H692" s="3">
        <f t="shared" si="21"/>
        <v>0</v>
      </c>
    </row>
    <row r="693" spans="1:8" x14ac:dyDescent="0.2">
      <c r="A693" s="18"/>
      <c r="B693" s="4">
        <f>SUMIFS('Afterpay Export'!$H:$H,'Afterpay Export'!$A:$A,'Calculation Layer'!$A693,'Afterpay Export'!$N:$N,"Order")</f>
        <v>0</v>
      </c>
      <c r="C693" s="4">
        <f>SUMIFS('Afterpay Export'!$I:$I,'Afterpay Export'!$A:$A,'Calculation Layer'!$A693,'Afterpay Export'!$N:$N,"Refund")</f>
        <v>0</v>
      </c>
      <c r="D693" s="4">
        <f>SUMIF('Afterpay Export'!$A:$A,'Calculation Layer'!$A693,'Afterpay Export'!$L:$L)*-1</f>
        <v>0</v>
      </c>
      <c r="E693" s="4">
        <f>SUMIF('Afterpay Export'!$A:$A,'Calculation Layer'!$A693,'Afterpay Export'!$M:$M)</f>
        <v>0</v>
      </c>
      <c r="G693" s="4">
        <f t="shared" si="20"/>
        <v>0</v>
      </c>
      <c r="H693" s="3">
        <f t="shared" si="21"/>
        <v>0</v>
      </c>
    </row>
    <row r="694" spans="1:8" x14ac:dyDescent="0.2">
      <c r="A694" s="18"/>
      <c r="B694" s="4">
        <f>SUMIFS('Afterpay Export'!$H:$H,'Afterpay Export'!$A:$A,'Calculation Layer'!$A694,'Afterpay Export'!$N:$N,"Order")</f>
        <v>0</v>
      </c>
      <c r="C694" s="4">
        <f>SUMIFS('Afterpay Export'!$I:$I,'Afterpay Export'!$A:$A,'Calculation Layer'!$A694,'Afterpay Export'!$N:$N,"Refund")</f>
        <v>0</v>
      </c>
      <c r="D694" s="4">
        <f>SUMIF('Afterpay Export'!$A:$A,'Calculation Layer'!$A694,'Afterpay Export'!$L:$L)*-1</f>
        <v>0</v>
      </c>
      <c r="E694" s="4">
        <f>SUMIF('Afterpay Export'!$A:$A,'Calculation Layer'!$A694,'Afterpay Export'!$M:$M)</f>
        <v>0</v>
      </c>
      <c r="G694" s="4">
        <f t="shared" si="20"/>
        <v>0</v>
      </c>
      <c r="H694" s="3">
        <f t="shared" si="21"/>
        <v>0</v>
      </c>
    </row>
    <row r="695" spans="1:8" x14ac:dyDescent="0.2">
      <c r="A695" s="18"/>
      <c r="B695" s="4">
        <f>SUMIFS('Afterpay Export'!$H:$H,'Afterpay Export'!$A:$A,'Calculation Layer'!$A695,'Afterpay Export'!$N:$N,"Order")</f>
        <v>0</v>
      </c>
      <c r="C695" s="4">
        <f>SUMIFS('Afterpay Export'!$I:$I,'Afterpay Export'!$A:$A,'Calculation Layer'!$A695,'Afterpay Export'!$N:$N,"Refund")</f>
        <v>0</v>
      </c>
      <c r="D695" s="4">
        <f>SUMIF('Afterpay Export'!$A:$A,'Calculation Layer'!$A695,'Afterpay Export'!$L:$L)*-1</f>
        <v>0</v>
      </c>
      <c r="E695" s="4">
        <f>SUMIF('Afterpay Export'!$A:$A,'Calculation Layer'!$A695,'Afterpay Export'!$M:$M)</f>
        <v>0</v>
      </c>
      <c r="G695" s="4">
        <f t="shared" si="20"/>
        <v>0</v>
      </c>
      <c r="H695" s="3">
        <f t="shared" si="21"/>
        <v>0</v>
      </c>
    </row>
    <row r="696" spans="1:8" x14ac:dyDescent="0.2">
      <c r="A696" s="18"/>
      <c r="B696" s="4">
        <f>SUMIFS('Afterpay Export'!$H:$H,'Afterpay Export'!$A:$A,'Calculation Layer'!$A696,'Afterpay Export'!$N:$N,"Order")</f>
        <v>0</v>
      </c>
      <c r="C696" s="4">
        <f>SUMIFS('Afterpay Export'!$I:$I,'Afterpay Export'!$A:$A,'Calculation Layer'!$A696,'Afterpay Export'!$N:$N,"Refund")</f>
        <v>0</v>
      </c>
      <c r="D696" s="4">
        <f>SUMIF('Afterpay Export'!$A:$A,'Calculation Layer'!$A696,'Afterpay Export'!$L:$L)*-1</f>
        <v>0</v>
      </c>
      <c r="E696" s="4">
        <f>SUMIF('Afterpay Export'!$A:$A,'Calculation Layer'!$A696,'Afterpay Export'!$M:$M)</f>
        <v>0</v>
      </c>
      <c r="G696" s="4">
        <f t="shared" si="20"/>
        <v>0</v>
      </c>
      <c r="H696" s="3">
        <f t="shared" si="21"/>
        <v>0</v>
      </c>
    </row>
    <row r="697" spans="1:8" x14ac:dyDescent="0.2">
      <c r="A697" s="18"/>
      <c r="B697" s="4">
        <f>SUMIFS('Afterpay Export'!$H:$H,'Afterpay Export'!$A:$A,'Calculation Layer'!$A697,'Afterpay Export'!$N:$N,"Order")</f>
        <v>0</v>
      </c>
      <c r="C697" s="4">
        <f>SUMIFS('Afterpay Export'!$I:$I,'Afterpay Export'!$A:$A,'Calculation Layer'!$A697,'Afterpay Export'!$N:$N,"Refund")</f>
        <v>0</v>
      </c>
      <c r="D697" s="4">
        <f>SUMIF('Afterpay Export'!$A:$A,'Calculation Layer'!$A697,'Afterpay Export'!$L:$L)*-1</f>
        <v>0</v>
      </c>
      <c r="E697" s="4">
        <f>SUMIF('Afterpay Export'!$A:$A,'Calculation Layer'!$A697,'Afterpay Export'!$M:$M)</f>
        <v>0</v>
      </c>
      <c r="G697" s="4">
        <f t="shared" si="20"/>
        <v>0</v>
      </c>
      <c r="H697" s="3">
        <f t="shared" si="21"/>
        <v>0</v>
      </c>
    </row>
    <row r="698" spans="1:8" x14ac:dyDescent="0.2">
      <c r="A698" s="18"/>
      <c r="B698" s="4">
        <f>SUMIFS('Afterpay Export'!$H:$H,'Afterpay Export'!$A:$A,'Calculation Layer'!$A698,'Afterpay Export'!$N:$N,"Order")</f>
        <v>0</v>
      </c>
      <c r="C698" s="4">
        <f>SUMIFS('Afterpay Export'!$I:$I,'Afterpay Export'!$A:$A,'Calculation Layer'!$A698,'Afterpay Export'!$N:$N,"Refund")</f>
        <v>0</v>
      </c>
      <c r="D698" s="4">
        <f>SUMIF('Afterpay Export'!$A:$A,'Calculation Layer'!$A698,'Afterpay Export'!$L:$L)*-1</f>
        <v>0</v>
      </c>
      <c r="E698" s="4">
        <f>SUMIF('Afterpay Export'!$A:$A,'Calculation Layer'!$A698,'Afterpay Export'!$M:$M)</f>
        <v>0</v>
      </c>
      <c r="G698" s="4">
        <f t="shared" si="20"/>
        <v>0</v>
      </c>
      <c r="H698" s="3">
        <f t="shared" si="21"/>
        <v>0</v>
      </c>
    </row>
    <row r="699" spans="1:8" x14ac:dyDescent="0.2">
      <c r="A699" s="18"/>
      <c r="B699" s="4">
        <f>SUMIFS('Afterpay Export'!$H:$H,'Afterpay Export'!$A:$A,'Calculation Layer'!$A699,'Afterpay Export'!$N:$N,"Order")</f>
        <v>0</v>
      </c>
      <c r="C699" s="4">
        <f>SUMIFS('Afterpay Export'!$I:$I,'Afterpay Export'!$A:$A,'Calculation Layer'!$A699,'Afterpay Export'!$N:$N,"Refund")</f>
        <v>0</v>
      </c>
      <c r="D699" s="4">
        <f>SUMIF('Afterpay Export'!$A:$A,'Calculation Layer'!$A699,'Afterpay Export'!$L:$L)*-1</f>
        <v>0</v>
      </c>
      <c r="E699" s="4">
        <f>SUMIF('Afterpay Export'!$A:$A,'Calculation Layer'!$A699,'Afterpay Export'!$M:$M)</f>
        <v>0</v>
      </c>
      <c r="G699" s="4">
        <f t="shared" si="20"/>
        <v>0</v>
      </c>
      <c r="H699" s="3">
        <f t="shared" si="21"/>
        <v>0</v>
      </c>
    </row>
    <row r="700" spans="1:8" x14ac:dyDescent="0.2">
      <c r="A700" s="18"/>
      <c r="B700" s="4">
        <f>SUMIFS('Afterpay Export'!$H:$H,'Afterpay Export'!$A:$A,'Calculation Layer'!$A700,'Afterpay Export'!$N:$N,"Order")</f>
        <v>0</v>
      </c>
      <c r="C700" s="4">
        <f>SUMIFS('Afterpay Export'!$I:$I,'Afterpay Export'!$A:$A,'Calculation Layer'!$A700,'Afterpay Export'!$N:$N,"Refund")</f>
        <v>0</v>
      </c>
      <c r="D700" s="4">
        <f>SUMIF('Afterpay Export'!$A:$A,'Calculation Layer'!$A700,'Afterpay Export'!$L:$L)*-1</f>
        <v>0</v>
      </c>
      <c r="E700" s="4">
        <f>SUMIF('Afterpay Export'!$A:$A,'Calculation Layer'!$A700,'Afterpay Export'!$M:$M)</f>
        <v>0</v>
      </c>
      <c r="G700" s="4">
        <f t="shared" si="20"/>
        <v>0</v>
      </c>
      <c r="H700" s="3">
        <f t="shared" si="21"/>
        <v>0</v>
      </c>
    </row>
    <row r="701" spans="1:8" x14ac:dyDescent="0.2">
      <c r="A701" s="18"/>
      <c r="B701" s="4">
        <f>SUMIFS('Afterpay Export'!$H:$H,'Afterpay Export'!$A:$A,'Calculation Layer'!$A701,'Afterpay Export'!$N:$N,"Order")</f>
        <v>0</v>
      </c>
      <c r="C701" s="4">
        <f>SUMIFS('Afterpay Export'!$I:$I,'Afterpay Export'!$A:$A,'Calculation Layer'!$A701,'Afterpay Export'!$N:$N,"Refund")</f>
        <v>0</v>
      </c>
      <c r="D701" s="4">
        <f>SUMIF('Afterpay Export'!$A:$A,'Calculation Layer'!$A701,'Afterpay Export'!$L:$L)*-1</f>
        <v>0</v>
      </c>
      <c r="E701" s="4">
        <f>SUMIF('Afterpay Export'!$A:$A,'Calculation Layer'!$A701,'Afterpay Export'!$M:$M)</f>
        <v>0</v>
      </c>
      <c r="G701" s="4">
        <f t="shared" si="20"/>
        <v>0</v>
      </c>
      <c r="H701" s="3">
        <f t="shared" si="21"/>
        <v>0</v>
      </c>
    </row>
    <row r="702" spans="1:8" x14ac:dyDescent="0.2">
      <c r="A702" s="18"/>
      <c r="B702" s="4">
        <f>SUMIFS('Afterpay Export'!$H:$H,'Afterpay Export'!$A:$A,'Calculation Layer'!$A702,'Afterpay Export'!$N:$N,"Order")</f>
        <v>0</v>
      </c>
      <c r="C702" s="4">
        <f>SUMIFS('Afterpay Export'!$I:$I,'Afterpay Export'!$A:$A,'Calculation Layer'!$A702,'Afterpay Export'!$N:$N,"Refund")</f>
        <v>0</v>
      </c>
      <c r="D702" s="4">
        <f>SUMIF('Afterpay Export'!$A:$A,'Calculation Layer'!$A702,'Afterpay Export'!$L:$L)*-1</f>
        <v>0</v>
      </c>
      <c r="E702" s="4">
        <f>SUMIF('Afterpay Export'!$A:$A,'Calculation Layer'!$A702,'Afterpay Export'!$M:$M)</f>
        <v>0</v>
      </c>
      <c r="G702" s="4">
        <f t="shared" si="20"/>
        <v>0</v>
      </c>
      <c r="H702" s="3">
        <f t="shared" si="21"/>
        <v>0</v>
      </c>
    </row>
    <row r="703" spans="1:8" x14ac:dyDescent="0.2">
      <c r="A703" s="18"/>
      <c r="B703" s="4">
        <f>SUMIFS('Afterpay Export'!$H:$H,'Afterpay Export'!$A:$A,'Calculation Layer'!$A703,'Afterpay Export'!$N:$N,"Order")</f>
        <v>0</v>
      </c>
      <c r="C703" s="4">
        <f>SUMIFS('Afterpay Export'!$I:$I,'Afterpay Export'!$A:$A,'Calculation Layer'!$A703,'Afterpay Export'!$N:$N,"Refund")</f>
        <v>0</v>
      </c>
      <c r="D703" s="4">
        <f>SUMIF('Afterpay Export'!$A:$A,'Calculation Layer'!$A703,'Afterpay Export'!$L:$L)*-1</f>
        <v>0</v>
      </c>
      <c r="E703" s="4">
        <f>SUMIF('Afterpay Export'!$A:$A,'Calculation Layer'!$A703,'Afterpay Export'!$M:$M)</f>
        <v>0</v>
      </c>
      <c r="G703" s="4">
        <f t="shared" si="20"/>
        <v>0</v>
      </c>
      <c r="H703" s="3">
        <f t="shared" si="21"/>
        <v>0</v>
      </c>
    </row>
    <row r="704" spans="1:8" x14ac:dyDescent="0.2">
      <c r="A704" s="18"/>
      <c r="B704" s="4">
        <f>SUMIFS('Afterpay Export'!$H:$H,'Afterpay Export'!$A:$A,'Calculation Layer'!$A704,'Afterpay Export'!$N:$N,"Order")</f>
        <v>0</v>
      </c>
      <c r="C704" s="4">
        <f>SUMIFS('Afterpay Export'!$I:$I,'Afterpay Export'!$A:$A,'Calculation Layer'!$A704,'Afterpay Export'!$N:$N,"Refund")</f>
        <v>0</v>
      </c>
      <c r="D704" s="4">
        <f>SUMIF('Afterpay Export'!$A:$A,'Calculation Layer'!$A704,'Afterpay Export'!$L:$L)*-1</f>
        <v>0</v>
      </c>
      <c r="E704" s="4">
        <f>SUMIF('Afterpay Export'!$A:$A,'Calculation Layer'!$A704,'Afterpay Export'!$M:$M)</f>
        <v>0</v>
      </c>
      <c r="G704" s="4">
        <f t="shared" si="20"/>
        <v>0</v>
      </c>
      <c r="H704" s="3">
        <f t="shared" si="21"/>
        <v>0</v>
      </c>
    </row>
    <row r="705" spans="1:8" x14ac:dyDescent="0.2">
      <c r="A705" s="18"/>
      <c r="B705" s="4">
        <f>SUMIFS('Afterpay Export'!$H:$H,'Afterpay Export'!$A:$A,'Calculation Layer'!$A705,'Afterpay Export'!$N:$N,"Order")</f>
        <v>0</v>
      </c>
      <c r="C705" s="4">
        <f>SUMIFS('Afterpay Export'!$I:$I,'Afterpay Export'!$A:$A,'Calculation Layer'!$A705,'Afterpay Export'!$N:$N,"Refund")</f>
        <v>0</v>
      </c>
      <c r="D705" s="4">
        <f>SUMIF('Afterpay Export'!$A:$A,'Calculation Layer'!$A705,'Afterpay Export'!$L:$L)*-1</f>
        <v>0</v>
      </c>
      <c r="E705" s="4">
        <f>SUMIF('Afterpay Export'!$A:$A,'Calculation Layer'!$A705,'Afterpay Export'!$M:$M)</f>
        <v>0</v>
      </c>
      <c r="G705" s="4">
        <f t="shared" si="20"/>
        <v>0</v>
      </c>
      <c r="H705" s="3">
        <f t="shared" si="21"/>
        <v>0</v>
      </c>
    </row>
    <row r="706" spans="1:8" x14ac:dyDescent="0.2">
      <c r="A706" s="18"/>
      <c r="B706" s="4">
        <f>SUMIFS('Afterpay Export'!$H:$H,'Afterpay Export'!$A:$A,'Calculation Layer'!$A706,'Afterpay Export'!$N:$N,"Order")</f>
        <v>0</v>
      </c>
      <c r="C706" s="4">
        <f>SUMIFS('Afterpay Export'!$I:$I,'Afterpay Export'!$A:$A,'Calculation Layer'!$A706,'Afterpay Export'!$N:$N,"Refund")</f>
        <v>0</v>
      </c>
      <c r="D706" s="4">
        <f>SUMIF('Afterpay Export'!$A:$A,'Calculation Layer'!$A706,'Afterpay Export'!$L:$L)*-1</f>
        <v>0</v>
      </c>
      <c r="E706" s="4">
        <f>SUMIF('Afterpay Export'!$A:$A,'Calculation Layer'!$A706,'Afterpay Export'!$M:$M)</f>
        <v>0</v>
      </c>
      <c r="G706" s="4">
        <f t="shared" si="20"/>
        <v>0</v>
      </c>
      <c r="H706" s="3">
        <f t="shared" si="21"/>
        <v>0</v>
      </c>
    </row>
    <row r="707" spans="1:8" x14ac:dyDescent="0.2">
      <c r="A707" s="18"/>
      <c r="B707" s="4">
        <f>SUMIFS('Afterpay Export'!$H:$H,'Afterpay Export'!$A:$A,'Calculation Layer'!$A707,'Afterpay Export'!$N:$N,"Order")</f>
        <v>0</v>
      </c>
      <c r="C707" s="4">
        <f>SUMIFS('Afterpay Export'!$I:$I,'Afterpay Export'!$A:$A,'Calculation Layer'!$A707,'Afterpay Export'!$N:$N,"Refund")</f>
        <v>0</v>
      </c>
      <c r="D707" s="4">
        <f>SUMIF('Afterpay Export'!$A:$A,'Calculation Layer'!$A707,'Afterpay Export'!$L:$L)*-1</f>
        <v>0</v>
      </c>
      <c r="E707" s="4">
        <f>SUMIF('Afterpay Export'!$A:$A,'Calculation Layer'!$A707,'Afterpay Export'!$M:$M)</f>
        <v>0</v>
      </c>
      <c r="G707" s="4">
        <f t="shared" ref="G707:G770" si="22">SUM(B707:D707)</f>
        <v>0</v>
      </c>
      <c r="H707" s="3">
        <f t="shared" ref="H707:H770" si="23">E707-G707</f>
        <v>0</v>
      </c>
    </row>
    <row r="708" spans="1:8" x14ac:dyDescent="0.2">
      <c r="A708" s="18"/>
      <c r="B708" s="4">
        <f>SUMIFS('Afterpay Export'!$H:$H,'Afterpay Export'!$A:$A,'Calculation Layer'!$A708,'Afterpay Export'!$N:$N,"Order")</f>
        <v>0</v>
      </c>
      <c r="C708" s="4">
        <f>SUMIFS('Afterpay Export'!$I:$I,'Afterpay Export'!$A:$A,'Calculation Layer'!$A708,'Afterpay Export'!$N:$N,"Refund")</f>
        <v>0</v>
      </c>
      <c r="D708" s="4">
        <f>SUMIF('Afterpay Export'!$A:$A,'Calculation Layer'!$A708,'Afterpay Export'!$L:$L)*-1</f>
        <v>0</v>
      </c>
      <c r="E708" s="4">
        <f>SUMIF('Afterpay Export'!$A:$A,'Calculation Layer'!$A708,'Afterpay Export'!$M:$M)</f>
        <v>0</v>
      </c>
      <c r="G708" s="4">
        <f t="shared" si="22"/>
        <v>0</v>
      </c>
      <c r="H708" s="3">
        <f t="shared" si="23"/>
        <v>0</v>
      </c>
    </row>
    <row r="709" spans="1:8" x14ac:dyDescent="0.2">
      <c r="A709" s="18"/>
      <c r="B709" s="4">
        <f>SUMIFS('Afterpay Export'!$H:$H,'Afterpay Export'!$A:$A,'Calculation Layer'!$A709,'Afterpay Export'!$N:$N,"Order")</f>
        <v>0</v>
      </c>
      <c r="C709" s="4">
        <f>SUMIFS('Afterpay Export'!$I:$I,'Afterpay Export'!$A:$A,'Calculation Layer'!$A709,'Afterpay Export'!$N:$N,"Refund")</f>
        <v>0</v>
      </c>
      <c r="D709" s="4">
        <f>SUMIF('Afterpay Export'!$A:$A,'Calculation Layer'!$A709,'Afterpay Export'!$L:$L)*-1</f>
        <v>0</v>
      </c>
      <c r="E709" s="4">
        <f>SUMIF('Afterpay Export'!$A:$A,'Calculation Layer'!$A709,'Afterpay Export'!$M:$M)</f>
        <v>0</v>
      </c>
      <c r="G709" s="4">
        <f t="shared" si="22"/>
        <v>0</v>
      </c>
      <c r="H709" s="3">
        <f t="shared" si="23"/>
        <v>0</v>
      </c>
    </row>
    <row r="710" spans="1:8" x14ac:dyDescent="0.2">
      <c r="A710" s="18"/>
      <c r="B710" s="4">
        <f>SUMIFS('Afterpay Export'!$H:$H,'Afterpay Export'!$A:$A,'Calculation Layer'!$A710,'Afterpay Export'!$N:$N,"Order")</f>
        <v>0</v>
      </c>
      <c r="C710" s="4">
        <f>SUMIFS('Afterpay Export'!$I:$I,'Afterpay Export'!$A:$A,'Calculation Layer'!$A710,'Afterpay Export'!$N:$N,"Refund")</f>
        <v>0</v>
      </c>
      <c r="D710" s="4">
        <f>SUMIF('Afterpay Export'!$A:$A,'Calculation Layer'!$A710,'Afterpay Export'!$L:$L)*-1</f>
        <v>0</v>
      </c>
      <c r="E710" s="4">
        <f>SUMIF('Afterpay Export'!$A:$A,'Calculation Layer'!$A710,'Afterpay Export'!$M:$M)</f>
        <v>0</v>
      </c>
      <c r="G710" s="4">
        <f t="shared" si="22"/>
        <v>0</v>
      </c>
      <c r="H710" s="3">
        <f t="shared" si="23"/>
        <v>0</v>
      </c>
    </row>
    <row r="711" spans="1:8" x14ac:dyDescent="0.2">
      <c r="A711" s="18"/>
      <c r="B711" s="4">
        <f>SUMIFS('Afterpay Export'!$H:$H,'Afterpay Export'!$A:$A,'Calculation Layer'!$A711,'Afterpay Export'!$N:$N,"Order")</f>
        <v>0</v>
      </c>
      <c r="C711" s="4">
        <f>SUMIFS('Afterpay Export'!$I:$I,'Afterpay Export'!$A:$A,'Calculation Layer'!$A711,'Afterpay Export'!$N:$N,"Refund")</f>
        <v>0</v>
      </c>
      <c r="D711" s="4">
        <f>SUMIF('Afterpay Export'!$A:$A,'Calculation Layer'!$A711,'Afterpay Export'!$L:$L)*-1</f>
        <v>0</v>
      </c>
      <c r="E711" s="4">
        <f>SUMIF('Afterpay Export'!$A:$A,'Calculation Layer'!$A711,'Afterpay Export'!$M:$M)</f>
        <v>0</v>
      </c>
      <c r="G711" s="4">
        <f t="shared" si="22"/>
        <v>0</v>
      </c>
      <c r="H711" s="3">
        <f t="shared" si="23"/>
        <v>0</v>
      </c>
    </row>
    <row r="712" spans="1:8" x14ac:dyDescent="0.2">
      <c r="A712" s="18"/>
      <c r="B712" s="4">
        <f>SUMIFS('Afterpay Export'!$H:$H,'Afterpay Export'!$A:$A,'Calculation Layer'!$A712,'Afterpay Export'!$N:$N,"Order")</f>
        <v>0</v>
      </c>
      <c r="C712" s="4">
        <f>SUMIFS('Afterpay Export'!$I:$I,'Afterpay Export'!$A:$A,'Calculation Layer'!$A712,'Afterpay Export'!$N:$N,"Refund")</f>
        <v>0</v>
      </c>
      <c r="D712" s="4">
        <f>SUMIF('Afterpay Export'!$A:$A,'Calculation Layer'!$A712,'Afterpay Export'!$L:$L)*-1</f>
        <v>0</v>
      </c>
      <c r="E712" s="4">
        <f>SUMIF('Afterpay Export'!$A:$A,'Calculation Layer'!$A712,'Afterpay Export'!$M:$M)</f>
        <v>0</v>
      </c>
      <c r="G712" s="4">
        <f t="shared" si="22"/>
        <v>0</v>
      </c>
      <c r="H712" s="3">
        <f t="shared" si="23"/>
        <v>0</v>
      </c>
    </row>
    <row r="713" spans="1:8" x14ac:dyDescent="0.2">
      <c r="A713" s="18"/>
      <c r="B713" s="4">
        <f>SUMIFS('Afterpay Export'!$H:$H,'Afterpay Export'!$A:$A,'Calculation Layer'!$A713,'Afterpay Export'!$N:$N,"Order")</f>
        <v>0</v>
      </c>
      <c r="C713" s="4">
        <f>SUMIFS('Afterpay Export'!$I:$I,'Afterpay Export'!$A:$A,'Calculation Layer'!$A713,'Afterpay Export'!$N:$N,"Refund")</f>
        <v>0</v>
      </c>
      <c r="D713" s="4">
        <f>SUMIF('Afterpay Export'!$A:$A,'Calculation Layer'!$A713,'Afterpay Export'!$L:$L)*-1</f>
        <v>0</v>
      </c>
      <c r="E713" s="4">
        <f>SUMIF('Afterpay Export'!$A:$A,'Calculation Layer'!$A713,'Afterpay Export'!$M:$M)</f>
        <v>0</v>
      </c>
      <c r="G713" s="4">
        <f t="shared" si="22"/>
        <v>0</v>
      </c>
      <c r="H713" s="3">
        <f t="shared" si="23"/>
        <v>0</v>
      </c>
    </row>
    <row r="714" spans="1:8" x14ac:dyDescent="0.2">
      <c r="A714" s="18"/>
      <c r="B714" s="4">
        <f>SUMIFS('Afterpay Export'!$H:$H,'Afterpay Export'!$A:$A,'Calculation Layer'!$A714,'Afterpay Export'!$N:$N,"Order")</f>
        <v>0</v>
      </c>
      <c r="C714" s="4">
        <f>SUMIFS('Afterpay Export'!$I:$I,'Afterpay Export'!$A:$A,'Calculation Layer'!$A714,'Afterpay Export'!$N:$N,"Refund")</f>
        <v>0</v>
      </c>
      <c r="D714" s="4">
        <f>SUMIF('Afterpay Export'!$A:$A,'Calculation Layer'!$A714,'Afterpay Export'!$L:$L)*-1</f>
        <v>0</v>
      </c>
      <c r="E714" s="4">
        <f>SUMIF('Afterpay Export'!$A:$A,'Calculation Layer'!$A714,'Afterpay Export'!$M:$M)</f>
        <v>0</v>
      </c>
      <c r="G714" s="4">
        <f t="shared" si="22"/>
        <v>0</v>
      </c>
      <c r="H714" s="3">
        <f t="shared" si="23"/>
        <v>0</v>
      </c>
    </row>
    <row r="715" spans="1:8" x14ac:dyDescent="0.2">
      <c r="A715" s="18"/>
      <c r="B715" s="4">
        <f>SUMIFS('Afterpay Export'!$H:$H,'Afterpay Export'!$A:$A,'Calculation Layer'!$A715,'Afterpay Export'!$N:$N,"Order")</f>
        <v>0</v>
      </c>
      <c r="C715" s="4">
        <f>SUMIFS('Afterpay Export'!$I:$I,'Afterpay Export'!$A:$A,'Calculation Layer'!$A715,'Afterpay Export'!$N:$N,"Refund")</f>
        <v>0</v>
      </c>
      <c r="D715" s="4">
        <f>SUMIF('Afterpay Export'!$A:$A,'Calculation Layer'!$A715,'Afterpay Export'!$L:$L)*-1</f>
        <v>0</v>
      </c>
      <c r="E715" s="4">
        <f>SUMIF('Afterpay Export'!$A:$A,'Calculation Layer'!$A715,'Afterpay Export'!$M:$M)</f>
        <v>0</v>
      </c>
      <c r="G715" s="4">
        <f t="shared" si="22"/>
        <v>0</v>
      </c>
      <c r="H715" s="3">
        <f t="shared" si="23"/>
        <v>0</v>
      </c>
    </row>
    <row r="716" spans="1:8" x14ac:dyDescent="0.2">
      <c r="A716" s="18"/>
      <c r="B716" s="4">
        <f>SUMIFS('Afterpay Export'!$H:$H,'Afterpay Export'!$A:$A,'Calculation Layer'!$A716,'Afterpay Export'!$N:$N,"Order")</f>
        <v>0</v>
      </c>
      <c r="C716" s="4">
        <f>SUMIFS('Afterpay Export'!$I:$I,'Afterpay Export'!$A:$A,'Calculation Layer'!$A716,'Afterpay Export'!$N:$N,"Refund")</f>
        <v>0</v>
      </c>
      <c r="D716" s="4">
        <f>SUMIF('Afterpay Export'!$A:$A,'Calculation Layer'!$A716,'Afterpay Export'!$L:$L)*-1</f>
        <v>0</v>
      </c>
      <c r="E716" s="4">
        <f>SUMIF('Afterpay Export'!$A:$A,'Calculation Layer'!$A716,'Afterpay Export'!$M:$M)</f>
        <v>0</v>
      </c>
      <c r="G716" s="4">
        <f t="shared" si="22"/>
        <v>0</v>
      </c>
      <c r="H716" s="3">
        <f t="shared" si="23"/>
        <v>0</v>
      </c>
    </row>
    <row r="717" spans="1:8" x14ac:dyDescent="0.2">
      <c r="A717" s="18"/>
      <c r="B717" s="4">
        <f>SUMIFS('Afterpay Export'!$H:$H,'Afterpay Export'!$A:$A,'Calculation Layer'!$A717,'Afterpay Export'!$N:$N,"Order")</f>
        <v>0</v>
      </c>
      <c r="C717" s="4">
        <f>SUMIFS('Afterpay Export'!$I:$I,'Afterpay Export'!$A:$A,'Calculation Layer'!$A717,'Afterpay Export'!$N:$N,"Refund")</f>
        <v>0</v>
      </c>
      <c r="D717" s="4">
        <f>SUMIF('Afterpay Export'!$A:$A,'Calculation Layer'!$A717,'Afterpay Export'!$L:$L)*-1</f>
        <v>0</v>
      </c>
      <c r="E717" s="4">
        <f>SUMIF('Afterpay Export'!$A:$A,'Calculation Layer'!$A717,'Afterpay Export'!$M:$M)</f>
        <v>0</v>
      </c>
      <c r="G717" s="4">
        <f t="shared" si="22"/>
        <v>0</v>
      </c>
      <c r="H717" s="3">
        <f t="shared" si="23"/>
        <v>0</v>
      </c>
    </row>
    <row r="718" spans="1:8" x14ac:dyDescent="0.2">
      <c r="A718" s="18"/>
      <c r="B718" s="4">
        <f>SUMIFS('Afterpay Export'!$H:$H,'Afterpay Export'!$A:$A,'Calculation Layer'!$A718,'Afterpay Export'!$N:$N,"Order")</f>
        <v>0</v>
      </c>
      <c r="C718" s="4">
        <f>SUMIFS('Afterpay Export'!$I:$I,'Afterpay Export'!$A:$A,'Calculation Layer'!$A718,'Afterpay Export'!$N:$N,"Refund")</f>
        <v>0</v>
      </c>
      <c r="D718" s="4">
        <f>SUMIF('Afterpay Export'!$A:$A,'Calculation Layer'!$A718,'Afterpay Export'!$L:$L)*-1</f>
        <v>0</v>
      </c>
      <c r="E718" s="4">
        <f>SUMIF('Afterpay Export'!$A:$A,'Calculation Layer'!$A718,'Afterpay Export'!$M:$M)</f>
        <v>0</v>
      </c>
      <c r="G718" s="4">
        <f t="shared" si="22"/>
        <v>0</v>
      </c>
      <c r="H718" s="3">
        <f t="shared" si="23"/>
        <v>0</v>
      </c>
    </row>
    <row r="719" spans="1:8" x14ac:dyDescent="0.2">
      <c r="A719" s="18"/>
      <c r="B719" s="4">
        <f>SUMIFS('Afterpay Export'!$H:$H,'Afterpay Export'!$A:$A,'Calculation Layer'!$A719,'Afterpay Export'!$N:$N,"Order")</f>
        <v>0</v>
      </c>
      <c r="C719" s="4">
        <f>SUMIFS('Afterpay Export'!$I:$I,'Afterpay Export'!$A:$A,'Calculation Layer'!$A719,'Afterpay Export'!$N:$N,"Refund")</f>
        <v>0</v>
      </c>
      <c r="D719" s="4">
        <f>SUMIF('Afterpay Export'!$A:$A,'Calculation Layer'!$A719,'Afterpay Export'!$L:$L)*-1</f>
        <v>0</v>
      </c>
      <c r="E719" s="4">
        <f>SUMIF('Afterpay Export'!$A:$A,'Calculation Layer'!$A719,'Afterpay Export'!$M:$M)</f>
        <v>0</v>
      </c>
      <c r="G719" s="4">
        <f t="shared" si="22"/>
        <v>0</v>
      </c>
      <c r="H719" s="3">
        <f t="shared" si="23"/>
        <v>0</v>
      </c>
    </row>
    <row r="720" spans="1:8" x14ac:dyDescent="0.2">
      <c r="A720" s="18"/>
      <c r="B720" s="4">
        <f>SUMIFS('Afterpay Export'!$H:$H,'Afterpay Export'!$A:$A,'Calculation Layer'!$A720,'Afterpay Export'!$N:$N,"Order")</f>
        <v>0</v>
      </c>
      <c r="C720" s="4">
        <f>SUMIFS('Afterpay Export'!$I:$I,'Afterpay Export'!$A:$A,'Calculation Layer'!$A720,'Afterpay Export'!$N:$N,"Refund")</f>
        <v>0</v>
      </c>
      <c r="D720" s="4">
        <f>SUMIF('Afterpay Export'!$A:$A,'Calculation Layer'!$A720,'Afterpay Export'!$L:$L)*-1</f>
        <v>0</v>
      </c>
      <c r="E720" s="4">
        <f>SUMIF('Afterpay Export'!$A:$A,'Calculation Layer'!$A720,'Afterpay Export'!$M:$M)</f>
        <v>0</v>
      </c>
      <c r="G720" s="4">
        <f t="shared" si="22"/>
        <v>0</v>
      </c>
      <c r="H720" s="3">
        <f t="shared" si="23"/>
        <v>0</v>
      </c>
    </row>
    <row r="721" spans="1:8" x14ac:dyDescent="0.2">
      <c r="A721" s="18"/>
      <c r="B721" s="4">
        <f>SUMIFS('Afterpay Export'!$H:$H,'Afterpay Export'!$A:$A,'Calculation Layer'!$A721,'Afterpay Export'!$N:$N,"Order")</f>
        <v>0</v>
      </c>
      <c r="C721" s="4">
        <f>SUMIFS('Afterpay Export'!$I:$I,'Afterpay Export'!$A:$A,'Calculation Layer'!$A721,'Afterpay Export'!$N:$N,"Refund")</f>
        <v>0</v>
      </c>
      <c r="D721" s="4">
        <f>SUMIF('Afterpay Export'!$A:$A,'Calculation Layer'!$A721,'Afterpay Export'!$L:$L)*-1</f>
        <v>0</v>
      </c>
      <c r="E721" s="4">
        <f>SUMIF('Afterpay Export'!$A:$A,'Calculation Layer'!$A721,'Afterpay Export'!$M:$M)</f>
        <v>0</v>
      </c>
      <c r="G721" s="4">
        <f t="shared" si="22"/>
        <v>0</v>
      </c>
      <c r="H721" s="3">
        <f t="shared" si="23"/>
        <v>0</v>
      </c>
    </row>
    <row r="722" spans="1:8" x14ac:dyDescent="0.2">
      <c r="A722" s="18"/>
      <c r="B722" s="4">
        <f>SUMIFS('Afterpay Export'!$H:$H,'Afterpay Export'!$A:$A,'Calculation Layer'!$A722,'Afterpay Export'!$N:$N,"Order")</f>
        <v>0</v>
      </c>
      <c r="C722" s="4">
        <f>SUMIFS('Afterpay Export'!$I:$I,'Afterpay Export'!$A:$A,'Calculation Layer'!$A722,'Afterpay Export'!$N:$N,"Refund")</f>
        <v>0</v>
      </c>
      <c r="D722" s="4">
        <f>SUMIF('Afterpay Export'!$A:$A,'Calculation Layer'!$A722,'Afterpay Export'!$L:$L)*-1</f>
        <v>0</v>
      </c>
      <c r="E722" s="4">
        <f>SUMIF('Afterpay Export'!$A:$A,'Calculation Layer'!$A722,'Afterpay Export'!$M:$M)</f>
        <v>0</v>
      </c>
      <c r="G722" s="4">
        <f t="shared" si="22"/>
        <v>0</v>
      </c>
      <c r="H722" s="3">
        <f t="shared" si="23"/>
        <v>0</v>
      </c>
    </row>
    <row r="723" spans="1:8" x14ac:dyDescent="0.2">
      <c r="A723" s="18"/>
      <c r="B723" s="4">
        <f>SUMIFS('Afterpay Export'!$H:$H,'Afterpay Export'!$A:$A,'Calculation Layer'!$A723,'Afterpay Export'!$N:$N,"Order")</f>
        <v>0</v>
      </c>
      <c r="C723" s="4">
        <f>SUMIFS('Afterpay Export'!$I:$I,'Afterpay Export'!$A:$A,'Calculation Layer'!$A723,'Afterpay Export'!$N:$N,"Refund")</f>
        <v>0</v>
      </c>
      <c r="D723" s="4">
        <f>SUMIF('Afterpay Export'!$A:$A,'Calculation Layer'!$A723,'Afterpay Export'!$L:$L)*-1</f>
        <v>0</v>
      </c>
      <c r="E723" s="4">
        <f>SUMIF('Afterpay Export'!$A:$A,'Calculation Layer'!$A723,'Afterpay Export'!$M:$M)</f>
        <v>0</v>
      </c>
      <c r="G723" s="4">
        <f t="shared" si="22"/>
        <v>0</v>
      </c>
      <c r="H723" s="3">
        <f t="shared" si="23"/>
        <v>0</v>
      </c>
    </row>
    <row r="724" spans="1:8" x14ac:dyDescent="0.2">
      <c r="A724" s="18"/>
      <c r="B724" s="4">
        <f>SUMIFS('Afterpay Export'!$H:$H,'Afterpay Export'!$A:$A,'Calculation Layer'!$A724,'Afterpay Export'!$N:$N,"Order")</f>
        <v>0</v>
      </c>
      <c r="C724" s="4">
        <f>SUMIFS('Afterpay Export'!$I:$I,'Afterpay Export'!$A:$A,'Calculation Layer'!$A724,'Afterpay Export'!$N:$N,"Refund")</f>
        <v>0</v>
      </c>
      <c r="D724" s="4">
        <f>SUMIF('Afterpay Export'!$A:$A,'Calculation Layer'!$A724,'Afterpay Export'!$L:$L)*-1</f>
        <v>0</v>
      </c>
      <c r="E724" s="4">
        <f>SUMIF('Afterpay Export'!$A:$A,'Calculation Layer'!$A724,'Afterpay Export'!$M:$M)</f>
        <v>0</v>
      </c>
      <c r="G724" s="4">
        <f t="shared" si="22"/>
        <v>0</v>
      </c>
      <c r="H724" s="3">
        <f t="shared" si="23"/>
        <v>0</v>
      </c>
    </row>
    <row r="725" spans="1:8" x14ac:dyDescent="0.2">
      <c r="A725" s="18"/>
      <c r="B725" s="4">
        <f>SUMIFS('Afterpay Export'!$H:$H,'Afterpay Export'!$A:$A,'Calculation Layer'!$A725,'Afterpay Export'!$N:$N,"Order")</f>
        <v>0</v>
      </c>
      <c r="C725" s="4">
        <f>SUMIFS('Afterpay Export'!$I:$I,'Afterpay Export'!$A:$A,'Calculation Layer'!$A725,'Afterpay Export'!$N:$N,"Refund")</f>
        <v>0</v>
      </c>
      <c r="D725" s="4">
        <f>SUMIF('Afterpay Export'!$A:$A,'Calculation Layer'!$A725,'Afterpay Export'!$L:$L)*-1</f>
        <v>0</v>
      </c>
      <c r="E725" s="4">
        <f>SUMIF('Afterpay Export'!$A:$A,'Calculation Layer'!$A725,'Afterpay Export'!$M:$M)</f>
        <v>0</v>
      </c>
      <c r="G725" s="4">
        <f t="shared" si="22"/>
        <v>0</v>
      </c>
      <c r="H725" s="3">
        <f t="shared" si="23"/>
        <v>0</v>
      </c>
    </row>
    <row r="726" spans="1:8" x14ac:dyDescent="0.2">
      <c r="A726" s="18"/>
      <c r="B726" s="4">
        <f>SUMIFS('Afterpay Export'!$H:$H,'Afterpay Export'!$A:$A,'Calculation Layer'!$A726,'Afterpay Export'!$N:$N,"Order")</f>
        <v>0</v>
      </c>
      <c r="C726" s="4">
        <f>SUMIFS('Afterpay Export'!$I:$I,'Afterpay Export'!$A:$A,'Calculation Layer'!$A726,'Afterpay Export'!$N:$N,"Refund")</f>
        <v>0</v>
      </c>
      <c r="D726" s="4">
        <f>SUMIF('Afterpay Export'!$A:$A,'Calculation Layer'!$A726,'Afterpay Export'!$L:$L)*-1</f>
        <v>0</v>
      </c>
      <c r="E726" s="4">
        <f>SUMIF('Afterpay Export'!$A:$A,'Calculation Layer'!$A726,'Afterpay Export'!$M:$M)</f>
        <v>0</v>
      </c>
      <c r="G726" s="4">
        <f t="shared" si="22"/>
        <v>0</v>
      </c>
      <c r="H726" s="3">
        <f t="shared" si="23"/>
        <v>0</v>
      </c>
    </row>
    <row r="727" spans="1:8" x14ac:dyDescent="0.2">
      <c r="A727" s="18"/>
      <c r="B727" s="4">
        <f>SUMIFS('Afterpay Export'!$H:$H,'Afterpay Export'!$A:$A,'Calculation Layer'!$A727,'Afterpay Export'!$N:$N,"Order")</f>
        <v>0</v>
      </c>
      <c r="C727" s="4">
        <f>SUMIFS('Afterpay Export'!$I:$I,'Afterpay Export'!$A:$A,'Calculation Layer'!$A727,'Afterpay Export'!$N:$N,"Refund")</f>
        <v>0</v>
      </c>
      <c r="D727" s="4">
        <f>SUMIF('Afterpay Export'!$A:$A,'Calculation Layer'!$A727,'Afterpay Export'!$L:$L)*-1</f>
        <v>0</v>
      </c>
      <c r="E727" s="4">
        <f>SUMIF('Afterpay Export'!$A:$A,'Calculation Layer'!$A727,'Afterpay Export'!$M:$M)</f>
        <v>0</v>
      </c>
      <c r="G727" s="4">
        <f t="shared" si="22"/>
        <v>0</v>
      </c>
      <c r="H727" s="3">
        <f t="shared" si="23"/>
        <v>0</v>
      </c>
    </row>
    <row r="728" spans="1:8" x14ac:dyDescent="0.2">
      <c r="A728" s="18"/>
      <c r="B728" s="4">
        <f>SUMIFS('Afterpay Export'!$H:$H,'Afterpay Export'!$A:$A,'Calculation Layer'!$A728,'Afterpay Export'!$N:$N,"Order")</f>
        <v>0</v>
      </c>
      <c r="C728" s="4">
        <f>SUMIFS('Afterpay Export'!$I:$I,'Afterpay Export'!$A:$A,'Calculation Layer'!$A728,'Afterpay Export'!$N:$N,"Refund")</f>
        <v>0</v>
      </c>
      <c r="D728" s="4">
        <f>SUMIF('Afterpay Export'!$A:$A,'Calculation Layer'!$A728,'Afterpay Export'!$L:$L)*-1</f>
        <v>0</v>
      </c>
      <c r="E728" s="4">
        <f>SUMIF('Afterpay Export'!$A:$A,'Calculation Layer'!$A728,'Afterpay Export'!$M:$M)</f>
        <v>0</v>
      </c>
      <c r="G728" s="4">
        <f t="shared" si="22"/>
        <v>0</v>
      </c>
      <c r="H728" s="3">
        <f t="shared" si="23"/>
        <v>0</v>
      </c>
    </row>
    <row r="729" spans="1:8" x14ac:dyDescent="0.2">
      <c r="A729" s="18"/>
      <c r="B729" s="4">
        <f>SUMIFS('Afterpay Export'!$H:$H,'Afterpay Export'!$A:$A,'Calculation Layer'!$A729,'Afterpay Export'!$N:$N,"Order")</f>
        <v>0</v>
      </c>
      <c r="C729" s="4">
        <f>SUMIFS('Afterpay Export'!$I:$I,'Afterpay Export'!$A:$A,'Calculation Layer'!$A729,'Afterpay Export'!$N:$N,"Refund")</f>
        <v>0</v>
      </c>
      <c r="D729" s="4">
        <f>SUMIF('Afterpay Export'!$A:$A,'Calculation Layer'!$A729,'Afterpay Export'!$L:$L)*-1</f>
        <v>0</v>
      </c>
      <c r="E729" s="4">
        <f>SUMIF('Afterpay Export'!$A:$A,'Calculation Layer'!$A729,'Afterpay Export'!$M:$M)</f>
        <v>0</v>
      </c>
      <c r="G729" s="4">
        <f t="shared" si="22"/>
        <v>0</v>
      </c>
      <c r="H729" s="3">
        <f t="shared" si="23"/>
        <v>0</v>
      </c>
    </row>
    <row r="730" spans="1:8" x14ac:dyDescent="0.2">
      <c r="A730" s="18"/>
      <c r="B730" s="4">
        <f>SUMIFS('Afterpay Export'!$H:$H,'Afterpay Export'!$A:$A,'Calculation Layer'!$A730,'Afterpay Export'!$N:$N,"Order")</f>
        <v>0</v>
      </c>
      <c r="C730" s="4">
        <f>SUMIFS('Afterpay Export'!$I:$I,'Afterpay Export'!$A:$A,'Calculation Layer'!$A730,'Afterpay Export'!$N:$N,"Refund")</f>
        <v>0</v>
      </c>
      <c r="D730" s="4">
        <f>SUMIF('Afterpay Export'!$A:$A,'Calculation Layer'!$A730,'Afterpay Export'!$L:$L)*-1</f>
        <v>0</v>
      </c>
      <c r="E730" s="4">
        <f>SUMIF('Afterpay Export'!$A:$A,'Calculation Layer'!$A730,'Afterpay Export'!$M:$M)</f>
        <v>0</v>
      </c>
      <c r="G730" s="4">
        <f t="shared" si="22"/>
        <v>0</v>
      </c>
      <c r="H730" s="3">
        <f t="shared" si="23"/>
        <v>0</v>
      </c>
    </row>
    <row r="731" spans="1:8" x14ac:dyDescent="0.2">
      <c r="A731" s="18"/>
      <c r="B731" s="4">
        <f>SUMIFS('Afterpay Export'!$H:$H,'Afterpay Export'!$A:$A,'Calculation Layer'!$A731,'Afterpay Export'!$N:$N,"Order")</f>
        <v>0</v>
      </c>
      <c r="C731" s="4">
        <f>SUMIFS('Afterpay Export'!$I:$I,'Afterpay Export'!$A:$A,'Calculation Layer'!$A731,'Afterpay Export'!$N:$N,"Refund")</f>
        <v>0</v>
      </c>
      <c r="D731" s="4">
        <f>SUMIF('Afterpay Export'!$A:$A,'Calculation Layer'!$A731,'Afterpay Export'!$L:$L)*-1</f>
        <v>0</v>
      </c>
      <c r="E731" s="4">
        <f>SUMIF('Afterpay Export'!$A:$A,'Calculation Layer'!$A731,'Afterpay Export'!$M:$M)</f>
        <v>0</v>
      </c>
      <c r="G731" s="4">
        <f t="shared" si="22"/>
        <v>0</v>
      </c>
      <c r="H731" s="3">
        <f t="shared" si="23"/>
        <v>0</v>
      </c>
    </row>
    <row r="732" spans="1:8" x14ac:dyDescent="0.2">
      <c r="A732" s="18"/>
      <c r="B732" s="4">
        <f>SUMIFS('Afterpay Export'!$H:$H,'Afterpay Export'!$A:$A,'Calculation Layer'!$A732,'Afterpay Export'!$N:$N,"Order")</f>
        <v>0</v>
      </c>
      <c r="C732" s="4">
        <f>SUMIFS('Afterpay Export'!$I:$I,'Afterpay Export'!$A:$A,'Calculation Layer'!$A732,'Afterpay Export'!$N:$N,"Refund")</f>
        <v>0</v>
      </c>
      <c r="D732" s="4">
        <f>SUMIF('Afterpay Export'!$A:$A,'Calculation Layer'!$A732,'Afterpay Export'!$L:$L)*-1</f>
        <v>0</v>
      </c>
      <c r="E732" s="4">
        <f>SUMIF('Afterpay Export'!$A:$A,'Calculation Layer'!$A732,'Afterpay Export'!$M:$M)</f>
        <v>0</v>
      </c>
      <c r="G732" s="4">
        <f t="shared" si="22"/>
        <v>0</v>
      </c>
      <c r="H732" s="3">
        <f t="shared" si="23"/>
        <v>0</v>
      </c>
    </row>
    <row r="733" spans="1:8" x14ac:dyDescent="0.2">
      <c r="A733" s="18"/>
      <c r="B733" s="4">
        <f>SUMIFS('Afterpay Export'!$H:$H,'Afterpay Export'!$A:$A,'Calculation Layer'!$A733,'Afterpay Export'!$N:$N,"Order")</f>
        <v>0</v>
      </c>
      <c r="C733" s="4">
        <f>SUMIFS('Afterpay Export'!$I:$I,'Afterpay Export'!$A:$A,'Calculation Layer'!$A733,'Afterpay Export'!$N:$N,"Refund")</f>
        <v>0</v>
      </c>
      <c r="D733" s="4">
        <f>SUMIF('Afterpay Export'!$A:$A,'Calculation Layer'!$A733,'Afterpay Export'!$L:$L)*-1</f>
        <v>0</v>
      </c>
      <c r="E733" s="4">
        <f>SUMIF('Afterpay Export'!$A:$A,'Calculation Layer'!$A733,'Afterpay Export'!$M:$M)</f>
        <v>0</v>
      </c>
      <c r="G733" s="4">
        <f t="shared" si="22"/>
        <v>0</v>
      </c>
      <c r="H733" s="3">
        <f t="shared" si="23"/>
        <v>0</v>
      </c>
    </row>
    <row r="734" spans="1:8" x14ac:dyDescent="0.2">
      <c r="A734" s="18"/>
      <c r="B734" s="4">
        <f>SUMIFS('Afterpay Export'!$H:$H,'Afterpay Export'!$A:$A,'Calculation Layer'!$A734,'Afterpay Export'!$N:$N,"Order")</f>
        <v>0</v>
      </c>
      <c r="C734" s="4">
        <f>SUMIFS('Afterpay Export'!$I:$I,'Afterpay Export'!$A:$A,'Calculation Layer'!$A734,'Afterpay Export'!$N:$N,"Refund")</f>
        <v>0</v>
      </c>
      <c r="D734" s="4">
        <f>SUMIF('Afterpay Export'!$A:$A,'Calculation Layer'!$A734,'Afterpay Export'!$L:$L)*-1</f>
        <v>0</v>
      </c>
      <c r="E734" s="4">
        <f>SUMIF('Afterpay Export'!$A:$A,'Calculation Layer'!$A734,'Afterpay Export'!$M:$M)</f>
        <v>0</v>
      </c>
      <c r="G734" s="4">
        <f t="shared" si="22"/>
        <v>0</v>
      </c>
      <c r="H734" s="3">
        <f t="shared" si="23"/>
        <v>0</v>
      </c>
    </row>
    <row r="735" spans="1:8" x14ac:dyDescent="0.2">
      <c r="A735" s="18"/>
      <c r="B735" s="4">
        <f>SUMIFS('Afterpay Export'!$H:$H,'Afterpay Export'!$A:$A,'Calculation Layer'!$A735,'Afterpay Export'!$N:$N,"Order")</f>
        <v>0</v>
      </c>
      <c r="C735" s="4">
        <f>SUMIFS('Afterpay Export'!$I:$I,'Afterpay Export'!$A:$A,'Calculation Layer'!$A735,'Afterpay Export'!$N:$N,"Refund")</f>
        <v>0</v>
      </c>
      <c r="D735" s="4">
        <f>SUMIF('Afterpay Export'!$A:$A,'Calculation Layer'!$A735,'Afterpay Export'!$L:$L)*-1</f>
        <v>0</v>
      </c>
      <c r="E735" s="4">
        <f>SUMIF('Afterpay Export'!$A:$A,'Calculation Layer'!$A735,'Afterpay Export'!$M:$M)</f>
        <v>0</v>
      </c>
      <c r="G735" s="4">
        <f t="shared" si="22"/>
        <v>0</v>
      </c>
      <c r="H735" s="3">
        <f t="shared" si="23"/>
        <v>0</v>
      </c>
    </row>
    <row r="736" spans="1:8" x14ac:dyDescent="0.2">
      <c r="A736" s="18"/>
      <c r="B736" s="4">
        <f>SUMIFS('Afterpay Export'!$H:$H,'Afterpay Export'!$A:$A,'Calculation Layer'!$A736,'Afterpay Export'!$N:$N,"Order")</f>
        <v>0</v>
      </c>
      <c r="C736" s="4">
        <f>SUMIFS('Afterpay Export'!$I:$I,'Afterpay Export'!$A:$A,'Calculation Layer'!$A736,'Afterpay Export'!$N:$N,"Refund")</f>
        <v>0</v>
      </c>
      <c r="D736" s="4">
        <f>SUMIF('Afterpay Export'!$A:$A,'Calculation Layer'!$A736,'Afterpay Export'!$L:$L)*-1</f>
        <v>0</v>
      </c>
      <c r="E736" s="4">
        <f>SUMIF('Afterpay Export'!$A:$A,'Calculation Layer'!$A736,'Afterpay Export'!$M:$M)</f>
        <v>0</v>
      </c>
      <c r="G736" s="4">
        <f t="shared" si="22"/>
        <v>0</v>
      </c>
      <c r="H736" s="3">
        <f t="shared" si="23"/>
        <v>0</v>
      </c>
    </row>
    <row r="737" spans="1:8" x14ac:dyDescent="0.2">
      <c r="A737" s="18"/>
      <c r="B737" s="4">
        <f>SUMIFS('Afterpay Export'!$H:$H,'Afterpay Export'!$A:$A,'Calculation Layer'!$A737,'Afterpay Export'!$N:$N,"Order")</f>
        <v>0</v>
      </c>
      <c r="C737" s="4">
        <f>SUMIFS('Afterpay Export'!$I:$I,'Afterpay Export'!$A:$A,'Calculation Layer'!$A737,'Afterpay Export'!$N:$N,"Refund")</f>
        <v>0</v>
      </c>
      <c r="D737" s="4">
        <f>SUMIF('Afterpay Export'!$A:$A,'Calculation Layer'!$A737,'Afterpay Export'!$L:$L)*-1</f>
        <v>0</v>
      </c>
      <c r="E737" s="4">
        <f>SUMIF('Afterpay Export'!$A:$A,'Calculation Layer'!$A737,'Afterpay Export'!$M:$M)</f>
        <v>0</v>
      </c>
      <c r="G737" s="4">
        <f t="shared" si="22"/>
        <v>0</v>
      </c>
      <c r="H737" s="3">
        <f t="shared" si="23"/>
        <v>0</v>
      </c>
    </row>
    <row r="738" spans="1:8" x14ac:dyDescent="0.2">
      <c r="A738" s="18"/>
      <c r="B738" s="4">
        <f>SUMIFS('Afterpay Export'!$H:$H,'Afterpay Export'!$A:$A,'Calculation Layer'!$A738,'Afterpay Export'!$N:$N,"Order")</f>
        <v>0</v>
      </c>
      <c r="C738" s="4">
        <f>SUMIFS('Afterpay Export'!$I:$I,'Afterpay Export'!$A:$A,'Calculation Layer'!$A738,'Afterpay Export'!$N:$N,"Refund")</f>
        <v>0</v>
      </c>
      <c r="D738" s="4">
        <f>SUMIF('Afterpay Export'!$A:$A,'Calculation Layer'!$A738,'Afterpay Export'!$L:$L)*-1</f>
        <v>0</v>
      </c>
      <c r="E738" s="4">
        <f>SUMIF('Afterpay Export'!$A:$A,'Calculation Layer'!$A738,'Afterpay Export'!$M:$M)</f>
        <v>0</v>
      </c>
      <c r="G738" s="4">
        <f t="shared" si="22"/>
        <v>0</v>
      </c>
      <c r="H738" s="3">
        <f t="shared" si="23"/>
        <v>0</v>
      </c>
    </row>
    <row r="739" spans="1:8" x14ac:dyDescent="0.2">
      <c r="A739" s="18"/>
      <c r="B739" s="4">
        <f>SUMIFS('Afterpay Export'!$H:$H,'Afterpay Export'!$A:$A,'Calculation Layer'!$A739,'Afterpay Export'!$N:$N,"Order")</f>
        <v>0</v>
      </c>
      <c r="C739" s="4">
        <f>SUMIFS('Afterpay Export'!$I:$I,'Afterpay Export'!$A:$A,'Calculation Layer'!$A739,'Afterpay Export'!$N:$N,"Refund")</f>
        <v>0</v>
      </c>
      <c r="D739" s="4">
        <f>SUMIF('Afterpay Export'!$A:$A,'Calculation Layer'!$A739,'Afterpay Export'!$L:$L)*-1</f>
        <v>0</v>
      </c>
      <c r="E739" s="4">
        <f>SUMIF('Afterpay Export'!$A:$A,'Calculation Layer'!$A739,'Afterpay Export'!$M:$M)</f>
        <v>0</v>
      </c>
      <c r="G739" s="4">
        <f t="shared" si="22"/>
        <v>0</v>
      </c>
      <c r="H739" s="3">
        <f t="shared" si="23"/>
        <v>0</v>
      </c>
    </row>
    <row r="740" spans="1:8" x14ac:dyDescent="0.2">
      <c r="A740" s="18"/>
      <c r="B740" s="4">
        <f>SUMIFS('Afterpay Export'!$H:$H,'Afterpay Export'!$A:$A,'Calculation Layer'!$A740,'Afterpay Export'!$N:$N,"Order")</f>
        <v>0</v>
      </c>
      <c r="C740" s="4">
        <f>SUMIFS('Afterpay Export'!$I:$I,'Afterpay Export'!$A:$A,'Calculation Layer'!$A740,'Afterpay Export'!$N:$N,"Refund")</f>
        <v>0</v>
      </c>
      <c r="D740" s="4">
        <f>SUMIF('Afterpay Export'!$A:$A,'Calculation Layer'!$A740,'Afterpay Export'!$L:$L)*-1</f>
        <v>0</v>
      </c>
      <c r="E740" s="4">
        <f>SUMIF('Afterpay Export'!$A:$A,'Calculation Layer'!$A740,'Afterpay Export'!$M:$M)</f>
        <v>0</v>
      </c>
      <c r="G740" s="4">
        <f t="shared" si="22"/>
        <v>0</v>
      </c>
      <c r="H740" s="3">
        <f t="shared" si="23"/>
        <v>0</v>
      </c>
    </row>
    <row r="741" spans="1:8" x14ac:dyDescent="0.2">
      <c r="A741" s="18"/>
      <c r="B741" s="4">
        <f>SUMIFS('Afterpay Export'!$H:$H,'Afterpay Export'!$A:$A,'Calculation Layer'!$A741,'Afterpay Export'!$N:$N,"Order")</f>
        <v>0</v>
      </c>
      <c r="C741" s="4">
        <f>SUMIFS('Afterpay Export'!$I:$I,'Afterpay Export'!$A:$A,'Calculation Layer'!$A741,'Afterpay Export'!$N:$N,"Refund")</f>
        <v>0</v>
      </c>
      <c r="D741" s="4">
        <f>SUMIF('Afterpay Export'!$A:$A,'Calculation Layer'!$A741,'Afterpay Export'!$L:$L)*-1</f>
        <v>0</v>
      </c>
      <c r="E741" s="4">
        <f>SUMIF('Afterpay Export'!$A:$A,'Calculation Layer'!$A741,'Afterpay Export'!$M:$M)</f>
        <v>0</v>
      </c>
      <c r="G741" s="4">
        <f t="shared" si="22"/>
        <v>0</v>
      </c>
      <c r="H741" s="3">
        <f t="shared" si="23"/>
        <v>0</v>
      </c>
    </row>
    <row r="742" spans="1:8" x14ac:dyDescent="0.2">
      <c r="A742" s="18"/>
      <c r="B742" s="4">
        <f>SUMIFS('Afterpay Export'!$H:$H,'Afterpay Export'!$A:$A,'Calculation Layer'!$A742,'Afterpay Export'!$N:$N,"Order")</f>
        <v>0</v>
      </c>
      <c r="C742" s="4">
        <f>SUMIFS('Afterpay Export'!$I:$I,'Afterpay Export'!$A:$A,'Calculation Layer'!$A742,'Afterpay Export'!$N:$N,"Refund")</f>
        <v>0</v>
      </c>
      <c r="D742" s="4">
        <f>SUMIF('Afterpay Export'!$A:$A,'Calculation Layer'!$A742,'Afterpay Export'!$L:$L)*-1</f>
        <v>0</v>
      </c>
      <c r="E742" s="4">
        <f>SUMIF('Afterpay Export'!$A:$A,'Calculation Layer'!$A742,'Afterpay Export'!$M:$M)</f>
        <v>0</v>
      </c>
      <c r="G742" s="4">
        <f t="shared" si="22"/>
        <v>0</v>
      </c>
      <c r="H742" s="3">
        <f t="shared" si="23"/>
        <v>0</v>
      </c>
    </row>
    <row r="743" spans="1:8" x14ac:dyDescent="0.2">
      <c r="A743" s="18"/>
      <c r="B743" s="4">
        <f>SUMIFS('Afterpay Export'!$H:$H,'Afterpay Export'!$A:$A,'Calculation Layer'!$A743,'Afterpay Export'!$N:$N,"Order")</f>
        <v>0</v>
      </c>
      <c r="C743" s="4">
        <f>SUMIFS('Afterpay Export'!$I:$I,'Afterpay Export'!$A:$A,'Calculation Layer'!$A743,'Afterpay Export'!$N:$N,"Refund")</f>
        <v>0</v>
      </c>
      <c r="D743" s="4">
        <f>SUMIF('Afterpay Export'!$A:$A,'Calculation Layer'!$A743,'Afterpay Export'!$L:$L)*-1</f>
        <v>0</v>
      </c>
      <c r="E743" s="4">
        <f>SUMIF('Afterpay Export'!$A:$A,'Calculation Layer'!$A743,'Afterpay Export'!$M:$M)</f>
        <v>0</v>
      </c>
      <c r="G743" s="4">
        <f t="shared" si="22"/>
        <v>0</v>
      </c>
      <c r="H743" s="3">
        <f t="shared" si="23"/>
        <v>0</v>
      </c>
    </row>
    <row r="744" spans="1:8" x14ac:dyDescent="0.2">
      <c r="A744" s="18"/>
      <c r="B744" s="4">
        <f>SUMIFS('Afterpay Export'!$H:$H,'Afterpay Export'!$A:$A,'Calculation Layer'!$A744,'Afterpay Export'!$N:$N,"Order")</f>
        <v>0</v>
      </c>
      <c r="C744" s="4">
        <f>SUMIFS('Afterpay Export'!$I:$I,'Afterpay Export'!$A:$A,'Calculation Layer'!$A744,'Afterpay Export'!$N:$N,"Refund")</f>
        <v>0</v>
      </c>
      <c r="D744" s="4">
        <f>SUMIF('Afterpay Export'!$A:$A,'Calculation Layer'!$A744,'Afterpay Export'!$L:$L)*-1</f>
        <v>0</v>
      </c>
      <c r="E744" s="4">
        <f>SUMIF('Afterpay Export'!$A:$A,'Calculation Layer'!$A744,'Afterpay Export'!$M:$M)</f>
        <v>0</v>
      </c>
      <c r="G744" s="4">
        <f t="shared" si="22"/>
        <v>0</v>
      </c>
      <c r="H744" s="3">
        <f t="shared" si="23"/>
        <v>0</v>
      </c>
    </row>
    <row r="745" spans="1:8" x14ac:dyDescent="0.2">
      <c r="A745" s="18"/>
      <c r="B745" s="4">
        <f>SUMIFS('Afterpay Export'!$H:$H,'Afterpay Export'!$A:$A,'Calculation Layer'!$A745,'Afterpay Export'!$N:$N,"Order")</f>
        <v>0</v>
      </c>
      <c r="C745" s="4">
        <f>SUMIFS('Afterpay Export'!$I:$I,'Afterpay Export'!$A:$A,'Calculation Layer'!$A745,'Afterpay Export'!$N:$N,"Refund")</f>
        <v>0</v>
      </c>
      <c r="D745" s="4">
        <f>SUMIF('Afterpay Export'!$A:$A,'Calculation Layer'!$A745,'Afterpay Export'!$L:$L)*-1</f>
        <v>0</v>
      </c>
      <c r="E745" s="4">
        <f>SUMIF('Afterpay Export'!$A:$A,'Calculation Layer'!$A745,'Afterpay Export'!$M:$M)</f>
        <v>0</v>
      </c>
      <c r="G745" s="4">
        <f t="shared" si="22"/>
        <v>0</v>
      </c>
      <c r="H745" s="3">
        <f t="shared" si="23"/>
        <v>0</v>
      </c>
    </row>
    <row r="746" spans="1:8" x14ac:dyDescent="0.2">
      <c r="A746" s="18"/>
      <c r="B746" s="4">
        <f>SUMIFS('Afterpay Export'!$H:$H,'Afterpay Export'!$A:$A,'Calculation Layer'!$A746,'Afterpay Export'!$N:$N,"Order")</f>
        <v>0</v>
      </c>
      <c r="C746" s="4">
        <f>SUMIFS('Afterpay Export'!$I:$I,'Afterpay Export'!$A:$A,'Calculation Layer'!$A746,'Afterpay Export'!$N:$N,"Refund")</f>
        <v>0</v>
      </c>
      <c r="D746" s="4">
        <f>SUMIF('Afterpay Export'!$A:$A,'Calculation Layer'!$A746,'Afterpay Export'!$L:$L)*-1</f>
        <v>0</v>
      </c>
      <c r="E746" s="4">
        <f>SUMIF('Afterpay Export'!$A:$A,'Calculation Layer'!$A746,'Afterpay Export'!$M:$M)</f>
        <v>0</v>
      </c>
      <c r="G746" s="4">
        <f t="shared" si="22"/>
        <v>0</v>
      </c>
      <c r="H746" s="3">
        <f t="shared" si="23"/>
        <v>0</v>
      </c>
    </row>
    <row r="747" spans="1:8" x14ac:dyDescent="0.2">
      <c r="A747" s="18"/>
      <c r="B747" s="4">
        <f>SUMIFS('Afterpay Export'!$H:$H,'Afterpay Export'!$A:$A,'Calculation Layer'!$A747,'Afterpay Export'!$N:$N,"Order")</f>
        <v>0</v>
      </c>
      <c r="C747" s="4">
        <f>SUMIFS('Afterpay Export'!$I:$I,'Afterpay Export'!$A:$A,'Calculation Layer'!$A747,'Afterpay Export'!$N:$N,"Refund")</f>
        <v>0</v>
      </c>
      <c r="D747" s="4">
        <f>SUMIF('Afterpay Export'!$A:$A,'Calculation Layer'!$A747,'Afterpay Export'!$L:$L)*-1</f>
        <v>0</v>
      </c>
      <c r="E747" s="4">
        <f>SUMIF('Afterpay Export'!$A:$A,'Calculation Layer'!$A747,'Afterpay Export'!$M:$M)</f>
        <v>0</v>
      </c>
      <c r="G747" s="4">
        <f t="shared" si="22"/>
        <v>0</v>
      </c>
      <c r="H747" s="3">
        <f t="shared" si="23"/>
        <v>0</v>
      </c>
    </row>
    <row r="748" spans="1:8" x14ac:dyDescent="0.2">
      <c r="A748" s="18"/>
      <c r="B748" s="4">
        <f>SUMIFS('Afterpay Export'!$H:$H,'Afterpay Export'!$A:$A,'Calculation Layer'!$A748,'Afterpay Export'!$N:$N,"Order")</f>
        <v>0</v>
      </c>
      <c r="C748" s="4">
        <f>SUMIFS('Afterpay Export'!$I:$I,'Afterpay Export'!$A:$A,'Calculation Layer'!$A748,'Afterpay Export'!$N:$N,"Refund")</f>
        <v>0</v>
      </c>
      <c r="D748" s="4">
        <f>SUMIF('Afterpay Export'!$A:$A,'Calculation Layer'!$A748,'Afterpay Export'!$L:$L)*-1</f>
        <v>0</v>
      </c>
      <c r="E748" s="4">
        <f>SUMIF('Afterpay Export'!$A:$A,'Calculation Layer'!$A748,'Afterpay Export'!$M:$M)</f>
        <v>0</v>
      </c>
      <c r="G748" s="4">
        <f t="shared" si="22"/>
        <v>0</v>
      </c>
      <c r="H748" s="3">
        <f t="shared" si="23"/>
        <v>0</v>
      </c>
    </row>
    <row r="749" spans="1:8" x14ac:dyDescent="0.2">
      <c r="A749" s="18"/>
      <c r="B749" s="4">
        <f>SUMIFS('Afterpay Export'!$H:$H,'Afterpay Export'!$A:$A,'Calculation Layer'!$A749,'Afterpay Export'!$N:$N,"Order")</f>
        <v>0</v>
      </c>
      <c r="C749" s="4">
        <f>SUMIFS('Afterpay Export'!$I:$I,'Afterpay Export'!$A:$A,'Calculation Layer'!$A749,'Afterpay Export'!$N:$N,"Refund")</f>
        <v>0</v>
      </c>
      <c r="D749" s="4">
        <f>SUMIF('Afterpay Export'!$A:$A,'Calculation Layer'!$A749,'Afterpay Export'!$L:$L)*-1</f>
        <v>0</v>
      </c>
      <c r="E749" s="4">
        <f>SUMIF('Afterpay Export'!$A:$A,'Calculation Layer'!$A749,'Afterpay Export'!$M:$M)</f>
        <v>0</v>
      </c>
      <c r="G749" s="4">
        <f t="shared" si="22"/>
        <v>0</v>
      </c>
      <c r="H749" s="3">
        <f t="shared" si="23"/>
        <v>0</v>
      </c>
    </row>
    <row r="750" spans="1:8" x14ac:dyDescent="0.2">
      <c r="A750" s="18"/>
      <c r="B750" s="4">
        <f>SUMIFS('Afterpay Export'!$H:$H,'Afterpay Export'!$A:$A,'Calculation Layer'!$A750,'Afterpay Export'!$N:$N,"Order")</f>
        <v>0</v>
      </c>
      <c r="C750" s="4">
        <f>SUMIFS('Afterpay Export'!$I:$I,'Afterpay Export'!$A:$A,'Calculation Layer'!$A750,'Afterpay Export'!$N:$N,"Refund")</f>
        <v>0</v>
      </c>
      <c r="D750" s="4">
        <f>SUMIF('Afterpay Export'!$A:$A,'Calculation Layer'!$A750,'Afterpay Export'!$L:$L)*-1</f>
        <v>0</v>
      </c>
      <c r="E750" s="4">
        <f>SUMIF('Afterpay Export'!$A:$A,'Calculation Layer'!$A750,'Afterpay Export'!$M:$M)</f>
        <v>0</v>
      </c>
      <c r="G750" s="4">
        <f t="shared" si="22"/>
        <v>0</v>
      </c>
      <c r="H750" s="3">
        <f t="shared" si="23"/>
        <v>0</v>
      </c>
    </row>
    <row r="751" spans="1:8" x14ac:dyDescent="0.2">
      <c r="A751" s="18"/>
      <c r="B751" s="4">
        <f>SUMIFS('Afterpay Export'!$H:$H,'Afterpay Export'!$A:$A,'Calculation Layer'!$A751,'Afterpay Export'!$N:$N,"Order")</f>
        <v>0</v>
      </c>
      <c r="C751" s="4">
        <f>SUMIFS('Afterpay Export'!$I:$I,'Afterpay Export'!$A:$A,'Calculation Layer'!$A751,'Afterpay Export'!$N:$N,"Refund")</f>
        <v>0</v>
      </c>
      <c r="D751" s="4">
        <f>SUMIF('Afterpay Export'!$A:$A,'Calculation Layer'!$A751,'Afterpay Export'!$L:$L)*-1</f>
        <v>0</v>
      </c>
      <c r="E751" s="4">
        <f>SUMIF('Afterpay Export'!$A:$A,'Calculation Layer'!$A751,'Afterpay Export'!$M:$M)</f>
        <v>0</v>
      </c>
      <c r="G751" s="4">
        <f t="shared" si="22"/>
        <v>0</v>
      </c>
      <c r="H751" s="3">
        <f t="shared" si="23"/>
        <v>0</v>
      </c>
    </row>
    <row r="752" spans="1:8" x14ac:dyDescent="0.2">
      <c r="A752" s="18"/>
      <c r="B752" s="4">
        <f>SUMIFS('Afterpay Export'!$H:$H,'Afterpay Export'!$A:$A,'Calculation Layer'!$A752,'Afterpay Export'!$N:$N,"Order")</f>
        <v>0</v>
      </c>
      <c r="C752" s="4">
        <f>SUMIFS('Afterpay Export'!$I:$I,'Afterpay Export'!$A:$A,'Calculation Layer'!$A752,'Afterpay Export'!$N:$N,"Refund")</f>
        <v>0</v>
      </c>
      <c r="D752" s="4">
        <f>SUMIF('Afterpay Export'!$A:$A,'Calculation Layer'!$A752,'Afterpay Export'!$L:$L)*-1</f>
        <v>0</v>
      </c>
      <c r="E752" s="4">
        <f>SUMIF('Afterpay Export'!$A:$A,'Calculation Layer'!$A752,'Afterpay Export'!$M:$M)</f>
        <v>0</v>
      </c>
      <c r="G752" s="4">
        <f t="shared" si="22"/>
        <v>0</v>
      </c>
      <c r="H752" s="3">
        <f t="shared" si="23"/>
        <v>0</v>
      </c>
    </row>
    <row r="753" spans="1:8" x14ac:dyDescent="0.2">
      <c r="A753" s="18"/>
      <c r="B753" s="4">
        <f>SUMIFS('Afterpay Export'!$H:$H,'Afterpay Export'!$A:$A,'Calculation Layer'!$A753,'Afterpay Export'!$N:$N,"Order")</f>
        <v>0</v>
      </c>
      <c r="C753" s="4">
        <f>SUMIFS('Afterpay Export'!$I:$I,'Afterpay Export'!$A:$A,'Calculation Layer'!$A753,'Afterpay Export'!$N:$N,"Refund")</f>
        <v>0</v>
      </c>
      <c r="D753" s="4">
        <f>SUMIF('Afterpay Export'!$A:$A,'Calculation Layer'!$A753,'Afterpay Export'!$L:$L)*-1</f>
        <v>0</v>
      </c>
      <c r="E753" s="4">
        <f>SUMIF('Afterpay Export'!$A:$A,'Calculation Layer'!$A753,'Afterpay Export'!$M:$M)</f>
        <v>0</v>
      </c>
      <c r="G753" s="4">
        <f t="shared" si="22"/>
        <v>0</v>
      </c>
      <c r="H753" s="3">
        <f t="shared" si="23"/>
        <v>0</v>
      </c>
    </row>
    <row r="754" spans="1:8" x14ac:dyDescent="0.2">
      <c r="A754" s="18"/>
      <c r="B754" s="4">
        <f>SUMIFS('Afterpay Export'!$H:$H,'Afterpay Export'!$A:$A,'Calculation Layer'!$A754,'Afterpay Export'!$N:$N,"Order")</f>
        <v>0</v>
      </c>
      <c r="C754" s="4">
        <f>SUMIFS('Afterpay Export'!$I:$I,'Afterpay Export'!$A:$A,'Calculation Layer'!$A754,'Afterpay Export'!$N:$N,"Refund")</f>
        <v>0</v>
      </c>
      <c r="D754" s="4">
        <f>SUMIF('Afterpay Export'!$A:$A,'Calculation Layer'!$A754,'Afterpay Export'!$L:$L)*-1</f>
        <v>0</v>
      </c>
      <c r="E754" s="4">
        <f>SUMIF('Afterpay Export'!$A:$A,'Calculation Layer'!$A754,'Afterpay Export'!$M:$M)</f>
        <v>0</v>
      </c>
      <c r="G754" s="4">
        <f t="shared" si="22"/>
        <v>0</v>
      </c>
      <c r="H754" s="3">
        <f t="shared" si="23"/>
        <v>0</v>
      </c>
    </row>
    <row r="755" spans="1:8" x14ac:dyDescent="0.2">
      <c r="A755" s="18"/>
      <c r="B755" s="4">
        <f>SUMIFS('Afterpay Export'!$H:$H,'Afterpay Export'!$A:$A,'Calculation Layer'!$A755,'Afterpay Export'!$N:$N,"Order")</f>
        <v>0</v>
      </c>
      <c r="C755" s="4">
        <f>SUMIFS('Afterpay Export'!$I:$I,'Afterpay Export'!$A:$A,'Calculation Layer'!$A755,'Afterpay Export'!$N:$N,"Refund")</f>
        <v>0</v>
      </c>
      <c r="D755" s="4">
        <f>SUMIF('Afterpay Export'!$A:$A,'Calculation Layer'!$A755,'Afterpay Export'!$L:$L)*-1</f>
        <v>0</v>
      </c>
      <c r="E755" s="4">
        <f>SUMIF('Afterpay Export'!$A:$A,'Calculation Layer'!$A755,'Afterpay Export'!$M:$M)</f>
        <v>0</v>
      </c>
      <c r="G755" s="4">
        <f t="shared" si="22"/>
        <v>0</v>
      </c>
      <c r="H755" s="3">
        <f t="shared" si="23"/>
        <v>0</v>
      </c>
    </row>
    <row r="756" spans="1:8" x14ac:dyDescent="0.2">
      <c r="A756" s="18"/>
      <c r="B756" s="4">
        <f>SUMIFS('Afterpay Export'!$H:$H,'Afterpay Export'!$A:$A,'Calculation Layer'!$A756,'Afterpay Export'!$N:$N,"Order")</f>
        <v>0</v>
      </c>
      <c r="C756" s="4">
        <f>SUMIFS('Afterpay Export'!$I:$I,'Afterpay Export'!$A:$A,'Calculation Layer'!$A756,'Afterpay Export'!$N:$N,"Refund")</f>
        <v>0</v>
      </c>
      <c r="D756" s="4">
        <f>SUMIF('Afterpay Export'!$A:$A,'Calculation Layer'!$A756,'Afterpay Export'!$L:$L)*-1</f>
        <v>0</v>
      </c>
      <c r="E756" s="4">
        <f>SUMIF('Afterpay Export'!$A:$A,'Calculation Layer'!$A756,'Afterpay Export'!$M:$M)</f>
        <v>0</v>
      </c>
      <c r="G756" s="4">
        <f t="shared" si="22"/>
        <v>0</v>
      </c>
      <c r="H756" s="3">
        <f t="shared" si="23"/>
        <v>0</v>
      </c>
    </row>
    <row r="757" spans="1:8" x14ac:dyDescent="0.2">
      <c r="A757" s="18"/>
      <c r="B757" s="4">
        <f>SUMIFS('Afterpay Export'!$H:$H,'Afterpay Export'!$A:$A,'Calculation Layer'!$A757,'Afterpay Export'!$N:$N,"Order")</f>
        <v>0</v>
      </c>
      <c r="C757" s="4">
        <f>SUMIFS('Afterpay Export'!$I:$I,'Afterpay Export'!$A:$A,'Calculation Layer'!$A757,'Afterpay Export'!$N:$N,"Refund")</f>
        <v>0</v>
      </c>
      <c r="D757" s="4">
        <f>SUMIF('Afterpay Export'!$A:$A,'Calculation Layer'!$A757,'Afterpay Export'!$L:$L)*-1</f>
        <v>0</v>
      </c>
      <c r="E757" s="4">
        <f>SUMIF('Afterpay Export'!$A:$A,'Calculation Layer'!$A757,'Afterpay Export'!$M:$M)</f>
        <v>0</v>
      </c>
      <c r="G757" s="4">
        <f t="shared" si="22"/>
        <v>0</v>
      </c>
      <c r="H757" s="3">
        <f t="shared" si="23"/>
        <v>0</v>
      </c>
    </row>
    <row r="758" spans="1:8" x14ac:dyDescent="0.2">
      <c r="A758" s="18"/>
      <c r="B758" s="4">
        <f>SUMIFS('Afterpay Export'!$H:$H,'Afterpay Export'!$A:$A,'Calculation Layer'!$A758,'Afterpay Export'!$N:$N,"Order")</f>
        <v>0</v>
      </c>
      <c r="C758" s="4">
        <f>SUMIFS('Afterpay Export'!$I:$I,'Afterpay Export'!$A:$A,'Calculation Layer'!$A758,'Afterpay Export'!$N:$N,"Refund")</f>
        <v>0</v>
      </c>
      <c r="D758" s="4">
        <f>SUMIF('Afterpay Export'!$A:$A,'Calculation Layer'!$A758,'Afterpay Export'!$L:$L)*-1</f>
        <v>0</v>
      </c>
      <c r="E758" s="4">
        <f>SUMIF('Afterpay Export'!$A:$A,'Calculation Layer'!$A758,'Afterpay Export'!$M:$M)</f>
        <v>0</v>
      </c>
      <c r="G758" s="4">
        <f t="shared" si="22"/>
        <v>0</v>
      </c>
      <c r="H758" s="3">
        <f t="shared" si="23"/>
        <v>0</v>
      </c>
    </row>
    <row r="759" spans="1:8" x14ac:dyDescent="0.2">
      <c r="A759" s="18"/>
      <c r="B759" s="4">
        <f>SUMIFS('Afterpay Export'!$H:$H,'Afterpay Export'!$A:$A,'Calculation Layer'!$A759,'Afterpay Export'!$N:$N,"Order")</f>
        <v>0</v>
      </c>
      <c r="C759" s="4">
        <f>SUMIFS('Afterpay Export'!$I:$I,'Afterpay Export'!$A:$A,'Calculation Layer'!$A759,'Afterpay Export'!$N:$N,"Refund")</f>
        <v>0</v>
      </c>
      <c r="D759" s="4">
        <f>SUMIF('Afterpay Export'!$A:$A,'Calculation Layer'!$A759,'Afterpay Export'!$L:$L)*-1</f>
        <v>0</v>
      </c>
      <c r="E759" s="4">
        <f>SUMIF('Afterpay Export'!$A:$A,'Calculation Layer'!$A759,'Afterpay Export'!$M:$M)</f>
        <v>0</v>
      </c>
      <c r="G759" s="4">
        <f t="shared" si="22"/>
        <v>0</v>
      </c>
      <c r="H759" s="3">
        <f t="shared" si="23"/>
        <v>0</v>
      </c>
    </row>
    <row r="760" spans="1:8" x14ac:dyDescent="0.2">
      <c r="A760" s="18"/>
      <c r="B760" s="4">
        <f>SUMIFS('Afterpay Export'!$H:$H,'Afterpay Export'!$A:$A,'Calculation Layer'!$A760,'Afterpay Export'!$N:$N,"Order")</f>
        <v>0</v>
      </c>
      <c r="C760" s="4">
        <f>SUMIFS('Afterpay Export'!$I:$I,'Afterpay Export'!$A:$A,'Calculation Layer'!$A760,'Afterpay Export'!$N:$N,"Refund")</f>
        <v>0</v>
      </c>
      <c r="D760" s="4">
        <f>SUMIF('Afterpay Export'!$A:$A,'Calculation Layer'!$A760,'Afterpay Export'!$L:$L)*-1</f>
        <v>0</v>
      </c>
      <c r="E760" s="4">
        <f>SUMIF('Afterpay Export'!$A:$A,'Calculation Layer'!$A760,'Afterpay Export'!$M:$M)</f>
        <v>0</v>
      </c>
      <c r="G760" s="4">
        <f t="shared" si="22"/>
        <v>0</v>
      </c>
      <c r="H760" s="3">
        <f t="shared" si="23"/>
        <v>0</v>
      </c>
    </row>
    <row r="761" spans="1:8" x14ac:dyDescent="0.2">
      <c r="A761" s="18"/>
      <c r="B761" s="4">
        <f>SUMIFS('Afterpay Export'!$H:$H,'Afterpay Export'!$A:$A,'Calculation Layer'!$A761,'Afterpay Export'!$N:$N,"Order")</f>
        <v>0</v>
      </c>
      <c r="C761" s="4">
        <f>SUMIFS('Afterpay Export'!$I:$I,'Afterpay Export'!$A:$A,'Calculation Layer'!$A761,'Afterpay Export'!$N:$N,"Refund")</f>
        <v>0</v>
      </c>
      <c r="D761" s="4">
        <f>SUMIF('Afterpay Export'!$A:$A,'Calculation Layer'!$A761,'Afterpay Export'!$L:$L)*-1</f>
        <v>0</v>
      </c>
      <c r="E761" s="4">
        <f>SUMIF('Afterpay Export'!$A:$A,'Calculation Layer'!$A761,'Afterpay Export'!$M:$M)</f>
        <v>0</v>
      </c>
      <c r="G761" s="4">
        <f t="shared" si="22"/>
        <v>0</v>
      </c>
      <c r="H761" s="3">
        <f t="shared" si="23"/>
        <v>0</v>
      </c>
    </row>
    <row r="762" spans="1:8" x14ac:dyDescent="0.2">
      <c r="A762" s="18"/>
      <c r="B762" s="4">
        <f>SUMIFS('Afterpay Export'!$H:$H,'Afterpay Export'!$A:$A,'Calculation Layer'!$A762,'Afterpay Export'!$N:$N,"Order")</f>
        <v>0</v>
      </c>
      <c r="C762" s="4">
        <f>SUMIFS('Afterpay Export'!$I:$I,'Afterpay Export'!$A:$A,'Calculation Layer'!$A762,'Afterpay Export'!$N:$N,"Refund")</f>
        <v>0</v>
      </c>
      <c r="D762" s="4">
        <f>SUMIF('Afterpay Export'!$A:$A,'Calculation Layer'!$A762,'Afterpay Export'!$L:$L)*-1</f>
        <v>0</v>
      </c>
      <c r="E762" s="4">
        <f>SUMIF('Afterpay Export'!$A:$A,'Calculation Layer'!$A762,'Afterpay Export'!$M:$M)</f>
        <v>0</v>
      </c>
      <c r="G762" s="4">
        <f t="shared" si="22"/>
        <v>0</v>
      </c>
      <c r="H762" s="3">
        <f t="shared" si="23"/>
        <v>0</v>
      </c>
    </row>
    <row r="763" spans="1:8" x14ac:dyDescent="0.2">
      <c r="A763" s="18"/>
      <c r="B763" s="4">
        <f>SUMIFS('Afterpay Export'!$H:$H,'Afterpay Export'!$A:$A,'Calculation Layer'!$A763,'Afterpay Export'!$N:$N,"Order")</f>
        <v>0</v>
      </c>
      <c r="C763" s="4">
        <f>SUMIFS('Afterpay Export'!$I:$I,'Afterpay Export'!$A:$A,'Calculation Layer'!$A763,'Afterpay Export'!$N:$N,"Refund")</f>
        <v>0</v>
      </c>
      <c r="D763" s="4">
        <f>SUMIF('Afterpay Export'!$A:$A,'Calculation Layer'!$A763,'Afterpay Export'!$L:$L)*-1</f>
        <v>0</v>
      </c>
      <c r="E763" s="4">
        <f>SUMIF('Afterpay Export'!$A:$A,'Calculation Layer'!$A763,'Afterpay Export'!$M:$M)</f>
        <v>0</v>
      </c>
      <c r="G763" s="4">
        <f t="shared" si="22"/>
        <v>0</v>
      </c>
      <c r="H763" s="3">
        <f t="shared" si="23"/>
        <v>0</v>
      </c>
    </row>
    <row r="764" spans="1:8" x14ac:dyDescent="0.2">
      <c r="A764" s="18"/>
      <c r="B764" s="4">
        <f>SUMIFS('Afterpay Export'!$H:$H,'Afterpay Export'!$A:$A,'Calculation Layer'!$A764,'Afterpay Export'!$N:$N,"Order")</f>
        <v>0</v>
      </c>
      <c r="C764" s="4">
        <f>SUMIFS('Afterpay Export'!$I:$I,'Afterpay Export'!$A:$A,'Calculation Layer'!$A764,'Afterpay Export'!$N:$N,"Refund")</f>
        <v>0</v>
      </c>
      <c r="D764" s="4">
        <f>SUMIF('Afterpay Export'!$A:$A,'Calculation Layer'!$A764,'Afterpay Export'!$L:$L)*-1</f>
        <v>0</v>
      </c>
      <c r="E764" s="4">
        <f>SUMIF('Afterpay Export'!$A:$A,'Calculation Layer'!$A764,'Afterpay Export'!$M:$M)</f>
        <v>0</v>
      </c>
      <c r="G764" s="4">
        <f t="shared" si="22"/>
        <v>0</v>
      </c>
      <c r="H764" s="3">
        <f t="shared" si="23"/>
        <v>0</v>
      </c>
    </row>
    <row r="765" spans="1:8" x14ac:dyDescent="0.2">
      <c r="A765" s="18"/>
      <c r="B765" s="4">
        <f>SUMIFS('Afterpay Export'!$H:$H,'Afterpay Export'!$A:$A,'Calculation Layer'!$A765,'Afterpay Export'!$N:$N,"Order")</f>
        <v>0</v>
      </c>
      <c r="C765" s="4">
        <f>SUMIFS('Afterpay Export'!$I:$I,'Afterpay Export'!$A:$A,'Calculation Layer'!$A765,'Afterpay Export'!$N:$N,"Refund")</f>
        <v>0</v>
      </c>
      <c r="D765" s="4">
        <f>SUMIF('Afterpay Export'!$A:$A,'Calculation Layer'!$A765,'Afterpay Export'!$L:$L)*-1</f>
        <v>0</v>
      </c>
      <c r="E765" s="4">
        <f>SUMIF('Afterpay Export'!$A:$A,'Calculation Layer'!$A765,'Afterpay Export'!$M:$M)</f>
        <v>0</v>
      </c>
      <c r="G765" s="4">
        <f t="shared" si="22"/>
        <v>0</v>
      </c>
      <c r="H765" s="3">
        <f t="shared" si="23"/>
        <v>0</v>
      </c>
    </row>
    <row r="766" spans="1:8" x14ac:dyDescent="0.2">
      <c r="A766" s="18"/>
      <c r="B766" s="4">
        <f>SUMIFS('Afterpay Export'!$H:$H,'Afterpay Export'!$A:$A,'Calculation Layer'!$A766,'Afterpay Export'!$N:$N,"Order")</f>
        <v>0</v>
      </c>
      <c r="C766" s="4">
        <f>SUMIFS('Afterpay Export'!$I:$I,'Afterpay Export'!$A:$A,'Calculation Layer'!$A766,'Afterpay Export'!$N:$N,"Refund")</f>
        <v>0</v>
      </c>
      <c r="D766" s="4">
        <f>SUMIF('Afterpay Export'!$A:$A,'Calculation Layer'!$A766,'Afterpay Export'!$L:$L)*-1</f>
        <v>0</v>
      </c>
      <c r="E766" s="4">
        <f>SUMIF('Afterpay Export'!$A:$A,'Calculation Layer'!$A766,'Afterpay Export'!$M:$M)</f>
        <v>0</v>
      </c>
      <c r="G766" s="4">
        <f t="shared" si="22"/>
        <v>0</v>
      </c>
      <c r="H766" s="3">
        <f t="shared" si="23"/>
        <v>0</v>
      </c>
    </row>
    <row r="767" spans="1:8" x14ac:dyDescent="0.2">
      <c r="A767" s="18"/>
      <c r="B767" s="4">
        <f>SUMIFS('Afterpay Export'!$H:$H,'Afterpay Export'!$A:$A,'Calculation Layer'!$A767,'Afterpay Export'!$N:$N,"Order")</f>
        <v>0</v>
      </c>
      <c r="C767" s="4">
        <f>SUMIFS('Afterpay Export'!$I:$I,'Afterpay Export'!$A:$A,'Calculation Layer'!$A767,'Afterpay Export'!$N:$N,"Refund")</f>
        <v>0</v>
      </c>
      <c r="D767" s="4">
        <f>SUMIF('Afterpay Export'!$A:$A,'Calculation Layer'!$A767,'Afterpay Export'!$L:$L)*-1</f>
        <v>0</v>
      </c>
      <c r="E767" s="4">
        <f>SUMIF('Afterpay Export'!$A:$A,'Calculation Layer'!$A767,'Afterpay Export'!$M:$M)</f>
        <v>0</v>
      </c>
      <c r="G767" s="4">
        <f t="shared" si="22"/>
        <v>0</v>
      </c>
      <c r="H767" s="3">
        <f t="shared" si="23"/>
        <v>0</v>
      </c>
    </row>
    <row r="768" spans="1:8" x14ac:dyDescent="0.2">
      <c r="A768" s="18"/>
      <c r="B768" s="4">
        <f>SUMIFS('Afterpay Export'!$H:$H,'Afterpay Export'!$A:$A,'Calculation Layer'!$A768,'Afterpay Export'!$N:$N,"Order")</f>
        <v>0</v>
      </c>
      <c r="C768" s="4">
        <f>SUMIFS('Afterpay Export'!$I:$I,'Afterpay Export'!$A:$A,'Calculation Layer'!$A768,'Afterpay Export'!$N:$N,"Refund")</f>
        <v>0</v>
      </c>
      <c r="D768" s="4">
        <f>SUMIF('Afterpay Export'!$A:$A,'Calculation Layer'!$A768,'Afterpay Export'!$L:$L)*-1</f>
        <v>0</v>
      </c>
      <c r="E768" s="4">
        <f>SUMIF('Afterpay Export'!$A:$A,'Calculation Layer'!$A768,'Afterpay Export'!$M:$M)</f>
        <v>0</v>
      </c>
      <c r="G768" s="4">
        <f t="shared" si="22"/>
        <v>0</v>
      </c>
      <c r="H768" s="3">
        <f t="shared" si="23"/>
        <v>0</v>
      </c>
    </row>
    <row r="769" spans="1:8" x14ac:dyDescent="0.2">
      <c r="A769" s="18"/>
      <c r="B769" s="4">
        <f>SUMIFS('Afterpay Export'!$H:$H,'Afterpay Export'!$A:$A,'Calculation Layer'!$A769,'Afterpay Export'!$N:$N,"Order")</f>
        <v>0</v>
      </c>
      <c r="C769" s="4">
        <f>SUMIFS('Afterpay Export'!$I:$I,'Afterpay Export'!$A:$A,'Calculation Layer'!$A769,'Afterpay Export'!$N:$N,"Refund")</f>
        <v>0</v>
      </c>
      <c r="D769" s="4">
        <f>SUMIF('Afterpay Export'!$A:$A,'Calculation Layer'!$A769,'Afterpay Export'!$L:$L)*-1</f>
        <v>0</v>
      </c>
      <c r="E769" s="4">
        <f>SUMIF('Afterpay Export'!$A:$A,'Calculation Layer'!$A769,'Afterpay Export'!$M:$M)</f>
        <v>0</v>
      </c>
      <c r="G769" s="4">
        <f t="shared" si="22"/>
        <v>0</v>
      </c>
      <c r="H769" s="3">
        <f t="shared" si="23"/>
        <v>0</v>
      </c>
    </row>
    <row r="770" spans="1:8" x14ac:dyDescent="0.2">
      <c r="A770" s="18"/>
      <c r="B770" s="4">
        <f>SUMIFS('Afterpay Export'!$H:$H,'Afterpay Export'!$A:$A,'Calculation Layer'!$A770,'Afterpay Export'!$N:$N,"Order")</f>
        <v>0</v>
      </c>
      <c r="C770" s="4">
        <f>SUMIFS('Afterpay Export'!$I:$I,'Afterpay Export'!$A:$A,'Calculation Layer'!$A770,'Afterpay Export'!$N:$N,"Refund")</f>
        <v>0</v>
      </c>
      <c r="D770" s="4">
        <f>SUMIF('Afterpay Export'!$A:$A,'Calculation Layer'!$A770,'Afterpay Export'!$L:$L)*-1</f>
        <v>0</v>
      </c>
      <c r="E770" s="4">
        <f>SUMIF('Afterpay Export'!$A:$A,'Calculation Layer'!$A770,'Afterpay Export'!$M:$M)</f>
        <v>0</v>
      </c>
      <c r="G770" s="4">
        <f t="shared" si="22"/>
        <v>0</v>
      </c>
      <c r="H770" s="3">
        <f t="shared" si="23"/>
        <v>0</v>
      </c>
    </row>
    <row r="771" spans="1:8" x14ac:dyDescent="0.2">
      <c r="A771" s="18"/>
      <c r="B771" s="4">
        <f>SUMIFS('Afterpay Export'!$H:$H,'Afterpay Export'!$A:$A,'Calculation Layer'!$A771,'Afterpay Export'!$N:$N,"Order")</f>
        <v>0</v>
      </c>
      <c r="C771" s="4">
        <f>SUMIFS('Afterpay Export'!$I:$I,'Afterpay Export'!$A:$A,'Calculation Layer'!$A771,'Afterpay Export'!$N:$N,"Refund")</f>
        <v>0</v>
      </c>
      <c r="D771" s="4">
        <f>SUMIF('Afterpay Export'!$A:$A,'Calculation Layer'!$A771,'Afterpay Export'!$L:$L)*-1</f>
        <v>0</v>
      </c>
      <c r="E771" s="4">
        <f>SUMIF('Afterpay Export'!$A:$A,'Calculation Layer'!$A771,'Afterpay Export'!$M:$M)</f>
        <v>0</v>
      </c>
      <c r="G771" s="4">
        <f t="shared" ref="G771:G834" si="24">SUM(B771:D771)</f>
        <v>0</v>
      </c>
      <c r="H771" s="3">
        <f t="shared" ref="H771:H834" si="25">E771-G771</f>
        <v>0</v>
      </c>
    </row>
    <row r="772" spans="1:8" x14ac:dyDescent="0.2">
      <c r="A772" s="18"/>
      <c r="B772" s="4">
        <f>SUMIFS('Afterpay Export'!$H:$H,'Afterpay Export'!$A:$A,'Calculation Layer'!$A772,'Afterpay Export'!$N:$N,"Order")</f>
        <v>0</v>
      </c>
      <c r="C772" s="4">
        <f>SUMIFS('Afterpay Export'!$I:$I,'Afterpay Export'!$A:$A,'Calculation Layer'!$A772,'Afterpay Export'!$N:$N,"Refund")</f>
        <v>0</v>
      </c>
      <c r="D772" s="4">
        <f>SUMIF('Afterpay Export'!$A:$A,'Calculation Layer'!$A772,'Afterpay Export'!$L:$L)*-1</f>
        <v>0</v>
      </c>
      <c r="E772" s="4">
        <f>SUMIF('Afterpay Export'!$A:$A,'Calculation Layer'!$A772,'Afterpay Export'!$M:$M)</f>
        <v>0</v>
      </c>
      <c r="G772" s="4">
        <f t="shared" si="24"/>
        <v>0</v>
      </c>
      <c r="H772" s="3">
        <f t="shared" si="25"/>
        <v>0</v>
      </c>
    </row>
    <row r="773" spans="1:8" x14ac:dyDescent="0.2">
      <c r="A773" s="18"/>
      <c r="B773" s="4">
        <f>SUMIFS('Afterpay Export'!$H:$H,'Afterpay Export'!$A:$A,'Calculation Layer'!$A773,'Afterpay Export'!$N:$N,"Order")</f>
        <v>0</v>
      </c>
      <c r="C773" s="4">
        <f>SUMIFS('Afterpay Export'!$I:$I,'Afterpay Export'!$A:$A,'Calculation Layer'!$A773,'Afterpay Export'!$N:$N,"Refund")</f>
        <v>0</v>
      </c>
      <c r="D773" s="4">
        <f>SUMIF('Afterpay Export'!$A:$A,'Calculation Layer'!$A773,'Afterpay Export'!$L:$L)*-1</f>
        <v>0</v>
      </c>
      <c r="E773" s="4">
        <f>SUMIF('Afterpay Export'!$A:$A,'Calculation Layer'!$A773,'Afterpay Export'!$M:$M)</f>
        <v>0</v>
      </c>
      <c r="G773" s="4">
        <f t="shared" si="24"/>
        <v>0</v>
      </c>
      <c r="H773" s="3">
        <f t="shared" si="25"/>
        <v>0</v>
      </c>
    </row>
    <row r="774" spans="1:8" x14ac:dyDescent="0.2">
      <c r="A774" s="18"/>
      <c r="B774" s="4">
        <f>SUMIFS('Afterpay Export'!$H:$H,'Afterpay Export'!$A:$A,'Calculation Layer'!$A774,'Afterpay Export'!$N:$N,"Order")</f>
        <v>0</v>
      </c>
      <c r="C774" s="4">
        <f>SUMIFS('Afterpay Export'!$I:$I,'Afterpay Export'!$A:$A,'Calculation Layer'!$A774,'Afterpay Export'!$N:$N,"Refund")</f>
        <v>0</v>
      </c>
      <c r="D774" s="4">
        <f>SUMIF('Afterpay Export'!$A:$A,'Calculation Layer'!$A774,'Afterpay Export'!$L:$L)*-1</f>
        <v>0</v>
      </c>
      <c r="E774" s="4">
        <f>SUMIF('Afterpay Export'!$A:$A,'Calculation Layer'!$A774,'Afterpay Export'!$M:$M)</f>
        <v>0</v>
      </c>
      <c r="G774" s="4">
        <f t="shared" si="24"/>
        <v>0</v>
      </c>
      <c r="H774" s="3">
        <f t="shared" si="25"/>
        <v>0</v>
      </c>
    </row>
    <row r="775" spans="1:8" x14ac:dyDescent="0.2">
      <c r="A775" s="18"/>
      <c r="B775" s="4">
        <f>SUMIFS('Afterpay Export'!$H:$H,'Afterpay Export'!$A:$A,'Calculation Layer'!$A775,'Afterpay Export'!$N:$N,"Order")</f>
        <v>0</v>
      </c>
      <c r="C775" s="4">
        <f>SUMIFS('Afterpay Export'!$I:$I,'Afterpay Export'!$A:$A,'Calculation Layer'!$A775,'Afterpay Export'!$N:$N,"Refund")</f>
        <v>0</v>
      </c>
      <c r="D775" s="4">
        <f>SUMIF('Afterpay Export'!$A:$A,'Calculation Layer'!$A775,'Afterpay Export'!$L:$L)*-1</f>
        <v>0</v>
      </c>
      <c r="E775" s="4">
        <f>SUMIF('Afterpay Export'!$A:$A,'Calculation Layer'!$A775,'Afterpay Export'!$M:$M)</f>
        <v>0</v>
      </c>
      <c r="G775" s="4">
        <f t="shared" si="24"/>
        <v>0</v>
      </c>
      <c r="H775" s="3">
        <f t="shared" si="25"/>
        <v>0</v>
      </c>
    </row>
    <row r="776" spans="1:8" x14ac:dyDescent="0.2">
      <c r="A776" s="18"/>
      <c r="B776" s="4">
        <f>SUMIFS('Afterpay Export'!$H:$H,'Afterpay Export'!$A:$A,'Calculation Layer'!$A776,'Afterpay Export'!$N:$N,"Order")</f>
        <v>0</v>
      </c>
      <c r="C776" s="4">
        <f>SUMIFS('Afterpay Export'!$I:$I,'Afterpay Export'!$A:$A,'Calculation Layer'!$A776,'Afterpay Export'!$N:$N,"Refund")</f>
        <v>0</v>
      </c>
      <c r="D776" s="4">
        <f>SUMIF('Afterpay Export'!$A:$A,'Calculation Layer'!$A776,'Afterpay Export'!$L:$L)*-1</f>
        <v>0</v>
      </c>
      <c r="E776" s="4">
        <f>SUMIF('Afterpay Export'!$A:$A,'Calculation Layer'!$A776,'Afterpay Export'!$M:$M)</f>
        <v>0</v>
      </c>
      <c r="G776" s="4">
        <f t="shared" si="24"/>
        <v>0</v>
      </c>
      <c r="H776" s="3">
        <f t="shared" si="25"/>
        <v>0</v>
      </c>
    </row>
    <row r="777" spans="1:8" x14ac:dyDescent="0.2">
      <c r="A777" s="18"/>
      <c r="B777" s="4">
        <f>SUMIFS('Afterpay Export'!$H:$H,'Afterpay Export'!$A:$A,'Calculation Layer'!$A777,'Afterpay Export'!$N:$N,"Order")</f>
        <v>0</v>
      </c>
      <c r="C777" s="4">
        <f>SUMIFS('Afterpay Export'!$I:$I,'Afterpay Export'!$A:$A,'Calculation Layer'!$A777,'Afterpay Export'!$N:$N,"Refund")</f>
        <v>0</v>
      </c>
      <c r="D777" s="4">
        <f>SUMIF('Afterpay Export'!$A:$A,'Calculation Layer'!$A777,'Afterpay Export'!$L:$L)*-1</f>
        <v>0</v>
      </c>
      <c r="E777" s="4">
        <f>SUMIF('Afterpay Export'!$A:$A,'Calculation Layer'!$A777,'Afterpay Export'!$M:$M)</f>
        <v>0</v>
      </c>
      <c r="G777" s="4">
        <f t="shared" si="24"/>
        <v>0</v>
      </c>
      <c r="H777" s="3">
        <f t="shared" si="25"/>
        <v>0</v>
      </c>
    </row>
    <row r="778" spans="1:8" x14ac:dyDescent="0.2">
      <c r="A778" s="18"/>
      <c r="B778" s="4">
        <f>SUMIFS('Afterpay Export'!$H:$H,'Afterpay Export'!$A:$A,'Calculation Layer'!$A778,'Afterpay Export'!$N:$N,"Order")</f>
        <v>0</v>
      </c>
      <c r="C778" s="4">
        <f>SUMIFS('Afterpay Export'!$I:$I,'Afterpay Export'!$A:$A,'Calculation Layer'!$A778,'Afterpay Export'!$N:$N,"Refund")</f>
        <v>0</v>
      </c>
      <c r="D778" s="4">
        <f>SUMIF('Afterpay Export'!$A:$A,'Calculation Layer'!$A778,'Afterpay Export'!$L:$L)*-1</f>
        <v>0</v>
      </c>
      <c r="E778" s="4">
        <f>SUMIF('Afterpay Export'!$A:$A,'Calculation Layer'!$A778,'Afterpay Export'!$M:$M)</f>
        <v>0</v>
      </c>
      <c r="G778" s="4">
        <f t="shared" si="24"/>
        <v>0</v>
      </c>
      <c r="H778" s="3">
        <f t="shared" si="25"/>
        <v>0</v>
      </c>
    </row>
    <row r="779" spans="1:8" x14ac:dyDescent="0.2">
      <c r="A779" s="18"/>
      <c r="B779" s="4">
        <f>SUMIFS('Afterpay Export'!$H:$H,'Afterpay Export'!$A:$A,'Calculation Layer'!$A779,'Afterpay Export'!$N:$N,"Order")</f>
        <v>0</v>
      </c>
      <c r="C779" s="4">
        <f>SUMIFS('Afterpay Export'!$I:$I,'Afterpay Export'!$A:$A,'Calculation Layer'!$A779,'Afterpay Export'!$N:$N,"Refund")</f>
        <v>0</v>
      </c>
      <c r="D779" s="4">
        <f>SUMIF('Afterpay Export'!$A:$A,'Calculation Layer'!$A779,'Afterpay Export'!$L:$L)*-1</f>
        <v>0</v>
      </c>
      <c r="E779" s="4">
        <f>SUMIF('Afterpay Export'!$A:$A,'Calculation Layer'!$A779,'Afterpay Export'!$M:$M)</f>
        <v>0</v>
      </c>
      <c r="G779" s="4">
        <f t="shared" si="24"/>
        <v>0</v>
      </c>
      <c r="H779" s="3">
        <f t="shared" si="25"/>
        <v>0</v>
      </c>
    </row>
    <row r="780" spans="1:8" x14ac:dyDescent="0.2">
      <c r="A780" s="18"/>
      <c r="B780" s="4">
        <f>SUMIFS('Afterpay Export'!$H:$H,'Afterpay Export'!$A:$A,'Calculation Layer'!$A780,'Afterpay Export'!$N:$N,"Order")</f>
        <v>0</v>
      </c>
      <c r="C780" s="4">
        <f>SUMIFS('Afterpay Export'!$I:$I,'Afterpay Export'!$A:$A,'Calculation Layer'!$A780,'Afterpay Export'!$N:$N,"Refund")</f>
        <v>0</v>
      </c>
      <c r="D780" s="4">
        <f>SUMIF('Afterpay Export'!$A:$A,'Calculation Layer'!$A780,'Afterpay Export'!$L:$L)*-1</f>
        <v>0</v>
      </c>
      <c r="E780" s="4">
        <f>SUMIF('Afterpay Export'!$A:$A,'Calculation Layer'!$A780,'Afterpay Export'!$M:$M)</f>
        <v>0</v>
      </c>
      <c r="G780" s="4">
        <f t="shared" si="24"/>
        <v>0</v>
      </c>
      <c r="H780" s="3">
        <f t="shared" si="25"/>
        <v>0</v>
      </c>
    </row>
    <row r="781" spans="1:8" x14ac:dyDescent="0.2">
      <c r="A781" s="18"/>
      <c r="B781" s="4">
        <f>SUMIFS('Afterpay Export'!$H:$H,'Afterpay Export'!$A:$A,'Calculation Layer'!$A781,'Afterpay Export'!$N:$N,"Order")</f>
        <v>0</v>
      </c>
      <c r="C781" s="4">
        <f>SUMIFS('Afterpay Export'!$I:$I,'Afterpay Export'!$A:$A,'Calculation Layer'!$A781,'Afterpay Export'!$N:$N,"Refund")</f>
        <v>0</v>
      </c>
      <c r="D781" s="4">
        <f>SUMIF('Afterpay Export'!$A:$A,'Calculation Layer'!$A781,'Afterpay Export'!$L:$L)*-1</f>
        <v>0</v>
      </c>
      <c r="E781" s="4">
        <f>SUMIF('Afterpay Export'!$A:$A,'Calculation Layer'!$A781,'Afterpay Export'!$M:$M)</f>
        <v>0</v>
      </c>
      <c r="G781" s="4">
        <f t="shared" si="24"/>
        <v>0</v>
      </c>
      <c r="H781" s="3">
        <f t="shared" si="25"/>
        <v>0</v>
      </c>
    </row>
    <row r="782" spans="1:8" x14ac:dyDescent="0.2">
      <c r="A782" s="18"/>
      <c r="B782" s="4">
        <f>SUMIFS('Afterpay Export'!$H:$H,'Afterpay Export'!$A:$A,'Calculation Layer'!$A782,'Afterpay Export'!$N:$N,"Order")</f>
        <v>0</v>
      </c>
      <c r="C782" s="4">
        <f>SUMIFS('Afterpay Export'!$I:$I,'Afterpay Export'!$A:$A,'Calculation Layer'!$A782,'Afterpay Export'!$N:$N,"Refund")</f>
        <v>0</v>
      </c>
      <c r="D782" s="4">
        <f>SUMIF('Afterpay Export'!$A:$A,'Calculation Layer'!$A782,'Afterpay Export'!$L:$L)*-1</f>
        <v>0</v>
      </c>
      <c r="E782" s="4">
        <f>SUMIF('Afterpay Export'!$A:$A,'Calculation Layer'!$A782,'Afterpay Export'!$M:$M)</f>
        <v>0</v>
      </c>
      <c r="G782" s="4">
        <f t="shared" si="24"/>
        <v>0</v>
      </c>
      <c r="H782" s="3">
        <f t="shared" si="25"/>
        <v>0</v>
      </c>
    </row>
    <row r="783" spans="1:8" x14ac:dyDescent="0.2">
      <c r="A783" s="18"/>
      <c r="B783" s="4">
        <f>SUMIFS('Afterpay Export'!$H:$H,'Afterpay Export'!$A:$A,'Calculation Layer'!$A783,'Afterpay Export'!$N:$N,"Order")</f>
        <v>0</v>
      </c>
      <c r="C783" s="4">
        <f>SUMIFS('Afterpay Export'!$I:$I,'Afterpay Export'!$A:$A,'Calculation Layer'!$A783,'Afterpay Export'!$N:$N,"Refund")</f>
        <v>0</v>
      </c>
      <c r="D783" s="4">
        <f>SUMIF('Afterpay Export'!$A:$A,'Calculation Layer'!$A783,'Afterpay Export'!$L:$L)*-1</f>
        <v>0</v>
      </c>
      <c r="E783" s="4">
        <f>SUMIF('Afterpay Export'!$A:$A,'Calculation Layer'!$A783,'Afterpay Export'!$M:$M)</f>
        <v>0</v>
      </c>
      <c r="G783" s="4">
        <f t="shared" si="24"/>
        <v>0</v>
      </c>
      <c r="H783" s="3">
        <f t="shared" si="25"/>
        <v>0</v>
      </c>
    </row>
    <row r="784" spans="1:8" x14ac:dyDescent="0.2">
      <c r="A784" s="18"/>
      <c r="B784" s="4">
        <f>SUMIFS('Afterpay Export'!$H:$H,'Afterpay Export'!$A:$A,'Calculation Layer'!$A784,'Afterpay Export'!$N:$N,"Order")</f>
        <v>0</v>
      </c>
      <c r="C784" s="4">
        <f>SUMIFS('Afterpay Export'!$I:$I,'Afterpay Export'!$A:$A,'Calculation Layer'!$A784,'Afterpay Export'!$N:$N,"Refund")</f>
        <v>0</v>
      </c>
      <c r="D784" s="4">
        <f>SUMIF('Afterpay Export'!$A:$A,'Calculation Layer'!$A784,'Afterpay Export'!$L:$L)*-1</f>
        <v>0</v>
      </c>
      <c r="E784" s="4">
        <f>SUMIF('Afterpay Export'!$A:$A,'Calculation Layer'!$A784,'Afterpay Export'!$M:$M)</f>
        <v>0</v>
      </c>
      <c r="G784" s="4">
        <f t="shared" si="24"/>
        <v>0</v>
      </c>
      <c r="H784" s="3">
        <f t="shared" si="25"/>
        <v>0</v>
      </c>
    </row>
    <row r="785" spans="1:8" x14ac:dyDescent="0.2">
      <c r="A785" s="18"/>
      <c r="B785" s="4">
        <f>SUMIFS('Afterpay Export'!$H:$H,'Afterpay Export'!$A:$A,'Calculation Layer'!$A785,'Afterpay Export'!$N:$N,"Order")</f>
        <v>0</v>
      </c>
      <c r="C785" s="4">
        <f>SUMIFS('Afterpay Export'!$I:$I,'Afterpay Export'!$A:$A,'Calculation Layer'!$A785,'Afterpay Export'!$N:$N,"Refund")</f>
        <v>0</v>
      </c>
      <c r="D785" s="4">
        <f>SUMIF('Afterpay Export'!$A:$A,'Calculation Layer'!$A785,'Afterpay Export'!$L:$L)*-1</f>
        <v>0</v>
      </c>
      <c r="E785" s="4">
        <f>SUMIF('Afterpay Export'!$A:$A,'Calculation Layer'!$A785,'Afterpay Export'!$M:$M)</f>
        <v>0</v>
      </c>
      <c r="G785" s="4">
        <f t="shared" si="24"/>
        <v>0</v>
      </c>
      <c r="H785" s="3">
        <f t="shared" si="25"/>
        <v>0</v>
      </c>
    </row>
    <row r="786" spans="1:8" x14ac:dyDescent="0.2">
      <c r="A786" s="18"/>
      <c r="B786" s="4">
        <f>SUMIFS('Afterpay Export'!$H:$H,'Afterpay Export'!$A:$A,'Calculation Layer'!$A786,'Afterpay Export'!$N:$N,"Order")</f>
        <v>0</v>
      </c>
      <c r="C786" s="4">
        <f>SUMIFS('Afterpay Export'!$I:$I,'Afterpay Export'!$A:$A,'Calculation Layer'!$A786,'Afterpay Export'!$N:$N,"Refund")</f>
        <v>0</v>
      </c>
      <c r="D786" s="4">
        <f>SUMIF('Afterpay Export'!$A:$A,'Calculation Layer'!$A786,'Afterpay Export'!$L:$L)*-1</f>
        <v>0</v>
      </c>
      <c r="E786" s="4">
        <f>SUMIF('Afterpay Export'!$A:$A,'Calculation Layer'!$A786,'Afterpay Export'!$M:$M)</f>
        <v>0</v>
      </c>
      <c r="G786" s="4">
        <f t="shared" si="24"/>
        <v>0</v>
      </c>
      <c r="H786" s="3">
        <f t="shared" si="25"/>
        <v>0</v>
      </c>
    </row>
    <row r="787" spans="1:8" x14ac:dyDescent="0.2">
      <c r="A787" s="18"/>
      <c r="B787" s="4">
        <f>SUMIFS('Afterpay Export'!$H:$H,'Afterpay Export'!$A:$A,'Calculation Layer'!$A787,'Afterpay Export'!$N:$N,"Order")</f>
        <v>0</v>
      </c>
      <c r="C787" s="4">
        <f>SUMIFS('Afterpay Export'!$I:$I,'Afterpay Export'!$A:$A,'Calculation Layer'!$A787,'Afterpay Export'!$N:$N,"Refund")</f>
        <v>0</v>
      </c>
      <c r="D787" s="4">
        <f>SUMIF('Afterpay Export'!$A:$A,'Calculation Layer'!$A787,'Afterpay Export'!$L:$L)*-1</f>
        <v>0</v>
      </c>
      <c r="E787" s="4">
        <f>SUMIF('Afterpay Export'!$A:$A,'Calculation Layer'!$A787,'Afterpay Export'!$M:$M)</f>
        <v>0</v>
      </c>
      <c r="G787" s="4">
        <f t="shared" si="24"/>
        <v>0</v>
      </c>
      <c r="H787" s="3">
        <f t="shared" si="25"/>
        <v>0</v>
      </c>
    </row>
    <row r="788" spans="1:8" x14ac:dyDescent="0.2">
      <c r="A788" s="18"/>
      <c r="B788" s="4">
        <f>SUMIFS('Afterpay Export'!$H:$H,'Afterpay Export'!$A:$A,'Calculation Layer'!$A788,'Afterpay Export'!$N:$N,"Order")</f>
        <v>0</v>
      </c>
      <c r="C788" s="4">
        <f>SUMIFS('Afterpay Export'!$I:$I,'Afterpay Export'!$A:$A,'Calculation Layer'!$A788,'Afterpay Export'!$N:$N,"Refund")</f>
        <v>0</v>
      </c>
      <c r="D788" s="4">
        <f>SUMIF('Afterpay Export'!$A:$A,'Calculation Layer'!$A788,'Afterpay Export'!$L:$L)*-1</f>
        <v>0</v>
      </c>
      <c r="E788" s="4">
        <f>SUMIF('Afterpay Export'!$A:$A,'Calculation Layer'!$A788,'Afterpay Export'!$M:$M)</f>
        <v>0</v>
      </c>
      <c r="G788" s="4">
        <f t="shared" si="24"/>
        <v>0</v>
      </c>
      <c r="H788" s="3">
        <f t="shared" si="25"/>
        <v>0</v>
      </c>
    </row>
    <row r="789" spans="1:8" x14ac:dyDescent="0.2">
      <c r="A789" s="18"/>
      <c r="B789" s="4">
        <f>SUMIFS('Afterpay Export'!$H:$H,'Afterpay Export'!$A:$A,'Calculation Layer'!$A789,'Afterpay Export'!$N:$N,"Order")</f>
        <v>0</v>
      </c>
      <c r="C789" s="4">
        <f>SUMIFS('Afterpay Export'!$I:$I,'Afterpay Export'!$A:$A,'Calculation Layer'!$A789,'Afterpay Export'!$N:$N,"Refund")</f>
        <v>0</v>
      </c>
      <c r="D789" s="4">
        <f>SUMIF('Afterpay Export'!$A:$A,'Calculation Layer'!$A789,'Afterpay Export'!$L:$L)*-1</f>
        <v>0</v>
      </c>
      <c r="E789" s="4">
        <f>SUMIF('Afterpay Export'!$A:$A,'Calculation Layer'!$A789,'Afterpay Export'!$M:$M)</f>
        <v>0</v>
      </c>
      <c r="G789" s="4">
        <f t="shared" si="24"/>
        <v>0</v>
      </c>
      <c r="H789" s="3">
        <f t="shared" si="25"/>
        <v>0</v>
      </c>
    </row>
    <row r="790" spans="1:8" x14ac:dyDescent="0.2">
      <c r="A790" s="18"/>
      <c r="B790" s="4">
        <f>SUMIFS('Afterpay Export'!$H:$H,'Afterpay Export'!$A:$A,'Calculation Layer'!$A790,'Afterpay Export'!$N:$N,"Order")</f>
        <v>0</v>
      </c>
      <c r="C790" s="4">
        <f>SUMIFS('Afterpay Export'!$I:$I,'Afterpay Export'!$A:$A,'Calculation Layer'!$A790,'Afterpay Export'!$N:$N,"Refund")</f>
        <v>0</v>
      </c>
      <c r="D790" s="4">
        <f>SUMIF('Afterpay Export'!$A:$A,'Calculation Layer'!$A790,'Afterpay Export'!$L:$L)*-1</f>
        <v>0</v>
      </c>
      <c r="E790" s="4">
        <f>SUMIF('Afterpay Export'!$A:$A,'Calculation Layer'!$A790,'Afterpay Export'!$M:$M)</f>
        <v>0</v>
      </c>
      <c r="G790" s="4">
        <f t="shared" si="24"/>
        <v>0</v>
      </c>
      <c r="H790" s="3">
        <f t="shared" si="25"/>
        <v>0</v>
      </c>
    </row>
    <row r="791" spans="1:8" x14ac:dyDescent="0.2">
      <c r="A791" s="18"/>
      <c r="B791" s="4">
        <f>SUMIFS('Afterpay Export'!$H:$H,'Afterpay Export'!$A:$A,'Calculation Layer'!$A791,'Afterpay Export'!$N:$N,"Order")</f>
        <v>0</v>
      </c>
      <c r="C791" s="4">
        <f>SUMIFS('Afterpay Export'!$I:$I,'Afterpay Export'!$A:$A,'Calculation Layer'!$A791,'Afterpay Export'!$N:$N,"Refund")</f>
        <v>0</v>
      </c>
      <c r="D791" s="4">
        <f>SUMIF('Afterpay Export'!$A:$A,'Calculation Layer'!$A791,'Afterpay Export'!$L:$L)*-1</f>
        <v>0</v>
      </c>
      <c r="E791" s="4">
        <f>SUMIF('Afterpay Export'!$A:$A,'Calculation Layer'!$A791,'Afterpay Export'!$M:$M)</f>
        <v>0</v>
      </c>
      <c r="G791" s="4">
        <f t="shared" si="24"/>
        <v>0</v>
      </c>
      <c r="H791" s="3">
        <f t="shared" si="25"/>
        <v>0</v>
      </c>
    </row>
    <row r="792" spans="1:8" x14ac:dyDescent="0.2">
      <c r="A792" s="18"/>
      <c r="B792" s="4">
        <f>SUMIFS('Afterpay Export'!$H:$H,'Afterpay Export'!$A:$A,'Calculation Layer'!$A792,'Afterpay Export'!$N:$N,"Order")</f>
        <v>0</v>
      </c>
      <c r="C792" s="4">
        <f>SUMIFS('Afterpay Export'!$I:$I,'Afterpay Export'!$A:$A,'Calculation Layer'!$A792,'Afterpay Export'!$N:$N,"Refund")</f>
        <v>0</v>
      </c>
      <c r="D792" s="4">
        <f>SUMIF('Afterpay Export'!$A:$A,'Calculation Layer'!$A792,'Afterpay Export'!$L:$L)*-1</f>
        <v>0</v>
      </c>
      <c r="E792" s="4">
        <f>SUMIF('Afterpay Export'!$A:$A,'Calculation Layer'!$A792,'Afterpay Export'!$M:$M)</f>
        <v>0</v>
      </c>
      <c r="G792" s="4">
        <f t="shared" si="24"/>
        <v>0</v>
      </c>
      <c r="H792" s="3">
        <f t="shared" si="25"/>
        <v>0</v>
      </c>
    </row>
    <row r="793" spans="1:8" x14ac:dyDescent="0.2">
      <c r="A793" s="18"/>
      <c r="B793" s="4">
        <f>SUMIFS('Afterpay Export'!$H:$H,'Afterpay Export'!$A:$A,'Calculation Layer'!$A793,'Afterpay Export'!$N:$N,"Order")</f>
        <v>0</v>
      </c>
      <c r="C793" s="4">
        <f>SUMIFS('Afterpay Export'!$I:$I,'Afterpay Export'!$A:$A,'Calculation Layer'!$A793,'Afterpay Export'!$N:$N,"Refund")</f>
        <v>0</v>
      </c>
      <c r="D793" s="4">
        <f>SUMIF('Afterpay Export'!$A:$A,'Calculation Layer'!$A793,'Afterpay Export'!$L:$L)*-1</f>
        <v>0</v>
      </c>
      <c r="E793" s="4">
        <f>SUMIF('Afterpay Export'!$A:$A,'Calculation Layer'!$A793,'Afterpay Export'!$M:$M)</f>
        <v>0</v>
      </c>
      <c r="G793" s="4">
        <f t="shared" si="24"/>
        <v>0</v>
      </c>
      <c r="H793" s="3">
        <f t="shared" si="25"/>
        <v>0</v>
      </c>
    </row>
    <row r="794" spans="1:8" x14ac:dyDescent="0.2">
      <c r="A794" s="18"/>
      <c r="B794" s="4">
        <f>SUMIFS('Afterpay Export'!$H:$H,'Afterpay Export'!$A:$A,'Calculation Layer'!$A794,'Afterpay Export'!$N:$N,"Order")</f>
        <v>0</v>
      </c>
      <c r="C794" s="4">
        <f>SUMIFS('Afterpay Export'!$I:$I,'Afterpay Export'!$A:$A,'Calculation Layer'!$A794,'Afterpay Export'!$N:$N,"Refund")</f>
        <v>0</v>
      </c>
      <c r="D794" s="4">
        <f>SUMIF('Afterpay Export'!$A:$A,'Calculation Layer'!$A794,'Afterpay Export'!$L:$L)*-1</f>
        <v>0</v>
      </c>
      <c r="E794" s="4">
        <f>SUMIF('Afterpay Export'!$A:$A,'Calculation Layer'!$A794,'Afterpay Export'!$M:$M)</f>
        <v>0</v>
      </c>
      <c r="G794" s="4">
        <f t="shared" si="24"/>
        <v>0</v>
      </c>
      <c r="H794" s="3">
        <f t="shared" si="25"/>
        <v>0</v>
      </c>
    </row>
    <row r="795" spans="1:8" x14ac:dyDescent="0.2">
      <c r="A795" s="18"/>
      <c r="B795" s="4">
        <f>SUMIFS('Afterpay Export'!$H:$H,'Afterpay Export'!$A:$A,'Calculation Layer'!$A795,'Afterpay Export'!$N:$N,"Order")</f>
        <v>0</v>
      </c>
      <c r="C795" s="4">
        <f>SUMIFS('Afterpay Export'!$I:$I,'Afterpay Export'!$A:$A,'Calculation Layer'!$A795,'Afterpay Export'!$N:$N,"Refund")</f>
        <v>0</v>
      </c>
      <c r="D795" s="4">
        <f>SUMIF('Afterpay Export'!$A:$A,'Calculation Layer'!$A795,'Afterpay Export'!$L:$L)*-1</f>
        <v>0</v>
      </c>
      <c r="E795" s="4">
        <f>SUMIF('Afterpay Export'!$A:$A,'Calculation Layer'!$A795,'Afterpay Export'!$M:$M)</f>
        <v>0</v>
      </c>
      <c r="G795" s="4">
        <f t="shared" si="24"/>
        <v>0</v>
      </c>
      <c r="H795" s="3">
        <f t="shared" si="25"/>
        <v>0</v>
      </c>
    </row>
    <row r="796" spans="1:8" x14ac:dyDescent="0.2">
      <c r="A796" s="18"/>
      <c r="B796" s="4">
        <f>SUMIFS('Afterpay Export'!$H:$H,'Afterpay Export'!$A:$A,'Calculation Layer'!$A796,'Afterpay Export'!$N:$N,"Order")</f>
        <v>0</v>
      </c>
      <c r="C796" s="4">
        <f>SUMIFS('Afterpay Export'!$I:$I,'Afterpay Export'!$A:$A,'Calculation Layer'!$A796,'Afterpay Export'!$N:$N,"Refund")</f>
        <v>0</v>
      </c>
      <c r="D796" s="4">
        <f>SUMIF('Afterpay Export'!$A:$A,'Calculation Layer'!$A796,'Afterpay Export'!$L:$L)*-1</f>
        <v>0</v>
      </c>
      <c r="E796" s="4">
        <f>SUMIF('Afterpay Export'!$A:$A,'Calculation Layer'!$A796,'Afterpay Export'!$M:$M)</f>
        <v>0</v>
      </c>
      <c r="G796" s="4">
        <f t="shared" si="24"/>
        <v>0</v>
      </c>
      <c r="H796" s="3">
        <f t="shared" si="25"/>
        <v>0</v>
      </c>
    </row>
    <row r="797" spans="1:8" x14ac:dyDescent="0.2">
      <c r="A797" s="18"/>
      <c r="B797" s="4">
        <f>SUMIFS('Afterpay Export'!$H:$H,'Afterpay Export'!$A:$A,'Calculation Layer'!$A797,'Afterpay Export'!$N:$N,"Order")</f>
        <v>0</v>
      </c>
      <c r="C797" s="4">
        <f>SUMIFS('Afterpay Export'!$I:$I,'Afterpay Export'!$A:$A,'Calculation Layer'!$A797,'Afterpay Export'!$N:$N,"Refund")</f>
        <v>0</v>
      </c>
      <c r="D797" s="4">
        <f>SUMIF('Afterpay Export'!$A:$A,'Calculation Layer'!$A797,'Afterpay Export'!$L:$L)*-1</f>
        <v>0</v>
      </c>
      <c r="E797" s="4">
        <f>SUMIF('Afterpay Export'!$A:$A,'Calculation Layer'!$A797,'Afterpay Export'!$M:$M)</f>
        <v>0</v>
      </c>
      <c r="G797" s="4">
        <f t="shared" si="24"/>
        <v>0</v>
      </c>
      <c r="H797" s="3">
        <f t="shared" si="25"/>
        <v>0</v>
      </c>
    </row>
    <row r="798" spans="1:8" x14ac:dyDescent="0.2">
      <c r="A798" s="18"/>
      <c r="B798" s="4">
        <f>SUMIFS('Afterpay Export'!$H:$H,'Afterpay Export'!$A:$A,'Calculation Layer'!$A798,'Afterpay Export'!$N:$N,"Order")</f>
        <v>0</v>
      </c>
      <c r="C798" s="4">
        <f>SUMIFS('Afterpay Export'!$I:$I,'Afterpay Export'!$A:$A,'Calculation Layer'!$A798,'Afterpay Export'!$N:$N,"Refund")</f>
        <v>0</v>
      </c>
      <c r="D798" s="4">
        <f>SUMIF('Afterpay Export'!$A:$A,'Calculation Layer'!$A798,'Afterpay Export'!$L:$L)*-1</f>
        <v>0</v>
      </c>
      <c r="E798" s="4">
        <f>SUMIF('Afterpay Export'!$A:$A,'Calculation Layer'!$A798,'Afterpay Export'!$M:$M)</f>
        <v>0</v>
      </c>
      <c r="G798" s="4">
        <f t="shared" si="24"/>
        <v>0</v>
      </c>
      <c r="H798" s="3">
        <f t="shared" si="25"/>
        <v>0</v>
      </c>
    </row>
    <row r="799" spans="1:8" x14ac:dyDescent="0.2">
      <c r="A799" s="18"/>
      <c r="B799" s="4">
        <f>SUMIFS('Afterpay Export'!$H:$H,'Afterpay Export'!$A:$A,'Calculation Layer'!$A799,'Afterpay Export'!$N:$N,"Order")</f>
        <v>0</v>
      </c>
      <c r="C799" s="4">
        <f>SUMIFS('Afterpay Export'!$I:$I,'Afterpay Export'!$A:$A,'Calculation Layer'!$A799,'Afterpay Export'!$N:$N,"Refund")</f>
        <v>0</v>
      </c>
      <c r="D799" s="4">
        <f>SUMIF('Afterpay Export'!$A:$A,'Calculation Layer'!$A799,'Afterpay Export'!$L:$L)*-1</f>
        <v>0</v>
      </c>
      <c r="E799" s="4">
        <f>SUMIF('Afterpay Export'!$A:$A,'Calculation Layer'!$A799,'Afterpay Export'!$M:$M)</f>
        <v>0</v>
      </c>
      <c r="G799" s="4">
        <f t="shared" si="24"/>
        <v>0</v>
      </c>
      <c r="H799" s="3">
        <f t="shared" si="25"/>
        <v>0</v>
      </c>
    </row>
    <row r="800" spans="1:8" x14ac:dyDescent="0.2">
      <c r="A800" s="18"/>
      <c r="B800" s="4">
        <f>SUMIFS('Afterpay Export'!$H:$H,'Afterpay Export'!$A:$A,'Calculation Layer'!$A800,'Afterpay Export'!$N:$N,"Order")</f>
        <v>0</v>
      </c>
      <c r="C800" s="4">
        <f>SUMIFS('Afterpay Export'!$I:$I,'Afterpay Export'!$A:$A,'Calculation Layer'!$A800,'Afterpay Export'!$N:$N,"Refund")</f>
        <v>0</v>
      </c>
      <c r="D800" s="4">
        <f>SUMIF('Afterpay Export'!$A:$A,'Calculation Layer'!$A800,'Afterpay Export'!$L:$L)*-1</f>
        <v>0</v>
      </c>
      <c r="E800" s="4">
        <f>SUMIF('Afterpay Export'!$A:$A,'Calculation Layer'!$A800,'Afterpay Export'!$M:$M)</f>
        <v>0</v>
      </c>
      <c r="G800" s="4">
        <f t="shared" si="24"/>
        <v>0</v>
      </c>
      <c r="H800" s="3">
        <f t="shared" si="25"/>
        <v>0</v>
      </c>
    </row>
    <row r="801" spans="1:8" x14ac:dyDescent="0.2">
      <c r="A801" s="18"/>
      <c r="B801" s="4">
        <f>SUMIFS('Afterpay Export'!$H:$H,'Afterpay Export'!$A:$A,'Calculation Layer'!$A801,'Afterpay Export'!$N:$N,"Order")</f>
        <v>0</v>
      </c>
      <c r="C801" s="4">
        <f>SUMIFS('Afterpay Export'!$I:$I,'Afterpay Export'!$A:$A,'Calculation Layer'!$A801,'Afterpay Export'!$N:$N,"Refund")</f>
        <v>0</v>
      </c>
      <c r="D801" s="4">
        <f>SUMIF('Afterpay Export'!$A:$A,'Calculation Layer'!$A801,'Afterpay Export'!$L:$L)*-1</f>
        <v>0</v>
      </c>
      <c r="E801" s="4">
        <f>SUMIF('Afterpay Export'!$A:$A,'Calculation Layer'!$A801,'Afterpay Export'!$M:$M)</f>
        <v>0</v>
      </c>
      <c r="G801" s="4">
        <f t="shared" si="24"/>
        <v>0</v>
      </c>
      <c r="H801" s="3">
        <f t="shared" si="25"/>
        <v>0</v>
      </c>
    </row>
    <row r="802" spans="1:8" x14ac:dyDescent="0.2">
      <c r="A802" s="18"/>
      <c r="B802" s="4">
        <f>SUMIFS('Afterpay Export'!$H:$H,'Afterpay Export'!$A:$A,'Calculation Layer'!$A802,'Afterpay Export'!$N:$N,"Order")</f>
        <v>0</v>
      </c>
      <c r="C802" s="4">
        <f>SUMIFS('Afterpay Export'!$I:$I,'Afterpay Export'!$A:$A,'Calculation Layer'!$A802,'Afterpay Export'!$N:$N,"Refund")</f>
        <v>0</v>
      </c>
      <c r="D802" s="4">
        <f>SUMIF('Afterpay Export'!$A:$A,'Calculation Layer'!$A802,'Afterpay Export'!$L:$L)*-1</f>
        <v>0</v>
      </c>
      <c r="E802" s="4">
        <f>SUMIF('Afterpay Export'!$A:$A,'Calculation Layer'!$A802,'Afterpay Export'!$M:$M)</f>
        <v>0</v>
      </c>
      <c r="G802" s="4">
        <f t="shared" si="24"/>
        <v>0</v>
      </c>
      <c r="H802" s="3">
        <f t="shared" si="25"/>
        <v>0</v>
      </c>
    </row>
    <row r="803" spans="1:8" x14ac:dyDescent="0.2">
      <c r="A803" s="18"/>
      <c r="B803" s="4">
        <f>SUMIFS('Afterpay Export'!$H:$H,'Afterpay Export'!$A:$A,'Calculation Layer'!$A803,'Afterpay Export'!$N:$N,"Order")</f>
        <v>0</v>
      </c>
      <c r="C803" s="4">
        <f>SUMIFS('Afterpay Export'!$I:$I,'Afterpay Export'!$A:$A,'Calculation Layer'!$A803,'Afterpay Export'!$N:$N,"Refund")</f>
        <v>0</v>
      </c>
      <c r="D803" s="4">
        <f>SUMIF('Afterpay Export'!$A:$A,'Calculation Layer'!$A803,'Afterpay Export'!$L:$L)*-1</f>
        <v>0</v>
      </c>
      <c r="E803" s="4">
        <f>SUMIF('Afterpay Export'!$A:$A,'Calculation Layer'!$A803,'Afterpay Export'!$M:$M)</f>
        <v>0</v>
      </c>
      <c r="G803" s="4">
        <f t="shared" si="24"/>
        <v>0</v>
      </c>
      <c r="H803" s="3">
        <f t="shared" si="25"/>
        <v>0</v>
      </c>
    </row>
    <row r="804" spans="1:8" x14ac:dyDescent="0.2">
      <c r="A804" s="18"/>
      <c r="B804" s="4">
        <f>SUMIFS('Afterpay Export'!$H:$H,'Afterpay Export'!$A:$A,'Calculation Layer'!$A804,'Afterpay Export'!$N:$N,"Order")</f>
        <v>0</v>
      </c>
      <c r="C804" s="4">
        <f>SUMIFS('Afterpay Export'!$I:$I,'Afterpay Export'!$A:$A,'Calculation Layer'!$A804,'Afterpay Export'!$N:$N,"Refund")</f>
        <v>0</v>
      </c>
      <c r="D804" s="4">
        <f>SUMIF('Afterpay Export'!$A:$A,'Calculation Layer'!$A804,'Afterpay Export'!$L:$L)*-1</f>
        <v>0</v>
      </c>
      <c r="E804" s="4">
        <f>SUMIF('Afterpay Export'!$A:$A,'Calculation Layer'!$A804,'Afterpay Export'!$M:$M)</f>
        <v>0</v>
      </c>
      <c r="G804" s="4">
        <f t="shared" si="24"/>
        <v>0</v>
      </c>
      <c r="H804" s="3">
        <f t="shared" si="25"/>
        <v>0</v>
      </c>
    </row>
    <row r="805" spans="1:8" x14ac:dyDescent="0.2">
      <c r="A805" s="18"/>
      <c r="B805" s="4">
        <f>SUMIFS('Afterpay Export'!$H:$H,'Afterpay Export'!$A:$A,'Calculation Layer'!$A805,'Afterpay Export'!$N:$N,"Order")</f>
        <v>0</v>
      </c>
      <c r="C805" s="4">
        <f>SUMIFS('Afterpay Export'!$I:$I,'Afterpay Export'!$A:$A,'Calculation Layer'!$A805,'Afterpay Export'!$N:$N,"Refund")</f>
        <v>0</v>
      </c>
      <c r="D805" s="4">
        <f>SUMIF('Afterpay Export'!$A:$A,'Calculation Layer'!$A805,'Afterpay Export'!$L:$L)*-1</f>
        <v>0</v>
      </c>
      <c r="E805" s="4">
        <f>SUMIF('Afterpay Export'!$A:$A,'Calculation Layer'!$A805,'Afterpay Export'!$M:$M)</f>
        <v>0</v>
      </c>
      <c r="G805" s="4">
        <f t="shared" si="24"/>
        <v>0</v>
      </c>
      <c r="H805" s="3">
        <f t="shared" si="25"/>
        <v>0</v>
      </c>
    </row>
    <row r="806" spans="1:8" x14ac:dyDescent="0.2">
      <c r="A806" s="18"/>
      <c r="B806" s="4">
        <f>SUMIFS('Afterpay Export'!$H:$H,'Afterpay Export'!$A:$A,'Calculation Layer'!$A806,'Afterpay Export'!$N:$N,"Order")</f>
        <v>0</v>
      </c>
      <c r="C806" s="4">
        <f>SUMIFS('Afterpay Export'!$I:$I,'Afterpay Export'!$A:$A,'Calculation Layer'!$A806,'Afterpay Export'!$N:$N,"Refund")</f>
        <v>0</v>
      </c>
      <c r="D806" s="4">
        <f>SUMIF('Afterpay Export'!$A:$A,'Calculation Layer'!$A806,'Afterpay Export'!$L:$L)*-1</f>
        <v>0</v>
      </c>
      <c r="E806" s="4">
        <f>SUMIF('Afterpay Export'!$A:$A,'Calculation Layer'!$A806,'Afterpay Export'!$M:$M)</f>
        <v>0</v>
      </c>
      <c r="G806" s="4">
        <f t="shared" si="24"/>
        <v>0</v>
      </c>
      <c r="H806" s="3">
        <f t="shared" si="25"/>
        <v>0</v>
      </c>
    </row>
    <row r="807" spans="1:8" x14ac:dyDescent="0.2">
      <c r="A807" s="18"/>
      <c r="B807" s="4">
        <f>SUMIFS('Afterpay Export'!$H:$H,'Afterpay Export'!$A:$A,'Calculation Layer'!$A807,'Afterpay Export'!$N:$N,"Order")</f>
        <v>0</v>
      </c>
      <c r="C807" s="4">
        <f>SUMIFS('Afterpay Export'!$I:$I,'Afterpay Export'!$A:$A,'Calculation Layer'!$A807,'Afterpay Export'!$N:$N,"Refund")</f>
        <v>0</v>
      </c>
      <c r="D807" s="4">
        <f>SUMIF('Afterpay Export'!$A:$A,'Calculation Layer'!$A807,'Afterpay Export'!$L:$L)*-1</f>
        <v>0</v>
      </c>
      <c r="E807" s="4">
        <f>SUMIF('Afterpay Export'!$A:$A,'Calculation Layer'!$A807,'Afterpay Export'!$M:$M)</f>
        <v>0</v>
      </c>
      <c r="G807" s="4">
        <f t="shared" si="24"/>
        <v>0</v>
      </c>
      <c r="H807" s="3">
        <f t="shared" si="25"/>
        <v>0</v>
      </c>
    </row>
    <row r="808" spans="1:8" x14ac:dyDescent="0.2">
      <c r="A808" s="18"/>
      <c r="B808" s="4">
        <f>SUMIFS('Afterpay Export'!$H:$H,'Afterpay Export'!$A:$A,'Calculation Layer'!$A808,'Afterpay Export'!$N:$N,"Order")</f>
        <v>0</v>
      </c>
      <c r="C808" s="4">
        <f>SUMIFS('Afterpay Export'!$I:$I,'Afterpay Export'!$A:$A,'Calculation Layer'!$A808,'Afterpay Export'!$N:$N,"Refund")</f>
        <v>0</v>
      </c>
      <c r="D808" s="4">
        <f>SUMIF('Afterpay Export'!$A:$A,'Calculation Layer'!$A808,'Afterpay Export'!$L:$L)*-1</f>
        <v>0</v>
      </c>
      <c r="E808" s="4">
        <f>SUMIF('Afterpay Export'!$A:$A,'Calculation Layer'!$A808,'Afterpay Export'!$M:$M)</f>
        <v>0</v>
      </c>
      <c r="G808" s="4">
        <f t="shared" si="24"/>
        <v>0</v>
      </c>
      <c r="H808" s="3">
        <f t="shared" si="25"/>
        <v>0</v>
      </c>
    </row>
    <row r="809" spans="1:8" x14ac:dyDescent="0.2">
      <c r="A809" s="18"/>
      <c r="B809" s="4">
        <f>SUMIFS('Afterpay Export'!$H:$H,'Afterpay Export'!$A:$A,'Calculation Layer'!$A809,'Afterpay Export'!$N:$N,"Order")</f>
        <v>0</v>
      </c>
      <c r="C809" s="4">
        <f>SUMIFS('Afterpay Export'!$I:$I,'Afterpay Export'!$A:$A,'Calculation Layer'!$A809,'Afterpay Export'!$N:$N,"Refund")</f>
        <v>0</v>
      </c>
      <c r="D809" s="4">
        <f>SUMIF('Afterpay Export'!$A:$A,'Calculation Layer'!$A809,'Afterpay Export'!$L:$L)*-1</f>
        <v>0</v>
      </c>
      <c r="E809" s="4">
        <f>SUMIF('Afterpay Export'!$A:$A,'Calculation Layer'!$A809,'Afterpay Export'!$M:$M)</f>
        <v>0</v>
      </c>
      <c r="G809" s="4">
        <f t="shared" si="24"/>
        <v>0</v>
      </c>
      <c r="H809" s="3">
        <f t="shared" si="25"/>
        <v>0</v>
      </c>
    </row>
    <row r="810" spans="1:8" x14ac:dyDescent="0.2">
      <c r="A810" s="18"/>
      <c r="B810" s="4">
        <f>SUMIFS('Afterpay Export'!$H:$H,'Afterpay Export'!$A:$A,'Calculation Layer'!$A810,'Afterpay Export'!$N:$N,"Order")</f>
        <v>0</v>
      </c>
      <c r="C810" s="4">
        <f>SUMIFS('Afterpay Export'!$I:$I,'Afterpay Export'!$A:$A,'Calculation Layer'!$A810,'Afterpay Export'!$N:$N,"Refund")</f>
        <v>0</v>
      </c>
      <c r="D810" s="4">
        <f>SUMIF('Afterpay Export'!$A:$A,'Calculation Layer'!$A810,'Afterpay Export'!$L:$L)*-1</f>
        <v>0</v>
      </c>
      <c r="E810" s="4">
        <f>SUMIF('Afterpay Export'!$A:$A,'Calculation Layer'!$A810,'Afterpay Export'!$M:$M)</f>
        <v>0</v>
      </c>
      <c r="G810" s="4">
        <f t="shared" si="24"/>
        <v>0</v>
      </c>
      <c r="H810" s="3">
        <f t="shared" si="25"/>
        <v>0</v>
      </c>
    </row>
    <row r="811" spans="1:8" x14ac:dyDescent="0.2">
      <c r="A811" s="18"/>
      <c r="B811" s="4">
        <f>SUMIFS('Afterpay Export'!$H:$H,'Afterpay Export'!$A:$A,'Calculation Layer'!$A811,'Afterpay Export'!$N:$N,"Order")</f>
        <v>0</v>
      </c>
      <c r="C811" s="4">
        <f>SUMIFS('Afterpay Export'!$I:$I,'Afterpay Export'!$A:$A,'Calculation Layer'!$A811,'Afterpay Export'!$N:$N,"Refund")</f>
        <v>0</v>
      </c>
      <c r="D811" s="4">
        <f>SUMIF('Afterpay Export'!$A:$A,'Calculation Layer'!$A811,'Afterpay Export'!$L:$L)*-1</f>
        <v>0</v>
      </c>
      <c r="E811" s="4">
        <f>SUMIF('Afterpay Export'!$A:$A,'Calculation Layer'!$A811,'Afterpay Export'!$M:$M)</f>
        <v>0</v>
      </c>
      <c r="G811" s="4">
        <f t="shared" si="24"/>
        <v>0</v>
      </c>
      <c r="H811" s="3">
        <f t="shared" si="25"/>
        <v>0</v>
      </c>
    </row>
    <row r="812" spans="1:8" x14ac:dyDescent="0.2">
      <c r="A812" s="18"/>
      <c r="B812" s="4">
        <f>SUMIFS('Afterpay Export'!$H:$H,'Afterpay Export'!$A:$A,'Calculation Layer'!$A812,'Afterpay Export'!$N:$N,"Order")</f>
        <v>0</v>
      </c>
      <c r="C812" s="4">
        <f>SUMIFS('Afterpay Export'!$I:$I,'Afterpay Export'!$A:$A,'Calculation Layer'!$A812,'Afterpay Export'!$N:$N,"Refund")</f>
        <v>0</v>
      </c>
      <c r="D812" s="4">
        <f>SUMIF('Afterpay Export'!$A:$A,'Calculation Layer'!$A812,'Afterpay Export'!$L:$L)*-1</f>
        <v>0</v>
      </c>
      <c r="E812" s="4">
        <f>SUMIF('Afterpay Export'!$A:$A,'Calculation Layer'!$A812,'Afterpay Export'!$M:$M)</f>
        <v>0</v>
      </c>
      <c r="G812" s="4">
        <f t="shared" si="24"/>
        <v>0</v>
      </c>
      <c r="H812" s="3">
        <f t="shared" si="25"/>
        <v>0</v>
      </c>
    </row>
    <row r="813" spans="1:8" x14ac:dyDescent="0.2">
      <c r="A813" s="18"/>
      <c r="B813" s="4">
        <f>SUMIFS('Afterpay Export'!$H:$H,'Afterpay Export'!$A:$A,'Calculation Layer'!$A813,'Afterpay Export'!$N:$N,"Order")</f>
        <v>0</v>
      </c>
      <c r="C813" s="4">
        <f>SUMIFS('Afterpay Export'!$I:$I,'Afterpay Export'!$A:$A,'Calculation Layer'!$A813,'Afterpay Export'!$N:$N,"Refund")</f>
        <v>0</v>
      </c>
      <c r="D813" s="4">
        <f>SUMIF('Afterpay Export'!$A:$A,'Calculation Layer'!$A813,'Afterpay Export'!$L:$L)*-1</f>
        <v>0</v>
      </c>
      <c r="E813" s="4">
        <f>SUMIF('Afterpay Export'!$A:$A,'Calculation Layer'!$A813,'Afterpay Export'!$M:$M)</f>
        <v>0</v>
      </c>
      <c r="G813" s="4">
        <f t="shared" si="24"/>
        <v>0</v>
      </c>
      <c r="H813" s="3">
        <f t="shared" si="25"/>
        <v>0</v>
      </c>
    </row>
    <row r="814" spans="1:8" x14ac:dyDescent="0.2">
      <c r="A814" s="18"/>
      <c r="B814" s="4">
        <f>SUMIFS('Afterpay Export'!$H:$H,'Afterpay Export'!$A:$A,'Calculation Layer'!$A814,'Afterpay Export'!$N:$N,"Order")</f>
        <v>0</v>
      </c>
      <c r="C814" s="4">
        <f>SUMIFS('Afterpay Export'!$I:$I,'Afterpay Export'!$A:$A,'Calculation Layer'!$A814,'Afterpay Export'!$N:$N,"Refund")</f>
        <v>0</v>
      </c>
      <c r="D814" s="4">
        <f>SUMIF('Afterpay Export'!$A:$A,'Calculation Layer'!$A814,'Afterpay Export'!$L:$L)*-1</f>
        <v>0</v>
      </c>
      <c r="E814" s="4">
        <f>SUMIF('Afterpay Export'!$A:$A,'Calculation Layer'!$A814,'Afterpay Export'!$M:$M)</f>
        <v>0</v>
      </c>
      <c r="G814" s="4">
        <f t="shared" si="24"/>
        <v>0</v>
      </c>
      <c r="H814" s="3">
        <f t="shared" si="25"/>
        <v>0</v>
      </c>
    </row>
    <row r="815" spans="1:8" x14ac:dyDescent="0.2">
      <c r="A815" s="18"/>
      <c r="B815" s="4">
        <f>SUMIFS('Afterpay Export'!$H:$H,'Afterpay Export'!$A:$A,'Calculation Layer'!$A815,'Afterpay Export'!$N:$N,"Order")</f>
        <v>0</v>
      </c>
      <c r="C815" s="4">
        <f>SUMIFS('Afterpay Export'!$I:$I,'Afterpay Export'!$A:$A,'Calculation Layer'!$A815,'Afterpay Export'!$N:$N,"Refund")</f>
        <v>0</v>
      </c>
      <c r="D815" s="4">
        <f>SUMIF('Afterpay Export'!$A:$A,'Calculation Layer'!$A815,'Afterpay Export'!$L:$L)*-1</f>
        <v>0</v>
      </c>
      <c r="E815" s="4">
        <f>SUMIF('Afterpay Export'!$A:$A,'Calculation Layer'!$A815,'Afterpay Export'!$M:$M)</f>
        <v>0</v>
      </c>
      <c r="G815" s="4">
        <f t="shared" si="24"/>
        <v>0</v>
      </c>
      <c r="H815" s="3">
        <f t="shared" si="25"/>
        <v>0</v>
      </c>
    </row>
    <row r="816" spans="1:8" x14ac:dyDescent="0.2">
      <c r="A816" s="18"/>
      <c r="B816" s="4">
        <f>SUMIFS('Afterpay Export'!$H:$H,'Afterpay Export'!$A:$A,'Calculation Layer'!$A816,'Afterpay Export'!$N:$N,"Order")</f>
        <v>0</v>
      </c>
      <c r="C816" s="4">
        <f>SUMIFS('Afterpay Export'!$I:$I,'Afterpay Export'!$A:$A,'Calculation Layer'!$A816,'Afterpay Export'!$N:$N,"Refund")</f>
        <v>0</v>
      </c>
      <c r="D816" s="4">
        <f>SUMIF('Afterpay Export'!$A:$A,'Calculation Layer'!$A816,'Afterpay Export'!$L:$L)*-1</f>
        <v>0</v>
      </c>
      <c r="E816" s="4">
        <f>SUMIF('Afterpay Export'!$A:$A,'Calculation Layer'!$A816,'Afterpay Export'!$M:$M)</f>
        <v>0</v>
      </c>
      <c r="G816" s="4">
        <f t="shared" si="24"/>
        <v>0</v>
      </c>
      <c r="H816" s="3">
        <f t="shared" si="25"/>
        <v>0</v>
      </c>
    </row>
    <row r="817" spans="1:8" x14ac:dyDescent="0.2">
      <c r="A817" s="18"/>
      <c r="B817" s="4">
        <f>SUMIFS('Afterpay Export'!$H:$H,'Afterpay Export'!$A:$A,'Calculation Layer'!$A817,'Afterpay Export'!$N:$N,"Order")</f>
        <v>0</v>
      </c>
      <c r="C817" s="4">
        <f>SUMIFS('Afterpay Export'!$I:$I,'Afterpay Export'!$A:$A,'Calculation Layer'!$A817,'Afterpay Export'!$N:$N,"Refund")</f>
        <v>0</v>
      </c>
      <c r="D817" s="4">
        <f>SUMIF('Afterpay Export'!$A:$A,'Calculation Layer'!$A817,'Afterpay Export'!$L:$L)*-1</f>
        <v>0</v>
      </c>
      <c r="E817" s="4">
        <f>SUMIF('Afterpay Export'!$A:$A,'Calculation Layer'!$A817,'Afterpay Export'!$M:$M)</f>
        <v>0</v>
      </c>
      <c r="G817" s="4">
        <f t="shared" si="24"/>
        <v>0</v>
      </c>
      <c r="H817" s="3">
        <f t="shared" si="25"/>
        <v>0</v>
      </c>
    </row>
    <row r="818" spans="1:8" x14ac:dyDescent="0.2">
      <c r="A818" s="18"/>
      <c r="B818" s="4">
        <f>SUMIFS('Afterpay Export'!$H:$H,'Afterpay Export'!$A:$A,'Calculation Layer'!$A818,'Afterpay Export'!$N:$N,"Order")</f>
        <v>0</v>
      </c>
      <c r="C818" s="4">
        <f>SUMIFS('Afterpay Export'!$I:$I,'Afterpay Export'!$A:$A,'Calculation Layer'!$A818,'Afterpay Export'!$N:$N,"Refund")</f>
        <v>0</v>
      </c>
      <c r="D818" s="4">
        <f>SUMIF('Afterpay Export'!$A:$A,'Calculation Layer'!$A818,'Afterpay Export'!$L:$L)*-1</f>
        <v>0</v>
      </c>
      <c r="E818" s="4">
        <f>SUMIF('Afterpay Export'!$A:$A,'Calculation Layer'!$A818,'Afterpay Export'!$M:$M)</f>
        <v>0</v>
      </c>
      <c r="G818" s="4">
        <f t="shared" si="24"/>
        <v>0</v>
      </c>
      <c r="H818" s="3">
        <f t="shared" si="25"/>
        <v>0</v>
      </c>
    </row>
    <row r="819" spans="1:8" x14ac:dyDescent="0.2">
      <c r="A819" s="18"/>
      <c r="B819" s="4">
        <f>SUMIFS('Afterpay Export'!$H:$H,'Afterpay Export'!$A:$A,'Calculation Layer'!$A819,'Afterpay Export'!$N:$N,"Order")</f>
        <v>0</v>
      </c>
      <c r="C819" s="4">
        <f>SUMIFS('Afterpay Export'!$I:$I,'Afterpay Export'!$A:$A,'Calculation Layer'!$A819,'Afterpay Export'!$N:$N,"Refund")</f>
        <v>0</v>
      </c>
      <c r="D819" s="4">
        <f>SUMIF('Afterpay Export'!$A:$A,'Calculation Layer'!$A819,'Afterpay Export'!$L:$L)*-1</f>
        <v>0</v>
      </c>
      <c r="E819" s="4">
        <f>SUMIF('Afterpay Export'!$A:$A,'Calculation Layer'!$A819,'Afterpay Export'!$M:$M)</f>
        <v>0</v>
      </c>
      <c r="G819" s="4">
        <f t="shared" si="24"/>
        <v>0</v>
      </c>
      <c r="H819" s="3">
        <f t="shared" si="25"/>
        <v>0</v>
      </c>
    </row>
    <row r="820" spans="1:8" x14ac:dyDescent="0.2">
      <c r="A820" s="18"/>
      <c r="B820" s="4">
        <f>SUMIFS('Afterpay Export'!$H:$H,'Afterpay Export'!$A:$A,'Calculation Layer'!$A820,'Afterpay Export'!$N:$N,"Order")</f>
        <v>0</v>
      </c>
      <c r="C820" s="4">
        <f>SUMIFS('Afterpay Export'!$I:$I,'Afterpay Export'!$A:$A,'Calculation Layer'!$A820,'Afterpay Export'!$N:$N,"Refund")</f>
        <v>0</v>
      </c>
      <c r="D820" s="4">
        <f>SUMIF('Afterpay Export'!$A:$A,'Calculation Layer'!$A820,'Afterpay Export'!$L:$L)*-1</f>
        <v>0</v>
      </c>
      <c r="E820" s="4">
        <f>SUMIF('Afterpay Export'!$A:$A,'Calculation Layer'!$A820,'Afterpay Export'!$M:$M)</f>
        <v>0</v>
      </c>
      <c r="G820" s="4">
        <f t="shared" si="24"/>
        <v>0</v>
      </c>
      <c r="H820" s="3">
        <f t="shared" si="25"/>
        <v>0</v>
      </c>
    </row>
    <row r="821" spans="1:8" x14ac:dyDescent="0.2">
      <c r="A821" s="18"/>
      <c r="B821" s="4">
        <f>SUMIFS('Afterpay Export'!$H:$H,'Afterpay Export'!$A:$A,'Calculation Layer'!$A821,'Afterpay Export'!$N:$N,"Order")</f>
        <v>0</v>
      </c>
      <c r="C821" s="4">
        <f>SUMIFS('Afterpay Export'!$I:$I,'Afterpay Export'!$A:$A,'Calculation Layer'!$A821,'Afterpay Export'!$N:$N,"Refund")</f>
        <v>0</v>
      </c>
      <c r="D821" s="4">
        <f>SUMIF('Afterpay Export'!$A:$A,'Calculation Layer'!$A821,'Afterpay Export'!$L:$L)*-1</f>
        <v>0</v>
      </c>
      <c r="E821" s="4">
        <f>SUMIF('Afterpay Export'!$A:$A,'Calculation Layer'!$A821,'Afterpay Export'!$M:$M)</f>
        <v>0</v>
      </c>
      <c r="G821" s="4">
        <f t="shared" si="24"/>
        <v>0</v>
      </c>
      <c r="H821" s="3">
        <f t="shared" si="25"/>
        <v>0</v>
      </c>
    </row>
    <row r="822" spans="1:8" x14ac:dyDescent="0.2">
      <c r="A822" s="18"/>
      <c r="B822" s="4">
        <f>SUMIFS('Afterpay Export'!$H:$H,'Afterpay Export'!$A:$A,'Calculation Layer'!$A822,'Afterpay Export'!$N:$N,"Order")</f>
        <v>0</v>
      </c>
      <c r="C822" s="4">
        <f>SUMIFS('Afterpay Export'!$I:$I,'Afterpay Export'!$A:$A,'Calculation Layer'!$A822,'Afterpay Export'!$N:$N,"Refund")</f>
        <v>0</v>
      </c>
      <c r="D822" s="4">
        <f>SUMIF('Afterpay Export'!$A:$A,'Calculation Layer'!$A822,'Afterpay Export'!$L:$L)*-1</f>
        <v>0</v>
      </c>
      <c r="E822" s="4">
        <f>SUMIF('Afterpay Export'!$A:$A,'Calculation Layer'!$A822,'Afterpay Export'!$M:$M)</f>
        <v>0</v>
      </c>
      <c r="G822" s="4">
        <f t="shared" si="24"/>
        <v>0</v>
      </c>
      <c r="H822" s="3">
        <f t="shared" si="25"/>
        <v>0</v>
      </c>
    </row>
    <row r="823" spans="1:8" x14ac:dyDescent="0.2">
      <c r="A823" s="18"/>
      <c r="B823" s="4">
        <f>SUMIFS('Afterpay Export'!$H:$H,'Afterpay Export'!$A:$A,'Calculation Layer'!$A823,'Afterpay Export'!$N:$N,"Order")</f>
        <v>0</v>
      </c>
      <c r="C823" s="4">
        <f>SUMIFS('Afterpay Export'!$I:$I,'Afterpay Export'!$A:$A,'Calculation Layer'!$A823,'Afterpay Export'!$N:$N,"Refund")</f>
        <v>0</v>
      </c>
      <c r="D823" s="4">
        <f>SUMIF('Afterpay Export'!$A:$A,'Calculation Layer'!$A823,'Afterpay Export'!$L:$L)*-1</f>
        <v>0</v>
      </c>
      <c r="E823" s="4">
        <f>SUMIF('Afterpay Export'!$A:$A,'Calculation Layer'!$A823,'Afterpay Export'!$M:$M)</f>
        <v>0</v>
      </c>
      <c r="G823" s="4">
        <f t="shared" si="24"/>
        <v>0</v>
      </c>
      <c r="H823" s="3">
        <f t="shared" si="25"/>
        <v>0</v>
      </c>
    </row>
    <row r="824" spans="1:8" x14ac:dyDescent="0.2">
      <c r="A824" s="18"/>
      <c r="B824" s="4">
        <f>SUMIFS('Afterpay Export'!$H:$H,'Afterpay Export'!$A:$A,'Calculation Layer'!$A824,'Afterpay Export'!$N:$N,"Order")</f>
        <v>0</v>
      </c>
      <c r="C824" s="4">
        <f>SUMIFS('Afterpay Export'!$I:$I,'Afterpay Export'!$A:$A,'Calculation Layer'!$A824,'Afterpay Export'!$N:$N,"Refund")</f>
        <v>0</v>
      </c>
      <c r="D824" s="4">
        <f>SUMIF('Afterpay Export'!$A:$A,'Calculation Layer'!$A824,'Afterpay Export'!$L:$L)*-1</f>
        <v>0</v>
      </c>
      <c r="E824" s="4">
        <f>SUMIF('Afterpay Export'!$A:$A,'Calculation Layer'!$A824,'Afterpay Export'!$M:$M)</f>
        <v>0</v>
      </c>
      <c r="G824" s="4">
        <f t="shared" si="24"/>
        <v>0</v>
      </c>
      <c r="H824" s="3">
        <f t="shared" si="25"/>
        <v>0</v>
      </c>
    </row>
    <row r="825" spans="1:8" x14ac:dyDescent="0.2">
      <c r="A825" s="18"/>
      <c r="B825" s="4">
        <f>SUMIFS('Afterpay Export'!$H:$H,'Afterpay Export'!$A:$A,'Calculation Layer'!$A825,'Afterpay Export'!$N:$N,"Order")</f>
        <v>0</v>
      </c>
      <c r="C825" s="4">
        <f>SUMIFS('Afterpay Export'!$I:$I,'Afterpay Export'!$A:$A,'Calculation Layer'!$A825,'Afterpay Export'!$N:$N,"Refund")</f>
        <v>0</v>
      </c>
      <c r="D825" s="4">
        <f>SUMIF('Afterpay Export'!$A:$A,'Calculation Layer'!$A825,'Afterpay Export'!$L:$L)*-1</f>
        <v>0</v>
      </c>
      <c r="E825" s="4">
        <f>SUMIF('Afterpay Export'!$A:$A,'Calculation Layer'!$A825,'Afterpay Export'!$M:$M)</f>
        <v>0</v>
      </c>
      <c r="G825" s="4">
        <f t="shared" si="24"/>
        <v>0</v>
      </c>
      <c r="H825" s="3">
        <f t="shared" si="25"/>
        <v>0</v>
      </c>
    </row>
    <row r="826" spans="1:8" x14ac:dyDescent="0.2">
      <c r="A826" s="18"/>
      <c r="B826" s="4">
        <f>SUMIFS('Afterpay Export'!$H:$H,'Afterpay Export'!$A:$A,'Calculation Layer'!$A826,'Afterpay Export'!$N:$N,"Order")</f>
        <v>0</v>
      </c>
      <c r="C826" s="4">
        <f>SUMIFS('Afterpay Export'!$I:$I,'Afterpay Export'!$A:$A,'Calculation Layer'!$A826,'Afterpay Export'!$N:$N,"Refund")</f>
        <v>0</v>
      </c>
      <c r="D826" s="4">
        <f>SUMIF('Afterpay Export'!$A:$A,'Calculation Layer'!$A826,'Afterpay Export'!$L:$L)*-1</f>
        <v>0</v>
      </c>
      <c r="E826" s="4">
        <f>SUMIF('Afterpay Export'!$A:$A,'Calculation Layer'!$A826,'Afterpay Export'!$M:$M)</f>
        <v>0</v>
      </c>
      <c r="G826" s="4">
        <f t="shared" si="24"/>
        <v>0</v>
      </c>
      <c r="H826" s="3">
        <f t="shared" si="25"/>
        <v>0</v>
      </c>
    </row>
    <row r="827" spans="1:8" x14ac:dyDescent="0.2">
      <c r="A827" s="18"/>
      <c r="B827" s="4">
        <f>SUMIFS('Afterpay Export'!$H:$H,'Afterpay Export'!$A:$A,'Calculation Layer'!$A827,'Afterpay Export'!$N:$N,"Order")</f>
        <v>0</v>
      </c>
      <c r="C827" s="4">
        <f>SUMIFS('Afterpay Export'!$I:$I,'Afterpay Export'!$A:$A,'Calculation Layer'!$A827,'Afterpay Export'!$N:$N,"Refund")</f>
        <v>0</v>
      </c>
      <c r="D827" s="4">
        <f>SUMIF('Afterpay Export'!$A:$A,'Calculation Layer'!$A827,'Afterpay Export'!$L:$L)*-1</f>
        <v>0</v>
      </c>
      <c r="E827" s="4">
        <f>SUMIF('Afterpay Export'!$A:$A,'Calculation Layer'!$A827,'Afterpay Export'!$M:$M)</f>
        <v>0</v>
      </c>
      <c r="G827" s="4">
        <f t="shared" si="24"/>
        <v>0</v>
      </c>
      <c r="H827" s="3">
        <f t="shared" si="25"/>
        <v>0</v>
      </c>
    </row>
    <row r="828" spans="1:8" x14ac:dyDescent="0.2">
      <c r="A828" s="18"/>
      <c r="B828" s="4">
        <f>SUMIFS('Afterpay Export'!$H:$H,'Afterpay Export'!$A:$A,'Calculation Layer'!$A828,'Afterpay Export'!$N:$N,"Order")</f>
        <v>0</v>
      </c>
      <c r="C828" s="4">
        <f>SUMIFS('Afterpay Export'!$I:$I,'Afterpay Export'!$A:$A,'Calculation Layer'!$A828,'Afterpay Export'!$N:$N,"Refund")</f>
        <v>0</v>
      </c>
      <c r="D828" s="4">
        <f>SUMIF('Afterpay Export'!$A:$A,'Calculation Layer'!$A828,'Afterpay Export'!$L:$L)*-1</f>
        <v>0</v>
      </c>
      <c r="E828" s="4">
        <f>SUMIF('Afterpay Export'!$A:$A,'Calculation Layer'!$A828,'Afterpay Export'!$M:$M)</f>
        <v>0</v>
      </c>
      <c r="G828" s="4">
        <f t="shared" si="24"/>
        <v>0</v>
      </c>
      <c r="H828" s="3">
        <f t="shared" si="25"/>
        <v>0</v>
      </c>
    </row>
    <row r="829" spans="1:8" x14ac:dyDescent="0.2">
      <c r="A829" s="18"/>
      <c r="B829" s="4">
        <f>SUMIFS('Afterpay Export'!$H:$H,'Afterpay Export'!$A:$A,'Calculation Layer'!$A829,'Afterpay Export'!$N:$N,"Order")</f>
        <v>0</v>
      </c>
      <c r="C829" s="4">
        <f>SUMIFS('Afterpay Export'!$I:$I,'Afterpay Export'!$A:$A,'Calculation Layer'!$A829,'Afterpay Export'!$N:$N,"Refund")</f>
        <v>0</v>
      </c>
      <c r="D829" s="4">
        <f>SUMIF('Afterpay Export'!$A:$A,'Calculation Layer'!$A829,'Afterpay Export'!$L:$L)*-1</f>
        <v>0</v>
      </c>
      <c r="E829" s="4">
        <f>SUMIF('Afterpay Export'!$A:$A,'Calculation Layer'!$A829,'Afterpay Export'!$M:$M)</f>
        <v>0</v>
      </c>
      <c r="G829" s="4">
        <f t="shared" si="24"/>
        <v>0</v>
      </c>
      <c r="H829" s="3">
        <f t="shared" si="25"/>
        <v>0</v>
      </c>
    </row>
    <row r="830" spans="1:8" x14ac:dyDescent="0.2">
      <c r="A830" s="18"/>
      <c r="B830" s="4">
        <f>SUMIFS('Afterpay Export'!$H:$H,'Afterpay Export'!$A:$A,'Calculation Layer'!$A830,'Afterpay Export'!$N:$N,"Order")</f>
        <v>0</v>
      </c>
      <c r="C830" s="4">
        <f>SUMIFS('Afterpay Export'!$I:$I,'Afterpay Export'!$A:$A,'Calculation Layer'!$A830,'Afterpay Export'!$N:$N,"Refund")</f>
        <v>0</v>
      </c>
      <c r="D830" s="4">
        <f>SUMIF('Afterpay Export'!$A:$A,'Calculation Layer'!$A830,'Afterpay Export'!$L:$L)*-1</f>
        <v>0</v>
      </c>
      <c r="E830" s="4">
        <f>SUMIF('Afterpay Export'!$A:$A,'Calculation Layer'!$A830,'Afterpay Export'!$M:$M)</f>
        <v>0</v>
      </c>
      <c r="G830" s="4">
        <f t="shared" si="24"/>
        <v>0</v>
      </c>
      <c r="H830" s="3">
        <f t="shared" si="25"/>
        <v>0</v>
      </c>
    </row>
    <row r="831" spans="1:8" x14ac:dyDescent="0.2">
      <c r="A831" s="18"/>
      <c r="B831" s="4">
        <f>SUMIFS('Afterpay Export'!$H:$H,'Afterpay Export'!$A:$A,'Calculation Layer'!$A831,'Afterpay Export'!$N:$N,"Order")</f>
        <v>0</v>
      </c>
      <c r="C831" s="4">
        <f>SUMIFS('Afterpay Export'!$I:$I,'Afterpay Export'!$A:$A,'Calculation Layer'!$A831,'Afterpay Export'!$N:$N,"Refund")</f>
        <v>0</v>
      </c>
      <c r="D831" s="4">
        <f>SUMIF('Afterpay Export'!$A:$A,'Calculation Layer'!$A831,'Afterpay Export'!$L:$L)*-1</f>
        <v>0</v>
      </c>
      <c r="E831" s="4">
        <f>SUMIF('Afterpay Export'!$A:$A,'Calculation Layer'!$A831,'Afterpay Export'!$M:$M)</f>
        <v>0</v>
      </c>
      <c r="G831" s="4">
        <f t="shared" si="24"/>
        <v>0</v>
      </c>
      <c r="H831" s="3">
        <f t="shared" si="25"/>
        <v>0</v>
      </c>
    </row>
    <row r="832" spans="1:8" x14ac:dyDescent="0.2">
      <c r="A832" s="18"/>
      <c r="B832" s="4">
        <f>SUMIFS('Afterpay Export'!$H:$H,'Afterpay Export'!$A:$A,'Calculation Layer'!$A832,'Afterpay Export'!$N:$N,"Order")</f>
        <v>0</v>
      </c>
      <c r="C832" s="4">
        <f>SUMIFS('Afterpay Export'!$I:$I,'Afterpay Export'!$A:$A,'Calculation Layer'!$A832,'Afterpay Export'!$N:$N,"Refund")</f>
        <v>0</v>
      </c>
      <c r="D832" s="4">
        <f>SUMIF('Afterpay Export'!$A:$A,'Calculation Layer'!$A832,'Afterpay Export'!$L:$L)*-1</f>
        <v>0</v>
      </c>
      <c r="E832" s="4">
        <f>SUMIF('Afterpay Export'!$A:$A,'Calculation Layer'!$A832,'Afterpay Export'!$M:$M)</f>
        <v>0</v>
      </c>
      <c r="G832" s="4">
        <f t="shared" si="24"/>
        <v>0</v>
      </c>
      <c r="H832" s="3">
        <f t="shared" si="25"/>
        <v>0</v>
      </c>
    </row>
    <row r="833" spans="1:8" x14ac:dyDescent="0.2">
      <c r="A833" s="18"/>
      <c r="B833" s="4">
        <f>SUMIFS('Afterpay Export'!$H:$H,'Afterpay Export'!$A:$A,'Calculation Layer'!$A833,'Afterpay Export'!$N:$N,"Order")</f>
        <v>0</v>
      </c>
      <c r="C833" s="4">
        <f>SUMIFS('Afterpay Export'!$I:$I,'Afterpay Export'!$A:$A,'Calculation Layer'!$A833,'Afterpay Export'!$N:$N,"Refund")</f>
        <v>0</v>
      </c>
      <c r="D833" s="4">
        <f>SUMIF('Afterpay Export'!$A:$A,'Calculation Layer'!$A833,'Afterpay Export'!$L:$L)*-1</f>
        <v>0</v>
      </c>
      <c r="E833" s="4">
        <f>SUMIF('Afterpay Export'!$A:$A,'Calculation Layer'!$A833,'Afterpay Export'!$M:$M)</f>
        <v>0</v>
      </c>
      <c r="G833" s="4">
        <f t="shared" si="24"/>
        <v>0</v>
      </c>
      <c r="H833" s="3">
        <f t="shared" si="25"/>
        <v>0</v>
      </c>
    </row>
    <row r="834" spans="1:8" x14ac:dyDescent="0.2">
      <c r="A834" s="18"/>
      <c r="B834" s="4">
        <f>SUMIFS('Afterpay Export'!$H:$H,'Afterpay Export'!$A:$A,'Calculation Layer'!$A834,'Afterpay Export'!$N:$N,"Order")</f>
        <v>0</v>
      </c>
      <c r="C834" s="4">
        <f>SUMIFS('Afterpay Export'!$I:$I,'Afterpay Export'!$A:$A,'Calculation Layer'!$A834,'Afterpay Export'!$N:$N,"Refund")</f>
        <v>0</v>
      </c>
      <c r="D834" s="4">
        <f>SUMIF('Afterpay Export'!$A:$A,'Calculation Layer'!$A834,'Afterpay Export'!$L:$L)*-1</f>
        <v>0</v>
      </c>
      <c r="E834" s="4">
        <f>SUMIF('Afterpay Export'!$A:$A,'Calculation Layer'!$A834,'Afterpay Export'!$M:$M)</f>
        <v>0</v>
      </c>
      <c r="G834" s="4">
        <f t="shared" si="24"/>
        <v>0</v>
      </c>
      <c r="H834" s="3">
        <f t="shared" si="25"/>
        <v>0</v>
      </c>
    </row>
    <row r="835" spans="1:8" x14ac:dyDescent="0.2">
      <c r="A835" s="18"/>
      <c r="B835" s="4">
        <f>SUMIFS('Afterpay Export'!$H:$H,'Afterpay Export'!$A:$A,'Calculation Layer'!$A835,'Afterpay Export'!$N:$N,"Order")</f>
        <v>0</v>
      </c>
      <c r="C835" s="4">
        <f>SUMIFS('Afterpay Export'!$I:$I,'Afterpay Export'!$A:$A,'Calculation Layer'!$A835,'Afterpay Export'!$N:$N,"Refund")</f>
        <v>0</v>
      </c>
      <c r="D835" s="4">
        <f>SUMIF('Afterpay Export'!$A:$A,'Calculation Layer'!$A835,'Afterpay Export'!$L:$L)*-1</f>
        <v>0</v>
      </c>
      <c r="E835" s="4">
        <f>SUMIF('Afterpay Export'!$A:$A,'Calculation Layer'!$A835,'Afterpay Export'!$M:$M)</f>
        <v>0</v>
      </c>
      <c r="G835" s="4">
        <f t="shared" ref="G835:G898" si="26">SUM(B835:D835)</f>
        <v>0</v>
      </c>
      <c r="H835" s="3">
        <f t="shared" ref="H835:H898" si="27">E835-G835</f>
        <v>0</v>
      </c>
    </row>
    <row r="836" spans="1:8" x14ac:dyDescent="0.2">
      <c r="A836" s="18"/>
      <c r="B836" s="4">
        <f>SUMIFS('Afterpay Export'!$H:$H,'Afterpay Export'!$A:$A,'Calculation Layer'!$A836,'Afterpay Export'!$N:$N,"Order")</f>
        <v>0</v>
      </c>
      <c r="C836" s="4">
        <f>SUMIFS('Afterpay Export'!$I:$I,'Afterpay Export'!$A:$A,'Calculation Layer'!$A836,'Afterpay Export'!$N:$N,"Refund")</f>
        <v>0</v>
      </c>
      <c r="D836" s="4">
        <f>SUMIF('Afterpay Export'!$A:$A,'Calculation Layer'!$A836,'Afterpay Export'!$L:$L)*-1</f>
        <v>0</v>
      </c>
      <c r="E836" s="4">
        <f>SUMIF('Afterpay Export'!$A:$A,'Calculation Layer'!$A836,'Afterpay Export'!$M:$M)</f>
        <v>0</v>
      </c>
      <c r="G836" s="4">
        <f t="shared" si="26"/>
        <v>0</v>
      </c>
      <c r="H836" s="3">
        <f t="shared" si="27"/>
        <v>0</v>
      </c>
    </row>
    <row r="837" spans="1:8" x14ac:dyDescent="0.2">
      <c r="A837" s="18"/>
      <c r="B837" s="4">
        <f>SUMIFS('Afterpay Export'!$H:$H,'Afterpay Export'!$A:$A,'Calculation Layer'!$A837,'Afterpay Export'!$N:$N,"Order")</f>
        <v>0</v>
      </c>
      <c r="C837" s="4">
        <f>SUMIFS('Afterpay Export'!$I:$I,'Afterpay Export'!$A:$A,'Calculation Layer'!$A837,'Afterpay Export'!$N:$N,"Refund")</f>
        <v>0</v>
      </c>
      <c r="D837" s="4">
        <f>SUMIF('Afterpay Export'!$A:$A,'Calculation Layer'!$A837,'Afterpay Export'!$L:$L)*-1</f>
        <v>0</v>
      </c>
      <c r="E837" s="4">
        <f>SUMIF('Afterpay Export'!$A:$A,'Calculation Layer'!$A837,'Afterpay Export'!$M:$M)</f>
        <v>0</v>
      </c>
      <c r="G837" s="4">
        <f t="shared" si="26"/>
        <v>0</v>
      </c>
      <c r="H837" s="3">
        <f t="shared" si="27"/>
        <v>0</v>
      </c>
    </row>
    <row r="838" spans="1:8" x14ac:dyDescent="0.2">
      <c r="A838" s="18"/>
      <c r="B838" s="4">
        <f>SUMIFS('Afterpay Export'!$H:$H,'Afterpay Export'!$A:$A,'Calculation Layer'!$A838,'Afterpay Export'!$N:$N,"Order")</f>
        <v>0</v>
      </c>
      <c r="C838" s="4">
        <f>SUMIFS('Afterpay Export'!$I:$I,'Afterpay Export'!$A:$A,'Calculation Layer'!$A838,'Afterpay Export'!$N:$N,"Refund")</f>
        <v>0</v>
      </c>
      <c r="D838" s="4">
        <f>SUMIF('Afterpay Export'!$A:$A,'Calculation Layer'!$A838,'Afterpay Export'!$L:$L)*-1</f>
        <v>0</v>
      </c>
      <c r="E838" s="4">
        <f>SUMIF('Afterpay Export'!$A:$A,'Calculation Layer'!$A838,'Afterpay Export'!$M:$M)</f>
        <v>0</v>
      </c>
      <c r="G838" s="4">
        <f t="shared" si="26"/>
        <v>0</v>
      </c>
      <c r="H838" s="3">
        <f t="shared" si="27"/>
        <v>0</v>
      </c>
    </row>
    <row r="839" spans="1:8" x14ac:dyDescent="0.2">
      <c r="A839" s="18"/>
      <c r="B839" s="4">
        <f>SUMIFS('Afterpay Export'!$H:$H,'Afterpay Export'!$A:$A,'Calculation Layer'!$A839,'Afterpay Export'!$N:$N,"Order")</f>
        <v>0</v>
      </c>
      <c r="C839" s="4">
        <f>SUMIFS('Afterpay Export'!$I:$I,'Afterpay Export'!$A:$A,'Calculation Layer'!$A839,'Afterpay Export'!$N:$N,"Refund")</f>
        <v>0</v>
      </c>
      <c r="D839" s="4">
        <f>SUMIF('Afterpay Export'!$A:$A,'Calculation Layer'!$A839,'Afterpay Export'!$L:$L)*-1</f>
        <v>0</v>
      </c>
      <c r="E839" s="4">
        <f>SUMIF('Afterpay Export'!$A:$A,'Calculation Layer'!$A839,'Afterpay Export'!$M:$M)</f>
        <v>0</v>
      </c>
      <c r="G839" s="4">
        <f t="shared" si="26"/>
        <v>0</v>
      </c>
      <c r="H839" s="3">
        <f t="shared" si="27"/>
        <v>0</v>
      </c>
    </row>
    <row r="840" spans="1:8" x14ac:dyDescent="0.2">
      <c r="A840" s="18"/>
      <c r="B840" s="4">
        <f>SUMIFS('Afterpay Export'!$H:$H,'Afterpay Export'!$A:$A,'Calculation Layer'!$A840,'Afterpay Export'!$N:$N,"Order")</f>
        <v>0</v>
      </c>
      <c r="C840" s="4">
        <f>SUMIFS('Afterpay Export'!$I:$I,'Afterpay Export'!$A:$A,'Calculation Layer'!$A840,'Afterpay Export'!$N:$N,"Refund")</f>
        <v>0</v>
      </c>
      <c r="D840" s="4">
        <f>SUMIF('Afterpay Export'!$A:$A,'Calculation Layer'!$A840,'Afterpay Export'!$L:$L)*-1</f>
        <v>0</v>
      </c>
      <c r="E840" s="4">
        <f>SUMIF('Afterpay Export'!$A:$A,'Calculation Layer'!$A840,'Afterpay Export'!$M:$M)</f>
        <v>0</v>
      </c>
      <c r="G840" s="4">
        <f t="shared" si="26"/>
        <v>0</v>
      </c>
      <c r="H840" s="3">
        <f t="shared" si="27"/>
        <v>0</v>
      </c>
    </row>
    <row r="841" spans="1:8" x14ac:dyDescent="0.2">
      <c r="A841" s="18"/>
      <c r="B841" s="4">
        <f>SUMIFS('Afterpay Export'!$H:$H,'Afterpay Export'!$A:$A,'Calculation Layer'!$A841,'Afterpay Export'!$N:$N,"Order")</f>
        <v>0</v>
      </c>
      <c r="C841" s="4">
        <f>SUMIFS('Afterpay Export'!$I:$I,'Afterpay Export'!$A:$A,'Calculation Layer'!$A841,'Afterpay Export'!$N:$N,"Refund")</f>
        <v>0</v>
      </c>
      <c r="D841" s="4">
        <f>SUMIF('Afterpay Export'!$A:$A,'Calculation Layer'!$A841,'Afterpay Export'!$L:$L)*-1</f>
        <v>0</v>
      </c>
      <c r="E841" s="4">
        <f>SUMIF('Afterpay Export'!$A:$A,'Calculation Layer'!$A841,'Afterpay Export'!$M:$M)</f>
        <v>0</v>
      </c>
      <c r="G841" s="4">
        <f t="shared" si="26"/>
        <v>0</v>
      </c>
      <c r="H841" s="3">
        <f t="shared" si="27"/>
        <v>0</v>
      </c>
    </row>
    <row r="842" spans="1:8" x14ac:dyDescent="0.2">
      <c r="A842" s="18"/>
      <c r="B842" s="4">
        <f>SUMIFS('Afterpay Export'!$H:$H,'Afterpay Export'!$A:$A,'Calculation Layer'!$A842,'Afterpay Export'!$N:$N,"Order")</f>
        <v>0</v>
      </c>
      <c r="C842" s="4">
        <f>SUMIFS('Afterpay Export'!$I:$I,'Afterpay Export'!$A:$A,'Calculation Layer'!$A842,'Afterpay Export'!$N:$N,"Refund")</f>
        <v>0</v>
      </c>
      <c r="D842" s="4">
        <f>SUMIF('Afterpay Export'!$A:$A,'Calculation Layer'!$A842,'Afterpay Export'!$L:$L)*-1</f>
        <v>0</v>
      </c>
      <c r="E842" s="4">
        <f>SUMIF('Afterpay Export'!$A:$A,'Calculation Layer'!$A842,'Afterpay Export'!$M:$M)</f>
        <v>0</v>
      </c>
      <c r="G842" s="4">
        <f t="shared" si="26"/>
        <v>0</v>
      </c>
      <c r="H842" s="3">
        <f t="shared" si="27"/>
        <v>0</v>
      </c>
    </row>
    <row r="843" spans="1:8" x14ac:dyDescent="0.2">
      <c r="A843" s="18"/>
      <c r="B843" s="4">
        <f>SUMIFS('Afterpay Export'!$H:$H,'Afterpay Export'!$A:$A,'Calculation Layer'!$A843,'Afterpay Export'!$N:$N,"Order")</f>
        <v>0</v>
      </c>
      <c r="C843" s="4">
        <f>SUMIFS('Afterpay Export'!$I:$I,'Afterpay Export'!$A:$A,'Calculation Layer'!$A843,'Afterpay Export'!$N:$N,"Refund")</f>
        <v>0</v>
      </c>
      <c r="D843" s="4">
        <f>SUMIF('Afterpay Export'!$A:$A,'Calculation Layer'!$A843,'Afterpay Export'!$L:$L)*-1</f>
        <v>0</v>
      </c>
      <c r="E843" s="4">
        <f>SUMIF('Afterpay Export'!$A:$A,'Calculation Layer'!$A843,'Afterpay Export'!$M:$M)</f>
        <v>0</v>
      </c>
      <c r="G843" s="4">
        <f t="shared" si="26"/>
        <v>0</v>
      </c>
      <c r="H843" s="3">
        <f t="shared" si="27"/>
        <v>0</v>
      </c>
    </row>
    <row r="844" spans="1:8" x14ac:dyDescent="0.2">
      <c r="A844" s="18"/>
      <c r="B844" s="4">
        <f>SUMIFS('Afterpay Export'!$H:$H,'Afterpay Export'!$A:$A,'Calculation Layer'!$A844,'Afterpay Export'!$N:$N,"Order")</f>
        <v>0</v>
      </c>
      <c r="C844" s="4">
        <f>SUMIFS('Afterpay Export'!$I:$I,'Afterpay Export'!$A:$A,'Calculation Layer'!$A844,'Afterpay Export'!$N:$N,"Refund")</f>
        <v>0</v>
      </c>
      <c r="D844" s="4">
        <f>SUMIF('Afterpay Export'!$A:$A,'Calculation Layer'!$A844,'Afterpay Export'!$L:$L)*-1</f>
        <v>0</v>
      </c>
      <c r="E844" s="4">
        <f>SUMIF('Afterpay Export'!$A:$A,'Calculation Layer'!$A844,'Afterpay Export'!$M:$M)</f>
        <v>0</v>
      </c>
      <c r="G844" s="4">
        <f t="shared" si="26"/>
        <v>0</v>
      </c>
      <c r="H844" s="3">
        <f t="shared" si="27"/>
        <v>0</v>
      </c>
    </row>
    <row r="845" spans="1:8" x14ac:dyDescent="0.2">
      <c r="A845" s="18"/>
      <c r="B845" s="4">
        <f>SUMIFS('Afterpay Export'!$H:$H,'Afterpay Export'!$A:$A,'Calculation Layer'!$A845,'Afterpay Export'!$N:$N,"Order")</f>
        <v>0</v>
      </c>
      <c r="C845" s="4">
        <f>SUMIFS('Afterpay Export'!$I:$I,'Afterpay Export'!$A:$A,'Calculation Layer'!$A845,'Afterpay Export'!$N:$N,"Refund")</f>
        <v>0</v>
      </c>
      <c r="D845" s="4">
        <f>SUMIF('Afterpay Export'!$A:$A,'Calculation Layer'!$A845,'Afterpay Export'!$L:$L)*-1</f>
        <v>0</v>
      </c>
      <c r="E845" s="4">
        <f>SUMIF('Afterpay Export'!$A:$A,'Calculation Layer'!$A845,'Afterpay Export'!$M:$M)</f>
        <v>0</v>
      </c>
      <c r="G845" s="4">
        <f t="shared" si="26"/>
        <v>0</v>
      </c>
      <c r="H845" s="3">
        <f t="shared" si="27"/>
        <v>0</v>
      </c>
    </row>
    <row r="846" spans="1:8" x14ac:dyDescent="0.2">
      <c r="A846" s="18"/>
      <c r="B846" s="4">
        <f>SUMIFS('Afterpay Export'!$H:$H,'Afterpay Export'!$A:$A,'Calculation Layer'!$A846,'Afterpay Export'!$N:$N,"Order")</f>
        <v>0</v>
      </c>
      <c r="C846" s="4">
        <f>SUMIFS('Afterpay Export'!$I:$I,'Afterpay Export'!$A:$A,'Calculation Layer'!$A846,'Afterpay Export'!$N:$N,"Refund")</f>
        <v>0</v>
      </c>
      <c r="D846" s="4">
        <f>SUMIF('Afterpay Export'!$A:$A,'Calculation Layer'!$A846,'Afterpay Export'!$L:$L)*-1</f>
        <v>0</v>
      </c>
      <c r="E846" s="4">
        <f>SUMIF('Afterpay Export'!$A:$A,'Calculation Layer'!$A846,'Afterpay Export'!$M:$M)</f>
        <v>0</v>
      </c>
      <c r="G846" s="4">
        <f t="shared" si="26"/>
        <v>0</v>
      </c>
      <c r="H846" s="3">
        <f t="shared" si="27"/>
        <v>0</v>
      </c>
    </row>
    <row r="847" spans="1:8" x14ac:dyDescent="0.2">
      <c r="A847" s="18"/>
      <c r="B847" s="4">
        <f>SUMIFS('Afterpay Export'!$H:$H,'Afterpay Export'!$A:$A,'Calculation Layer'!$A847,'Afterpay Export'!$N:$N,"Order")</f>
        <v>0</v>
      </c>
      <c r="C847" s="4">
        <f>SUMIFS('Afterpay Export'!$I:$I,'Afterpay Export'!$A:$A,'Calculation Layer'!$A847,'Afterpay Export'!$N:$N,"Refund")</f>
        <v>0</v>
      </c>
      <c r="D847" s="4">
        <f>SUMIF('Afterpay Export'!$A:$A,'Calculation Layer'!$A847,'Afterpay Export'!$L:$L)*-1</f>
        <v>0</v>
      </c>
      <c r="E847" s="4">
        <f>SUMIF('Afterpay Export'!$A:$A,'Calculation Layer'!$A847,'Afterpay Export'!$M:$M)</f>
        <v>0</v>
      </c>
      <c r="G847" s="4">
        <f t="shared" si="26"/>
        <v>0</v>
      </c>
      <c r="H847" s="3">
        <f t="shared" si="27"/>
        <v>0</v>
      </c>
    </row>
    <row r="848" spans="1:8" x14ac:dyDescent="0.2">
      <c r="A848" s="18"/>
      <c r="B848" s="4">
        <f>SUMIFS('Afterpay Export'!$H:$H,'Afterpay Export'!$A:$A,'Calculation Layer'!$A848,'Afterpay Export'!$N:$N,"Order")</f>
        <v>0</v>
      </c>
      <c r="C848" s="4">
        <f>SUMIFS('Afterpay Export'!$I:$I,'Afterpay Export'!$A:$A,'Calculation Layer'!$A848,'Afterpay Export'!$N:$N,"Refund")</f>
        <v>0</v>
      </c>
      <c r="D848" s="4">
        <f>SUMIF('Afterpay Export'!$A:$A,'Calculation Layer'!$A848,'Afterpay Export'!$L:$L)*-1</f>
        <v>0</v>
      </c>
      <c r="E848" s="4">
        <f>SUMIF('Afterpay Export'!$A:$A,'Calculation Layer'!$A848,'Afterpay Export'!$M:$M)</f>
        <v>0</v>
      </c>
      <c r="G848" s="4">
        <f t="shared" si="26"/>
        <v>0</v>
      </c>
      <c r="H848" s="3">
        <f t="shared" si="27"/>
        <v>0</v>
      </c>
    </row>
    <row r="849" spans="1:8" x14ac:dyDescent="0.2">
      <c r="A849" s="18"/>
      <c r="B849" s="4">
        <f>SUMIFS('Afterpay Export'!$H:$H,'Afterpay Export'!$A:$A,'Calculation Layer'!$A849,'Afterpay Export'!$N:$N,"Order")</f>
        <v>0</v>
      </c>
      <c r="C849" s="4">
        <f>SUMIFS('Afterpay Export'!$I:$I,'Afterpay Export'!$A:$A,'Calculation Layer'!$A849,'Afterpay Export'!$N:$N,"Refund")</f>
        <v>0</v>
      </c>
      <c r="D849" s="4">
        <f>SUMIF('Afterpay Export'!$A:$A,'Calculation Layer'!$A849,'Afterpay Export'!$L:$L)*-1</f>
        <v>0</v>
      </c>
      <c r="E849" s="4">
        <f>SUMIF('Afterpay Export'!$A:$A,'Calculation Layer'!$A849,'Afterpay Export'!$M:$M)</f>
        <v>0</v>
      </c>
      <c r="G849" s="4">
        <f t="shared" si="26"/>
        <v>0</v>
      </c>
      <c r="H849" s="3">
        <f t="shared" si="27"/>
        <v>0</v>
      </c>
    </row>
    <row r="850" spans="1:8" x14ac:dyDescent="0.2">
      <c r="A850" s="18"/>
      <c r="B850" s="4">
        <f>SUMIFS('Afterpay Export'!$H:$H,'Afterpay Export'!$A:$A,'Calculation Layer'!$A850,'Afterpay Export'!$N:$N,"Order")</f>
        <v>0</v>
      </c>
      <c r="C850" s="4">
        <f>SUMIFS('Afterpay Export'!$I:$I,'Afterpay Export'!$A:$A,'Calculation Layer'!$A850,'Afterpay Export'!$N:$N,"Refund")</f>
        <v>0</v>
      </c>
      <c r="D850" s="4">
        <f>SUMIF('Afterpay Export'!$A:$A,'Calculation Layer'!$A850,'Afterpay Export'!$L:$L)*-1</f>
        <v>0</v>
      </c>
      <c r="E850" s="4">
        <f>SUMIF('Afterpay Export'!$A:$A,'Calculation Layer'!$A850,'Afterpay Export'!$M:$M)</f>
        <v>0</v>
      </c>
      <c r="G850" s="4">
        <f t="shared" si="26"/>
        <v>0</v>
      </c>
      <c r="H850" s="3">
        <f t="shared" si="27"/>
        <v>0</v>
      </c>
    </row>
    <row r="851" spans="1:8" x14ac:dyDescent="0.2">
      <c r="A851" s="18"/>
      <c r="B851" s="4">
        <f>SUMIFS('Afterpay Export'!$H:$H,'Afterpay Export'!$A:$A,'Calculation Layer'!$A851,'Afterpay Export'!$N:$N,"Order")</f>
        <v>0</v>
      </c>
      <c r="C851" s="4">
        <f>SUMIFS('Afterpay Export'!$I:$I,'Afterpay Export'!$A:$A,'Calculation Layer'!$A851,'Afterpay Export'!$N:$N,"Refund")</f>
        <v>0</v>
      </c>
      <c r="D851" s="4">
        <f>SUMIF('Afterpay Export'!$A:$A,'Calculation Layer'!$A851,'Afterpay Export'!$L:$L)*-1</f>
        <v>0</v>
      </c>
      <c r="E851" s="4">
        <f>SUMIF('Afterpay Export'!$A:$A,'Calculation Layer'!$A851,'Afterpay Export'!$M:$M)</f>
        <v>0</v>
      </c>
      <c r="G851" s="4">
        <f t="shared" si="26"/>
        <v>0</v>
      </c>
      <c r="H851" s="3">
        <f t="shared" si="27"/>
        <v>0</v>
      </c>
    </row>
    <row r="852" spans="1:8" x14ac:dyDescent="0.2">
      <c r="A852" s="18"/>
      <c r="B852" s="4">
        <f>SUMIFS('Afterpay Export'!$H:$H,'Afterpay Export'!$A:$A,'Calculation Layer'!$A852,'Afterpay Export'!$N:$N,"Order")</f>
        <v>0</v>
      </c>
      <c r="C852" s="4">
        <f>SUMIFS('Afterpay Export'!$I:$I,'Afterpay Export'!$A:$A,'Calculation Layer'!$A852,'Afterpay Export'!$N:$N,"Refund")</f>
        <v>0</v>
      </c>
      <c r="D852" s="4">
        <f>SUMIF('Afterpay Export'!$A:$A,'Calculation Layer'!$A852,'Afterpay Export'!$L:$L)*-1</f>
        <v>0</v>
      </c>
      <c r="E852" s="4">
        <f>SUMIF('Afterpay Export'!$A:$A,'Calculation Layer'!$A852,'Afterpay Export'!$M:$M)</f>
        <v>0</v>
      </c>
      <c r="G852" s="4">
        <f t="shared" si="26"/>
        <v>0</v>
      </c>
      <c r="H852" s="3">
        <f t="shared" si="27"/>
        <v>0</v>
      </c>
    </row>
    <row r="853" spans="1:8" x14ac:dyDescent="0.2">
      <c r="A853" s="18"/>
      <c r="B853" s="4">
        <f>SUMIFS('Afterpay Export'!$H:$H,'Afterpay Export'!$A:$A,'Calculation Layer'!$A853,'Afterpay Export'!$N:$N,"Order")</f>
        <v>0</v>
      </c>
      <c r="C853" s="4">
        <f>SUMIFS('Afterpay Export'!$I:$I,'Afterpay Export'!$A:$A,'Calculation Layer'!$A853,'Afterpay Export'!$N:$N,"Refund")</f>
        <v>0</v>
      </c>
      <c r="D853" s="4">
        <f>SUMIF('Afterpay Export'!$A:$A,'Calculation Layer'!$A853,'Afterpay Export'!$L:$L)*-1</f>
        <v>0</v>
      </c>
      <c r="E853" s="4">
        <f>SUMIF('Afterpay Export'!$A:$A,'Calculation Layer'!$A853,'Afterpay Export'!$M:$M)</f>
        <v>0</v>
      </c>
      <c r="G853" s="4">
        <f t="shared" si="26"/>
        <v>0</v>
      </c>
      <c r="H853" s="3">
        <f t="shared" si="27"/>
        <v>0</v>
      </c>
    </row>
    <row r="854" spans="1:8" x14ac:dyDescent="0.2">
      <c r="A854" s="18"/>
      <c r="B854" s="4">
        <f>SUMIFS('Afterpay Export'!$H:$H,'Afterpay Export'!$A:$A,'Calculation Layer'!$A854,'Afterpay Export'!$N:$N,"Order")</f>
        <v>0</v>
      </c>
      <c r="C854" s="4">
        <f>SUMIFS('Afterpay Export'!$I:$I,'Afterpay Export'!$A:$A,'Calculation Layer'!$A854,'Afterpay Export'!$N:$N,"Refund")</f>
        <v>0</v>
      </c>
      <c r="D854" s="4">
        <f>SUMIF('Afterpay Export'!$A:$A,'Calculation Layer'!$A854,'Afterpay Export'!$L:$L)*-1</f>
        <v>0</v>
      </c>
      <c r="E854" s="4">
        <f>SUMIF('Afterpay Export'!$A:$A,'Calculation Layer'!$A854,'Afterpay Export'!$M:$M)</f>
        <v>0</v>
      </c>
      <c r="G854" s="4">
        <f t="shared" si="26"/>
        <v>0</v>
      </c>
      <c r="H854" s="3">
        <f t="shared" si="27"/>
        <v>0</v>
      </c>
    </row>
    <row r="855" spans="1:8" x14ac:dyDescent="0.2">
      <c r="A855" s="18"/>
      <c r="B855" s="4">
        <f>SUMIFS('Afterpay Export'!$H:$H,'Afterpay Export'!$A:$A,'Calculation Layer'!$A855,'Afterpay Export'!$N:$N,"Order")</f>
        <v>0</v>
      </c>
      <c r="C855" s="4">
        <f>SUMIFS('Afterpay Export'!$I:$I,'Afterpay Export'!$A:$A,'Calculation Layer'!$A855,'Afterpay Export'!$N:$N,"Refund")</f>
        <v>0</v>
      </c>
      <c r="D855" s="4">
        <f>SUMIF('Afterpay Export'!$A:$A,'Calculation Layer'!$A855,'Afterpay Export'!$L:$L)*-1</f>
        <v>0</v>
      </c>
      <c r="E855" s="4">
        <f>SUMIF('Afterpay Export'!$A:$A,'Calculation Layer'!$A855,'Afterpay Export'!$M:$M)</f>
        <v>0</v>
      </c>
      <c r="G855" s="4">
        <f t="shared" si="26"/>
        <v>0</v>
      </c>
      <c r="H855" s="3">
        <f t="shared" si="27"/>
        <v>0</v>
      </c>
    </row>
    <row r="856" spans="1:8" x14ac:dyDescent="0.2">
      <c r="A856" s="18"/>
      <c r="B856" s="4">
        <f>SUMIFS('Afterpay Export'!$H:$H,'Afterpay Export'!$A:$A,'Calculation Layer'!$A856,'Afterpay Export'!$N:$N,"Order")</f>
        <v>0</v>
      </c>
      <c r="C856" s="4">
        <f>SUMIFS('Afterpay Export'!$I:$I,'Afterpay Export'!$A:$A,'Calculation Layer'!$A856,'Afterpay Export'!$N:$N,"Refund")</f>
        <v>0</v>
      </c>
      <c r="D856" s="4">
        <f>SUMIF('Afterpay Export'!$A:$A,'Calculation Layer'!$A856,'Afterpay Export'!$L:$L)*-1</f>
        <v>0</v>
      </c>
      <c r="E856" s="4">
        <f>SUMIF('Afterpay Export'!$A:$A,'Calculation Layer'!$A856,'Afterpay Export'!$M:$M)</f>
        <v>0</v>
      </c>
      <c r="G856" s="4">
        <f t="shared" si="26"/>
        <v>0</v>
      </c>
      <c r="H856" s="3">
        <f t="shared" si="27"/>
        <v>0</v>
      </c>
    </row>
    <row r="857" spans="1:8" x14ac:dyDescent="0.2">
      <c r="A857" s="18"/>
      <c r="B857" s="4">
        <f>SUMIFS('Afterpay Export'!$H:$H,'Afterpay Export'!$A:$A,'Calculation Layer'!$A857,'Afterpay Export'!$N:$N,"Order")</f>
        <v>0</v>
      </c>
      <c r="C857" s="4">
        <f>SUMIFS('Afterpay Export'!$I:$I,'Afterpay Export'!$A:$A,'Calculation Layer'!$A857,'Afterpay Export'!$N:$N,"Refund")</f>
        <v>0</v>
      </c>
      <c r="D857" s="4">
        <f>SUMIF('Afterpay Export'!$A:$A,'Calculation Layer'!$A857,'Afterpay Export'!$L:$L)*-1</f>
        <v>0</v>
      </c>
      <c r="E857" s="4">
        <f>SUMIF('Afterpay Export'!$A:$A,'Calculation Layer'!$A857,'Afterpay Export'!$M:$M)</f>
        <v>0</v>
      </c>
      <c r="G857" s="4">
        <f t="shared" si="26"/>
        <v>0</v>
      </c>
      <c r="H857" s="3">
        <f t="shared" si="27"/>
        <v>0</v>
      </c>
    </row>
    <row r="858" spans="1:8" x14ac:dyDescent="0.2">
      <c r="A858" s="18"/>
      <c r="B858" s="4">
        <f>SUMIFS('Afterpay Export'!$H:$H,'Afterpay Export'!$A:$A,'Calculation Layer'!$A858,'Afterpay Export'!$N:$N,"Order")</f>
        <v>0</v>
      </c>
      <c r="C858" s="4">
        <f>SUMIFS('Afterpay Export'!$I:$I,'Afterpay Export'!$A:$A,'Calculation Layer'!$A858,'Afterpay Export'!$N:$N,"Refund")</f>
        <v>0</v>
      </c>
      <c r="D858" s="4">
        <f>SUMIF('Afterpay Export'!$A:$A,'Calculation Layer'!$A858,'Afterpay Export'!$L:$L)*-1</f>
        <v>0</v>
      </c>
      <c r="E858" s="4">
        <f>SUMIF('Afterpay Export'!$A:$A,'Calculation Layer'!$A858,'Afterpay Export'!$M:$M)</f>
        <v>0</v>
      </c>
      <c r="G858" s="4">
        <f t="shared" si="26"/>
        <v>0</v>
      </c>
      <c r="H858" s="3">
        <f t="shared" si="27"/>
        <v>0</v>
      </c>
    </row>
    <row r="859" spans="1:8" x14ac:dyDescent="0.2">
      <c r="A859" s="18"/>
      <c r="B859" s="4">
        <f>SUMIFS('Afterpay Export'!$H:$H,'Afterpay Export'!$A:$A,'Calculation Layer'!$A859,'Afterpay Export'!$N:$N,"Order")</f>
        <v>0</v>
      </c>
      <c r="C859" s="4">
        <f>SUMIFS('Afterpay Export'!$I:$I,'Afterpay Export'!$A:$A,'Calculation Layer'!$A859,'Afterpay Export'!$N:$N,"Refund")</f>
        <v>0</v>
      </c>
      <c r="D859" s="4">
        <f>SUMIF('Afterpay Export'!$A:$A,'Calculation Layer'!$A859,'Afterpay Export'!$L:$L)*-1</f>
        <v>0</v>
      </c>
      <c r="E859" s="4">
        <f>SUMIF('Afterpay Export'!$A:$A,'Calculation Layer'!$A859,'Afterpay Export'!$M:$M)</f>
        <v>0</v>
      </c>
      <c r="G859" s="4">
        <f t="shared" si="26"/>
        <v>0</v>
      </c>
      <c r="H859" s="3">
        <f t="shared" si="27"/>
        <v>0</v>
      </c>
    </row>
    <row r="860" spans="1:8" x14ac:dyDescent="0.2">
      <c r="A860" s="18"/>
      <c r="B860" s="4">
        <f>SUMIFS('Afterpay Export'!$H:$H,'Afterpay Export'!$A:$A,'Calculation Layer'!$A860,'Afterpay Export'!$N:$N,"Order")</f>
        <v>0</v>
      </c>
      <c r="C860" s="4">
        <f>SUMIFS('Afterpay Export'!$I:$I,'Afterpay Export'!$A:$A,'Calculation Layer'!$A860,'Afterpay Export'!$N:$N,"Refund")</f>
        <v>0</v>
      </c>
      <c r="D860" s="4">
        <f>SUMIF('Afterpay Export'!$A:$A,'Calculation Layer'!$A860,'Afterpay Export'!$L:$L)*-1</f>
        <v>0</v>
      </c>
      <c r="E860" s="4">
        <f>SUMIF('Afterpay Export'!$A:$A,'Calculation Layer'!$A860,'Afterpay Export'!$M:$M)</f>
        <v>0</v>
      </c>
      <c r="G860" s="4">
        <f t="shared" si="26"/>
        <v>0</v>
      </c>
      <c r="H860" s="3">
        <f t="shared" si="27"/>
        <v>0</v>
      </c>
    </row>
    <row r="861" spans="1:8" x14ac:dyDescent="0.2">
      <c r="A861" s="18"/>
      <c r="B861" s="4">
        <f>SUMIFS('Afterpay Export'!$H:$H,'Afterpay Export'!$A:$A,'Calculation Layer'!$A861,'Afterpay Export'!$N:$N,"Order")</f>
        <v>0</v>
      </c>
      <c r="C861" s="4">
        <f>SUMIFS('Afterpay Export'!$I:$I,'Afterpay Export'!$A:$A,'Calculation Layer'!$A861,'Afterpay Export'!$N:$N,"Refund")</f>
        <v>0</v>
      </c>
      <c r="D861" s="4">
        <f>SUMIF('Afterpay Export'!$A:$A,'Calculation Layer'!$A861,'Afterpay Export'!$L:$L)*-1</f>
        <v>0</v>
      </c>
      <c r="E861" s="4">
        <f>SUMIF('Afterpay Export'!$A:$A,'Calculation Layer'!$A861,'Afterpay Export'!$M:$M)</f>
        <v>0</v>
      </c>
      <c r="G861" s="4">
        <f t="shared" si="26"/>
        <v>0</v>
      </c>
      <c r="H861" s="3">
        <f t="shared" si="27"/>
        <v>0</v>
      </c>
    </row>
    <row r="862" spans="1:8" x14ac:dyDescent="0.2">
      <c r="A862" s="18"/>
      <c r="B862" s="4">
        <f>SUMIFS('Afterpay Export'!$H:$H,'Afterpay Export'!$A:$A,'Calculation Layer'!$A862,'Afterpay Export'!$N:$N,"Order")</f>
        <v>0</v>
      </c>
      <c r="C862" s="4">
        <f>SUMIFS('Afterpay Export'!$I:$I,'Afterpay Export'!$A:$A,'Calculation Layer'!$A862,'Afterpay Export'!$N:$N,"Refund")</f>
        <v>0</v>
      </c>
      <c r="D862" s="4">
        <f>SUMIF('Afterpay Export'!$A:$A,'Calculation Layer'!$A862,'Afterpay Export'!$L:$L)*-1</f>
        <v>0</v>
      </c>
      <c r="E862" s="4">
        <f>SUMIF('Afterpay Export'!$A:$A,'Calculation Layer'!$A862,'Afterpay Export'!$M:$M)</f>
        <v>0</v>
      </c>
      <c r="G862" s="4">
        <f t="shared" si="26"/>
        <v>0</v>
      </c>
      <c r="H862" s="3">
        <f t="shared" si="27"/>
        <v>0</v>
      </c>
    </row>
    <row r="863" spans="1:8" x14ac:dyDescent="0.2">
      <c r="A863" s="18"/>
      <c r="B863" s="4">
        <f>SUMIFS('Afterpay Export'!$H:$H,'Afterpay Export'!$A:$A,'Calculation Layer'!$A863,'Afterpay Export'!$N:$N,"Order")</f>
        <v>0</v>
      </c>
      <c r="C863" s="4">
        <f>SUMIFS('Afterpay Export'!$I:$I,'Afterpay Export'!$A:$A,'Calculation Layer'!$A863,'Afterpay Export'!$N:$N,"Refund")</f>
        <v>0</v>
      </c>
      <c r="D863" s="4">
        <f>SUMIF('Afterpay Export'!$A:$A,'Calculation Layer'!$A863,'Afterpay Export'!$L:$L)*-1</f>
        <v>0</v>
      </c>
      <c r="E863" s="4">
        <f>SUMIF('Afterpay Export'!$A:$A,'Calculation Layer'!$A863,'Afterpay Export'!$M:$M)</f>
        <v>0</v>
      </c>
      <c r="G863" s="4">
        <f t="shared" si="26"/>
        <v>0</v>
      </c>
      <c r="H863" s="3">
        <f t="shared" si="27"/>
        <v>0</v>
      </c>
    </row>
    <row r="864" spans="1:8" x14ac:dyDescent="0.2">
      <c r="A864" s="18"/>
      <c r="B864" s="4">
        <f>SUMIFS('Afterpay Export'!$H:$H,'Afterpay Export'!$A:$A,'Calculation Layer'!$A864,'Afterpay Export'!$N:$N,"Order")</f>
        <v>0</v>
      </c>
      <c r="C864" s="4">
        <f>SUMIFS('Afterpay Export'!$I:$I,'Afterpay Export'!$A:$A,'Calculation Layer'!$A864,'Afterpay Export'!$N:$N,"Refund")</f>
        <v>0</v>
      </c>
      <c r="D864" s="4">
        <f>SUMIF('Afterpay Export'!$A:$A,'Calculation Layer'!$A864,'Afterpay Export'!$L:$L)*-1</f>
        <v>0</v>
      </c>
      <c r="E864" s="4">
        <f>SUMIF('Afterpay Export'!$A:$A,'Calculation Layer'!$A864,'Afterpay Export'!$M:$M)</f>
        <v>0</v>
      </c>
      <c r="G864" s="4">
        <f t="shared" si="26"/>
        <v>0</v>
      </c>
      <c r="H864" s="3">
        <f t="shared" si="27"/>
        <v>0</v>
      </c>
    </row>
    <row r="865" spans="1:8" x14ac:dyDescent="0.2">
      <c r="A865" s="18"/>
      <c r="B865" s="4">
        <f>SUMIFS('Afterpay Export'!$H:$H,'Afterpay Export'!$A:$A,'Calculation Layer'!$A865,'Afterpay Export'!$N:$N,"Order")</f>
        <v>0</v>
      </c>
      <c r="C865" s="4">
        <f>SUMIFS('Afterpay Export'!$I:$I,'Afterpay Export'!$A:$A,'Calculation Layer'!$A865,'Afterpay Export'!$N:$N,"Refund")</f>
        <v>0</v>
      </c>
      <c r="D865" s="4">
        <f>SUMIF('Afterpay Export'!$A:$A,'Calculation Layer'!$A865,'Afterpay Export'!$L:$L)*-1</f>
        <v>0</v>
      </c>
      <c r="E865" s="4">
        <f>SUMIF('Afterpay Export'!$A:$A,'Calculation Layer'!$A865,'Afterpay Export'!$M:$M)</f>
        <v>0</v>
      </c>
      <c r="G865" s="4">
        <f t="shared" si="26"/>
        <v>0</v>
      </c>
      <c r="H865" s="3">
        <f t="shared" si="27"/>
        <v>0</v>
      </c>
    </row>
    <row r="866" spans="1:8" x14ac:dyDescent="0.2">
      <c r="A866" s="18"/>
      <c r="B866" s="4">
        <f>SUMIFS('Afterpay Export'!$H:$H,'Afterpay Export'!$A:$A,'Calculation Layer'!$A866,'Afterpay Export'!$N:$N,"Order")</f>
        <v>0</v>
      </c>
      <c r="C866" s="4">
        <f>SUMIFS('Afterpay Export'!$I:$I,'Afterpay Export'!$A:$A,'Calculation Layer'!$A866,'Afterpay Export'!$N:$N,"Refund")</f>
        <v>0</v>
      </c>
      <c r="D866" s="4">
        <f>SUMIF('Afterpay Export'!$A:$A,'Calculation Layer'!$A866,'Afterpay Export'!$L:$L)*-1</f>
        <v>0</v>
      </c>
      <c r="E866" s="4">
        <f>SUMIF('Afterpay Export'!$A:$A,'Calculation Layer'!$A866,'Afterpay Export'!$M:$M)</f>
        <v>0</v>
      </c>
      <c r="G866" s="4">
        <f t="shared" si="26"/>
        <v>0</v>
      </c>
      <c r="H866" s="3">
        <f t="shared" si="27"/>
        <v>0</v>
      </c>
    </row>
    <row r="867" spans="1:8" x14ac:dyDescent="0.2">
      <c r="A867" s="18"/>
      <c r="B867" s="4">
        <f>SUMIFS('Afterpay Export'!$H:$H,'Afterpay Export'!$A:$A,'Calculation Layer'!$A867,'Afterpay Export'!$N:$N,"Order")</f>
        <v>0</v>
      </c>
      <c r="C867" s="4">
        <f>SUMIFS('Afterpay Export'!$I:$I,'Afterpay Export'!$A:$A,'Calculation Layer'!$A867,'Afterpay Export'!$N:$N,"Refund")</f>
        <v>0</v>
      </c>
      <c r="D867" s="4">
        <f>SUMIF('Afterpay Export'!$A:$A,'Calculation Layer'!$A867,'Afterpay Export'!$L:$L)*-1</f>
        <v>0</v>
      </c>
      <c r="E867" s="4">
        <f>SUMIF('Afterpay Export'!$A:$A,'Calculation Layer'!$A867,'Afterpay Export'!$M:$M)</f>
        <v>0</v>
      </c>
      <c r="G867" s="4">
        <f t="shared" si="26"/>
        <v>0</v>
      </c>
      <c r="H867" s="3">
        <f t="shared" si="27"/>
        <v>0</v>
      </c>
    </row>
    <row r="868" spans="1:8" x14ac:dyDescent="0.2">
      <c r="A868" s="18"/>
      <c r="B868" s="4">
        <f>SUMIFS('Afterpay Export'!$H:$H,'Afterpay Export'!$A:$A,'Calculation Layer'!$A868,'Afterpay Export'!$N:$N,"Order")</f>
        <v>0</v>
      </c>
      <c r="C868" s="4">
        <f>SUMIFS('Afterpay Export'!$I:$I,'Afterpay Export'!$A:$A,'Calculation Layer'!$A868,'Afterpay Export'!$N:$N,"Refund")</f>
        <v>0</v>
      </c>
      <c r="D868" s="4">
        <f>SUMIF('Afterpay Export'!$A:$A,'Calculation Layer'!$A868,'Afterpay Export'!$L:$L)*-1</f>
        <v>0</v>
      </c>
      <c r="E868" s="4">
        <f>SUMIF('Afterpay Export'!$A:$A,'Calculation Layer'!$A868,'Afterpay Export'!$M:$M)</f>
        <v>0</v>
      </c>
      <c r="G868" s="4">
        <f t="shared" si="26"/>
        <v>0</v>
      </c>
      <c r="H868" s="3">
        <f t="shared" si="27"/>
        <v>0</v>
      </c>
    </row>
    <row r="869" spans="1:8" x14ac:dyDescent="0.2">
      <c r="A869" s="18"/>
      <c r="B869" s="4">
        <f>SUMIFS('Afterpay Export'!$H:$H,'Afterpay Export'!$A:$A,'Calculation Layer'!$A869,'Afterpay Export'!$N:$N,"Order")</f>
        <v>0</v>
      </c>
      <c r="C869" s="4">
        <f>SUMIFS('Afterpay Export'!$I:$I,'Afterpay Export'!$A:$A,'Calculation Layer'!$A869,'Afterpay Export'!$N:$N,"Refund")</f>
        <v>0</v>
      </c>
      <c r="D869" s="4">
        <f>SUMIF('Afterpay Export'!$A:$A,'Calculation Layer'!$A869,'Afterpay Export'!$L:$L)*-1</f>
        <v>0</v>
      </c>
      <c r="E869" s="4">
        <f>SUMIF('Afterpay Export'!$A:$A,'Calculation Layer'!$A869,'Afterpay Export'!$M:$M)</f>
        <v>0</v>
      </c>
      <c r="G869" s="4">
        <f t="shared" si="26"/>
        <v>0</v>
      </c>
      <c r="H869" s="3">
        <f t="shared" si="27"/>
        <v>0</v>
      </c>
    </row>
    <row r="870" spans="1:8" x14ac:dyDescent="0.2">
      <c r="A870" s="18"/>
      <c r="B870" s="4">
        <f>SUMIFS('Afterpay Export'!$H:$H,'Afterpay Export'!$A:$A,'Calculation Layer'!$A870,'Afterpay Export'!$N:$N,"Order")</f>
        <v>0</v>
      </c>
      <c r="C870" s="4">
        <f>SUMIFS('Afterpay Export'!$I:$I,'Afterpay Export'!$A:$A,'Calculation Layer'!$A870,'Afterpay Export'!$N:$N,"Refund")</f>
        <v>0</v>
      </c>
      <c r="D870" s="4">
        <f>SUMIF('Afterpay Export'!$A:$A,'Calculation Layer'!$A870,'Afterpay Export'!$L:$L)*-1</f>
        <v>0</v>
      </c>
      <c r="E870" s="4">
        <f>SUMIF('Afterpay Export'!$A:$A,'Calculation Layer'!$A870,'Afterpay Export'!$M:$M)</f>
        <v>0</v>
      </c>
      <c r="G870" s="4">
        <f t="shared" si="26"/>
        <v>0</v>
      </c>
      <c r="H870" s="3">
        <f t="shared" si="27"/>
        <v>0</v>
      </c>
    </row>
    <row r="871" spans="1:8" x14ac:dyDescent="0.2">
      <c r="A871" s="18"/>
      <c r="B871" s="4">
        <f>SUMIFS('Afterpay Export'!$H:$H,'Afterpay Export'!$A:$A,'Calculation Layer'!$A871,'Afterpay Export'!$N:$N,"Order")</f>
        <v>0</v>
      </c>
      <c r="C871" s="4">
        <f>SUMIFS('Afterpay Export'!$I:$I,'Afterpay Export'!$A:$A,'Calculation Layer'!$A871,'Afterpay Export'!$N:$N,"Refund")</f>
        <v>0</v>
      </c>
      <c r="D871" s="4">
        <f>SUMIF('Afterpay Export'!$A:$A,'Calculation Layer'!$A871,'Afterpay Export'!$L:$L)*-1</f>
        <v>0</v>
      </c>
      <c r="E871" s="4">
        <f>SUMIF('Afterpay Export'!$A:$A,'Calculation Layer'!$A871,'Afterpay Export'!$M:$M)</f>
        <v>0</v>
      </c>
      <c r="G871" s="4">
        <f t="shared" si="26"/>
        <v>0</v>
      </c>
      <c r="H871" s="3">
        <f t="shared" si="27"/>
        <v>0</v>
      </c>
    </row>
    <row r="872" spans="1:8" x14ac:dyDescent="0.2">
      <c r="A872" s="18"/>
      <c r="B872" s="4">
        <f>SUMIFS('Afterpay Export'!$H:$H,'Afterpay Export'!$A:$A,'Calculation Layer'!$A872,'Afterpay Export'!$N:$N,"Order")</f>
        <v>0</v>
      </c>
      <c r="C872" s="4">
        <f>SUMIFS('Afterpay Export'!$I:$I,'Afterpay Export'!$A:$A,'Calculation Layer'!$A872,'Afterpay Export'!$N:$N,"Refund")</f>
        <v>0</v>
      </c>
      <c r="D872" s="4">
        <f>SUMIF('Afterpay Export'!$A:$A,'Calculation Layer'!$A872,'Afterpay Export'!$L:$L)*-1</f>
        <v>0</v>
      </c>
      <c r="E872" s="4">
        <f>SUMIF('Afterpay Export'!$A:$A,'Calculation Layer'!$A872,'Afterpay Export'!$M:$M)</f>
        <v>0</v>
      </c>
      <c r="G872" s="4">
        <f t="shared" si="26"/>
        <v>0</v>
      </c>
      <c r="H872" s="3">
        <f t="shared" si="27"/>
        <v>0</v>
      </c>
    </row>
    <row r="873" spans="1:8" x14ac:dyDescent="0.2">
      <c r="A873" s="18"/>
      <c r="B873" s="4">
        <f>SUMIFS('Afterpay Export'!$H:$H,'Afterpay Export'!$A:$A,'Calculation Layer'!$A873,'Afterpay Export'!$N:$N,"Order")</f>
        <v>0</v>
      </c>
      <c r="C873" s="4">
        <f>SUMIFS('Afterpay Export'!$I:$I,'Afterpay Export'!$A:$A,'Calculation Layer'!$A873,'Afterpay Export'!$N:$N,"Refund")</f>
        <v>0</v>
      </c>
      <c r="D873" s="4">
        <f>SUMIF('Afterpay Export'!$A:$A,'Calculation Layer'!$A873,'Afterpay Export'!$L:$L)*-1</f>
        <v>0</v>
      </c>
      <c r="E873" s="4">
        <f>SUMIF('Afterpay Export'!$A:$A,'Calculation Layer'!$A873,'Afterpay Export'!$M:$M)</f>
        <v>0</v>
      </c>
      <c r="G873" s="4">
        <f t="shared" si="26"/>
        <v>0</v>
      </c>
      <c r="H873" s="3">
        <f t="shared" si="27"/>
        <v>0</v>
      </c>
    </row>
    <row r="874" spans="1:8" x14ac:dyDescent="0.2">
      <c r="A874" s="18"/>
      <c r="B874" s="4">
        <f>SUMIFS('Afterpay Export'!$H:$H,'Afterpay Export'!$A:$A,'Calculation Layer'!$A874,'Afterpay Export'!$N:$N,"Order")</f>
        <v>0</v>
      </c>
      <c r="C874" s="4">
        <f>SUMIFS('Afterpay Export'!$I:$I,'Afterpay Export'!$A:$A,'Calculation Layer'!$A874,'Afterpay Export'!$N:$N,"Refund")</f>
        <v>0</v>
      </c>
      <c r="D874" s="4">
        <f>SUMIF('Afterpay Export'!$A:$A,'Calculation Layer'!$A874,'Afterpay Export'!$L:$L)*-1</f>
        <v>0</v>
      </c>
      <c r="E874" s="4">
        <f>SUMIF('Afterpay Export'!$A:$A,'Calculation Layer'!$A874,'Afterpay Export'!$M:$M)</f>
        <v>0</v>
      </c>
      <c r="G874" s="4">
        <f t="shared" si="26"/>
        <v>0</v>
      </c>
      <c r="H874" s="3">
        <f t="shared" si="27"/>
        <v>0</v>
      </c>
    </row>
    <row r="875" spans="1:8" x14ac:dyDescent="0.2">
      <c r="A875" s="18"/>
      <c r="B875" s="4">
        <f>SUMIFS('Afterpay Export'!$H:$H,'Afterpay Export'!$A:$A,'Calculation Layer'!$A875,'Afterpay Export'!$N:$N,"Order")</f>
        <v>0</v>
      </c>
      <c r="C875" s="4">
        <f>SUMIFS('Afterpay Export'!$I:$I,'Afterpay Export'!$A:$A,'Calculation Layer'!$A875,'Afterpay Export'!$N:$N,"Refund")</f>
        <v>0</v>
      </c>
      <c r="D875" s="4">
        <f>SUMIF('Afterpay Export'!$A:$A,'Calculation Layer'!$A875,'Afterpay Export'!$L:$L)*-1</f>
        <v>0</v>
      </c>
      <c r="E875" s="4">
        <f>SUMIF('Afterpay Export'!$A:$A,'Calculation Layer'!$A875,'Afterpay Export'!$M:$M)</f>
        <v>0</v>
      </c>
      <c r="G875" s="4">
        <f t="shared" si="26"/>
        <v>0</v>
      </c>
      <c r="H875" s="3">
        <f t="shared" si="27"/>
        <v>0</v>
      </c>
    </row>
    <row r="876" spans="1:8" x14ac:dyDescent="0.2">
      <c r="A876" s="18"/>
      <c r="B876" s="4">
        <f>SUMIFS('Afterpay Export'!$H:$H,'Afterpay Export'!$A:$A,'Calculation Layer'!$A876,'Afterpay Export'!$N:$N,"Order")</f>
        <v>0</v>
      </c>
      <c r="C876" s="4">
        <f>SUMIFS('Afterpay Export'!$I:$I,'Afterpay Export'!$A:$A,'Calculation Layer'!$A876,'Afterpay Export'!$N:$N,"Refund")</f>
        <v>0</v>
      </c>
      <c r="D876" s="4">
        <f>SUMIF('Afterpay Export'!$A:$A,'Calculation Layer'!$A876,'Afterpay Export'!$L:$L)*-1</f>
        <v>0</v>
      </c>
      <c r="E876" s="4">
        <f>SUMIF('Afterpay Export'!$A:$A,'Calculation Layer'!$A876,'Afterpay Export'!$M:$M)</f>
        <v>0</v>
      </c>
      <c r="G876" s="4">
        <f t="shared" si="26"/>
        <v>0</v>
      </c>
      <c r="H876" s="3">
        <f t="shared" si="27"/>
        <v>0</v>
      </c>
    </row>
    <row r="877" spans="1:8" x14ac:dyDescent="0.2">
      <c r="A877" s="18"/>
      <c r="B877" s="4">
        <f>SUMIFS('Afterpay Export'!$H:$H,'Afterpay Export'!$A:$A,'Calculation Layer'!$A877,'Afterpay Export'!$N:$N,"Order")</f>
        <v>0</v>
      </c>
      <c r="C877" s="4">
        <f>SUMIFS('Afterpay Export'!$I:$I,'Afterpay Export'!$A:$A,'Calculation Layer'!$A877,'Afterpay Export'!$N:$N,"Refund")</f>
        <v>0</v>
      </c>
      <c r="D877" s="4">
        <f>SUMIF('Afterpay Export'!$A:$A,'Calculation Layer'!$A877,'Afterpay Export'!$L:$L)*-1</f>
        <v>0</v>
      </c>
      <c r="E877" s="4">
        <f>SUMIF('Afterpay Export'!$A:$A,'Calculation Layer'!$A877,'Afterpay Export'!$M:$M)</f>
        <v>0</v>
      </c>
      <c r="G877" s="4">
        <f t="shared" si="26"/>
        <v>0</v>
      </c>
      <c r="H877" s="3">
        <f t="shared" si="27"/>
        <v>0</v>
      </c>
    </row>
    <row r="878" spans="1:8" x14ac:dyDescent="0.2">
      <c r="A878" s="18"/>
      <c r="B878" s="4">
        <f>SUMIFS('Afterpay Export'!$H:$H,'Afterpay Export'!$A:$A,'Calculation Layer'!$A878,'Afterpay Export'!$N:$N,"Order")</f>
        <v>0</v>
      </c>
      <c r="C878" s="4">
        <f>SUMIFS('Afterpay Export'!$I:$I,'Afterpay Export'!$A:$A,'Calculation Layer'!$A878,'Afterpay Export'!$N:$N,"Refund")</f>
        <v>0</v>
      </c>
      <c r="D878" s="4">
        <f>SUMIF('Afterpay Export'!$A:$A,'Calculation Layer'!$A878,'Afterpay Export'!$L:$L)*-1</f>
        <v>0</v>
      </c>
      <c r="E878" s="4">
        <f>SUMIF('Afterpay Export'!$A:$A,'Calculation Layer'!$A878,'Afterpay Export'!$M:$M)</f>
        <v>0</v>
      </c>
      <c r="G878" s="4">
        <f t="shared" si="26"/>
        <v>0</v>
      </c>
      <c r="H878" s="3">
        <f t="shared" si="27"/>
        <v>0</v>
      </c>
    </row>
    <row r="879" spans="1:8" x14ac:dyDescent="0.2">
      <c r="A879" s="18"/>
      <c r="B879" s="4">
        <f>SUMIFS('Afterpay Export'!$H:$H,'Afterpay Export'!$A:$A,'Calculation Layer'!$A879,'Afterpay Export'!$N:$N,"Order")</f>
        <v>0</v>
      </c>
      <c r="C879" s="4">
        <f>SUMIFS('Afterpay Export'!$I:$I,'Afterpay Export'!$A:$A,'Calculation Layer'!$A879,'Afterpay Export'!$N:$N,"Refund")</f>
        <v>0</v>
      </c>
      <c r="D879" s="4">
        <f>SUMIF('Afterpay Export'!$A:$A,'Calculation Layer'!$A879,'Afterpay Export'!$L:$L)*-1</f>
        <v>0</v>
      </c>
      <c r="E879" s="4">
        <f>SUMIF('Afterpay Export'!$A:$A,'Calculation Layer'!$A879,'Afterpay Export'!$M:$M)</f>
        <v>0</v>
      </c>
      <c r="G879" s="4">
        <f t="shared" si="26"/>
        <v>0</v>
      </c>
      <c r="H879" s="3">
        <f t="shared" si="27"/>
        <v>0</v>
      </c>
    </row>
    <row r="880" spans="1:8" x14ac:dyDescent="0.2">
      <c r="A880" s="18"/>
      <c r="B880" s="4">
        <f>SUMIFS('Afterpay Export'!$H:$H,'Afterpay Export'!$A:$A,'Calculation Layer'!$A880,'Afterpay Export'!$N:$N,"Order")</f>
        <v>0</v>
      </c>
      <c r="C880" s="4">
        <f>SUMIFS('Afterpay Export'!$I:$I,'Afterpay Export'!$A:$A,'Calculation Layer'!$A880,'Afterpay Export'!$N:$N,"Refund")</f>
        <v>0</v>
      </c>
      <c r="D880" s="4">
        <f>SUMIF('Afterpay Export'!$A:$A,'Calculation Layer'!$A880,'Afterpay Export'!$L:$L)*-1</f>
        <v>0</v>
      </c>
      <c r="E880" s="4">
        <f>SUMIF('Afterpay Export'!$A:$A,'Calculation Layer'!$A880,'Afterpay Export'!$M:$M)</f>
        <v>0</v>
      </c>
      <c r="G880" s="4">
        <f t="shared" si="26"/>
        <v>0</v>
      </c>
      <c r="H880" s="3">
        <f t="shared" si="27"/>
        <v>0</v>
      </c>
    </row>
    <row r="881" spans="1:8" x14ac:dyDescent="0.2">
      <c r="A881" s="18"/>
      <c r="B881" s="4">
        <f>SUMIFS('Afterpay Export'!$H:$H,'Afterpay Export'!$A:$A,'Calculation Layer'!$A881,'Afterpay Export'!$N:$N,"Order")</f>
        <v>0</v>
      </c>
      <c r="C881" s="4">
        <f>SUMIFS('Afterpay Export'!$I:$I,'Afterpay Export'!$A:$A,'Calculation Layer'!$A881,'Afterpay Export'!$N:$N,"Refund")</f>
        <v>0</v>
      </c>
      <c r="D881" s="4">
        <f>SUMIF('Afterpay Export'!$A:$A,'Calculation Layer'!$A881,'Afterpay Export'!$L:$L)*-1</f>
        <v>0</v>
      </c>
      <c r="E881" s="4">
        <f>SUMIF('Afterpay Export'!$A:$A,'Calculation Layer'!$A881,'Afterpay Export'!$M:$M)</f>
        <v>0</v>
      </c>
      <c r="G881" s="4">
        <f t="shared" si="26"/>
        <v>0</v>
      </c>
      <c r="H881" s="3">
        <f t="shared" si="27"/>
        <v>0</v>
      </c>
    </row>
    <row r="882" spans="1:8" x14ac:dyDescent="0.2">
      <c r="A882" s="18"/>
      <c r="B882" s="4">
        <f>SUMIFS('Afterpay Export'!$H:$H,'Afterpay Export'!$A:$A,'Calculation Layer'!$A882,'Afterpay Export'!$N:$N,"Order")</f>
        <v>0</v>
      </c>
      <c r="C882" s="4">
        <f>SUMIFS('Afterpay Export'!$I:$I,'Afterpay Export'!$A:$A,'Calculation Layer'!$A882,'Afterpay Export'!$N:$N,"Refund")</f>
        <v>0</v>
      </c>
      <c r="D882" s="4">
        <f>SUMIF('Afterpay Export'!$A:$A,'Calculation Layer'!$A882,'Afterpay Export'!$L:$L)*-1</f>
        <v>0</v>
      </c>
      <c r="E882" s="4">
        <f>SUMIF('Afterpay Export'!$A:$A,'Calculation Layer'!$A882,'Afterpay Export'!$M:$M)</f>
        <v>0</v>
      </c>
      <c r="G882" s="4">
        <f t="shared" si="26"/>
        <v>0</v>
      </c>
      <c r="H882" s="3">
        <f t="shared" si="27"/>
        <v>0</v>
      </c>
    </row>
    <row r="883" spans="1:8" x14ac:dyDescent="0.2">
      <c r="A883" s="18"/>
      <c r="B883" s="4">
        <f>SUMIFS('Afterpay Export'!$H:$H,'Afterpay Export'!$A:$A,'Calculation Layer'!$A883,'Afterpay Export'!$N:$N,"Order")</f>
        <v>0</v>
      </c>
      <c r="C883" s="4">
        <f>SUMIFS('Afterpay Export'!$I:$I,'Afterpay Export'!$A:$A,'Calculation Layer'!$A883,'Afterpay Export'!$N:$N,"Refund")</f>
        <v>0</v>
      </c>
      <c r="D883" s="4">
        <f>SUMIF('Afterpay Export'!$A:$A,'Calculation Layer'!$A883,'Afterpay Export'!$L:$L)*-1</f>
        <v>0</v>
      </c>
      <c r="E883" s="4">
        <f>SUMIF('Afterpay Export'!$A:$A,'Calculation Layer'!$A883,'Afterpay Export'!$M:$M)</f>
        <v>0</v>
      </c>
      <c r="G883" s="4">
        <f t="shared" si="26"/>
        <v>0</v>
      </c>
      <c r="H883" s="3">
        <f t="shared" si="27"/>
        <v>0</v>
      </c>
    </row>
    <row r="884" spans="1:8" x14ac:dyDescent="0.2">
      <c r="A884" s="18"/>
      <c r="B884" s="4">
        <f>SUMIFS('Afterpay Export'!$H:$H,'Afterpay Export'!$A:$A,'Calculation Layer'!$A884,'Afterpay Export'!$N:$N,"Order")</f>
        <v>0</v>
      </c>
      <c r="C884" s="4">
        <f>SUMIFS('Afterpay Export'!$I:$I,'Afterpay Export'!$A:$A,'Calculation Layer'!$A884,'Afterpay Export'!$N:$N,"Refund")</f>
        <v>0</v>
      </c>
      <c r="D884" s="4">
        <f>SUMIF('Afterpay Export'!$A:$A,'Calculation Layer'!$A884,'Afterpay Export'!$L:$L)*-1</f>
        <v>0</v>
      </c>
      <c r="E884" s="4">
        <f>SUMIF('Afterpay Export'!$A:$A,'Calculation Layer'!$A884,'Afterpay Export'!$M:$M)</f>
        <v>0</v>
      </c>
      <c r="G884" s="4">
        <f t="shared" si="26"/>
        <v>0</v>
      </c>
      <c r="H884" s="3">
        <f t="shared" si="27"/>
        <v>0</v>
      </c>
    </row>
    <row r="885" spans="1:8" x14ac:dyDescent="0.2">
      <c r="A885" s="18"/>
      <c r="B885" s="4">
        <f>SUMIFS('Afterpay Export'!$H:$H,'Afterpay Export'!$A:$A,'Calculation Layer'!$A885,'Afterpay Export'!$N:$N,"Order")</f>
        <v>0</v>
      </c>
      <c r="C885" s="4">
        <f>SUMIFS('Afterpay Export'!$I:$I,'Afterpay Export'!$A:$A,'Calculation Layer'!$A885,'Afterpay Export'!$N:$N,"Refund")</f>
        <v>0</v>
      </c>
      <c r="D885" s="4">
        <f>SUMIF('Afterpay Export'!$A:$A,'Calculation Layer'!$A885,'Afterpay Export'!$L:$L)*-1</f>
        <v>0</v>
      </c>
      <c r="E885" s="4">
        <f>SUMIF('Afterpay Export'!$A:$A,'Calculation Layer'!$A885,'Afterpay Export'!$M:$M)</f>
        <v>0</v>
      </c>
      <c r="G885" s="4">
        <f t="shared" si="26"/>
        <v>0</v>
      </c>
      <c r="H885" s="3">
        <f t="shared" si="27"/>
        <v>0</v>
      </c>
    </row>
    <row r="886" spans="1:8" x14ac:dyDescent="0.2">
      <c r="A886" s="18"/>
      <c r="B886" s="4">
        <f>SUMIFS('Afterpay Export'!$H:$H,'Afterpay Export'!$A:$A,'Calculation Layer'!$A886,'Afterpay Export'!$N:$N,"Order")</f>
        <v>0</v>
      </c>
      <c r="C886" s="4">
        <f>SUMIFS('Afterpay Export'!$I:$I,'Afterpay Export'!$A:$A,'Calculation Layer'!$A886,'Afterpay Export'!$N:$N,"Refund")</f>
        <v>0</v>
      </c>
      <c r="D886" s="4">
        <f>SUMIF('Afterpay Export'!$A:$A,'Calculation Layer'!$A886,'Afterpay Export'!$L:$L)*-1</f>
        <v>0</v>
      </c>
      <c r="E886" s="4">
        <f>SUMIF('Afterpay Export'!$A:$A,'Calculation Layer'!$A886,'Afterpay Export'!$M:$M)</f>
        <v>0</v>
      </c>
      <c r="G886" s="4">
        <f t="shared" si="26"/>
        <v>0</v>
      </c>
      <c r="H886" s="3">
        <f t="shared" si="27"/>
        <v>0</v>
      </c>
    </row>
    <row r="887" spans="1:8" x14ac:dyDescent="0.2">
      <c r="A887" s="18"/>
      <c r="B887" s="4">
        <f>SUMIFS('Afterpay Export'!$H:$H,'Afterpay Export'!$A:$A,'Calculation Layer'!$A887,'Afterpay Export'!$N:$N,"Order")</f>
        <v>0</v>
      </c>
      <c r="C887" s="4">
        <f>SUMIFS('Afterpay Export'!$I:$I,'Afterpay Export'!$A:$A,'Calculation Layer'!$A887,'Afterpay Export'!$N:$N,"Refund")</f>
        <v>0</v>
      </c>
      <c r="D887" s="4">
        <f>SUMIF('Afterpay Export'!$A:$A,'Calculation Layer'!$A887,'Afterpay Export'!$L:$L)*-1</f>
        <v>0</v>
      </c>
      <c r="E887" s="4">
        <f>SUMIF('Afterpay Export'!$A:$A,'Calculation Layer'!$A887,'Afterpay Export'!$M:$M)</f>
        <v>0</v>
      </c>
      <c r="G887" s="4">
        <f t="shared" si="26"/>
        <v>0</v>
      </c>
      <c r="H887" s="3">
        <f t="shared" si="27"/>
        <v>0</v>
      </c>
    </row>
    <row r="888" spans="1:8" x14ac:dyDescent="0.2">
      <c r="A888" s="18"/>
      <c r="B888" s="4">
        <f>SUMIFS('Afterpay Export'!$H:$H,'Afterpay Export'!$A:$A,'Calculation Layer'!$A888,'Afterpay Export'!$N:$N,"Order")</f>
        <v>0</v>
      </c>
      <c r="C888" s="4">
        <f>SUMIFS('Afterpay Export'!$I:$I,'Afterpay Export'!$A:$A,'Calculation Layer'!$A888,'Afterpay Export'!$N:$N,"Refund")</f>
        <v>0</v>
      </c>
      <c r="D888" s="4">
        <f>SUMIF('Afterpay Export'!$A:$A,'Calculation Layer'!$A888,'Afterpay Export'!$L:$L)*-1</f>
        <v>0</v>
      </c>
      <c r="E888" s="4">
        <f>SUMIF('Afterpay Export'!$A:$A,'Calculation Layer'!$A888,'Afterpay Export'!$M:$M)</f>
        <v>0</v>
      </c>
      <c r="G888" s="4">
        <f t="shared" si="26"/>
        <v>0</v>
      </c>
      <c r="H888" s="3">
        <f t="shared" si="27"/>
        <v>0</v>
      </c>
    </row>
    <row r="889" spans="1:8" x14ac:dyDescent="0.2">
      <c r="A889" s="18"/>
      <c r="B889" s="4">
        <f>SUMIFS('Afterpay Export'!$H:$H,'Afterpay Export'!$A:$A,'Calculation Layer'!$A889,'Afterpay Export'!$N:$N,"Order")</f>
        <v>0</v>
      </c>
      <c r="C889" s="4">
        <f>SUMIFS('Afterpay Export'!$I:$I,'Afterpay Export'!$A:$A,'Calculation Layer'!$A889,'Afterpay Export'!$N:$N,"Refund")</f>
        <v>0</v>
      </c>
      <c r="D889" s="4">
        <f>SUMIF('Afterpay Export'!$A:$A,'Calculation Layer'!$A889,'Afterpay Export'!$L:$L)*-1</f>
        <v>0</v>
      </c>
      <c r="E889" s="4">
        <f>SUMIF('Afterpay Export'!$A:$A,'Calculation Layer'!$A889,'Afterpay Export'!$M:$M)</f>
        <v>0</v>
      </c>
      <c r="G889" s="4">
        <f t="shared" si="26"/>
        <v>0</v>
      </c>
      <c r="H889" s="3">
        <f t="shared" si="27"/>
        <v>0</v>
      </c>
    </row>
    <row r="890" spans="1:8" x14ac:dyDescent="0.2">
      <c r="A890" s="18"/>
      <c r="B890" s="4">
        <f>SUMIFS('Afterpay Export'!$H:$H,'Afterpay Export'!$A:$A,'Calculation Layer'!$A890,'Afterpay Export'!$N:$N,"Order")</f>
        <v>0</v>
      </c>
      <c r="C890" s="4">
        <f>SUMIFS('Afterpay Export'!$I:$I,'Afterpay Export'!$A:$A,'Calculation Layer'!$A890,'Afterpay Export'!$N:$N,"Refund")</f>
        <v>0</v>
      </c>
      <c r="D890" s="4">
        <f>SUMIF('Afterpay Export'!$A:$A,'Calculation Layer'!$A890,'Afterpay Export'!$L:$L)*-1</f>
        <v>0</v>
      </c>
      <c r="E890" s="4">
        <f>SUMIF('Afterpay Export'!$A:$A,'Calculation Layer'!$A890,'Afterpay Export'!$M:$M)</f>
        <v>0</v>
      </c>
      <c r="G890" s="4">
        <f t="shared" si="26"/>
        <v>0</v>
      </c>
      <c r="H890" s="3">
        <f t="shared" si="27"/>
        <v>0</v>
      </c>
    </row>
    <row r="891" spans="1:8" x14ac:dyDescent="0.2">
      <c r="A891" s="18"/>
      <c r="B891" s="4">
        <f>SUMIFS('Afterpay Export'!$H:$H,'Afterpay Export'!$A:$A,'Calculation Layer'!$A891,'Afterpay Export'!$N:$N,"Order")</f>
        <v>0</v>
      </c>
      <c r="C891" s="4">
        <f>SUMIFS('Afterpay Export'!$I:$I,'Afterpay Export'!$A:$A,'Calculation Layer'!$A891,'Afterpay Export'!$N:$N,"Refund")</f>
        <v>0</v>
      </c>
      <c r="D891" s="4">
        <f>SUMIF('Afterpay Export'!$A:$A,'Calculation Layer'!$A891,'Afterpay Export'!$L:$L)*-1</f>
        <v>0</v>
      </c>
      <c r="E891" s="4">
        <f>SUMIF('Afterpay Export'!$A:$A,'Calculation Layer'!$A891,'Afterpay Export'!$M:$M)</f>
        <v>0</v>
      </c>
      <c r="G891" s="4">
        <f t="shared" si="26"/>
        <v>0</v>
      </c>
      <c r="H891" s="3">
        <f t="shared" si="27"/>
        <v>0</v>
      </c>
    </row>
    <row r="892" spans="1:8" x14ac:dyDescent="0.2">
      <c r="A892" s="18"/>
      <c r="B892" s="4">
        <f>SUMIFS('Afterpay Export'!$H:$H,'Afterpay Export'!$A:$A,'Calculation Layer'!$A892,'Afterpay Export'!$N:$N,"Order")</f>
        <v>0</v>
      </c>
      <c r="C892" s="4">
        <f>SUMIFS('Afterpay Export'!$I:$I,'Afterpay Export'!$A:$A,'Calculation Layer'!$A892,'Afterpay Export'!$N:$N,"Refund")</f>
        <v>0</v>
      </c>
      <c r="D892" s="4">
        <f>SUMIF('Afterpay Export'!$A:$A,'Calculation Layer'!$A892,'Afterpay Export'!$L:$L)*-1</f>
        <v>0</v>
      </c>
      <c r="E892" s="4">
        <f>SUMIF('Afterpay Export'!$A:$A,'Calculation Layer'!$A892,'Afterpay Export'!$M:$M)</f>
        <v>0</v>
      </c>
      <c r="G892" s="4">
        <f t="shared" si="26"/>
        <v>0</v>
      </c>
      <c r="H892" s="3">
        <f t="shared" si="27"/>
        <v>0</v>
      </c>
    </row>
    <row r="893" spans="1:8" x14ac:dyDescent="0.2">
      <c r="A893" s="18"/>
      <c r="B893" s="4">
        <f>SUMIFS('Afterpay Export'!$H:$H,'Afterpay Export'!$A:$A,'Calculation Layer'!$A893,'Afterpay Export'!$N:$N,"Order")</f>
        <v>0</v>
      </c>
      <c r="C893" s="4">
        <f>SUMIFS('Afterpay Export'!$I:$I,'Afterpay Export'!$A:$A,'Calculation Layer'!$A893,'Afterpay Export'!$N:$N,"Refund")</f>
        <v>0</v>
      </c>
      <c r="D893" s="4">
        <f>SUMIF('Afterpay Export'!$A:$A,'Calculation Layer'!$A893,'Afterpay Export'!$L:$L)*-1</f>
        <v>0</v>
      </c>
      <c r="E893" s="4">
        <f>SUMIF('Afterpay Export'!$A:$A,'Calculation Layer'!$A893,'Afterpay Export'!$M:$M)</f>
        <v>0</v>
      </c>
      <c r="G893" s="4">
        <f t="shared" si="26"/>
        <v>0</v>
      </c>
      <c r="H893" s="3">
        <f t="shared" si="27"/>
        <v>0</v>
      </c>
    </row>
    <row r="894" spans="1:8" x14ac:dyDescent="0.2">
      <c r="A894" s="18"/>
      <c r="B894" s="4">
        <f>SUMIFS('Afterpay Export'!$H:$H,'Afterpay Export'!$A:$A,'Calculation Layer'!$A894,'Afterpay Export'!$N:$N,"Order")</f>
        <v>0</v>
      </c>
      <c r="C894" s="4">
        <f>SUMIFS('Afterpay Export'!$I:$I,'Afterpay Export'!$A:$A,'Calculation Layer'!$A894,'Afterpay Export'!$N:$N,"Refund")</f>
        <v>0</v>
      </c>
      <c r="D894" s="4">
        <f>SUMIF('Afterpay Export'!$A:$A,'Calculation Layer'!$A894,'Afterpay Export'!$L:$L)*-1</f>
        <v>0</v>
      </c>
      <c r="E894" s="4">
        <f>SUMIF('Afterpay Export'!$A:$A,'Calculation Layer'!$A894,'Afterpay Export'!$M:$M)</f>
        <v>0</v>
      </c>
      <c r="G894" s="4">
        <f t="shared" si="26"/>
        <v>0</v>
      </c>
      <c r="H894" s="3">
        <f t="shared" si="27"/>
        <v>0</v>
      </c>
    </row>
    <row r="895" spans="1:8" x14ac:dyDescent="0.2">
      <c r="A895" s="18"/>
      <c r="B895" s="4">
        <f>SUMIFS('Afterpay Export'!$H:$H,'Afterpay Export'!$A:$A,'Calculation Layer'!$A895,'Afterpay Export'!$N:$N,"Order")</f>
        <v>0</v>
      </c>
      <c r="C895" s="4">
        <f>SUMIFS('Afterpay Export'!$I:$I,'Afterpay Export'!$A:$A,'Calculation Layer'!$A895,'Afterpay Export'!$N:$N,"Refund")</f>
        <v>0</v>
      </c>
      <c r="D895" s="4">
        <f>SUMIF('Afterpay Export'!$A:$A,'Calculation Layer'!$A895,'Afterpay Export'!$L:$L)*-1</f>
        <v>0</v>
      </c>
      <c r="E895" s="4">
        <f>SUMIF('Afterpay Export'!$A:$A,'Calculation Layer'!$A895,'Afterpay Export'!$M:$M)</f>
        <v>0</v>
      </c>
      <c r="G895" s="4">
        <f t="shared" si="26"/>
        <v>0</v>
      </c>
      <c r="H895" s="3">
        <f t="shared" si="27"/>
        <v>0</v>
      </c>
    </row>
    <row r="896" spans="1:8" x14ac:dyDescent="0.2">
      <c r="A896" s="18"/>
      <c r="B896" s="4">
        <f>SUMIFS('Afterpay Export'!$H:$H,'Afterpay Export'!$A:$A,'Calculation Layer'!$A896,'Afterpay Export'!$N:$N,"Order")</f>
        <v>0</v>
      </c>
      <c r="C896" s="4">
        <f>SUMIFS('Afterpay Export'!$I:$I,'Afterpay Export'!$A:$A,'Calculation Layer'!$A896,'Afterpay Export'!$N:$N,"Refund")</f>
        <v>0</v>
      </c>
      <c r="D896" s="4">
        <f>SUMIF('Afterpay Export'!$A:$A,'Calculation Layer'!$A896,'Afterpay Export'!$L:$L)*-1</f>
        <v>0</v>
      </c>
      <c r="E896" s="4">
        <f>SUMIF('Afterpay Export'!$A:$A,'Calculation Layer'!$A896,'Afterpay Export'!$M:$M)</f>
        <v>0</v>
      </c>
      <c r="G896" s="4">
        <f t="shared" si="26"/>
        <v>0</v>
      </c>
      <c r="H896" s="3">
        <f t="shared" si="27"/>
        <v>0</v>
      </c>
    </row>
    <row r="897" spans="1:8" x14ac:dyDescent="0.2">
      <c r="A897" s="18"/>
      <c r="B897" s="4">
        <f>SUMIFS('Afterpay Export'!$H:$H,'Afterpay Export'!$A:$A,'Calculation Layer'!$A897,'Afterpay Export'!$N:$N,"Order")</f>
        <v>0</v>
      </c>
      <c r="C897" s="4">
        <f>SUMIFS('Afterpay Export'!$I:$I,'Afterpay Export'!$A:$A,'Calculation Layer'!$A897,'Afterpay Export'!$N:$N,"Refund")</f>
        <v>0</v>
      </c>
      <c r="D897" s="4">
        <f>SUMIF('Afterpay Export'!$A:$A,'Calculation Layer'!$A897,'Afterpay Export'!$L:$L)*-1</f>
        <v>0</v>
      </c>
      <c r="E897" s="4">
        <f>SUMIF('Afterpay Export'!$A:$A,'Calculation Layer'!$A897,'Afterpay Export'!$M:$M)</f>
        <v>0</v>
      </c>
      <c r="G897" s="4">
        <f t="shared" si="26"/>
        <v>0</v>
      </c>
      <c r="H897" s="3">
        <f t="shared" si="27"/>
        <v>0</v>
      </c>
    </row>
    <row r="898" spans="1:8" x14ac:dyDescent="0.2">
      <c r="A898" s="18"/>
      <c r="B898" s="4">
        <f>SUMIFS('Afterpay Export'!$H:$H,'Afterpay Export'!$A:$A,'Calculation Layer'!$A898,'Afterpay Export'!$N:$N,"Order")</f>
        <v>0</v>
      </c>
      <c r="C898" s="4">
        <f>SUMIFS('Afterpay Export'!$I:$I,'Afterpay Export'!$A:$A,'Calculation Layer'!$A898,'Afterpay Export'!$N:$N,"Refund")</f>
        <v>0</v>
      </c>
      <c r="D898" s="4">
        <f>SUMIF('Afterpay Export'!$A:$A,'Calculation Layer'!$A898,'Afterpay Export'!$L:$L)*-1</f>
        <v>0</v>
      </c>
      <c r="E898" s="4">
        <f>SUMIF('Afterpay Export'!$A:$A,'Calculation Layer'!$A898,'Afterpay Export'!$M:$M)</f>
        <v>0</v>
      </c>
      <c r="G898" s="4">
        <f t="shared" si="26"/>
        <v>0</v>
      </c>
      <c r="H898" s="3">
        <f t="shared" si="27"/>
        <v>0</v>
      </c>
    </row>
    <row r="899" spans="1:8" x14ac:dyDescent="0.2">
      <c r="A899" s="18"/>
      <c r="B899" s="4">
        <f>SUMIFS('Afterpay Export'!$H:$H,'Afterpay Export'!$A:$A,'Calculation Layer'!$A899,'Afterpay Export'!$N:$N,"Order")</f>
        <v>0</v>
      </c>
      <c r="C899" s="4">
        <f>SUMIFS('Afterpay Export'!$I:$I,'Afterpay Export'!$A:$A,'Calculation Layer'!$A899,'Afterpay Export'!$N:$N,"Refund")</f>
        <v>0</v>
      </c>
      <c r="D899" s="4">
        <f>SUMIF('Afterpay Export'!$A:$A,'Calculation Layer'!$A899,'Afterpay Export'!$L:$L)*-1</f>
        <v>0</v>
      </c>
      <c r="E899" s="4">
        <f>SUMIF('Afterpay Export'!$A:$A,'Calculation Layer'!$A899,'Afterpay Export'!$M:$M)</f>
        <v>0</v>
      </c>
      <c r="G899" s="4">
        <f t="shared" ref="G899:G962" si="28">SUM(B899:D899)</f>
        <v>0</v>
      </c>
      <c r="H899" s="3">
        <f t="shared" ref="H899:H962" si="29">E899-G899</f>
        <v>0</v>
      </c>
    </row>
    <row r="900" spans="1:8" x14ac:dyDescent="0.2">
      <c r="A900" s="18"/>
      <c r="B900" s="4">
        <f>SUMIFS('Afterpay Export'!$H:$H,'Afterpay Export'!$A:$A,'Calculation Layer'!$A900,'Afterpay Export'!$N:$N,"Order")</f>
        <v>0</v>
      </c>
      <c r="C900" s="4">
        <f>SUMIFS('Afterpay Export'!$I:$I,'Afterpay Export'!$A:$A,'Calculation Layer'!$A900,'Afterpay Export'!$N:$N,"Refund")</f>
        <v>0</v>
      </c>
      <c r="D900" s="4">
        <f>SUMIF('Afterpay Export'!$A:$A,'Calculation Layer'!$A900,'Afterpay Export'!$L:$L)*-1</f>
        <v>0</v>
      </c>
      <c r="E900" s="4">
        <f>SUMIF('Afterpay Export'!$A:$A,'Calculation Layer'!$A900,'Afterpay Export'!$M:$M)</f>
        <v>0</v>
      </c>
      <c r="G900" s="4">
        <f t="shared" si="28"/>
        <v>0</v>
      </c>
      <c r="H900" s="3">
        <f t="shared" si="29"/>
        <v>0</v>
      </c>
    </row>
    <row r="901" spans="1:8" x14ac:dyDescent="0.2">
      <c r="A901" s="18"/>
      <c r="B901" s="4">
        <f>SUMIFS('Afterpay Export'!$H:$H,'Afterpay Export'!$A:$A,'Calculation Layer'!$A901,'Afterpay Export'!$N:$N,"Order")</f>
        <v>0</v>
      </c>
      <c r="C901" s="4">
        <f>SUMIFS('Afterpay Export'!$I:$I,'Afterpay Export'!$A:$A,'Calculation Layer'!$A901,'Afterpay Export'!$N:$N,"Refund")</f>
        <v>0</v>
      </c>
      <c r="D901" s="4">
        <f>SUMIF('Afterpay Export'!$A:$A,'Calculation Layer'!$A901,'Afterpay Export'!$L:$L)*-1</f>
        <v>0</v>
      </c>
      <c r="E901" s="4">
        <f>SUMIF('Afterpay Export'!$A:$A,'Calculation Layer'!$A901,'Afterpay Export'!$M:$M)</f>
        <v>0</v>
      </c>
      <c r="G901" s="4">
        <f t="shared" si="28"/>
        <v>0</v>
      </c>
      <c r="H901" s="3">
        <f t="shared" si="29"/>
        <v>0</v>
      </c>
    </row>
    <row r="902" spans="1:8" x14ac:dyDescent="0.2">
      <c r="A902" s="18"/>
      <c r="B902" s="4">
        <f>SUMIFS('Afterpay Export'!$H:$H,'Afterpay Export'!$A:$A,'Calculation Layer'!$A902,'Afterpay Export'!$N:$N,"Order")</f>
        <v>0</v>
      </c>
      <c r="C902" s="4">
        <f>SUMIFS('Afterpay Export'!$I:$I,'Afterpay Export'!$A:$A,'Calculation Layer'!$A902,'Afterpay Export'!$N:$N,"Refund")</f>
        <v>0</v>
      </c>
      <c r="D902" s="4">
        <f>SUMIF('Afterpay Export'!$A:$A,'Calculation Layer'!$A902,'Afterpay Export'!$L:$L)*-1</f>
        <v>0</v>
      </c>
      <c r="E902" s="4">
        <f>SUMIF('Afterpay Export'!$A:$A,'Calculation Layer'!$A902,'Afterpay Export'!$M:$M)</f>
        <v>0</v>
      </c>
      <c r="G902" s="4">
        <f t="shared" si="28"/>
        <v>0</v>
      </c>
      <c r="H902" s="3">
        <f t="shared" si="29"/>
        <v>0</v>
      </c>
    </row>
    <row r="903" spans="1:8" x14ac:dyDescent="0.2">
      <c r="A903" s="18"/>
      <c r="B903" s="4">
        <f>SUMIFS('Afterpay Export'!$H:$H,'Afterpay Export'!$A:$A,'Calculation Layer'!$A903,'Afterpay Export'!$N:$N,"Order")</f>
        <v>0</v>
      </c>
      <c r="C903" s="4">
        <f>SUMIFS('Afterpay Export'!$I:$I,'Afterpay Export'!$A:$A,'Calculation Layer'!$A903,'Afterpay Export'!$N:$N,"Refund")</f>
        <v>0</v>
      </c>
      <c r="D903" s="4">
        <f>SUMIF('Afterpay Export'!$A:$A,'Calculation Layer'!$A903,'Afterpay Export'!$L:$L)*-1</f>
        <v>0</v>
      </c>
      <c r="E903" s="4">
        <f>SUMIF('Afterpay Export'!$A:$A,'Calculation Layer'!$A903,'Afterpay Export'!$M:$M)</f>
        <v>0</v>
      </c>
      <c r="G903" s="4">
        <f t="shared" si="28"/>
        <v>0</v>
      </c>
      <c r="H903" s="3">
        <f t="shared" si="29"/>
        <v>0</v>
      </c>
    </row>
    <row r="904" spans="1:8" x14ac:dyDescent="0.2">
      <c r="A904" s="18"/>
      <c r="B904" s="4">
        <f>SUMIFS('Afterpay Export'!$H:$H,'Afterpay Export'!$A:$A,'Calculation Layer'!$A904,'Afterpay Export'!$N:$N,"Order")</f>
        <v>0</v>
      </c>
      <c r="C904" s="4">
        <f>SUMIFS('Afterpay Export'!$I:$I,'Afterpay Export'!$A:$A,'Calculation Layer'!$A904,'Afterpay Export'!$N:$N,"Refund")</f>
        <v>0</v>
      </c>
      <c r="D904" s="4">
        <f>SUMIF('Afterpay Export'!$A:$A,'Calculation Layer'!$A904,'Afterpay Export'!$L:$L)*-1</f>
        <v>0</v>
      </c>
      <c r="E904" s="4">
        <f>SUMIF('Afterpay Export'!$A:$A,'Calculation Layer'!$A904,'Afterpay Export'!$M:$M)</f>
        <v>0</v>
      </c>
      <c r="G904" s="4">
        <f t="shared" si="28"/>
        <v>0</v>
      </c>
      <c r="H904" s="3">
        <f t="shared" si="29"/>
        <v>0</v>
      </c>
    </row>
    <row r="905" spans="1:8" x14ac:dyDescent="0.2">
      <c r="A905" s="18"/>
      <c r="B905" s="4">
        <f>SUMIFS('Afterpay Export'!$H:$H,'Afterpay Export'!$A:$A,'Calculation Layer'!$A905,'Afterpay Export'!$N:$N,"Order")</f>
        <v>0</v>
      </c>
      <c r="C905" s="4">
        <f>SUMIFS('Afterpay Export'!$I:$I,'Afterpay Export'!$A:$A,'Calculation Layer'!$A905,'Afterpay Export'!$N:$N,"Refund")</f>
        <v>0</v>
      </c>
      <c r="D905" s="4">
        <f>SUMIF('Afterpay Export'!$A:$A,'Calculation Layer'!$A905,'Afterpay Export'!$L:$L)*-1</f>
        <v>0</v>
      </c>
      <c r="E905" s="4">
        <f>SUMIF('Afterpay Export'!$A:$A,'Calculation Layer'!$A905,'Afterpay Export'!$M:$M)</f>
        <v>0</v>
      </c>
      <c r="G905" s="4">
        <f t="shared" si="28"/>
        <v>0</v>
      </c>
      <c r="H905" s="3">
        <f t="shared" si="29"/>
        <v>0</v>
      </c>
    </row>
    <row r="906" spans="1:8" x14ac:dyDescent="0.2">
      <c r="A906" s="18"/>
      <c r="B906" s="4">
        <f>SUMIFS('Afterpay Export'!$H:$H,'Afterpay Export'!$A:$A,'Calculation Layer'!$A906,'Afterpay Export'!$N:$N,"Order")</f>
        <v>0</v>
      </c>
      <c r="C906" s="4">
        <f>SUMIFS('Afterpay Export'!$I:$I,'Afterpay Export'!$A:$A,'Calculation Layer'!$A906,'Afterpay Export'!$N:$N,"Refund")</f>
        <v>0</v>
      </c>
      <c r="D906" s="4">
        <f>SUMIF('Afterpay Export'!$A:$A,'Calculation Layer'!$A906,'Afterpay Export'!$L:$L)*-1</f>
        <v>0</v>
      </c>
      <c r="E906" s="4">
        <f>SUMIF('Afterpay Export'!$A:$A,'Calculation Layer'!$A906,'Afterpay Export'!$M:$M)</f>
        <v>0</v>
      </c>
      <c r="G906" s="4">
        <f t="shared" si="28"/>
        <v>0</v>
      </c>
      <c r="H906" s="3">
        <f t="shared" si="29"/>
        <v>0</v>
      </c>
    </row>
    <row r="907" spans="1:8" x14ac:dyDescent="0.2">
      <c r="A907" s="18"/>
      <c r="B907" s="4">
        <f>SUMIFS('Afterpay Export'!$H:$H,'Afterpay Export'!$A:$A,'Calculation Layer'!$A907,'Afterpay Export'!$N:$N,"Order")</f>
        <v>0</v>
      </c>
      <c r="C907" s="4">
        <f>SUMIFS('Afterpay Export'!$I:$I,'Afterpay Export'!$A:$A,'Calculation Layer'!$A907,'Afterpay Export'!$N:$N,"Refund")</f>
        <v>0</v>
      </c>
      <c r="D907" s="4">
        <f>SUMIF('Afterpay Export'!$A:$A,'Calculation Layer'!$A907,'Afterpay Export'!$L:$L)*-1</f>
        <v>0</v>
      </c>
      <c r="E907" s="4">
        <f>SUMIF('Afterpay Export'!$A:$A,'Calculation Layer'!$A907,'Afterpay Export'!$M:$M)</f>
        <v>0</v>
      </c>
      <c r="G907" s="4">
        <f t="shared" si="28"/>
        <v>0</v>
      </c>
      <c r="H907" s="3">
        <f t="shared" si="29"/>
        <v>0</v>
      </c>
    </row>
    <row r="908" spans="1:8" x14ac:dyDescent="0.2">
      <c r="A908" s="18"/>
      <c r="B908" s="4">
        <f>SUMIFS('Afterpay Export'!$H:$H,'Afterpay Export'!$A:$A,'Calculation Layer'!$A908,'Afterpay Export'!$N:$N,"Order")</f>
        <v>0</v>
      </c>
      <c r="C908" s="4">
        <f>SUMIFS('Afterpay Export'!$I:$I,'Afterpay Export'!$A:$A,'Calculation Layer'!$A908,'Afterpay Export'!$N:$N,"Refund")</f>
        <v>0</v>
      </c>
      <c r="D908" s="4">
        <f>SUMIF('Afterpay Export'!$A:$A,'Calculation Layer'!$A908,'Afterpay Export'!$L:$L)*-1</f>
        <v>0</v>
      </c>
      <c r="E908" s="4">
        <f>SUMIF('Afterpay Export'!$A:$A,'Calculation Layer'!$A908,'Afterpay Export'!$M:$M)</f>
        <v>0</v>
      </c>
      <c r="G908" s="4">
        <f t="shared" si="28"/>
        <v>0</v>
      </c>
      <c r="H908" s="3">
        <f t="shared" si="29"/>
        <v>0</v>
      </c>
    </row>
    <row r="909" spans="1:8" x14ac:dyDescent="0.2">
      <c r="A909" s="18"/>
      <c r="B909" s="4">
        <f>SUMIFS('Afterpay Export'!$H:$H,'Afterpay Export'!$A:$A,'Calculation Layer'!$A909,'Afterpay Export'!$N:$N,"Order")</f>
        <v>0</v>
      </c>
      <c r="C909" s="4">
        <f>SUMIFS('Afterpay Export'!$I:$I,'Afterpay Export'!$A:$A,'Calculation Layer'!$A909,'Afterpay Export'!$N:$N,"Refund")</f>
        <v>0</v>
      </c>
      <c r="D909" s="4">
        <f>SUMIF('Afterpay Export'!$A:$A,'Calculation Layer'!$A909,'Afterpay Export'!$L:$L)*-1</f>
        <v>0</v>
      </c>
      <c r="E909" s="4">
        <f>SUMIF('Afterpay Export'!$A:$A,'Calculation Layer'!$A909,'Afterpay Export'!$M:$M)</f>
        <v>0</v>
      </c>
      <c r="G909" s="4">
        <f t="shared" si="28"/>
        <v>0</v>
      </c>
      <c r="H909" s="3">
        <f t="shared" si="29"/>
        <v>0</v>
      </c>
    </row>
    <row r="910" spans="1:8" x14ac:dyDescent="0.2">
      <c r="A910" s="18"/>
      <c r="B910" s="4">
        <f>SUMIFS('Afterpay Export'!$H:$H,'Afterpay Export'!$A:$A,'Calculation Layer'!$A910,'Afterpay Export'!$N:$N,"Order")</f>
        <v>0</v>
      </c>
      <c r="C910" s="4">
        <f>SUMIFS('Afterpay Export'!$I:$I,'Afterpay Export'!$A:$A,'Calculation Layer'!$A910,'Afterpay Export'!$N:$N,"Refund")</f>
        <v>0</v>
      </c>
      <c r="D910" s="4">
        <f>SUMIF('Afterpay Export'!$A:$A,'Calculation Layer'!$A910,'Afterpay Export'!$L:$L)*-1</f>
        <v>0</v>
      </c>
      <c r="E910" s="4">
        <f>SUMIF('Afterpay Export'!$A:$A,'Calculation Layer'!$A910,'Afterpay Export'!$M:$M)</f>
        <v>0</v>
      </c>
      <c r="G910" s="4">
        <f t="shared" si="28"/>
        <v>0</v>
      </c>
      <c r="H910" s="3">
        <f t="shared" si="29"/>
        <v>0</v>
      </c>
    </row>
    <row r="911" spans="1:8" x14ac:dyDescent="0.2">
      <c r="A911" s="18"/>
      <c r="B911" s="4">
        <f>SUMIFS('Afterpay Export'!$H:$H,'Afterpay Export'!$A:$A,'Calculation Layer'!$A911,'Afterpay Export'!$N:$N,"Order")</f>
        <v>0</v>
      </c>
      <c r="C911" s="4">
        <f>SUMIFS('Afterpay Export'!$I:$I,'Afterpay Export'!$A:$A,'Calculation Layer'!$A911,'Afterpay Export'!$N:$N,"Refund")</f>
        <v>0</v>
      </c>
      <c r="D911" s="4">
        <f>SUMIF('Afterpay Export'!$A:$A,'Calculation Layer'!$A911,'Afterpay Export'!$L:$L)*-1</f>
        <v>0</v>
      </c>
      <c r="E911" s="4">
        <f>SUMIF('Afterpay Export'!$A:$A,'Calculation Layer'!$A911,'Afterpay Export'!$M:$M)</f>
        <v>0</v>
      </c>
      <c r="G911" s="4">
        <f t="shared" si="28"/>
        <v>0</v>
      </c>
      <c r="H911" s="3">
        <f t="shared" si="29"/>
        <v>0</v>
      </c>
    </row>
    <row r="912" spans="1:8" x14ac:dyDescent="0.2">
      <c r="A912" s="18"/>
      <c r="B912" s="4">
        <f>SUMIFS('Afterpay Export'!$H:$H,'Afterpay Export'!$A:$A,'Calculation Layer'!$A912,'Afterpay Export'!$N:$N,"Order")</f>
        <v>0</v>
      </c>
      <c r="C912" s="4">
        <f>SUMIFS('Afterpay Export'!$I:$I,'Afterpay Export'!$A:$A,'Calculation Layer'!$A912,'Afterpay Export'!$N:$N,"Refund")</f>
        <v>0</v>
      </c>
      <c r="D912" s="4">
        <f>SUMIF('Afterpay Export'!$A:$A,'Calculation Layer'!$A912,'Afterpay Export'!$L:$L)*-1</f>
        <v>0</v>
      </c>
      <c r="E912" s="4">
        <f>SUMIF('Afterpay Export'!$A:$A,'Calculation Layer'!$A912,'Afterpay Export'!$M:$M)</f>
        <v>0</v>
      </c>
      <c r="G912" s="4">
        <f t="shared" si="28"/>
        <v>0</v>
      </c>
      <c r="H912" s="3">
        <f t="shared" si="29"/>
        <v>0</v>
      </c>
    </row>
    <row r="913" spans="1:8" x14ac:dyDescent="0.2">
      <c r="A913" s="18"/>
      <c r="B913" s="4">
        <f>SUMIFS('Afterpay Export'!$H:$H,'Afterpay Export'!$A:$A,'Calculation Layer'!$A913,'Afterpay Export'!$N:$N,"Order")</f>
        <v>0</v>
      </c>
      <c r="C913" s="4">
        <f>SUMIFS('Afterpay Export'!$I:$I,'Afterpay Export'!$A:$A,'Calculation Layer'!$A913,'Afterpay Export'!$N:$N,"Refund")</f>
        <v>0</v>
      </c>
      <c r="D913" s="4">
        <f>SUMIF('Afterpay Export'!$A:$A,'Calculation Layer'!$A913,'Afterpay Export'!$L:$L)*-1</f>
        <v>0</v>
      </c>
      <c r="E913" s="4">
        <f>SUMIF('Afterpay Export'!$A:$A,'Calculation Layer'!$A913,'Afterpay Export'!$M:$M)</f>
        <v>0</v>
      </c>
      <c r="G913" s="4">
        <f t="shared" si="28"/>
        <v>0</v>
      </c>
      <c r="H913" s="3">
        <f t="shared" si="29"/>
        <v>0</v>
      </c>
    </row>
    <row r="914" spans="1:8" x14ac:dyDescent="0.2">
      <c r="A914" s="18"/>
      <c r="B914" s="4">
        <f>SUMIFS('Afterpay Export'!$H:$H,'Afterpay Export'!$A:$A,'Calculation Layer'!$A914,'Afterpay Export'!$N:$N,"Order")</f>
        <v>0</v>
      </c>
      <c r="C914" s="4">
        <f>SUMIFS('Afterpay Export'!$I:$I,'Afterpay Export'!$A:$A,'Calculation Layer'!$A914,'Afterpay Export'!$N:$N,"Refund")</f>
        <v>0</v>
      </c>
      <c r="D914" s="4">
        <f>SUMIF('Afterpay Export'!$A:$A,'Calculation Layer'!$A914,'Afterpay Export'!$L:$L)*-1</f>
        <v>0</v>
      </c>
      <c r="E914" s="4">
        <f>SUMIF('Afterpay Export'!$A:$A,'Calculation Layer'!$A914,'Afterpay Export'!$M:$M)</f>
        <v>0</v>
      </c>
      <c r="G914" s="4">
        <f t="shared" si="28"/>
        <v>0</v>
      </c>
      <c r="H914" s="3">
        <f t="shared" si="29"/>
        <v>0</v>
      </c>
    </row>
    <row r="915" spans="1:8" x14ac:dyDescent="0.2">
      <c r="A915" s="18"/>
      <c r="B915" s="4">
        <f>SUMIFS('Afterpay Export'!$H:$H,'Afterpay Export'!$A:$A,'Calculation Layer'!$A915,'Afterpay Export'!$N:$N,"Order")</f>
        <v>0</v>
      </c>
      <c r="C915" s="4">
        <f>SUMIFS('Afterpay Export'!$I:$I,'Afterpay Export'!$A:$A,'Calculation Layer'!$A915,'Afterpay Export'!$N:$N,"Refund")</f>
        <v>0</v>
      </c>
      <c r="D915" s="4">
        <f>SUMIF('Afterpay Export'!$A:$A,'Calculation Layer'!$A915,'Afterpay Export'!$L:$L)*-1</f>
        <v>0</v>
      </c>
      <c r="E915" s="4">
        <f>SUMIF('Afterpay Export'!$A:$A,'Calculation Layer'!$A915,'Afterpay Export'!$M:$M)</f>
        <v>0</v>
      </c>
      <c r="G915" s="4">
        <f t="shared" si="28"/>
        <v>0</v>
      </c>
      <c r="H915" s="3">
        <f t="shared" si="29"/>
        <v>0</v>
      </c>
    </row>
    <row r="916" spans="1:8" x14ac:dyDescent="0.2">
      <c r="A916" s="18"/>
      <c r="B916" s="4">
        <f>SUMIFS('Afterpay Export'!$H:$H,'Afterpay Export'!$A:$A,'Calculation Layer'!$A916,'Afterpay Export'!$N:$N,"Order")</f>
        <v>0</v>
      </c>
      <c r="C916" s="4">
        <f>SUMIFS('Afterpay Export'!$I:$I,'Afterpay Export'!$A:$A,'Calculation Layer'!$A916,'Afterpay Export'!$N:$N,"Refund")</f>
        <v>0</v>
      </c>
      <c r="D916" s="4">
        <f>SUMIF('Afterpay Export'!$A:$A,'Calculation Layer'!$A916,'Afterpay Export'!$L:$L)*-1</f>
        <v>0</v>
      </c>
      <c r="E916" s="4">
        <f>SUMIF('Afterpay Export'!$A:$A,'Calculation Layer'!$A916,'Afterpay Export'!$M:$M)</f>
        <v>0</v>
      </c>
      <c r="G916" s="4">
        <f t="shared" si="28"/>
        <v>0</v>
      </c>
      <c r="H916" s="3">
        <f t="shared" si="29"/>
        <v>0</v>
      </c>
    </row>
    <row r="917" spans="1:8" x14ac:dyDescent="0.2">
      <c r="A917" s="18"/>
      <c r="B917" s="4">
        <f>SUMIFS('Afterpay Export'!$H:$H,'Afterpay Export'!$A:$A,'Calculation Layer'!$A917,'Afterpay Export'!$N:$N,"Order")</f>
        <v>0</v>
      </c>
      <c r="C917" s="4">
        <f>SUMIFS('Afterpay Export'!$I:$I,'Afterpay Export'!$A:$A,'Calculation Layer'!$A917,'Afterpay Export'!$N:$N,"Refund")</f>
        <v>0</v>
      </c>
      <c r="D917" s="4">
        <f>SUMIF('Afterpay Export'!$A:$A,'Calculation Layer'!$A917,'Afterpay Export'!$L:$L)*-1</f>
        <v>0</v>
      </c>
      <c r="E917" s="4">
        <f>SUMIF('Afterpay Export'!$A:$A,'Calculation Layer'!$A917,'Afterpay Export'!$M:$M)</f>
        <v>0</v>
      </c>
      <c r="G917" s="4">
        <f t="shared" si="28"/>
        <v>0</v>
      </c>
      <c r="H917" s="3">
        <f t="shared" si="29"/>
        <v>0</v>
      </c>
    </row>
    <row r="918" spans="1:8" x14ac:dyDescent="0.2">
      <c r="A918" s="18"/>
      <c r="B918" s="4">
        <f>SUMIFS('Afterpay Export'!$H:$H,'Afterpay Export'!$A:$A,'Calculation Layer'!$A918,'Afterpay Export'!$N:$N,"Order")</f>
        <v>0</v>
      </c>
      <c r="C918" s="4">
        <f>SUMIFS('Afterpay Export'!$I:$I,'Afterpay Export'!$A:$A,'Calculation Layer'!$A918,'Afterpay Export'!$N:$N,"Refund")</f>
        <v>0</v>
      </c>
      <c r="D918" s="4">
        <f>SUMIF('Afterpay Export'!$A:$A,'Calculation Layer'!$A918,'Afterpay Export'!$L:$L)*-1</f>
        <v>0</v>
      </c>
      <c r="E918" s="4">
        <f>SUMIF('Afterpay Export'!$A:$A,'Calculation Layer'!$A918,'Afterpay Export'!$M:$M)</f>
        <v>0</v>
      </c>
      <c r="G918" s="4">
        <f t="shared" si="28"/>
        <v>0</v>
      </c>
      <c r="H918" s="3">
        <f t="shared" si="29"/>
        <v>0</v>
      </c>
    </row>
    <row r="919" spans="1:8" x14ac:dyDescent="0.2">
      <c r="A919" s="18"/>
      <c r="B919" s="4">
        <f>SUMIFS('Afterpay Export'!$H:$H,'Afterpay Export'!$A:$A,'Calculation Layer'!$A919,'Afterpay Export'!$N:$N,"Order")</f>
        <v>0</v>
      </c>
      <c r="C919" s="4">
        <f>SUMIFS('Afterpay Export'!$I:$I,'Afterpay Export'!$A:$A,'Calculation Layer'!$A919,'Afterpay Export'!$N:$N,"Refund")</f>
        <v>0</v>
      </c>
      <c r="D919" s="4">
        <f>SUMIF('Afterpay Export'!$A:$A,'Calculation Layer'!$A919,'Afterpay Export'!$L:$L)*-1</f>
        <v>0</v>
      </c>
      <c r="E919" s="4">
        <f>SUMIF('Afterpay Export'!$A:$A,'Calculation Layer'!$A919,'Afterpay Export'!$M:$M)</f>
        <v>0</v>
      </c>
      <c r="G919" s="4">
        <f t="shared" si="28"/>
        <v>0</v>
      </c>
      <c r="H919" s="3">
        <f t="shared" si="29"/>
        <v>0</v>
      </c>
    </row>
    <row r="920" spans="1:8" x14ac:dyDescent="0.2">
      <c r="A920" s="18"/>
      <c r="B920" s="4">
        <f>SUMIFS('Afterpay Export'!$H:$H,'Afterpay Export'!$A:$A,'Calculation Layer'!$A920,'Afterpay Export'!$N:$N,"Order")</f>
        <v>0</v>
      </c>
      <c r="C920" s="4">
        <f>SUMIFS('Afterpay Export'!$I:$I,'Afterpay Export'!$A:$A,'Calculation Layer'!$A920,'Afterpay Export'!$N:$N,"Refund")</f>
        <v>0</v>
      </c>
      <c r="D920" s="4">
        <f>SUMIF('Afterpay Export'!$A:$A,'Calculation Layer'!$A920,'Afterpay Export'!$L:$L)*-1</f>
        <v>0</v>
      </c>
      <c r="E920" s="4">
        <f>SUMIF('Afterpay Export'!$A:$A,'Calculation Layer'!$A920,'Afterpay Export'!$M:$M)</f>
        <v>0</v>
      </c>
      <c r="G920" s="4">
        <f t="shared" si="28"/>
        <v>0</v>
      </c>
      <c r="H920" s="3">
        <f t="shared" si="29"/>
        <v>0</v>
      </c>
    </row>
    <row r="921" spans="1:8" x14ac:dyDescent="0.2">
      <c r="A921" s="18"/>
      <c r="B921" s="4">
        <f>SUMIFS('Afterpay Export'!$H:$H,'Afterpay Export'!$A:$A,'Calculation Layer'!$A921,'Afterpay Export'!$N:$N,"Order")</f>
        <v>0</v>
      </c>
      <c r="C921" s="4">
        <f>SUMIFS('Afterpay Export'!$I:$I,'Afterpay Export'!$A:$A,'Calculation Layer'!$A921,'Afterpay Export'!$N:$N,"Refund")</f>
        <v>0</v>
      </c>
      <c r="D921" s="4">
        <f>SUMIF('Afterpay Export'!$A:$A,'Calculation Layer'!$A921,'Afterpay Export'!$L:$L)*-1</f>
        <v>0</v>
      </c>
      <c r="E921" s="4">
        <f>SUMIF('Afterpay Export'!$A:$A,'Calculation Layer'!$A921,'Afterpay Export'!$M:$M)</f>
        <v>0</v>
      </c>
      <c r="G921" s="4">
        <f t="shared" si="28"/>
        <v>0</v>
      </c>
      <c r="H921" s="3">
        <f t="shared" si="29"/>
        <v>0</v>
      </c>
    </row>
    <row r="922" spans="1:8" x14ac:dyDescent="0.2">
      <c r="A922" s="18"/>
      <c r="B922" s="4">
        <f>SUMIFS('Afterpay Export'!$H:$H,'Afterpay Export'!$A:$A,'Calculation Layer'!$A922,'Afterpay Export'!$N:$N,"Order")</f>
        <v>0</v>
      </c>
      <c r="C922" s="4">
        <f>SUMIFS('Afterpay Export'!$I:$I,'Afterpay Export'!$A:$A,'Calculation Layer'!$A922,'Afterpay Export'!$N:$N,"Refund")</f>
        <v>0</v>
      </c>
      <c r="D922" s="4">
        <f>SUMIF('Afterpay Export'!$A:$A,'Calculation Layer'!$A922,'Afterpay Export'!$L:$L)*-1</f>
        <v>0</v>
      </c>
      <c r="E922" s="4">
        <f>SUMIF('Afterpay Export'!$A:$A,'Calculation Layer'!$A922,'Afterpay Export'!$M:$M)</f>
        <v>0</v>
      </c>
      <c r="G922" s="4">
        <f t="shared" si="28"/>
        <v>0</v>
      </c>
      <c r="H922" s="3">
        <f t="shared" si="29"/>
        <v>0</v>
      </c>
    </row>
    <row r="923" spans="1:8" x14ac:dyDescent="0.2">
      <c r="A923" s="18"/>
      <c r="B923" s="4">
        <f>SUMIFS('Afterpay Export'!$H:$H,'Afterpay Export'!$A:$A,'Calculation Layer'!$A923,'Afterpay Export'!$N:$N,"Order")</f>
        <v>0</v>
      </c>
      <c r="C923" s="4">
        <f>SUMIFS('Afterpay Export'!$I:$I,'Afterpay Export'!$A:$A,'Calculation Layer'!$A923,'Afterpay Export'!$N:$N,"Refund")</f>
        <v>0</v>
      </c>
      <c r="D923" s="4">
        <f>SUMIF('Afterpay Export'!$A:$A,'Calculation Layer'!$A923,'Afterpay Export'!$L:$L)*-1</f>
        <v>0</v>
      </c>
      <c r="E923" s="4">
        <f>SUMIF('Afterpay Export'!$A:$A,'Calculation Layer'!$A923,'Afterpay Export'!$M:$M)</f>
        <v>0</v>
      </c>
      <c r="G923" s="4">
        <f t="shared" si="28"/>
        <v>0</v>
      </c>
      <c r="H923" s="3">
        <f t="shared" si="29"/>
        <v>0</v>
      </c>
    </row>
    <row r="924" spans="1:8" x14ac:dyDescent="0.2">
      <c r="A924" s="18"/>
      <c r="B924" s="4">
        <f>SUMIFS('Afterpay Export'!$H:$H,'Afterpay Export'!$A:$A,'Calculation Layer'!$A924,'Afterpay Export'!$N:$N,"Order")</f>
        <v>0</v>
      </c>
      <c r="C924" s="4">
        <f>SUMIFS('Afterpay Export'!$I:$I,'Afterpay Export'!$A:$A,'Calculation Layer'!$A924,'Afterpay Export'!$N:$N,"Refund")</f>
        <v>0</v>
      </c>
      <c r="D924" s="4">
        <f>SUMIF('Afterpay Export'!$A:$A,'Calculation Layer'!$A924,'Afterpay Export'!$L:$L)*-1</f>
        <v>0</v>
      </c>
      <c r="E924" s="4">
        <f>SUMIF('Afterpay Export'!$A:$A,'Calculation Layer'!$A924,'Afterpay Export'!$M:$M)</f>
        <v>0</v>
      </c>
      <c r="G924" s="4">
        <f t="shared" si="28"/>
        <v>0</v>
      </c>
      <c r="H924" s="3">
        <f t="shared" si="29"/>
        <v>0</v>
      </c>
    </row>
    <row r="925" spans="1:8" x14ac:dyDescent="0.2">
      <c r="A925" s="18"/>
      <c r="B925" s="4">
        <f>SUMIFS('Afterpay Export'!$H:$H,'Afterpay Export'!$A:$A,'Calculation Layer'!$A925,'Afterpay Export'!$N:$N,"Order")</f>
        <v>0</v>
      </c>
      <c r="C925" s="4">
        <f>SUMIFS('Afterpay Export'!$I:$I,'Afterpay Export'!$A:$A,'Calculation Layer'!$A925,'Afterpay Export'!$N:$N,"Refund")</f>
        <v>0</v>
      </c>
      <c r="D925" s="4">
        <f>SUMIF('Afterpay Export'!$A:$A,'Calculation Layer'!$A925,'Afterpay Export'!$L:$L)*-1</f>
        <v>0</v>
      </c>
      <c r="E925" s="4">
        <f>SUMIF('Afterpay Export'!$A:$A,'Calculation Layer'!$A925,'Afterpay Export'!$M:$M)</f>
        <v>0</v>
      </c>
      <c r="G925" s="4">
        <f t="shared" si="28"/>
        <v>0</v>
      </c>
      <c r="H925" s="3">
        <f t="shared" si="29"/>
        <v>0</v>
      </c>
    </row>
    <row r="926" spans="1:8" x14ac:dyDescent="0.2">
      <c r="A926" s="18"/>
      <c r="B926" s="4">
        <f>SUMIFS('Afterpay Export'!$H:$H,'Afterpay Export'!$A:$A,'Calculation Layer'!$A926,'Afterpay Export'!$N:$N,"Order")</f>
        <v>0</v>
      </c>
      <c r="C926" s="4">
        <f>SUMIFS('Afterpay Export'!$I:$I,'Afterpay Export'!$A:$A,'Calculation Layer'!$A926,'Afterpay Export'!$N:$N,"Refund")</f>
        <v>0</v>
      </c>
      <c r="D926" s="4">
        <f>SUMIF('Afterpay Export'!$A:$A,'Calculation Layer'!$A926,'Afterpay Export'!$L:$L)*-1</f>
        <v>0</v>
      </c>
      <c r="E926" s="4">
        <f>SUMIF('Afterpay Export'!$A:$A,'Calculation Layer'!$A926,'Afterpay Export'!$M:$M)</f>
        <v>0</v>
      </c>
      <c r="G926" s="4">
        <f t="shared" si="28"/>
        <v>0</v>
      </c>
      <c r="H926" s="3">
        <f t="shared" si="29"/>
        <v>0</v>
      </c>
    </row>
    <row r="927" spans="1:8" x14ac:dyDescent="0.2">
      <c r="A927" s="18"/>
      <c r="B927" s="4">
        <f>SUMIFS('Afterpay Export'!$H:$H,'Afterpay Export'!$A:$A,'Calculation Layer'!$A927,'Afterpay Export'!$N:$N,"Order")</f>
        <v>0</v>
      </c>
      <c r="C927" s="4">
        <f>SUMIFS('Afterpay Export'!$I:$I,'Afterpay Export'!$A:$A,'Calculation Layer'!$A927,'Afterpay Export'!$N:$N,"Refund")</f>
        <v>0</v>
      </c>
      <c r="D927" s="4">
        <f>SUMIF('Afterpay Export'!$A:$A,'Calculation Layer'!$A927,'Afterpay Export'!$L:$L)*-1</f>
        <v>0</v>
      </c>
      <c r="E927" s="4">
        <f>SUMIF('Afterpay Export'!$A:$A,'Calculation Layer'!$A927,'Afterpay Export'!$M:$M)</f>
        <v>0</v>
      </c>
      <c r="G927" s="4">
        <f t="shared" si="28"/>
        <v>0</v>
      </c>
      <c r="H927" s="3">
        <f t="shared" si="29"/>
        <v>0</v>
      </c>
    </row>
    <row r="928" spans="1:8" x14ac:dyDescent="0.2">
      <c r="A928" s="18"/>
      <c r="B928" s="4">
        <f>SUMIFS('Afterpay Export'!$H:$H,'Afterpay Export'!$A:$A,'Calculation Layer'!$A928,'Afterpay Export'!$N:$N,"Order")</f>
        <v>0</v>
      </c>
      <c r="C928" s="4">
        <f>SUMIFS('Afterpay Export'!$I:$I,'Afterpay Export'!$A:$A,'Calculation Layer'!$A928,'Afterpay Export'!$N:$N,"Refund")</f>
        <v>0</v>
      </c>
      <c r="D928" s="4">
        <f>SUMIF('Afterpay Export'!$A:$A,'Calculation Layer'!$A928,'Afterpay Export'!$L:$L)*-1</f>
        <v>0</v>
      </c>
      <c r="E928" s="4">
        <f>SUMIF('Afterpay Export'!$A:$A,'Calculation Layer'!$A928,'Afterpay Export'!$M:$M)</f>
        <v>0</v>
      </c>
      <c r="G928" s="4">
        <f t="shared" si="28"/>
        <v>0</v>
      </c>
      <c r="H928" s="3">
        <f t="shared" si="29"/>
        <v>0</v>
      </c>
    </row>
    <row r="929" spans="1:8" x14ac:dyDescent="0.2">
      <c r="A929" s="18"/>
      <c r="B929" s="4">
        <f>SUMIFS('Afterpay Export'!$H:$H,'Afterpay Export'!$A:$A,'Calculation Layer'!$A929,'Afterpay Export'!$N:$N,"Order")</f>
        <v>0</v>
      </c>
      <c r="C929" s="4">
        <f>SUMIFS('Afterpay Export'!$I:$I,'Afterpay Export'!$A:$A,'Calculation Layer'!$A929,'Afterpay Export'!$N:$N,"Refund")</f>
        <v>0</v>
      </c>
      <c r="D929" s="4">
        <f>SUMIF('Afterpay Export'!$A:$A,'Calculation Layer'!$A929,'Afterpay Export'!$L:$L)*-1</f>
        <v>0</v>
      </c>
      <c r="E929" s="4">
        <f>SUMIF('Afterpay Export'!$A:$A,'Calculation Layer'!$A929,'Afterpay Export'!$M:$M)</f>
        <v>0</v>
      </c>
      <c r="G929" s="4">
        <f t="shared" si="28"/>
        <v>0</v>
      </c>
      <c r="H929" s="3">
        <f t="shared" si="29"/>
        <v>0</v>
      </c>
    </row>
    <row r="930" spans="1:8" x14ac:dyDescent="0.2">
      <c r="A930" s="18"/>
      <c r="B930" s="4">
        <f>SUMIFS('Afterpay Export'!$H:$H,'Afterpay Export'!$A:$A,'Calculation Layer'!$A930,'Afterpay Export'!$N:$N,"Order")</f>
        <v>0</v>
      </c>
      <c r="C930" s="4">
        <f>SUMIFS('Afterpay Export'!$I:$I,'Afterpay Export'!$A:$A,'Calculation Layer'!$A930,'Afterpay Export'!$N:$N,"Refund")</f>
        <v>0</v>
      </c>
      <c r="D930" s="4">
        <f>SUMIF('Afterpay Export'!$A:$A,'Calculation Layer'!$A930,'Afterpay Export'!$L:$L)*-1</f>
        <v>0</v>
      </c>
      <c r="E930" s="4">
        <f>SUMIF('Afterpay Export'!$A:$A,'Calculation Layer'!$A930,'Afterpay Export'!$M:$M)</f>
        <v>0</v>
      </c>
      <c r="G930" s="4">
        <f t="shared" si="28"/>
        <v>0</v>
      </c>
      <c r="H930" s="3">
        <f t="shared" si="29"/>
        <v>0</v>
      </c>
    </row>
    <row r="931" spans="1:8" x14ac:dyDescent="0.2">
      <c r="A931" s="18"/>
      <c r="B931" s="4">
        <f>SUMIFS('Afterpay Export'!$H:$H,'Afterpay Export'!$A:$A,'Calculation Layer'!$A931,'Afterpay Export'!$N:$N,"Order")</f>
        <v>0</v>
      </c>
      <c r="C931" s="4">
        <f>SUMIFS('Afterpay Export'!$I:$I,'Afterpay Export'!$A:$A,'Calculation Layer'!$A931,'Afterpay Export'!$N:$N,"Refund")</f>
        <v>0</v>
      </c>
      <c r="D931" s="4">
        <f>SUMIF('Afterpay Export'!$A:$A,'Calculation Layer'!$A931,'Afterpay Export'!$L:$L)*-1</f>
        <v>0</v>
      </c>
      <c r="E931" s="4">
        <f>SUMIF('Afterpay Export'!$A:$A,'Calculation Layer'!$A931,'Afterpay Export'!$M:$M)</f>
        <v>0</v>
      </c>
      <c r="G931" s="4">
        <f t="shared" si="28"/>
        <v>0</v>
      </c>
      <c r="H931" s="3">
        <f t="shared" si="29"/>
        <v>0</v>
      </c>
    </row>
    <row r="932" spans="1:8" x14ac:dyDescent="0.2">
      <c r="A932" s="18"/>
      <c r="B932" s="4">
        <f>SUMIFS('Afterpay Export'!$H:$H,'Afterpay Export'!$A:$A,'Calculation Layer'!$A932,'Afterpay Export'!$N:$N,"Order")</f>
        <v>0</v>
      </c>
      <c r="C932" s="4">
        <f>SUMIFS('Afterpay Export'!$I:$I,'Afterpay Export'!$A:$A,'Calculation Layer'!$A932,'Afterpay Export'!$N:$N,"Refund")</f>
        <v>0</v>
      </c>
      <c r="D932" s="4">
        <f>SUMIF('Afterpay Export'!$A:$A,'Calculation Layer'!$A932,'Afterpay Export'!$L:$L)*-1</f>
        <v>0</v>
      </c>
      <c r="E932" s="4">
        <f>SUMIF('Afterpay Export'!$A:$A,'Calculation Layer'!$A932,'Afterpay Export'!$M:$M)</f>
        <v>0</v>
      </c>
      <c r="G932" s="4">
        <f t="shared" si="28"/>
        <v>0</v>
      </c>
      <c r="H932" s="3">
        <f t="shared" si="29"/>
        <v>0</v>
      </c>
    </row>
    <row r="933" spans="1:8" x14ac:dyDescent="0.2">
      <c r="A933" s="18"/>
      <c r="B933" s="4">
        <f>SUMIFS('Afterpay Export'!$H:$H,'Afterpay Export'!$A:$A,'Calculation Layer'!$A933,'Afterpay Export'!$N:$N,"Order")</f>
        <v>0</v>
      </c>
      <c r="C933" s="4">
        <f>SUMIFS('Afterpay Export'!$I:$I,'Afterpay Export'!$A:$A,'Calculation Layer'!$A933,'Afterpay Export'!$N:$N,"Refund")</f>
        <v>0</v>
      </c>
      <c r="D933" s="4">
        <f>SUMIF('Afterpay Export'!$A:$A,'Calculation Layer'!$A933,'Afterpay Export'!$L:$L)*-1</f>
        <v>0</v>
      </c>
      <c r="E933" s="4">
        <f>SUMIF('Afterpay Export'!$A:$A,'Calculation Layer'!$A933,'Afterpay Export'!$M:$M)</f>
        <v>0</v>
      </c>
      <c r="G933" s="4">
        <f t="shared" si="28"/>
        <v>0</v>
      </c>
      <c r="H933" s="3">
        <f t="shared" si="29"/>
        <v>0</v>
      </c>
    </row>
    <row r="934" spans="1:8" x14ac:dyDescent="0.2">
      <c r="A934" s="18"/>
      <c r="B934" s="4">
        <f>SUMIFS('Afterpay Export'!$H:$H,'Afterpay Export'!$A:$A,'Calculation Layer'!$A934,'Afterpay Export'!$N:$N,"Order")</f>
        <v>0</v>
      </c>
      <c r="C934" s="4">
        <f>SUMIFS('Afterpay Export'!$I:$I,'Afterpay Export'!$A:$A,'Calculation Layer'!$A934,'Afterpay Export'!$N:$N,"Refund")</f>
        <v>0</v>
      </c>
      <c r="D934" s="4">
        <f>SUMIF('Afterpay Export'!$A:$A,'Calculation Layer'!$A934,'Afterpay Export'!$L:$L)*-1</f>
        <v>0</v>
      </c>
      <c r="E934" s="4">
        <f>SUMIF('Afterpay Export'!$A:$A,'Calculation Layer'!$A934,'Afterpay Export'!$M:$M)</f>
        <v>0</v>
      </c>
      <c r="G934" s="4">
        <f t="shared" si="28"/>
        <v>0</v>
      </c>
      <c r="H934" s="3">
        <f t="shared" si="29"/>
        <v>0</v>
      </c>
    </row>
    <row r="935" spans="1:8" x14ac:dyDescent="0.2">
      <c r="A935" s="18"/>
      <c r="B935" s="4">
        <f>SUMIFS('Afterpay Export'!$H:$H,'Afterpay Export'!$A:$A,'Calculation Layer'!$A935,'Afterpay Export'!$N:$N,"Order")</f>
        <v>0</v>
      </c>
      <c r="C935" s="4">
        <f>SUMIFS('Afterpay Export'!$I:$I,'Afterpay Export'!$A:$A,'Calculation Layer'!$A935,'Afterpay Export'!$N:$N,"Refund")</f>
        <v>0</v>
      </c>
      <c r="D935" s="4">
        <f>SUMIF('Afterpay Export'!$A:$A,'Calculation Layer'!$A935,'Afterpay Export'!$L:$L)*-1</f>
        <v>0</v>
      </c>
      <c r="E935" s="4">
        <f>SUMIF('Afterpay Export'!$A:$A,'Calculation Layer'!$A935,'Afterpay Export'!$M:$M)</f>
        <v>0</v>
      </c>
      <c r="G935" s="4">
        <f t="shared" si="28"/>
        <v>0</v>
      </c>
      <c r="H935" s="3">
        <f t="shared" si="29"/>
        <v>0</v>
      </c>
    </row>
    <row r="936" spans="1:8" x14ac:dyDescent="0.2">
      <c r="A936" s="18"/>
      <c r="B936" s="4">
        <f>SUMIFS('Afterpay Export'!$H:$H,'Afterpay Export'!$A:$A,'Calculation Layer'!$A936,'Afterpay Export'!$N:$N,"Order")</f>
        <v>0</v>
      </c>
      <c r="C936" s="4">
        <f>SUMIFS('Afterpay Export'!$I:$I,'Afterpay Export'!$A:$A,'Calculation Layer'!$A936,'Afterpay Export'!$N:$N,"Refund")</f>
        <v>0</v>
      </c>
      <c r="D936" s="4">
        <f>SUMIF('Afterpay Export'!$A:$A,'Calculation Layer'!$A936,'Afterpay Export'!$L:$L)*-1</f>
        <v>0</v>
      </c>
      <c r="E936" s="4">
        <f>SUMIF('Afterpay Export'!$A:$A,'Calculation Layer'!$A936,'Afterpay Export'!$M:$M)</f>
        <v>0</v>
      </c>
      <c r="G936" s="4">
        <f t="shared" si="28"/>
        <v>0</v>
      </c>
      <c r="H936" s="3">
        <f t="shared" si="29"/>
        <v>0</v>
      </c>
    </row>
    <row r="937" spans="1:8" x14ac:dyDescent="0.2">
      <c r="A937" s="18"/>
      <c r="B937" s="4">
        <f>SUMIFS('Afterpay Export'!$H:$H,'Afterpay Export'!$A:$A,'Calculation Layer'!$A937,'Afterpay Export'!$N:$N,"Order")</f>
        <v>0</v>
      </c>
      <c r="C937" s="4">
        <f>SUMIFS('Afterpay Export'!$I:$I,'Afterpay Export'!$A:$A,'Calculation Layer'!$A937,'Afterpay Export'!$N:$N,"Refund")</f>
        <v>0</v>
      </c>
      <c r="D937" s="4">
        <f>SUMIF('Afterpay Export'!$A:$A,'Calculation Layer'!$A937,'Afterpay Export'!$L:$L)*-1</f>
        <v>0</v>
      </c>
      <c r="E937" s="4">
        <f>SUMIF('Afterpay Export'!$A:$A,'Calculation Layer'!$A937,'Afterpay Export'!$M:$M)</f>
        <v>0</v>
      </c>
      <c r="G937" s="4">
        <f t="shared" si="28"/>
        <v>0</v>
      </c>
      <c r="H937" s="3">
        <f t="shared" si="29"/>
        <v>0</v>
      </c>
    </row>
    <row r="938" spans="1:8" x14ac:dyDescent="0.2">
      <c r="A938" s="18"/>
      <c r="B938" s="4">
        <f>SUMIFS('Afterpay Export'!$H:$H,'Afterpay Export'!$A:$A,'Calculation Layer'!$A938,'Afterpay Export'!$N:$N,"Order")</f>
        <v>0</v>
      </c>
      <c r="C938" s="4">
        <f>SUMIFS('Afterpay Export'!$I:$I,'Afterpay Export'!$A:$A,'Calculation Layer'!$A938,'Afterpay Export'!$N:$N,"Refund")</f>
        <v>0</v>
      </c>
      <c r="D938" s="4">
        <f>SUMIF('Afterpay Export'!$A:$A,'Calculation Layer'!$A938,'Afterpay Export'!$L:$L)*-1</f>
        <v>0</v>
      </c>
      <c r="E938" s="4">
        <f>SUMIF('Afterpay Export'!$A:$A,'Calculation Layer'!$A938,'Afterpay Export'!$M:$M)</f>
        <v>0</v>
      </c>
      <c r="G938" s="4">
        <f t="shared" si="28"/>
        <v>0</v>
      </c>
      <c r="H938" s="3">
        <f t="shared" si="29"/>
        <v>0</v>
      </c>
    </row>
    <row r="939" spans="1:8" x14ac:dyDescent="0.2">
      <c r="A939" s="18"/>
      <c r="B939" s="4">
        <f>SUMIFS('Afterpay Export'!$H:$H,'Afterpay Export'!$A:$A,'Calculation Layer'!$A939,'Afterpay Export'!$N:$N,"Order")</f>
        <v>0</v>
      </c>
      <c r="C939" s="4">
        <f>SUMIFS('Afterpay Export'!$I:$I,'Afterpay Export'!$A:$A,'Calculation Layer'!$A939,'Afterpay Export'!$N:$N,"Refund")</f>
        <v>0</v>
      </c>
      <c r="D939" s="4">
        <f>SUMIF('Afterpay Export'!$A:$A,'Calculation Layer'!$A939,'Afterpay Export'!$L:$L)*-1</f>
        <v>0</v>
      </c>
      <c r="E939" s="4">
        <f>SUMIF('Afterpay Export'!$A:$A,'Calculation Layer'!$A939,'Afterpay Export'!$M:$M)</f>
        <v>0</v>
      </c>
      <c r="G939" s="4">
        <f t="shared" si="28"/>
        <v>0</v>
      </c>
      <c r="H939" s="3">
        <f t="shared" si="29"/>
        <v>0</v>
      </c>
    </row>
    <row r="940" spans="1:8" x14ac:dyDescent="0.2">
      <c r="A940" s="18"/>
      <c r="B940" s="4">
        <f>SUMIFS('Afterpay Export'!$H:$H,'Afterpay Export'!$A:$A,'Calculation Layer'!$A940,'Afterpay Export'!$N:$N,"Order")</f>
        <v>0</v>
      </c>
      <c r="C940" s="4">
        <f>SUMIFS('Afterpay Export'!$I:$I,'Afterpay Export'!$A:$A,'Calculation Layer'!$A940,'Afterpay Export'!$N:$N,"Refund")</f>
        <v>0</v>
      </c>
      <c r="D940" s="4">
        <f>SUMIF('Afterpay Export'!$A:$A,'Calculation Layer'!$A940,'Afterpay Export'!$L:$L)*-1</f>
        <v>0</v>
      </c>
      <c r="E940" s="4">
        <f>SUMIF('Afterpay Export'!$A:$A,'Calculation Layer'!$A940,'Afterpay Export'!$M:$M)</f>
        <v>0</v>
      </c>
      <c r="G940" s="4">
        <f t="shared" si="28"/>
        <v>0</v>
      </c>
      <c r="H940" s="3">
        <f t="shared" si="29"/>
        <v>0</v>
      </c>
    </row>
    <row r="941" spans="1:8" x14ac:dyDescent="0.2">
      <c r="A941" s="18"/>
      <c r="B941" s="4">
        <f>SUMIFS('Afterpay Export'!$H:$H,'Afterpay Export'!$A:$A,'Calculation Layer'!$A941,'Afterpay Export'!$N:$N,"Order")</f>
        <v>0</v>
      </c>
      <c r="C941" s="4">
        <f>SUMIFS('Afterpay Export'!$I:$I,'Afterpay Export'!$A:$A,'Calculation Layer'!$A941,'Afterpay Export'!$N:$N,"Refund")</f>
        <v>0</v>
      </c>
      <c r="D941" s="4">
        <f>SUMIF('Afterpay Export'!$A:$A,'Calculation Layer'!$A941,'Afterpay Export'!$L:$L)*-1</f>
        <v>0</v>
      </c>
      <c r="E941" s="4">
        <f>SUMIF('Afterpay Export'!$A:$A,'Calculation Layer'!$A941,'Afterpay Export'!$M:$M)</f>
        <v>0</v>
      </c>
      <c r="G941" s="4">
        <f t="shared" si="28"/>
        <v>0</v>
      </c>
      <c r="H941" s="3">
        <f t="shared" si="29"/>
        <v>0</v>
      </c>
    </row>
    <row r="942" spans="1:8" x14ac:dyDescent="0.2">
      <c r="A942" s="18"/>
      <c r="B942" s="4">
        <f>SUMIFS('Afterpay Export'!$H:$H,'Afterpay Export'!$A:$A,'Calculation Layer'!$A942,'Afterpay Export'!$N:$N,"Order")</f>
        <v>0</v>
      </c>
      <c r="C942" s="4">
        <f>SUMIFS('Afterpay Export'!$I:$I,'Afterpay Export'!$A:$A,'Calculation Layer'!$A942,'Afterpay Export'!$N:$N,"Refund")</f>
        <v>0</v>
      </c>
      <c r="D942" s="4">
        <f>SUMIF('Afterpay Export'!$A:$A,'Calculation Layer'!$A942,'Afterpay Export'!$L:$L)*-1</f>
        <v>0</v>
      </c>
      <c r="E942" s="4">
        <f>SUMIF('Afterpay Export'!$A:$A,'Calculation Layer'!$A942,'Afterpay Export'!$M:$M)</f>
        <v>0</v>
      </c>
      <c r="G942" s="4">
        <f t="shared" si="28"/>
        <v>0</v>
      </c>
      <c r="H942" s="3">
        <f t="shared" si="29"/>
        <v>0</v>
      </c>
    </row>
    <row r="943" spans="1:8" x14ac:dyDescent="0.2">
      <c r="A943" s="18"/>
      <c r="B943" s="4">
        <f>SUMIFS('Afterpay Export'!$H:$H,'Afterpay Export'!$A:$A,'Calculation Layer'!$A943,'Afterpay Export'!$N:$N,"Order")</f>
        <v>0</v>
      </c>
      <c r="C943" s="4">
        <f>SUMIFS('Afterpay Export'!$I:$I,'Afterpay Export'!$A:$A,'Calculation Layer'!$A943,'Afterpay Export'!$N:$N,"Refund")</f>
        <v>0</v>
      </c>
      <c r="D943" s="4">
        <f>SUMIF('Afterpay Export'!$A:$A,'Calculation Layer'!$A943,'Afterpay Export'!$L:$L)*-1</f>
        <v>0</v>
      </c>
      <c r="E943" s="4">
        <f>SUMIF('Afterpay Export'!$A:$A,'Calculation Layer'!$A943,'Afterpay Export'!$M:$M)</f>
        <v>0</v>
      </c>
      <c r="G943" s="4">
        <f t="shared" si="28"/>
        <v>0</v>
      </c>
      <c r="H943" s="3">
        <f t="shared" si="29"/>
        <v>0</v>
      </c>
    </row>
    <row r="944" spans="1:8" x14ac:dyDescent="0.2">
      <c r="A944" s="18"/>
      <c r="B944" s="4">
        <f>SUMIFS('Afterpay Export'!$H:$H,'Afterpay Export'!$A:$A,'Calculation Layer'!$A944,'Afterpay Export'!$N:$N,"Order")</f>
        <v>0</v>
      </c>
      <c r="C944" s="4">
        <f>SUMIFS('Afterpay Export'!$I:$I,'Afterpay Export'!$A:$A,'Calculation Layer'!$A944,'Afterpay Export'!$N:$N,"Refund")</f>
        <v>0</v>
      </c>
      <c r="D944" s="4">
        <f>SUMIF('Afterpay Export'!$A:$A,'Calculation Layer'!$A944,'Afterpay Export'!$L:$L)*-1</f>
        <v>0</v>
      </c>
      <c r="E944" s="4">
        <f>SUMIF('Afterpay Export'!$A:$A,'Calculation Layer'!$A944,'Afterpay Export'!$M:$M)</f>
        <v>0</v>
      </c>
      <c r="G944" s="4">
        <f t="shared" si="28"/>
        <v>0</v>
      </c>
      <c r="H944" s="3">
        <f t="shared" si="29"/>
        <v>0</v>
      </c>
    </row>
    <row r="945" spans="1:8" x14ac:dyDescent="0.2">
      <c r="A945" s="18"/>
      <c r="B945" s="4">
        <f>SUMIFS('Afterpay Export'!$H:$H,'Afterpay Export'!$A:$A,'Calculation Layer'!$A945,'Afterpay Export'!$N:$N,"Order")</f>
        <v>0</v>
      </c>
      <c r="C945" s="4">
        <f>SUMIFS('Afterpay Export'!$I:$I,'Afterpay Export'!$A:$A,'Calculation Layer'!$A945,'Afterpay Export'!$N:$N,"Refund")</f>
        <v>0</v>
      </c>
      <c r="D945" s="4">
        <f>SUMIF('Afterpay Export'!$A:$A,'Calculation Layer'!$A945,'Afterpay Export'!$L:$L)*-1</f>
        <v>0</v>
      </c>
      <c r="E945" s="4">
        <f>SUMIF('Afterpay Export'!$A:$A,'Calculation Layer'!$A945,'Afterpay Export'!$M:$M)</f>
        <v>0</v>
      </c>
      <c r="G945" s="4">
        <f t="shared" si="28"/>
        <v>0</v>
      </c>
      <c r="H945" s="3">
        <f t="shared" si="29"/>
        <v>0</v>
      </c>
    </row>
    <row r="946" spans="1:8" x14ac:dyDescent="0.2">
      <c r="A946" s="18"/>
      <c r="B946" s="4">
        <f>SUMIFS('Afterpay Export'!$H:$H,'Afterpay Export'!$A:$A,'Calculation Layer'!$A946,'Afterpay Export'!$N:$N,"Order")</f>
        <v>0</v>
      </c>
      <c r="C946" s="4">
        <f>SUMIFS('Afterpay Export'!$I:$I,'Afterpay Export'!$A:$A,'Calculation Layer'!$A946,'Afterpay Export'!$N:$N,"Refund")</f>
        <v>0</v>
      </c>
      <c r="D946" s="4">
        <f>SUMIF('Afterpay Export'!$A:$A,'Calculation Layer'!$A946,'Afterpay Export'!$L:$L)*-1</f>
        <v>0</v>
      </c>
      <c r="E946" s="4">
        <f>SUMIF('Afterpay Export'!$A:$A,'Calculation Layer'!$A946,'Afterpay Export'!$M:$M)</f>
        <v>0</v>
      </c>
      <c r="G946" s="4">
        <f t="shared" si="28"/>
        <v>0</v>
      </c>
      <c r="H946" s="3">
        <f t="shared" si="29"/>
        <v>0</v>
      </c>
    </row>
    <row r="947" spans="1:8" x14ac:dyDescent="0.2">
      <c r="A947" s="18"/>
      <c r="B947" s="4">
        <f>SUMIFS('Afterpay Export'!$H:$H,'Afterpay Export'!$A:$A,'Calculation Layer'!$A947,'Afterpay Export'!$N:$N,"Order")</f>
        <v>0</v>
      </c>
      <c r="C947" s="4">
        <f>SUMIFS('Afterpay Export'!$I:$I,'Afterpay Export'!$A:$A,'Calculation Layer'!$A947,'Afterpay Export'!$N:$N,"Refund")</f>
        <v>0</v>
      </c>
      <c r="D947" s="4">
        <f>SUMIF('Afterpay Export'!$A:$A,'Calculation Layer'!$A947,'Afterpay Export'!$L:$L)*-1</f>
        <v>0</v>
      </c>
      <c r="E947" s="4">
        <f>SUMIF('Afterpay Export'!$A:$A,'Calculation Layer'!$A947,'Afterpay Export'!$M:$M)</f>
        <v>0</v>
      </c>
      <c r="G947" s="4">
        <f t="shared" si="28"/>
        <v>0</v>
      </c>
      <c r="H947" s="3">
        <f t="shared" si="29"/>
        <v>0</v>
      </c>
    </row>
    <row r="948" spans="1:8" x14ac:dyDescent="0.2">
      <c r="A948" s="18"/>
      <c r="B948" s="4">
        <f>SUMIFS('Afterpay Export'!$H:$H,'Afterpay Export'!$A:$A,'Calculation Layer'!$A948,'Afterpay Export'!$N:$N,"Order")</f>
        <v>0</v>
      </c>
      <c r="C948" s="4">
        <f>SUMIFS('Afterpay Export'!$I:$I,'Afterpay Export'!$A:$A,'Calculation Layer'!$A948,'Afterpay Export'!$N:$N,"Refund")</f>
        <v>0</v>
      </c>
      <c r="D948" s="4">
        <f>SUMIF('Afterpay Export'!$A:$A,'Calculation Layer'!$A948,'Afterpay Export'!$L:$L)*-1</f>
        <v>0</v>
      </c>
      <c r="E948" s="4">
        <f>SUMIF('Afterpay Export'!$A:$A,'Calculation Layer'!$A948,'Afterpay Export'!$M:$M)</f>
        <v>0</v>
      </c>
      <c r="G948" s="4">
        <f t="shared" si="28"/>
        <v>0</v>
      </c>
      <c r="H948" s="3">
        <f t="shared" si="29"/>
        <v>0</v>
      </c>
    </row>
    <row r="949" spans="1:8" x14ac:dyDescent="0.2">
      <c r="A949" s="18"/>
      <c r="B949" s="4">
        <f>SUMIFS('Afterpay Export'!$H:$H,'Afterpay Export'!$A:$A,'Calculation Layer'!$A949,'Afterpay Export'!$N:$N,"Order")</f>
        <v>0</v>
      </c>
      <c r="C949" s="4">
        <f>SUMIFS('Afterpay Export'!$I:$I,'Afterpay Export'!$A:$A,'Calculation Layer'!$A949,'Afterpay Export'!$N:$N,"Refund")</f>
        <v>0</v>
      </c>
      <c r="D949" s="4">
        <f>SUMIF('Afterpay Export'!$A:$A,'Calculation Layer'!$A949,'Afterpay Export'!$L:$L)*-1</f>
        <v>0</v>
      </c>
      <c r="E949" s="4">
        <f>SUMIF('Afterpay Export'!$A:$A,'Calculation Layer'!$A949,'Afterpay Export'!$M:$M)</f>
        <v>0</v>
      </c>
      <c r="G949" s="4">
        <f t="shared" si="28"/>
        <v>0</v>
      </c>
      <c r="H949" s="3">
        <f t="shared" si="29"/>
        <v>0</v>
      </c>
    </row>
    <row r="950" spans="1:8" x14ac:dyDescent="0.2">
      <c r="A950" s="18"/>
      <c r="B950" s="4">
        <f>SUMIFS('Afterpay Export'!$H:$H,'Afterpay Export'!$A:$A,'Calculation Layer'!$A950,'Afterpay Export'!$N:$N,"Order")</f>
        <v>0</v>
      </c>
      <c r="C950" s="4">
        <f>SUMIFS('Afterpay Export'!$I:$I,'Afterpay Export'!$A:$A,'Calculation Layer'!$A950,'Afterpay Export'!$N:$N,"Refund")</f>
        <v>0</v>
      </c>
      <c r="D950" s="4">
        <f>SUMIF('Afterpay Export'!$A:$A,'Calculation Layer'!$A950,'Afterpay Export'!$L:$L)*-1</f>
        <v>0</v>
      </c>
      <c r="E950" s="4">
        <f>SUMIF('Afterpay Export'!$A:$A,'Calculation Layer'!$A950,'Afterpay Export'!$M:$M)</f>
        <v>0</v>
      </c>
      <c r="G950" s="4">
        <f t="shared" si="28"/>
        <v>0</v>
      </c>
      <c r="H950" s="3">
        <f t="shared" si="29"/>
        <v>0</v>
      </c>
    </row>
    <row r="951" spans="1:8" x14ac:dyDescent="0.2">
      <c r="A951" s="18"/>
      <c r="B951" s="4">
        <f>SUMIFS('Afterpay Export'!$H:$H,'Afterpay Export'!$A:$A,'Calculation Layer'!$A951,'Afterpay Export'!$N:$N,"Order")</f>
        <v>0</v>
      </c>
      <c r="C951" s="4">
        <f>SUMIFS('Afterpay Export'!$I:$I,'Afterpay Export'!$A:$A,'Calculation Layer'!$A951,'Afterpay Export'!$N:$N,"Refund")</f>
        <v>0</v>
      </c>
      <c r="D951" s="4">
        <f>SUMIF('Afterpay Export'!$A:$A,'Calculation Layer'!$A951,'Afterpay Export'!$L:$L)*-1</f>
        <v>0</v>
      </c>
      <c r="E951" s="4">
        <f>SUMIF('Afterpay Export'!$A:$A,'Calculation Layer'!$A951,'Afterpay Export'!$M:$M)</f>
        <v>0</v>
      </c>
      <c r="G951" s="4">
        <f t="shared" si="28"/>
        <v>0</v>
      </c>
      <c r="H951" s="3">
        <f t="shared" si="29"/>
        <v>0</v>
      </c>
    </row>
    <row r="952" spans="1:8" x14ac:dyDescent="0.2">
      <c r="A952" s="18"/>
      <c r="B952" s="4">
        <f>SUMIFS('Afterpay Export'!$H:$H,'Afterpay Export'!$A:$A,'Calculation Layer'!$A952,'Afterpay Export'!$N:$N,"Order")</f>
        <v>0</v>
      </c>
      <c r="C952" s="4">
        <f>SUMIFS('Afterpay Export'!$I:$I,'Afterpay Export'!$A:$A,'Calculation Layer'!$A952,'Afterpay Export'!$N:$N,"Refund")</f>
        <v>0</v>
      </c>
      <c r="D952" s="4">
        <f>SUMIF('Afterpay Export'!$A:$A,'Calculation Layer'!$A952,'Afterpay Export'!$L:$L)*-1</f>
        <v>0</v>
      </c>
      <c r="E952" s="4">
        <f>SUMIF('Afterpay Export'!$A:$A,'Calculation Layer'!$A952,'Afterpay Export'!$M:$M)</f>
        <v>0</v>
      </c>
      <c r="G952" s="4">
        <f t="shared" si="28"/>
        <v>0</v>
      </c>
      <c r="H952" s="3">
        <f t="shared" si="29"/>
        <v>0</v>
      </c>
    </row>
    <row r="953" spans="1:8" x14ac:dyDescent="0.2">
      <c r="A953" s="18"/>
      <c r="B953" s="4">
        <f>SUMIFS('Afterpay Export'!$H:$H,'Afterpay Export'!$A:$A,'Calculation Layer'!$A953,'Afterpay Export'!$N:$N,"Order")</f>
        <v>0</v>
      </c>
      <c r="C953" s="4">
        <f>SUMIFS('Afterpay Export'!$I:$I,'Afterpay Export'!$A:$A,'Calculation Layer'!$A953,'Afterpay Export'!$N:$N,"Refund")</f>
        <v>0</v>
      </c>
      <c r="D953" s="4">
        <f>SUMIF('Afterpay Export'!$A:$A,'Calculation Layer'!$A953,'Afterpay Export'!$L:$L)*-1</f>
        <v>0</v>
      </c>
      <c r="E953" s="4">
        <f>SUMIF('Afterpay Export'!$A:$A,'Calculation Layer'!$A953,'Afterpay Export'!$M:$M)</f>
        <v>0</v>
      </c>
      <c r="G953" s="4">
        <f t="shared" si="28"/>
        <v>0</v>
      </c>
      <c r="H953" s="3">
        <f t="shared" si="29"/>
        <v>0</v>
      </c>
    </row>
    <row r="954" spans="1:8" x14ac:dyDescent="0.2">
      <c r="A954" s="18"/>
      <c r="B954" s="4">
        <f>SUMIFS('Afterpay Export'!$H:$H,'Afterpay Export'!$A:$A,'Calculation Layer'!$A954,'Afterpay Export'!$N:$N,"Order")</f>
        <v>0</v>
      </c>
      <c r="C954" s="4">
        <f>SUMIFS('Afterpay Export'!$I:$I,'Afterpay Export'!$A:$A,'Calculation Layer'!$A954,'Afterpay Export'!$N:$N,"Refund")</f>
        <v>0</v>
      </c>
      <c r="D954" s="4">
        <f>SUMIF('Afterpay Export'!$A:$A,'Calculation Layer'!$A954,'Afterpay Export'!$L:$L)*-1</f>
        <v>0</v>
      </c>
      <c r="E954" s="4">
        <f>SUMIF('Afterpay Export'!$A:$A,'Calculation Layer'!$A954,'Afterpay Export'!$M:$M)</f>
        <v>0</v>
      </c>
      <c r="G954" s="4">
        <f t="shared" si="28"/>
        <v>0</v>
      </c>
      <c r="H954" s="3">
        <f t="shared" si="29"/>
        <v>0</v>
      </c>
    </row>
    <row r="955" spans="1:8" x14ac:dyDescent="0.2">
      <c r="A955" s="18"/>
      <c r="B955" s="4">
        <f>SUMIFS('Afterpay Export'!$H:$H,'Afterpay Export'!$A:$A,'Calculation Layer'!$A955,'Afterpay Export'!$N:$N,"Order")</f>
        <v>0</v>
      </c>
      <c r="C955" s="4">
        <f>SUMIFS('Afterpay Export'!$I:$I,'Afterpay Export'!$A:$A,'Calculation Layer'!$A955,'Afterpay Export'!$N:$N,"Refund")</f>
        <v>0</v>
      </c>
      <c r="D955" s="4">
        <f>SUMIF('Afterpay Export'!$A:$A,'Calculation Layer'!$A955,'Afterpay Export'!$L:$L)*-1</f>
        <v>0</v>
      </c>
      <c r="E955" s="4">
        <f>SUMIF('Afterpay Export'!$A:$A,'Calculation Layer'!$A955,'Afterpay Export'!$M:$M)</f>
        <v>0</v>
      </c>
      <c r="G955" s="4">
        <f t="shared" si="28"/>
        <v>0</v>
      </c>
      <c r="H955" s="3">
        <f t="shared" si="29"/>
        <v>0</v>
      </c>
    </row>
    <row r="956" spans="1:8" x14ac:dyDescent="0.2">
      <c r="A956" s="18"/>
      <c r="B956" s="4">
        <f>SUMIFS('Afterpay Export'!$H:$H,'Afterpay Export'!$A:$A,'Calculation Layer'!$A956,'Afterpay Export'!$N:$N,"Order")</f>
        <v>0</v>
      </c>
      <c r="C956" s="4">
        <f>SUMIFS('Afterpay Export'!$I:$I,'Afterpay Export'!$A:$A,'Calculation Layer'!$A956,'Afterpay Export'!$N:$N,"Refund")</f>
        <v>0</v>
      </c>
      <c r="D956" s="4">
        <f>SUMIF('Afterpay Export'!$A:$A,'Calculation Layer'!$A956,'Afterpay Export'!$L:$L)*-1</f>
        <v>0</v>
      </c>
      <c r="E956" s="4">
        <f>SUMIF('Afterpay Export'!$A:$A,'Calculation Layer'!$A956,'Afterpay Export'!$M:$M)</f>
        <v>0</v>
      </c>
      <c r="G956" s="4">
        <f t="shared" si="28"/>
        <v>0</v>
      </c>
      <c r="H956" s="3">
        <f t="shared" si="29"/>
        <v>0</v>
      </c>
    </row>
    <row r="957" spans="1:8" x14ac:dyDescent="0.2">
      <c r="A957" s="18"/>
      <c r="B957" s="4">
        <f>SUMIFS('Afterpay Export'!$H:$H,'Afterpay Export'!$A:$A,'Calculation Layer'!$A957,'Afterpay Export'!$N:$N,"Order")</f>
        <v>0</v>
      </c>
      <c r="C957" s="4">
        <f>SUMIFS('Afterpay Export'!$I:$I,'Afterpay Export'!$A:$A,'Calculation Layer'!$A957,'Afterpay Export'!$N:$N,"Refund")</f>
        <v>0</v>
      </c>
      <c r="D957" s="4">
        <f>SUMIF('Afterpay Export'!$A:$A,'Calculation Layer'!$A957,'Afterpay Export'!$L:$L)*-1</f>
        <v>0</v>
      </c>
      <c r="E957" s="4">
        <f>SUMIF('Afterpay Export'!$A:$A,'Calculation Layer'!$A957,'Afterpay Export'!$M:$M)</f>
        <v>0</v>
      </c>
      <c r="G957" s="4">
        <f t="shared" si="28"/>
        <v>0</v>
      </c>
      <c r="H957" s="3">
        <f t="shared" si="29"/>
        <v>0</v>
      </c>
    </row>
    <row r="958" spans="1:8" x14ac:dyDescent="0.2">
      <c r="A958" s="18"/>
      <c r="B958" s="4">
        <f>SUMIFS('Afterpay Export'!$H:$H,'Afterpay Export'!$A:$A,'Calculation Layer'!$A958,'Afterpay Export'!$N:$N,"Order")</f>
        <v>0</v>
      </c>
      <c r="C958" s="4">
        <f>SUMIFS('Afterpay Export'!$I:$I,'Afterpay Export'!$A:$A,'Calculation Layer'!$A958,'Afterpay Export'!$N:$N,"Refund")</f>
        <v>0</v>
      </c>
      <c r="D958" s="4">
        <f>SUMIF('Afterpay Export'!$A:$A,'Calculation Layer'!$A958,'Afterpay Export'!$L:$L)*-1</f>
        <v>0</v>
      </c>
      <c r="E958" s="4">
        <f>SUMIF('Afterpay Export'!$A:$A,'Calculation Layer'!$A958,'Afterpay Export'!$M:$M)</f>
        <v>0</v>
      </c>
      <c r="G958" s="4">
        <f t="shared" si="28"/>
        <v>0</v>
      </c>
      <c r="H958" s="3">
        <f t="shared" si="29"/>
        <v>0</v>
      </c>
    </row>
    <row r="959" spans="1:8" x14ac:dyDescent="0.2">
      <c r="A959" s="18"/>
      <c r="B959" s="4">
        <f>SUMIFS('Afterpay Export'!$H:$H,'Afterpay Export'!$A:$A,'Calculation Layer'!$A959,'Afterpay Export'!$N:$N,"Order")</f>
        <v>0</v>
      </c>
      <c r="C959" s="4">
        <f>SUMIFS('Afterpay Export'!$I:$I,'Afterpay Export'!$A:$A,'Calculation Layer'!$A959,'Afterpay Export'!$N:$N,"Refund")</f>
        <v>0</v>
      </c>
      <c r="D959" s="4">
        <f>SUMIF('Afterpay Export'!$A:$A,'Calculation Layer'!$A959,'Afterpay Export'!$L:$L)*-1</f>
        <v>0</v>
      </c>
      <c r="E959" s="4">
        <f>SUMIF('Afterpay Export'!$A:$A,'Calculation Layer'!$A959,'Afterpay Export'!$M:$M)</f>
        <v>0</v>
      </c>
      <c r="G959" s="4">
        <f t="shared" si="28"/>
        <v>0</v>
      </c>
      <c r="H959" s="3">
        <f t="shared" si="29"/>
        <v>0</v>
      </c>
    </row>
    <row r="960" spans="1:8" x14ac:dyDescent="0.2">
      <c r="A960" s="18"/>
      <c r="B960" s="4">
        <f>SUMIFS('Afterpay Export'!$H:$H,'Afterpay Export'!$A:$A,'Calculation Layer'!$A960,'Afterpay Export'!$N:$N,"Order")</f>
        <v>0</v>
      </c>
      <c r="C960" s="4">
        <f>SUMIFS('Afterpay Export'!$I:$I,'Afterpay Export'!$A:$A,'Calculation Layer'!$A960,'Afterpay Export'!$N:$N,"Refund")</f>
        <v>0</v>
      </c>
      <c r="D960" s="4">
        <f>SUMIF('Afterpay Export'!$A:$A,'Calculation Layer'!$A960,'Afterpay Export'!$L:$L)*-1</f>
        <v>0</v>
      </c>
      <c r="E960" s="4">
        <f>SUMIF('Afterpay Export'!$A:$A,'Calculation Layer'!$A960,'Afterpay Export'!$M:$M)</f>
        <v>0</v>
      </c>
      <c r="G960" s="4">
        <f t="shared" si="28"/>
        <v>0</v>
      </c>
      <c r="H960" s="3">
        <f t="shared" si="29"/>
        <v>0</v>
      </c>
    </row>
    <row r="961" spans="1:8" x14ac:dyDescent="0.2">
      <c r="A961" s="18"/>
      <c r="B961" s="4">
        <f>SUMIFS('Afterpay Export'!$H:$H,'Afterpay Export'!$A:$A,'Calculation Layer'!$A961,'Afterpay Export'!$N:$N,"Order")</f>
        <v>0</v>
      </c>
      <c r="C961" s="4">
        <f>SUMIFS('Afterpay Export'!$I:$I,'Afterpay Export'!$A:$A,'Calculation Layer'!$A961,'Afterpay Export'!$N:$N,"Refund")</f>
        <v>0</v>
      </c>
      <c r="D961" s="4">
        <f>SUMIF('Afterpay Export'!$A:$A,'Calculation Layer'!$A961,'Afterpay Export'!$L:$L)*-1</f>
        <v>0</v>
      </c>
      <c r="E961" s="4">
        <f>SUMIF('Afterpay Export'!$A:$A,'Calculation Layer'!$A961,'Afterpay Export'!$M:$M)</f>
        <v>0</v>
      </c>
      <c r="G961" s="4">
        <f t="shared" si="28"/>
        <v>0</v>
      </c>
      <c r="H961" s="3">
        <f t="shared" si="29"/>
        <v>0</v>
      </c>
    </row>
    <row r="962" spans="1:8" x14ac:dyDescent="0.2">
      <c r="A962" s="18"/>
      <c r="B962" s="4">
        <f>SUMIFS('Afterpay Export'!$H:$H,'Afterpay Export'!$A:$A,'Calculation Layer'!$A962,'Afterpay Export'!$N:$N,"Order")</f>
        <v>0</v>
      </c>
      <c r="C962" s="4">
        <f>SUMIFS('Afterpay Export'!$I:$I,'Afterpay Export'!$A:$A,'Calculation Layer'!$A962,'Afterpay Export'!$N:$N,"Refund")</f>
        <v>0</v>
      </c>
      <c r="D962" s="4">
        <f>SUMIF('Afterpay Export'!$A:$A,'Calculation Layer'!$A962,'Afterpay Export'!$L:$L)*-1</f>
        <v>0</v>
      </c>
      <c r="E962" s="4">
        <f>SUMIF('Afterpay Export'!$A:$A,'Calculation Layer'!$A962,'Afterpay Export'!$M:$M)</f>
        <v>0</v>
      </c>
      <c r="G962" s="4">
        <f t="shared" si="28"/>
        <v>0</v>
      </c>
      <c r="H962" s="3">
        <f t="shared" si="29"/>
        <v>0</v>
      </c>
    </row>
    <row r="963" spans="1:8" x14ac:dyDescent="0.2">
      <c r="A963" s="18"/>
      <c r="B963" s="4">
        <f>SUMIFS('Afterpay Export'!$H:$H,'Afterpay Export'!$A:$A,'Calculation Layer'!$A963,'Afterpay Export'!$N:$N,"Order")</f>
        <v>0</v>
      </c>
      <c r="C963" s="4">
        <f>SUMIFS('Afterpay Export'!$I:$I,'Afterpay Export'!$A:$A,'Calculation Layer'!$A963,'Afterpay Export'!$N:$N,"Refund")</f>
        <v>0</v>
      </c>
      <c r="D963" s="4">
        <f>SUMIF('Afterpay Export'!$A:$A,'Calculation Layer'!$A963,'Afterpay Export'!$L:$L)*-1</f>
        <v>0</v>
      </c>
      <c r="E963" s="4">
        <f>SUMIF('Afterpay Export'!$A:$A,'Calculation Layer'!$A963,'Afterpay Export'!$M:$M)</f>
        <v>0</v>
      </c>
      <c r="G963" s="4">
        <f t="shared" ref="G963:G1000" si="30">SUM(B963:D963)</f>
        <v>0</v>
      </c>
      <c r="H963" s="3">
        <f t="shared" ref="H963:H1000" si="31">E963-G963</f>
        <v>0</v>
      </c>
    </row>
    <row r="964" spans="1:8" x14ac:dyDescent="0.2">
      <c r="A964" s="18"/>
      <c r="B964" s="4">
        <f>SUMIFS('Afterpay Export'!$H:$H,'Afterpay Export'!$A:$A,'Calculation Layer'!$A964,'Afterpay Export'!$N:$N,"Order")</f>
        <v>0</v>
      </c>
      <c r="C964" s="4">
        <f>SUMIFS('Afterpay Export'!$I:$I,'Afterpay Export'!$A:$A,'Calculation Layer'!$A964,'Afterpay Export'!$N:$N,"Refund")</f>
        <v>0</v>
      </c>
      <c r="D964" s="4">
        <f>SUMIF('Afterpay Export'!$A:$A,'Calculation Layer'!$A964,'Afterpay Export'!$L:$L)*-1</f>
        <v>0</v>
      </c>
      <c r="E964" s="4">
        <f>SUMIF('Afterpay Export'!$A:$A,'Calculation Layer'!$A964,'Afterpay Export'!$M:$M)</f>
        <v>0</v>
      </c>
      <c r="G964" s="4">
        <f t="shared" si="30"/>
        <v>0</v>
      </c>
      <c r="H964" s="3">
        <f t="shared" si="31"/>
        <v>0</v>
      </c>
    </row>
    <row r="965" spans="1:8" x14ac:dyDescent="0.2">
      <c r="A965" s="18"/>
      <c r="B965" s="4">
        <f>SUMIFS('Afterpay Export'!$H:$H,'Afterpay Export'!$A:$A,'Calculation Layer'!$A965,'Afterpay Export'!$N:$N,"Order")</f>
        <v>0</v>
      </c>
      <c r="C965" s="4">
        <f>SUMIFS('Afterpay Export'!$I:$I,'Afterpay Export'!$A:$A,'Calculation Layer'!$A965,'Afterpay Export'!$N:$N,"Refund")</f>
        <v>0</v>
      </c>
      <c r="D965" s="4">
        <f>SUMIF('Afterpay Export'!$A:$A,'Calculation Layer'!$A965,'Afterpay Export'!$L:$L)*-1</f>
        <v>0</v>
      </c>
      <c r="E965" s="4">
        <f>SUMIF('Afterpay Export'!$A:$A,'Calculation Layer'!$A965,'Afterpay Export'!$M:$M)</f>
        <v>0</v>
      </c>
      <c r="G965" s="4">
        <f t="shared" si="30"/>
        <v>0</v>
      </c>
      <c r="H965" s="3">
        <f t="shared" si="31"/>
        <v>0</v>
      </c>
    </row>
    <row r="966" spans="1:8" x14ac:dyDescent="0.2">
      <c r="A966" s="18"/>
      <c r="B966" s="4">
        <f>SUMIFS('Afterpay Export'!$H:$H,'Afterpay Export'!$A:$A,'Calculation Layer'!$A966,'Afterpay Export'!$N:$N,"Order")</f>
        <v>0</v>
      </c>
      <c r="C966" s="4">
        <f>SUMIFS('Afterpay Export'!$I:$I,'Afterpay Export'!$A:$A,'Calculation Layer'!$A966,'Afterpay Export'!$N:$N,"Refund")</f>
        <v>0</v>
      </c>
      <c r="D966" s="4">
        <f>SUMIF('Afterpay Export'!$A:$A,'Calculation Layer'!$A966,'Afterpay Export'!$L:$L)*-1</f>
        <v>0</v>
      </c>
      <c r="E966" s="4">
        <f>SUMIF('Afterpay Export'!$A:$A,'Calculation Layer'!$A966,'Afterpay Export'!$M:$M)</f>
        <v>0</v>
      </c>
      <c r="G966" s="4">
        <f t="shared" si="30"/>
        <v>0</v>
      </c>
      <c r="H966" s="3">
        <f t="shared" si="31"/>
        <v>0</v>
      </c>
    </row>
    <row r="967" spans="1:8" x14ac:dyDescent="0.2">
      <c r="A967" s="18"/>
      <c r="B967" s="4">
        <f>SUMIFS('Afterpay Export'!$H:$H,'Afterpay Export'!$A:$A,'Calculation Layer'!$A967,'Afterpay Export'!$N:$N,"Order")</f>
        <v>0</v>
      </c>
      <c r="C967" s="4">
        <f>SUMIFS('Afterpay Export'!$I:$I,'Afterpay Export'!$A:$A,'Calculation Layer'!$A967,'Afterpay Export'!$N:$N,"Refund")</f>
        <v>0</v>
      </c>
      <c r="D967" s="4">
        <f>SUMIF('Afterpay Export'!$A:$A,'Calculation Layer'!$A967,'Afterpay Export'!$L:$L)*-1</f>
        <v>0</v>
      </c>
      <c r="E967" s="4">
        <f>SUMIF('Afterpay Export'!$A:$A,'Calculation Layer'!$A967,'Afterpay Export'!$M:$M)</f>
        <v>0</v>
      </c>
      <c r="G967" s="4">
        <f t="shared" si="30"/>
        <v>0</v>
      </c>
      <c r="H967" s="3">
        <f t="shared" si="31"/>
        <v>0</v>
      </c>
    </row>
    <row r="968" spans="1:8" x14ac:dyDescent="0.2">
      <c r="A968" s="18"/>
      <c r="B968" s="4">
        <f>SUMIFS('Afterpay Export'!$H:$H,'Afterpay Export'!$A:$A,'Calculation Layer'!$A968,'Afterpay Export'!$N:$N,"Order")</f>
        <v>0</v>
      </c>
      <c r="C968" s="4">
        <f>SUMIFS('Afterpay Export'!$I:$I,'Afterpay Export'!$A:$A,'Calculation Layer'!$A968,'Afterpay Export'!$N:$N,"Refund")</f>
        <v>0</v>
      </c>
      <c r="D968" s="4">
        <f>SUMIF('Afterpay Export'!$A:$A,'Calculation Layer'!$A968,'Afterpay Export'!$L:$L)*-1</f>
        <v>0</v>
      </c>
      <c r="E968" s="4">
        <f>SUMIF('Afterpay Export'!$A:$A,'Calculation Layer'!$A968,'Afterpay Export'!$M:$M)</f>
        <v>0</v>
      </c>
      <c r="G968" s="4">
        <f t="shared" si="30"/>
        <v>0</v>
      </c>
      <c r="H968" s="3">
        <f t="shared" si="31"/>
        <v>0</v>
      </c>
    </row>
    <row r="969" spans="1:8" x14ac:dyDescent="0.2">
      <c r="A969" s="18"/>
      <c r="B969" s="4">
        <f>SUMIFS('Afterpay Export'!$H:$H,'Afterpay Export'!$A:$A,'Calculation Layer'!$A969,'Afterpay Export'!$N:$N,"Order")</f>
        <v>0</v>
      </c>
      <c r="C969" s="4">
        <f>SUMIFS('Afterpay Export'!$I:$I,'Afterpay Export'!$A:$A,'Calculation Layer'!$A969,'Afterpay Export'!$N:$N,"Refund")</f>
        <v>0</v>
      </c>
      <c r="D969" s="4">
        <f>SUMIF('Afterpay Export'!$A:$A,'Calculation Layer'!$A969,'Afterpay Export'!$L:$L)*-1</f>
        <v>0</v>
      </c>
      <c r="E969" s="4">
        <f>SUMIF('Afterpay Export'!$A:$A,'Calculation Layer'!$A969,'Afterpay Export'!$M:$M)</f>
        <v>0</v>
      </c>
      <c r="G969" s="4">
        <f t="shared" si="30"/>
        <v>0</v>
      </c>
      <c r="H969" s="3">
        <f t="shared" si="31"/>
        <v>0</v>
      </c>
    </row>
    <row r="970" spans="1:8" x14ac:dyDescent="0.2">
      <c r="A970" s="18"/>
      <c r="B970" s="4">
        <f>SUMIFS('Afterpay Export'!$H:$H,'Afterpay Export'!$A:$A,'Calculation Layer'!$A970,'Afterpay Export'!$N:$N,"Order")</f>
        <v>0</v>
      </c>
      <c r="C970" s="4">
        <f>SUMIFS('Afterpay Export'!$I:$I,'Afterpay Export'!$A:$A,'Calculation Layer'!$A970,'Afterpay Export'!$N:$N,"Refund")</f>
        <v>0</v>
      </c>
      <c r="D970" s="4">
        <f>SUMIF('Afterpay Export'!$A:$A,'Calculation Layer'!$A970,'Afterpay Export'!$L:$L)*-1</f>
        <v>0</v>
      </c>
      <c r="E970" s="4">
        <f>SUMIF('Afterpay Export'!$A:$A,'Calculation Layer'!$A970,'Afterpay Export'!$M:$M)</f>
        <v>0</v>
      </c>
      <c r="G970" s="4">
        <f t="shared" si="30"/>
        <v>0</v>
      </c>
      <c r="H970" s="3">
        <f t="shared" si="31"/>
        <v>0</v>
      </c>
    </row>
    <row r="971" spans="1:8" x14ac:dyDescent="0.2">
      <c r="A971" s="18"/>
      <c r="B971" s="4">
        <f>SUMIFS('Afterpay Export'!$H:$H,'Afterpay Export'!$A:$A,'Calculation Layer'!$A971,'Afterpay Export'!$N:$N,"Order")</f>
        <v>0</v>
      </c>
      <c r="C971" s="4">
        <f>SUMIFS('Afterpay Export'!$I:$I,'Afterpay Export'!$A:$A,'Calculation Layer'!$A971,'Afterpay Export'!$N:$N,"Refund")</f>
        <v>0</v>
      </c>
      <c r="D971" s="4">
        <f>SUMIF('Afterpay Export'!$A:$A,'Calculation Layer'!$A971,'Afterpay Export'!$L:$L)*-1</f>
        <v>0</v>
      </c>
      <c r="E971" s="4">
        <f>SUMIF('Afterpay Export'!$A:$A,'Calculation Layer'!$A971,'Afterpay Export'!$M:$M)</f>
        <v>0</v>
      </c>
      <c r="G971" s="4">
        <f t="shared" si="30"/>
        <v>0</v>
      </c>
      <c r="H971" s="3">
        <f t="shared" si="31"/>
        <v>0</v>
      </c>
    </row>
    <row r="972" spans="1:8" x14ac:dyDescent="0.2">
      <c r="A972" s="18"/>
      <c r="B972" s="4">
        <f>SUMIFS('Afterpay Export'!$H:$H,'Afterpay Export'!$A:$A,'Calculation Layer'!$A972,'Afterpay Export'!$N:$N,"Order")</f>
        <v>0</v>
      </c>
      <c r="C972" s="4">
        <f>SUMIFS('Afterpay Export'!$I:$I,'Afterpay Export'!$A:$A,'Calculation Layer'!$A972,'Afterpay Export'!$N:$N,"Refund")</f>
        <v>0</v>
      </c>
      <c r="D972" s="4">
        <f>SUMIF('Afterpay Export'!$A:$A,'Calculation Layer'!$A972,'Afterpay Export'!$L:$L)*-1</f>
        <v>0</v>
      </c>
      <c r="E972" s="4">
        <f>SUMIF('Afterpay Export'!$A:$A,'Calculation Layer'!$A972,'Afterpay Export'!$M:$M)</f>
        <v>0</v>
      </c>
      <c r="G972" s="4">
        <f t="shared" si="30"/>
        <v>0</v>
      </c>
      <c r="H972" s="3">
        <f t="shared" si="31"/>
        <v>0</v>
      </c>
    </row>
    <row r="973" spans="1:8" x14ac:dyDescent="0.2">
      <c r="A973" s="18"/>
      <c r="B973" s="4">
        <f>SUMIFS('Afterpay Export'!$H:$H,'Afterpay Export'!$A:$A,'Calculation Layer'!$A973,'Afterpay Export'!$N:$N,"Order")</f>
        <v>0</v>
      </c>
      <c r="C973" s="4">
        <f>SUMIFS('Afterpay Export'!$I:$I,'Afterpay Export'!$A:$A,'Calculation Layer'!$A973,'Afterpay Export'!$N:$N,"Refund")</f>
        <v>0</v>
      </c>
      <c r="D973" s="4">
        <f>SUMIF('Afterpay Export'!$A:$A,'Calculation Layer'!$A973,'Afterpay Export'!$L:$L)*-1</f>
        <v>0</v>
      </c>
      <c r="E973" s="4">
        <f>SUMIF('Afterpay Export'!$A:$A,'Calculation Layer'!$A973,'Afterpay Export'!$M:$M)</f>
        <v>0</v>
      </c>
      <c r="G973" s="4">
        <f t="shared" si="30"/>
        <v>0</v>
      </c>
      <c r="H973" s="3">
        <f t="shared" si="31"/>
        <v>0</v>
      </c>
    </row>
    <row r="974" spans="1:8" x14ac:dyDescent="0.2">
      <c r="A974" s="18"/>
      <c r="B974" s="4">
        <f>SUMIFS('Afterpay Export'!$H:$H,'Afterpay Export'!$A:$A,'Calculation Layer'!$A974,'Afterpay Export'!$N:$N,"Order")</f>
        <v>0</v>
      </c>
      <c r="C974" s="4">
        <f>SUMIFS('Afterpay Export'!$I:$I,'Afterpay Export'!$A:$A,'Calculation Layer'!$A974,'Afterpay Export'!$N:$N,"Refund")</f>
        <v>0</v>
      </c>
      <c r="D974" s="4">
        <f>SUMIF('Afterpay Export'!$A:$A,'Calculation Layer'!$A974,'Afterpay Export'!$L:$L)*-1</f>
        <v>0</v>
      </c>
      <c r="E974" s="4">
        <f>SUMIF('Afterpay Export'!$A:$A,'Calculation Layer'!$A974,'Afterpay Export'!$M:$M)</f>
        <v>0</v>
      </c>
      <c r="G974" s="4">
        <f t="shared" si="30"/>
        <v>0</v>
      </c>
      <c r="H974" s="3">
        <f t="shared" si="31"/>
        <v>0</v>
      </c>
    </row>
    <row r="975" spans="1:8" x14ac:dyDescent="0.2">
      <c r="A975" s="18"/>
      <c r="B975" s="4">
        <f>SUMIFS('Afterpay Export'!$H:$H,'Afterpay Export'!$A:$A,'Calculation Layer'!$A975,'Afterpay Export'!$N:$N,"Order")</f>
        <v>0</v>
      </c>
      <c r="C975" s="4">
        <f>SUMIFS('Afterpay Export'!$I:$I,'Afterpay Export'!$A:$A,'Calculation Layer'!$A975,'Afterpay Export'!$N:$N,"Refund")</f>
        <v>0</v>
      </c>
      <c r="D975" s="4">
        <f>SUMIF('Afterpay Export'!$A:$A,'Calculation Layer'!$A975,'Afterpay Export'!$L:$L)*-1</f>
        <v>0</v>
      </c>
      <c r="E975" s="4">
        <f>SUMIF('Afterpay Export'!$A:$A,'Calculation Layer'!$A975,'Afterpay Export'!$M:$M)</f>
        <v>0</v>
      </c>
      <c r="G975" s="4">
        <f t="shared" si="30"/>
        <v>0</v>
      </c>
      <c r="H975" s="3">
        <f t="shared" si="31"/>
        <v>0</v>
      </c>
    </row>
    <row r="976" spans="1:8" x14ac:dyDescent="0.2">
      <c r="A976" s="18"/>
      <c r="B976" s="4">
        <f>SUMIFS('Afterpay Export'!$H:$H,'Afterpay Export'!$A:$A,'Calculation Layer'!$A976,'Afterpay Export'!$N:$N,"Order")</f>
        <v>0</v>
      </c>
      <c r="C976" s="4">
        <f>SUMIFS('Afterpay Export'!$I:$I,'Afterpay Export'!$A:$A,'Calculation Layer'!$A976,'Afterpay Export'!$N:$N,"Refund")</f>
        <v>0</v>
      </c>
      <c r="D976" s="4">
        <f>SUMIF('Afterpay Export'!$A:$A,'Calculation Layer'!$A976,'Afterpay Export'!$L:$L)*-1</f>
        <v>0</v>
      </c>
      <c r="E976" s="4">
        <f>SUMIF('Afterpay Export'!$A:$A,'Calculation Layer'!$A976,'Afterpay Export'!$M:$M)</f>
        <v>0</v>
      </c>
      <c r="G976" s="4">
        <f t="shared" si="30"/>
        <v>0</v>
      </c>
      <c r="H976" s="3">
        <f t="shared" si="31"/>
        <v>0</v>
      </c>
    </row>
    <row r="977" spans="1:8" x14ac:dyDescent="0.2">
      <c r="A977" s="18"/>
      <c r="B977" s="4">
        <f>SUMIFS('Afterpay Export'!$H:$H,'Afterpay Export'!$A:$A,'Calculation Layer'!$A977,'Afterpay Export'!$N:$N,"Order")</f>
        <v>0</v>
      </c>
      <c r="C977" s="4">
        <f>SUMIFS('Afterpay Export'!$I:$I,'Afterpay Export'!$A:$A,'Calculation Layer'!$A977,'Afterpay Export'!$N:$N,"Refund")</f>
        <v>0</v>
      </c>
      <c r="D977" s="4">
        <f>SUMIF('Afterpay Export'!$A:$A,'Calculation Layer'!$A977,'Afterpay Export'!$L:$L)*-1</f>
        <v>0</v>
      </c>
      <c r="E977" s="4">
        <f>SUMIF('Afterpay Export'!$A:$A,'Calculation Layer'!$A977,'Afterpay Export'!$M:$M)</f>
        <v>0</v>
      </c>
      <c r="G977" s="4">
        <f t="shared" si="30"/>
        <v>0</v>
      </c>
      <c r="H977" s="3">
        <f t="shared" si="31"/>
        <v>0</v>
      </c>
    </row>
    <row r="978" spans="1:8" x14ac:dyDescent="0.2">
      <c r="A978" s="18"/>
      <c r="B978" s="4">
        <f>SUMIFS('Afterpay Export'!$H:$H,'Afterpay Export'!$A:$A,'Calculation Layer'!$A978,'Afterpay Export'!$N:$N,"Order")</f>
        <v>0</v>
      </c>
      <c r="C978" s="4">
        <f>SUMIFS('Afterpay Export'!$I:$I,'Afterpay Export'!$A:$A,'Calculation Layer'!$A978,'Afterpay Export'!$N:$N,"Refund")</f>
        <v>0</v>
      </c>
      <c r="D978" s="4">
        <f>SUMIF('Afterpay Export'!$A:$A,'Calculation Layer'!$A978,'Afterpay Export'!$L:$L)*-1</f>
        <v>0</v>
      </c>
      <c r="E978" s="4">
        <f>SUMIF('Afterpay Export'!$A:$A,'Calculation Layer'!$A978,'Afterpay Export'!$M:$M)</f>
        <v>0</v>
      </c>
      <c r="G978" s="4">
        <f t="shared" si="30"/>
        <v>0</v>
      </c>
      <c r="H978" s="3">
        <f t="shared" si="31"/>
        <v>0</v>
      </c>
    </row>
    <row r="979" spans="1:8" x14ac:dyDescent="0.2">
      <c r="A979" s="18"/>
      <c r="B979" s="4">
        <f>SUMIFS('Afterpay Export'!$H:$H,'Afterpay Export'!$A:$A,'Calculation Layer'!$A979,'Afterpay Export'!$N:$N,"Order")</f>
        <v>0</v>
      </c>
      <c r="C979" s="4">
        <f>SUMIFS('Afterpay Export'!$I:$I,'Afterpay Export'!$A:$A,'Calculation Layer'!$A979,'Afterpay Export'!$N:$N,"Refund")</f>
        <v>0</v>
      </c>
      <c r="D979" s="4">
        <f>SUMIF('Afterpay Export'!$A:$A,'Calculation Layer'!$A979,'Afterpay Export'!$L:$L)*-1</f>
        <v>0</v>
      </c>
      <c r="E979" s="4">
        <f>SUMIF('Afterpay Export'!$A:$A,'Calculation Layer'!$A979,'Afterpay Export'!$M:$M)</f>
        <v>0</v>
      </c>
      <c r="G979" s="4">
        <f t="shared" si="30"/>
        <v>0</v>
      </c>
      <c r="H979" s="3">
        <f t="shared" si="31"/>
        <v>0</v>
      </c>
    </row>
    <row r="980" spans="1:8" x14ac:dyDescent="0.2">
      <c r="A980" s="18"/>
      <c r="B980" s="4">
        <f>SUMIFS('Afterpay Export'!$H:$H,'Afterpay Export'!$A:$A,'Calculation Layer'!$A980,'Afterpay Export'!$N:$N,"Order")</f>
        <v>0</v>
      </c>
      <c r="C980" s="4">
        <f>SUMIFS('Afterpay Export'!$I:$I,'Afterpay Export'!$A:$A,'Calculation Layer'!$A980,'Afterpay Export'!$N:$N,"Refund")</f>
        <v>0</v>
      </c>
      <c r="D980" s="4">
        <f>SUMIF('Afterpay Export'!$A:$A,'Calculation Layer'!$A980,'Afterpay Export'!$L:$L)*-1</f>
        <v>0</v>
      </c>
      <c r="E980" s="4">
        <f>SUMIF('Afterpay Export'!$A:$A,'Calculation Layer'!$A980,'Afterpay Export'!$M:$M)</f>
        <v>0</v>
      </c>
      <c r="G980" s="4">
        <f t="shared" si="30"/>
        <v>0</v>
      </c>
      <c r="H980" s="3">
        <f t="shared" si="31"/>
        <v>0</v>
      </c>
    </row>
    <row r="981" spans="1:8" x14ac:dyDescent="0.2">
      <c r="A981" s="18"/>
      <c r="B981" s="4">
        <f>SUMIFS('Afterpay Export'!$H:$H,'Afterpay Export'!$A:$A,'Calculation Layer'!$A981,'Afterpay Export'!$N:$N,"Order")</f>
        <v>0</v>
      </c>
      <c r="C981" s="4">
        <f>SUMIFS('Afterpay Export'!$I:$I,'Afterpay Export'!$A:$A,'Calculation Layer'!$A981,'Afterpay Export'!$N:$N,"Refund")</f>
        <v>0</v>
      </c>
      <c r="D981" s="4">
        <f>SUMIF('Afterpay Export'!$A:$A,'Calculation Layer'!$A981,'Afterpay Export'!$L:$L)*-1</f>
        <v>0</v>
      </c>
      <c r="E981" s="4">
        <f>SUMIF('Afterpay Export'!$A:$A,'Calculation Layer'!$A981,'Afterpay Export'!$M:$M)</f>
        <v>0</v>
      </c>
      <c r="G981" s="4">
        <f t="shared" si="30"/>
        <v>0</v>
      </c>
      <c r="H981" s="3">
        <f t="shared" si="31"/>
        <v>0</v>
      </c>
    </row>
    <row r="982" spans="1:8" x14ac:dyDescent="0.2">
      <c r="A982" s="18"/>
      <c r="B982" s="4">
        <f>SUMIFS('Afterpay Export'!$H:$H,'Afterpay Export'!$A:$A,'Calculation Layer'!$A982,'Afterpay Export'!$N:$N,"Order")</f>
        <v>0</v>
      </c>
      <c r="C982" s="4">
        <f>SUMIFS('Afterpay Export'!$I:$I,'Afterpay Export'!$A:$A,'Calculation Layer'!$A982,'Afterpay Export'!$N:$N,"Refund")</f>
        <v>0</v>
      </c>
      <c r="D982" s="4">
        <f>SUMIF('Afterpay Export'!$A:$A,'Calculation Layer'!$A982,'Afterpay Export'!$L:$L)*-1</f>
        <v>0</v>
      </c>
      <c r="E982" s="4">
        <f>SUMIF('Afterpay Export'!$A:$A,'Calculation Layer'!$A982,'Afterpay Export'!$M:$M)</f>
        <v>0</v>
      </c>
      <c r="G982" s="4">
        <f t="shared" si="30"/>
        <v>0</v>
      </c>
      <c r="H982" s="3">
        <f t="shared" si="31"/>
        <v>0</v>
      </c>
    </row>
    <row r="983" spans="1:8" x14ac:dyDescent="0.2">
      <c r="A983" s="18"/>
      <c r="B983" s="4">
        <f>SUMIFS('Afterpay Export'!$H:$H,'Afterpay Export'!$A:$A,'Calculation Layer'!$A983,'Afterpay Export'!$N:$N,"Order")</f>
        <v>0</v>
      </c>
      <c r="C983" s="4">
        <f>SUMIFS('Afterpay Export'!$I:$I,'Afterpay Export'!$A:$A,'Calculation Layer'!$A983,'Afterpay Export'!$N:$N,"Refund")</f>
        <v>0</v>
      </c>
      <c r="D983" s="4">
        <f>SUMIF('Afterpay Export'!$A:$A,'Calculation Layer'!$A983,'Afterpay Export'!$L:$L)*-1</f>
        <v>0</v>
      </c>
      <c r="E983" s="4">
        <f>SUMIF('Afterpay Export'!$A:$A,'Calculation Layer'!$A983,'Afterpay Export'!$M:$M)</f>
        <v>0</v>
      </c>
      <c r="G983" s="4">
        <f t="shared" si="30"/>
        <v>0</v>
      </c>
      <c r="H983" s="3">
        <f t="shared" si="31"/>
        <v>0</v>
      </c>
    </row>
    <row r="984" spans="1:8" x14ac:dyDescent="0.2">
      <c r="A984" s="18"/>
      <c r="B984" s="4">
        <f>SUMIFS('Afterpay Export'!$H:$H,'Afterpay Export'!$A:$A,'Calculation Layer'!$A984,'Afterpay Export'!$N:$N,"Order")</f>
        <v>0</v>
      </c>
      <c r="C984" s="4">
        <f>SUMIFS('Afterpay Export'!$I:$I,'Afterpay Export'!$A:$A,'Calculation Layer'!$A984,'Afterpay Export'!$N:$N,"Refund")</f>
        <v>0</v>
      </c>
      <c r="D984" s="4">
        <f>SUMIF('Afterpay Export'!$A:$A,'Calculation Layer'!$A984,'Afterpay Export'!$L:$L)*-1</f>
        <v>0</v>
      </c>
      <c r="E984" s="4">
        <f>SUMIF('Afterpay Export'!$A:$A,'Calculation Layer'!$A984,'Afterpay Export'!$M:$M)</f>
        <v>0</v>
      </c>
      <c r="G984" s="4">
        <f t="shared" si="30"/>
        <v>0</v>
      </c>
      <c r="H984" s="3">
        <f t="shared" si="31"/>
        <v>0</v>
      </c>
    </row>
    <row r="985" spans="1:8" x14ac:dyDescent="0.2">
      <c r="A985" s="18"/>
      <c r="B985" s="4">
        <f>SUMIFS('Afterpay Export'!$H:$H,'Afterpay Export'!$A:$A,'Calculation Layer'!$A985,'Afterpay Export'!$N:$N,"Order")</f>
        <v>0</v>
      </c>
      <c r="C985" s="4">
        <f>SUMIFS('Afterpay Export'!$I:$I,'Afterpay Export'!$A:$A,'Calculation Layer'!$A985,'Afterpay Export'!$N:$N,"Refund")</f>
        <v>0</v>
      </c>
      <c r="D985" s="4">
        <f>SUMIF('Afterpay Export'!$A:$A,'Calculation Layer'!$A985,'Afterpay Export'!$L:$L)*-1</f>
        <v>0</v>
      </c>
      <c r="E985" s="4">
        <f>SUMIF('Afterpay Export'!$A:$A,'Calculation Layer'!$A985,'Afterpay Export'!$M:$M)</f>
        <v>0</v>
      </c>
      <c r="G985" s="4">
        <f t="shared" si="30"/>
        <v>0</v>
      </c>
      <c r="H985" s="3">
        <f t="shared" si="31"/>
        <v>0</v>
      </c>
    </row>
    <row r="986" spans="1:8" x14ac:dyDescent="0.2">
      <c r="A986" s="18"/>
      <c r="B986" s="4">
        <f>SUMIFS('Afterpay Export'!$H:$H,'Afterpay Export'!$A:$A,'Calculation Layer'!$A986,'Afterpay Export'!$N:$N,"Order")</f>
        <v>0</v>
      </c>
      <c r="C986" s="4">
        <f>SUMIFS('Afterpay Export'!$I:$I,'Afterpay Export'!$A:$A,'Calculation Layer'!$A986,'Afterpay Export'!$N:$N,"Refund")</f>
        <v>0</v>
      </c>
      <c r="D986" s="4">
        <f>SUMIF('Afterpay Export'!$A:$A,'Calculation Layer'!$A986,'Afterpay Export'!$L:$L)*-1</f>
        <v>0</v>
      </c>
      <c r="E986" s="4">
        <f>SUMIF('Afterpay Export'!$A:$A,'Calculation Layer'!$A986,'Afterpay Export'!$M:$M)</f>
        <v>0</v>
      </c>
      <c r="G986" s="4">
        <f t="shared" si="30"/>
        <v>0</v>
      </c>
      <c r="H986" s="3">
        <f t="shared" si="31"/>
        <v>0</v>
      </c>
    </row>
    <row r="987" spans="1:8" x14ac:dyDescent="0.2">
      <c r="A987" s="18"/>
      <c r="B987" s="4">
        <f>SUMIFS('Afterpay Export'!$H:$H,'Afterpay Export'!$A:$A,'Calculation Layer'!$A987,'Afterpay Export'!$N:$N,"Order")</f>
        <v>0</v>
      </c>
      <c r="C987" s="4">
        <f>SUMIFS('Afterpay Export'!$I:$I,'Afterpay Export'!$A:$A,'Calculation Layer'!$A987,'Afterpay Export'!$N:$N,"Refund")</f>
        <v>0</v>
      </c>
      <c r="D987" s="4">
        <f>SUMIF('Afterpay Export'!$A:$A,'Calculation Layer'!$A987,'Afterpay Export'!$L:$L)*-1</f>
        <v>0</v>
      </c>
      <c r="E987" s="4">
        <f>SUMIF('Afterpay Export'!$A:$A,'Calculation Layer'!$A987,'Afterpay Export'!$M:$M)</f>
        <v>0</v>
      </c>
      <c r="G987" s="4">
        <f t="shared" si="30"/>
        <v>0</v>
      </c>
      <c r="H987" s="3">
        <f t="shared" si="31"/>
        <v>0</v>
      </c>
    </row>
    <row r="988" spans="1:8" x14ac:dyDescent="0.2">
      <c r="A988" s="18"/>
      <c r="B988" s="4">
        <f>SUMIFS('Afterpay Export'!$H:$H,'Afterpay Export'!$A:$A,'Calculation Layer'!$A988,'Afterpay Export'!$N:$N,"Order")</f>
        <v>0</v>
      </c>
      <c r="C988" s="4">
        <f>SUMIFS('Afterpay Export'!$I:$I,'Afterpay Export'!$A:$A,'Calculation Layer'!$A988,'Afterpay Export'!$N:$N,"Refund")</f>
        <v>0</v>
      </c>
      <c r="D988" s="4">
        <f>SUMIF('Afterpay Export'!$A:$A,'Calculation Layer'!$A988,'Afterpay Export'!$L:$L)*-1</f>
        <v>0</v>
      </c>
      <c r="E988" s="4">
        <f>SUMIF('Afterpay Export'!$A:$A,'Calculation Layer'!$A988,'Afterpay Export'!$M:$M)</f>
        <v>0</v>
      </c>
      <c r="G988" s="4">
        <f t="shared" si="30"/>
        <v>0</v>
      </c>
      <c r="H988" s="3">
        <f t="shared" si="31"/>
        <v>0</v>
      </c>
    </row>
    <row r="989" spans="1:8" x14ac:dyDescent="0.2">
      <c r="A989" s="18"/>
      <c r="B989" s="4">
        <f>SUMIFS('Afterpay Export'!$H:$H,'Afterpay Export'!$A:$A,'Calculation Layer'!$A989,'Afterpay Export'!$N:$N,"Order")</f>
        <v>0</v>
      </c>
      <c r="C989" s="4">
        <f>SUMIFS('Afterpay Export'!$I:$I,'Afterpay Export'!$A:$A,'Calculation Layer'!$A989,'Afterpay Export'!$N:$N,"Refund")</f>
        <v>0</v>
      </c>
      <c r="D989" s="4">
        <f>SUMIF('Afterpay Export'!$A:$A,'Calculation Layer'!$A989,'Afterpay Export'!$L:$L)*-1</f>
        <v>0</v>
      </c>
      <c r="E989" s="4">
        <f>SUMIF('Afterpay Export'!$A:$A,'Calculation Layer'!$A989,'Afterpay Export'!$M:$M)</f>
        <v>0</v>
      </c>
      <c r="G989" s="4">
        <f t="shared" si="30"/>
        <v>0</v>
      </c>
      <c r="H989" s="3">
        <f t="shared" si="31"/>
        <v>0</v>
      </c>
    </row>
    <row r="990" spans="1:8" x14ac:dyDescent="0.2">
      <c r="A990" s="18"/>
      <c r="B990" s="4">
        <f>SUMIFS('Afterpay Export'!$H:$H,'Afterpay Export'!$A:$A,'Calculation Layer'!$A990,'Afterpay Export'!$N:$N,"Order")</f>
        <v>0</v>
      </c>
      <c r="C990" s="4">
        <f>SUMIFS('Afterpay Export'!$I:$I,'Afterpay Export'!$A:$A,'Calculation Layer'!$A990,'Afterpay Export'!$N:$N,"Refund")</f>
        <v>0</v>
      </c>
      <c r="D990" s="4">
        <f>SUMIF('Afterpay Export'!$A:$A,'Calculation Layer'!$A990,'Afterpay Export'!$L:$L)*-1</f>
        <v>0</v>
      </c>
      <c r="E990" s="4">
        <f>SUMIF('Afterpay Export'!$A:$A,'Calculation Layer'!$A990,'Afterpay Export'!$M:$M)</f>
        <v>0</v>
      </c>
      <c r="G990" s="4">
        <f t="shared" si="30"/>
        <v>0</v>
      </c>
      <c r="H990" s="3">
        <f t="shared" si="31"/>
        <v>0</v>
      </c>
    </row>
    <row r="991" spans="1:8" x14ac:dyDescent="0.2">
      <c r="A991" s="18"/>
      <c r="B991" s="4">
        <f>SUMIFS('Afterpay Export'!$H:$H,'Afterpay Export'!$A:$A,'Calculation Layer'!$A991,'Afterpay Export'!$N:$N,"Order")</f>
        <v>0</v>
      </c>
      <c r="C991" s="4">
        <f>SUMIFS('Afterpay Export'!$I:$I,'Afterpay Export'!$A:$A,'Calculation Layer'!$A991,'Afterpay Export'!$N:$N,"Refund")</f>
        <v>0</v>
      </c>
      <c r="D991" s="4">
        <f>SUMIF('Afterpay Export'!$A:$A,'Calculation Layer'!$A991,'Afterpay Export'!$L:$L)*-1</f>
        <v>0</v>
      </c>
      <c r="E991" s="4">
        <f>SUMIF('Afterpay Export'!$A:$A,'Calculation Layer'!$A991,'Afterpay Export'!$M:$M)</f>
        <v>0</v>
      </c>
      <c r="G991" s="4">
        <f t="shared" si="30"/>
        <v>0</v>
      </c>
      <c r="H991" s="3">
        <f t="shared" si="31"/>
        <v>0</v>
      </c>
    </row>
    <row r="992" spans="1:8" x14ac:dyDescent="0.2">
      <c r="A992" s="18"/>
      <c r="B992" s="4">
        <f>SUMIFS('Afterpay Export'!$H:$H,'Afterpay Export'!$A:$A,'Calculation Layer'!$A992,'Afterpay Export'!$N:$N,"Order")</f>
        <v>0</v>
      </c>
      <c r="C992" s="4">
        <f>SUMIFS('Afterpay Export'!$I:$I,'Afterpay Export'!$A:$A,'Calculation Layer'!$A992,'Afterpay Export'!$N:$N,"Refund")</f>
        <v>0</v>
      </c>
      <c r="D992" s="4">
        <f>SUMIF('Afterpay Export'!$A:$A,'Calculation Layer'!$A992,'Afterpay Export'!$L:$L)*-1</f>
        <v>0</v>
      </c>
      <c r="E992" s="4">
        <f>SUMIF('Afterpay Export'!$A:$A,'Calculation Layer'!$A992,'Afterpay Export'!$M:$M)</f>
        <v>0</v>
      </c>
      <c r="G992" s="4">
        <f t="shared" si="30"/>
        <v>0</v>
      </c>
      <c r="H992" s="3">
        <f t="shared" si="31"/>
        <v>0</v>
      </c>
    </row>
    <row r="993" spans="1:8" x14ac:dyDescent="0.2">
      <c r="A993" s="18"/>
      <c r="B993" s="4">
        <f>SUMIFS('Afterpay Export'!$H:$H,'Afterpay Export'!$A:$A,'Calculation Layer'!$A993,'Afterpay Export'!$N:$N,"Order")</f>
        <v>0</v>
      </c>
      <c r="C993" s="4">
        <f>SUMIFS('Afterpay Export'!$I:$I,'Afterpay Export'!$A:$A,'Calculation Layer'!$A993,'Afterpay Export'!$N:$N,"Refund")</f>
        <v>0</v>
      </c>
      <c r="D993" s="4">
        <f>SUMIF('Afterpay Export'!$A:$A,'Calculation Layer'!$A993,'Afterpay Export'!$L:$L)*-1</f>
        <v>0</v>
      </c>
      <c r="E993" s="4">
        <f>SUMIF('Afterpay Export'!$A:$A,'Calculation Layer'!$A993,'Afterpay Export'!$M:$M)</f>
        <v>0</v>
      </c>
      <c r="G993" s="4">
        <f t="shared" si="30"/>
        <v>0</v>
      </c>
      <c r="H993" s="3">
        <f t="shared" si="31"/>
        <v>0</v>
      </c>
    </row>
    <row r="994" spans="1:8" x14ac:dyDescent="0.2">
      <c r="A994" s="18"/>
      <c r="B994" s="4">
        <f>SUMIFS('Afterpay Export'!$H:$H,'Afterpay Export'!$A:$A,'Calculation Layer'!$A994,'Afterpay Export'!$N:$N,"Order")</f>
        <v>0</v>
      </c>
      <c r="C994" s="4">
        <f>SUMIFS('Afterpay Export'!$I:$I,'Afterpay Export'!$A:$A,'Calculation Layer'!$A994,'Afterpay Export'!$N:$N,"Refund")</f>
        <v>0</v>
      </c>
      <c r="D994" s="4">
        <f>SUMIF('Afterpay Export'!$A:$A,'Calculation Layer'!$A994,'Afterpay Export'!$L:$L)*-1</f>
        <v>0</v>
      </c>
      <c r="E994" s="4">
        <f>SUMIF('Afterpay Export'!$A:$A,'Calculation Layer'!$A994,'Afterpay Export'!$M:$M)</f>
        <v>0</v>
      </c>
      <c r="G994" s="4">
        <f t="shared" si="30"/>
        <v>0</v>
      </c>
      <c r="H994" s="3">
        <f t="shared" si="31"/>
        <v>0</v>
      </c>
    </row>
    <row r="995" spans="1:8" x14ac:dyDescent="0.2">
      <c r="A995" s="18"/>
      <c r="B995" s="4">
        <f>SUMIFS('Afterpay Export'!$H:$H,'Afterpay Export'!$A:$A,'Calculation Layer'!$A995,'Afterpay Export'!$N:$N,"Order")</f>
        <v>0</v>
      </c>
      <c r="C995" s="4">
        <f>SUMIFS('Afterpay Export'!$I:$I,'Afterpay Export'!$A:$A,'Calculation Layer'!$A995,'Afterpay Export'!$N:$N,"Refund")</f>
        <v>0</v>
      </c>
      <c r="D995" s="4">
        <f>SUMIF('Afterpay Export'!$A:$A,'Calculation Layer'!$A995,'Afterpay Export'!$L:$L)*-1</f>
        <v>0</v>
      </c>
      <c r="E995" s="4">
        <f>SUMIF('Afterpay Export'!$A:$A,'Calculation Layer'!$A995,'Afterpay Export'!$M:$M)</f>
        <v>0</v>
      </c>
      <c r="G995" s="4">
        <f t="shared" si="30"/>
        <v>0</v>
      </c>
      <c r="H995" s="3">
        <f t="shared" si="31"/>
        <v>0</v>
      </c>
    </row>
    <row r="996" spans="1:8" x14ac:dyDescent="0.2">
      <c r="A996" s="18"/>
      <c r="B996" s="4">
        <f>SUMIFS('Afterpay Export'!$H:$H,'Afterpay Export'!$A:$A,'Calculation Layer'!$A996,'Afterpay Export'!$N:$N,"Order")</f>
        <v>0</v>
      </c>
      <c r="C996" s="4">
        <f>SUMIFS('Afterpay Export'!$I:$I,'Afterpay Export'!$A:$A,'Calculation Layer'!$A996,'Afterpay Export'!$N:$N,"Refund")</f>
        <v>0</v>
      </c>
      <c r="D996" s="4">
        <f>SUMIF('Afterpay Export'!$A:$A,'Calculation Layer'!$A996,'Afterpay Export'!$L:$L)*-1</f>
        <v>0</v>
      </c>
      <c r="E996" s="4">
        <f>SUMIF('Afterpay Export'!$A:$A,'Calculation Layer'!$A996,'Afterpay Export'!$M:$M)</f>
        <v>0</v>
      </c>
      <c r="G996" s="4">
        <f t="shared" si="30"/>
        <v>0</v>
      </c>
      <c r="H996" s="3">
        <f t="shared" si="31"/>
        <v>0</v>
      </c>
    </row>
    <row r="997" spans="1:8" x14ac:dyDescent="0.2">
      <c r="A997" s="18"/>
      <c r="B997" s="4">
        <f>SUMIFS('Afterpay Export'!$H:$H,'Afterpay Export'!$A:$A,'Calculation Layer'!$A997,'Afterpay Export'!$N:$N,"Order")</f>
        <v>0</v>
      </c>
      <c r="C997" s="4">
        <f>SUMIFS('Afterpay Export'!$I:$I,'Afterpay Export'!$A:$A,'Calculation Layer'!$A997,'Afterpay Export'!$N:$N,"Refund")</f>
        <v>0</v>
      </c>
      <c r="D997" s="4">
        <f>SUMIF('Afterpay Export'!$A:$A,'Calculation Layer'!$A997,'Afterpay Export'!$L:$L)*-1</f>
        <v>0</v>
      </c>
      <c r="E997" s="4">
        <f>SUMIF('Afterpay Export'!$A:$A,'Calculation Layer'!$A997,'Afterpay Export'!$M:$M)</f>
        <v>0</v>
      </c>
      <c r="G997" s="4">
        <f t="shared" si="30"/>
        <v>0</v>
      </c>
      <c r="H997" s="3">
        <f t="shared" si="31"/>
        <v>0</v>
      </c>
    </row>
    <row r="998" spans="1:8" x14ac:dyDescent="0.2">
      <c r="A998" s="18"/>
      <c r="B998" s="4">
        <f>SUMIFS('Afterpay Export'!$H:$H,'Afterpay Export'!$A:$A,'Calculation Layer'!$A998,'Afterpay Export'!$N:$N,"Order")</f>
        <v>0</v>
      </c>
      <c r="C998" s="4">
        <f>SUMIFS('Afterpay Export'!$I:$I,'Afterpay Export'!$A:$A,'Calculation Layer'!$A998,'Afterpay Export'!$N:$N,"Refund")</f>
        <v>0</v>
      </c>
      <c r="D998" s="4">
        <f>SUMIF('Afterpay Export'!$A:$A,'Calculation Layer'!$A998,'Afterpay Export'!$L:$L)*-1</f>
        <v>0</v>
      </c>
      <c r="E998" s="4">
        <f>SUMIF('Afterpay Export'!$A:$A,'Calculation Layer'!$A998,'Afterpay Export'!$M:$M)</f>
        <v>0</v>
      </c>
      <c r="G998" s="4">
        <f t="shared" si="30"/>
        <v>0</v>
      </c>
      <c r="H998" s="3">
        <f t="shared" si="31"/>
        <v>0</v>
      </c>
    </row>
    <row r="999" spans="1:8" x14ac:dyDescent="0.2">
      <c r="A999" s="18"/>
      <c r="B999" s="4">
        <f>SUMIFS('Afterpay Export'!$H:$H,'Afterpay Export'!$A:$A,'Calculation Layer'!$A999,'Afterpay Export'!$N:$N,"Order")</f>
        <v>0</v>
      </c>
      <c r="C999" s="4">
        <f>SUMIFS('Afterpay Export'!$I:$I,'Afterpay Export'!$A:$A,'Calculation Layer'!$A999,'Afterpay Export'!$N:$N,"Refund")</f>
        <v>0</v>
      </c>
      <c r="D999" s="4">
        <f>SUMIF('Afterpay Export'!$A:$A,'Calculation Layer'!$A999,'Afterpay Export'!$L:$L)*-1</f>
        <v>0</v>
      </c>
      <c r="E999" s="4">
        <f>SUMIF('Afterpay Export'!$A:$A,'Calculation Layer'!$A999,'Afterpay Export'!$M:$M)</f>
        <v>0</v>
      </c>
      <c r="G999" s="4">
        <f t="shared" si="30"/>
        <v>0</v>
      </c>
      <c r="H999" s="3">
        <f t="shared" si="31"/>
        <v>0</v>
      </c>
    </row>
    <row r="1000" spans="1:8" x14ac:dyDescent="0.2">
      <c r="A1000" s="18"/>
      <c r="B1000" s="4">
        <f>SUMIFS('Afterpay Export'!$H:$H,'Afterpay Export'!$A:$A,'Calculation Layer'!$A1000,'Afterpay Export'!$N:$N,"Order")</f>
        <v>0</v>
      </c>
      <c r="C1000" s="4">
        <f>SUMIFS('Afterpay Export'!$I:$I,'Afterpay Export'!$A:$A,'Calculation Layer'!$A1000,'Afterpay Export'!$N:$N,"Refund")</f>
        <v>0</v>
      </c>
      <c r="D1000" s="4">
        <f>SUMIF('Afterpay Export'!$A:$A,'Calculation Layer'!$A1000,'Afterpay Export'!$L:$L)*-1</f>
        <v>0</v>
      </c>
      <c r="E1000" s="4">
        <f>SUMIF('Afterpay Export'!$A:$A,'Calculation Layer'!$A1000,'Afterpay Export'!$M:$M)</f>
        <v>0</v>
      </c>
      <c r="G1000" s="4">
        <f t="shared" si="30"/>
        <v>0</v>
      </c>
      <c r="H1000" s="3">
        <f t="shared" si="3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8"/>
  <sheetViews>
    <sheetView topLeftCell="A789" workbookViewId="0">
      <selection activeCell="B1206" sqref="B1206"/>
    </sheetView>
  </sheetViews>
  <sheetFormatPr baseColWidth="10" defaultRowHeight="16" x14ac:dyDescent="0.2"/>
  <cols>
    <col min="1" max="1" width="21" bestFit="1" customWidth="1"/>
    <col min="2" max="2" width="10.83203125" style="5"/>
    <col min="3" max="3" width="10.83203125" style="4"/>
  </cols>
  <sheetData>
    <row r="1" spans="1:4" x14ac:dyDescent="0.2">
      <c r="A1" t="str">
        <f>IF('Calculation Layer'!$B$1&gt;0,'Calculation Layer'!$B$1,"")</f>
        <v>Order</v>
      </c>
      <c r="B1" s="5">
        <f>'Calculation Layer'!$A2</f>
        <v>45292</v>
      </c>
      <c r="C1" s="4" cm="1">
        <f t="array" ref="C1">IFERROR(INDEX('Calculation Layer'!$B:$B,MATCH('Reconciliation Layer'!$B1,'Calculation Layer'!$A:$A,0),0),"")</f>
        <v>638.20000000000005</v>
      </c>
      <c r="D1" t="str">
        <f>IF(C1&lt;&gt;0,CONCATENATE(A1,B1),"")</f>
        <v>Order45292</v>
      </c>
    </row>
    <row r="2" spans="1:4" x14ac:dyDescent="0.2">
      <c r="A2" t="str">
        <f>IF(B2&gt;0,A1,"")</f>
        <v>Order</v>
      </c>
      <c r="B2" s="5">
        <f>'Calculation Layer'!$A3</f>
        <v>45293</v>
      </c>
      <c r="C2" s="4" cm="1">
        <f t="array" ref="C2">IFERROR(INDEX('Calculation Layer'!$B:$B,MATCH('Reconciliation Layer'!$B2,'Calculation Layer'!$A:$A,0),0),"")</f>
        <v>391.82</v>
      </c>
      <c r="D2" t="str">
        <f t="shared" ref="D2:D65" si="0">IF(C2&lt;&gt;0,CONCATENATE(A2,B2),"")</f>
        <v>Order45293</v>
      </c>
    </row>
    <row r="3" spans="1:4" x14ac:dyDescent="0.2">
      <c r="A3" t="str">
        <f t="shared" ref="A3:A66" si="1">IF(B3&gt;0,A2,"")</f>
        <v>Order</v>
      </c>
      <c r="B3" s="5">
        <f>'Calculation Layer'!$A4</f>
        <v>45294</v>
      </c>
      <c r="C3" s="4" cm="1">
        <f t="array" ref="C3">IFERROR(INDEX('Calculation Layer'!$B:$B,MATCH('Reconciliation Layer'!$B3,'Calculation Layer'!$A:$A,0),0),"")</f>
        <v>357.16999999999996</v>
      </c>
      <c r="D3" t="str">
        <f t="shared" si="0"/>
        <v>Order45294</v>
      </c>
    </row>
    <row r="4" spans="1:4" x14ac:dyDescent="0.2">
      <c r="A4" t="str">
        <f t="shared" si="1"/>
        <v>Order</v>
      </c>
      <c r="B4" s="5">
        <f>'Calculation Layer'!$A5</f>
        <v>45295</v>
      </c>
      <c r="C4" s="4" cm="1">
        <f t="array" ref="C4">IFERROR(INDEX('Calculation Layer'!$B:$B,MATCH('Reconciliation Layer'!$B4,'Calculation Layer'!$A:$A,0),0),"")</f>
        <v>495.87</v>
      </c>
      <c r="D4" t="str">
        <f t="shared" si="0"/>
        <v>Order45295</v>
      </c>
    </row>
    <row r="5" spans="1:4" x14ac:dyDescent="0.2">
      <c r="A5" t="str">
        <f t="shared" si="1"/>
        <v>Order</v>
      </c>
      <c r="B5" s="5">
        <f>'Calculation Layer'!$A6</f>
        <v>45296</v>
      </c>
      <c r="C5" s="4" cm="1">
        <f t="array" ref="C5">IFERROR(INDEX('Calculation Layer'!$B:$B,MATCH('Reconciliation Layer'!$B5,'Calculation Layer'!$A:$A,0),0),"")</f>
        <v>541.78</v>
      </c>
      <c r="D5" t="str">
        <f t="shared" si="0"/>
        <v>Order45296</v>
      </c>
    </row>
    <row r="6" spans="1:4" x14ac:dyDescent="0.2">
      <c r="A6" t="str">
        <f t="shared" si="1"/>
        <v>Order</v>
      </c>
      <c r="B6" s="5">
        <f>'Calculation Layer'!$A7</f>
        <v>45297</v>
      </c>
      <c r="C6" s="4" cm="1">
        <f t="array" ref="C6">IFERROR(INDEX('Calculation Layer'!$B:$B,MATCH('Reconciliation Layer'!$B6,'Calculation Layer'!$A:$A,0),0),"")</f>
        <v>547.59</v>
      </c>
      <c r="D6" t="str">
        <f t="shared" si="0"/>
        <v>Order45297</v>
      </c>
    </row>
    <row r="7" spans="1:4" x14ac:dyDescent="0.2">
      <c r="A7" t="str">
        <f t="shared" si="1"/>
        <v>Order</v>
      </c>
      <c r="B7" s="5">
        <f>'Calculation Layer'!$A8</f>
        <v>45298</v>
      </c>
      <c r="C7" s="4" cm="1">
        <f t="array" ref="C7">IFERROR(INDEX('Calculation Layer'!$B:$B,MATCH('Reconciliation Layer'!$B7,'Calculation Layer'!$A:$A,0),0),"")</f>
        <v>324.46000000000004</v>
      </c>
      <c r="D7" t="str">
        <f t="shared" si="0"/>
        <v>Order45298</v>
      </c>
    </row>
    <row r="8" spans="1:4" x14ac:dyDescent="0.2">
      <c r="A8" t="str">
        <f t="shared" si="1"/>
        <v>Order</v>
      </c>
      <c r="B8" s="5">
        <f>'Calculation Layer'!$A9</f>
        <v>45299</v>
      </c>
      <c r="C8" s="4" cm="1">
        <f t="array" ref="C8">IFERROR(INDEX('Calculation Layer'!$B:$B,MATCH('Reconciliation Layer'!$B8,'Calculation Layer'!$A:$A,0),0),"")</f>
        <v>213.63</v>
      </c>
      <c r="D8" t="str">
        <f t="shared" si="0"/>
        <v>Order45299</v>
      </c>
    </row>
    <row r="9" spans="1:4" x14ac:dyDescent="0.2">
      <c r="A9" t="str">
        <f t="shared" si="1"/>
        <v>Order</v>
      </c>
      <c r="B9" s="5">
        <f>'Calculation Layer'!$A10</f>
        <v>45300</v>
      </c>
      <c r="C9" s="4" cm="1">
        <f t="array" ref="C9">IFERROR(INDEX('Calculation Layer'!$B:$B,MATCH('Reconciliation Layer'!$B9,'Calculation Layer'!$A:$A,0),0),"")</f>
        <v>673.91000000000008</v>
      </c>
      <c r="D9" t="str">
        <f t="shared" si="0"/>
        <v>Order45300</v>
      </c>
    </row>
    <row r="10" spans="1:4" x14ac:dyDescent="0.2">
      <c r="A10" t="str">
        <f t="shared" si="1"/>
        <v>Order</v>
      </c>
      <c r="B10" s="5">
        <f>'Calculation Layer'!$A11</f>
        <v>45301</v>
      </c>
      <c r="C10" s="4" cm="1">
        <f t="array" ref="C10">IFERROR(INDEX('Calculation Layer'!$B:$B,MATCH('Reconciliation Layer'!$B10,'Calculation Layer'!$A:$A,0),0),"")</f>
        <v>359.55</v>
      </c>
      <c r="D10" t="str">
        <f t="shared" si="0"/>
        <v>Order45301</v>
      </c>
    </row>
    <row r="11" spans="1:4" x14ac:dyDescent="0.2">
      <c r="A11" t="str">
        <f t="shared" si="1"/>
        <v>Order</v>
      </c>
      <c r="B11" s="5">
        <f>'Calculation Layer'!$A12</f>
        <v>45302</v>
      </c>
      <c r="C11" s="4" cm="1">
        <f t="array" ref="C11">IFERROR(INDEX('Calculation Layer'!$B:$B,MATCH('Reconciliation Layer'!$B11,'Calculation Layer'!$A:$A,0),0),"")</f>
        <v>641.7299999999999</v>
      </c>
      <c r="D11" t="str">
        <f t="shared" si="0"/>
        <v>Order45302</v>
      </c>
    </row>
    <row r="12" spans="1:4" x14ac:dyDescent="0.2">
      <c r="A12" t="str">
        <f t="shared" si="1"/>
        <v>Order</v>
      </c>
      <c r="B12" s="5">
        <f>'Calculation Layer'!$A13</f>
        <v>45303</v>
      </c>
      <c r="C12" s="4" cm="1">
        <f t="array" ref="C12">IFERROR(INDEX('Calculation Layer'!$B:$B,MATCH('Reconciliation Layer'!$B12,'Calculation Layer'!$A:$A,0),0),"")</f>
        <v>281.73</v>
      </c>
      <c r="D12" t="str">
        <f t="shared" si="0"/>
        <v>Order45303</v>
      </c>
    </row>
    <row r="13" spans="1:4" x14ac:dyDescent="0.2">
      <c r="A13" t="str">
        <f t="shared" si="1"/>
        <v>Order</v>
      </c>
      <c r="B13" s="5">
        <f>'Calculation Layer'!$A14</f>
        <v>45304</v>
      </c>
      <c r="C13" s="4" cm="1">
        <f t="array" ref="C13">IFERROR(INDEX('Calculation Layer'!$B:$B,MATCH('Reconciliation Layer'!$B13,'Calculation Layer'!$A:$A,0),0),"")</f>
        <v>573.53</v>
      </c>
      <c r="D13" t="str">
        <f t="shared" si="0"/>
        <v>Order45304</v>
      </c>
    </row>
    <row r="14" spans="1:4" x14ac:dyDescent="0.2">
      <c r="A14" t="str">
        <f t="shared" si="1"/>
        <v>Order</v>
      </c>
      <c r="B14" s="5">
        <f>'Calculation Layer'!$A15</f>
        <v>45305</v>
      </c>
      <c r="C14" s="4" cm="1">
        <f t="array" ref="C14">IFERROR(INDEX('Calculation Layer'!$B:$B,MATCH('Reconciliation Layer'!$B14,'Calculation Layer'!$A:$A,0),0),"")</f>
        <v>130.18</v>
      </c>
      <c r="D14" t="str">
        <f t="shared" si="0"/>
        <v>Order45305</v>
      </c>
    </row>
    <row r="15" spans="1:4" x14ac:dyDescent="0.2">
      <c r="A15" t="str">
        <f t="shared" si="1"/>
        <v>Order</v>
      </c>
      <c r="B15" s="5">
        <f>'Calculation Layer'!$A16</f>
        <v>45306</v>
      </c>
      <c r="C15" s="4" cm="1">
        <f t="array" ref="C15">IFERROR(INDEX('Calculation Layer'!$B:$B,MATCH('Reconciliation Layer'!$B15,'Calculation Layer'!$A:$A,0),0),"")</f>
        <v>435.37</v>
      </c>
      <c r="D15" t="str">
        <f t="shared" si="0"/>
        <v>Order45306</v>
      </c>
    </row>
    <row r="16" spans="1:4" x14ac:dyDescent="0.2">
      <c r="A16" t="str">
        <f t="shared" si="1"/>
        <v>Order</v>
      </c>
      <c r="B16" s="5">
        <f>'Calculation Layer'!$A17</f>
        <v>45307</v>
      </c>
      <c r="C16" s="4" cm="1">
        <f t="array" ref="C16">IFERROR(INDEX('Calculation Layer'!$B:$B,MATCH('Reconciliation Layer'!$B16,'Calculation Layer'!$A:$A,0),0),"")</f>
        <v>97.98</v>
      </c>
      <c r="D16" t="str">
        <f t="shared" si="0"/>
        <v>Order45307</v>
      </c>
    </row>
    <row r="17" spans="1:4" x14ac:dyDescent="0.2">
      <c r="A17" t="str">
        <f t="shared" si="1"/>
        <v>Order</v>
      </c>
      <c r="B17" s="5">
        <f>'Calculation Layer'!$A18</f>
        <v>45308</v>
      </c>
      <c r="C17" s="4" cm="1">
        <f t="array" ref="C17">IFERROR(INDEX('Calculation Layer'!$B:$B,MATCH('Reconciliation Layer'!$B17,'Calculation Layer'!$A:$A,0),0),"")</f>
        <v>502.81000000000006</v>
      </c>
      <c r="D17" t="str">
        <f t="shared" si="0"/>
        <v>Order45308</v>
      </c>
    </row>
    <row r="18" spans="1:4" x14ac:dyDescent="0.2">
      <c r="A18" t="str">
        <f t="shared" si="1"/>
        <v>Order</v>
      </c>
      <c r="B18" s="5">
        <f>'Calculation Layer'!$A19</f>
        <v>45309</v>
      </c>
      <c r="C18" s="4" cm="1">
        <f t="array" ref="C18">IFERROR(INDEX('Calculation Layer'!$B:$B,MATCH('Reconciliation Layer'!$B18,'Calculation Layer'!$A:$A,0),0),"")</f>
        <v>459.05</v>
      </c>
      <c r="D18" t="str">
        <f t="shared" si="0"/>
        <v>Order45309</v>
      </c>
    </row>
    <row r="19" spans="1:4" x14ac:dyDescent="0.2">
      <c r="A19" t="str">
        <f t="shared" si="1"/>
        <v>Order</v>
      </c>
      <c r="B19" s="5">
        <f>'Calculation Layer'!$A20</f>
        <v>45310</v>
      </c>
      <c r="C19" s="4" cm="1">
        <f t="array" ref="C19">IFERROR(INDEX('Calculation Layer'!$B:$B,MATCH('Reconciliation Layer'!$B19,'Calculation Layer'!$A:$A,0),0),"")</f>
        <v>115.35</v>
      </c>
      <c r="D19" t="str">
        <f t="shared" si="0"/>
        <v>Order45310</v>
      </c>
    </row>
    <row r="20" spans="1:4" x14ac:dyDescent="0.2">
      <c r="A20" t="str">
        <f t="shared" si="1"/>
        <v>Order</v>
      </c>
      <c r="B20" s="5">
        <f>'Calculation Layer'!$A21</f>
        <v>45311</v>
      </c>
      <c r="C20" s="4" cm="1">
        <f t="array" ref="C20">IFERROR(INDEX('Calculation Layer'!$B:$B,MATCH('Reconciliation Layer'!$B20,'Calculation Layer'!$A:$A,0),0),"")</f>
        <v>424.66</v>
      </c>
      <c r="D20" t="str">
        <f t="shared" si="0"/>
        <v>Order45311</v>
      </c>
    </row>
    <row r="21" spans="1:4" x14ac:dyDescent="0.2">
      <c r="A21" t="str">
        <f t="shared" si="1"/>
        <v>Order</v>
      </c>
      <c r="B21" s="5">
        <f>'Calculation Layer'!$A22</f>
        <v>45312</v>
      </c>
      <c r="C21" s="4" cm="1">
        <f t="array" ref="C21">IFERROR(INDEX('Calculation Layer'!$B:$B,MATCH('Reconciliation Layer'!$B21,'Calculation Layer'!$A:$A,0),0),"")</f>
        <v>435.78</v>
      </c>
      <c r="D21" t="str">
        <f t="shared" si="0"/>
        <v>Order45312</v>
      </c>
    </row>
    <row r="22" spans="1:4" x14ac:dyDescent="0.2">
      <c r="A22" t="str">
        <f t="shared" si="1"/>
        <v>Order</v>
      </c>
      <c r="B22" s="5">
        <f>'Calculation Layer'!$A23</f>
        <v>45313</v>
      </c>
      <c r="C22" s="4" cm="1">
        <f t="array" ref="C22">IFERROR(INDEX('Calculation Layer'!$B:$B,MATCH('Reconciliation Layer'!$B22,'Calculation Layer'!$A:$A,0),0),"")</f>
        <v>431.09</v>
      </c>
      <c r="D22" t="str">
        <f t="shared" si="0"/>
        <v>Order45313</v>
      </c>
    </row>
    <row r="23" spans="1:4" x14ac:dyDescent="0.2">
      <c r="A23" t="str">
        <f t="shared" si="1"/>
        <v>Order</v>
      </c>
      <c r="B23" s="5">
        <f>'Calculation Layer'!$A24</f>
        <v>45314</v>
      </c>
      <c r="C23" s="4" cm="1">
        <f t="array" ref="C23">IFERROR(INDEX('Calculation Layer'!$B:$B,MATCH('Reconciliation Layer'!$B23,'Calculation Layer'!$A:$A,0),0),"")</f>
        <v>171.78</v>
      </c>
      <c r="D23" t="str">
        <f t="shared" si="0"/>
        <v>Order45314</v>
      </c>
    </row>
    <row r="24" spans="1:4" x14ac:dyDescent="0.2">
      <c r="A24" t="str">
        <f t="shared" si="1"/>
        <v>Order</v>
      </c>
      <c r="B24" s="5">
        <f>'Calculation Layer'!$A25</f>
        <v>45315</v>
      </c>
      <c r="C24" s="4" cm="1">
        <f t="array" ref="C24">IFERROR(INDEX('Calculation Layer'!$B:$B,MATCH('Reconciliation Layer'!$B24,'Calculation Layer'!$A:$A,0),0),"")</f>
        <v>299.37</v>
      </c>
      <c r="D24" t="str">
        <f t="shared" si="0"/>
        <v>Order45315</v>
      </c>
    </row>
    <row r="25" spans="1:4" x14ac:dyDescent="0.2">
      <c r="A25" t="str">
        <f t="shared" si="1"/>
        <v>Order</v>
      </c>
      <c r="B25" s="5">
        <f>'Calculation Layer'!$A26</f>
        <v>45316</v>
      </c>
      <c r="C25" s="4" cm="1">
        <f t="array" ref="C25">IFERROR(INDEX('Calculation Layer'!$B:$B,MATCH('Reconciliation Layer'!$B25,'Calculation Layer'!$A:$A,0),0),"")</f>
        <v>411.38</v>
      </c>
      <c r="D25" t="str">
        <f t="shared" si="0"/>
        <v>Order45316</v>
      </c>
    </row>
    <row r="26" spans="1:4" x14ac:dyDescent="0.2">
      <c r="A26" t="str">
        <f t="shared" si="1"/>
        <v>Order</v>
      </c>
      <c r="B26" s="5">
        <f>'Calculation Layer'!$A27</f>
        <v>45317</v>
      </c>
      <c r="C26" s="4" cm="1">
        <f t="array" ref="C26">IFERROR(INDEX('Calculation Layer'!$B:$B,MATCH('Reconciliation Layer'!$B26,'Calculation Layer'!$A:$A,0),0),"")</f>
        <v>352.15</v>
      </c>
      <c r="D26" t="str">
        <f t="shared" si="0"/>
        <v>Order45317</v>
      </c>
    </row>
    <row r="27" spans="1:4" x14ac:dyDescent="0.2">
      <c r="A27" t="str">
        <f t="shared" si="1"/>
        <v>Order</v>
      </c>
      <c r="B27" s="5">
        <f>'Calculation Layer'!$A28</f>
        <v>45318</v>
      </c>
      <c r="C27" s="4" cm="1">
        <f t="array" ref="C27">IFERROR(INDEX('Calculation Layer'!$B:$B,MATCH('Reconciliation Layer'!$B27,'Calculation Layer'!$A:$A,0),0),"")</f>
        <v>739.56000000000006</v>
      </c>
      <c r="D27" t="str">
        <f t="shared" si="0"/>
        <v>Order45318</v>
      </c>
    </row>
    <row r="28" spans="1:4" x14ac:dyDescent="0.2">
      <c r="A28" t="str">
        <f t="shared" si="1"/>
        <v>Order</v>
      </c>
      <c r="B28" s="5">
        <f>'Calculation Layer'!$A29</f>
        <v>45319</v>
      </c>
      <c r="C28" s="4" cm="1">
        <f t="array" ref="C28">IFERROR(INDEX('Calculation Layer'!$B:$B,MATCH('Reconciliation Layer'!$B28,'Calculation Layer'!$A:$A,0),0),"")</f>
        <v>520.41999999999996</v>
      </c>
      <c r="D28" t="str">
        <f t="shared" si="0"/>
        <v>Order45319</v>
      </c>
    </row>
    <row r="29" spans="1:4" x14ac:dyDescent="0.2">
      <c r="A29" t="str">
        <f t="shared" si="1"/>
        <v>Order</v>
      </c>
      <c r="B29" s="5">
        <f>'Calculation Layer'!$A30</f>
        <v>45320</v>
      </c>
      <c r="C29" s="4" cm="1">
        <f t="array" ref="C29">IFERROR(INDEX('Calculation Layer'!$B:$B,MATCH('Reconciliation Layer'!$B29,'Calculation Layer'!$A:$A,0),0),"")</f>
        <v>269.74</v>
      </c>
      <c r="D29" t="str">
        <f t="shared" si="0"/>
        <v>Order45320</v>
      </c>
    </row>
    <row r="30" spans="1:4" x14ac:dyDescent="0.2">
      <c r="A30" t="str">
        <f t="shared" si="1"/>
        <v>Order</v>
      </c>
      <c r="B30" s="5">
        <f>'Calculation Layer'!$A31</f>
        <v>45321</v>
      </c>
      <c r="C30" s="4" cm="1">
        <f t="array" ref="C30">IFERROR(INDEX('Calculation Layer'!$B:$B,MATCH('Reconciliation Layer'!$B30,'Calculation Layer'!$A:$A,0),0),"")</f>
        <v>622.27</v>
      </c>
      <c r="D30" t="str">
        <f t="shared" si="0"/>
        <v>Order45321</v>
      </c>
    </row>
    <row r="31" spans="1:4" x14ac:dyDescent="0.2">
      <c r="A31" t="str">
        <f t="shared" si="1"/>
        <v>Order</v>
      </c>
      <c r="B31" s="5">
        <f>'Calculation Layer'!$A32</f>
        <v>45322</v>
      </c>
      <c r="C31" s="4" cm="1">
        <f t="array" ref="C31">IFERROR(INDEX('Calculation Layer'!$B:$B,MATCH('Reconciliation Layer'!$B31,'Calculation Layer'!$A:$A,0),0),"")</f>
        <v>610.92999999999995</v>
      </c>
      <c r="D31" t="str">
        <f t="shared" si="0"/>
        <v>Order45322</v>
      </c>
    </row>
    <row r="32" spans="1:4" x14ac:dyDescent="0.2">
      <c r="A32" t="str">
        <f t="shared" si="1"/>
        <v>Order</v>
      </c>
      <c r="B32" s="5">
        <f>'Calculation Layer'!$A33</f>
        <v>45323</v>
      </c>
      <c r="C32" s="4" cm="1">
        <f t="array" ref="C32">IFERROR(INDEX('Calculation Layer'!$B:$B,MATCH('Reconciliation Layer'!$B32,'Calculation Layer'!$A:$A,0),0),"")</f>
        <v>359.58</v>
      </c>
      <c r="D32" t="str">
        <f t="shared" si="0"/>
        <v>Order45323</v>
      </c>
    </row>
    <row r="33" spans="1:4" x14ac:dyDescent="0.2">
      <c r="A33" t="str">
        <f t="shared" si="1"/>
        <v>Order</v>
      </c>
      <c r="B33" s="5">
        <f>'Calculation Layer'!$A34</f>
        <v>45324</v>
      </c>
      <c r="C33" s="4" cm="1">
        <f t="array" ref="C33">IFERROR(INDEX('Calculation Layer'!$B:$B,MATCH('Reconciliation Layer'!$B33,'Calculation Layer'!$A:$A,0),0),"")</f>
        <v>310.66000000000003</v>
      </c>
      <c r="D33" t="str">
        <f t="shared" si="0"/>
        <v>Order45324</v>
      </c>
    </row>
    <row r="34" spans="1:4" x14ac:dyDescent="0.2">
      <c r="A34" t="str">
        <f t="shared" si="1"/>
        <v>Order</v>
      </c>
      <c r="B34" s="5">
        <f>'Calculation Layer'!$A35</f>
        <v>45325</v>
      </c>
      <c r="C34" s="4" cm="1">
        <f t="array" ref="C34">IFERROR(INDEX('Calculation Layer'!$B:$B,MATCH('Reconciliation Layer'!$B34,'Calculation Layer'!$A:$A,0),0),"")</f>
        <v>766.41000000000008</v>
      </c>
      <c r="D34" t="str">
        <f t="shared" si="0"/>
        <v>Order45325</v>
      </c>
    </row>
    <row r="35" spans="1:4" x14ac:dyDescent="0.2">
      <c r="A35" t="str">
        <f t="shared" si="1"/>
        <v>Order</v>
      </c>
      <c r="B35" s="5">
        <f>'Calculation Layer'!$A36</f>
        <v>45326</v>
      </c>
      <c r="C35" s="4" cm="1">
        <f t="array" ref="C35">IFERROR(INDEX('Calculation Layer'!$B:$B,MATCH('Reconciliation Layer'!$B35,'Calculation Layer'!$A:$A,0),0),"")</f>
        <v>258.28999999999996</v>
      </c>
      <c r="D35" t="str">
        <f t="shared" si="0"/>
        <v>Order45326</v>
      </c>
    </row>
    <row r="36" spans="1:4" x14ac:dyDescent="0.2">
      <c r="A36" t="str">
        <f t="shared" si="1"/>
        <v>Order</v>
      </c>
      <c r="B36" s="5">
        <f>'Calculation Layer'!$A37</f>
        <v>45327</v>
      </c>
      <c r="C36" s="4" cm="1">
        <f t="array" ref="C36">IFERROR(INDEX('Calculation Layer'!$B:$B,MATCH('Reconciliation Layer'!$B36,'Calculation Layer'!$A:$A,0),0),"")</f>
        <v>183.09</v>
      </c>
      <c r="D36" t="str">
        <f t="shared" si="0"/>
        <v>Order45327</v>
      </c>
    </row>
    <row r="37" spans="1:4" x14ac:dyDescent="0.2">
      <c r="A37" t="str">
        <f t="shared" si="1"/>
        <v>Order</v>
      </c>
      <c r="B37" s="5">
        <f>'Calculation Layer'!$A38</f>
        <v>45328</v>
      </c>
      <c r="C37" s="4" cm="1">
        <f t="array" ref="C37">IFERROR(INDEX('Calculation Layer'!$B:$B,MATCH('Reconciliation Layer'!$B37,'Calculation Layer'!$A:$A,0),0),"")</f>
        <v>654.53</v>
      </c>
      <c r="D37" t="str">
        <f t="shared" si="0"/>
        <v>Order45328</v>
      </c>
    </row>
    <row r="38" spans="1:4" x14ac:dyDescent="0.2">
      <c r="A38" t="str">
        <f t="shared" si="1"/>
        <v>Order</v>
      </c>
      <c r="B38" s="5">
        <f>'Calculation Layer'!$A39</f>
        <v>45329</v>
      </c>
      <c r="C38" s="4" cm="1">
        <f t="array" ref="C38">IFERROR(INDEX('Calculation Layer'!$B:$B,MATCH('Reconciliation Layer'!$B38,'Calculation Layer'!$A:$A,0),0),"")</f>
        <v>352.41</v>
      </c>
      <c r="D38" t="str">
        <f t="shared" si="0"/>
        <v>Order45329</v>
      </c>
    </row>
    <row r="39" spans="1:4" x14ac:dyDescent="0.2">
      <c r="A39" t="str">
        <f t="shared" si="1"/>
        <v>Order</v>
      </c>
      <c r="B39" s="5">
        <f>'Calculation Layer'!$A40</f>
        <v>45330</v>
      </c>
      <c r="C39" s="4" cm="1">
        <f t="array" ref="C39">IFERROR(INDEX('Calculation Layer'!$B:$B,MATCH('Reconciliation Layer'!$B39,'Calculation Layer'!$A:$A,0),0),"")</f>
        <v>666.62</v>
      </c>
      <c r="D39" t="str">
        <f t="shared" si="0"/>
        <v>Order45330</v>
      </c>
    </row>
    <row r="40" spans="1:4" x14ac:dyDescent="0.2">
      <c r="A40" t="str">
        <f t="shared" si="1"/>
        <v>Order</v>
      </c>
      <c r="B40" s="5">
        <f>'Calculation Layer'!$A41</f>
        <v>45331</v>
      </c>
      <c r="C40" s="4" cm="1">
        <f t="array" ref="C40">IFERROR(INDEX('Calculation Layer'!$B:$B,MATCH('Reconciliation Layer'!$B40,'Calculation Layer'!$A:$A,0),0),"")</f>
        <v>640.67000000000007</v>
      </c>
      <c r="D40" t="str">
        <f t="shared" si="0"/>
        <v>Order45331</v>
      </c>
    </row>
    <row r="41" spans="1:4" x14ac:dyDescent="0.2">
      <c r="A41" t="str">
        <f t="shared" si="1"/>
        <v>Order</v>
      </c>
      <c r="B41" s="5">
        <f>'Calculation Layer'!$A42</f>
        <v>45332</v>
      </c>
      <c r="C41" s="4" cm="1">
        <f t="array" ref="C41">IFERROR(INDEX('Calculation Layer'!$B:$B,MATCH('Reconciliation Layer'!$B41,'Calculation Layer'!$A:$A,0),0),"")</f>
        <v>454.59</v>
      </c>
      <c r="D41" t="str">
        <f t="shared" si="0"/>
        <v>Order45332</v>
      </c>
    </row>
    <row r="42" spans="1:4" x14ac:dyDescent="0.2">
      <c r="A42" t="str">
        <f t="shared" si="1"/>
        <v>Order</v>
      </c>
      <c r="B42" s="5">
        <f>'Calculation Layer'!$A43</f>
        <v>45333</v>
      </c>
      <c r="C42" s="4" cm="1">
        <f t="array" ref="C42">IFERROR(INDEX('Calculation Layer'!$B:$B,MATCH('Reconciliation Layer'!$B42,'Calculation Layer'!$A:$A,0),0),"")</f>
        <v>353.38</v>
      </c>
      <c r="D42" t="str">
        <f t="shared" si="0"/>
        <v>Order45333</v>
      </c>
    </row>
    <row r="43" spans="1:4" x14ac:dyDescent="0.2">
      <c r="A43" t="str">
        <f t="shared" si="1"/>
        <v>Order</v>
      </c>
      <c r="B43" s="5">
        <f>'Calculation Layer'!$A44</f>
        <v>45334</v>
      </c>
      <c r="C43" s="4" cm="1">
        <f t="array" ref="C43">IFERROR(INDEX('Calculation Layer'!$B:$B,MATCH('Reconciliation Layer'!$B43,'Calculation Layer'!$A:$A,0),0),"")</f>
        <v>402.25</v>
      </c>
      <c r="D43" t="str">
        <f t="shared" si="0"/>
        <v>Order45334</v>
      </c>
    </row>
    <row r="44" spans="1:4" x14ac:dyDescent="0.2">
      <c r="A44" t="str">
        <f t="shared" si="1"/>
        <v>Order</v>
      </c>
      <c r="B44" s="5">
        <f>'Calculation Layer'!$A45</f>
        <v>45335</v>
      </c>
      <c r="C44" s="4" cm="1">
        <f t="array" ref="C44">IFERROR(INDEX('Calculation Layer'!$B:$B,MATCH('Reconciliation Layer'!$B44,'Calculation Layer'!$A:$A,0),0),"")</f>
        <v>438.75</v>
      </c>
      <c r="D44" t="str">
        <f t="shared" si="0"/>
        <v>Order45335</v>
      </c>
    </row>
    <row r="45" spans="1:4" x14ac:dyDescent="0.2">
      <c r="A45" t="str">
        <f t="shared" si="1"/>
        <v>Order</v>
      </c>
      <c r="B45" s="5">
        <f>'Calculation Layer'!$A46</f>
        <v>45336</v>
      </c>
      <c r="C45" s="4" cm="1">
        <f t="array" ref="C45">IFERROR(INDEX('Calculation Layer'!$B:$B,MATCH('Reconciliation Layer'!$B45,'Calculation Layer'!$A:$A,0),0),"")</f>
        <v>160.07</v>
      </c>
      <c r="D45" t="str">
        <f t="shared" si="0"/>
        <v>Order45336</v>
      </c>
    </row>
    <row r="46" spans="1:4" x14ac:dyDescent="0.2">
      <c r="A46" t="str">
        <f t="shared" si="1"/>
        <v>Order</v>
      </c>
      <c r="B46" s="5">
        <f>'Calculation Layer'!$A47</f>
        <v>45337</v>
      </c>
      <c r="C46" s="4" cm="1">
        <f t="array" ref="C46">IFERROR(INDEX('Calculation Layer'!$B:$B,MATCH('Reconciliation Layer'!$B46,'Calculation Layer'!$A:$A,0),0),"")</f>
        <v>350.62</v>
      </c>
      <c r="D46" t="str">
        <f t="shared" si="0"/>
        <v>Order45337</v>
      </c>
    </row>
    <row r="47" spans="1:4" x14ac:dyDescent="0.2">
      <c r="A47" t="str">
        <f t="shared" si="1"/>
        <v>Order</v>
      </c>
      <c r="B47" s="5">
        <f>'Calculation Layer'!$A48</f>
        <v>45338</v>
      </c>
      <c r="C47" s="4" cm="1">
        <f t="array" ref="C47">IFERROR(INDEX('Calculation Layer'!$B:$B,MATCH('Reconciliation Layer'!$B47,'Calculation Layer'!$A:$A,0),0),"")</f>
        <v>286.96999999999997</v>
      </c>
      <c r="D47" t="str">
        <f t="shared" si="0"/>
        <v>Order45338</v>
      </c>
    </row>
    <row r="48" spans="1:4" x14ac:dyDescent="0.2">
      <c r="A48" t="str">
        <f t="shared" si="1"/>
        <v>Order</v>
      </c>
      <c r="B48" s="5">
        <f>'Calculation Layer'!$A49</f>
        <v>45339</v>
      </c>
      <c r="C48" s="4" cm="1">
        <f t="array" ref="C48">IFERROR(INDEX('Calculation Layer'!$B:$B,MATCH('Reconciliation Layer'!$B48,'Calculation Layer'!$A:$A,0),0),"")</f>
        <v>343.02</v>
      </c>
      <c r="D48" t="str">
        <f t="shared" si="0"/>
        <v>Order45339</v>
      </c>
    </row>
    <row r="49" spans="1:4" x14ac:dyDescent="0.2">
      <c r="A49" t="str">
        <f t="shared" si="1"/>
        <v>Order</v>
      </c>
      <c r="B49" s="5">
        <f>'Calculation Layer'!$A50</f>
        <v>45340</v>
      </c>
      <c r="C49" s="4" cm="1">
        <f t="array" ref="C49">IFERROR(INDEX('Calculation Layer'!$B:$B,MATCH('Reconciliation Layer'!$B49,'Calculation Layer'!$A:$A,0),0),"")</f>
        <v>154.25</v>
      </c>
      <c r="D49" t="str">
        <f t="shared" si="0"/>
        <v>Order45340</v>
      </c>
    </row>
    <row r="50" spans="1:4" x14ac:dyDescent="0.2">
      <c r="A50" t="str">
        <f t="shared" si="1"/>
        <v>Order</v>
      </c>
      <c r="B50" s="5">
        <f>'Calculation Layer'!$A51</f>
        <v>45341</v>
      </c>
      <c r="C50" s="4" cm="1">
        <f t="array" ref="C50">IFERROR(INDEX('Calculation Layer'!$B:$B,MATCH('Reconciliation Layer'!$B50,'Calculation Layer'!$A:$A,0),0),"")</f>
        <v>112.75999999999999</v>
      </c>
      <c r="D50" t="str">
        <f t="shared" si="0"/>
        <v>Order45341</v>
      </c>
    </row>
    <row r="51" spans="1:4" x14ac:dyDescent="0.2">
      <c r="A51" t="str">
        <f t="shared" si="1"/>
        <v>Order</v>
      </c>
      <c r="B51" s="5">
        <f>'Calculation Layer'!$A52</f>
        <v>45342</v>
      </c>
      <c r="C51" s="4" cm="1">
        <f t="array" ref="C51">IFERROR(INDEX('Calculation Layer'!$B:$B,MATCH('Reconciliation Layer'!$B51,'Calculation Layer'!$A:$A,0),0),"")</f>
        <v>505.45</v>
      </c>
      <c r="D51" t="str">
        <f t="shared" si="0"/>
        <v>Order45342</v>
      </c>
    </row>
    <row r="52" spans="1:4" x14ac:dyDescent="0.2">
      <c r="A52" t="str">
        <f t="shared" si="1"/>
        <v>Order</v>
      </c>
      <c r="B52" s="5">
        <f>'Calculation Layer'!$A53</f>
        <v>45343</v>
      </c>
      <c r="C52" s="4" cm="1">
        <f t="array" ref="C52">IFERROR(INDEX('Calculation Layer'!$B:$B,MATCH('Reconciliation Layer'!$B52,'Calculation Layer'!$A:$A,0),0),"")</f>
        <v>533.66999999999996</v>
      </c>
      <c r="D52" t="str">
        <f t="shared" si="0"/>
        <v>Order45343</v>
      </c>
    </row>
    <row r="53" spans="1:4" x14ac:dyDescent="0.2">
      <c r="A53" t="str">
        <f t="shared" si="1"/>
        <v>Order</v>
      </c>
      <c r="B53" s="5">
        <f>'Calculation Layer'!$A54</f>
        <v>45344</v>
      </c>
      <c r="C53" s="4" cm="1">
        <f t="array" ref="C53">IFERROR(INDEX('Calculation Layer'!$B:$B,MATCH('Reconciliation Layer'!$B53,'Calculation Layer'!$A:$A,0),0),"")</f>
        <v>288.34000000000003</v>
      </c>
      <c r="D53" t="str">
        <f t="shared" si="0"/>
        <v>Order45344</v>
      </c>
    </row>
    <row r="54" spans="1:4" x14ac:dyDescent="0.2">
      <c r="A54" t="str">
        <f t="shared" si="1"/>
        <v>Order</v>
      </c>
      <c r="B54" s="5">
        <f>'Calculation Layer'!$A55</f>
        <v>45345</v>
      </c>
      <c r="C54" s="4" cm="1">
        <f t="array" ref="C54">IFERROR(INDEX('Calculation Layer'!$B:$B,MATCH('Reconciliation Layer'!$B54,'Calculation Layer'!$A:$A,0),0),"")</f>
        <v>722.54000000000008</v>
      </c>
      <c r="D54" t="str">
        <f t="shared" si="0"/>
        <v>Order45345</v>
      </c>
    </row>
    <row r="55" spans="1:4" x14ac:dyDescent="0.2">
      <c r="A55" t="str">
        <f t="shared" si="1"/>
        <v>Order</v>
      </c>
      <c r="B55" s="5">
        <f>'Calculation Layer'!$A56</f>
        <v>45346</v>
      </c>
      <c r="C55" s="4" cm="1">
        <f t="array" ref="C55">IFERROR(INDEX('Calculation Layer'!$B:$B,MATCH('Reconciliation Layer'!$B55,'Calculation Layer'!$A:$A,0),0),"")</f>
        <v>608.21</v>
      </c>
      <c r="D55" t="str">
        <f t="shared" si="0"/>
        <v>Order45346</v>
      </c>
    </row>
    <row r="56" spans="1:4" x14ac:dyDescent="0.2">
      <c r="A56" t="str">
        <f t="shared" si="1"/>
        <v>Order</v>
      </c>
      <c r="B56" s="5">
        <f>'Calculation Layer'!$A57</f>
        <v>45347</v>
      </c>
      <c r="C56" s="4" cm="1">
        <f t="array" ref="C56">IFERROR(INDEX('Calculation Layer'!$B:$B,MATCH('Reconciliation Layer'!$B56,'Calculation Layer'!$A:$A,0),0),"")</f>
        <v>301.14999999999998</v>
      </c>
      <c r="D56" t="str">
        <f t="shared" si="0"/>
        <v>Order45347</v>
      </c>
    </row>
    <row r="57" spans="1:4" x14ac:dyDescent="0.2">
      <c r="A57" t="str">
        <f t="shared" si="1"/>
        <v>Order</v>
      </c>
      <c r="B57" s="5">
        <f>'Calculation Layer'!$A58</f>
        <v>45348</v>
      </c>
      <c r="C57" s="4" cm="1">
        <f t="array" ref="C57">IFERROR(INDEX('Calculation Layer'!$B:$B,MATCH('Reconciliation Layer'!$B57,'Calculation Layer'!$A:$A,0),0),"")</f>
        <v>329.51</v>
      </c>
      <c r="D57" t="str">
        <f t="shared" si="0"/>
        <v>Order45348</v>
      </c>
    </row>
    <row r="58" spans="1:4" x14ac:dyDescent="0.2">
      <c r="A58" t="str">
        <f t="shared" si="1"/>
        <v>Order</v>
      </c>
      <c r="B58" s="5">
        <f>'Calculation Layer'!$A59</f>
        <v>45349</v>
      </c>
      <c r="C58" s="4" cm="1">
        <f t="array" ref="C58">IFERROR(INDEX('Calculation Layer'!$B:$B,MATCH('Reconciliation Layer'!$B58,'Calculation Layer'!$A:$A,0),0),"")</f>
        <v>230.55</v>
      </c>
      <c r="D58" t="str">
        <f t="shared" si="0"/>
        <v>Order45349</v>
      </c>
    </row>
    <row r="59" spans="1:4" x14ac:dyDescent="0.2">
      <c r="A59" t="str">
        <f t="shared" si="1"/>
        <v>Order</v>
      </c>
      <c r="B59" s="5">
        <f>'Calculation Layer'!$A60</f>
        <v>45350</v>
      </c>
      <c r="C59" s="4" cm="1">
        <f t="array" ref="C59">IFERROR(INDEX('Calculation Layer'!$B:$B,MATCH('Reconciliation Layer'!$B59,'Calculation Layer'!$A:$A,0),0),"")</f>
        <v>487.52</v>
      </c>
      <c r="D59" t="str">
        <f t="shared" si="0"/>
        <v>Order45350</v>
      </c>
    </row>
    <row r="60" spans="1:4" x14ac:dyDescent="0.2">
      <c r="A60" t="str">
        <f t="shared" si="1"/>
        <v>Order</v>
      </c>
      <c r="B60" s="5">
        <f>'Calculation Layer'!$A61</f>
        <v>45351</v>
      </c>
      <c r="C60" s="4" cm="1">
        <f t="array" ref="C60">IFERROR(INDEX('Calculation Layer'!$B:$B,MATCH('Reconciliation Layer'!$B60,'Calculation Layer'!$A:$A,0),0),"")</f>
        <v>285.37</v>
      </c>
      <c r="D60" t="str">
        <f t="shared" si="0"/>
        <v>Order45351</v>
      </c>
    </row>
    <row r="61" spans="1:4" x14ac:dyDescent="0.2">
      <c r="A61" t="str">
        <f t="shared" si="1"/>
        <v>Order</v>
      </c>
      <c r="B61" s="5">
        <f>'Calculation Layer'!$A62</f>
        <v>45352</v>
      </c>
      <c r="C61" s="4" cm="1">
        <f t="array" ref="C61">IFERROR(INDEX('Calculation Layer'!$B:$B,MATCH('Reconciliation Layer'!$B61,'Calculation Layer'!$A:$A,0),0),"")</f>
        <v>307.78999999999996</v>
      </c>
      <c r="D61" t="str">
        <f t="shared" si="0"/>
        <v>Order45352</v>
      </c>
    </row>
    <row r="62" spans="1:4" x14ac:dyDescent="0.2">
      <c r="A62" t="str">
        <f t="shared" si="1"/>
        <v>Order</v>
      </c>
      <c r="B62" s="5">
        <f>'Calculation Layer'!$A63</f>
        <v>45353</v>
      </c>
      <c r="C62" s="4" cm="1">
        <f t="array" ref="C62">IFERROR(INDEX('Calculation Layer'!$B:$B,MATCH('Reconciliation Layer'!$B62,'Calculation Layer'!$A:$A,0),0),"")</f>
        <v>383.68</v>
      </c>
      <c r="D62" t="str">
        <f t="shared" si="0"/>
        <v>Order45353</v>
      </c>
    </row>
    <row r="63" spans="1:4" x14ac:dyDescent="0.2">
      <c r="A63" t="str">
        <f t="shared" si="1"/>
        <v>Order</v>
      </c>
      <c r="B63" s="5">
        <f>'Calculation Layer'!$A64</f>
        <v>45354</v>
      </c>
      <c r="C63" s="4" cm="1">
        <f t="array" ref="C63">IFERROR(INDEX('Calculation Layer'!$B:$B,MATCH('Reconciliation Layer'!$B63,'Calculation Layer'!$A:$A,0),0),"")</f>
        <v>417.64</v>
      </c>
      <c r="D63" t="str">
        <f t="shared" si="0"/>
        <v>Order45354</v>
      </c>
    </row>
    <row r="64" spans="1:4" x14ac:dyDescent="0.2">
      <c r="A64" t="str">
        <f t="shared" si="1"/>
        <v>Order</v>
      </c>
      <c r="B64" s="5">
        <f>'Calculation Layer'!$A65</f>
        <v>45355</v>
      </c>
      <c r="C64" s="4" cm="1">
        <f t="array" ref="C64">IFERROR(INDEX('Calculation Layer'!$B:$B,MATCH('Reconciliation Layer'!$B64,'Calculation Layer'!$A:$A,0),0),"")</f>
        <v>152.75</v>
      </c>
      <c r="D64" t="str">
        <f t="shared" si="0"/>
        <v>Order45355</v>
      </c>
    </row>
    <row r="65" spans="1:4" x14ac:dyDescent="0.2">
      <c r="A65" t="str">
        <f t="shared" si="1"/>
        <v>Order</v>
      </c>
      <c r="B65" s="5">
        <f>'Calculation Layer'!$A66</f>
        <v>45356</v>
      </c>
      <c r="C65" s="4" cm="1">
        <f t="array" ref="C65">IFERROR(INDEX('Calculation Layer'!$B:$B,MATCH('Reconciliation Layer'!$B65,'Calculation Layer'!$A:$A,0),0),"")</f>
        <v>274.27</v>
      </c>
      <c r="D65" t="str">
        <f t="shared" si="0"/>
        <v>Order45356</v>
      </c>
    </row>
    <row r="66" spans="1:4" x14ac:dyDescent="0.2">
      <c r="A66" t="str">
        <f t="shared" si="1"/>
        <v>Order</v>
      </c>
      <c r="B66" s="5">
        <f>'Calculation Layer'!$A67</f>
        <v>45357</v>
      </c>
      <c r="C66" s="4" cm="1">
        <f t="array" ref="C66">IFERROR(INDEX('Calculation Layer'!$B:$B,MATCH('Reconciliation Layer'!$B66,'Calculation Layer'!$A:$A,0),0),"")</f>
        <v>382.55</v>
      </c>
      <c r="D66" t="str">
        <f t="shared" ref="D66:D129" si="2">IF(C66&lt;&gt;0,CONCATENATE(A66,B66),"")</f>
        <v>Order45357</v>
      </c>
    </row>
    <row r="67" spans="1:4" x14ac:dyDescent="0.2">
      <c r="A67" t="str">
        <f t="shared" ref="A67:A130" si="3">IF(B67&gt;0,A66,"")</f>
        <v>Order</v>
      </c>
      <c r="B67" s="5">
        <f>'Calculation Layer'!$A68</f>
        <v>45358</v>
      </c>
      <c r="C67" s="4" cm="1">
        <f t="array" ref="C67">IFERROR(INDEX('Calculation Layer'!$B:$B,MATCH('Reconciliation Layer'!$B67,'Calculation Layer'!$A:$A,0),0),"")</f>
        <v>258.62</v>
      </c>
      <c r="D67" t="str">
        <f t="shared" si="2"/>
        <v>Order45358</v>
      </c>
    </row>
    <row r="68" spans="1:4" x14ac:dyDescent="0.2">
      <c r="A68" t="str">
        <f t="shared" si="3"/>
        <v>Order</v>
      </c>
      <c r="B68" s="5">
        <f>'Calculation Layer'!$A69</f>
        <v>45359</v>
      </c>
      <c r="C68" s="4" cm="1">
        <f t="array" ref="C68">IFERROR(INDEX('Calculation Layer'!$B:$B,MATCH('Reconciliation Layer'!$B68,'Calculation Layer'!$A:$A,0),0),"")</f>
        <v>338.04</v>
      </c>
      <c r="D68" t="str">
        <f t="shared" si="2"/>
        <v>Order45359</v>
      </c>
    </row>
    <row r="69" spans="1:4" x14ac:dyDescent="0.2">
      <c r="A69" t="str">
        <f t="shared" si="3"/>
        <v>Order</v>
      </c>
      <c r="B69" s="5">
        <f>'Calculation Layer'!$A70</f>
        <v>45360</v>
      </c>
      <c r="C69" s="4" cm="1">
        <f t="array" ref="C69">IFERROR(INDEX('Calculation Layer'!$B:$B,MATCH('Reconciliation Layer'!$B69,'Calculation Layer'!$A:$A,0),0),"")</f>
        <v>137.82</v>
      </c>
      <c r="D69" t="str">
        <f t="shared" si="2"/>
        <v>Order45360</v>
      </c>
    </row>
    <row r="70" spans="1:4" x14ac:dyDescent="0.2">
      <c r="A70" t="str">
        <f t="shared" si="3"/>
        <v>Order</v>
      </c>
      <c r="B70" s="5">
        <f>'Calculation Layer'!$A71</f>
        <v>45361</v>
      </c>
      <c r="C70" s="4" cm="1">
        <f t="array" ref="C70">IFERROR(INDEX('Calculation Layer'!$B:$B,MATCH('Reconciliation Layer'!$B70,'Calculation Layer'!$A:$A,0),0),"")</f>
        <v>353.01</v>
      </c>
      <c r="D70" t="str">
        <f t="shared" si="2"/>
        <v>Order45361</v>
      </c>
    </row>
    <row r="71" spans="1:4" x14ac:dyDescent="0.2">
      <c r="A71" t="str">
        <f t="shared" si="3"/>
        <v>Order</v>
      </c>
      <c r="B71" s="5">
        <f>'Calculation Layer'!$A72</f>
        <v>45362</v>
      </c>
      <c r="C71" s="4" cm="1">
        <f t="array" ref="C71">IFERROR(INDEX('Calculation Layer'!$B:$B,MATCH('Reconciliation Layer'!$B71,'Calculation Layer'!$A:$A,0),0),"")</f>
        <v>293.53999999999996</v>
      </c>
      <c r="D71" t="str">
        <f t="shared" si="2"/>
        <v>Order45362</v>
      </c>
    </row>
    <row r="72" spans="1:4" x14ac:dyDescent="0.2">
      <c r="A72" t="str">
        <f t="shared" si="3"/>
        <v>Order</v>
      </c>
      <c r="B72" s="5">
        <f>'Calculation Layer'!$A73</f>
        <v>45363</v>
      </c>
      <c r="C72" s="4" cm="1">
        <f t="array" ref="C72">IFERROR(INDEX('Calculation Layer'!$B:$B,MATCH('Reconciliation Layer'!$B72,'Calculation Layer'!$A:$A,0),0),"")</f>
        <v>510.06999999999994</v>
      </c>
      <c r="D72" t="str">
        <f t="shared" si="2"/>
        <v>Order45363</v>
      </c>
    </row>
    <row r="73" spans="1:4" x14ac:dyDescent="0.2">
      <c r="A73" t="str">
        <f t="shared" si="3"/>
        <v>Order</v>
      </c>
      <c r="B73" s="5">
        <f>'Calculation Layer'!$A74</f>
        <v>45364</v>
      </c>
      <c r="C73" s="4" cm="1">
        <f t="array" ref="C73">IFERROR(INDEX('Calculation Layer'!$B:$B,MATCH('Reconciliation Layer'!$B73,'Calculation Layer'!$A:$A,0),0),"")</f>
        <v>252.10999999999999</v>
      </c>
      <c r="D73" t="str">
        <f t="shared" si="2"/>
        <v>Order45364</v>
      </c>
    </row>
    <row r="74" spans="1:4" x14ac:dyDescent="0.2">
      <c r="A74" t="str">
        <f t="shared" si="3"/>
        <v>Order</v>
      </c>
      <c r="B74" s="5">
        <f>'Calculation Layer'!$A75</f>
        <v>45365</v>
      </c>
      <c r="C74" s="4" cm="1">
        <f t="array" ref="C74">IFERROR(INDEX('Calculation Layer'!$B:$B,MATCH('Reconciliation Layer'!$B74,'Calculation Layer'!$A:$A,0),0),"")</f>
        <v>377.01</v>
      </c>
      <c r="D74" t="str">
        <f t="shared" si="2"/>
        <v>Order45365</v>
      </c>
    </row>
    <row r="75" spans="1:4" x14ac:dyDescent="0.2">
      <c r="A75" t="str">
        <f t="shared" si="3"/>
        <v>Order</v>
      </c>
      <c r="B75" s="5">
        <f>'Calculation Layer'!$A76</f>
        <v>45366</v>
      </c>
      <c r="C75" s="4" cm="1">
        <f t="array" ref="C75">IFERROR(INDEX('Calculation Layer'!$B:$B,MATCH('Reconciliation Layer'!$B75,'Calculation Layer'!$A:$A,0),0),"")</f>
        <v>358.08</v>
      </c>
      <c r="D75" t="str">
        <f t="shared" si="2"/>
        <v>Order45366</v>
      </c>
    </row>
    <row r="76" spans="1:4" x14ac:dyDescent="0.2">
      <c r="A76" t="str">
        <f t="shared" si="3"/>
        <v>Order</v>
      </c>
      <c r="B76" s="5">
        <f>'Calculation Layer'!$A77</f>
        <v>45367</v>
      </c>
      <c r="C76" s="4" cm="1">
        <f t="array" ref="C76">IFERROR(INDEX('Calculation Layer'!$B:$B,MATCH('Reconciliation Layer'!$B76,'Calculation Layer'!$A:$A,0),0),"")</f>
        <v>232.02</v>
      </c>
      <c r="D76" t="str">
        <f t="shared" si="2"/>
        <v>Order45367</v>
      </c>
    </row>
    <row r="77" spans="1:4" x14ac:dyDescent="0.2">
      <c r="A77" t="str">
        <f t="shared" si="3"/>
        <v>Order</v>
      </c>
      <c r="B77" s="5">
        <f>'Calculation Layer'!$A78</f>
        <v>45368</v>
      </c>
      <c r="C77" s="4" cm="1">
        <f t="array" ref="C77">IFERROR(INDEX('Calculation Layer'!$B:$B,MATCH('Reconciliation Layer'!$B77,'Calculation Layer'!$A:$A,0),0),"")</f>
        <v>407.18999999999994</v>
      </c>
      <c r="D77" t="str">
        <f t="shared" si="2"/>
        <v>Order45368</v>
      </c>
    </row>
    <row r="78" spans="1:4" x14ac:dyDescent="0.2">
      <c r="A78" t="str">
        <f t="shared" si="3"/>
        <v>Order</v>
      </c>
      <c r="B78" s="5">
        <f>'Calculation Layer'!$A79</f>
        <v>45369</v>
      </c>
      <c r="C78" s="4" cm="1">
        <f t="array" ref="C78">IFERROR(INDEX('Calculation Layer'!$B:$B,MATCH('Reconciliation Layer'!$B78,'Calculation Layer'!$A:$A,0),0),"")</f>
        <v>209.8</v>
      </c>
      <c r="D78" t="str">
        <f t="shared" si="2"/>
        <v>Order45369</v>
      </c>
    </row>
    <row r="79" spans="1:4" x14ac:dyDescent="0.2">
      <c r="A79" t="str">
        <f t="shared" si="3"/>
        <v>Order</v>
      </c>
      <c r="B79" s="5">
        <f>'Calculation Layer'!$A80</f>
        <v>45370</v>
      </c>
      <c r="C79" s="4" cm="1">
        <f t="array" ref="C79">IFERROR(INDEX('Calculation Layer'!$B:$B,MATCH('Reconciliation Layer'!$B79,'Calculation Layer'!$A:$A,0),0),"")</f>
        <v>352.09</v>
      </c>
      <c r="D79" t="str">
        <f t="shared" si="2"/>
        <v>Order45370</v>
      </c>
    </row>
    <row r="80" spans="1:4" x14ac:dyDescent="0.2">
      <c r="A80" t="str">
        <f t="shared" si="3"/>
        <v>Order</v>
      </c>
      <c r="B80" s="5">
        <f>'Calculation Layer'!$A81</f>
        <v>45371</v>
      </c>
      <c r="C80" s="4" cm="1">
        <f t="array" ref="C80">IFERROR(INDEX('Calculation Layer'!$B:$B,MATCH('Reconciliation Layer'!$B80,'Calculation Layer'!$A:$A,0),0),"")</f>
        <v>382.27</v>
      </c>
      <c r="D80" t="str">
        <f t="shared" si="2"/>
        <v>Order45371</v>
      </c>
    </row>
    <row r="81" spans="1:4" x14ac:dyDescent="0.2">
      <c r="A81" t="str">
        <f t="shared" si="3"/>
        <v>Order</v>
      </c>
      <c r="B81" s="5">
        <f>'Calculation Layer'!$A82</f>
        <v>45372</v>
      </c>
      <c r="C81" s="4" cm="1">
        <f t="array" ref="C81">IFERROR(INDEX('Calculation Layer'!$B:$B,MATCH('Reconciliation Layer'!$B81,'Calculation Layer'!$A:$A,0),0),"")</f>
        <v>277.86</v>
      </c>
      <c r="D81" t="str">
        <f t="shared" si="2"/>
        <v>Order45372</v>
      </c>
    </row>
    <row r="82" spans="1:4" x14ac:dyDescent="0.2">
      <c r="A82" t="str">
        <f t="shared" si="3"/>
        <v>Order</v>
      </c>
      <c r="B82" s="5">
        <f>'Calculation Layer'!$A83</f>
        <v>45373</v>
      </c>
      <c r="C82" s="4" cm="1">
        <f t="array" ref="C82">IFERROR(INDEX('Calculation Layer'!$B:$B,MATCH('Reconciliation Layer'!$B82,'Calculation Layer'!$A:$A,0),0),"")</f>
        <v>307.89</v>
      </c>
      <c r="D82" t="str">
        <f t="shared" si="2"/>
        <v>Order45373</v>
      </c>
    </row>
    <row r="83" spans="1:4" x14ac:dyDescent="0.2">
      <c r="A83" t="str">
        <f t="shared" si="3"/>
        <v>Order</v>
      </c>
      <c r="B83" s="5">
        <f>'Calculation Layer'!$A84</f>
        <v>45374</v>
      </c>
      <c r="C83" s="4" cm="1">
        <f t="array" ref="C83">IFERROR(INDEX('Calculation Layer'!$B:$B,MATCH('Reconciliation Layer'!$B83,'Calculation Layer'!$A:$A,0),0),"")</f>
        <v>210.49</v>
      </c>
      <c r="D83" t="str">
        <f t="shared" si="2"/>
        <v>Order45374</v>
      </c>
    </row>
    <row r="84" spans="1:4" x14ac:dyDescent="0.2">
      <c r="A84" t="str">
        <f t="shared" si="3"/>
        <v>Order</v>
      </c>
      <c r="B84" s="5">
        <f>'Calculation Layer'!$A85</f>
        <v>45375</v>
      </c>
      <c r="C84" s="4" cm="1">
        <f t="array" ref="C84">IFERROR(INDEX('Calculation Layer'!$B:$B,MATCH('Reconciliation Layer'!$B84,'Calculation Layer'!$A:$A,0),0),"")</f>
        <v>655.56</v>
      </c>
      <c r="D84" t="str">
        <f t="shared" si="2"/>
        <v>Order45375</v>
      </c>
    </row>
    <row r="85" spans="1:4" x14ac:dyDescent="0.2">
      <c r="A85" t="str">
        <f t="shared" si="3"/>
        <v>Order</v>
      </c>
      <c r="B85" s="5">
        <f>'Calculation Layer'!$A86</f>
        <v>45376</v>
      </c>
      <c r="C85" s="4" cm="1">
        <f t="array" ref="C85">IFERROR(INDEX('Calculation Layer'!$B:$B,MATCH('Reconciliation Layer'!$B85,'Calculation Layer'!$A:$A,0),0),"")</f>
        <v>571.79999999999995</v>
      </c>
      <c r="D85" t="str">
        <f t="shared" si="2"/>
        <v>Order45376</v>
      </c>
    </row>
    <row r="86" spans="1:4" x14ac:dyDescent="0.2">
      <c r="A86" t="str">
        <f t="shared" si="3"/>
        <v>Order</v>
      </c>
      <c r="B86" s="5">
        <f>'Calculation Layer'!$A87</f>
        <v>45377</v>
      </c>
      <c r="C86" s="4" cm="1">
        <f t="array" ref="C86">IFERROR(INDEX('Calculation Layer'!$B:$B,MATCH('Reconciliation Layer'!$B86,'Calculation Layer'!$A:$A,0),0),"")</f>
        <v>181.12</v>
      </c>
      <c r="D86" t="str">
        <f t="shared" si="2"/>
        <v>Order45377</v>
      </c>
    </row>
    <row r="87" spans="1:4" x14ac:dyDescent="0.2">
      <c r="A87" t="str">
        <f t="shared" si="3"/>
        <v>Order</v>
      </c>
      <c r="B87" s="5">
        <f>'Calculation Layer'!$A88</f>
        <v>45378</v>
      </c>
      <c r="C87" s="4" cm="1">
        <f t="array" ref="C87">IFERROR(INDEX('Calculation Layer'!$B:$B,MATCH('Reconciliation Layer'!$B87,'Calculation Layer'!$A:$A,0),0),"")</f>
        <v>498.73</v>
      </c>
      <c r="D87" t="str">
        <f t="shared" si="2"/>
        <v>Order45378</v>
      </c>
    </row>
    <row r="88" spans="1:4" x14ac:dyDescent="0.2">
      <c r="A88" t="str">
        <f t="shared" si="3"/>
        <v>Order</v>
      </c>
      <c r="B88" s="5">
        <f>'Calculation Layer'!$A89</f>
        <v>45379</v>
      </c>
      <c r="C88" s="4" cm="1">
        <f t="array" ref="C88">IFERROR(INDEX('Calculation Layer'!$B:$B,MATCH('Reconciliation Layer'!$B88,'Calculation Layer'!$A:$A,0),0),"")</f>
        <v>405.48</v>
      </c>
      <c r="D88" t="str">
        <f t="shared" si="2"/>
        <v>Order45379</v>
      </c>
    </row>
    <row r="89" spans="1:4" x14ac:dyDescent="0.2">
      <c r="A89" t="str">
        <f t="shared" si="3"/>
        <v>Order</v>
      </c>
      <c r="B89" s="5">
        <f>'Calculation Layer'!$A90</f>
        <v>45380</v>
      </c>
      <c r="C89" s="4" cm="1">
        <f t="array" ref="C89">IFERROR(INDEX('Calculation Layer'!$B:$B,MATCH('Reconciliation Layer'!$B89,'Calculation Layer'!$A:$A,0),0),"")</f>
        <v>300.45</v>
      </c>
      <c r="D89" t="str">
        <f t="shared" si="2"/>
        <v>Order45380</v>
      </c>
    </row>
    <row r="90" spans="1:4" x14ac:dyDescent="0.2">
      <c r="A90" t="str">
        <f t="shared" si="3"/>
        <v>Order</v>
      </c>
      <c r="B90" s="5">
        <f>'Calculation Layer'!$A91</f>
        <v>45381</v>
      </c>
      <c r="C90" s="4" cm="1">
        <f t="array" ref="C90">IFERROR(INDEX('Calculation Layer'!$B:$B,MATCH('Reconciliation Layer'!$B90,'Calculation Layer'!$A:$A,0),0),"")</f>
        <v>457.45</v>
      </c>
      <c r="D90" t="str">
        <f t="shared" si="2"/>
        <v>Order45381</v>
      </c>
    </row>
    <row r="91" spans="1:4" x14ac:dyDescent="0.2">
      <c r="A91" t="str">
        <f t="shared" si="3"/>
        <v>Order</v>
      </c>
      <c r="B91" s="5">
        <f>'Calculation Layer'!$A92</f>
        <v>45382</v>
      </c>
      <c r="C91" s="4" cm="1">
        <f t="array" ref="C91">IFERROR(INDEX('Calculation Layer'!$B:$B,MATCH('Reconciliation Layer'!$B91,'Calculation Layer'!$A:$A,0),0),"")</f>
        <v>269.42</v>
      </c>
      <c r="D91" t="str">
        <f t="shared" si="2"/>
        <v>Order45382</v>
      </c>
    </row>
    <row r="92" spans="1:4" x14ac:dyDescent="0.2">
      <c r="A92" t="str">
        <f t="shared" si="3"/>
        <v>Order</v>
      </c>
      <c r="B92" s="5">
        <f>'Calculation Layer'!$A93</f>
        <v>45383</v>
      </c>
      <c r="C92" s="4" cm="1">
        <f t="array" ref="C92">IFERROR(INDEX('Calculation Layer'!$B:$B,MATCH('Reconciliation Layer'!$B92,'Calculation Layer'!$A:$A,0),0),"")</f>
        <v>191.7</v>
      </c>
      <c r="D92" t="str">
        <f t="shared" si="2"/>
        <v>Order45383</v>
      </c>
    </row>
    <row r="93" spans="1:4" x14ac:dyDescent="0.2">
      <c r="A93" t="str">
        <f t="shared" si="3"/>
        <v>Order</v>
      </c>
      <c r="B93" s="5">
        <f>'Calculation Layer'!$A94</f>
        <v>45384</v>
      </c>
      <c r="C93" s="4" cm="1">
        <f t="array" ref="C93">IFERROR(INDEX('Calculation Layer'!$B:$B,MATCH('Reconciliation Layer'!$B93,'Calculation Layer'!$A:$A,0),0),"")</f>
        <v>240.08</v>
      </c>
      <c r="D93" t="str">
        <f t="shared" si="2"/>
        <v>Order45384</v>
      </c>
    </row>
    <row r="94" spans="1:4" x14ac:dyDescent="0.2">
      <c r="A94" t="str">
        <f t="shared" si="3"/>
        <v>Order</v>
      </c>
      <c r="B94" s="5">
        <f>'Calculation Layer'!$A95</f>
        <v>45385</v>
      </c>
      <c r="C94" s="4" cm="1">
        <f t="array" ref="C94">IFERROR(INDEX('Calculation Layer'!$B:$B,MATCH('Reconciliation Layer'!$B94,'Calculation Layer'!$A:$A,0),0),"")</f>
        <v>145.32999999999998</v>
      </c>
      <c r="D94" t="str">
        <f t="shared" si="2"/>
        <v>Order45385</v>
      </c>
    </row>
    <row r="95" spans="1:4" x14ac:dyDescent="0.2">
      <c r="A95" t="str">
        <f t="shared" si="3"/>
        <v>Order</v>
      </c>
      <c r="B95" s="5">
        <f>'Calculation Layer'!$A96</f>
        <v>45386</v>
      </c>
      <c r="C95" s="4" cm="1">
        <f t="array" ref="C95">IFERROR(INDEX('Calculation Layer'!$B:$B,MATCH('Reconciliation Layer'!$B95,'Calculation Layer'!$A:$A,0),0),"")</f>
        <v>682.12999999999988</v>
      </c>
      <c r="D95" t="str">
        <f t="shared" si="2"/>
        <v>Order45386</v>
      </c>
    </row>
    <row r="96" spans="1:4" x14ac:dyDescent="0.2">
      <c r="A96" t="str">
        <f t="shared" si="3"/>
        <v>Order</v>
      </c>
      <c r="B96" s="5">
        <f>'Calculation Layer'!$A97</f>
        <v>45387</v>
      </c>
      <c r="C96" s="4" cm="1">
        <f t="array" ref="C96">IFERROR(INDEX('Calculation Layer'!$B:$B,MATCH('Reconciliation Layer'!$B96,'Calculation Layer'!$A:$A,0),0),"")</f>
        <v>164.65</v>
      </c>
      <c r="D96" t="str">
        <f t="shared" si="2"/>
        <v>Order45387</v>
      </c>
    </row>
    <row r="97" spans="1:4" x14ac:dyDescent="0.2">
      <c r="A97" t="str">
        <f t="shared" si="3"/>
        <v>Order</v>
      </c>
      <c r="B97" s="5">
        <f>'Calculation Layer'!$A98</f>
        <v>45388</v>
      </c>
      <c r="C97" s="4" cm="1">
        <f t="array" ref="C97">IFERROR(INDEX('Calculation Layer'!$B:$B,MATCH('Reconciliation Layer'!$B97,'Calculation Layer'!$A:$A,0),0),"")</f>
        <v>198.70999999999998</v>
      </c>
      <c r="D97" t="str">
        <f t="shared" si="2"/>
        <v>Order45388</v>
      </c>
    </row>
    <row r="98" spans="1:4" x14ac:dyDescent="0.2">
      <c r="A98" t="str">
        <f t="shared" si="3"/>
        <v>Order</v>
      </c>
      <c r="B98" s="5">
        <f>'Calculation Layer'!$A99</f>
        <v>45389</v>
      </c>
      <c r="C98" s="4" cm="1">
        <f t="array" ref="C98">IFERROR(INDEX('Calculation Layer'!$B:$B,MATCH('Reconciliation Layer'!$B98,'Calculation Layer'!$A:$A,0),0),"")</f>
        <v>128.01</v>
      </c>
      <c r="D98" t="str">
        <f t="shared" si="2"/>
        <v>Order45389</v>
      </c>
    </row>
    <row r="99" spans="1:4" x14ac:dyDescent="0.2">
      <c r="A99" t="str">
        <f t="shared" si="3"/>
        <v>Order</v>
      </c>
      <c r="B99" s="5">
        <f>'Calculation Layer'!$A100</f>
        <v>45390</v>
      </c>
      <c r="C99" s="4" cm="1">
        <f t="array" ref="C99">IFERROR(INDEX('Calculation Layer'!$B:$B,MATCH('Reconciliation Layer'!$B99,'Calculation Layer'!$A:$A,0),0),"")</f>
        <v>276.66000000000003</v>
      </c>
      <c r="D99" t="str">
        <f t="shared" si="2"/>
        <v>Order45390</v>
      </c>
    </row>
    <row r="100" spans="1:4" x14ac:dyDescent="0.2">
      <c r="A100" t="str">
        <f t="shared" si="3"/>
        <v>Order</v>
      </c>
      <c r="B100" s="5">
        <f>'Calculation Layer'!$A101</f>
        <v>45391</v>
      </c>
      <c r="C100" s="4" cm="1">
        <f t="array" ref="C100">IFERROR(INDEX('Calculation Layer'!$B:$B,MATCH('Reconciliation Layer'!$B100,'Calculation Layer'!$A:$A,0),0),"")</f>
        <v>297.88</v>
      </c>
      <c r="D100" t="str">
        <f t="shared" si="2"/>
        <v>Order45391</v>
      </c>
    </row>
    <row r="101" spans="1:4" x14ac:dyDescent="0.2">
      <c r="A101" t="str">
        <f t="shared" si="3"/>
        <v>Order</v>
      </c>
      <c r="B101" s="5">
        <f>'Calculation Layer'!$A102</f>
        <v>45392</v>
      </c>
      <c r="C101" s="4" cm="1">
        <f t="array" ref="C101">IFERROR(INDEX('Calculation Layer'!$B:$B,MATCH('Reconciliation Layer'!$B101,'Calculation Layer'!$A:$A,0),0),"")</f>
        <v>456.11</v>
      </c>
      <c r="D101" t="str">
        <f t="shared" si="2"/>
        <v>Order45392</v>
      </c>
    </row>
    <row r="102" spans="1:4" x14ac:dyDescent="0.2">
      <c r="A102" t="str">
        <f t="shared" si="3"/>
        <v>Order</v>
      </c>
      <c r="B102" s="5">
        <f>'Calculation Layer'!$A103</f>
        <v>45393</v>
      </c>
      <c r="C102" s="4" cm="1">
        <f t="array" ref="C102">IFERROR(INDEX('Calculation Layer'!$B:$B,MATCH('Reconciliation Layer'!$B102,'Calculation Layer'!$A:$A,0),0),"")</f>
        <v>155.80000000000001</v>
      </c>
      <c r="D102" t="str">
        <f t="shared" si="2"/>
        <v>Order45393</v>
      </c>
    </row>
    <row r="103" spans="1:4" x14ac:dyDescent="0.2">
      <c r="A103" t="str">
        <f t="shared" si="3"/>
        <v>Order</v>
      </c>
      <c r="B103" s="5">
        <f>'Calculation Layer'!$A104</f>
        <v>45394</v>
      </c>
      <c r="C103" s="4" cm="1">
        <f t="array" ref="C103">IFERROR(INDEX('Calculation Layer'!$B:$B,MATCH('Reconciliation Layer'!$B103,'Calculation Layer'!$A:$A,0),0),"")</f>
        <v>586.23</v>
      </c>
      <c r="D103" t="str">
        <f t="shared" si="2"/>
        <v>Order45394</v>
      </c>
    </row>
    <row r="104" spans="1:4" x14ac:dyDescent="0.2">
      <c r="A104" t="str">
        <f t="shared" si="3"/>
        <v>Order</v>
      </c>
      <c r="B104" s="5">
        <f>'Calculation Layer'!$A105</f>
        <v>45395</v>
      </c>
      <c r="C104" s="4" cm="1">
        <f t="array" ref="C104">IFERROR(INDEX('Calculation Layer'!$B:$B,MATCH('Reconciliation Layer'!$B104,'Calculation Layer'!$A:$A,0),0),"")</f>
        <v>246.76999999999998</v>
      </c>
      <c r="D104" t="str">
        <f t="shared" si="2"/>
        <v>Order45395</v>
      </c>
    </row>
    <row r="105" spans="1:4" x14ac:dyDescent="0.2">
      <c r="A105" t="str">
        <f t="shared" si="3"/>
        <v>Order</v>
      </c>
      <c r="B105" s="5">
        <f>'Calculation Layer'!$A106</f>
        <v>45396</v>
      </c>
      <c r="C105" s="4" cm="1">
        <f t="array" ref="C105">IFERROR(INDEX('Calculation Layer'!$B:$B,MATCH('Reconciliation Layer'!$B105,'Calculation Layer'!$A:$A,0),0),"")</f>
        <v>563.72</v>
      </c>
      <c r="D105" t="str">
        <f t="shared" si="2"/>
        <v>Order45396</v>
      </c>
    </row>
    <row r="106" spans="1:4" x14ac:dyDescent="0.2">
      <c r="A106" t="str">
        <f t="shared" si="3"/>
        <v>Order</v>
      </c>
      <c r="B106" s="5">
        <f>'Calculation Layer'!$A107</f>
        <v>45397</v>
      </c>
      <c r="C106" s="4" cm="1">
        <f t="array" ref="C106">IFERROR(INDEX('Calculation Layer'!$B:$B,MATCH('Reconciliation Layer'!$B106,'Calculation Layer'!$A:$A,0),0),"")</f>
        <v>146.79</v>
      </c>
      <c r="D106" t="str">
        <f t="shared" si="2"/>
        <v>Order45397</v>
      </c>
    </row>
    <row r="107" spans="1:4" x14ac:dyDescent="0.2">
      <c r="A107" t="str">
        <f t="shared" si="3"/>
        <v>Order</v>
      </c>
      <c r="B107" s="5">
        <f>'Calculation Layer'!$A108</f>
        <v>45398</v>
      </c>
      <c r="C107" s="4" cm="1">
        <f t="array" ref="C107">IFERROR(INDEX('Calculation Layer'!$B:$B,MATCH('Reconciliation Layer'!$B107,'Calculation Layer'!$A:$A,0),0),"")</f>
        <v>309.89999999999998</v>
      </c>
      <c r="D107" t="str">
        <f t="shared" si="2"/>
        <v>Order45398</v>
      </c>
    </row>
    <row r="108" spans="1:4" x14ac:dyDescent="0.2">
      <c r="A108" t="str">
        <f t="shared" si="3"/>
        <v>Order</v>
      </c>
      <c r="B108" s="5">
        <f>'Calculation Layer'!$A109</f>
        <v>45399</v>
      </c>
      <c r="C108" s="4" cm="1">
        <f t="array" ref="C108">IFERROR(INDEX('Calculation Layer'!$B:$B,MATCH('Reconciliation Layer'!$B108,'Calculation Layer'!$A:$A,0),0),"")</f>
        <v>154.42000000000002</v>
      </c>
      <c r="D108" t="str">
        <f t="shared" si="2"/>
        <v>Order45399</v>
      </c>
    </row>
    <row r="109" spans="1:4" x14ac:dyDescent="0.2">
      <c r="A109" t="str">
        <f t="shared" si="3"/>
        <v>Order</v>
      </c>
      <c r="B109" s="5">
        <f>'Calculation Layer'!$A110</f>
        <v>45400</v>
      </c>
      <c r="C109" s="4" cm="1">
        <f t="array" ref="C109">IFERROR(INDEX('Calculation Layer'!$B:$B,MATCH('Reconciliation Layer'!$B109,'Calculation Layer'!$A:$A,0),0),"")</f>
        <v>340.74</v>
      </c>
      <c r="D109" t="str">
        <f t="shared" si="2"/>
        <v>Order45400</v>
      </c>
    </row>
    <row r="110" spans="1:4" x14ac:dyDescent="0.2">
      <c r="A110" t="str">
        <f t="shared" si="3"/>
        <v>Order</v>
      </c>
      <c r="B110" s="5">
        <f>'Calculation Layer'!$A111</f>
        <v>45401</v>
      </c>
      <c r="C110" s="4" cm="1">
        <f t="array" ref="C110">IFERROR(INDEX('Calculation Layer'!$B:$B,MATCH('Reconciliation Layer'!$B110,'Calculation Layer'!$A:$A,0),0),"")</f>
        <v>543.56999999999994</v>
      </c>
      <c r="D110" t="str">
        <f t="shared" si="2"/>
        <v>Order45401</v>
      </c>
    </row>
    <row r="111" spans="1:4" x14ac:dyDescent="0.2">
      <c r="A111" t="str">
        <f t="shared" si="3"/>
        <v>Order</v>
      </c>
      <c r="B111" s="5">
        <f>'Calculation Layer'!$A112</f>
        <v>45402</v>
      </c>
      <c r="C111" s="4" cm="1">
        <f t="array" ref="C111">IFERROR(INDEX('Calculation Layer'!$B:$B,MATCH('Reconciliation Layer'!$B111,'Calculation Layer'!$A:$A,0),0),"")</f>
        <v>227.70000000000002</v>
      </c>
      <c r="D111" t="str">
        <f t="shared" si="2"/>
        <v>Order45402</v>
      </c>
    </row>
    <row r="112" spans="1:4" x14ac:dyDescent="0.2">
      <c r="A112" t="str">
        <f t="shared" si="3"/>
        <v>Order</v>
      </c>
      <c r="B112" s="5">
        <f>'Calculation Layer'!$A113</f>
        <v>45403</v>
      </c>
      <c r="C112" s="4" cm="1">
        <f t="array" ref="C112">IFERROR(INDEX('Calculation Layer'!$B:$B,MATCH('Reconciliation Layer'!$B112,'Calculation Layer'!$A:$A,0),0),"")</f>
        <v>129.51</v>
      </c>
      <c r="D112" t="str">
        <f t="shared" si="2"/>
        <v>Order45403</v>
      </c>
    </row>
    <row r="113" spans="1:4" x14ac:dyDescent="0.2">
      <c r="A113" t="str">
        <f t="shared" si="3"/>
        <v>Order</v>
      </c>
      <c r="B113" s="5">
        <f>'Calculation Layer'!$A114</f>
        <v>45404</v>
      </c>
      <c r="C113" s="4" cm="1">
        <f t="array" ref="C113">IFERROR(INDEX('Calculation Layer'!$B:$B,MATCH('Reconciliation Layer'!$B113,'Calculation Layer'!$A:$A,0),0),"")</f>
        <v>376.94</v>
      </c>
      <c r="D113" t="str">
        <f t="shared" si="2"/>
        <v>Order45404</v>
      </c>
    </row>
    <row r="114" spans="1:4" x14ac:dyDescent="0.2">
      <c r="A114" t="str">
        <f t="shared" si="3"/>
        <v>Order</v>
      </c>
      <c r="B114" s="5">
        <f>'Calculation Layer'!$A115</f>
        <v>45405</v>
      </c>
      <c r="C114" s="4" cm="1">
        <f t="array" ref="C114">IFERROR(INDEX('Calculation Layer'!$B:$B,MATCH('Reconciliation Layer'!$B114,'Calculation Layer'!$A:$A,0),0),"")</f>
        <v>165.24</v>
      </c>
      <c r="D114" t="str">
        <f t="shared" si="2"/>
        <v>Order45405</v>
      </c>
    </row>
    <row r="115" spans="1:4" x14ac:dyDescent="0.2">
      <c r="A115" t="str">
        <f t="shared" si="3"/>
        <v>Order</v>
      </c>
      <c r="B115" s="5">
        <f>'Calculation Layer'!$A116</f>
        <v>45406</v>
      </c>
      <c r="C115" s="4" cm="1">
        <f t="array" ref="C115">IFERROR(INDEX('Calculation Layer'!$B:$B,MATCH('Reconciliation Layer'!$B115,'Calculation Layer'!$A:$A,0),0),"")</f>
        <v>489.58</v>
      </c>
      <c r="D115" t="str">
        <f t="shared" si="2"/>
        <v>Order45406</v>
      </c>
    </row>
    <row r="116" spans="1:4" x14ac:dyDescent="0.2">
      <c r="A116" t="str">
        <f t="shared" si="3"/>
        <v>Order</v>
      </c>
      <c r="B116" s="5">
        <f>'Calculation Layer'!$A117</f>
        <v>45407</v>
      </c>
      <c r="C116" s="4" cm="1">
        <f t="array" ref="C116">IFERROR(INDEX('Calculation Layer'!$B:$B,MATCH('Reconciliation Layer'!$B116,'Calculation Layer'!$A:$A,0),0),"")</f>
        <v>242.9</v>
      </c>
      <c r="D116" t="str">
        <f t="shared" si="2"/>
        <v>Order45407</v>
      </c>
    </row>
    <row r="117" spans="1:4" x14ac:dyDescent="0.2">
      <c r="A117" t="str">
        <f t="shared" si="3"/>
        <v>Order</v>
      </c>
      <c r="B117" s="5">
        <f>'Calculation Layer'!$A118</f>
        <v>45408</v>
      </c>
      <c r="C117" s="4" cm="1">
        <f t="array" ref="C117">IFERROR(INDEX('Calculation Layer'!$B:$B,MATCH('Reconciliation Layer'!$B117,'Calculation Layer'!$A:$A,0),0),"")</f>
        <v>341.22</v>
      </c>
      <c r="D117" t="str">
        <f t="shared" si="2"/>
        <v>Order45408</v>
      </c>
    </row>
    <row r="118" spans="1:4" x14ac:dyDescent="0.2">
      <c r="A118" t="str">
        <f t="shared" si="3"/>
        <v>Order</v>
      </c>
      <c r="B118" s="5">
        <f>'Calculation Layer'!$A119</f>
        <v>45409</v>
      </c>
      <c r="C118" s="4" cm="1">
        <f t="array" ref="C118">IFERROR(INDEX('Calculation Layer'!$B:$B,MATCH('Reconciliation Layer'!$B118,'Calculation Layer'!$A:$A,0),0),"")</f>
        <v>367.55000000000007</v>
      </c>
      <c r="D118" t="str">
        <f t="shared" si="2"/>
        <v>Order45409</v>
      </c>
    </row>
    <row r="119" spans="1:4" x14ac:dyDescent="0.2">
      <c r="A119" t="str">
        <f t="shared" si="3"/>
        <v>Order</v>
      </c>
      <c r="B119" s="5">
        <f>'Calculation Layer'!$A120</f>
        <v>45410</v>
      </c>
      <c r="C119" s="4" cm="1">
        <f t="array" ref="C119">IFERROR(INDEX('Calculation Layer'!$B:$B,MATCH('Reconciliation Layer'!$B119,'Calculation Layer'!$A:$A,0),0),"")</f>
        <v>557.32000000000005</v>
      </c>
      <c r="D119" t="str">
        <f t="shared" si="2"/>
        <v>Order45410</v>
      </c>
    </row>
    <row r="120" spans="1:4" x14ac:dyDescent="0.2">
      <c r="A120" t="str">
        <f t="shared" si="3"/>
        <v>Order</v>
      </c>
      <c r="B120" s="5">
        <f>'Calculation Layer'!$A121</f>
        <v>45411</v>
      </c>
      <c r="C120" s="4" cm="1">
        <f t="array" ref="C120">IFERROR(INDEX('Calculation Layer'!$B:$B,MATCH('Reconciliation Layer'!$B120,'Calculation Layer'!$A:$A,0),0),"")</f>
        <v>207.57000000000002</v>
      </c>
      <c r="D120" t="str">
        <f t="shared" si="2"/>
        <v>Order45411</v>
      </c>
    </row>
    <row r="121" spans="1:4" x14ac:dyDescent="0.2">
      <c r="A121" t="str">
        <f t="shared" si="3"/>
        <v>Order</v>
      </c>
      <c r="B121" s="5">
        <f>'Calculation Layer'!$A122</f>
        <v>45412</v>
      </c>
      <c r="C121" s="4" cm="1">
        <f t="array" ref="C121">IFERROR(INDEX('Calculation Layer'!$B:$B,MATCH('Reconciliation Layer'!$B121,'Calculation Layer'!$A:$A,0),0),"")</f>
        <v>454.59999999999997</v>
      </c>
      <c r="D121" t="str">
        <f t="shared" si="2"/>
        <v>Order45412</v>
      </c>
    </row>
    <row r="122" spans="1:4" x14ac:dyDescent="0.2">
      <c r="A122" t="str">
        <f t="shared" si="3"/>
        <v/>
      </c>
      <c r="B122" s="5">
        <f>'Calculation Layer'!$A123</f>
        <v>0</v>
      </c>
      <c r="C122" s="4" cm="1">
        <f t="array" ref="C122">IFERROR(INDEX('Calculation Layer'!$B:$B,MATCH('Reconciliation Layer'!$B122,'Calculation Layer'!$A:$A,0),0),"")</f>
        <v>0</v>
      </c>
      <c r="D122" t="str">
        <f t="shared" si="2"/>
        <v/>
      </c>
    </row>
    <row r="123" spans="1:4" x14ac:dyDescent="0.2">
      <c r="A123" t="str">
        <f t="shared" si="3"/>
        <v/>
      </c>
      <c r="B123" s="5">
        <f>'Calculation Layer'!$A124</f>
        <v>0</v>
      </c>
      <c r="C123" s="4" cm="1">
        <f t="array" ref="C123">IFERROR(INDEX('Calculation Layer'!$B:$B,MATCH('Reconciliation Layer'!$B123,'Calculation Layer'!$A:$A,0),0),"")</f>
        <v>0</v>
      </c>
      <c r="D123" t="str">
        <f t="shared" si="2"/>
        <v/>
      </c>
    </row>
    <row r="124" spans="1:4" x14ac:dyDescent="0.2">
      <c r="A124" t="str">
        <f t="shared" si="3"/>
        <v/>
      </c>
      <c r="B124" s="5">
        <f>'Calculation Layer'!$A125</f>
        <v>0</v>
      </c>
      <c r="C124" s="4" cm="1">
        <f t="array" ref="C124">IFERROR(INDEX('Calculation Layer'!$B:$B,MATCH('Reconciliation Layer'!$B124,'Calculation Layer'!$A:$A,0),0),"")</f>
        <v>0</v>
      </c>
      <c r="D124" t="str">
        <f t="shared" si="2"/>
        <v/>
      </c>
    </row>
    <row r="125" spans="1:4" x14ac:dyDescent="0.2">
      <c r="A125" t="str">
        <f t="shared" si="3"/>
        <v/>
      </c>
      <c r="B125" s="5">
        <f>'Calculation Layer'!$A126</f>
        <v>0</v>
      </c>
      <c r="C125" s="4" cm="1">
        <f t="array" ref="C125">IFERROR(INDEX('Calculation Layer'!$B:$B,MATCH('Reconciliation Layer'!$B125,'Calculation Layer'!$A:$A,0),0),"")</f>
        <v>0</v>
      </c>
      <c r="D125" t="str">
        <f t="shared" si="2"/>
        <v/>
      </c>
    </row>
    <row r="126" spans="1:4" x14ac:dyDescent="0.2">
      <c r="A126" t="str">
        <f t="shared" si="3"/>
        <v/>
      </c>
      <c r="B126" s="5">
        <f>'Calculation Layer'!$A127</f>
        <v>0</v>
      </c>
      <c r="C126" s="4" cm="1">
        <f t="array" ref="C126">IFERROR(INDEX('Calculation Layer'!$B:$B,MATCH('Reconciliation Layer'!$B126,'Calculation Layer'!$A:$A,0),0),"")</f>
        <v>0</v>
      </c>
      <c r="D126" t="str">
        <f t="shared" si="2"/>
        <v/>
      </c>
    </row>
    <row r="127" spans="1:4" x14ac:dyDescent="0.2">
      <c r="A127" t="str">
        <f t="shared" si="3"/>
        <v/>
      </c>
      <c r="B127" s="5">
        <f>'Calculation Layer'!$A128</f>
        <v>0</v>
      </c>
      <c r="C127" s="4" cm="1">
        <f t="array" ref="C127">IFERROR(INDEX('Calculation Layer'!$B:$B,MATCH('Reconciliation Layer'!$B127,'Calculation Layer'!$A:$A,0),0),"")</f>
        <v>0</v>
      </c>
      <c r="D127" t="str">
        <f t="shared" si="2"/>
        <v/>
      </c>
    </row>
    <row r="128" spans="1:4" x14ac:dyDescent="0.2">
      <c r="A128" t="str">
        <f t="shared" si="3"/>
        <v/>
      </c>
      <c r="B128" s="5">
        <f>'Calculation Layer'!$A129</f>
        <v>0</v>
      </c>
      <c r="C128" s="4" cm="1">
        <f t="array" ref="C128">IFERROR(INDEX('Calculation Layer'!$B:$B,MATCH('Reconciliation Layer'!$B128,'Calculation Layer'!$A:$A,0),0),"")</f>
        <v>0</v>
      </c>
      <c r="D128" t="str">
        <f t="shared" si="2"/>
        <v/>
      </c>
    </row>
    <row r="129" spans="1:4" x14ac:dyDescent="0.2">
      <c r="A129" t="str">
        <f t="shared" si="3"/>
        <v/>
      </c>
      <c r="B129" s="5">
        <f>'Calculation Layer'!$A130</f>
        <v>0</v>
      </c>
      <c r="C129" s="4" cm="1">
        <f t="array" ref="C129">IFERROR(INDEX('Calculation Layer'!$B:$B,MATCH('Reconciliation Layer'!$B129,'Calculation Layer'!$A:$A,0),0),"")</f>
        <v>0</v>
      </c>
      <c r="D129" t="str">
        <f t="shared" si="2"/>
        <v/>
      </c>
    </row>
    <row r="130" spans="1:4" x14ac:dyDescent="0.2">
      <c r="A130" t="str">
        <f t="shared" si="3"/>
        <v/>
      </c>
      <c r="B130" s="5">
        <f>'Calculation Layer'!$A131</f>
        <v>0</v>
      </c>
      <c r="C130" s="4" cm="1">
        <f t="array" ref="C130">IFERROR(INDEX('Calculation Layer'!$B:$B,MATCH('Reconciliation Layer'!$B130,'Calculation Layer'!$A:$A,0),0),"")</f>
        <v>0</v>
      </c>
      <c r="D130" t="str">
        <f t="shared" ref="D130:D193" si="4">IF(C130&lt;&gt;0,CONCATENATE(A130,B130),"")</f>
        <v/>
      </c>
    </row>
    <row r="131" spans="1:4" x14ac:dyDescent="0.2">
      <c r="A131" t="str">
        <f t="shared" ref="A131:A194" si="5">IF(B131&gt;0,A130,"")</f>
        <v/>
      </c>
      <c r="B131" s="5">
        <f>'Calculation Layer'!$A132</f>
        <v>0</v>
      </c>
      <c r="C131" s="4" cm="1">
        <f t="array" ref="C131">IFERROR(INDEX('Calculation Layer'!$B:$B,MATCH('Reconciliation Layer'!$B131,'Calculation Layer'!$A:$A,0),0),"")</f>
        <v>0</v>
      </c>
      <c r="D131" t="str">
        <f t="shared" si="4"/>
        <v/>
      </c>
    </row>
    <row r="132" spans="1:4" x14ac:dyDescent="0.2">
      <c r="A132" t="str">
        <f t="shared" si="5"/>
        <v/>
      </c>
      <c r="B132" s="5">
        <f>'Calculation Layer'!$A133</f>
        <v>0</v>
      </c>
      <c r="C132" s="4" cm="1">
        <f t="array" ref="C132">IFERROR(INDEX('Calculation Layer'!$B:$B,MATCH('Reconciliation Layer'!$B132,'Calculation Layer'!$A:$A,0),0),"")</f>
        <v>0</v>
      </c>
      <c r="D132" t="str">
        <f t="shared" si="4"/>
        <v/>
      </c>
    </row>
    <row r="133" spans="1:4" x14ac:dyDescent="0.2">
      <c r="A133" t="str">
        <f t="shared" si="5"/>
        <v/>
      </c>
      <c r="B133" s="5">
        <f>'Calculation Layer'!$A134</f>
        <v>0</v>
      </c>
      <c r="C133" s="4" cm="1">
        <f t="array" ref="C133">IFERROR(INDEX('Calculation Layer'!$B:$B,MATCH('Reconciliation Layer'!$B133,'Calculation Layer'!$A:$A,0),0),"")</f>
        <v>0</v>
      </c>
      <c r="D133" t="str">
        <f t="shared" si="4"/>
        <v/>
      </c>
    </row>
    <row r="134" spans="1:4" x14ac:dyDescent="0.2">
      <c r="A134" t="str">
        <f t="shared" si="5"/>
        <v/>
      </c>
      <c r="B134" s="5">
        <f>'Calculation Layer'!$A135</f>
        <v>0</v>
      </c>
      <c r="C134" s="4" cm="1">
        <f t="array" ref="C134">IFERROR(INDEX('Calculation Layer'!$B:$B,MATCH('Reconciliation Layer'!$B134,'Calculation Layer'!$A:$A,0),0),"")</f>
        <v>0</v>
      </c>
      <c r="D134" t="str">
        <f t="shared" si="4"/>
        <v/>
      </c>
    </row>
    <row r="135" spans="1:4" x14ac:dyDescent="0.2">
      <c r="A135" t="str">
        <f t="shared" si="5"/>
        <v/>
      </c>
      <c r="B135" s="5">
        <f>'Calculation Layer'!$A136</f>
        <v>0</v>
      </c>
      <c r="C135" s="4" cm="1">
        <f t="array" ref="C135">IFERROR(INDEX('Calculation Layer'!$B:$B,MATCH('Reconciliation Layer'!$B135,'Calculation Layer'!$A:$A,0),0),"")</f>
        <v>0</v>
      </c>
      <c r="D135" t="str">
        <f t="shared" si="4"/>
        <v/>
      </c>
    </row>
    <row r="136" spans="1:4" x14ac:dyDescent="0.2">
      <c r="A136" t="str">
        <f t="shared" si="5"/>
        <v/>
      </c>
      <c r="B136" s="5">
        <f>'Calculation Layer'!$A137</f>
        <v>0</v>
      </c>
      <c r="C136" s="4" cm="1">
        <f t="array" ref="C136">IFERROR(INDEX('Calculation Layer'!$B:$B,MATCH('Reconciliation Layer'!$B136,'Calculation Layer'!$A:$A,0),0),"")</f>
        <v>0</v>
      </c>
      <c r="D136" t="str">
        <f t="shared" si="4"/>
        <v/>
      </c>
    </row>
    <row r="137" spans="1:4" x14ac:dyDescent="0.2">
      <c r="A137" t="str">
        <f t="shared" si="5"/>
        <v/>
      </c>
      <c r="B137" s="5">
        <f>'Calculation Layer'!$A138</f>
        <v>0</v>
      </c>
      <c r="C137" s="4" cm="1">
        <f t="array" ref="C137">IFERROR(INDEX('Calculation Layer'!$B:$B,MATCH('Reconciliation Layer'!$B137,'Calculation Layer'!$A:$A,0),0),"")</f>
        <v>0</v>
      </c>
      <c r="D137" t="str">
        <f t="shared" si="4"/>
        <v/>
      </c>
    </row>
    <row r="138" spans="1:4" x14ac:dyDescent="0.2">
      <c r="A138" t="str">
        <f t="shared" si="5"/>
        <v/>
      </c>
      <c r="B138" s="5">
        <f>'Calculation Layer'!$A139</f>
        <v>0</v>
      </c>
      <c r="C138" s="4" cm="1">
        <f t="array" ref="C138">IFERROR(INDEX('Calculation Layer'!$B:$B,MATCH('Reconciliation Layer'!$B138,'Calculation Layer'!$A:$A,0),0),"")</f>
        <v>0</v>
      </c>
      <c r="D138" t="str">
        <f t="shared" si="4"/>
        <v/>
      </c>
    </row>
    <row r="139" spans="1:4" x14ac:dyDescent="0.2">
      <c r="A139" t="str">
        <f t="shared" si="5"/>
        <v/>
      </c>
      <c r="B139" s="5">
        <f>'Calculation Layer'!$A140</f>
        <v>0</v>
      </c>
      <c r="C139" s="4" cm="1">
        <f t="array" ref="C139">IFERROR(INDEX('Calculation Layer'!$B:$B,MATCH('Reconciliation Layer'!$B139,'Calculation Layer'!$A:$A,0),0),"")</f>
        <v>0</v>
      </c>
      <c r="D139" t="str">
        <f t="shared" si="4"/>
        <v/>
      </c>
    </row>
    <row r="140" spans="1:4" x14ac:dyDescent="0.2">
      <c r="A140" t="str">
        <f t="shared" si="5"/>
        <v/>
      </c>
      <c r="B140" s="5">
        <f>'Calculation Layer'!$A141</f>
        <v>0</v>
      </c>
      <c r="C140" s="4" cm="1">
        <f t="array" ref="C140">IFERROR(INDEX('Calculation Layer'!$B:$B,MATCH('Reconciliation Layer'!$B140,'Calculation Layer'!$A:$A,0),0),"")</f>
        <v>0</v>
      </c>
      <c r="D140" t="str">
        <f t="shared" si="4"/>
        <v/>
      </c>
    </row>
    <row r="141" spans="1:4" x14ac:dyDescent="0.2">
      <c r="A141" t="str">
        <f t="shared" si="5"/>
        <v/>
      </c>
      <c r="B141" s="5">
        <f>'Calculation Layer'!$A142</f>
        <v>0</v>
      </c>
      <c r="C141" s="4" cm="1">
        <f t="array" ref="C141">IFERROR(INDEX('Calculation Layer'!$B:$B,MATCH('Reconciliation Layer'!$B141,'Calculation Layer'!$A:$A,0),0),"")</f>
        <v>0</v>
      </c>
      <c r="D141" t="str">
        <f t="shared" si="4"/>
        <v/>
      </c>
    </row>
    <row r="142" spans="1:4" x14ac:dyDescent="0.2">
      <c r="A142" t="str">
        <f t="shared" si="5"/>
        <v/>
      </c>
      <c r="B142" s="5">
        <f>'Calculation Layer'!$A143</f>
        <v>0</v>
      </c>
      <c r="C142" s="4" cm="1">
        <f t="array" ref="C142">IFERROR(INDEX('Calculation Layer'!$B:$B,MATCH('Reconciliation Layer'!$B142,'Calculation Layer'!$A:$A,0),0),"")</f>
        <v>0</v>
      </c>
      <c r="D142" t="str">
        <f t="shared" si="4"/>
        <v/>
      </c>
    </row>
    <row r="143" spans="1:4" x14ac:dyDescent="0.2">
      <c r="A143" t="str">
        <f t="shared" si="5"/>
        <v/>
      </c>
      <c r="B143" s="5">
        <f>'Calculation Layer'!$A144</f>
        <v>0</v>
      </c>
      <c r="C143" s="4" cm="1">
        <f t="array" ref="C143">IFERROR(INDEX('Calculation Layer'!$B:$B,MATCH('Reconciliation Layer'!$B143,'Calculation Layer'!$A:$A,0),0),"")</f>
        <v>0</v>
      </c>
      <c r="D143" t="str">
        <f t="shared" si="4"/>
        <v/>
      </c>
    </row>
    <row r="144" spans="1:4" x14ac:dyDescent="0.2">
      <c r="A144" t="str">
        <f t="shared" si="5"/>
        <v/>
      </c>
      <c r="B144" s="5">
        <f>'Calculation Layer'!$A145</f>
        <v>0</v>
      </c>
      <c r="C144" s="4" cm="1">
        <f t="array" ref="C144">IFERROR(INDEX('Calculation Layer'!$B:$B,MATCH('Reconciliation Layer'!$B144,'Calculation Layer'!$A:$A,0),0),"")</f>
        <v>0</v>
      </c>
      <c r="D144" t="str">
        <f t="shared" si="4"/>
        <v/>
      </c>
    </row>
    <row r="145" spans="1:4" x14ac:dyDescent="0.2">
      <c r="A145" t="str">
        <f t="shared" si="5"/>
        <v/>
      </c>
      <c r="B145" s="5">
        <f>'Calculation Layer'!$A146</f>
        <v>0</v>
      </c>
      <c r="C145" s="4" cm="1">
        <f t="array" ref="C145">IFERROR(INDEX('Calculation Layer'!$B:$B,MATCH('Reconciliation Layer'!$B145,'Calculation Layer'!$A:$A,0),0),"")</f>
        <v>0</v>
      </c>
      <c r="D145" t="str">
        <f t="shared" si="4"/>
        <v/>
      </c>
    </row>
    <row r="146" spans="1:4" x14ac:dyDescent="0.2">
      <c r="A146" t="str">
        <f t="shared" si="5"/>
        <v/>
      </c>
      <c r="B146" s="5">
        <f>'Calculation Layer'!$A147</f>
        <v>0</v>
      </c>
      <c r="C146" s="4" cm="1">
        <f t="array" ref="C146">IFERROR(INDEX('Calculation Layer'!$B:$B,MATCH('Reconciliation Layer'!$B146,'Calculation Layer'!$A:$A,0),0),"")</f>
        <v>0</v>
      </c>
      <c r="D146" t="str">
        <f t="shared" si="4"/>
        <v/>
      </c>
    </row>
    <row r="147" spans="1:4" x14ac:dyDescent="0.2">
      <c r="A147" t="str">
        <f t="shared" si="5"/>
        <v/>
      </c>
      <c r="B147" s="5">
        <f>'Calculation Layer'!$A148</f>
        <v>0</v>
      </c>
      <c r="C147" s="4" cm="1">
        <f t="array" ref="C147">IFERROR(INDEX('Calculation Layer'!$B:$B,MATCH('Reconciliation Layer'!$B147,'Calculation Layer'!$A:$A,0),0),"")</f>
        <v>0</v>
      </c>
      <c r="D147" t="str">
        <f t="shared" si="4"/>
        <v/>
      </c>
    </row>
    <row r="148" spans="1:4" x14ac:dyDescent="0.2">
      <c r="A148" t="str">
        <f t="shared" si="5"/>
        <v/>
      </c>
      <c r="B148" s="5">
        <f>'Calculation Layer'!$A149</f>
        <v>0</v>
      </c>
      <c r="C148" s="4" cm="1">
        <f t="array" ref="C148">IFERROR(INDEX('Calculation Layer'!$B:$B,MATCH('Reconciliation Layer'!$B148,'Calculation Layer'!$A:$A,0),0),"")</f>
        <v>0</v>
      </c>
      <c r="D148" t="str">
        <f t="shared" si="4"/>
        <v/>
      </c>
    </row>
    <row r="149" spans="1:4" x14ac:dyDescent="0.2">
      <c r="A149" t="str">
        <f t="shared" si="5"/>
        <v/>
      </c>
      <c r="B149" s="5">
        <f>'Calculation Layer'!$A150</f>
        <v>0</v>
      </c>
      <c r="C149" s="4" cm="1">
        <f t="array" ref="C149">IFERROR(INDEX('Calculation Layer'!$B:$B,MATCH('Reconciliation Layer'!$B149,'Calculation Layer'!$A:$A,0),0),"")</f>
        <v>0</v>
      </c>
      <c r="D149" t="str">
        <f t="shared" si="4"/>
        <v/>
      </c>
    </row>
    <row r="150" spans="1:4" x14ac:dyDescent="0.2">
      <c r="A150" t="str">
        <f t="shared" si="5"/>
        <v/>
      </c>
      <c r="B150" s="5">
        <f>'Calculation Layer'!$A151</f>
        <v>0</v>
      </c>
      <c r="C150" s="4" cm="1">
        <f t="array" ref="C150">IFERROR(INDEX('Calculation Layer'!$B:$B,MATCH('Reconciliation Layer'!$B150,'Calculation Layer'!$A:$A,0),0),"")</f>
        <v>0</v>
      </c>
      <c r="D150" t="str">
        <f t="shared" si="4"/>
        <v/>
      </c>
    </row>
    <row r="151" spans="1:4" x14ac:dyDescent="0.2">
      <c r="A151" t="str">
        <f t="shared" si="5"/>
        <v/>
      </c>
      <c r="B151" s="5">
        <f>'Calculation Layer'!$A152</f>
        <v>0</v>
      </c>
      <c r="C151" s="4" cm="1">
        <f t="array" ref="C151">IFERROR(INDEX('Calculation Layer'!$B:$B,MATCH('Reconciliation Layer'!$B151,'Calculation Layer'!$A:$A,0),0),"")</f>
        <v>0</v>
      </c>
      <c r="D151" t="str">
        <f t="shared" si="4"/>
        <v/>
      </c>
    </row>
    <row r="152" spans="1:4" x14ac:dyDescent="0.2">
      <c r="A152" t="str">
        <f t="shared" si="5"/>
        <v/>
      </c>
      <c r="B152" s="5">
        <f>'Calculation Layer'!$A153</f>
        <v>0</v>
      </c>
      <c r="C152" s="4" cm="1">
        <f t="array" ref="C152">IFERROR(INDEX('Calculation Layer'!$B:$B,MATCH('Reconciliation Layer'!$B152,'Calculation Layer'!$A:$A,0),0),"")</f>
        <v>0</v>
      </c>
      <c r="D152" t="str">
        <f t="shared" si="4"/>
        <v/>
      </c>
    </row>
    <row r="153" spans="1:4" x14ac:dyDescent="0.2">
      <c r="A153" t="str">
        <f t="shared" si="5"/>
        <v/>
      </c>
      <c r="B153" s="5">
        <f>'Calculation Layer'!$A154</f>
        <v>0</v>
      </c>
      <c r="C153" s="4" cm="1">
        <f t="array" ref="C153">IFERROR(INDEX('Calculation Layer'!$B:$B,MATCH('Reconciliation Layer'!$B153,'Calculation Layer'!$A:$A,0),0),"")</f>
        <v>0</v>
      </c>
      <c r="D153" t="str">
        <f t="shared" si="4"/>
        <v/>
      </c>
    </row>
    <row r="154" spans="1:4" x14ac:dyDescent="0.2">
      <c r="A154" t="str">
        <f t="shared" si="5"/>
        <v/>
      </c>
      <c r="B154" s="5">
        <f>'Calculation Layer'!$A155</f>
        <v>0</v>
      </c>
      <c r="C154" s="4" cm="1">
        <f t="array" ref="C154">IFERROR(INDEX('Calculation Layer'!$B:$B,MATCH('Reconciliation Layer'!$B154,'Calculation Layer'!$A:$A,0),0),"")</f>
        <v>0</v>
      </c>
      <c r="D154" t="str">
        <f t="shared" si="4"/>
        <v/>
      </c>
    </row>
    <row r="155" spans="1:4" x14ac:dyDescent="0.2">
      <c r="A155" t="str">
        <f t="shared" si="5"/>
        <v/>
      </c>
      <c r="B155" s="5">
        <f>'Calculation Layer'!$A156</f>
        <v>0</v>
      </c>
      <c r="C155" s="4" cm="1">
        <f t="array" ref="C155">IFERROR(INDEX('Calculation Layer'!$B:$B,MATCH('Reconciliation Layer'!$B155,'Calculation Layer'!$A:$A,0),0),"")</f>
        <v>0</v>
      </c>
      <c r="D155" t="str">
        <f t="shared" si="4"/>
        <v/>
      </c>
    </row>
    <row r="156" spans="1:4" x14ac:dyDescent="0.2">
      <c r="A156" t="str">
        <f t="shared" si="5"/>
        <v/>
      </c>
      <c r="B156" s="5">
        <f>'Calculation Layer'!$A157</f>
        <v>0</v>
      </c>
      <c r="C156" s="4" cm="1">
        <f t="array" ref="C156">IFERROR(INDEX('Calculation Layer'!$B:$B,MATCH('Reconciliation Layer'!$B156,'Calculation Layer'!$A:$A,0),0),"")</f>
        <v>0</v>
      </c>
      <c r="D156" t="str">
        <f t="shared" si="4"/>
        <v/>
      </c>
    </row>
    <row r="157" spans="1:4" x14ac:dyDescent="0.2">
      <c r="A157" t="str">
        <f t="shared" si="5"/>
        <v/>
      </c>
      <c r="B157" s="5">
        <f>'Calculation Layer'!$A158</f>
        <v>0</v>
      </c>
      <c r="C157" s="4" cm="1">
        <f t="array" ref="C157">IFERROR(INDEX('Calculation Layer'!$B:$B,MATCH('Reconciliation Layer'!$B157,'Calculation Layer'!$A:$A,0),0),"")</f>
        <v>0</v>
      </c>
      <c r="D157" t="str">
        <f t="shared" si="4"/>
        <v/>
      </c>
    </row>
    <row r="158" spans="1:4" x14ac:dyDescent="0.2">
      <c r="A158" t="str">
        <f t="shared" si="5"/>
        <v/>
      </c>
      <c r="B158" s="5">
        <f>'Calculation Layer'!$A159</f>
        <v>0</v>
      </c>
      <c r="C158" s="4" cm="1">
        <f t="array" ref="C158">IFERROR(INDEX('Calculation Layer'!$B:$B,MATCH('Reconciliation Layer'!$B158,'Calculation Layer'!$A:$A,0),0),"")</f>
        <v>0</v>
      </c>
      <c r="D158" t="str">
        <f t="shared" si="4"/>
        <v/>
      </c>
    </row>
    <row r="159" spans="1:4" x14ac:dyDescent="0.2">
      <c r="A159" t="str">
        <f t="shared" si="5"/>
        <v/>
      </c>
      <c r="B159" s="5">
        <f>'Calculation Layer'!$A160</f>
        <v>0</v>
      </c>
      <c r="C159" s="4" cm="1">
        <f t="array" ref="C159">IFERROR(INDEX('Calculation Layer'!$B:$B,MATCH('Reconciliation Layer'!$B159,'Calculation Layer'!$A:$A,0),0),"")</f>
        <v>0</v>
      </c>
      <c r="D159" t="str">
        <f t="shared" si="4"/>
        <v/>
      </c>
    </row>
    <row r="160" spans="1:4" x14ac:dyDescent="0.2">
      <c r="A160" t="str">
        <f t="shared" si="5"/>
        <v/>
      </c>
      <c r="B160" s="5">
        <f>'Calculation Layer'!$A161</f>
        <v>0</v>
      </c>
      <c r="C160" s="4" cm="1">
        <f t="array" ref="C160">IFERROR(INDEX('Calculation Layer'!$B:$B,MATCH('Reconciliation Layer'!$B160,'Calculation Layer'!$A:$A,0),0),"")</f>
        <v>0</v>
      </c>
      <c r="D160" t="str">
        <f t="shared" si="4"/>
        <v/>
      </c>
    </row>
    <row r="161" spans="1:4" x14ac:dyDescent="0.2">
      <c r="A161" t="str">
        <f t="shared" si="5"/>
        <v/>
      </c>
      <c r="B161" s="5">
        <f>'Calculation Layer'!$A162</f>
        <v>0</v>
      </c>
      <c r="C161" s="4" cm="1">
        <f t="array" ref="C161">IFERROR(INDEX('Calculation Layer'!$B:$B,MATCH('Reconciliation Layer'!$B161,'Calculation Layer'!$A:$A,0),0),"")</f>
        <v>0</v>
      </c>
      <c r="D161" t="str">
        <f t="shared" si="4"/>
        <v/>
      </c>
    </row>
    <row r="162" spans="1:4" x14ac:dyDescent="0.2">
      <c r="A162" t="str">
        <f t="shared" si="5"/>
        <v/>
      </c>
      <c r="B162" s="5">
        <f>'Calculation Layer'!$A163</f>
        <v>0</v>
      </c>
      <c r="C162" s="4" cm="1">
        <f t="array" ref="C162">IFERROR(INDEX('Calculation Layer'!$B:$B,MATCH('Reconciliation Layer'!$B162,'Calculation Layer'!$A:$A,0),0),"")</f>
        <v>0</v>
      </c>
      <c r="D162" t="str">
        <f t="shared" si="4"/>
        <v/>
      </c>
    </row>
    <row r="163" spans="1:4" x14ac:dyDescent="0.2">
      <c r="A163" t="str">
        <f t="shared" si="5"/>
        <v/>
      </c>
      <c r="B163" s="5">
        <f>'Calculation Layer'!$A164</f>
        <v>0</v>
      </c>
      <c r="C163" s="4" cm="1">
        <f t="array" ref="C163">IFERROR(INDEX('Calculation Layer'!$B:$B,MATCH('Reconciliation Layer'!$B163,'Calculation Layer'!$A:$A,0),0),"")</f>
        <v>0</v>
      </c>
      <c r="D163" t="str">
        <f t="shared" si="4"/>
        <v/>
      </c>
    </row>
    <row r="164" spans="1:4" x14ac:dyDescent="0.2">
      <c r="A164" t="str">
        <f t="shared" si="5"/>
        <v/>
      </c>
      <c r="B164" s="5">
        <f>'Calculation Layer'!$A165</f>
        <v>0</v>
      </c>
      <c r="C164" s="4" cm="1">
        <f t="array" ref="C164">IFERROR(INDEX('Calculation Layer'!$B:$B,MATCH('Reconciliation Layer'!$B164,'Calculation Layer'!$A:$A,0),0),"")</f>
        <v>0</v>
      </c>
      <c r="D164" t="str">
        <f t="shared" si="4"/>
        <v/>
      </c>
    </row>
    <row r="165" spans="1:4" x14ac:dyDescent="0.2">
      <c r="A165" t="str">
        <f t="shared" si="5"/>
        <v/>
      </c>
      <c r="B165" s="5">
        <f>'Calculation Layer'!$A166</f>
        <v>0</v>
      </c>
      <c r="C165" s="4" cm="1">
        <f t="array" ref="C165">IFERROR(INDEX('Calculation Layer'!$B:$B,MATCH('Reconciliation Layer'!$B165,'Calculation Layer'!$A:$A,0),0),"")</f>
        <v>0</v>
      </c>
      <c r="D165" t="str">
        <f t="shared" si="4"/>
        <v/>
      </c>
    </row>
    <row r="166" spans="1:4" x14ac:dyDescent="0.2">
      <c r="A166" t="str">
        <f t="shared" si="5"/>
        <v/>
      </c>
      <c r="B166" s="5">
        <f>'Calculation Layer'!$A167</f>
        <v>0</v>
      </c>
      <c r="C166" s="4" cm="1">
        <f t="array" ref="C166">IFERROR(INDEX('Calculation Layer'!$B:$B,MATCH('Reconciliation Layer'!$B166,'Calculation Layer'!$A:$A,0),0),"")</f>
        <v>0</v>
      </c>
      <c r="D166" t="str">
        <f t="shared" si="4"/>
        <v/>
      </c>
    </row>
    <row r="167" spans="1:4" x14ac:dyDescent="0.2">
      <c r="A167" t="str">
        <f t="shared" si="5"/>
        <v/>
      </c>
      <c r="B167" s="5">
        <f>'Calculation Layer'!$A168</f>
        <v>0</v>
      </c>
      <c r="C167" s="4" cm="1">
        <f t="array" ref="C167">IFERROR(INDEX('Calculation Layer'!$B:$B,MATCH('Reconciliation Layer'!$B167,'Calculation Layer'!$A:$A,0),0),"")</f>
        <v>0</v>
      </c>
      <c r="D167" t="str">
        <f t="shared" si="4"/>
        <v/>
      </c>
    </row>
    <row r="168" spans="1:4" x14ac:dyDescent="0.2">
      <c r="A168" t="str">
        <f t="shared" si="5"/>
        <v/>
      </c>
      <c r="B168" s="5">
        <f>'Calculation Layer'!$A169</f>
        <v>0</v>
      </c>
      <c r="C168" s="4" cm="1">
        <f t="array" ref="C168">IFERROR(INDEX('Calculation Layer'!$B:$B,MATCH('Reconciliation Layer'!$B168,'Calculation Layer'!$A:$A,0),0),"")</f>
        <v>0</v>
      </c>
      <c r="D168" t="str">
        <f t="shared" si="4"/>
        <v/>
      </c>
    </row>
    <row r="169" spans="1:4" x14ac:dyDescent="0.2">
      <c r="A169" t="str">
        <f t="shared" si="5"/>
        <v/>
      </c>
      <c r="B169" s="5">
        <f>'Calculation Layer'!$A170</f>
        <v>0</v>
      </c>
      <c r="C169" s="4" cm="1">
        <f t="array" ref="C169">IFERROR(INDEX('Calculation Layer'!$B:$B,MATCH('Reconciliation Layer'!$B169,'Calculation Layer'!$A:$A,0),0),"")</f>
        <v>0</v>
      </c>
      <c r="D169" t="str">
        <f t="shared" si="4"/>
        <v/>
      </c>
    </row>
    <row r="170" spans="1:4" x14ac:dyDescent="0.2">
      <c r="A170" t="str">
        <f t="shared" si="5"/>
        <v/>
      </c>
      <c r="B170" s="5">
        <f>'Calculation Layer'!$A171</f>
        <v>0</v>
      </c>
      <c r="C170" s="4" cm="1">
        <f t="array" ref="C170">IFERROR(INDEX('Calculation Layer'!$B:$B,MATCH('Reconciliation Layer'!$B170,'Calculation Layer'!$A:$A,0),0),"")</f>
        <v>0</v>
      </c>
      <c r="D170" t="str">
        <f t="shared" si="4"/>
        <v/>
      </c>
    </row>
    <row r="171" spans="1:4" x14ac:dyDescent="0.2">
      <c r="A171" t="str">
        <f t="shared" si="5"/>
        <v/>
      </c>
      <c r="B171" s="5">
        <f>'Calculation Layer'!$A172</f>
        <v>0</v>
      </c>
      <c r="C171" s="4" cm="1">
        <f t="array" ref="C171">IFERROR(INDEX('Calculation Layer'!$B:$B,MATCH('Reconciliation Layer'!$B171,'Calculation Layer'!$A:$A,0),0),"")</f>
        <v>0</v>
      </c>
      <c r="D171" t="str">
        <f t="shared" si="4"/>
        <v/>
      </c>
    </row>
    <row r="172" spans="1:4" x14ac:dyDescent="0.2">
      <c r="A172" t="str">
        <f t="shared" si="5"/>
        <v/>
      </c>
      <c r="B172" s="5">
        <f>'Calculation Layer'!$A173</f>
        <v>0</v>
      </c>
      <c r="C172" s="4" cm="1">
        <f t="array" ref="C172">IFERROR(INDEX('Calculation Layer'!$B:$B,MATCH('Reconciliation Layer'!$B172,'Calculation Layer'!$A:$A,0),0),"")</f>
        <v>0</v>
      </c>
      <c r="D172" t="str">
        <f t="shared" si="4"/>
        <v/>
      </c>
    </row>
    <row r="173" spans="1:4" x14ac:dyDescent="0.2">
      <c r="A173" t="str">
        <f t="shared" si="5"/>
        <v/>
      </c>
      <c r="B173" s="5">
        <f>'Calculation Layer'!$A174</f>
        <v>0</v>
      </c>
      <c r="C173" s="4" cm="1">
        <f t="array" ref="C173">IFERROR(INDEX('Calculation Layer'!$B:$B,MATCH('Reconciliation Layer'!$B173,'Calculation Layer'!$A:$A,0),0),"")</f>
        <v>0</v>
      </c>
      <c r="D173" t="str">
        <f t="shared" si="4"/>
        <v/>
      </c>
    </row>
    <row r="174" spans="1:4" x14ac:dyDescent="0.2">
      <c r="A174" t="str">
        <f t="shared" si="5"/>
        <v/>
      </c>
      <c r="B174" s="5">
        <f>'Calculation Layer'!$A175</f>
        <v>0</v>
      </c>
      <c r="C174" s="4" cm="1">
        <f t="array" ref="C174">IFERROR(INDEX('Calculation Layer'!$B:$B,MATCH('Reconciliation Layer'!$B174,'Calculation Layer'!$A:$A,0),0),"")</f>
        <v>0</v>
      </c>
      <c r="D174" t="str">
        <f t="shared" si="4"/>
        <v/>
      </c>
    </row>
    <row r="175" spans="1:4" x14ac:dyDescent="0.2">
      <c r="A175" t="str">
        <f t="shared" si="5"/>
        <v/>
      </c>
      <c r="B175" s="5">
        <f>'Calculation Layer'!$A176</f>
        <v>0</v>
      </c>
      <c r="C175" s="4" cm="1">
        <f t="array" ref="C175">IFERROR(INDEX('Calculation Layer'!$B:$B,MATCH('Reconciliation Layer'!$B175,'Calculation Layer'!$A:$A,0),0),"")</f>
        <v>0</v>
      </c>
      <c r="D175" t="str">
        <f t="shared" si="4"/>
        <v/>
      </c>
    </row>
    <row r="176" spans="1:4" x14ac:dyDescent="0.2">
      <c r="A176" t="str">
        <f t="shared" si="5"/>
        <v/>
      </c>
      <c r="B176" s="5">
        <f>'Calculation Layer'!$A177</f>
        <v>0</v>
      </c>
      <c r="C176" s="4" cm="1">
        <f t="array" ref="C176">IFERROR(INDEX('Calculation Layer'!$B:$B,MATCH('Reconciliation Layer'!$B176,'Calculation Layer'!$A:$A,0),0),"")</f>
        <v>0</v>
      </c>
      <c r="D176" t="str">
        <f t="shared" si="4"/>
        <v/>
      </c>
    </row>
    <row r="177" spans="1:4" x14ac:dyDescent="0.2">
      <c r="A177" t="str">
        <f t="shared" si="5"/>
        <v/>
      </c>
      <c r="B177" s="5">
        <f>'Calculation Layer'!$A178</f>
        <v>0</v>
      </c>
      <c r="C177" s="4" cm="1">
        <f t="array" ref="C177">IFERROR(INDEX('Calculation Layer'!$B:$B,MATCH('Reconciliation Layer'!$B177,'Calculation Layer'!$A:$A,0),0),"")</f>
        <v>0</v>
      </c>
      <c r="D177" t="str">
        <f t="shared" si="4"/>
        <v/>
      </c>
    </row>
    <row r="178" spans="1:4" x14ac:dyDescent="0.2">
      <c r="A178" t="str">
        <f t="shared" si="5"/>
        <v/>
      </c>
      <c r="B178" s="5">
        <f>'Calculation Layer'!$A179</f>
        <v>0</v>
      </c>
      <c r="C178" s="4" cm="1">
        <f t="array" ref="C178">IFERROR(INDEX('Calculation Layer'!$B:$B,MATCH('Reconciliation Layer'!$B178,'Calculation Layer'!$A:$A,0),0),"")</f>
        <v>0</v>
      </c>
      <c r="D178" t="str">
        <f t="shared" si="4"/>
        <v/>
      </c>
    </row>
    <row r="179" spans="1:4" x14ac:dyDescent="0.2">
      <c r="A179" t="str">
        <f t="shared" si="5"/>
        <v/>
      </c>
      <c r="B179" s="5">
        <f>'Calculation Layer'!$A180</f>
        <v>0</v>
      </c>
      <c r="C179" s="4" cm="1">
        <f t="array" ref="C179">IFERROR(INDEX('Calculation Layer'!$B:$B,MATCH('Reconciliation Layer'!$B179,'Calculation Layer'!$A:$A,0),0),"")</f>
        <v>0</v>
      </c>
      <c r="D179" t="str">
        <f t="shared" si="4"/>
        <v/>
      </c>
    </row>
    <row r="180" spans="1:4" x14ac:dyDescent="0.2">
      <c r="A180" t="str">
        <f t="shared" si="5"/>
        <v/>
      </c>
      <c r="B180" s="5">
        <f>'Calculation Layer'!$A181</f>
        <v>0</v>
      </c>
      <c r="C180" s="4" cm="1">
        <f t="array" ref="C180">IFERROR(INDEX('Calculation Layer'!$B:$B,MATCH('Reconciliation Layer'!$B180,'Calculation Layer'!$A:$A,0),0),"")</f>
        <v>0</v>
      </c>
      <c r="D180" t="str">
        <f t="shared" si="4"/>
        <v/>
      </c>
    </row>
    <row r="181" spans="1:4" x14ac:dyDescent="0.2">
      <c r="A181" t="str">
        <f t="shared" si="5"/>
        <v/>
      </c>
      <c r="B181" s="5">
        <f>'Calculation Layer'!$A182</f>
        <v>0</v>
      </c>
      <c r="C181" s="4" cm="1">
        <f t="array" ref="C181">IFERROR(INDEX('Calculation Layer'!$B:$B,MATCH('Reconciliation Layer'!$B181,'Calculation Layer'!$A:$A,0),0),"")</f>
        <v>0</v>
      </c>
      <c r="D181" t="str">
        <f t="shared" si="4"/>
        <v/>
      </c>
    </row>
    <row r="182" spans="1:4" x14ac:dyDescent="0.2">
      <c r="A182" t="str">
        <f t="shared" si="5"/>
        <v/>
      </c>
      <c r="B182" s="5">
        <f>'Calculation Layer'!$A183</f>
        <v>0</v>
      </c>
      <c r="C182" s="4" cm="1">
        <f t="array" ref="C182">IFERROR(INDEX('Calculation Layer'!$B:$B,MATCH('Reconciliation Layer'!$B182,'Calculation Layer'!$A:$A,0),0),"")</f>
        <v>0</v>
      </c>
      <c r="D182" t="str">
        <f t="shared" si="4"/>
        <v/>
      </c>
    </row>
    <row r="183" spans="1:4" x14ac:dyDescent="0.2">
      <c r="A183" t="str">
        <f t="shared" si="5"/>
        <v/>
      </c>
      <c r="B183" s="5">
        <f>'Calculation Layer'!$A184</f>
        <v>0</v>
      </c>
      <c r="C183" s="4" cm="1">
        <f t="array" ref="C183">IFERROR(INDEX('Calculation Layer'!$B:$B,MATCH('Reconciliation Layer'!$B183,'Calculation Layer'!$A:$A,0),0),"")</f>
        <v>0</v>
      </c>
      <c r="D183" t="str">
        <f t="shared" si="4"/>
        <v/>
      </c>
    </row>
    <row r="184" spans="1:4" x14ac:dyDescent="0.2">
      <c r="A184" t="str">
        <f t="shared" si="5"/>
        <v/>
      </c>
      <c r="B184" s="5">
        <f>'Calculation Layer'!$A185</f>
        <v>0</v>
      </c>
      <c r="C184" s="4" cm="1">
        <f t="array" ref="C184">IFERROR(INDEX('Calculation Layer'!$B:$B,MATCH('Reconciliation Layer'!$B184,'Calculation Layer'!$A:$A,0),0),"")</f>
        <v>0</v>
      </c>
      <c r="D184" t="str">
        <f t="shared" si="4"/>
        <v/>
      </c>
    </row>
    <row r="185" spans="1:4" x14ac:dyDescent="0.2">
      <c r="A185" t="str">
        <f t="shared" si="5"/>
        <v/>
      </c>
      <c r="B185" s="5">
        <f>'Calculation Layer'!$A186</f>
        <v>0</v>
      </c>
      <c r="C185" s="4" cm="1">
        <f t="array" ref="C185">IFERROR(INDEX('Calculation Layer'!$B:$B,MATCH('Reconciliation Layer'!$B185,'Calculation Layer'!$A:$A,0),0),"")</f>
        <v>0</v>
      </c>
      <c r="D185" t="str">
        <f t="shared" si="4"/>
        <v/>
      </c>
    </row>
    <row r="186" spans="1:4" x14ac:dyDescent="0.2">
      <c r="A186" t="str">
        <f t="shared" si="5"/>
        <v/>
      </c>
      <c r="B186" s="5">
        <f>'Calculation Layer'!$A187</f>
        <v>0</v>
      </c>
      <c r="C186" s="4" cm="1">
        <f t="array" ref="C186">IFERROR(INDEX('Calculation Layer'!$B:$B,MATCH('Reconciliation Layer'!$B186,'Calculation Layer'!$A:$A,0),0),"")</f>
        <v>0</v>
      </c>
      <c r="D186" t="str">
        <f t="shared" si="4"/>
        <v/>
      </c>
    </row>
    <row r="187" spans="1:4" x14ac:dyDescent="0.2">
      <c r="A187" t="str">
        <f t="shared" si="5"/>
        <v/>
      </c>
      <c r="B187" s="5">
        <f>'Calculation Layer'!$A188</f>
        <v>0</v>
      </c>
      <c r="C187" s="4" cm="1">
        <f t="array" ref="C187">IFERROR(INDEX('Calculation Layer'!$B:$B,MATCH('Reconciliation Layer'!$B187,'Calculation Layer'!$A:$A,0),0),"")</f>
        <v>0</v>
      </c>
      <c r="D187" t="str">
        <f t="shared" si="4"/>
        <v/>
      </c>
    </row>
    <row r="188" spans="1:4" x14ac:dyDescent="0.2">
      <c r="A188" t="str">
        <f t="shared" si="5"/>
        <v/>
      </c>
      <c r="B188" s="5">
        <f>'Calculation Layer'!$A189</f>
        <v>0</v>
      </c>
      <c r="C188" s="4" cm="1">
        <f t="array" ref="C188">IFERROR(INDEX('Calculation Layer'!$B:$B,MATCH('Reconciliation Layer'!$B188,'Calculation Layer'!$A:$A,0),0),"")</f>
        <v>0</v>
      </c>
      <c r="D188" t="str">
        <f t="shared" si="4"/>
        <v/>
      </c>
    </row>
    <row r="189" spans="1:4" x14ac:dyDescent="0.2">
      <c r="A189" t="str">
        <f t="shared" si="5"/>
        <v/>
      </c>
      <c r="B189" s="5">
        <f>'Calculation Layer'!$A190</f>
        <v>0</v>
      </c>
      <c r="C189" s="4" cm="1">
        <f t="array" ref="C189">IFERROR(INDEX('Calculation Layer'!$B:$B,MATCH('Reconciliation Layer'!$B189,'Calculation Layer'!$A:$A,0),0),"")</f>
        <v>0</v>
      </c>
      <c r="D189" t="str">
        <f t="shared" si="4"/>
        <v/>
      </c>
    </row>
    <row r="190" spans="1:4" x14ac:dyDescent="0.2">
      <c r="A190" t="str">
        <f t="shared" si="5"/>
        <v/>
      </c>
      <c r="B190" s="5">
        <f>'Calculation Layer'!$A191</f>
        <v>0</v>
      </c>
      <c r="C190" s="4" cm="1">
        <f t="array" ref="C190">IFERROR(INDEX('Calculation Layer'!$B:$B,MATCH('Reconciliation Layer'!$B190,'Calculation Layer'!$A:$A,0),0),"")</f>
        <v>0</v>
      </c>
      <c r="D190" t="str">
        <f t="shared" si="4"/>
        <v/>
      </c>
    </row>
    <row r="191" spans="1:4" x14ac:dyDescent="0.2">
      <c r="A191" t="str">
        <f t="shared" si="5"/>
        <v/>
      </c>
      <c r="B191" s="5">
        <f>'Calculation Layer'!$A192</f>
        <v>0</v>
      </c>
      <c r="C191" s="4" cm="1">
        <f t="array" ref="C191">IFERROR(INDEX('Calculation Layer'!$B:$B,MATCH('Reconciliation Layer'!$B191,'Calculation Layer'!$A:$A,0),0),"")</f>
        <v>0</v>
      </c>
      <c r="D191" t="str">
        <f t="shared" si="4"/>
        <v/>
      </c>
    </row>
    <row r="192" spans="1:4" x14ac:dyDescent="0.2">
      <c r="A192" t="str">
        <f t="shared" si="5"/>
        <v/>
      </c>
      <c r="B192" s="5">
        <f>'Calculation Layer'!$A193</f>
        <v>0</v>
      </c>
      <c r="C192" s="4" cm="1">
        <f t="array" ref="C192">IFERROR(INDEX('Calculation Layer'!$B:$B,MATCH('Reconciliation Layer'!$B192,'Calculation Layer'!$A:$A,0),0),"")</f>
        <v>0</v>
      </c>
      <c r="D192" t="str">
        <f t="shared" si="4"/>
        <v/>
      </c>
    </row>
    <row r="193" spans="1:4" x14ac:dyDescent="0.2">
      <c r="A193" t="str">
        <f t="shared" si="5"/>
        <v/>
      </c>
      <c r="B193" s="5">
        <f>'Calculation Layer'!$A194</f>
        <v>0</v>
      </c>
      <c r="C193" s="4" cm="1">
        <f t="array" ref="C193">IFERROR(INDEX('Calculation Layer'!$B:$B,MATCH('Reconciliation Layer'!$B193,'Calculation Layer'!$A:$A,0),0),"")</f>
        <v>0</v>
      </c>
      <c r="D193" t="str">
        <f t="shared" si="4"/>
        <v/>
      </c>
    </row>
    <row r="194" spans="1:4" x14ac:dyDescent="0.2">
      <c r="A194" t="str">
        <f t="shared" si="5"/>
        <v/>
      </c>
      <c r="B194" s="5">
        <f>'Calculation Layer'!$A195</f>
        <v>0</v>
      </c>
      <c r="C194" s="4" cm="1">
        <f t="array" ref="C194">IFERROR(INDEX('Calculation Layer'!$B:$B,MATCH('Reconciliation Layer'!$B194,'Calculation Layer'!$A:$A,0),0),"")</f>
        <v>0</v>
      </c>
      <c r="D194" t="str">
        <f t="shared" ref="D194:D257" si="6">IF(C194&lt;&gt;0,CONCATENATE(A194,B194),"")</f>
        <v/>
      </c>
    </row>
    <row r="195" spans="1:4" x14ac:dyDescent="0.2">
      <c r="A195" t="str">
        <f t="shared" ref="A195:A258" si="7">IF(B195&gt;0,A194,"")</f>
        <v/>
      </c>
      <c r="B195" s="5">
        <f>'Calculation Layer'!$A196</f>
        <v>0</v>
      </c>
      <c r="C195" s="4" cm="1">
        <f t="array" ref="C195">IFERROR(INDEX('Calculation Layer'!$B:$B,MATCH('Reconciliation Layer'!$B195,'Calculation Layer'!$A:$A,0),0),"")</f>
        <v>0</v>
      </c>
      <c r="D195" t="str">
        <f t="shared" si="6"/>
        <v/>
      </c>
    </row>
    <row r="196" spans="1:4" x14ac:dyDescent="0.2">
      <c r="A196" t="str">
        <f t="shared" si="7"/>
        <v/>
      </c>
      <c r="B196" s="5">
        <f>'Calculation Layer'!$A197</f>
        <v>0</v>
      </c>
      <c r="C196" s="4" cm="1">
        <f t="array" ref="C196">IFERROR(INDEX('Calculation Layer'!$B:$B,MATCH('Reconciliation Layer'!$B196,'Calculation Layer'!$A:$A,0),0),"")</f>
        <v>0</v>
      </c>
      <c r="D196" t="str">
        <f t="shared" si="6"/>
        <v/>
      </c>
    </row>
    <row r="197" spans="1:4" x14ac:dyDescent="0.2">
      <c r="A197" t="str">
        <f t="shared" si="7"/>
        <v/>
      </c>
      <c r="B197" s="5">
        <f>'Calculation Layer'!$A198</f>
        <v>0</v>
      </c>
      <c r="C197" s="4" cm="1">
        <f t="array" ref="C197">IFERROR(INDEX('Calculation Layer'!$B:$B,MATCH('Reconciliation Layer'!$B197,'Calculation Layer'!$A:$A,0),0),"")</f>
        <v>0</v>
      </c>
      <c r="D197" t="str">
        <f t="shared" si="6"/>
        <v/>
      </c>
    </row>
    <row r="198" spans="1:4" x14ac:dyDescent="0.2">
      <c r="A198" t="str">
        <f t="shared" si="7"/>
        <v/>
      </c>
      <c r="B198" s="5">
        <f>'Calculation Layer'!$A199</f>
        <v>0</v>
      </c>
      <c r="C198" s="4" cm="1">
        <f t="array" ref="C198">IFERROR(INDEX('Calculation Layer'!$B:$B,MATCH('Reconciliation Layer'!$B198,'Calculation Layer'!$A:$A,0),0),"")</f>
        <v>0</v>
      </c>
      <c r="D198" t="str">
        <f t="shared" si="6"/>
        <v/>
      </c>
    </row>
    <row r="199" spans="1:4" x14ac:dyDescent="0.2">
      <c r="A199" t="str">
        <f t="shared" si="7"/>
        <v/>
      </c>
      <c r="B199" s="5">
        <f>'Calculation Layer'!$A200</f>
        <v>0</v>
      </c>
      <c r="C199" s="4" cm="1">
        <f t="array" ref="C199">IFERROR(INDEX('Calculation Layer'!$B:$B,MATCH('Reconciliation Layer'!$B199,'Calculation Layer'!$A:$A,0),0),"")</f>
        <v>0</v>
      </c>
      <c r="D199" t="str">
        <f t="shared" si="6"/>
        <v/>
      </c>
    </row>
    <row r="200" spans="1:4" x14ac:dyDescent="0.2">
      <c r="A200" t="str">
        <f t="shared" si="7"/>
        <v/>
      </c>
      <c r="B200" s="5">
        <f>'Calculation Layer'!$A201</f>
        <v>0</v>
      </c>
      <c r="C200" s="4" cm="1">
        <f t="array" ref="C200">IFERROR(INDEX('Calculation Layer'!$B:$B,MATCH('Reconciliation Layer'!$B200,'Calculation Layer'!$A:$A,0),0),"")</f>
        <v>0</v>
      </c>
      <c r="D200" t="str">
        <f t="shared" si="6"/>
        <v/>
      </c>
    </row>
    <row r="201" spans="1:4" x14ac:dyDescent="0.2">
      <c r="A201" t="str">
        <f t="shared" si="7"/>
        <v/>
      </c>
      <c r="B201" s="5">
        <f>'Calculation Layer'!$A202</f>
        <v>0</v>
      </c>
      <c r="C201" s="4" cm="1">
        <f t="array" ref="C201">IFERROR(INDEX('Calculation Layer'!$B:$B,MATCH('Reconciliation Layer'!$B201,'Calculation Layer'!$A:$A,0),0),"")</f>
        <v>0</v>
      </c>
      <c r="D201" t="str">
        <f t="shared" si="6"/>
        <v/>
      </c>
    </row>
    <row r="202" spans="1:4" x14ac:dyDescent="0.2">
      <c r="A202" t="str">
        <f t="shared" si="7"/>
        <v/>
      </c>
      <c r="B202" s="5">
        <f>'Calculation Layer'!$A203</f>
        <v>0</v>
      </c>
      <c r="C202" s="4" cm="1">
        <f t="array" ref="C202">IFERROR(INDEX('Calculation Layer'!$B:$B,MATCH('Reconciliation Layer'!$B202,'Calculation Layer'!$A:$A,0),0),"")</f>
        <v>0</v>
      </c>
      <c r="D202" t="str">
        <f t="shared" si="6"/>
        <v/>
      </c>
    </row>
    <row r="203" spans="1:4" x14ac:dyDescent="0.2">
      <c r="A203" t="str">
        <f t="shared" si="7"/>
        <v/>
      </c>
      <c r="B203" s="5">
        <f>'Calculation Layer'!$A204</f>
        <v>0</v>
      </c>
      <c r="C203" s="4" cm="1">
        <f t="array" ref="C203">IFERROR(INDEX('Calculation Layer'!$B:$B,MATCH('Reconciliation Layer'!$B203,'Calculation Layer'!$A:$A,0),0),"")</f>
        <v>0</v>
      </c>
      <c r="D203" t="str">
        <f t="shared" si="6"/>
        <v/>
      </c>
    </row>
    <row r="204" spans="1:4" x14ac:dyDescent="0.2">
      <c r="A204" t="str">
        <f t="shared" si="7"/>
        <v/>
      </c>
      <c r="B204" s="5">
        <f>'Calculation Layer'!$A205</f>
        <v>0</v>
      </c>
      <c r="C204" s="4" cm="1">
        <f t="array" ref="C204">IFERROR(INDEX('Calculation Layer'!$B:$B,MATCH('Reconciliation Layer'!$B204,'Calculation Layer'!$A:$A,0),0),"")</f>
        <v>0</v>
      </c>
      <c r="D204" t="str">
        <f t="shared" si="6"/>
        <v/>
      </c>
    </row>
    <row r="205" spans="1:4" x14ac:dyDescent="0.2">
      <c r="A205" t="str">
        <f t="shared" si="7"/>
        <v/>
      </c>
      <c r="B205" s="5">
        <f>'Calculation Layer'!$A206</f>
        <v>0</v>
      </c>
      <c r="C205" s="4" cm="1">
        <f t="array" ref="C205">IFERROR(INDEX('Calculation Layer'!$B:$B,MATCH('Reconciliation Layer'!$B205,'Calculation Layer'!$A:$A,0),0),"")</f>
        <v>0</v>
      </c>
      <c r="D205" t="str">
        <f t="shared" si="6"/>
        <v/>
      </c>
    </row>
    <row r="206" spans="1:4" x14ac:dyDescent="0.2">
      <c r="A206" t="str">
        <f t="shared" si="7"/>
        <v/>
      </c>
      <c r="B206" s="5">
        <f>'Calculation Layer'!$A207</f>
        <v>0</v>
      </c>
      <c r="C206" s="4" cm="1">
        <f t="array" ref="C206">IFERROR(INDEX('Calculation Layer'!$B:$B,MATCH('Reconciliation Layer'!$B206,'Calculation Layer'!$A:$A,0),0),"")</f>
        <v>0</v>
      </c>
      <c r="D206" t="str">
        <f t="shared" si="6"/>
        <v/>
      </c>
    </row>
    <row r="207" spans="1:4" x14ac:dyDescent="0.2">
      <c r="A207" t="str">
        <f t="shared" si="7"/>
        <v/>
      </c>
      <c r="B207" s="5">
        <f>'Calculation Layer'!$A208</f>
        <v>0</v>
      </c>
      <c r="C207" s="4" cm="1">
        <f t="array" ref="C207">IFERROR(INDEX('Calculation Layer'!$B:$B,MATCH('Reconciliation Layer'!$B207,'Calculation Layer'!$A:$A,0),0),"")</f>
        <v>0</v>
      </c>
      <c r="D207" t="str">
        <f t="shared" si="6"/>
        <v/>
      </c>
    </row>
    <row r="208" spans="1:4" x14ac:dyDescent="0.2">
      <c r="A208" t="str">
        <f t="shared" si="7"/>
        <v/>
      </c>
      <c r="B208" s="5">
        <f>'Calculation Layer'!$A209</f>
        <v>0</v>
      </c>
      <c r="C208" s="4" cm="1">
        <f t="array" ref="C208">IFERROR(INDEX('Calculation Layer'!$B:$B,MATCH('Reconciliation Layer'!$B208,'Calculation Layer'!$A:$A,0),0),"")</f>
        <v>0</v>
      </c>
      <c r="D208" t="str">
        <f t="shared" si="6"/>
        <v/>
      </c>
    </row>
    <row r="209" spans="1:4" x14ac:dyDescent="0.2">
      <c r="A209" t="str">
        <f t="shared" si="7"/>
        <v/>
      </c>
      <c r="B209" s="5">
        <f>'Calculation Layer'!$A210</f>
        <v>0</v>
      </c>
      <c r="C209" s="4" cm="1">
        <f t="array" ref="C209">IFERROR(INDEX('Calculation Layer'!$B:$B,MATCH('Reconciliation Layer'!$B209,'Calculation Layer'!$A:$A,0),0),"")</f>
        <v>0</v>
      </c>
      <c r="D209" t="str">
        <f t="shared" si="6"/>
        <v/>
      </c>
    </row>
    <row r="210" spans="1:4" x14ac:dyDescent="0.2">
      <c r="A210" t="str">
        <f t="shared" si="7"/>
        <v/>
      </c>
      <c r="B210" s="5">
        <f>'Calculation Layer'!$A211</f>
        <v>0</v>
      </c>
      <c r="C210" s="4" cm="1">
        <f t="array" ref="C210">IFERROR(INDEX('Calculation Layer'!$B:$B,MATCH('Reconciliation Layer'!$B210,'Calculation Layer'!$A:$A,0),0),"")</f>
        <v>0</v>
      </c>
      <c r="D210" t="str">
        <f t="shared" si="6"/>
        <v/>
      </c>
    </row>
    <row r="211" spans="1:4" x14ac:dyDescent="0.2">
      <c r="A211" t="str">
        <f t="shared" si="7"/>
        <v/>
      </c>
      <c r="B211" s="5">
        <f>'Calculation Layer'!$A212</f>
        <v>0</v>
      </c>
      <c r="C211" s="4" cm="1">
        <f t="array" ref="C211">IFERROR(INDEX('Calculation Layer'!$B:$B,MATCH('Reconciliation Layer'!$B211,'Calculation Layer'!$A:$A,0),0),"")</f>
        <v>0</v>
      </c>
      <c r="D211" t="str">
        <f t="shared" si="6"/>
        <v/>
      </c>
    </row>
    <row r="212" spans="1:4" x14ac:dyDescent="0.2">
      <c r="A212" t="str">
        <f t="shared" si="7"/>
        <v/>
      </c>
      <c r="B212" s="5">
        <f>'Calculation Layer'!$A213</f>
        <v>0</v>
      </c>
      <c r="C212" s="4" cm="1">
        <f t="array" ref="C212">IFERROR(INDEX('Calculation Layer'!$B:$B,MATCH('Reconciliation Layer'!$B212,'Calculation Layer'!$A:$A,0),0),"")</f>
        <v>0</v>
      </c>
      <c r="D212" t="str">
        <f t="shared" si="6"/>
        <v/>
      </c>
    </row>
    <row r="213" spans="1:4" x14ac:dyDescent="0.2">
      <c r="A213" t="str">
        <f t="shared" si="7"/>
        <v/>
      </c>
      <c r="B213" s="5">
        <f>'Calculation Layer'!$A214</f>
        <v>0</v>
      </c>
      <c r="C213" s="4" cm="1">
        <f t="array" ref="C213">IFERROR(INDEX('Calculation Layer'!$B:$B,MATCH('Reconciliation Layer'!$B213,'Calculation Layer'!$A:$A,0),0),"")</f>
        <v>0</v>
      </c>
      <c r="D213" t="str">
        <f t="shared" si="6"/>
        <v/>
      </c>
    </row>
    <row r="214" spans="1:4" x14ac:dyDescent="0.2">
      <c r="A214" t="str">
        <f t="shared" si="7"/>
        <v/>
      </c>
      <c r="B214" s="5">
        <f>'Calculation Layer'!$A215</f>
        <v>0</v>
      </c>
      <c r="C214" s="4" cm="1">
        <f t="array" ref="C214">IFERROR(INDEX('Calculation Layer'!$B:$B,MATCH('Reconciliation Layer'!$B214,'Calculation Layer'!$A:$A,0),0),"")</f>
        <v>0</v>
      </c>
      <c r="D214" t="str">
        <f t="shared" si="6"/>
        <v/>
      </c>
    </row>
    <row r="215" spans="1:4" x14ac:dyDescent="0.2">
      <c r="A215" t="str">
        <f t="shared" si="7"/>
        <v/>
      </c>
      <c r="B215" s="5">
        <f>'Calculation Layer'!$A216</f>
        <v>0</v>
      </c>
      <c r="C215" s="4" cm="1">
        <f t="array" ref="C215">IFERROR(INDEX('Calculation Layer'!$B:$B,MATCH('Reconciliation Layer'!$B215,'Calculation Layer'!$A:$A,0),0),"")</f>
        <v>0</v>
      </c>
      <c r="D215" t="str">
        <f t="shared" si="6"/>
        <v/>
      </c>
    </row>
    <row r="216" spans="1:4" x14ac:dyDescent="0.2">
      <c r="A216" t="str">
        <f t="shared" si="7"/>
        <v/>
      </c>
      <c r="B216" s="5">
        <f>'Calculation Layer'!$A217</f>
        <v>0</v>
      </c>
      <c r="C216" s="4" cm="1">
        <f t="array" ref="C216">IFERROR(INDEX('Calculation Layer'!$B:$B,MATCH('Reconciliation Layer'!$B216,'Calculation Layer'!$A:$A,0),0),"")</f>
        <v>0</v>
      </c>
      <c r="D216" t="str">
        <f t="shared" si="6"/>
        <v/>
      </c>
    </row>
    <row r="217" spans="1:4" x14ac:dyDescent="0.2">
      <c r="A217" t="str">
        <f t="shared" si="7"/>
        <v/>
      </c>
      <c r="B217" s="5">
        <f>'Calculation Layer'!$A218</f>
        <v>0</v>
      </c>
      <c r="C217" s="4" cm="1">
        <f t="array" ref="C217">IFERROR(INDEX('Calculation Layer'!$B:$B,MATCH('Reconciliation Layer'!$B217,'Calculation Layer'!$A:$A,0),0),"")</f>
        <v>0</v>
      </c>
      <c r="D217" t="str">
        <f t="shared" si="6"/>
        <v/>
      </c>
    </row>
    <row r="218" spans="1:4" x14ac:dyDescent="0.2">
      <c r="A218" t="str">
        <f t="shared" si="7"/>
        <v/>
      </c>
      <c r="B218" s="5">
        <f>'Calculation Layer'!$A219</f>
        <v>0</v>
      </c>
      <c r="C218" s="4" cm="1">
        <f t="array" ref="C218">IFERROR(INDEX('Calculation Layer'!$B:$B,MATCH('Reconciliation Layer'!$B218,'Calculation Layer'!$A:$A,0),0),"")</f>
        <v>0</v>
      </c>
      <c r="D218" t="str">
        <f t="shared" si="6"/>
        <v/>
      </c>
    </row>
    <row r="219" spans="1:4" x14ac:dyDescent="0.2">
      <c r="A219" t="str">
        <f t="shared" si="7"/>
        <v/>
      </c>
      <c r="B219" s="5">
        <f>'Calculation Layer'!$A220</f>
        <v>0</v>
      </c>
      <c r="C219" s="4" cm="1">
        <f t="array" ref="C219">IFERROR(INDEX('Calculation Layer'!$B:$B,MATCH('Reconciliation Layer'!$B219,'Calculation Layer'!$A:$A,0),0),"")</f>
        <v>0</v>
      </c>
      <c r="D219" t="str">
        <f t="shared" si="6"/>
        <v/>
      </c>
    </row>
    <row r="220" spans="1:4" x14ac:dyDescent="0.2">
      <c r="A220" t="str">
        <f t="shared" si="7"/>
        <v/>
      </c>
      <c r="B220" s="5">
        <f>'Calculation Layer'!$A221</f>
        <v>0</v>
      </c>
      <c r="C220" s="4" cm="1">
        <f t="array" ref="C220">IFERROR(INDEX('Calculation Layer'!$B:$B,MATCH('Reconciliation Layer'!$B220,'Calculation Layer'!$A:$A,0),0),"")</f>
        <v>0</v>
      </c>
      <c r="D220" t="str">
        <f t="shared" si="6"/>
        <v/>
      </c>
    </row>
    <row r="221" spans="1:4" x14ac:dyDescent="0.2">
      <c r="A221" t="str">
        <f t="shared" si="7"/>
        <v/>
      </c>
      <c r="B221" s="5">
        <f>'Calculation Layer'!$A222</f>
        <v>0</v>
      </c>
      <c r="C221" s="4" cm="1">
        <f t="array" ref="C221">IFERROR(INDEX('Calculation Layer'!$B:$B,MATCH('Reconciliation Layer'!$B221,'Calculation Layer'!$A:$A,0),0),"")</f>
        <v>0</v>
      </c>
      <c r="D221" t="str">
        <f t="shared" si="6"/>
        <v/>
      </c>
    </row>
    <row r="222" spans="1:4" x14ac:dyDescent="0.2">
      <c r="A222" t="str">
        <f t="shared" si="7"/>
        <v/>
      </c>
      <c r="B222" s="5">
        <f>'Calculation Layer'!$A223</f>
        <v>0</v>
      </c>
      <c r="C222" s="4" cm="1">
        <f t="array" ref="C222">IFERROR(INDEX('Calculation Layer'!$B:$B,MATCH('Reconciliation Layer'!$B222,'Calculation Layer'!$A:$A,0),0),"")</f>
        <v>0</v>
      </c>
      <c r="D222" t="str">
        <f t="shared" si="6"/>
        <v/>
      </c>
    </row>
    <row r="223" spans="1:4" x14ac:dyDescent="0.2">
      <c r="A223" t="str">
        <f t="shared" si="7"/>
        <v/>
      </c>
      <c r="B223" s="5">
        <f>'Calculation Layer'!$A224</f>
        <v>0</v>
      </c>
      <c r="C223" s="4" cm="1">
        <f t="array" ref="C223">IFERROR(INDEX('Calculation Layer'!$B:$B,MATCH('Reconciliation Layer'!$B223,'Calculation Layer'!$A:$A,0),0),"")</f>
        <v>0</v>
      </c>
      <c r="D223" t="str">
        <f t="shared" si="6"/>
        <v/>
      </c>
    </row>
    <row r="224" spans="1:4" x14ac:dyDescent="0.2">
      <c r="A224" t="str">
        <f t="shared" si="7"/>
        <v/>
      </c>
      <c r="B224" s="5">
        <f>'Calculation Layer'!$A225</f>
        <v>0</v>
      </c>
      <c r="C224" s="4" cm="1">
        <f t="array" ref="C224">IFERROR(INDEX('Calculation Layer'!$B:$B,MATCH('Reconciliation Layer'!$B224,'Calculation Layer'!$A:$A,0),0),"")</f>
        <v>0</v>
      </c>
      <c r="D224" t="str">
        <f t="shared" si="6"/>
        <v/>
      </c>
    </row>
    <row r="225" spans="1:4" x14ac:dyDescent="0.2">
      <c r="A225" t="str">
        <f t="shared" si="7"/>
        <v/>
      </c>
      <c r="B225" s="5">
        <f>'Calculation Layer'!$A226</f>
        <v>0</v>
      </c>
      <c r="C225" s="4" cm="1">
        <f t="array" ref="C225">IFERROR(INDEX('Calculation Layer'!$B:$B,MATCH('Reconciliation Layer'!$B225,'Calculation Layer'!$A:$A,0),0),"")</f>
        <v>0</v>
      </c>
      <c r="D225" t="str">
        <f t="shared" si="6"/>
        <v/>
      </c>
    </row>
    <row r="226" spans="1:4" x14ac:dyDescent="0.2">
      <c r="A226" t="str">
        <f t="shared" si="7"/>
        <v/>
      </c>
      <c r="B226" s="5">
        <f>'Calculation Layer'!$A227</f>
        <v>0</v>
      </c>
      <c r="C226" s="4" cm="1">
        <f t="array" ref="C226">IFERROR(INDEX('Calculation Layer'!$B:$B,MATCH('Reconciliation Layer'!$B226,'Calculation Layer'!$A:$A,0),0),"")</f>
        <v>0</v>
      </c>
      <c r="D226" t="str">
        <f t="shared" si="6"/>
        <v/>
      </c>
    </row>
    <row r="227" spans="1:4" x14ac:dyDescent="0.2">
      <c r="A227" t="str">
        <f t="shared" si="7"/>
        <v/>
      </c>
      <c r="B227" s="5">
        <f>'Calculation Layer'!$A228</f>
        <v>0</v>
      </c>
      <c r="C227" s="4" cm="1">
        <f t="array" ref="C227">IFERROR(INDEX('Calculation Layer'!$B:$B,MATCH('Reconciliation Layer'!$B227,'Calculation Layer'!$A:$A,0),0),"")</f>
        <v>0</v>
      </c>
      <c r="D227" t="str">
        <f t="shared" si="6"/>
        <v/>
      </c>
    </row>
    <row r="228" spans="1:4" x14ac:dyDescent="0.2">
      <c r="A228" t="str">
        <f t="shared" si="7"/>
        <v/>
      </c>
      <c r="B228" s="5">
        <f>'Calculation Layer'!$A229</f>
        <v>0</v>
      </c>
      <c r="C228" s="4" cm="1">
        <f t="array" ref="C228">IFERROR(INDEX('Calculation Layer'!$B:$B,MATCH('Reconciliation Layer'!$B228,'Calculation Layer'!$A:$A,0),0),"")</f>
        <v>0</v>
      </c>
      <c r="D228" t="str">
        <f t="shared" si="6"/>
        <v/>
      </c>
    </row>
    <row r="229" spans="1:4" x14ac:dyDescent="0.2">
      <c r="A229" t="str">
        <f t="shared" si="7"/>
        <v/>
      </c>
      <c r="B229" s="5">
        <f>'Calculation Layer'!$A230</f>
        <v>0</v>
      </c>
      <c r="C229" s="4" cm="1">
        <f t="array" ref="C229">IFERROR(INDEX('Calculation Layer'!$B:$B,MATCH('Reconciliation Layer'!$B229,'Calculation Layer'!$A:$A,0),0),"")</f>
        <v>0</v>
      </c>
      <c r="D229" t="str">
        <f t="shared" si="6"/>
        <v/>
      </c>
    </row>
    <row r="230" spans="1:4" x14ac:dyDescent="0.2">
      <c r="A230" t="str">
        <f t="shared" si="7"/>
        <v/>
      </c>
      <c r="B230" s="5">
        <f>'Calculation Layer'!$A231</f>
        <v>0</v>
      </c>
      <c r="C230" s="4" cm="1">
        <f t="array" ref="C230">IFERROR(INDEX('Calculation Layer'!$B:$B,MATCH('Reconciliation Layer'!$B230,'Calculation Layer'!$A:$A,0),0),"")</f>
        <v>0</v>
      </c>
      <c r="D230" t="str">
        <f t="shared" si="6"/>
        <v/>
      </c>
    </row>
    <row r="231" spans="1:4" x14ac:dyDescent="0.2">
      <c r="A231" t="str">
        <f t="shared" si="7"/>
        <v/>
      </c>
      <c r="B231" s="5">
        <f>'Calculation Layer'!$A232</f>
        <v>0</v>
      </c>
      <c r="C231" s="4" cm="1">
        <f t="array" ref="C231">IFERROR(INDEX('Calculation Layer'!$B:$B,MATCH('Reconciliation Layer'!$B231,'Calculation Layer'!$A:$A,0),0),"")</f>
        <v>0</v>
      </c>
      <c r="D231" t="str">
        <f t="shared" si="6"/>
        <v/>
      </c>
    </row>
    <row r="232" spans="1:4" x14ac:dyDescent="0.2">
      <c r="A232" t="str">
        <f t="shared" si="7"/>
        <v/>
      </c>
      <c r="B232" s="5">
        <f>'Calculation Layer'!$A233</f>
        <v>0</v>
      </c>
      <c r="C232" s="4" cm="1">
        <f t="array" ref="C232">IFERROR(INDEX('Calculation Layer'!$B:$B,MATCH('Reconciliation Layer'!$B232,'Calculation Layer'!$A:$A,0),0),"")</f>
        <v>0</v>
      </c>
      <c r="D232" t="str">
        <f t="shared" si="6"/>
        <v/>
      </c>
    </row>
    <row r="233" spans="1:4" x14ac:dyDescent="0.2">
      <c r="A233" t="str">
        <f t="shared" si="7"/>
        <v/>
      </c>
      <c r="B233" s="5">
        <f>'Calculation Layer'!$A234</f>
        <v>0</v>
      </c>
      <c r="C233" s="4" cm="1">
        <f t="array" ref="C233">IFERROR(INDEX('Calculation Layer'!$B:$B,MATCH('Reconciliation Layer'!$B233,'Calculation Layer'!$A:$A,0),0),"")</f>
        <v>0</v>
      </c>
      <c r="D233" t="str">
        <f t="shared" si="6"/>
        <v/>
      </c>
    </row>
    <row r="234" spans="1:4" x14ac:dyDescent="0.2">
      <c r="A234" t="str">
        <f t="shared" si="7"/>
        <v/>
      </c>
      <c r="B234" s="5">
        <f>'Calculation Layer'!$A235</f>
        <v>0</v>
      </c>
      <c r="C234" s="4" cm="1">
        <f t="array" ref="C234">IFERROR(INDEX('Calculation Layer'!$B:$B,MATCH('Reconciliation Layer'!$B234,'Calculation Layer'!$A:$A,0),0),"")</f>
        <v>0</v>
      </c>
      <c r="D234" t="str">
        <f t="shared" si="6"/>
        <v/>
      </c>
    </row>
    <row r="235" spans="1:4" x14ac:dyDescent="0.2">
      <c r="A235" t="str">
        <f t="shared" si="7"/>
        <v/>
      </c>
      <c r="B235" s="5">
        <f>'Calculation Layer'!$A236</f>
        <v>0</v>
      </c>
      <c r="C235" s="4" cm="1">
        <f t="array" ref="C235">IFERROR(INDEX('Calculation Layer'!$B:$B,MATCH('Reconciliation Layer'!$B235,'Calculation Layer'!$A:$A,0),0),"")</f>
        <v>0</v>
      </c>
      <c r="D235" t="str">
        <f t="shared" si="6"/>
        <v/>
      </c>
    </row>
    <row r="236" spans="1:4" x14ac:dyDescent="0.2">
      <c r="A236" t="str">
        <f t="shared" si="7"/>
        <v/>
      </c>
      <c r="B236" s="5">
        <f>'Calculation Layer'!$A237</f>
        <v>0</v>
      </c>
      <c r="C236" s="4" cm="1">
        <f t="array" ref="C236">IFERROR(INDEX('Calculation Layer'!$B:$B,MATCH('Reconciliation Layer'!$B236,'Calculation Layer'!$A:$A,0),0),"")</f>
        <v>0</v>
      </c>
      <c r="D236" t="str">
        <f t="shared" si="6"/>
        <v/>
      </c>
    </row>
    <row r="237" spans="1:4" x14ac:dyDescent="0.2">
      <c r="A237" t="str">
        <f t="shared" si="7"/>
        <v/>
      </c>
      <c r="B237" s="5">
        <f>'Calculation Layer'!$A238</f>
        <v>0</v>
      </c>
      <c r="C237" s="4" cm="1">
        <f t="array" ref="C237">IFERROR(INDEX('Calculation Layer'!$B:$B,MATCH('Reconciliation Layer'!$B237,'Calculation Layer'!$A:$A,0),0),"")</f>
        <v>0</v>
      </c>
      <c r="D237" t="str">
        <f t="shared" si="6"/>
        <v/>
      </c>
    </row>
    <row r="238" spans="1:4" x14ac:dyDescent="0.2">
      <c r="A238" t="str">
        <f t="shared" si="7"/>
        <v/>
      </c>
      <c r="B238" s="5">
        <f>'Calculation Layer'!$A239</f>
        <v>0</v>
      </c>
      <c r="C238" s="4" cm="1">
        <f t="array" ref="C238">IFERROR(INDEX('Calculation Layer'!$B:$B,MATCH('Reconciliation Layer'!$B238,'Calculation Layer'!$A:$A,0),0),"")</f>
        <v>0</v>
      </c>
      <c r="D238" t="str">
        <f t="shared" si="6"/>
        <v/>
      </c>
    </row>
    <row r="239" spans="1:4" x14ac:dyDescent="0.2">
      <c r="A239" t="str">
        <f t="shared" si="7"/>
        <v/>
      </c>
      <c r="B239" s="5">
        <f>'Calculation Layer'!$A240</f>
        <v>0</v>
      </c>
      <c r="C239" s="4" cm="1">
        <f t="array" ref="C239">IFERROR(INDEX('Calculation Layer'!$B:$B,MATCH('Reconciliation Layer'!$B239,'Calculation Layer'!$A:$A,0),0),"")</f>
        <v>0</v>
      </c>
      <c r="D239" t="str">
        <f t="shared" si="6"/>
        <v/>
      </c>
    </row>
    <row r="240" spans="1:4" x14ac:dyDescent="0.2">
      <c r="A240" t="str">
        <f t="shared" si="7"/>
        <v/>
      </c>
      <c r="B240" s="5">
        <f>'Calculation Layer'!$A241</f>
        <v>0</v>
      </c>
      <c r="C240" s="4" cm="1">
        <f t="array" ref="C240">IFERROR(INDEX('Calculation Layer'!$B:$B,MATCH('Reconciliation Layer'!$B240,'Calculation Layer'!$A:$A,0),0),"")</f>
        <v>0</v>
      </c>
      <c r="D240" t="str">
        <f t="shared" si="6"/>
        <v/>
      </c>
    </row>
    <row r="241" spans="1:4" x14ac:dyDescent="0.2">
      <c r="A241" t="str">
        <f t="shared" si="7"/>
        <v/>
      </c>
      <c r="B241" s="5">
        <f>'Calculation Layer'!$A242</f>
        <v>0</v>
      </c>
      <c r="C241" s="4" cm="1">
        <f t="array" ref="C241">IFERROR(INDEX('Calculation Layer'!$B:$B,MATCH('Reconciliation Layer'!$B241,'Calculation Layer'!$A:$A,0),0),"")</f>
        <v>0</v>
      </c>
      <c r="D241" t="str">
        <f t="shared" si="6"/>
        <v/>
      </c>
    </row>
    <row r="242" spans="1:4" x14ac:dyDescent="0.2">
      <c r="A242" t="str">
        <f t="shared" si="7"/>
        <v/>
      </c>
      <c r="B242" s="5">
        <f>'Calculation Layer'!$A243</f>
        <v>0</v>
      </c>
      <c r="C242" s="4" cm="1">
        <f t="array" ref="C242">IFERROR(INDEX('Calculation Layer'!$B:$B,MATCH('Reconciliation Layer'!$B242,'Calculation Layer'!$A:$A,0),0),"")</f>
        <v>0</v>
      </c>
      <c r="D242" t="str">
        <f t="shared" si="6"/>
        <v/>
      </c>
    </row>
    <row r="243" spans="1:4" x14ac:dyDescent="0.2">
      <c r="A243" t="str">
        <f t="shared" si="7"/>
        <v/>
      </c>
      <c r="B243" s="5">
        <f>'Calculation Layer'!$A244</f>
        <v>0</v>
      </c>
      <c r="C243" s="4" cm="1">
        <f t="array" ref="C243">IFERROR(INDEX('Calculation Layer'!$B:$B,MATCH('Reconciliation Layer'!$B243,'Calculation Layer'!$A:$A,0),0),"")</f>
        <v>0</v>
      </c>
      <c r="D243" t="str">
        <f t="shared" si="6"/>
        <v/>
      </c>
    </row>
    <row r="244" spans="1:4" x14ac:dyDescent="0.2">
      <c r="A244" t="str">
        <f t="shared" si="7"/>
        <v/>
      </c>
      <c r="B244" s="5">
        <f>'Calculation Layer'!$A245</f>
        <v>0</v>
      </c>
      <c r="C244" s="4" cm="1">
        <f t="array" ref="C244">IFERROR(INDEX('Calculation Layer'!$B:$B,MATCH('Reconciliation Layer'!$B244,'Calculation Layer'!$A:$A,0),0),"")</f>
        <v>0</v>
      </c>
      <c r="D244" t="str">
        <f t="shared" si="6"/>
        <v/>
      </c>
    </row>
    <row r="245" spans="1:4" x14ac:dyDescent="0.2">
      <c r="A245" t="str">
        <f t="shared" si="7"/>
        <v/>
      </c>
      <c r="B245" s="5">
        <f>'Calculation Layer'!$A246</f>
        <v>0</v>
      </c>
      <c r="C245" s="4" cm="1">
        <f t="array" ref="C245">IFERROR(INDEX('Calculation Layer'!$B:$B,MATCH('Reconciliation Layer'!$B245,'Calculation Layer'!$A:$A,0),0),"")</f>
        <v>0</v>
      </c>
      <c r="D245" t="str">
        <f t="shared" si="6"/>
        <v/>
      </c>
    </row>
    <row r="246" spans="1:4" x14ac:dyDescent="0.2">
      <c r="A246" t="str">
        <f t="shared" si="7"/>
        <v/>
      </c>
      <c r="B246" s="5">
        <f>'Calculation Layer'!$A247</f>
        <v>0</v>
      </c>
      <c r="C246" s="4" cm="1">
        <f t="array" ref="C246">IFERROR(INDEX('Calculation Layer'!$B:$B,MATCH('Reconciliation Layer'!$B246,'Calculation Layer'!$A:$A,0),0),"")</f>
        <v>0</v>
      </c>
      <c r="D246" t="str">
        <f t="shared" si="6"/>
        <v/>
      </c>
    </row>
    <row r="247" spans="1:4" x14ac:dyDescent="0.2">
      <c r="A247" t="str">
        <f t="shared" si="7"/>
        <v/>
      </c>
      <c r="B247" s="5">
        <f>'Calculation Layer'!$A248</f>
        <v>0</v>
      </c>
      <c r="C247" s="4" cm="1">
        <f t="array" ref="C247">IFERROR(INDEX('Calculation Layer'!$B:$B,MATCH('Reconciliation Layer'!$B247,'Calculation Layer'!$A:$A,0),0),"")</f>
        <v>0</v>
      </c>
      <c r="D247" t="str">
        <f t="shared" si="6"/>
        <v/>
      </c>
    </row>
    <row r="248" spans="1:4" x14ac:dyDescent="0.2">
      <c r="A248" t="str">
        <f t="shared" si="7"/>
        <v/>
      </c>
      <c r="B248" s="5">
        <f>'Calculation Layer'!$A249</f>
        <v>0</v>
      </c>
      <c r="C248" s="4" cm="1">
        <f t="array" ref="C248">IFERROR(INDEX('Calculation Layer'!$B:$B,MATCH('Reconciliation Layer'!$B248,'Calculation Layer'!$A:$A,0),0),"")</f>
        <v>0</v>
      </c>
      <c r="D248" t="str">
        <f t="shared" si="6"/>
        <v/>
      </c>
    </row>
    <row r="249" spans="1:4" x14ac:dyDescent="0.2">
      <c r="A249" t="str">
        <f t="shared" si="7"/>
        <v/>
      </c>
      <c r="B249" s="5">
        <f>'Calculation Layer'!$A250</f>
        <v>0</v>
      </c>
      <c r="C249" s="4" cm="1">
        <f t="array" ref="C249">IFERROR(INDEX('Calculation Layer'!$B:$B,MATCH('Reconciliation Layer'!$B249,'Calculation Layer'!$A:$A,0),0),"")</f>
        <v>0</v>
      </c>
      <c r="D249" t="str">
        <f t="shared" si="6"/>
        <v/>
      </c>
    </row>
    <row r="250" spans="1:4" x14ac:dyDescent="0.2">
      <c r="A250" t="str">
        <f t="shared" si="7"/>
        <v/>
      </c>
      <c r="B250" s="5">
        <f>'Calculation Layer'!$A251</f>
        <v>0</v>
      </c>
      <c r="C250" s="4" cm="1">
        <f t="array" ref="C250">IFERROR(INDEX('Calculation Layer'!$B:$B,MATCH('Reconciliation Layer'!$B250,'Calculation Layer'!$A:$A,0),0),"")</f>
        <v>0</v>
      </c>
      <c r="D250" t="str">
        <f t="shared" si="6"/>
        <v/>
      </c>
    </row>
    <row r="251" spans="1:4" x14ac:dyDescent="0.2">
      <c r="A251" t="str">
        <f t="shared" si="7"/>
        <v/>
      </c>
      <c r="B251" s="5">
        <f>'Calculation Layer'!$A252</f>
        <v>0</v>
      </c>
      <c r="C251" s="4" cm="1">
        <f t="array" ref="C251">IFERROR(INDEX('Calculation Layer'!$B:$B,MATCH('Reconciliation Layer'!$B251,'Calculation Layer'!$A:$A,0),0),"")</f>
        <v>0</v>
      </c>
      <c r="D251" t="str">
        <f t="shared" si="6"/>
        <v/>
      </c>
    </row>
    <row r="252" spans="1:4" x14ac:dyDescent="0.2">
      <c r="A252" t="str">
        <f t="shared" si="7"/>
        <v/>
      </c>
      <c r="B252" s="5">
        <f>'Calculation Layer'!$A253</f>
        <v>0</v>
      </c>
      <c r="C252" s="4" cm="1">
        <f t="array" ref="C252">IFERROR(INDEX('Calculation Layer'!$B:$B,MATCH('Reconciliation Layer'!$B252,'Calculation Layer'!$A:$A,0),0),"")</f>
        <v>0</v>
      </c>
      <c r="D252" t="str">
        <f t="shared" si="6"/>
        <v/>
      </c>
    </row>
    <row r="253" spans="1:4" x14ac:dyDescent="0.2">
      <c r="A253" t="str">
        <f t="shared" si="7"/>
        <v/>
      </c>
      <c r="B253" s="5">
        <f>'Calculation Layer'!$A254</f>
        <v>0</v>
      </c>
      <c r="C253" s="4" cm="1">
        <f t="array" ref="C253">IFERROR(INDEX('Calculation Layer'!$B:$B,MATCH('Reconciliation Layer'!$B253,'Calculation Layer'!$A:$A,0),0),"")</f>
        <v>0</v>
      </c>
      <c r="D253" t="str">
        <f t="shared" si="6"/>
        <v/>
      </c>
    </row>
    <row r="254" spans="1:4" x14ac:dyDescent="0.2">
      <c r="A254" t="str">
        <f t="shared" si="7"/>
        <v/>
      </c>
      <c r="B254" s="5">
        <f>'Calculation Layer'!$A255</f>
        <v>0</v>
      </c>
      <c r="C254" s="4" cm="1">
        <f t="array" ref="C254">IFERROR(INDEX('Calculation Layer'!$B:$B,MATCH('Reconciliation Layer'!$B254,'Calculation Layer'!$A:$A,0),0),"")</f>
        <v>0</v>
      </c>
      <c r="D254" t="str">
        <f t="shared" si="6"/>
        <v/>
      </c>
    </row>
    <row r="255" spans="1:4" x14ac:dyDescent="0.2">
      <c r="A255" t="str">
        <f t="shared" si="7"/>
        <v/>
      </c>
      <c r="B255" s="5">
        <f>'Calculation Layer'!$A256</f>
        <v>0</v>
      </c>
      <c r="C255" s="4" cm="1">
        <f t="array" ref="C255">IFERROR(INDEX('Calculation Layer'!$B:$B,MATCH('Reconciliation Layer'!$B255,'Calculation Layer'!$A:$A,0),0),"")</f>
        <v>0</v>
      </c>
      <c r="D255" t="str">
        <f t="shared" si="6"/>
        <v/>
      </c>
    </row>
    <row r="256" spans="1:4" x14ac:dyDescent="0.2">
      <c r="A256" t="str">
        <f t="shared" si="7"/>
        <v/>
      </c>
      <c r="B256" s="5">
        <f>'Calculation Layer'!$A257</f>
        <v>0</v>
      </c>
      <c r="C256" s="4" cm="1">
        <f t="array" ref="C256">IFERROR(INDEX('Calculation Layer'!$B:$B,MATCH('Reconciliation Layer'!$B256,'Calculation Layer'!$A:$A,0),0),"")</f>
        <v>0</v>
      </c>
      <c r="D256" t="str">
        <f t="shared" si="6"/>
        <v/>
      </c>
    </row>
    <row r="257" spans="1:4" x14ac:dyDescent="0.2">
      <c r="A257" t="str">
        <f t="shared" si="7"/>
        <v/>
      </c>
      <c r="B257" s="5">
        <f>'Calculation Layer'!$A258</f>
        <v>0</v>
      </c>
      <c r="C257" s="4" cm="1">
        <f t="array" ref="C257">IFERROR(INDEX('Calculation Layer'!$B:$B,MATCH('Reconciliation Layer'!$B257,'Calculation Layer'!$A:$A,0),0),"")</f>
        <v>0</v>
      </c>
      <c r="D257" t="str">
        <f t="shared" si="6"/>
        <v/>
      </c>
    </row>
    <row r="258" spans="1:4" x14ac:dyDescent="0.2">
      <c r="A258" t="str">
        <f t="shared" si="7"/>
        <v/>
      </c>
      <c r="B258" s="5">
        <f>'Calculation Layer'!$A259</f>
        <v>0</v>
      </c>
      <c r="C258" s="4" cm="1">
        <f t="array" ref="C258">IFERROR(INDEX('Calculation Layer'!$B:$B,MATCH('Reconciliation Layer'!$B258,'Calculation Layer'!$A:$A,0),0),"")</f>
        <v>0</v>
      </c>
      <c r="D258" t="str">
        <f t="shared" ref="D258:D321" si="8">IF(C258&lt;&gt;0,CONCATENATE(A258,B258),"")</f>
        <v/>
      </c>
    </row>
    <row r="259" spans="1:4" x14ac:dyDescent="0.2">
      <c r="A259" t="str">
        <f t="shared" ref="A259:A322" si="9">IF(B259&gt;0,A258,"")</f>
        <v/>
      </c>
      <c r="B259" s="5">
        <f>'Calculation Layer'!$A260</f>
        <v>0</v>
      </c>
      <c r="C259" s="4" cm="1">
        <f t="array" ref="C259">IFERROR(INDEX('Calculation Layer'!$B:$B,MATCH('Reconciliation Layer'!$B259,'Calculation Layer'!$A:$A,0),0),"")</f>
        <v>0</v>
      </c>
      <c r="D259" t="str">
        <f t="shared" si="8"/>
        <v/>
      </c>
    </row>
    <row r="260" spans="1:4" x14ac:dyDescent="0.2">
      <c r="A260" t="str">
        <f t="shared" si="9"/>
        <v/>
      </c>
      <c r="B260" s="5">
        <f>'Calculation Layer'!$A261</f>
        <v>0</v>
      </c>
      <c r="C260" s="4" cm="1">
        <f t="array" ref="C260">IFERROR(INDEX('Calculation Layer'!$B:$B,MATCH('Reconciliation Layer'!$B260,'Calculation Layer'!$A:$A,0),0),"")</f>
        <v>0</v>
      </c>
      <c r="D260" t="str">
        <f t="shared" si="8"/>
        <v/>
      </c>
    </row>
    <row r="261" spans="1:4" x14ac:dyDescent="0.2">
      <c r="A261" t="str">
        <f t="shared" si="9"/>
        <v/>
      </c>
      <c r="B261" s="5">
        <f>'Calculation Layer'!$A262</f>
        <v>0</v>
      </c>
      <c r="C261" s="4" cm="1">
        <f t="array" ref="C261">IFERROR(INDEX('Calculation Layer'!$B:$B,MATCH('Reconciliation Layer'!$B261,'Calculation Layer'!$A:$A,0),0),"")</f>
        <v>0</v>
      </c>
      <c r="D261" t="str">
        <f t="shared" si="8"/>
        <v/>
      </c>
    </row>
    <row r="262" spans="1:4" x14ac:dyDescent="0.2">
      <c r="A262" t="str">
        <f t="shared" si="9"/>
        <v/>
      </c>
      <c r="B262" s="5">
        <f>'Calculation Layer'!$A263</f>
        <v>0</v>
      </c>
      <c r="C262" s="4" cm="1">
        <f t="array" ref="C262">IFERROR(INDEX('Calculation Layer'!$B:$B,MATCH('Reconciliation Layer'!$B262,'Calculation Layer'!$A:$A,0),0),"")</f>
        <v>0</v>
      </c>
      <c r="D262" t="str">
        <f t="shared" si="8"/>
        <v/>
      </c>
    </row>
    <row r="263" spans="1:4" x14ac:dyDescent="0.2">
      <c r="A263" t="str">
        <f t="shared" si="9"/>
        <v/>
      </c>
      <c r="B263" s="5">
        <f>'Calculation Layer'!$A264</f>
        <v>0</v>
      </c>
      <c r="C263" s="4" cm="1">
        <f t="array" ref="C263">IFERROR(INDEX('Calculation Layer'!$B:$B,MATCH('Reconciliation Layer'!$B263,'Calculation Layer'!$A:$A,0),0),"")</f>
        <v>0</v>
      </c>
      <c r="D263" t="str">
        <f t="shared" si="8"/>
        <v/>
      </c>
    </row>
    <row r="264" spans="1:4" x14ac:dyDescent="0.2">
      <c r="A264" t="str">
        <f t="shared" si="9"/>
        <v/>
      </c>
      <c r="B264" s="5">
        <f>'Calculation Layer'!$A265</f>
        <v>0</v>
      </c>
      <c r="C264" s="4" cm="1">
        <f t="array" ref="C264">IFERROR(INDEX('Calculation Layer'!$B:$B,MATCH('Reconciliation Layer'!$B264,'Calculation Layer'!$A:$A,0),0),"")</f>
        <v>0</v>
      </c>
      <c r="D264" t="str">
        <f t="shared" si="8"/>
        <v/>
      </c>
    </row>
    <row r="265" spans="1:4" x14ac:dyDescent="0.2">
      <c r="A265" t="str">
        <f t="shared" si="9"/>
        <v/>
      </c>
      <c r="B265" s="5">
        <f>'Calculation Layer'!$A266</f>
        <v>0</v>
      </c>
      <c r="C265" s="4" cm="1">
        <f t="array" ref="C265">IFERROR(INDEX('Calculation Layer'!$B:$B,MATCH('Reconciliation Layer'!$B265,'Calculation Layer'!$A:$A,0),0),"")</f>
        <v>0</v>
      </c>
      <c r="D265" t="str">
        <f t="shared" si="8"/>
        <v/>
      </c>
    </row>
    <row r="266" spans="1:4" x14ac:dyDescent="0.2">
      <c r="A266" t="str">
        <f t="shared" si="9"/>
        <v/>
      </c>
      <c r="B266" s="5">
        <f>'Calculation Layer'!$A267</f>
        <v>0</v>
      </c>
      <c r="C266" s="4" cm="1">
        <f t="array" ref="C266">IFERROR(INDEX('Calculation Layer'!$B:$B,MATCH('Reconciliation Layer'!$B266,'Calculation Layer'!$A:$A,0),0),"")</f>
        <v>0</v>
      </c>
      <c r="D266" t="str">
        <f t="shared" si="8"/>
        <v/>
      </c>
    </row>
    <row r="267" spans="1:4" x14ac:dyDescent="0.2">
      <c r="A267" t="str">
        <f t="shared" si="9"/>
        <v/>
      </c>
      <c r="B267" s="5">
        <f>'Calculation Layer'!$A268</f>
        <v>0</v>
      </c>
      <c r="C267" s="4" cm="1">
        <f t="array" ref="C267">IFERROR(INDEX('Calculation Layer'!$B:$B,MATCH('Reconciliation Layer'!$B267,'Calculation Layer'!$A:$A,0),0),"")</f>
        <v>0</v>
      </c>
      <c r="D267" t="str">
        <f t="shared" si="8"/>
        <v/>
      </c>
    </row>
    <row r="268" spans="1:4" x14ac:dyDescent="0.2">
      <c r="A268" t="str">
        <f t="shared" si="9"/>
        <v/>
      </c>
      <c r="B268" s="5">
        <f>'Calculation Layer'!$A269</f>
        <v>0</v>
      </c>
      <c r="C268" s="4" cm="1">
        <f t="array" ref="C268">IFERROR(INDEX('Calculation Layer'!$B:$B,MATCH('Reconciliation Layer'!$B268,'Calculation Layer'!$A:$A,0),0),"")</f>
        <v>0</v>
      </c>
      <c r="D268" t="str">
        <f t="shared" si="8"/>
        <v/>
      </c>
    </row>
    <row r="269" spans="1:4" x14ac:dyDescent="0.2">
      <c r="A269" t="str">
        <f t="shared" si="9"/>
        <v/>
      </c>
      <c r="B269" s="5">
        <f>'Calculation Layer'!$A270</f>
        <v>0</v>
      </c>
      <c r="C269" s="4" cm="1">
        <f t="array" ref="C269">IFERROR(INDEX('Calculation Layer'!$B:$B,MATCH('Reconciliation Layer'!$B269,'Calculation Layer'!$A:$A,0),0),"")</f>
        <v>0</v>
      </c>
      <c r="D269" t="str">
        <f t="shared" si="8"/>
        <v/>
      </c>
    </row>
    <row r="270" spans="1:4" x14ac:dyDescent="0.2">
      <c r="A270" t="str">
        <f t="shared" si="9"/>
        <v/>
      </c>
      <c r="B270" s="5">
        <f>'Calculation Layer'!$A271</f>
        <v>0</v>
      </c>
      <c r="C270" s="4" cm="1">
        <f t="array" ref="C270">IFERROR(INDEX('Calculation Layer'!$B:$B,MATCH('Reconciliation Layer'!$B270,'Calculation Layer'!$A:$A,0),0),"")</f>
        <v>0</v>
      </c>
      <c r="D270" t="str">
        <f t="shared" si="8"/>
        <v/>
      </c>
    </row>
    <row r="271" spans="1:4" x14ac:dyDescent="0.2">
      <c r="A271" t="str">
        <f t="shared" si="9"/>
        <v/>
      </c>
      <c r="B271" s="5">
        <f>'Calculation Layer'!$A272</f>
        <v>0</v>
      </c>
      <c r="C271" s="4" cm="1">
        <f t="array" ref="C271">IFERROR(INDEX('Calculation Layer'!$B:$B,MATCH('Reconciliation Layer'!$B271,'Calculation Layer'!$A:$A,0),0),"")</f>
        <v>0</v>
      </c>
      <c r="D271" t="str">
        <f t="shared" si="8"/>
        <v/>
      </c>
    </row>
    <row r="272" spans="1:4" x14ac:dyDescent="0.2">
      <c r="A272" t="str">
        <f t="shared" si="9"/>
        <v/>
      </c>
      <c r="B272" s="5">
        <f>'Calculation Layer'!$A273</f>
        <v>0</v>
      </c>
      <c r="C272" s="4" cm="1">
        <f t="array" ref="C272">IFERROR(INDEX('Calculation Layer'!$B:$B,MATCH('Reconciliation Layer'!$B272,'Calculation Layer'!$A:$A,0),0),"")</f>
        <v>0</v>
      </c>
      <c r="D272" t="str">
        <f t="shared" si="8"/>
        <v/>
      </c>
    </row>
    <row r="273" spans="1:4" x14ac:dyDescent="0.2">
      <c r="A273" t="str">
        <f t="shared" si="9"/>
        <v/>
      </c>
      <c r="B273" s="5">
        <f>'Calculation Layer'!$A274</f>
        <v>0</v>
      </c>
      <c r="C273" s="4" cm="1">
        <f t="array" ref="C273">IFERROR(INDEX('Calculation Layer'!$B:$B,MATCH('Reconciliation Layer'!$B273,'Calculation Layer'!$A:$A,0),0),"")</f>
        <v>0</v>
      </c>
      <c r="D273" t="str">
        <f t="shared" si="8"/>
        <v/>
      </c>
    </row>
    <row r="274" spans="1:4" x14ac:dyDescent="0.2">
      <c r="A274" t="str">
        <f t="shared" si="9"/>
        <v/>
      </c>
      <c r="B274" s="5">
        <f>'Calculation Layer'!$A275</f>
        <v>0</v>
      </c>
      <c r="C274" s="4" cm="1">
        <f t="array" ref="C274">IFERROR(INDEX('Calculation Layer'!$B:$B,MATCH('Reconciliation Layer'!$B274,'Calculation Layer'!$A:$A,0),0),"")</f>
        <v>0</v>
      </c>
      <c r="D274" t="str">
        <f t="shared" si="8"/>
        <v/>
      </c>
    </row>
    <row r="275" spans="1:4" x14ac:dyDescent="0.2">
      <c r="A275" t="str">
        <f t="shared" si="9"/>
        <v/>
      </c>
      <c r="B275" s="5">
        <f>'Calculation Layer'!$A276</f>
        <v>0</v>
      </c>
      <c r="C275" s="4" cm="1">
        <f t="array" ref="C275">IFERROR(INDEX('Calculation Layer'!$B:$B,MATCH('Reconciliation Layer'!$B275,'Calculation Layer'!$A:$A,0),0),"")</f>
        <v>0</v>
      </c>
      <c r="D275" t="str">
        <f t="shared" si="8"/>
        <v/>
      </c>
    </row>
    <row r="276" spans="1:4" x14ac:dyDescent="0.2">
      <c r="A276" t="str">
        <f t="shared" si="9"/>
        <v/>
      </c>
      <c r="B276" s="5">
        <f>'Calculation Layer'!$A277</f>
        <v>0</v>
      </c>
      <c r="C276" s="4" cm="1">
        <f t="array" ref="C276">IFERROR(INDEX('Calculation Layer'!$B:$B,MATCH('Reconciliation Layer'!$B276,'Calculation Layer'!$A:$A,0),0),"")</f>
        <v>0</v>
      </c>
      <c r="D276" t="str">
        <f t="shared" si="8"/>
        <v/>
      </c>
    </row>
    <row r="277" spans="1:4" x14ac:dyDescent="0.2">
      <c r="A277" t="str">
        <f t="shared" si="9"/>
        <v/>
      </c>
      <c r="B277" s="5">
        <f>'Calculation Layer'!$A278</f>
        <v>0</v>
      </c>
      <c r="C277" s="4" cm="1">
        <f t="array" ref="C277">IFERROR(INDEX('Calculation Layer'!$B:$B,MATCH('Reconciliation Layer'!$B277,'Calculation Layer'!$A:$A,0),0),"")</f>
        <v>0</v>
      </c>
      <c r="D277" t="str">
        <f t="shared" si="8"/>
        <v/>
      </c>
    </row>
    <row r="278" spans="1:4" x14ac:dyDescent="0.2">
      <c r="A278" t="str">
        <f t="shared" si="9"/>
        <v/>
      </c>
      <c r="B278" s="5">
        <f>'Calculation Layer'!$A279</f>
        <v>0</v>
      </c>
      <c r="C278" s="4" cm="1">
        <f t="array" ref="C278">IFERROR(INDEX('Calculation Layer'!$B:$B,MATCH('Reconciliation Layer'!$B278,'Calculation Layer'!$A:$A,0),0),"")</f>
        <v>0</v>
      </c>
      <c r="D278" t="str">
        <f t="shared" si="8"/>
        <v/>
      </c>
    </row>
    <row r="279" spans="1:4" x14ac:dyDescent="0.2">
      <c r="A279" t="str">
        <f t="shared" si="9"/>
        <v/>
      </c>
      <c r="B279" s="5">
        <f>'Calculation Layer'!$A280</f>
        <v>0</v>
      </c>
      <c r="C279" s="4" cm="1">
        <f t="array" ref="C279">IFERROR(INDEX('Calculation Layer'!$B:$B,MATCH('Reconciliation Layer'!$B279,'Calculation Layer'!$A:$A,0),0),"")</f>
        <v>0</v>
      </c>
      <c r="D279" t="str">
        <f t="shared" si="8"/>
        <v/>
      </c>
    </row>
    <row r="280" spans="1:4" x14ac:dyDescent="0.2">
      <c r="A280" t="str">
        <f t="shared" si="9"/>
        <v/>
      </c>
      <c r="B280" s="5">
        <f>'Calculation Layer'!$A281</f>
        <v>0</v>
      </c>
      <c r="C280" s="4" cm="1">
        <f t="array" ref="C280">IFERROR(INDEX('Calculation Layer'!$B:$B,MATCH('Reconciliation Layer'!$B280,'Calculation Layer'!$A:$A,0),0),"")</f>
        <v>0</v>
      </c>
      <c r="D280" t="str">
        <f t="shared" si="8"/>
        <v/>
      </c>
    </row>
    <row r="281" spans="1:4" x14ac:dyDescent="0.2">
      <c r="A281" t="str">
        <f t="shared" si="9"/>
        <v/>
      </c>
      <c r="B281" s="5">
        <f>'Calculation Layer'!$A282</f>
        <v>0</v>
      </c>
      <c r="C281" s="4" cm="1">
        <f t="array" ref="C281">IFERROR(INDEX('Calculation Layer'!$B:$B,MATCH('Reconciliation Layer'!$B281,'Calculation Layer'!$A:$A,0),0),"")</f>
        <v>0</v>
      </c>
      <c r="D281" t="str">
        <f t="shared" si="8"/>
        <v/>
      </c>
    </row>
    <row r="282" spans="1:4" x14ac:dyDescent="0.2">
      <c r="A282" t="str">
        <f t="shared" si="9"/>
        <v/>
      </c>
      <c r="B282" s="5">
        <f>'Calculation Layer'!$A283</f>
        <v>0</v>
      </c>
      <c r="C282" s="4" cm="1">
        <f t="array" ref="C282">IFERROR(INDEX('Calculation Layer'!$B:$B,MATCH('Reconciliation Layer'!$B282,'Calculation Layer'!$A:$A,0),0),"")</f>
        <v>0</v>
      </c>
      <c r="D282" t="str">
        <f t="shared" si="8"/>
        <v/>
      </c>
    </row>
    <row r="283" spans="1:4" x14ac:dyDescent="0.2">
      <c r="A283" t="str">
        <f t="shared" si="9"/>
        <v/>
      </c>
      <c r="B283" s="5">
        <f>'Calculation Layer'!$A284</f>
        <v>0</v>
      </c>
      <c r="C283" s="4" cm="1">
        <f t="array" ref="C283">IFERROR(INDEX('Calculation Layer'!$B:$B,MATCH('Reconciliation Layer'!$B283,'Calculation Layer'!$A:$A,0),0),"")</f>
        <v>0</v>
      </c>
      <c r="D283" t="str">
        <f t="shared" si="8"/>
        <v/>
      </c>
    </row>
    <row r="284" spans="1:4" x14ac:dyDescent="0.2">
      <c r="A284" t="str">
        <f t="shared" si="9"/>
        <v/>
      </c>
      <c r="B284" s="5">
        <f>'Calculation Layer'!$A285</f>
        <v>0</v>
      </c>
      <c r="C284" s="4" cm="1">
        <f t="array" ref="C284">IFERROR(INDEX('Calculation Layer'!$B:$B,MATCH('Reconciliation Layer'!$B284,'Calculation Layer'!$A:$A,0),0),"")</f>
        <v>0</v>
      </c>
      <c r="D284" t="str">
        <f t="shared" si="8"/>
        <v/>
      </c>
    </row>
    <row r="285" spans="1:4" x14ac:dyDescent="0.2">
      <c r="A285" t="str">
        <f t="shared" si="9"/>
        <v/>
      </c>
      <c r="B285" s="5">
        <f>'Calculation Layer'!$A286</f>
        <v>0</v>
      </c>
      <c r="C285" s="4" cm="1">
        <f t="array" ref="C285">IFERROR(INDEX('Calculation Layer'!$B:$B,MATCH('Reconciliation Layer'!$B285,'Calculation Layer'!$A:$A,0),0),"")</f>
        <v>0</v>
      </c>
      <c r="D285" t="str">
        <f t="shared" si="8"/>
        <v/>
      </c>
    </row>
    <row r="286" spans="1:4" x14ac:dyDescent="0.2">
      <c r="A286" t="str">
        <f t="shared" si="9"/>
        <v/>
      </c>
      <c r="B286" s="5">
        <f>'Calculation Layer'!$A287</f>
        <v>0</v>
      </c>
      <c r="C286" s="4" cm="1">
        <f t="array" ref="C286">IFERROR(INDEX('Calculation Layer'!$B:$B,MATCH('Reconciliation Layer'!$B286,'Calculation Layer'!$A:$A,0),0),"")</f>
        <v>0</v>
      </c>
      <c r="D286" t="str">
        <f t="shared" si="8"/>
        <v/>
      </c>
    </row>
    <row r="287" spans="1:4" x14ac:dyDescent="0.2">
      <c r="A287" t="str">
        <f t="shared" si="9"/>
        <v/>
      </c>
      <c r="B287" s="5">
        <f>'Calculation Layer'!$A288</f>
        <v>0</v>
      </c>
      <c r="C287" s="4" cm="1">
        <f t="array" ref="C287">IFERROR(INDEX('Calculation Layer'!$B:$B,MATCH('Reconciliation Layer'!$B287,'Calculation Layer'!$A:$A,0),0),"")</f>
        <v>0</v>
      </c>
      <c r="D287" t="str">
        <f t="shared" si="8"/>
        <v/>
      </c>
    </row>
    <row r="288" spans="1:4" x14ac:dyDescent="0.2">
      <c r="A288" t="str">
        <f t="shared" si="9"/>
        <v/>
      </c>
      <c r="B288" s="5">
        <f>'Calculation Layer'!$A289</f>
        <v>0</v>
      </c>
      <c r="C288" s="4" cm="1">
        <f t="array" ref="C288">IFERROR(INDEX('Calculation Layer'!$B:$B,MATCH('Reconciliation Layer'!$B288,'Calculation Layer'!$A:$A,0),0),"")</f>
        <v>0</v>
      </c>
      <c r="D288" t="str">
        <f t="shared" si="8"/>
        <v/>
      </c>
    </row>
    <row r="289" spans="1:4" x14ac:dyDescent="0.2">
      <c r="A289" t="str">
        <f t="shared" si="9"/>
        <v/>
      </c>
      <c r="B289" s="5">
        <f>'Calculation Layer'!$A290</f>
        <v>0</v>
      </c>
      <c r="C289" s="4" cm="1">
        <f t="array" ref="C289">IFERROR(INDEX('Calculation Layer'!$B:$B,MATCH('Reconciliation Layer'!$B289,'Calculation Layer'!$A:$A,0),0),"")</f>
        <v>0</v>
      </c>
      <c r="D289" t="str">
        <f t="shared" si="8"/>
        <v/>
      </c>
    </row>
    <row r="290" spans="1:4" x14ac:dyDescent="0.2">
      <c r="A290" t="str">
        <f t="shared" si="9"/>
        <v/>
      </c>
      <c r="B290" s="5">
        <f>'Calculation Layer'!$A291</f>
        <v>0</v>
      </c>
      <c r="C290" s="4" cm="1">
        <f t="array" ref="C290">IFERROR(INDEX('Calculation Layer'!$B:$B,MATCH('Reconciliation Layer'!$B290,'Calculation Layer'!$A:$A,0),0),"")</f>
        <v>0</v>
      </c>
      <c r="D290" t="str">
        <f t="shared" si="8"/>
        <v/>
      </c>
    </row>
    <row r="291" spans="1:4" x14ac:dyDescent="0.2">
      <c r="A291" t="str">
        <f t="shared" si="9"/>
        <v/>
      </c>
      <c r="B291" s="5">
        <f>'Calculation Layer'!$A292</f>
        <v>0</v>
      </c>
      <c r="C291" s="4" cm="1">
        <f t="array" ref="C291">IFERROR(INDEX('Calculation Layer'!$B:$B,MATCH('Reconciliation Layer'!$B291,'Calculation Layer'!$A:$A,0),0),"")</f>
        <v>0</v>
      </c>
      <c r="D291" t="str">
        <f t="shared" si="8"/>
        <v/>
      </c>
    </row>
    <row r="292" spans="1:4" x14ac:dyDescent="0.2">
      <c r="A292" t="str">
        <f t="shared" si="9"/>
        <v/>
      </c>
      <c r="B292" s="5">
        <f>'Calculation Layer'!$A293</f>
        <v>0</v>
      </c>
      <c r="C292" s="4" cm="1">
        <f t="array" ref="C292">IFERROR(INDEX('Calculation Layer'!$B:$B,MATCH('Reconciliation Layer'!$B292,'Calculation Layer'!$A:$A,0),0),"")</f>
        <v>0</v>
      </c>
      <c r="D292" t="str">
        <f t="shared" si="8"/>
        <v/>
      </c>
    </row>
    <row r="293" spans="1:4" x14ac:dyDescent="0.2">
      <c r="A293" t="str">
        <f t="shared" si="9"/>
        <v/>
      </c>
      <c r="B293" s="5">
        <f>'Calculation Layer'!$A294</f>
        <v>0</v>
      </c>
      <c r="C293" s="4" cm="1">
        <f t="array" ref="C293">IFERROR(INDEX('Calculation Layer'!$B:$B,MATCH('Reconciliation Layer'!$B293,'Calculation Layer'!$A:$A,0),0),"")</f>
        <v>0</v>
      </c>
      <c r="D293" t="str">
        <f t="shared" si="8"/>
        <v/>
      </c>
    </row>
    <row r="294" spans="1:4" x14ac:dyDescent="0.2">
      <c r="A294" t="str">
        <f t="shared" si="9"/>
        <v/>
      </c>
      <c r="B294" s="5">
        <f>'Calculation Layer'!$A295</f>
        <v>0</v>
      </c>
      <c r="C294" s="4" cm="1">
        <f t="array" ref="C294">IFERROR(INDEX('Calculation Layer'!$B:$B,MATCH('Reconciliation Layer'!$B294,'Calculation Layer'!$A:$A,0),0),"")</f>
        <v>0</v>
      </c>
      <c r="D294" t="str">
        <f t="shared" si="8"/>
        <v/>
      </c>
    </row>
    <row r="295" spans="1:4" x14ac:dyDescent="0.2">
      <c r="A295" t="str">
        <f t="shared" si="9"/>
        <v/>
      </c>
      <c r="B295" s="5">
        <f>'Calculation Layer'!$A296</f>
        <v>0</v>
      </c>
      <c r="C295" s="4" cm="1">
        <f t="array" ref="C295">IFERROR(INDEX('Calculation Layer'!$B:$B,MATCH('Reconciliation Layer'!$B295,'Calculation Layer'!$A:$A,0),0),"")</f>
        <v>0</v>
      </c>
      <c r="D295" t="str">
        <f t="shared" si="8"/>
        <v/>
      </c>
    </row>
    <row r="296" spans="1:4" x14ac:dyDescent="0.2">
      <c r="A296" t="str">
        <f t="shared" si="9"/>
        <v/>
      </c>
      <c r="B296" s="5">
        <f>'Calculation Layer'!$A297</f>
        <v>0</v>
      </c>
      <c r="C296" s="4" cm="1">
        <f t="array" ref="C296">IFERROR(INDEX('Calculation Layer'!$B:$B,MATCH('Reconciliation Layer'!$B296,'Calculation Layer'!$A:$A,0),0),"")</f>
        <v>0</v>
      </c>
      <c r="D296" t="str">
        <f t="shared" si="8"/>
        <v/>
      </c>
    </row>
    <row r="297" spans="1:4" x14ac:dyDescent="0.2">
      <c r="A297" t="str">
        <f t="shared" si="9"/>
        <v/>
      </c>
      <c r="B297" s="5">
        <f>'Calculation Layer'!$A298</f>
        <v>0</v>
      </c>
      <c r="C297" s="4" cm="1">
        <f t="array" ref="C297">IFERROR(INDEX('Calculation Layer'!$B:$B,MATCH('Reconciliation Layer'!$B297,'Calculation Layer'!$A:$A,0),0),"")</f>
        <v>0</v>
      </c>
      <c r="D297" t="str">
        <f t="shared" si="8"/>
        <v/>
      </c>
    </row>
    <row r="298" spans="1:4" x14ac:dyDescent="0.2">
      <c r="A298" t="str">
        <f t="shared" si="9"/>
        <v/>
      </c>
      <c r="B298" s="5">
        <f>'Calculation Layer'!$A299</f>
        <v>0</v>
      </c>
      <c r="C298" s="4" cm="1">
        <f t="array" ref="C298">IFERROR(INDEX('Calculation Layer'!$B:$B,MATCH('Reconciliation Layer'!$B298,'Calculation Layer'!$A:$A,0),0),"")</f>
        <v>0</v>
      </c>
      <c r="D298" t="str">
        <f t="shared" si="8"/>
        <v/>
      </c>
    </row>
    <row r="299" spans="1:4" x14ac:dyDescent="0.2">
      <c r="A299" t="str">
        <f t="shared" si="9"/>
        <v/>
      </c>
      <c r="B299" s="5">
        <f>'Calculation Layer'!$A300</f>
        <v>0</v>
      </c>
      <c r="C299" s="4" cm="1">
        <f t="array" ref="C299">IFERROR(INDEX('Calculation Layer'!$B:$B,MATCH('Reconciliation Layer'!$B299,'Calculation Layer'!$A:$A,0),0),"")</f>
        <v>0</v>
      </c>
      <c r="D299" t="str">
        <f t="shared" si="8"/>
        <v/>
      </c>
    </row>
    <row r="300" spans="1:4" x14ac:dyDescent="0.2">
      <c r="A300" t="str">
        <f t="shared" si="9"/>
        <v/>
      </c>
      <c r="B300" s="5">
        <f>'Calculation Layer'!$A301</f>
        <v>0</v>
      </c>
      <c r="C300" s="4" cm="1">
        <f t="array" ref="C300">IFERROR(INDEX('Calculation Layer'!$B:$B,MATCH('Reconciliation Layer'!$B300,'Calculation Layer'!$A:$A,0),0),"")</f>
        <v>0</v>
      </c>
      <c r="D300" t="str">
        <f t="shared" si="8"/>
        <v/>
      </c>
    </row>
    <row r="301" spans="1:4" x14ac:dyDescent="0.2">
      <c r="A301" t="str">
        <f t="shared" si="9"/>
        <v/>
      </c>
      <c r="B301" s="5">
        <f>'Calculation Layer'!$A302</f>
        <v>0</v>
      </c>
      <c r="C301" s="4" cm="1">
        <f t="array" ref="C301">IFERROR(INDEX('Calculation Layer'!$B:$B,MATCH('Reconciliation Layer'!$B301,'Calculation Layer'!$A:$A,0),0),"")</f>
        <v>0</v>
      </c>
      <c r="D301" t="str">
        <f t="shared" si="8"/>
        <v/>
      </c>
    </row>
    <row r="302" spans="1:4" x14ac:dyDescent="0.2">
      <c r="A302" t="str">
        <f t="shared" si="9"/>
        <v/>
      </c>
      <c r="B302" s="5">
        <f>'Calculation Layer'!$A303</f>
        <v>0</v>
      </c>
      <c r="C302" s="4" cm="1">
        <f t="array" ref="C302">IFERROR(INDEX('Calculation Layer'!$B:$B,MATCH('Reconciliation Layer'!$B302,'Calculation Layer'!$A:$A,0),0),"")</f>
        <v>0</v>
      </c>
      <c r="D302" t="str">
        <f t="shared" si="8"/>
        <v/>
      </c>
    </row>
    <row r="303" spans="1:4" x14ac:dyDescent="0.2">
      <c r="A303" t="str">
        <f t="shared" si="9"/>
        <v/>
      </c>
      <c r="B303" s="5">
        <f>'Calculation Layer'!$A304</f>
        <v>0</v>
      </c>
      <c r="C303" s="4" cm="1">
        <f t="array" ref="C303">IFERROR(INDEX('Calculation Layer'!$B:$B,MATCH('Reconciliation Layer'!$B303,'Calculation Layer'!$A:$A,0),0),"")</f>
        <v>0</v>
      </c>
      <c r="D303" t="str">
        <f t="shared" si="8"/>
        <v/>
      </c>
    </row>
    <row r="304" spans="1:4" x14ac:dyDescent="0.2">
      <c r="A304" t="str">
        <f t="shared" si="9"/>
        <v/>
      </c>
      <c r="B304" s="5">
        <f>'Calculation Layer'!$A305</f>
        <v>0</v>
      </c>
      <c r="C304" s="4" cm="1">
        <f t="array" ref="C304">IFERROR(INDEX('Calculation Layer'!$B:$B,MATCH('Reconciliation Layer'!$B304,'Calculation Layer'!$A:$A,0),0),"")</f>
        <v>0</v>
      </c>
      <c r="D304" t="str">
        <f t="shared" si="8"/>
        <v/>
      </c>
    </row>
    <row r="305" spans="1:4" x14ac:dyDescent="0.2">
      <c r="A305" t="str">
        <f t="shared" si="9"/>
        <v/>
      </c>
      <c r="B305" s="5">
        <f>'Calculation Layer'!$A306</f>
        <v>0</v>
      </c>
      <c r="C305" s="4" cm="1">
        <f t="array" ref="C305">IFERROR(INDEX('Calculation Layer'!$B:$B,MATCH('Reconciliation Layer'!$B305,'Calculation Layer'!$A:$A,0),0),"")</f>
        <v>0</v>
      </c>
      <c r="D305" t="str">
        <f t="shared" si="8"/>
        <v/>
      </c>
    </row>
    <row r="306" spans="1:4" x14ac:dyDescent="0.2">
      <c r="A306" t="str">
        <f t="shared" si="9"/>
        <v/>
      </c>
      <c r="B306" s="5">
        <f>'Calculation Layer'!$A307</f>
        <v>0</v>
      </c>
      <c r="C306" s="4" cm="1">
        <f t="array" ref="C306">IFERROR(INDEX('Calculation Layer'!$B:$B,MATCH('Reconciliation Layer'!$B306,'Calculation Layer'!$A:$A,0),0),"")</f>
        <v>0</v>
      </c>
      <c r="D306" t="str">
        <f t="shared" si="8"/>
        <v/>
      </c>
    </row>
    <row r="307" spans="1:4" x14ac:dyDescent="0.2">
      <c r="A307" t="str">
        <f t="shared" si="9"/>
        <v/>
      </c>
      <c r="B307" s="5">
        <f>'Calculation Layer'!$A308</f>
        <v>0</v>
      </c>
      <c r="C307" s="4" cm="1">
        <f t="array" ref="C307">IFERROR(INDEX('Calculation Layer'!$B:$B,MATCH('Reconciliation Layer'!$B307,'Calculation Layer'!$A:$A,0),0),"")</f>
        <v>0</v>
      </c>
      <c r="D307" t="str">
        <f t="shared" si="8"/>
        <v/>
      </c>
    </row>
    <row r="308" spans="1:4" x14ac:dyDescent="0.2">
      <c r="A308" t="str">
        <f t="shared" si="9"/>
        <v/>
      </c>
      <c r="B308" s="5">
        <f>'Calculation Layer'!$A309</f>
        <v>0</v>
      </c>
      <c r="C308" s="4" cm="1">
        <f t="array" ref="C308">IFERROR(INDEX('Calculation Layer'!$B:$B,MATCH('Reconciliation Layer'!$B308,'Calculation Layer'!$A:$A,0),0),"")</f>
        <v>0</v>
      </c>
      <c r="D308" t="str">
        <f t="shared" si="8"/>
        <v/>
      </c>
    </row>
    <row r="309" spans="1:4" x14ac:dyDescent="0.2">
      <c r="A309" t="str">
        <f t="shared" si="9"/>
        <v/>
      </c>
      <c r="B309" s="5">
        <f>'Calculation Layer'!$A310</f>
        <v>0</v>
      </c>
      <c r="C309" s="4" cm="1">
        <f t="array" ref="C309">IFERROR(INDEX('Calculation Layer'!$B:$B,MATCH('Reconciliation Layer'!$B309,'Calculation Layer'!$A:$A,0),0),"")</f>
        <v>0</v>
      </c>
      <c r="D309" t="str">
        <f t="shared" si="8"/>
        <v/>
      </c>
    </row>
    <row r="310" spans="1:4" x14ac:dyDescent="0.2">
      <c r="A310" t="str">
        <f t="shared" si="9"/>
        <v/>
      </c>
      <c r="B310" s="5">
        <f>'Calculation Layer'!$A311</f>
        <v>0</v>
      </c>
      <c r="C310" s="4" cm="1">
        <f t="array" ref="C310">IFERROR(INDEX('Calculation Layer'!$B:$B,MATCH('Reconciliation Layer'!$B310,'Calculation Layer'!$A:$A,0),0),"")</f>
        <v>0</v>
      </c>
      <c r="D310" t="str">
        <f t="shared" si="8"/>
        <v/>
      </c>
    </row>
    <row r="311" spans="1:4" x14ac:dyDescent="0.2">
      <c r="A311" t="str">
        <f t="shared" si="9"/>
        <v/>
      </c>
      <c r="B311" s="5">
        <f>'Calculation Layer'!$A312</f>
        <v>0</v>
      </c>
      <c r="C311" s="4" cm="1">
        <f t="array" ref="C311">IFERROR(INDEX('Calculation Layer'!$B:$B,MATCH('Reconciliation Layer'!$B311,'Calculation Layer'!$A:$A,0),0),"")</f>
        <v>0</v>
      </c>
      <c r="D311" t="str">
        <f t="shared" si="8"/>
        <v/>
      </c>
    </row>
    <row r="312" spans="1:4" x14ac:dyDescent="0.2">
      <c r="A312" t="str">
        <f t="shared" si="9"/>
        <v/>
      </c>
      <c r="B312" s="5">
        <f>'Calculation Layer'!$A313</f>
        <v>0</v>
      </c>
      <c r="C312" s="4" cm="1">
        <f t="array" ref="C312">IFERROR(INDEX('Calculation Layer'!$B:$B,MATCH('Reconciliation Layer'!$B312,'Calculation Layer'!$A:$A,0),0),"")</f>
        <v>0</v>
      </c>
      <c r="D312" t="str">
        <f t="shared" si="8"/>
        <v/>
      </c>
    </row>
    <row r="313" spans="1:4" x14ac:dyDescent="0.2">
      <c r="A313" t="str">
        <f t="shared" si="9"/>
        <v/>
      </c>
      <c r="B313" s="5">
        <f>'Calculation Layer'!$A314</f>
        <v>0</v>
      </c>
      <c r="C313" s="4" cm="1">
        <f t="array" ref="C313">IFERROR(INDEX('Calculation Layer'!$B:$B,MATCH('Reconciliation Layer'!$B313,'Calculation Layer'!$A:$A,0),0),"")</f>
        <v>0</v>
      </c>
      <c r="D313" t="str">
        <f t="shared" si="8"/>
        <v/>
      </c>
    </row>
    <row r="314" spans="1:4" x14ac:dyDescent="0.2">
      <c r="A314" t="str">
        <f t="shared" si="9"/>
        <v/>
      </c>
      <c r="B314" s="5">
        <f>'Calculation Layer'!$A315</f>
        <v>0</v>
      </c>
      <c r="C314" s="4" cm="1">
        <f t="array" ref="C314">IFERROR(INDEX('Calculation Layer'!$B:$B,MATCH('Reconciliation Layer'!$B314,'Calculation Layer'!$A:$A,0),0),"")</f>
        <v>0</v>
      </c>
      <c r="D314" t="str">
        <f t="shared" si="8"/>
        <v/>
      </c>
    </row>
    <row r="315" spans="1:4" x14ac:dyDescent="0.2">
      <c r="A315" t="str">
        <f t="shared" si="9"/>
        <v/>
      </c>
      <c r="B315" s="5">
        <f>'Calculation Layer'!$A316</f>
        <v>0</v>
      </c>
      <c r="C315" s="4" cm="1">
        <f t="array" ref="C315">IFERROR(INDEX('Calculation Layer'!$B:$B,MATCH('Reconciliation Layer'!$B315,'Calculation Layer'!$A:$A,0),0),"")</f>
        <v>0</v>
      </c>
      <c r="D315" t="str">
        <f t="shared" si="8"/>
        <v/>
      </c>
    </row>
    <row r="316" spans="1:4" x14ac:dyDescent="0.2">
      <c r="A316" t="str">
        <f t="shared" si="9"/>
        <v/>
      </c>
      <c r="B316" s="5">
        <f>'Calculation Layer'!$A317</f>
        <v>0</v>
      </c>
      <c r="C316" s="4" cm="1">
        <f t="array" ref="C316">IFERROR(INDEX('Calculation Layer'!$B:$B,MATCH('Reconciliation Layer'!$B316,'Calculation Layer'!$A:$A,0),0),"")</f>
        <v>0</v>
      </c>
      <c r="D316" t="str">
        <f t="shared" si="8"/>
        <v/>
      </c>
    </row>
    <row r="317" spans="1:4" x14ac:dyDescent="0.2">
      <c r="A317" t="str">
        <f t="shared" si="9"/>
        <v/>
      </c>
      <c r="B317" s="5">
        <f>'Calculation Layer'!$A318</f>
        <v>0</v>
      </c>
      <c r="C317" s="4" cm="1">
        <f t="array" ref="C317">IFERROR(INDEX('Calculation Layer'!$B:$B,MATCH('Reconciliation Layer'!$B317,'Calculation Layer'!$A:$A,0),0),"")</f>
        <v>0</v>
      </c>
      <c r="D317" t="str">
        <f t="shared" si="8"/>
        <v/>
      </c>
    </row>
    <row r="318" spans="1:4" x14ac:dyDescent="0.2">
      <c r="A318" t="str">
        <f t="shared" si="9"/>
        <v/>
      </c>
      <c r="B318" s="5">
        <f>'Calculation Layer'!$A319</f>
        <v>0</v>
      </c>
      <c r="C318" s="4" cm="1">
        <f t="array" ref="C318">IFERROR(INDEX('Calculation Layer'!$B:$B,MATCH('Reconciliation Layer'!$B318,'Calculation Layer'!$A:$A,0),0),"")</f>
        <v>0</v>
      </c>
      <c r="D318" t="str">
        <f t="shared" si="8"/>
        <v/>
      </c>
    </row>
    <row r="319" spans="1:4" x14ac:dyDescent="0.2">
      <c r="A319" t="str">
        <f t="shared" si="9"/>
        <v/>
      </c>
      <c r="B319" s="5">
        <f>'Calculation Layer'!$A320</f>
        <v>0</v>
      </c>
      <c r="C319" s="4" cm="1">
        <f t="array" ref="C319">IFERROR(INDEX('Calculation Layer'!$B:$B,MATCH('Reconciliation Layer'!$B319,'Calculation Layer'!$A:$A,0),0),"")</f>
        <v>0</v>
      </c>
      <c r="D319" t="str">
        <f t="shared" si="8"/>
        <v/>
      </c>
    </row>
    <row r="320" spans="1:4" x14ac:dyDescent="0.2">
      <c r="A320" t="str">
        <f t="shared" si="9"/>
        <v/>
      </c>
      <c r="B320" s="5">
        <f>'Calculation Layer'!$A321</f>
        <v>0</v>
      </c>
      <c r="C320" s="4" cm="1">
        <f t="array" ref="C320">IFERROR(INDEX('Calculation Layer'!$B:$B,MATCH('Reconciliation Layer'!$B320,'Calculation Layer'!$A:$A,0),0),"")</f>
        <v>0</v>
      </c>
      <c r="D320" t="str">
        <f t="shared" si="8"/>
        <v/>
      </c>
    </row>
    <row r="321" spans="1:4" x14ac:dyDescent="0.2">
      <c r="A321" t="str">
        <f t="shared" si="9"/>
        <v/>
      </c>
      <c r="B321" s="5">
        <f>'Calculation Layer'!$A322</f>
        <v>0</v>
      </c>
      <c r="C321" s="4" cm="1">
        <f t="array" ref="C321">IFERROR(INDEX('Calculation Layer'!$B:$B,MATCH('Reconciliation Layer'!$B321,'Calculation Layer'!$A:$A,0),0),"")</f>
        <v>0</v>
      </c>
      <c r="D321" t="str">
        <f t="shared" si="8"/>
        <v/>
      </c>
    </row>
    <row r="322" spans="1:4" x14ac:dyDescent="0.2">
      <c r="A322" t="str">
        <f t="shared" si="9"/>
        <v/>
      </c>
      <c r="B322" s="5">
        <f>'Calculation Layer'!$A323</f>
        <v>0</v>
      </c>
      <c r="C322" s="4" cm="1">
        <f t="array" ref="C322">IFERROR(INDEX('Calculation Layer'!$B:$B,MATCH('Reconciliation Layer'!$B322,'Calculation Layer'!$A:$A,0),0),"")</f>
        <v>0</v>
      </c>
      <c r="D322" t="str">
        <f t="shared" ref="D322:D385" si="10">IF(C322&lt;&gt;0,CONCATENATE(A322,B322),"")</f>
        <v/>
      </c>
    </row>
    <row r="323" spans="1:4" x14ac:dyDescent="0.2">
      <c r="A323" t="str">
        <f t="shared" ref="A323:A386" si="11">IF(B323&gt;0,A322,"")</f>
        <v/>
      </c>
      <c r="B323" s="5">
        <f>'Calculation Layer'!$A324</f>
        <v>0</v>
      </c>
      <c r="C323" s="4" cm="1">
        <f t="array" ref="C323">IFERROR(INDEX('Calculation Layer'!$B:$B,MATCH('Reconciliation Layer'!$B323,'Calculation Layer'!$A:$A,0),0),"")</f>
        <v>0</v>
      </c>
      <c r="D323" t="str">
        <f t="shared" si="10"/>
        <v/>
      </c>
    </row>
    <row r="324" spans="1:4" x14ac:dyDescent="0.2">
      <c r="A324" t="str">
        <f t="shared" si="11"/>
        <v/>
      </c>
      <c r="B324" s="5">
        <f>'Calculation Layer'!$A325</f>
        <v>0</v>
      </c>
      <c r="C324" s="4" cm="1">
        <f t="array" ref="C324">IFERROR(INDEX('Calculation Layer'!$B:$B,MATCH('Reconciliation Layer'!$B324,'Calculation Layer'!$A:$A,0),0),"")</f>
        <v>0</v>
      </c>
      <c r="D324" t="str">
        <f t="shared" si="10"/>
        <v/>
      </c>
    </row>
    <row r="325" spans="1:4" x14ac:dyDescent="0.2">
      <c r="A325" t="str">
        <f t="shared" si="11"/>
        <v/>
      </c>
      <c r="B325" s="5">
        <f>'Calculation Layer'!$A326</f>
        <v>0</v>
      </c>
      <c r="C325" s="4" cm="1">
        <f t="array" ref="C325">IFERROR(INDEX('Calculation Layer'!$B:$B,MATCH('Reconciliation Layer'!$B325,'Calculation Layer'!$A:$A,0),0),"")</f>
        <v>0</v>
      </c>
      <c r="D325" t="str">
        <f t="shared" si="10"/>
        <v/>
      </c>
    </row>
    <row r="326" spans="1:4" x14ac:dyDescent="0.2">
      <c r="A326" t="str">
        <f t="shared" si="11"/>
        <v/>
      </c>
      <c r="B326" s="5">
        <f>'Calculation Layer'!$A327</f>
        <v>0</v>
      </c>
      <c r="C326" s="4" cm="1">
        <f t="array" ref="C326">IFERROR(INDEX('Calculation Layer'!$B:$B,MATCH('Reconciliation Layer'!$B326,'Calculation Layer'!$A:$A,0),0),"")</f>
        <v>0</v>
      </c>
      <c r="D326" t="str">
        <f t="shared" si="10"/>
        <v/>
      </c>
    </row>
    <row r="327" spans="1:4" x14ac:dyDescent="0.2">
      <c r="A327" t="str">
        <f t="shared" si="11"/>
        <v/>
      </c>
      <c r="B327" s="5">
        <f>'Calculation Layer'!$A328</f>
        <v>0</v>
      </c>
      <c r="C327" s="4" cm="1">
        <f t="array" ref="C327">IFERROR(INDEX('Calculation Layer'!$B:$B,MATCH('Reconciliation Layer'!$B327,'Calculation Layer'!$A:$A,0),0),"")</f>
        <v>0</v>
      </c>
      <c r="D327" t="str">
        <f t="shared" si="10"/>
        <v/>
      </c>
    </row>
    <row r="328" spans="1:4" x14ac:dyDescent="0.2">
      <c r="A328" t="str">
        <f t="shared" si="11"/>
        <v/>
      </c>
      <c r="B328" s="5">
        <f>'Calculation Layer'!$A329</f>
        <v>0</v>
      </c>
      <c r="C328" s="4" cm="1">
        <f t="array" ref="C328">IFERROR(INDEX('Calculation Layer'!$B:$B,MATCH('Reconciliation Layer'!$B328,'Calculation Layer'!$A:$A,0),0),"")</f>
        <v>0</v>
      </c>
      <c r="D328" t="str">
        <f t="shared" si="10"/>
        <v/>
      </c>
    </row>
    <row r="329" spans="1:4" x14ac:dyDescent="0.2">
      <c r="A329" t="str">
        <f t="shared" si="11"/>
        <v/>
      </c>
      <c r="B329" s="5">
        <f>'Calculation Layer'!$A330</f>
        <v>0</v>
      </c>
      <c r="C329" s="4" cm="1">
        <f t="array" ref="C329">IFERROR(INDEX('Calculation Layer'!$B:$B,MATCH('Reconciliation Layer'!$B329,'Calculation Layer'!$A:$A,0),0),"")</f>
        <v>0</v>
      </c>
      <c r="D329" t="str">
        <f t="shared" si="10"/>
        <v/>
      </c>
    </row>
    <row r="330" spans="1:4" x14ac:dyDescent="0.2">
      <c r="A330" t="str">
        <f t="shared" si="11"/>
        <v/>
      </c>
      <c r="B330" s="5">
        <f>'Calculation Layer'!$A331</f>
        <v>0</v>
      </c>
      <c r="C330" s="4" cm="1">
        <f t="array" ref="C330">IFERROR(INDEX('Calculation Layer'!$B:$B,MATCH('Reconciliation Layer'!$B330,'Calculation Layer'!$A:$A,0),0),"")</f>
        <v>0</v>
      </c>
      <c r="D330" t="str">
        <f t="shared" si="10"/>
        <v/>
      </c>
    </row>
    <row r="331" spans="1:4" x14ac:dyDescent="0.2">
      <c r="A331" t="str">
        <f t="shared" si="11"/>
        <v/>
      </c>
      <c r="B331" s="5">
        <f>'Calculation Layer'!$A332</f>
        <v>0</v>
      </c>
      <c r="C331" s="4" cm="1">
        <f t="array" ref="C331">IFERROR(INDEX('Calculation Layer'!$B:$B,MATCH('Reconciliation Layer'!$B331,'Calculation Layer'!$A:$A,0),0),"")</f>
        <v>0</v>
      </c>
      <c r="D331" t="str">
        <f t="shared" si="10"/>
        <v/>
      </c>
    </row>
    <row r="332" spans="1:4" x14ac:dyDescent="0.2">
      <c r="A332" t="str">
        <f t="shared" si="11"/>
        <v/>
      </c>
      <c r="B332" s="5">
        <f>'Calculation Layer'!$A333</f>
        <v>0</v>
      </c>
      <c r="C332" s="4" cm="1">
        <f t="array" ref="C332">IFERROR(INDEX('Calculation Layer'!$B:$B,MATCH('Reconciliation Layer'!$B332,'Calculation Layer'!$A:$A,0),0),"")</f>
        <v>0</v>
      </c>
      <c r="D332" t="str">
        <f t="shared" si="10"/>
        <v/>
      </c>
    </row>
    <row r="333" spans="1:4" x14ac:dyDescent="0.2">
      <c r="A333" t="str">
        <f t="shared" si="11"/>
        <v/>
      </c>
      <c r="B333" s="5">
        <f>'Calculation Layer'!$A334</f>
        <v>0</v>
      </c>
      <c r="C333" s="4" cm="1">
        <f t="array" ref="C333">IFERROR(INDEX('Calculation Layer'!$B:$B,MATCH('Reconciliation Layer'!$B333,'Calculation Layer'!$A:$A,0),0),"")</f>
        <v>0</v>
      </c>
      <c r="D333" t="str">
        <f t="shared" si="10"/>
        <v/>
      </c>
    </row>
    <row r="334" spans="1:4" x14ac:dyDescent="0.2">
      <c r="A334" t="str">
        <f t="shared" si="11"/>
        <v/>
      </c>
      <c r="B334" s="5">
        <f>'Calculation Layer'!$A335</f>
        <v>0</v>
      </c>
      <c r="C334" s="4" cm="1">
        <f t="array" ref="C334">IFERROR(INDEX('Calculation Layer'!$B:$B,MATCH('Reconciliation Layer'!$B334,'Calculation Layer'!$A:$A,0),0),"")</f>
        <v>0</v>
      </c>
      <c r="D334" t="str">
        <f t="shared" si="10"/>
        <v/>
      </c>
    </row>
    <row r="335" spans="1:4" x14ac:dyDescent="0.2">
      <c r="A335" t="str">
        <f t="shared" si="11"/>
        <v/>
      </c>
      <c r="B335" s="5">
        <f>'Calculation Layer'!$A336</f>
        <v>0</v>
      </c>
      <c r="C335" s="4" cm="1">
        <f t="array" ref="C335">IFERROR(INDEX('Calculation Layer'!$B:$B,MATCH('Reconciliation Layer'!$B335,'Calculation Layer'!$A:$A,0),0),"")</f>
        <v>0</v>
      </c>
      <c r="D335" t="str">
        <f t="shared" si="10"/>
        <v/>
      </c>
    </row>
    <row r="336" spans="1:4" x14ac:dyDescent="0.2">
      <c r="A336" t="str">
        <f t="shared" si="11"/>
        <v/>
      </c>
      <c r="B336" s="5">
        <f>'Calculation Layer'!$A337</f>
        <v>0</v>
      </c>
      <c r="C336" s="4" cm="1">
        <f t="array" ref="C336">IFERROR(INDEX('Calculation Layer'!$B:$B,MATCH('Reconciliation Layer'!$B336,'Calculation Layer'!$A:$A,0),0),"")</f>
        <v>0</v>
      </c>
      <c r="D336" t="str">
        <f t="shared" si="10"/>
        <v/>
      </c>
    </row>
    <row r="337" spans="1:4" x14ac:dyDescent="0.2">
      <c r="A337" t="str">
        <f t="shared" si="11"/>
        <v/>
      </c>
      <c r="B337" s="5">
        <f>'Calculation Layer'!$A338</f>
        <v>0</v>
      </c>
      <c r="C337" s="4" cm="1">
        <f t="array" ref="C337">IFERROR(INDEX('Calculation Layer'!$B:$B,MATCH('Reconciliation Layer'!$B337,'Calculation Layer'!$A:$A,0),0),"")</f>
        <v>0</v>
      </c>
      <c r="D337" t="str">
        <f t="shared" si="10"/>
        <v/>
      </c>
    </row>
    <row r="338" spans="1:4" x14ac:dyDescent="0.2">
      <c r="A338" t="str">
        <f t="shared" si="11"/>
        <v/>
      </c>
      <c r="B338" s="5">
        <f>'Calculation Layer'!$A339</f>
        <v>0</v>
      </c>
      <c r="C338" s="4" cm="1">
        <f t="array" ref="C338">IFERROR(INDEX('Calculation Layer'!$B:$B,MATCH('Reconciliation Layer'!$B338,'Calculation Layer'!$A:$A,0),0),"")</f>
        <v>0</v>
      </c>
      <c r="D338" t="str">
        <f t="shared" si="10"/>
        <v/>
      </c>
    </row>
    <row r="339" spans="1:4" x14ac:dyDescent="0.2">
      <c r="A339" t="str">
        <f t="shared" si="11"/>
        <v/>
      </c>
      <c r="B339" s="5">
        <f>'Calculation Layer'!$A340</f>
        <v>0</v>
      </c>
      <c r="C339" s="4" cm="1">
        <f t="array" ref="C339">IFERROR(INDEX('Calculation Layer'!$B:$B,MATCH('Reconciliation Layer'!$B339,'Calculation Layer'!$A:$A,0),0),"")</f>
        <v>0</v>
      </c>
      <c r="D339" t="str">
        <f t="shared" si="10"/>
        <v/>
      </c>
    </row>
    <row r="340" spans="1:4" x14ac:dyDescent="0.2">
      <c r="A340" t="str">
        <f t="shared" si="11"/>
        <v/>
      </c>
      <c r="B340" s="5">
        <f>'Calculation Layer'!$A341</f>
        <v>0</v>
      </c>
      <c r="C340" s="4" cm="1">
        <f t="array" ref="C340">IFERROR(INDEX('Calculation Layer'!$B:$B,MATCH('Reconciliation Layer'!$B340,'Calculation Layer'!$A:$A,0),0),"")</f>
        <v>0</v>
      </c>
      <c r="D340" t="str">
        <f t="shared" si="10"/>
        <v/>
      </c>
    </row>
    <row r="341" spans="1:4" x14ac:dyDescent="0.2">
      <c r="A341" t="str">
        <f t="shared" si="11"/>
        <v/>
      </c>
      <c r="B341" s="5">
        <f>'Calculation Layer'!$A342</f>
        <v>0</v>
      </c>
      <c r="C341" s="4" cm="1">
        <f t="array" ref="C341">IFERROR(INDEX('Calculation Layer'!$B:$B,MATCH('Reconciliation Layer'!$B341,'Calculation Layer'!$A:$A,0),0),"")</f>
        <v>0</v>
      </c>
      <c r="D341" t="str">
        <f t="shared" si="10"/>
        <v/>
      </c>
    </row>
    <row r="342" spans="1:4" x14ac:dyDescent="0.2">
      <c r="A342" t="str">
        <f t="shared" si="11"/>
        <v/>
      </c>
      <c r="B342" s="5">
        <f>'Calculation Layer'!$A343</f>
        <v>0</v>
      </c>
      <c r="C342" s="4" cm="1">
        <f t="array" ref="C342">IFERROR(INDEX('Calculation Layer'!$B:$B,MATCH('Reconciliation Layer'!$B342,'Calculation Layer'!$A:$A,0),0),"")</f>
        <v>0</v>
      </c>
      <c r="D342" t="str">
        <f t="shared" si="10"/>
        <v/>
      </c>
    </row>
    <row r="343" spans="1:4" x14ac:dyDescent="0.2">
      <c r="A343" t="str">
        <f t="shared" si="11"/>
        <v/>
      </c>
      <c r="B343" s="5">
        <f>'Calculation Layer'!$A344</f>
        <v>0</v>
      </c>
      <c r="C343" s="4" cm="1">
        <f t="array" ref="C343">IFERROR(INDEX('Calculation Layer'!$B:$B,MATCH('Reconciliation Layer'!$B343,'Calculation Layer'!$A:$A,0),0),"")</f>
        <v>0</v>
      </c>
      <c r="D343" t="str">
        <f t="shared" si="10"/>
        <v/>
      </c>
    </row>
    <row r="344" spans="1:4" x14ac:dyDescent="0.2">
      <c r="A344" t="str">
        <f t="shared" si="11"/>
        <v/>
      </c>
      <c r="B344" s="5">
        <f>'Calculation Layer'!$A345</f>
        <v>0</v>
      </c>
      <c r="C344" s="4" cm="1">
        <f t="array" ref="C344">IFERROR(INDEX('Calculation Layer'!$B:$B,MATCH('Reconciliation Layer'!$B344,'Calculation Layer'!$A:$A,0),0),"")</f>
        <v>0</v>
      </c>
      <c r="D344" t="str">
        <f t="shared" si="10"/>
        <v/>
      </c>
    </row>
    <row r="345" spans="1:4" x14ac:dyDescent="0.2">
      <c r="A345" t="str">
        <f t="shared" si="11"/>
        <v/>
      </c>
      <c r="B345" s="5">
        <f>'Calculation Layer'!$A346</f>
        <v>0</v>
      </c>
      <c r="C345" s="4" cm="1">
        <f t="array" ref="C345">IFERROR(INDEX('Calculation Layer'!$B:$B,MATCH('Reconciliation Layer'!$B345,'Calculation Layer'!$A:$A,0),0),"")</f>
        <v>0</v>
      </c>
      <c r="D345" t="str">
        <f t="shared" si="10"/>
        <v/>
      </c>
    </row>
    <row r="346" spans="1:4" x14ac:dyDescent="0.2">
      <c r="A346" t="str">
        <f t="shared" si="11"/>
        <v/>
      </c>
      <c r="B346" s="5">
        <f>'Calculation Layer'!$A347</f>
        <v>0</v>
      </c>
      <c r="C346" s="4" cm="1">
        <f t="array" ref="C346">IFERROR(INDEX('Calculation Layer'!$B:$B,MATCH('Reconciliation Layer'!$B346,'Calculation Layer'!$A:$A,0),0),"")</f>
        <v>0</v>
      </c>
      <c r="D346" t="str">
        <f t="shared" si="10"/>
        <v/>
      </c>
    </row>
    <row r="347" spans="1:4" x14ac:dyDescent="0.2">
      <c r="A347" t="str">
        <f t="shared" si="11"/>
        <v/>
      </c>
      <c r="B347" s="5">
        <f>'Calculation Layer'!$A348</f>
        <v>0</v>
      </c>
      <c r="C347" s="4" cm="1">
        <f t="array" ref="C347">IFERROR(INDEX('Calculation Layer'!$B:$B,MATCH('Reconciliation Layer'!$B347,'Calculation Layer'!$A:$A,0),0),"")</f>
        <v>0</v>
      </c>
      <c r="D347" t="str">
        <f t="shared" si="10"/>
        <v/>
      </c>
    </row>
    <row r="348" spans="1:4" x14ac:dyDescent="0.2">
      <c r="A348" t="str">
        <f t="shared" si="11"/>
        <v/>
      </c>
      <c r="B348" s="5">
        <f>'Calculation Layer'!$A349</f>
        <v>0</v>
      </c>
      <c r="C348" s="4" cm="1">
        <f t="array" ref="C348">IFERROR(INDEX('Calculation Layer'!$B:$B,MATCH('Reconciliation Layer'!$B348,'Calculation Layer'!$A:$A,0),0),"")</f>
        <v>0</v>
      </c>
      <c r="D348" t="str">
        <f t="shared" si="10"/>
        <v/>
      </c>
    </row>
    <row r="349" spans="1:4" x14ac:dyDescent="0.2">
      <c r="A349" t="str">
        <f t="shared" si="11"/>
        <v/>
      </c>
      <c r="B349" s="5">
        <f>'Calculation Layer'!$A350</f>
        <v>0</v>
      </c>
      <c r="C349" s="4" cm="1">
        <f t="array" ref="C349">IFERROR(INDEX('Calculation Layer'!$B:$B,MATCH('Reconciliation Layer'!$B349,'Calculation Layer'!$A:$A,0),0),"")</f>
        <v>0</v>
      </c>
      <c r="D349" t="str">
        <f t="shared" si="10"/>
        <v/>
      </c>
    </row>
    <row r="350" spans="1:4" x14ac:dyDescent="0.2">
      <c r="A350" t="str">
        <f t="shared" si="11"/>
        <v/>
      </c>
      <c r="B350" s="5">
        <f>'Calculation Layer'!$A351</f>
        <v>0</v>
      </c>
      <c r="C350" s="4" cm="1">
        <f t="array" ref="C350">IFERROR(INDEX('Calculation Layer'!$B:$B,MATCH('Reconciliation Layer'!$B350,'Calculation Layer'!$A:$A,0),0),"")</f>
        <v>0</v>
      </c>
      <c r="D350" t="str">
        <f t="shared" si="10"/>
        <v/>
      </c>
    </row>
    <row r="351" spans="1:4" x14ac:dyDescent="0.2">
      <c r="A351" t="str">
        <f t="shared" si="11"/>
        <v/>
      </c>
      <c r="B351" s="5">
        <f>'Calculation Layer'!$A352</f>
        <v>0</v>
      </c>
      <c r="C351" s="4" cm="1">
        <f t="array" ref="C351">IFERROR(INDEX('Calculation Layer'!$B:$B,MATCH('Reconciliation Layer'!$B351,'Calculation Layer'!$A:$A,0),0),"")</f>
        <v>0</v>
      </c>
      <c r="D351" t="str">
        <f t="shared" si="10"/>
        <v/>
      </c>
    </row>
    <row r="352" spans="1:4" x14ac:dyDescent="0.2">
      <c r="A352" t="str">
        <f t="shared" si="11"/>
        <v/>
      </c>
      <c r="B352" s="5">
        <f>'Calculation Layer'!$A353</f>
        <v>0</v>
      </c>
      <c r="C352" s="4" cm="1">
        <f t="array" ref="C352">IFERROR(INDEX('Calculation Layer'!$B:$B,MATCH('Reconciliation Layer'!$B352,'Calculation Layer'!$A:$A,0),0),"")</f>
        <v>0</v>
      </c>
      <c r="D352" t="str">
        <f t="shared" si="10"/>
        <v/>
      </c>
    </row>
    <row r="353" spans="1:4" x14ac:dyDescent="0.2">
      <c r="A353" t="str">
        <f t="shared" si="11"/>
        <v/>
      </c>
      <c r="B353" s="5">
        <f>'Calculation Layer'!$A354</f>
        <v>0</v>
      </c>
      <c r="C353" s="4" cm="1">
        <f t="array" ref="C353">IFERROR(INDEX('Calculation Layer'!$B:$B,MATCH('Reconciliation Layer'!$B353,'Calculation Layer'!$A:$A,0),0),"")</f>
        <v>0</v>
      </c>
      <c r="D353" t="str">
        <f t="shared" si="10"/>
        <v/>
      </c>
    </row>
    <row r="354" spans="1:4" x14ac:dyDescent="0.2">
      <c r="A354" t="str">
        <f t="shared" si="11"/>
        <v/>
      </c>
      <c r="B354" s="5">
        <f>'Calculation Layer'!$A355</f>
        <v>0</v>
      </c>
      <c r="C354" s="4" cm="1">
        <f t="array" ref="C354">IFERROR(INDEX('Calculation Layer'!$B:$B,MATCH('Reconciliation Layer'!$B354,'Calculation Layer'!$A:$A,0),0),"")</f>
        <v>0</v>
      </c>
      <c r="D354" t="str">
        <f t="shared" si="10"/>
        <v/>
      </c>
    </row>
    <row r="355" spans="1:4" x14ac:dyDescent="0.2">
      <c r="A355" t="str">
        <f t="shared" si="11"/>
        <v/>
      </c>
      <c r="B355" s="5">
        <f>'Calculation Layer'!$A356</f>
        <v>0</v>
      </c>
      <c r="C355" s="4" cm="1">
        <f t="array" ref="C355">IFERROR(INDEX('Calculation Layer'!$B:$B,MATCH('Reconciliation Layer'!$B355,'Calculation Layer'!$A:$A,0),0),"")</f>
        <v>0</v>
      </c>
      <c r="D355" t="str">
        <f t="shared" si="10"/>
        <v/>
      </c>
    </row>
    <row r="356" spans="1:4" x14ac:dyDescent="0.2">
      <c r="A356" t="str">
        <f t="shared" si="11"/>
        <v/>
      </c>
      <c r="B356" s="5">
        <f>'Calculation Layer'!$A357</f>
        <v>0</v>
      </c>
      <c r="C356" s="4" cm="1">
        <f t="array" ref="C356">IFERROR(INDEX('Calculation Layer'!$B:$B,MATCH('Reconciliation Layer'!$B356,'Calculation Layer'!$A:$A,0),0),"")</f>
        <v>0</v>
      </c>
      <c r="D356" t="str">
        <f t="shared" si="10"/>
        <v/>
      </c>
    </row>
    <row r="357" spans="1:4" x14ac:dyDescent="0.2">
      <c r="A357" t="str">
        <f t="shared" si="11"/>
        <v/>
      </c>
      <c r="B357" s="5">
        <f>'Calculation Layer'!$A358</f>
        <v>0</v>
      </c>
      <c r="C357" s="4" cm="1">
        <f t="array" ref="C357">IFERROR(INDEX('Calculation Layer'!$B:$B,MATCH('Reconciliation Layer'!$B357,'Calculation Layer'!$A:$A,0),0),"")</f>
        <v>0</v>
      </c>
      <c r="D357" t="str">
        <f t="shared" si="10"/>
        <v/>
      </c>
    </row>
    <row r="358" spans="1:4" x14ac:dyDescent="0.2">
      <c r="A358" t="str">
        <f t="shared" si="11"/>
        <v/>
      </c>
      <c r="B358" s="5">
        <f>'Calculation Layer'!$A359</f>
        <v>0</v>
      </c>
      <c r="C358" s="4" cm="1">
        <f t="array" ref="C358">IFERROR(INDEX('Calculation Layer'!$B:$B,MATCH('Reconciliation Layer'!$B358,'Calculation Layer'!$A:$A,0),0),"")</f>
        <v>0</v>
      </c>
      <c r="D358" t="str">
        <f t="shared" si="10"/>
        <v/>
      </c>
    </row>
    <row r="359" spans="1:4" x14ac:dyDescent="0.2">
      <c r="A359" t="str">
        <f t="shared" si="11"/>
        <v/>
      </c>
      <c r="B359" s="5">
        <f>'Calculation Layer'!$A360</f>
        <v>0</v>
      </c>
      <c r="C359" s="4" cm="1">
        <f t="array" ref="C359">IFERROR(INDEX('Calculation Layer'!$B:$B,MATCH('Reconciliation Layer'!$B359,'Calculation Layer'!$A:$A,0),0),"")</f>
        <v>0</v>
      </c>
      <c r="D359" t="str">
        <f t="shared" si="10"/>
        <v/>
      </c>
    </row>
    <row r="360" spans="1:4" x14ac:dyDescent="0.2">
      <c r="A360" t="str">
        <f t="shared" si="11"/>
        <v/>
      </c>
      <c r="B360" s="5">
        <f>'Calculation Layer'!$A361</f>
        <v>0</v>
      </c>
      <c r="C360" s="4" cm="1">
        <f t="array" ref="C360">IFERROR(INDEX('Calculation Layer'!$B:$B,MATCH('Reconciliation Layer'!$B360,'Calculation Layer'!$A:$A,0),0),"")</f>
        <v>0</v>
      </c>
      <c r="D360" t="str">
        <f t="shared" si="10"/>
        <v/>
      </c>
    </row>
    <row r="361" spans="1:4" x14ac:dyDescent="0.2">
      <c r="A361" t="str">
        <f t="shared" si="11"/>
        <v/>
      </c>
      <c r="B361" s="5">
        <f>'Calculation Layer'!$A362</f>
        <v>0</v>
      </c>
      <c r="C361" s="4" cm="1">
        <f t="array" ref="C361">IFERROR(INDEX('Calculation Layer'!$B:$B,MATCH('Reconciliation Layer'!$B361,'Calculation Layer'!$A:$A,0),0),"")</f>
        <v>0</v>
      </c>
      <c r="D361" t="str">
        <f t="shared" si="10"/>
        <v/>
      </c>
    </row>
    <row r="362" spans="1:4" x14ac:dyDescent="0.2">
      <c r="A362" t="str">
        <f t="shared" si="11"/>
        <v/>
      </c>
      <c r="B362" s="5">
        <f>'Calculation Layer'!$A363</f>
        <v>0</v>
      </c>
      <c r="C362" s="4" cm="1">
        <f t="array" ref="C362">IFERROR(INDEX('Calculation Layer'!$B:$B,MATCH('Reconciliation Layer'!$B362,'Calculation Layer'!$A:$A,0),0),"")</f>
        <v>0</v>
      </c>
      <c r="D362" t="str">
        <f t="shared" si="10"/>
        <v/>
      </c>
    </row>
    <row r="363" spans="1:4" x14ac:dyDescent="0.2">
      <c r="A363" t="str">
        <f t="shared" si="11"/>
        <v/>
      </c>
      <c r="B363" s="5">
        <f>'Calculation Layer'!$A364</f>
        <v>0</v>
      </c>
      <c r="C363" s="4" cm="1">
        <f t="array" ref="C363">IFERROR(INDEX('Calculation Layer'!$B:$B,MATCH('Reconciliation Layer'!$B363,'Calculation Layer'!$A:$A,0),0),"")</f>
        <v>0</v>
      </c>
      <c r="D363" t="str">
        <f t="shared" si="10"/>
        <v/>
      </c>
    </row>
    <row r="364" spans="1:4" x14ac:dyDescent="0.2">
      <c r="A364" t="str">
        <f t="shared" si="11"/>
        <v/>
      </c>
      <c r="B364" s="5">
        <f>'Calculation Layer'!$A365</f>
        <v>0</v>
      </c>
      <c r="C364" s="4" cm="1">
        <f t="array" ref="C364">IFERROR(INDEX('Calculation Layer'!$B:$B,MATCH('Reconciliation Layer'!$B364,'Calculation Layer'!$A:$A,0),0),"")</f>
        <v>0</v>
      </c>
      <c r="D364" t="str">
        <f t="shared" si="10"/>
        <v/>
      </c>
    </row>
    <row r="365" spans="1:4" x14ac:dyDescent="0.2">
      <c r="A365" t="str">
        <f t="shared" si="11"/>
        <v/>
      </c>
      <c r="B365" s="5">
        <f>'Calculation Layer'!$A366</f>
        <v>0</v>
      </c>
      <c r="C365" s="4" cm="1">
        <f t="array" ref="C365">IFERROR(INDEX('Calculation Layer'!$B:$B,MATCH('Reconciliation Layer'!$B365,'Calculation Layer'!$A:$A,0),0),"")</f>
        <v>0</v>
      </c>
      <c r="D365" t="str">
        <f t="shared" si="10"/>
        <v/>
      </c>
    </row>
    <row r="366" spans="1:4" x14ac:dyDescent="0.2">
      <c r="A366" t="str">
        <f t="shared" si="11"/>
        <v/>
      </c>
      <c r="B366" s="5">
        <f>'Calculation Layer'!$A367</f>
        <v>0</v>
      </c>
      <c r="C366" s="4" cm="1">
        <f t="array" ref="C366">IFERROR(INDEX('Calculation Layer'!$B:$B,MATCH('Reconciliation Layer'!$B366,'Calculation Layer'!$A:$A,0),0),"")</f>
        <v>0</v>
      </c>
      <c r="D366" t="str">
        <f t="shared" si="10"/>
        <v/>
      </c>
    </row>
    <row r="367" spans="1:4" x14ac:dyDescent="0.2">
      <c r="A367" t="str">
        <f t="shared" si="11"/>
        <v/>
      </c>
      <c r="B367" s="5">
        <f>'Calculation Layer'!$A368</f>
        <v>0</v>
      </c>
      <c r="C367" s="4" cm="1">
        <f t="array" ref="C367">IFERROR(INDEX('Calculation Layer'!$B:$B,MATCH('Reconciliation Layer'!$B367,'Calculation Layer'!$A:$A,0),0),"")</f>
        <v>0</v>
      </c>
      <c r="D367" t="str">
        <f t="shared" si="10"/>
        <v/>
      </c>
    </row>
    <row r="368" spans="1:4" x14ac:dyDescent="0.2">
      <c r="A368" t="str">
        <f t="shared" si="11"/>
        <v/>
      </c>
      <c r="B368" s="5">
        <f>'Calculation Layer'!$A369</f>
        <v>0</v>
      </c>
      <c r="C368" s="4" cm="1">
        <f t="array" ref="C368">IFERROR(INDEX('Calculation Layer'!$B:$B,MATCH('Reconciliation Layer'!$B368,'Calculation Layer'!$A:$A,0),0),"")</f>
        <v>0</v>
      </c>
      <c r="D368" t="str">
        <f t="shared" si="10"/>
        <v/>
      </c>
    </row>
    <row r="369" spans="1:4" x14ac:dyDescent="0.2">
      <c r="A369" t="str">
        <f t="shared" si="11"/>
        <v/>
      </c>
      <c r="B369" s="5">
        <f>'Calculation Layer'!$A370</f>
        <v>0</v>
      </c>
      <c r="C369" s="4" cm="1">
        <f t="array" ref="C369">IFERROR(INDEX('Calculation Layer'!$B:$B,MATCH('Reconciliation Layer'!$B369,'Calculation Layer'!$A:$A,0),0),"")</f>
        <v>0</v>
      </c>
      <c r="D369" t="str">
        <f t="shared" si="10"/>
        <v/>
      </c>
    </row>
    <row r="370" spans="1:4" x14ac:dyDescent="0.2">
      <c r="A370" t="str">
        <f t="shared" si="11"/>
        <v/>
      </c>
      <c r="B370" s="5">
        <f>'Calculation Layer'!$A371</f>
        <v>0</v>
      </c>
      <c r="C370" s="4" cm="1">
        <f t="array" ref="C370">IFERROR(INDEX('Calculation Layer'!$B:$B,MATCH('Reconciliation Layer'!$B370,'Calculation Layer'!$A:$A,0),0),"")</f>
        <v>0</v>
      </c>
      <c r="D370" t="str">
        <f t="shared" si="10"/>
        <v/>
      </c>
    </row>
    <row r="371" spans="1:4" x14ac:dyDescent="0.2">
      <c r="A371" t="str">
        <f t="shared" si="11"/>
        <v/>
      </c>
      <c r="B371" s="5">
        <f>'Calculation Layer'!$A372</f>
        <v>0</v>
      </c>
      <c r="C371" s="4" cm="1">
        <f t="array" ref="C371">IFERROR(INDEX('Calculation Layer'!$B:$B,MATCH('Reconciliation Layer'!$B371,'Calculation Layer'!$A:$A,0),0),"")</f>
        <v>0</v>
      </c>
      <c r="D371" t="str">
        <f t="shared" si="10"/>
        <v/>
      </c>
    </row>
    <row r="372" spans="1:4" x14ac:dyDescent="0.2">
      <c r="A372" t="str">
        <f t="shared" si="11"/>
        <v/>
      </c>
      <c r="B372" s="5">
        <f>'Calculation Layer'!$A373</f>
        <v>0</v>
      </c>
      <c r="C372" s="4" cm="1">
        <f t="array" ref="C372">IFERROR(INDEX('Calculation Layer'!$B:$B,MATCH('Reconciliation Layer'!$B372,'Calculation Layer'!$A:$A,0),0),"")</f>
        <v>0</v>
      </c>
      <c r="D372" t="str">
        <f t="shared" si="10"/>
        <v/>
      </c>
    </row>
    <row r="373" spans="1:4" x14ac:dyDescent="0.2">
      <c r="A373" t="str">
        <f t="shared" si="11"/>
        <v/>
      </c>
      <c r="B373" s="5">
        <f>'Calculation Layer'!$A374</f>
        <v>0</v>
      </c>
      <c r="C373" s="4" cm="1">
        <f t="array" ref="C373">IFERROR(INDEX('Calculation Layer'!$B:$B,MATCH('Reconciliation Layer'!$B373,'Calculation Layer'!$A:$A,0),0),"")</f>
        <v>0</v>
      </c>
      <c r="D373" t="str">
        <f t="shared" si="10"/>
        <v/>
      </c>
    </row>
    <row r="374" spans="1:4" x14ac:dyDescent="0.2">
      <c r="A374" t="str">
        <f t="shared" si="11"/>
        <v/>
      </c>
      <c r="B374" s="5">
        <f>'Calculation Layer'!$A375</f>
        <v>0</v>
      </c>
      <c r="C374" s="4" cm="1">
        <f t="array" ref="C374">IFERROR(INDEX('Calculation Layer'!$B:$B,MATCH('Reconciliation Layer'!$B374,'Calculation Layer'!$A:$A,0),0),"")</f>
        <v>0</v>
      </c>
      <c r="D374" t="str">
        <f t="shared" si="10"/>
        <v/>
      </c>
    </row>
    <row r="375" spans="1:4" x14ac:dyDescent="0.2">
      <c r="A375" t="str">
        <f t="shared" si="11"/>
        <v/>
      </c>
      <c r="B375" s="5">
        <f>'Calculation Layer'!$A376</f>
        <v>0</v>
      </c>
      <c r="C375" s="4" cm="1">
        <f t="array" ref="C375">IFERROR(INDEX('Calculation Layer'!$B:$B,MATCH('Reconciliation Layer'!$B375,'Calculation Layer'!$A:$A,0),0),"")</f>
        <v>0</v>
      </c>
      <c r="D375" t="str">
        <f t="shared" si="10"/>
        <v/>
      </c>
    </row>
    <row r="376" spans="1:4" x14ac:dyDescent="0.2">
      <c r="A376" t="str">
        <f t="shared" si="11"/>
        <v/>
      </c>
      <c r="B376" s="5">
        <f>'Calculation Layer'!$A377</f>
        <v>0</v>
      </c>
      <c r="C376" s="4" cm="1">
        <f t="array" ref="C376">IFERROR(INDEX('Calculation Layer'!$B:$B,MATCH('Reconciliation Layer'!$B376,'Calculation Layer'!$A:$A,0),0),"")</f>
        <v>0</v>
      </c>
      <c r="D376" t="str">
        <f t="shared" si="10"/>
        <v/>
      </c>
    </row>
    <row r="377" spans="1:4" x14ac:dyDescent="0.2">
      <c r="A377" t="str">
        <f t="shared" si="11"/>
        <v/>
      </c>
      <c r="B377" s="5">
        <f>'Calculation Layer'!$A378</f>
        <v>0</v>
      </c>
      <c r="C377" s="4" cm="1">
        <f t="array" ref="C377">IFERROR(INDEX('Calculation Layer'!$B:$B,MATCH('Reconciliation Layer'!$B377,'Calculation Layer'!$A:$A,0),0),"")</f>
        <v>0</v>
      </c>
      <c r="D377" t="str">
        <f t="shared" si="10"/>
        <v/>
      </c>
    </row>
    <row r="378" spans="1:4" x14ac:dyDescent="0.2">
      <c r="A378" t="str">
        <f t="shared" si="11"/>
        <v/>
      </c>
      <c r="B378" s="5">
        <f>'Calculation Layer'!$A379</f>
        <v>0</v>
      </c>
      <c r="C378" s="4" cm="1">
        <f t="array" ref="C378">IFERROR(INDEX('Calculation Layer'!$B:$B,MATCH('Reconciliation Layer'!$B378,'Calculation Layer'!$A:$A,0),0),"")</f>
        <v>0</v>
      </c>
      <c r="D378" t="str">
        <f t="shared" si="10"/>
        <v/>
      </c>
    </row>
    <row r="379" spans="1:4" x14ac:dyDescent="0.2">
      <c r="A379" t="str">
        <f t="shared" si="11"/>
        <v/>
      </c>
      <c r="B379" s="5">
        <f>'Calculation Layer'!$A380</f>
        <v>0</v>
      </c>
      <c r="C379" s="4" cm="1">
        <f t="array" ref="C379">IFERROR(INDEX('Calculation Layer'!$B:$B,MATCH('Reconciliation Layer'!$B379,'Calculation Layer'!$A:$A,0),0),"")</f>
        <v>0</v>
      </c>
      <c r="D379" t="str">
        <f t="shared" si="10"/>
        <v/>
      </c>
    </row>
    <row r="380" spans="1:4" x14ac:dyDescent="0.2">
      <c r="A380" t="str">
        <f t="shared" si="11"/>
        <v/>
      </c>
      <c r="B380" s="5">
        <f>'Calculation Layer'!$A381</f>
        <v>0</v>
      </c>
      <c r="C380" s="4" cm="1">
        <f t="array" ref="C380">IFERROR(INDEX('Calculation Layer'!$B:$B,MATCH('Reconciliation Layer'!$B380,'Calculation Layer'!$A:$A,0),0),"")</f>
        <v>0</v>
      </c>
      <c r="D380" t="str">
        <f t="shared" si="10"/>
        <v/>
      </c>
    </row>
    <row r="381" spans="1:4" x14ac:dyDescent="0.2">
      <c r="A381" t="str">
        <f t="shared" si="11"/>
        <v/>
      </c>
      <c r="B381" s="5">
        <f>'Calculation Layer'!$A382</f>
        <v>0</v>
      </c>
      <c r="C381" s="4" cm="1">
        <f t="array" ref="C381">IFERROR(INDEX('Calculation Layer'!$B:$B,MATCH('Reconciliation Layer'!$B381,'Calculation Layer'!$A:$A,0),0),"")</f>
        <v>0</v>
      </c>
      <c r="D381" t="str">
        <f t="shared" si="10"/>
        <v/>
      </c>
    </row>
    <row r="382" spans="1:4" x14ac:dyDescent="0.2">
      <c r="A382" t="str">
        <f t="shared" si="11"/>
        <v/>
      </c>
      <c r="B382" s="5">
        <f>'Calculation Layer'!$A383</f>
        <v>0</v>
      </c>
      <c r="C382" s="4" cm="1">
        <f t="array" ref="C382">IFERROR(INDEX('Calculation Layer'!$B:$B,MATCH('Reconciliation Layer'!$B382,'Calculation Layer'!$A:$A,0),0),"")</f>
        <v>0</v>
      </c>
      <c r="D382" t="str">
        <f t="shared" si="10"/>
        <v/>
      </c>
    </row>
    <row r="383" spans="1:4" x14ac:dyDescent="0.2">
      <c r="A383" t="str">
        <f t="shared" si="11"/>
        <v/>
      </c>
      <c r="B383" s="5">
        <f>'Calculation Layer'!$A384</f>
        <v>0</v>
      </c>
      <c r="C383" s="4" cm="1">
        <f t="array" ref="C383">IFERROR(INDEX('Calculation Layer'!$B:$B,MATCH('Reconciliation Layer'!$B383,'Calculation Layer'!$A:$A,0),0),"")</f>
        <v>0</v>
      </c>
      <c r="D383" t="str">
        <f t="shared" si="10"/>
        <v/>
      </c>
    </row>
    <row r="384" spans="1:4" x14ac:dyDescent="0.2">
      <c r="A384" t="str">
        <f t="shared" si="11"/>
        <v/>
      </c>
      <c r="B384" s="5">
        <f>'Calculation Layer'!$A385</f>
        <v>0</v>
      </c>
      <c r="C384" s="4" cm="1">
        <f t="array" ref="C384">IFERROR(INDEX('Calculation Layer'!$B:$B,MATCH('Reconciliation Layer'!$B384,'Calculation Layer'!$A:$A,0),0),"")</f>
        <v>0</v>
      </c>
      <c r="D384" t="str">
        <f t="shared" si="10"/>
        <v/>
      </c>
    </row>
    <row r="385" spans="1:4" x14ac:dyDescent="0.2">
      <c r="A385" t="str">
        <f t="shared" si="11"/>
        <v/>
      </c>
      <c r="B385" s="5">
        <f>'Calculation Layer'!$A386</f>
        <v>0</v>
      </c>
      <c r="C385" s="4" cm="1">
        <f t="array" ref="C385">IFERROR(INDEX('Calculation Layer'!$B:$B,MATCH('Reconciliation Layer'!$B385,'Calculation Layer'!$A:$A,0),0),"")</f>
        <v>0</v>
      </c>
      <c r="D385" t="str">
        <f t="shared" si="10"/>
        <v/>
      </c>
    </row>
    <row r="386" spans="1:4" x14ac:dyDescent="0.2">
      <c r="A386" t="str">
        <f t="shared" si="11"/>
        <v/>
      </c>
      <c r="B386" s="5">
        <f>'Calculation Layer'!$A387</f>
        <v>0</v>
      </c>
      <c r="C386" s="4" cm="1">
        <f t="array" ref="C386">IFERROR(INDEX('Calculation Layer'!$B:$B,MATCH('Reconciliation Layer'!$B386,'Calculation Layer'!$A:$A,0),0),"")</f>
        <v>0</v>
      </c>
      <c r="D386" t="str">
        <f t="shared" ref="D386:D400" si="12">IF(C386&lt;&gt;0,CONCATENATE(A386,B386),"")</f>
        <v/>
      </c>
    </row>
    <row r="387" spans="1:4" x14ac:dyDescent="0.2">
      <c r="A387" t="str">
        <f t="shared" ref="A387:A400" si="13">IF(B387&gt;0,A386,"")</f>
        <v/>
      </c>
      <c r="B387" s="5">
        <f>'Calculation Layer'!$A388</f>
        <v>0</v>
      </c>
      <c r="C387" s="4" cm="1">
        <f t="array" ref="C387">IFERROR(INDEX('Calculation Layer'!$B:$B,MATCH('Reconciliation Layer'!$B387,'Calculation Layer'!$A:$A,0),0),"")</f>
        <v>0</v>
      </c>
      <c r="D387" t="str">
        <f t="shared" si="12"/>
        <v/>
      </c>
    </row>
    <row r="388" spans="1:4" x14ac:dyDescent="0.2">
      <c r="A388" t="str">
        <f t="shared" si="13"/>
        <v/>
      </c>
      <c r="B388" s="5">
        <f>'Calculation Layer'!$A389</f>
        <v>0</v>
      </c>
      <c r="C388" s="4" cm="1">
        <f t="array" ref="C388">IFERROR(INDEX('Calculation Layer'!$B:$B,MATCH('Reconciliation Layer'!$B388,'Calculation Layer'!$A:$A,0),0),"")</f>
        <v>0</v>
      </c>
      <c r="D388" t="str">
        <f t="shared" si="12"/>
        <v/>
      </c>
    </row>
    <row r="389" spans="1:4" x14ac:dyDescent="0.2">
      <c r="A389" t="str">
        <f t="shared" si="13"/>
        <v/>
      </c>
      <c r="B389" s="5">
        <f>'Calculation Layer'!$A390</f>
        <v>0</v>
      </c>
      <c r="C389" s="4" cm="1">
        <f t="array" ref="C389">IFERROR(INDEX('Calculation Layer'!$B:$B,MATCH('Reconciliation Layer'!$B389,'Calculation Layer'!$A:$A,0),0),"")</f>
        <v>0</v>
      </c>
      <c r="D389" t="str">
        <f t="shared" si="12"/>
        <v/>
      </c>
    </row>
    <row r="390" spans="1:4" x14ac:dyDescent="0.2">
      <c r="A390" t="str">
        <f t="shared" si="13"/>
        <v/>
      </c>
      <c r="B390" s="5">
        <f>'Calculation Layer'!$A391</f>
        <v>0</v>
      </c>
      <c r="C390" s="4" cm="1">
        <f t="array" ref="C390">IFERROR(INDEX('Calculation Layer'!$B:$B,MATCH('Reconciliation Layer'!$B390,'Calculation Layer'!$A:$A,0),0),"")</f>
        <v>0</v>
      </c>
      <c r="D390" t="str">
        <f t="shared" si="12"/>
        <v/>
      </c>
    </row>
    <row r="391" spans="1:4" x14ac:dyDescent="0.2">
      <c r="A391" t="str">
        <f t="shared" si="13"/>
        <v/>
      </c>
      <c r="B391" s="5">
        <f>'Calculation Layer'!$A392</f>
        <v>0</v>
      </c>
      <c r="C391" s="4" cm="1">
        <f t="array" ref="C391">IFERROR(INDEX('Calculation Layer'!$B:$B,MATCH('Reconciliation Layer'!$B391,'Calculation Layer'!$A:$A,0),0),"")</f>
        <v>0</v>
      </c>
      <c r="D391" t="str">
        <f t="shared" si="12"/>
        <v/>
      </c>
    </row>
    <row r="392" spans="1:4" x14ac:dyDescent="0.2">
      <c r="A392" t="str">
        <f t="shared" si="13"/>
        <v/>
      </c>
      <c r="B392" s="5">
        <f>'Calculation Layer'!$A393</f>
        <v>0</v>
      </c>
      <c r="C392" s="4" cm="1">
        <f t="array" ref="C392">IFERROR(INDEX('Calculation Layer'!$B:$B,MATCH('Reconciliation Layer'!$B392,'Calculation Layer'!$A:$A,0),0),"")</f>
        <v>0</v>
      </c>
      <c r="D392" t="str">
        <f t="shared" si="12"/>
        <v/>
      </c>
    </row>
    <row r="393" spans="1:4" x14ac:dyDescent="0.2">
      <c r="A393" t="str">
        <f t="shared" si="13"/>
        <v/>
      </c>
      <c r="B393" s="5">
        <f>'Calculation Layer'!$A394</f>
        <v>0</v>
      </c>
      <c r="C393" s="4" cm="1">
        <f t="array" ref="C393">IFERROR(INDEX('Calculation Layer'!$B:$B,MATCH('Reconciliation Layer'!$B393,'Calculation Layer'!$A:$A,0),0),"")</f>
        <v>0</v>
      </c>
      <c r="D393" t="str">
        <f t="shared" si="12"/>
        <v/>
      </c>
    </row>
    <row r="394" spans="1:4" x14ac:dyDescent="0.2">
      <c r="A394" t="str">
        <f t="shared" si="13"/>
        <v/>
      </c>
      <c r="B394" s="5">
        <f>'Calculation Layer'!$A395</f>
        <v>0</v>
      </c>
      <c r="C394" s="4" cm="1">
        <f t="array" ref="C394">IFERROR(INDEX('Calculation Layer'!$B:$B,MATCH('Reconciliation Layer'!$B394,'Calculation Layer'!$A:$A,0),0),"")</f>
        <v>0</v>
      </c>
      <c r="D394" t="str">
        <f t="shared" si="12"/>
        <v/>
      </c>
    </row>
    <row r="395" spans="1:4" x14ac:dyDescent="0.2">
      <c r="A395" t="str">
        <f t="shared" si="13"/>
        <v/>
      </c>
      <c r="B395" s="5">
        <f>'Calculation Layer'!$A396</f>
        <v>0</v>
      </c>
      <c r="C395" s="4" cm="1">
        <f t="array" ref="C395">IFERROR(INDEX('Calculation Layer'!$B:$B,MATCH('Reconciliation Layer'!$B395,'Calculation Layer'!$A:$A,0),0),"")</f>
        <v>0</v>
      </c>
      <c r="D395" t="str">
        <f t="shared" si="12"/>
        <v/>
      </c>
    </row>
    <row r="396" spans="1:4" x14ac:dyDescent="0.2">
      <c r="A396" t="str">
        <f t="shared" si="13"/>
        <v/>
      </c>
      <c r="B396" s="5">
        <f>'Calculation Layer'!$A397</f>
        <v>0</v>
      </c>
      <c r="C396" s="4" cm="1">
        <f t="array" ref="C396">IFERROR(INDEX('Calculation Layer'!$B:$B,MATCH('Reconciliation Layer'!$B396,'Calculation Layer'!$A:$A,0),0),"")</f>
        <v>0</v>
      </c>
      <c r="D396" t="str">
        <f t="shared" si="12"/>
        <v/>
      </c>
    </row>
    <row r="397" spans="1:4" x14ac:dyDescent="0.2">
      <c r="A397" t="str">
        <f t="shared" si="13"/>
        <v/>
      </c>
      <c r="B397" s="5">
        <f>'Calculation Layer'!$A398</f>
        <v>0</v>
      </c>
      <c r="C397" s="4" cm="1">
        <f t="array" ref="C397">IFERROR(INDEX('Calculation Layer'!$B:$B,MATCH('Reconciliation Layer'!$B397,'Calculation Layer'!$A:$A,0),0),"")</f>
        <v>0</v>
      </c>
      <c r="D397" t="str">
        <f t="shared" si="12"/>
        <v/>
      </c>
    </row>
    <row r="398" spans="1:4" x14ac:dyDescent="0.2">
      <c r="A398" t="str">
        <f t="shared" si="13"/>
        <v/>
      </c>
      <c r="B398" s="5">
        <f>'Calculation Layer'!$A399</f>
        <v>0</v>
      </c>
      <c r="C398" s="4" cm="1">
        <f t="array" ref="C398">IFERROR(INDEX('Calculation Layer'!$B:$B,MATCH('Reconciliation Layer'!$B398,'Calculation Layer'!$A:$A,0),0),"")</f>
        <v>0</v>
      </c>
      <c r="D398" t="str">
        <f t="shared" si="12"/>
        <v/>
      </c>
    </row>
    <row r="399" spans="1:4" x14ac:dyDescent="0.2">
      <c r="A399" t="str">
        <f t="shared" si="13"/>
        <v/>
      </c>
      <c r="B399" s="5">
        <f>'Calculation Layer'!$A400</f>
        <v>0</v>
      </c>
      <c r="C399" s="4" cm="1">
        <f t="array" ref="C399">IFERROR(INDEX('Calculation Layer'!$B:$B,MATCH('Reconciliation Layer'!$B399,'Calculation Layer'!$A:$A,0),0),"")</f>
        <v>0</v>
      </c>
      <c r="D399" t="str">
        <f t="shared" si="12"/>
        <v/>
      </c>
    </row>
    <row r="400" spans="1:4" x14ac:dyDescent="0.2">
      <c r="A400" t="str">
        <f t="shared" si="13"/>
        <v/>
      </c>
      <c r="B400" s="5">
        <f>'Calculation Layer'!$A401</f>
        <v>0</v>
      </c>
      <c r="C400" s="4" cm="1">
        <f t="array" ref="C400">IFERROR(INDEX('Calculation Layer'!$B:$B,MATCH('Reconciliation Layer'!$B400,'Calculation Layer'!$A:$A,0),0),"")</f>
        <v>0</v>
      </c>
      <c r="D400" t="str">
        <f t="shared" si="12"/>
        <v/>
      </c>
    </row>
    <row r="402" spans="1:4" x14ac:dyDescent="0.2">
      <c r="A402" t="str">
        <f>IF('Calculation Layer'!$C$1&gt;0,'Calculation Layer'!$C$1,"")</f>
        <v>Refund</v>
      </c>
      <c r="B402" s="5">
        <f>'Calculation Layer'!$A2</f>
        <v>45292</v>
      </c>
      <c r="C402" s="4" cm="1">
        <f t="array" ref="C402">IFERROR(INDEX('Calculation Layer'!$C:$C,MATCH('Reconciliation Layer'!$B402,'Calculation Layer'!$A:$A,0),0),"")</f>
        <v>0</v>
      </c>
      <c r="D402" t="str">
        <f>IF(C402&lt;&gt;0,CONCATENATE(A402,B402),"")</f>
        <v/>
      </c>
    </row>
    <row r="403" spans="1:4" x14ac:dyDescent="0.2">
      <c r="A403" t="str">
        <f>IF(B403&gt;0,A402,"")</f>
        <v>Refund</v>
      </c>
      <c r="B403" s="5">
        <f>'Calculation Layer'!$A3</f>
        <v>45293</v>
      </c>
      <c r="C403" s="4" cm="1">
        <f t="array" ref="C403">IFERROR(INDEX('Calculation Layer'!$C:$C,MATCH('Reconciliation Layer'!$B403,'Calculation Layer'!$A:$A,0),0),"")</f>
        <v>0</v>
      </c>
      <c r="D403" t="str">
        <f t="shared" ref="D403:D466" si="14">IF(C403&lt;&gt;0,CONCATENATE(A403,B403),"")</f>
        <v/>
      </c>
    </row>
    <row r="404" spans="1:4" x14ac:dyDescent="0.2">
      <c r="A404" t="str">
        <f t="shared" ref="A404:A467" si="15">IF(B404&gt;0,A403,"")</f>
        <v>Refund</v>
      </c>
      <c r="B404" s="5">
        <f>'Calculation Layer'!$A4</f>
        <v>45294</v>
      </c>
      <c r="C404" s="4" cm="1">
        <f t="array" ref="C404">IFERROR(INDEX('Calculation Layer'!$C:$C,MATCH('Reconciliation Layer'!$B404,'Calculation Layer'!$A:$A,0),0),"")</f>
        <v>0</v>
      </c>
      <c r="D404" t="str">
        <f t="shared" si="14"/>
        <v/>
      </c>
    </row>
    <row r="405" spans="1:4" x14ac:dyDescent="0.2">
      <c r="A405" t="str">
        <f t="shared" si="15"/>
        <v>Refund</v>
      </c>
      <c r="B405" s="5">
        <f>'Calculation Layer'!$A5</f>
        <v>45295</v>
      </c>
      <c r="C405" s="4" cm="1">
        <f t="array" ref="C405">IFERROR(INDEX('Calculation Layer'!$C:$C,MATCH('Reconciliation Layer'!$B405,'Calculation Layer'!$A:$A,0),0),"")</f>
        <v>-8</v>
      </c>
      <c r="D405" t="str">
        <f t="shared" si="14"/>
        <v>Refund45295</v>
      </c>
    </row>
    <row r="406" spans="1:4" x14ac:dyDescent="0.2">
      <c r="A406" t="str">
        <f t="shared" si="15"/>
        <v>Refund</v>
      </c>
      <c r="B406" s="5">
        <f>'Calculation Layer'!$A6</f>
        <v>45296</v>
      </c>
      <c r="C406" s="4" cm="1">
        <f t="array" ref="C406">IFERROR(INDEX('Calculation Layer'!$C:$C,MATCH('Reconciliation Layer'!$B406,'Calculation Layer'!$A:$A,0),0),"")</f>
        <v>0</v>
      </c>
      <c r="D406" t="str">
        <f t="shared" si="14"/>
        <v/>
      </c>
    </row>
    <row r="407" spans="1:4" x14ac:dyDescent="0.2">
      <c r="A407" t="str">
        <f t="shared" si="15"/>
        <v>Refund</v>
      </c>
      <c r="B407" s="5">
        <f>'Calculation Layer'!$A7</f>
        <v>45297</v>
      </c>
      <c r="C407" s="4" cm="1">
        <f t="array" ref="C407">IFERROR(INDEX('Calculation Layer'!$C:$C,MATCH('Reconciliation Layer'!$B407,'Calculation Layer'!$A:$A,0),0),"")</f>
        <v>0</v>
      </c>
      <c r="D407" t="str">
        <f t="shared" si="14"/>
        <v/>
      </c>
    </row>
    <row r="408" spans="1:4" x14ac:dyDescent="0.2">
      <c r="A408" t="str">
        <f t="shared" si="15"/>
        <v>Refund</v>
      </c>
      <c r="B408" s="5">
        <f>'Calculation Layer'!$A8</f>
        <v>45298</v>
      </c>
      <c r="C408" s="4" cm="1">
        <f t="array" ref="C408">IFERROR(INDEX('Calculation Layer'!$C:$C,MATCH('Reconciliation Layer'!$B408,'Calculation Layer'!$A:$A,0),0),"")</f>
        <v>0</v>
      </c>
      <c r="D408" t="str">
        <f t="shared" si="14"/>
        <v/>
      </c>
    </row>
    <row r="409" spans="1:4" x14ac:dyDescent="0.2">
      <c r="A409" t="str">
        <f t="shared" si="15"/>
        <v>Refund</v>
      </c>
      <c r="B409" s="5">
        <f>'Calculation Layer'!$A9</f>
        <v>45299</v>
      </c>
      <c r="C409" s="4" cm="1">
        <f t="array" ref="C409">IFERROR(INDEX('Calculation Layer'!$C:$C,MATCH('Reconciliation Layer'!$B409,'Calculation Layer'!$A:$A,0),0),"")</f>
        <v>0</v>
      </c>
      <c r="D409" t="str">
        <f t="shared" si="14"/>
        <v/>
      </c>
    </row>
    <row r="410" spans="1:4" x14ac:dyDescent="0.2">
      <c r="A410" t="str">
        <f t="shared" si="15"/>
        <v>Refund</v>
      </c>
      <c r="B410" s="5">
        <f>'Calculation Layer'!$A10</f>
        <v>45300</v>
      </c>
      <c r="C410" s="4" cm="1">
        <f t="array" ref="C410">IFERROR(INDEX('Calculation Layer'!$C:$C,MATCH('Reconciliation Layer'!$B410,'Calculation Layer'!$A:$A,0),0),"")</f>
        <v>0</v>
      </c>
      <c r="D410" t="str">
        <f t="shared" si="14"/>
        <v/>
      </c>
    </row>
    <row r="411" spans="1:4" x14ac:dyDescent="0.2">
      <c r="A411" t="str">
        <f t="shared" si="15"/>
        <v>Refund</v>
      </c>
      <c r="B411" s="5">
        <f>'Calculation Layer'!$A11</f>
        <v>45301</v>
      </c>
      <c r="C411" s="4" cm="1">
        <f t="array" ref="C411">IFERROR(INDEX('Calculation Layer'!$C:$C,MATCH('Reconciliation Layer'!$B411,'Calculation Layer'!$A:$A,0),0),"")</f>
        <v>-57</v>
      </c>
      <c r="D411" t="str">
        <f t="shared" si="14"/>
        <v>Refund45301</v>
      </c>
    </row>
    <row r="412" spans="1:4" x14ac:dyDescent="0.2">
      <c r="A412" t="str">
        <f t="shared" si="15"/>
        <v>Refund</v>
      </c>
      <c r="B412" s="5">
        <f>'Calculation Layer'!$A12</f>
        <v>45302</v>
      </c>
      <c r="C412" s="4" cm="1">
        <f t="array" ref="C412">IFERROR(INDEX('Calculation Layer'!$C:$C,MATCH('Reconciliation Layer'!$B412,'Calculation Layer'!$A:$A,0),0),"")</f>
        <v>0</v>
      </c>
      <c r="D412" t="str">
        <f t="shared" si="14"/>
        <v/>
      </c>
    </row>
    <row r="413" spans="1:4" x14ac:dyDescent="0.2">
      <c r="A413" t="str">
        <f t="shared" si="15"/>
        <v>Refund</v>
      </c>
      <c r="B413" s="5">
        <f>'Calculation Layer'!$A13</f>
        <v>45303</v>
      </c>
      <c r="C413" s="4" cm="1">
        <f t="array" ref="C413">IFERROR(INDEX('Calculation Layer'!$C:$C,MATCH('Reconciliation Layer'!$B413,'Calculation Layer'!$A:$A,0),0),"")</f>
        <v>0</v>
      </c>
      <c r="D413" t="str">
        <f t="shared" si="14"/>
        <v/>
      </c>
    </row>
    <row r="414" spans="1:4" x14ac:dyDescent="0.2">
      <c r="A414" t="str">
        <f t="shared" si="15"/>
        <v>Refund</v>
      </c>
      <c r="B414" s="5">
        <f>'Calculation Layer'!$A14</f>
        <v>45304</v>
      </c>
      <c r="C414" s="4" cm="1">
        <f t="array" ref="C414">IFERROR(INDEX('Calculation Layer'!$C:$C,MATCH('Reconciliation Layer'!$B414,'Calculation Layer'!$A:$A,0),0),"")</f>
        <v>0</v>
      </c>
      <c r="D414" t="str">
        <f t="shared" si="14"/>
        <v/>
      </c>
    </row>
    <row r="415" spans="1:4" x14ac:dyDescent="0.2">
      <c r="A415" t="str">
        <f t="shared" si="15"/>
        <v>Refund</v>
      </c>
      <c r="B415" s="5">
        <f>'Calculation Layer'!$A15</f>
        <v>45305</v>
      </c>
      <c r="C415" s="4" cm="1">
        <f t="array" ref="C415">IFERROR(INDEX('Calculation Layer'!$C:$C,MATCH('Reconciliation Layer'!$B415,'Calculation Layer'!$A:$A,0),0),"")</f>
        <v>0</v>
      </c>
      <c r="D415" t="str">
        <f t="shared" si="14"/>
        <v/>
      </c>
    </row>
    <row r="416" spans="1:4" x14ac:dyDescent="0.2">
      <c r="A416" t="str">
        <f t="shared" si="15"/>
        <v>Refund</v>
      </c>
      <c r="B416" s="5">
        <f>'Calculation Layer'!$A16</f>
        <v>45306</v>
      </c>
      <c r="C416" s="4" cm="1">
        <f t="array" ref="C416">IFERROR(INDEX('Calculation Layer'!$C:$C,MATCH('Reconciliation Layer'!$B416,'Calculation Layer'!$A:$A,0),0),"")</f>
        <v>0</v>
      </c>
      <c r="D416" t="str">
        <f t="shared" si="14"/>
        <v/>
      </c>
    </row>
    <row r="417" spans="1:4" x14ac:dyDescent="0.2">
      <c r="A417" t="str">
        <f t="shared" si="15"/>
        <v>Refund</v>
      </c>
      <c r="B417" s="5">
        <f>'Calculation Layer'!$A17</f>
        <v>45307</v>
      </c>
      <c r="C417" s="4" cm="1">
        <f t="array" ref="C417">IFERROR(INDEX('Calculation Layer'!$C:$C,MATCH('Reconciliation Layer'!$B417,'Calculation Layer'!$A:$A,0),0),"")</f>
        <v>0</v>
      </c>
      <c r="D417" t="str">
        <f t="shared" si="14"/>
        <v/>
      </c>
    </row>
    <row r="418" spans="1:4" x14ac:dyDescent="0.2">
      <c r="A418" t="str">
        <f t="shared" si="15"/>
        <v>Refund</v>
      </c>
      <c r="B418" s="5">
        <f>'Calculation Layer'!$A18</f>
        <v>45308</v>
      </c>
      <c r="C418" s="4" cm="1">
        <f t="array" ref="C418">IFERROR(INDEX('Calculation Layer'!$C:$C,MATCH('Reconciliation Layer'!$B418,'Calculation Layer'!$A:$A,0),0),"")</f>
        <v>0</v>
      </c>
      <c r="D418" t="str">
        <f t="shared" si="14"/>
        <v/>
      </c>
    </row>
    <row r="419" spans="1:4" x14ac:dyDescent="0.2">
      <c r="A419" t="str">
        <f t="shared" si="15"/>
        <v>Refund</v>
      </c>
      <c r="B419" s="5">
        <f>'Calculation Layer'!$A19</f>
        <v>45309</v>
      </c>
      <c r="C419" s="4" cm="1">
        <f t="array" ref="C419">IFERROR(INDEX('Calculation Layer'!$C:$C,MATCH('Reconciliation Layer'!$B419,'Calculation Layer'!$A:$A,0),0),"")</f>
        <v>0</v>
      </c>
      <c r="D419" t="str">
        <f t="shared" si="14"/>
        <v/>
      </c>
    </row>
    <row r="420" spans="1:4" x14ac:dyDescent="0.2">
      <c r="A420" t="str">
        <f t="shared" si="15"/>
        <v>Refund</v>
      </c>
      <c r="B420" s="5">
        <f>'Calculation Layer'!$A20</f>
        <v>45310</v>
      </c>
      <c r="C420" s="4" cm="1">
        <f t="array" ref="C420">IFERROR(INDEX('Calculation Layer'!$C:$C,MATCH('Reconciliation Layer'!$B420,'Calculation Layer'!$A:$A,0),0),"")</f>
        <v>0</v>
      </c>
      <c r="D420" t="str">
        <f t="shared" si="14"/>
        <v/>
      </c>
    </row>
    <row r="421" spans="1:4" x14ac:dyDescent="0.2">
      <c r="A421" t="str">
        <f t="shared" si="15"/>
        <v>Refund</v>
      </c>
      <c r="B421" s="5">
        <f>'Calculation Layer'!$A21</f>
        <v>45311</v>
      </c>
      <c r="C421" s="4" cm="1">
        <f t="array" ref="C421">IFERROR(INDEX('Calculation Layer'!$C:$C,MATCH('Reconciliation Layer'!$B421,'Calculation Layer'!$A:$A,0),0),"")</f>
        <v>0</v>
      </c>
      <c r="D421" t="str">
        <f t="shared" si="14"/>
        <v/>
      </c>
    </row>
    <row r="422" spans="1:4" x14ac:dyDescent="0.2">
      <c r="A422" t="str">
        <f t="shared" si="15"/>
        <v>Refund</v>
      </c>
      <c r="B422" s="5">
        <f>'Calculation Layer'!$A22</f>
        <v>45312</v>
      </c>
      <c r="C422" s="4" cm="1">
        <f t="array" ref="C422">IFERROR(INDEX('Calculation Layer'!$C:$C,MATCH('Reconciliation Layer'!$B422,'Calculation Layer'!$A:$A,0),0),"")</f>
        <v>0</v>
      </c>
      <c r="D422" t="str">
        <f t="shared" si="14"/>
        <v/>
      </c>
    </row>
    <row r="423" spans="1:4" x14ac:dyDescent="0.2">
      <c r="A423" t="str">
        <f t="shared" si="15"/>
        <v>Refund</v>
      </c>
      <c r="B423" s="5">
        <f>'Calculation Layer'!$A23</f>
        <v>45313</v>
      </c>
      <c r="C423" s="4" cm="1">
        <f t="array" ref="C423">IFERROR(INDEX('Calculation Layer'!$C:$C,MATCH('Reconciliation Layer'!$B423,'Calculation Layer'!$A:$A,0),0),"")</f>
        <v>0</v>
      </c>
      <c r="D423" t="str">
        <f t="shared" si="14"/>
        <v/>
      </c>
    </row>
    <row r="424" spans="1:4" x14ac:dyDescent="0.2">
      <c r="A424" t="str">
        <f t="shared" si="15"/>
        <v>Refund</v>
      </c>
      <c r="B424" s="5">
        <f>'Calculation Layer'!$A24</f>
        <v>45314</v>
      </c>
      <c r="C424" s="4" cm="1">
        <f t="array" ref="C424">IFERROR(INDEX('Calculation Layer'!$C:$C,MATCH('Reconciliation Layer'!$B424,'Calculation Layer'!$A:$A,0),0),"")</f>
        <v>0</v>
      </c>
      <c r="D424" t="str">
        <f t="shared" si="14"/>
        <v/>
      </c>
    </row>
    <row r="425" spans="1:4" x14ac:dyDescent="0.2">
      <c r="A425" t="str">
        <f t="shared" si="15"/>
        <v>Refund</v>
      </c>
      <c r="B425" s="5">
        <f>'Calculation Layer'!$A25</f>
        <v>45315</v>
      </c>
      <c r="C425" s="4" cm="1">
        <f t="array" ref="C425">IFERROR(INDEX('Calculation Layer'!$C:$C,MATCH('Reconciliation Layer'!$B425,'Calculation Layer'!$A:$A,0),0),"")</f>
        <v>0</v>
      </c>
      <c r="D425" t="str">
        <f t="shared" si="14"/>
        <v/>
      </c>
    </row>
    <row r="426" spans="1:4" x14ac:dyDescent="0.2">
      <c r="A426" t="str">
        <f t="shared" si="15"/>
        <v>Refund</v>
      </c>
      <c r="B426" s="5">
        <f>'Calculation Layer'!$A26</f>
        <v>45316</v>
      </c>
      <c r="C426" s="4" cm="1">
        <f t="array" ref="C426">IFERROR(INDEX('Calculation Layer'!$C:$C,MATCH('Reconciliation Layer'!$B426,'Calculation Layer'!$A:$A,0),0),"")</f>
        <v>-26</v>
      </c>
      <c r="D426" t="str">
        <f t="shared" si="14"/>
        <v>Refund45316</v>
      </c>
    </row>
    <row r="427" spans="1:4" x14ac:dyDescent="0.2">
      <c r="A427" t="str">
        <f t="shared" si="15"/>
        <v>Refund</v>
      </c>
      <c r="B427" s="5">
        <f>'Calculation Layer'!$A27</f>
        <v>45317</v>
      </c>
      <c r="C427" s="4" cm="1">
        <f t="array" ref="C427">IFERROR(INDEX('Calculation Layer'!$C:$C,MATCH('Reconciliation Layer'!$B427,'Calculation Layer'!$A:$A,0),0),"")</f>
        <v>0</v>
      </c>
      <c r="D427" t="str">
        <f t="shared" si="14"/>
        <v/>
      </c>
    </row>
    <row r="428" spans="1:4" x14ac:dyDescent="0.2">
      <c r="A428" t="str">
        <f t="shared" si="15"/>
        <v>Refund</v>
      </c>
      <c r="B428" s="5">
        <f>'Calculation Layer'!$A28</f>
        <v>45318</v>
      </c>
      <c r="C428" s="4" cm="1">
        <f t="array" ref="C428">IFERROR(INDEX('Calculation Layer'!$C:$C,MATCH('Reconciliation Layer'!$B428,'Calculation Layer'!$A:$A,0),0),"")</f>
        <v>0</v>
      </c>
      <c r="D428" t="str">
        <f t="shared" si="14"/>
        <v/>
      </c>
    </row>
    <row r="429" spans="1:4" x14ac:dyDescent="0.2">
      <c r="A429" t="str">
        <f t="shared" si="15"/>
        <v>Refund</v>
      </c>
      <c r="B429" s="5">
        <f>'Calculation Layer'!$A29</f>
        <v>45319</v>
      </c>
      <c r="C429" s="4" cm="1">
        <f t="array" ref="C429">IFERROR(INDEX('Calculation Layer'!$C:$C,MATCH('Reconciliation Layer'!$B429,'Calculation Layer'!$A:$A,0),0),"")</f>
        <v>0</v>
      </c>
      <c r="D429" t="str">
        <f t="shared" si="14"/>
        <v/>
      </c>
    </row>
    <row r="430" spans="1:4" x14ac:dyDescent="0.2">
      <c r="A430" t="str">
        <f t="shared" si="15"/>
        <v>Refund</v>
      </c>
      <c r="B430" s="5">
        <f>'Calculation Layer'!$A30</f>
        <v>45320</v>
      </c>
      <c r="C430" s="4" cm="1">
        <f t="array" ref="C430">IFERROR(INDEX('Calculation Layer'!$C:$C,MATCH('Reconciliation Layer'!$B430,'Calculation Layer'!$A:$A,0),0),"")</f>
        <v>0</v>
      </c>
      <c r="D430" t="str">
        <f t="shared" si="14"/>
        <v/>
      </c>
    </row>
    <row r="431" spans="1:4" x14ac:dyDescent="0.2">
      <c r="A431" t="str">
        <f t="shared" si="15"/>
        <v>Refund</v>
      </c>
      <c r="B431" s="5">
        <f>'Calculation Layer'!$A31</f>
        <v>45321</v>
      </c>
      <c r="C431" s="4" cm="1">
        <f t="array" ref="C431">IFERROR(INDEX('Calculation Layer'!$C:$C,MATCH('Reconciliation Layer'!$B431,'Calculation Layer'!$A:$A,0),0),"")</f>
        <v>0</v>
      </c>
      <c r="D431" t="str">
        <f t="shared" si="14"/>
        <v/>
      </c>
    </row>
    <row r="432" spans="1:4" x14ac:dyDescent="0.2">
      <c r="A432" t="str">
        <f t="shared" si="15"/>
        <v>Refund</v>
      </c>
      <c r="B432" s="5">
        <f>'Calculation Layer'!$A32</f>
        <v>45322</v>
      </c>
      <c r="C432" s="4" cm="1">
        <f t="array" ref="C432">IFERROR(INDEX('Calculation Layer'!$C:$C,MATCH('Reconciliation Layer'!$B432,'Calculation Layer'!$A:$A,0),0),"")</f>
        <v>0</v>
      </c>
      <c r="D432" t="str">
        <f t="shared" si="14"/>
        <v/>
      </c>
    </row>
    <row r="433" spans="1:4" x14ac:dyDescent="0.2">
      <c r="A433" t="str">
        <f t="shared" si="15"/>
        <v>Refund</v>
      </c>
      <c r="B433" s="5">
        <f>'Calculation Layer'!$A33</f>
        <v>45323</v>
      </c>
      <c r="C433" s="4" cm="1">
        <f t="array" ref="C433">IFERROR(INDEX('Calculation Layer'!$C:$C,MATCH('Reconciliation Layer'!$B433,'Calculation Layer'!$A:$A,0),0),"")</f>
        <v>0</v>
      </c>
      <c r="D433" t="str">
        <f t="shared" si="14"/>
        <v/>
      </c>
    </row>
    <row r="434" spans="1:4" x14ac:dyDescent="0.2">
      <c r="A434" t="str">
        <f t="shared" si="15"/>
        <v>Refund</v>
      </c>
      <c r="B434" s="5">
        <f>'Calculation Layer'!$A34</f>
        <v>45324</v>
      </c>
      <c r="C434" s="4" cm="1">
        <f t="array" ref="C434">IFERROR(INDEX('Calculation Layer'!$C:$C,MATCH('Reconciliation Layer'!$B434,'Calculation Layer'!$A:$A,0),0),"")</f>
        <v>0</v>
      </c>
      <c r="D434" t="str">
        <f t="shared" si="14"/>
        <v/>
      </c>
    </row>
    <row r="435" spans="1:4" x14ac:dyDescent="0.2">
      <c r="A435" t="str">
        <f t="shared" si="15"/>
        <v>Refund</v>
      </c>
      <c r="B435" s="5">
        <f>'Calculation Layer'!$A35</f>
        <v>45325</v>
      </c>
      <c r="C435" s="4" cm="1">
        <f t="array" ref="C435">IFERROR(INDEX('Calculation Layer'!$C:$C,MATCH('Reconciliation Layer'!$B435,'Calculation Layer'!$A:$A,0),0),"")</f>
        <v>0</v>
      </c>
      <c r="D435" t="str">
        <f t="shared" si="14"/>
        <v/>
      </c>
    </row>
    <row r="436" spans="1:4" x14ac:dyDescent="0.2">
      <c r="A436" t="str">
        <f t="shared" si="15"/>
        <v>Refund</v>
      </c>
      <c r="B436" s="5">
        <f>'Calculation Layer'!$A36</f>
        <v>45326</v>
      </c>
      <c r="C436" s="4" cm="1">
        <f t="array" ref="C436">IFERROR(INDEX('Calculation Layer'!$C:$C,MATCH('Reconciliation Layer'!$B436,'Calculation Layer'!$A:$A,0),0),"")</f>
        <v>0</v>
      </c>
      <c r="D436" t="str">
        <f t="shared" si="14"/>
        <v/>
      </c>
    </row>
    <row r="437" spans="1:4" x14ac:dyDescent="0.2">
      <c r="A437" t="str">
        <f t="shared" si="15"/>
        <v>Refund</v>
      </c>
      <c r="B437" s="5">
        <f>'Calculation Layer'!$A37</f>
        <v>45327</v>
      </c>
      <c r="C437" s="4" cm="1">
        <f t="array" ref="C437">IFERROR(INDEX('Calculation Layer'!$C:$C,MATCH('Reconciliation Layer'!$B437,'Calculation Layer'!$A:$A,0),0),"")</f>
        <v>0</v>
      </c>
      <c r="D437" t="str">
        <f t="shared" si="14"/>
        <v/>
      </c>
    </row>
    <row r="438" spans="1:4" x14ac:dyDescent="0.2">
      <c r="A438" t="str">
        <f t="shared" si="15"/>
        <v>Refund</v>
      </c>
      <c r="B438" s="5">
        <f>'Calculation Layer'!$A38</f>
        <v>45328</v>
      </c>
      <c r="C438" s="4" cm="1">
        <f t="array" ref="C438">IFERROR(INDEX('Calculation Layer'!$C:$C,MATCH('Reconciliation Layer'!$B438,'Calculation Layer'!$A:$A,0),0),"")</f>
        <v>0</v>
      </c>
      <c r="D438" t="str">
        <f t="shared" si="14"/>
        <v/>
      </c>
    </row>
    <row r="439" spans="1:4" x14ac:dyDescent="0.2">
      <c r="A439" t="str">
        <f t="shared" si="15"/>
        <v>Refund</v>
      </c>
      <c r="B439" s="5">
        <f>'Calculation Layer'!$A39</f>
        <v>45329</v>
      </c>
      <c r="C439" s="4" cm="1">
        <f t="array" ref="C439">IFERROR(INDEX('Calculation Layer'!$C:$C,MATCH('Reconciliation Layer'!$B439,'Calculation Layer'!$A:$A,0),0),"")</f>
        <v>0</v>
      </c>
      <c r="D439" t="str">
        <f t="shared" si="14"/>
        <v/>
      </c>
    </row>
    <row r="440" spans="1:4" x14ac:dyDescent="0.2">
      <c r="A440" t="str">
        <f t="shared" si="15"/>
        <v>Refund</v>
      </c>
      <c r="B440" s="5">
        <f>'Calculation Layer'!$A40</f>
        <v>45330</v>
      </c>
      <c r="C440" s="4" cm="1">
        <f t="array" ref="C440">IFERROR(INDEX('Calculation Layer'!$C:$C,MATCH('Reconciliation Layer'!$B440,'Calculation Layer'!$A:$A,0),0),"")</f>
        <v>0</v>
      </c>
      <c r="D440" t="str">
        <f t="shared" si="14"/>
        <v/>
      </c>
    </row>
    <row r="441" spans="1:4" x14ac:dyDescent="0.2">
      <c r="A441" t="str">
        <f t="shared" si="15"/>
        <v>Refund</v>
      </c>
      <c r="B441" s="5">
        <f>'Calculation Layer'!$A41</f>
        <v>45331</v>
      </c>
      <c r="C441" s="4" cm="1">
        <f t="array" ref="C441">IFERROR(INDEX('Calculation Layer'!$C:$C,MATCH('Reconciliation Layer'!$B441,'Calculation Layer'!$A:$A,0),0),"")</f>
        <v>-46.81</v>
      </c>
      <c r="D441" t="str">
        <f t="shared" si="14"/>
        <v>Refund45331</v>
      </c>
    </row>
    <row r="442" spans="1:4" x14ac:dyDescent="0.2">
      <c r="A442" t="str">
        <f t="shared" si="15"/>
        <v>Refund</v>
      </c>
      <c r="B442" s="5">
        <f>'Calculation Layer'!$A42</f>
        <v>45332</v>
      </c>
      <c r="C442" s="4" cm="1">
        <f t="array" ref="C442">IFERROR(INDEX('Calculation Layer'!$C:$C,MATCH('Reconciliation Layer'!$B442,'Calculation Layer'!$A:$A,0),0),"")</f>
        <v>0</v>
      </c>
      <c r="D442" t="str">
        <f t="shared" si="14"/>
        <v/>
      </c>
    </row>
    <row r="443" spans="1:4" x14ac:dyDescent="0.2">
      <c r="A443" t="str">
        <f t="shared" si="15"/>
        <v>Refund</v>
      </c>
      <c r="B443" s="5">
        <f>'Calculation Layer'!$A43</f>
        <v>45333</v>
      </c>
      <c r="C443" s="4" cm="1">
        <f t="array" ref="C443">IFERROR(INDEX('Calculation Layer'!$C:$C,MATCH('Reconciliation Layer'!$B443,'Calculation Layer'!$A:$A,0),0),"")</f>
        <v>0</v>
      </c>
      <c r="D443" t="str">
        <f t="shared" si="14"/>
        <v/>
      </c>
    </row>
    <row r="444" spans="1:4" x14ac:dyDescent="0.2">
      <c r="A444" t="str">
        <f t="shared" si="15"/>
        <v>Refund</v>
      </c>
      <c r="B444" s="5">
        <f>'Calculation Layer'!$A44</f>
        <v>45334</v>
      </c>
      <c r="C444" s="4" cm="1">
        <f t="array" ref="C444">IFERROR(INDEX('Calculation Layer'!$C:$C,MATCH('Reconciliation Layer'!$B444,'Calculation Layer'!$A:$A,0),0),"")</f>
        <v>0</v>
      </c>
      <c r="D444" t="str">
        <f t="shared" si="14"/>
        <v/>
      </c>
    </row>
    <row r="445" spans="1:4" x14ac:dyDescent="0.2">
      <c r="A445" t="str">
        <f t="shared" si="15"/>
        <v>Refund</v>
      </c>
      <c r="B445" s="5">
        <f>'Calculation Layer'!$A45</f>
        <v>45335</v>
      </c>
      <c r="C445" s="4" cm="1">
        <f t="array" ref="C445">IFERROR(INDEX('Calculation Layer'!$C:$C,MATCH('Reconciliation Layer'!$B445,'Calculation Layer'!$A:$A,0),0),"")</f>
        <v>0</v>
      </c>
      <c r="D445" t="str">
        <f t="shared" si="14"/>
        <v/>
      </c>
    </row>
    <row r="446" spans="1:4" x14ac:dyDescent="0.2">
      <c r="A446" t="str">
        <f t="shared" si="15"/>
        <v>Refund</v>
      </c>
      <c r="B446" s="5">
        <f>'Calculation Layer'!$A46</f>
        <v>45336</v>
      </c>
      <c r="C446" s="4" cm="1">
        <f t="array" ref="C446">IFERROR(INDEX('Calculation Layer'!$C:$C,MATCH('Reconciliation Layer'!$B446,'Calculation Layer'!$A:$A,0),0),"")</f>
        <v>0</v>
      </c>
      <c r="D446" t="str">
        <f t="shared" si="14"/>
        <v/>
      </c>
    </row>
    <row r="447" spans="1:4" x14ac:dyDescent="0.2">
      <c r="A447" t="str">
        <f t="shared" si="15"/>
        <v>Refund</v>
      </c>
      <c r="B447" s="5">
        <f>'Calculation Layer'!$A47</f>
        <v>45337</v>
      </c>
      <c r="C447" s="4" cm="1">
        <f t="array" ref="C447">IFERROR(INDEX('Calculation Layer'!$C:$C,MATCH('Reconciliation Layer'!$B447,'Calculation Layer'!$A:$A,0),0),"")</f>
        <v>0</v>
      </c>
      <c r="D447" t="str">
        <f t="shared" si="14"/>
        <v/>
      </c>
    </row>
    <row r="448" spans="1:4" x14ac:dyDescent="0.2">
      <c r="A448" t="str">
        <f t="shared" si="15"/>
        <v>Refund</v>
      </c>
      <c r="B448" s="5">
        <f>'Calculation Layer'!$A48</f>
        <v>45338</v>
      </c>
      <c r="C448" s="4" cm="1">
        <f t="array" ref="C448">IFERROR(INDEX('Calculation Layer'!$C:$C,MATCH('Reconciliation Layer'!$B448,'Calculation Layer'!$A:$A,0),0),"")</f>
        <v>0</v>
      </c>
      <c r="D448" t="str">
        <f t="shared" si="14"/>
        <v/>
      </c>
    </row>
    <row r="449" spans="1:4" x14ac:dyDescent="0.2">
      <c r="A449" t="str">
        <f t="shared" si="15"/>
        <v>Refund</v>
      </c>
      <c r="B449" s="5">
        <f>'Calculation Layer'!$A49</f>
        <v>45339</v>
      </c>
      <c r="C449" s="4" cm="1">
        <f t="array" ref="C449">IFERROR(INDEX('Calculation Layer'!$C:$C,MATCH('Reconciliation Layer'!$B449,'Calculation Layer'!$A:$A,0),0),"")</f>
        <v>0</v>
      </c>
      <c r="D449" t="str">
        <f t="shared" si="14"/>
        <v/>
      </c>
    </row>
    <row r="450" spans="1:4" x14ac:dyDescent="0.2">
      <c r="A450" t="str">
        <f t="shared" si="15"/>
        <v>Refund</v>
      </c>
      <c r="B450" s="5">
        <f>'Calculation Layer'!$A50</f>
        <v>45340</v>
      </c>
      <c r="C450" s="4" cm="1">
        <f t="array" ref="C450">IFERROR(INDEX('Calculation Layer'!$C:$C,MATCH('Reconciliation Layer'!$B450,'Calculation Layer'!$A:$A,0),0),"")</f>
        <v>0</v>
      </c>
      <c r="D450" t="str">
        <f t="shared" si="14"/>
        <v/>
      </c>
    </row>
    <row r="451" spans="1:4" x14ac:dyDescent="0.2">
      <c r="A451" t="str">
        <f t="shared" si="15"/>
        <v>Refund</v>
      </c>
      <c r="B451" s="5">
        <f>'Calculation Layer'!$A51</f>
        <v>45341</v>
      </c>
      <c r="C451" s="4" cm="1">
        <f t="array" ref="C451">IFERROR(INDEX('Calculation Layer'!$C:$C,MATCH('Reconciliation Layer'!$B451,'Calculation Layer'!$A:$A,0),0),"")</f>
        <v>0</v>
      </c>
      <c r="D451" t="str">
        <f t="shared" si="14"/>
        <v/>
      </c>
    </row>
    <row r="452" spans="1:4" x14ac:dyDescent="0.2">
      <c r="A452" t="str">
        <f t="shared" si="15"/>
        <v>Refund</v>
      </c>
      <c r="B452" s="5">
        <f>'Calculation Layer'!$A52</f>
        <v>45342</v>
      </c>
      <c r="C452" s="4" cm="1">
        <f t="array" ref="C452">IFERROR(INDEX('Calculation Layer'!$C:$C,MATCH('Reconciliation Layer'!$B452,'Calculation Layer'!$A:$A,0),0),"")</f>
        <v>0</v>
      </c>
      <c r="D452" t="str">
        <f t="shared" si="14"/>
        <v/>
      </c>
    </row>
    <row r="453" spans="1:4" x14ac:dyDescent="0.2">
      <c r="A453" t="str">
        <f t="shared" si="15"/>
        <v>Refund</v>
      </c>
      <c r="B453" s="5">
        <f>'Calculation Layer'!$A53</f>
        <v>45343</v>
      </c>
      <c r="C453" s="4" cm="1">
        <f t="array" ref="C453">IFERROR(INDEX('Calculation Layer'!$C:$C,MATCH('Reconciliation Layer'!$B453,'Calculation Layer'!$A:$A,0),0),"")</f>
        <v>0</v>
      </c>
      <c r="D453" t="str">
        <f t="shared" si="14"/>
        <v/>
      </c>
    </row>
    <row r="454" spans="1:4" x14ac:dyDescent="0.2">
      <c r="A454" t="str">
        <f t="shared" si="15"/>
        <v>Refund</v>
      </c>
      <c r="B454" s="5">
        <f>'Calculation Layer'!$A54</f>
        <v>45344</v>
      </c>
      <c r="C454" s="4" cm="1">
        <f t="array" ref="C454">IFERROR(INDEX('Calculation Layer'!$C:$C,MATCH('Reconciliation Layer'!$B454,'Calculation Layer'!$A:$A,0),0),"")</f>
        <v>0</v>
      </c>
      <c r="D454" t="str">
        <f t="shared" si="14"/>
        <v/>
      </c>
    </row>
    <row r="455" spans="1:4" x14ac:dyDescent="0.2">
      <c r="A455" t="str">
        <f t="shared" si="15"/>
        <v>Refund</v>
      </c>
      <c r="B455" s="5">
        <f>'Calculation Layer'!$A55</f>
        <v>45345</v>
      </c>
      <c r="C455" s="4" cm="1">
        <f t="array" ref="C455">IFERROR(INDEX('Calculation Layer'!$C:$C,MATCH('Reconciliation Layer'!$B455,'Calculation Layer'!$A:$A,0),0),"")</f>
        <v>0</v>
      </c>
      <c r="D455" t="str">
        <f t="shared" si="14"/>
        <v/>
      </c>
    </row>
    <row r="456" spans="1:4" x14ac:dyDescent="0.2">
      <c r="A456" t="str">
        <f t="shared" si="15"/>
        <v>Refund</v>
      </c>
      <c r="B456" s="5">
        <f>'Calculation Layer'!$A56</f>
        <v>45346</v>
      </c>
      <c r="C456" s="4" cm="1">
        <f t="array" ref="C456">IFERROR(INDEX('Calculation Layer'!$C:$C,MATCH('Reconciliation Layer'!$B456,'Calculation Layer'!$A:$A,0),0),"")</f>
        <v>0</v>
      </c>
      <c r="D456" t="str">
        <f t="shared" si="14"/>
        <v/>
      </c>
    </row>
    <row r="457" spans="1:4" x14ac:dyDescent="0.2">
      <c r="A457" t="str">
        <f t="shared" si="15"/>
        <v>Refund</v>
      </c>
      <c r="B457" s="5">
        <f>'Calculation Layer'!$A57</f>
        <v>45347</v>
      </c>
      <c r="C457" s="4" cm="1">
        <f t="array" ref="C457">IFERROR(INDEX('Calculation Layer'!$C:$C,MATCH('Reconciliation Layer'!$B457,'Calculation Layer'!$A:$A,0),0),"")</f>
        <v>0</v>
      </c>
      <c r="D457" t="str">
        <f t="shared" si="14"/>
        <v/>
      </c>
    </row>
    <row r="458" spans="1:4" x14ac:dyDescent="0.2">
      <c r="A458" t="str">
        <f t="shared" si="15"/>
        <v>Refund</v>
      </c>
      <c r="B458" s="5">
        <f>'Calculation Layer'!$A58</f>
        <v>45348</v>
      </c>
      <c r="C458" s="4" cm="1">
        <f t="array" ref="C458">IFERROR(INDEX('Calculation Layer'!$C:$C,MATCH('Reconciliation Layer'!$B458,'Calculation Layer'!$A:$A,0),0),"")</f>
        <v>0</v>
      </c>
      <c r="D458" t="str">
        <f t="shared" si="14"/>
        <v/>
      </c>
    </row>
    <row r="459" spans="1:4" x14ac:dyDescent="0.2">
      <c r="A459" t="str">
        <f t="shared" si="15"/>
        <v>Refund</v>
      </c>
      <c r="B459" s="5">
        <f>'Calculation Layer'!$A59</f>
        <v>45349</v>
      </c>
      <c r="C459" s="4" cm="1">
        <f t="array" ref="C459">IFERROR(INDEX('Calculation Layer'!$C:$C,MATCH('Reconciliation Layer'!$B459,'Calculation Layer'!$A:$A,0),0),"")</f>
        <v>0</v>
      </c>
      <c r="D459" t="str">
        <f t="shared" si="14"/>
        <v/>
      </c>
    </row>
    <row r="460" spans="1:4" x14ac:dyDescent="0.2">
      <c r="A460" t="str">
        <f t="shared" si="15"/>
        <v>Refund</v>
      </c>
      <c r="B460" s="5">
        <f>'Calculation Layer'!$A60</f>
        <v>45350</v>
      </c>
      <c r="C460" s="4" cm="1">
        <f t="array" ref="C460">IFERROR(INDEX('Calculation Layer'!$C:$C,MATCH('Reconciliation Layer'!$B460,'Calculation Layer'!$A:$A,0),0),"")</f>
        <v>0</v>
      </c>
      <c r="D460" t="str">
        <f t="shared" si="14"/>
        <v/>
      </c>
    </row>
    <row r="461" spans="1:4" x14ac:dyDescent="0.2">
      <c r="A461" t="str">
        <f t="shared" si="15"/>
        <v>Refund</v>
      </c>
      <c r="B461" s="5">
        <f>'Calculation Layer'!$A61</f>
        <v>45351</v>
      </c>
      <c r="C461" s="4" cm="1">
        <f t="array" ref="C461">IFERROR(INDEX('Calculation Layer'!$C:$C,MATCH('Reconciliation Layer'!$B461,'Calculation Layer'!$A:$A,0),0),"")</f>
        <v>0</v>
      </c>
      <c r="D461" t="str">
        <f t="shared" si="14"/>
        <v/>
      </c>
    </row>
    <row r="462" spans="1:4" x14ac:dyDescent="0.2">
      <c r="A462" t="str">
        <f t="shared" si="15"/>
        <v>Refund</v>
      </c>
      <c r="B462" s="5">
        <f>'Calculation Layer'!$A62</f>
        <v>45352</v>
      </c>
      <c r="C462" s="4" cm="1">
        <f t="array" ref="C462">IFERROR(INDEX('Calculation Layer'!$C:$C,MATCH('Reconciliation Layer'!$B462,'Calculation Layer'!$A:$A,0),0),"")</f>
        <v>0</v>
      </c>
      <c r="D462" t="str">
        <f t="shared" si="14"/>
        <v/>
      </c>
    </row>
    <row r="463" spans="1:4" x14ac:dyDescent="0.2">
      <c r="A463" t="str">
        <f t="shared" si="15"/>
        <v>Refund</v>
      </c>
      <c r="B463" s="5">
        <f>'Calculation Layer'!$A63</f>
        <v>45353</v>
      </c>
      <c r="C463" s="4" cm="1">
        <f t="array" ref="C463">IFERROR(INDEX('Calculation Layer'!$C:$C,MATCH('Reconciliation Layer'!$B463,'Calculation Layer'!$A:$A,0),0),"")</f>
        <v>-57.88</v>
      </c>
      <c r="D463" t="str">
        <f t="shared" si="14"/>
        <v>Refund45353</v>
      </c>
    </row>
    <row r="464" spans="1:4" x14ac:dyDescent="0.2">
      <c r="A464" t="str">
        <f t="shared" si="15"/>
        <v>Refund</v>
      </c>
      <c r="B464" s="5">
        <f>'Calculation Layer'!$A64</f>
        <v>45354</v>
      </c>
      <c r="C464" s="4" cm="1">
        <f t="array" ref="C464">IFERROR(INDEX('Calculation Layer'!$C:$C,MATCH('Reconciliation Layer'!$B464,'Calculation Layer'!$A:$A,0),0),"")</f>
        <v>0</v>
      </c>
      <c r="D464" t="str">
        <f t="shared" si="14"/>
        <v/>
      </c>
    </row>
    <row r="465" spans="1:4" x14ac:dyDescent="0.2">
      <c r="A465" t="str">
        <f t="shared" si="15"/>
        <v>Refund</v>
      </c>
      <c r="B465" s="5">
        <f>'Calculation Layer'!$A65</f>
        <v>45355</v>
      </c>
      <c r="C465" s="4" cm="1">
        <f t="array" ref="C465">IFERROR(INDEX('Calculation Layer'!$C:$C,MATCH('Reconciliation Layer'!$B465,'Calculation Layer'!$A:$A,0),0),"")</f>
        <v>0</v>
      </c>
      <c r="D465" t="str">
        <f t="shared" si="14"/>
        <v/>
      </c>
    </row>
    <row r="466" spans="1:4" x14ac:dyDescent="0.2">
      <c r="A466" t="str">
        <f t="shared" si="15"/>
        <v>Refund</v>
      </c>
      <c r="B466" s="5">
        <f>'Calculation Layer'!$A66</f>
        <v>45356</v>
      </c>
      <c r="C466" s="4" cm="1">
        <f t="array" ref="C466">IFERROR(INDEX('Calculation Layer'!$C:$C,MATCH('Reconciliation Layer'!$B466,'Calculation Layer'!$A:$A,0),0),"")</f>
        <v>0</v>
      </c>
      <c r="D466" t="str">
        <f t="shared" si="14"/>
        <v/>
      </c>
    </row>
    <row r="467" spans="1:4" x14ac:dyDescent="0.2">
      <c r="A467" t="str">
        <f t="shared" si="15"/>
        <v>Refund</v>
      </c>
      <c r="B467" s="5">
        <f>'Calculation Layer'!$A67</f>
        <v>45357</v>
      </c>
      <c r="C467" s="4" cm="1">
        <f t="array" ref="C467">IFERROR(INDEX('Calculation Layer'!$C:$C,MATCH('Reconciliation Layer'!$B467,'Calculation Layer'!$A:$A,0),0),"")</f>
        <v>0</v>
      </c>
      <c r="D467" t="str">
        <f t="shared" ref="D467:D530" si="16">IF(C467&lt;&gt;0,CONCATENATE(A467,B467),"")</f>
        <v/>
      </c>
    </row>
    <row r="468" spans="1:4" x14ac:dyDescent="0.2">
      <c r="A468" t="str">
        <f t="shared" ref="A468:A531" si="17">IF(B468&gt;0,A467,"")</f>
        <v>Refund</v>
      </c>
      <c r="B468" s="5">
        <f>'Calculation Layer'!$A68</f>
        <v>45358</v>
      </c>
      <c r="C468" s="4" cm="1">
        <f t="array" ref="C468">IFERROR(INDEX('Calculation Layer'!$C:$C,MATCH('Reconciliation Layer'!$B468,'Calculation Layer'!$A:$A,0),0),"")</f>
        <v>0</v>
      </c>
      <c r="D468" t="str">
        <f t="shared" si="16"/>
        <v/>
      </c>
    </row>
    <row r="469" spans="1:4" x14ac:dyDescent="0.2">
      <c r="A469" t="str">
        <f t="shared" si="17"/>
        <v>Refund</v>
      </c>
      <c r="B469" s="5">
        <f>'Calculation Layer'!$A69</f>
        <v>45359</v>
      </c>
      <c r="C469" s="4" cm="1">
        <f t="array" ref="C469">IFERROR(INDEX('Calculation Layer'!$C:$C,MATCH('Reconciliation Layer'!$B469,'Calculation Layer'!$A:$A,0),0),"")</f>
        <v>0</v>
      </c>
      <c r="D469" t="str">
        <f t="shared" si="16"/>
        <v/>
      </c>
    </row>
    <row r="470" spans="1:4" x14ac:dyDescent="0.2">
      <c r="A470" t="str">
        <f t="shared" si="17"/>
        <v>Refund</v>
      </c>
      <c r="B470" s="5">
        <f>'Calculation Layer'!$A70</f>
        <v>45360</v>
      </c>
      <c r="C470" s="4" cm="1">
        <f t="array" ref="C470">IFERROR(INDEX('Calculation Layer'!$C:$C,MATCH('Reconciliation Layer'!$B470,'Calculation Layer'!$A:$A,0),0),"")</f>
        <v>0</v>
      </c>
      <c r="D470" t="str">
        <f t="shared" si="16"/>
        <v/>
      </c>
    </row>
    <row r="471" spans="1:4" x14ac:dyDescent="0.2">
      <c r="A471" t="str">
        <f t="shared" si="17"/>
        <v>Refund</v>
      </c>
      <c r="B471" s="5">
        <f>'Calculation Layer'!$A71</f>
        <v>45361</v>
      </c>
      <c r="C471" s="4" cm="1">
        <f t="array" ref="C471">IFERROR(INDEX('Calculation Layer'!$C:$C,MATCH('Reconciliation Layer'!$B471,'Calculation Layer'!$A:$A,0),0),"")</f>
        <v>-46</v>
      </c>
      <c r="D471" t="str">
        <f t="shared" si="16"/>
        <v>Refund45361</v>
      </c>
    </row>
    <row r="472" spans="1:4" x14ac:dyDescent="0.2">
      <c r="A472" t="str">
        <f t="shared" si="17"/>
        <v>Refund</v>
      </c>
      <c r="B472" s="5">
        <f>'Calculation Layer'!$A72</f>
        <v>45362</v>
      </c>
      <c r="C472" s="4" cm="1">
        <f t="array" ref="C472">IFERROR(INDEX('Calculation Layer'!$C:$C,MATCH('Reconciliation Layer'!$B472,'Calculation Layer'!$A:$A,0),0),"")</f>
        <v>0</v>
      </c>
      <c r="D472" t="str">
        <f t="shared" si="16"/>
        <v/>
      </c>
    </row>
    <row r="473" spans="1:4" x14ac:dyDescent="0.2">
      <c r="A473" t="str">
        <f t="shared" si="17"/>
        <v>Refund</v>
      </c>
      <c r="B473" s="5">
        <f>'Calculation Layer'!$A73</f>
        <v>45363</v>
      </c>
      <c r="C473" s="4" cm="1">
        <f t="array" ref="C473">IFERROR(INDEX('Calculation Layer'!$C:$C,MATCH('Reconciliation Layer'!$B473,'Calculation Layer'!$A:$A,0),0),"")</f>
        <v>-38.700000000000003</v>
      </c>
      <c r="D473" t="str">
        <f t="shared" si="16"/>
        <v>Refund45363</v>
      </c>
    </row>
    <row r="474" spans="1:4" x14ac:dyDescent="0.2">
      <c r="A474" t="str">
        <f t="shared" si="17"/>
        <v>Refund</v>
      </c>
      <c r="B474" s="5">
        <f>'Calculation Layer'!$A74</f>
        <v>45364</v>
      </c>
      <c r="C474" s="4" cm="1">
        <f t="array" ref="C474">IFERROR(INDEX('Calculation Layer'!$C:$C,MATCH('Reconciliation Layer'!$B474,'Calculation Layer'!$A:$A,0),0),"")</f>
        <v>0</v>
      </c>
      <c r="D474" t="str">
        <f t="shared" si="16"/>
        <v/>
      </c>
    </row>
    <row r="475" spans="1:4" x14ac:dyDescent="0.2">
      <c r="A475" t="str">
        <f t="shared" si="17"/>
        <v>Refund</v>
      </c>
      <c r="B475" s="5">
        <f>'Calculation Layer'!$A75</f>
        <v>45365</v>
      </c>
      <c r="C475" s="4" cm="1">
        <f t="array" ref="C475">IFERROR(INDEX('Calculation Layer'!$C:$C,MATCH('Reconciliation Layer'!$B475,'Calculation Layer'!$A:$A,0),0),"")</f>
        <v>0</v>
      </c>
      <c r="D475" t="str">
        <f t="shared" si="16"/>
        <v/>
      </c>
    </row>
    <row r="476" spans="1:4" x14ac:dyDescent="0.2">
      <c r="A476" t="str">
        <f t="shared" si="17"/>
        <v>Refund</v>
      </c>
      <c r="B476" s="5">
        <f>'Calculation Layer'!$A76</f>
        <v>45366</v>
      </c>
      <c r="C476" s="4" cm="1">
        <f t="array" ref="C476">IFERROR(INDEX('Calculation Layer'!$C:$C,MATCH('Reconciliation Layer'!$B476,'Calculation Layer'!$A:$A,0),0),"")</f>
        <v>0</v>
      </c>
      <c r="D476" t="str">
        <f t="shared" si="16"/>
        <v/>
      </c>
    </row>
    <row r="477" spans="1:4" x14ac:dyDescent="0.2">
      <c r="A477" t="str">
        <f t="shared" si="17"/>
        <v>Refund</v>
      </c>
      <c r="B477" s="5">
        <f>'Calculation Layer'!$A77</f>
        <v>45367</v>
      </c>
      <c r="C477" s="4" cm="1">
        <f t="array" ref="C477">IFERROR(INDEX('Calculation Layer'!$C:$C,MATCH('Reconciliation Layer'!$B477,'Calculation Layer'!$A:$A,0),0),"")</f>
        <v>0</v>
      </c>
      <c r="D477" t="str">
        <f t="shared" si="16"/>
        <v/>
      </c>
    </row>
    <row r="478" spans="1:4" x14ac:dyDescent="0.2">
      <c r="A478" t="str">
        <f t="shared" si="17"/>
        <v>Refund</v>
      </c>
      <c r="B478" s="5">
        <f>'Calculation Layer'!$A78</f>
        <v>45368</v>
      </c>
      <c r="C478" s="4" cm="1">
        <f t="array" ref="C478">IFERROR(INDEX('Calculation Layer'!$C:$C,MATCH('Reconciliation Layer'!$B478,'Calculation Layer'!$A:$A,0),0),"")</f>
        <v>0</v>
      </c>
      <c r="D478" t="str">
        <f t="shared" si="16"/>
        <v/>
      </c>
    </row>
    <row r="479" spans="1:4" x14ac:dyDescent="0.2">
      <c r="A479" t="str">
        <f t="shared" si="17"/>
        <v>Refund</v>
      </c>
      <c r="B479" s="5">
        <f>'Calculation Layer'!$A79</f>
        <v>45369</v>
      </c>
      <c r="C479" s="4" cm="1">
        <f t="array" ref="C479">IFERROR(INDEX('Calculation Layer'!$C:$C,MATCH('Reconciliation Layer'!$B479,'Calculation Layer'!$A:$A,0),0),"")</f>
        <v>0</v>
      </c>
      <c r="D479" t="str">
        <f t="shared" si="16"/>
        <v/>
      </c>
    </row>
    <row r="480" spans="1:4" x14ac:dyDescent="0.2">
      <c r="A480" t="str">
        <f t="shared" si="17"/>
        <v>Refund</v>
      </c>
      <c r="B480" s="5">
        <f>'Calculation Layer'!$A80</f>
        <v>45370</v>
      </c>
      <c r="C480" s="4" cm="1">
        <f t="array" ref="C480">IFERROR(INDEX('Calculation Layer'!$C:$C,MATCH('Reconciliation Layer'!$B480,'Calculation Layer'!$A:$A,0),0),"")</f>
        <v>0</v>
      </c>
      <c r="D480" t="str">
        <f t="shared" si="16"/>
        <v/>
      </c>
    </row>
    <row r="481" spans="1:4" x14ac:dyDescent="0.2">
      <c r="A481" t="str">
        <f t="shared" si="17"/>
        <v>Refund</v>
      </c>
      <c r="B481" s="5">
        <f>'Calculation Layer'!$A81</f>
        <v>45371</v>
      </c>
      <c r="C481" s="4" cm="1">
        <f t="array" ref="C481">IFERROR(INDEX('Calculation Layer'!$C:$C,MATCH('Reconciliation Layer'!$B481,'Calculation Layer'!$A:$A,0),0),"")</f>
        <v>0</v>
      </c>
      <c r="D481" t="str">
        <f t="shared" si="16"/>
        <v/>
      </c>
    </row>
    <row r="482" spans="1:4" x14ac:dyDescent="0.2">
      <c r="A482" t="str">
        <f t="shared" si="17"/>
        <v>Refund</v>
      </c>
      <c r="B482" s="5">
        <f>'Calculation Layer'!$A82</f>
        <v>45372</v>
      </c>
      <c r="C482" s="4" cm="1">
        <f t="array" ref="C482">IFERROR(INDEX('Calculation Layer'!$C:$C,MATCH('Reconciliation Layer'!$B482,'Calculation Layer'!$A:$A,0),0),"")</f>
        <v>0</v>
      </c>
      <c r="D482" t="str">
        <f t="shared" si="16"/>
        <v/>
      </c>
    </row>
    <row r="483" spans="1:4" x14ac:dyDescent="0.2">
      <c r="A483" t="str">
        <f t="shared" si="17"/>
        <v>Refund</v>
      </c>
      <c r="B483" s="5">
        <f>'Calculation Layer'!$A83</f>
        <v>45373</v>
      </c>
      <c r="C483" s="4" cm="1">
        <f t="array" ref="C483">IFERROR(INDEX('Calculation Layer'!$C:$C,MATCH('Reconciliation Layer'!$B483,'Calculation Layer'!$A:$A,0),0),"")</f>
        <v>0</v>
      </c>
      <c r="D483" t="str">
        <f t="shared" si="16"/>
        <v/>
      </c>
    </row>
    <row r="484" spans="1:4" x14ac:dyDescent="0.2">
      <c r="A484" t="str">
        <f t="shared" si="17"/>
        <v>Refund</v>
      </c>
      <c r="B484" s="5">
        <f>'Calculation Layer'!$A84</f>
        <v>45374</v>
      </c>
      <c r="C484" s="4" cm="1">
        <f t="array" ref="C484">IFERROR(INDEX('Calculation Layer'!$C:$C,MATCH('Reconciliation Layer'!$B484,'Calculation Layer'!$A:$A,0),0),"")</f>
        <v>0</v>
      </c>
      <c r="D484" t="str">
        <f t="shared" si="16"/>
        <v/>
      </c>
    </row>
    <row r="485" spans="1:4" x14ac:dyDescent="0.2">
      <c r="A485" t="str">
        <f t="shared" si="17"/>
        <v>Refund</v>
      </c>
      <c r="B485" s="5">
        <f>'Calculation Layer'!$A85</f>
        <v>45375</v>
      </c>
      <c r="C485" s="4" cm="1">
        <f t="array" ref="C485">IFERROR(INDEX('Calculation Layer'!$C:$C,MATCH('Reconciliation Layer'!$B485,'Calculation Layer'!$A:$A,0),0),"")</f>
        <v>0</v>
      </c>
      <c r="D485" t="str">
        <f t="shared" si="16"/>
        <v/>
      </c>
    </row>
    <row r="486" spans="1:4" x14ac:dyDescent="0.2">
      <c r="A486" t="str">
        <f t="shared" si="17"/>
        <v>Refund</v>
      </c>
      <c r="B486" s="5">
        <f>'Calculation Layer'!$A86</f>
        <v>45376</v>
      </c>
      <c r="C486" s="4" cm="1">
        <f t="array" ref="C486">IFERROR(INDEX('Calculation Layer'!$C:$C,MATCH('Reconciliation Layer'!$B486,'Calculation Layer'!$A:$A,0),0),"")</f>
        <v>0</v>
      </c>
      <c r="D486" t="str">
        <f t="shared" si="16"/>
        <v/>
      </c>
    </row>
    <row r="487" spans="1:4" x14ac:dyDescent="0.2">
      <c r="A487" t="str">
        <f t="shared" si="17"/>
        <v>Refund</v>
      </c>
      <c r="B487" s="5">
        <f>'Calculation Layer'!$A87</f>
        <v>45377</v>
      </c>
      <c r="C487" s="4" cm="1">
        <f t="array" ref="C487">IFERROR(INDEX('Calculation Layer'!$C:$C,MATCH('Reconciliation Layer'!$B487,'Calculation Layer'!$A:$A,0),0),"")</f>
        <v>0</v>
      </c>
      <c r="D487" t="str">
        <f t="shared" si="16"/>
        <v/>
      </c>
    </row>
    <row r="488" spans="1:4" x14ac:dyDescent="0.2">
      <c r="A488" t="str">
        <f t="shared" si="17"/>
        <v>Refund</v>
      </c>
      <c r="B488" s="5">
        <f>'Calculation Layer'!$A88</f>
        <v>45378</v>
      </c>
      <c r="C488" s="4" cm="1">
        <f t="array" ref="C488">IFERROR(INDEX('Calculation Layer'!$C:$C,MATCH('Reconciliation Layer'!$B488,'Calculation Layer'!$A:$A,0),0),"")</f>
        <v>0</v>
      </c>
      <c r="D488" t="str">
        <f t="shared" si="16"/>
        <v/>
      </c>
    </row>
    <row r="489" spans="1:4" x14ac:dyDescent="0.2">
      <c r="A489" t="str">
        <f t="shared" si="17"/>
        <v>Refund</v>
      </c>
      <c r="B489" s="5">
        <f>'Calculation Layer'!$A89</f>
        <v>45379</v>
      </c>
      <c r="C489" s="4" cm="1">
        <f t="array" ref="C489">IFERROR(INDEX('Calculation Layer'!$C:$C,MATCH('Reconciliation Layer'!$B489,'Calculation Layer'!$A:$A,0),0),"")</f>
        <v>0</v>
      </c>
      <c r="D489" t="str">
        <f t="shared" si="16"/>
        <v/>
      </c>
    </row>
    <row r="490" spans="1:4" x14ac:dyDescent="0.2">
      <c r="A490" t="str">
        <f t="shared" si="17"/>
        <v>Refund</v>
      </c>
      <c r="B490" s="5">
        <f>'Calculation Layer'!$A90</f>
        <v>45380</v>
      </c>
      <c r="C490" s="4" cm="1">
        <f t="array" ref="C490">IFERROR(INDEX('Calculation Layer'!$C:$C,MATCH('Reconciliation Layer'!$B490,'Calculation Layer'!$A:$A,0),0),"")</f>
        <v>0</v>
      </c>
      <c r="D490" t="str">
        <f t="shared" si="16"/>
        <v/>
      </c>
    </row>
    <row r="491" spans="1:4" x14ac:dyDescent="0.2">
      <c r="A491" t="str">
        <f t="shared" si="17"/>
        <v>Refund</v>
      </c>
      <c r="B491" s="5">
        <f>'Calculation Layer'!$A91</f>
        <v>45381</v>
      </c>
      <c r="C491" s="4" cm="1">
        <f t="array" ref="C491">IFERROR(INDEX('Calculation Layer'!$C:$C,MATCH('Reconciliation Layer'!$B491,'Calculation Layer'!$A:$A,0),0),"")</f>
        <v>-51.79</v>
      </c>
      <c r="D491" t="str">
        <f t="shared" si="16"/>
        <v>Refund45381</v>
      </c>
    </row>
    <row r="492" spans="1:4" x14ac:dyDescent="0.2">
      <c r="A492" t="str">
        <f t="shared" si="17"/>
        <v>Refund</v>
      </c>
      <c r="B492" s="5">
        <f>'Calculation Layer'!$A92</f>
        <v>45382</v>
      </c>
      <c r="C492" s="4" cm="1">
        <f t="array" ref="C492">IFERROR(INDEX('Calculation Layer'!$C:$C,MATCH('Reconciliation Layer'!$B492,'Calculation Layer'!$A:$A,0),0),"")</f>
        <v>0</v>
      </c>
      <c r="D492" t="str">
        <f t="shared" si="16"/>
        <v/>
      </c>
    </row>
    <row r="493" spans="1:4" x14ac:dyDescent="0.2">
      <c r="A493" t="str">
        <f t="shared" si="17"/>
        <v>Refund</v>
      </c>
      <c r="B493" s="5">
        <f>'Calculation Layer'!$A93</f>
        <v>45383</v>
      </c>
      <c r="C493" s="4" cm="1">
        <f t="array" ref="C493">IFERROR(INDEX('Calculation Layer'!$C:$C,MATCH('Reconciliation Layer'!$B493,'Calculation Layer'!$A:$A,0),0),"")</f>
        <v>0</v>
      </c>
      <c r="D493" t="str">
        <f t="shared" si="16"/>
        <v/>
      </c>
    </row>
    <row r="494" spans="1:4" x14ac:dyDescent="0.2">
      <c r="A494" t="str">
        <f t="shared" si="17"/>
        <v>Refund</v>
      </c>
      <c r="B494" s="5">
        <f>'Calculation Layer'!$A94</f>
        <v>45384</v>
      </c>
      <c r="C494" s="4" cm="1">
        <f t="array" ref="C494">IFERROR(INDEX('Calculation Layer'!$C:$C,MATCH('Reconciliation Layer'!$B494,'Calculation Layer'!$A:$A,0),0),"")</f>
        <v>0</v>
      </c>
      <c r="D494" t="str">
        <f t="shared" si="16"/>
        <v/>
      </c>
    </row>
    <row r="495" spans="1:4" x14ac:dyDescent="0.2">
      <c r="A495" t="str">
        <f t="shared" si="17"/>
        <v>Refund</v>
      </c>
      <c r="B495" s="5">
        <f>'Calculation Layer'!$A95</f>
        <v>45385</v>
      </c>
      <c r="C495" s="4" cm="1">
        <f t="array" ref="C495">IFERROR(INDEX('Calculation Layer'!$C:$C,MATCH('Reconciliation Layer'!$B495,'Calculation Layer'!$A:$A,0),0),"")</f>
        <v>0</v>
      </c>
      <c r="D495" t="str">
        <f t="shared" si="16"/>
        <v/>
      </c>
    </row>
    <row r="496" spans="1:4" x14ac:dyDescent="0.2">
      <c r="A496" t="str">
        <f t="shared" si="17"/>
        <v>Refund</v>
      </c>
      <c r="B496" s="5">
        <f>'Calculation Layer'!$A96</f>
        <v>45386</v>
      </c>
      <c r="C496" s="4" cm="1">
        <f t="array" ref="C496">IFERROR(INDEX('Calculation Layer'!$C:$C,MATCH('Reconciliation Layer'!$B496,'Calculation Layer'!$A:$A,0),0),"")</f>
        <v>-28.16</v>
      </c>
      <c r="D496" t="str">
        <f t="shared" si="16"/>
        <v>Refund45386</v>
      </c>
    </row>
    <row r="497" spans="1:4" x14ac:dyDescent="0.2">
      <c r="A497" t="str">
        <f t="shared" si="17"/>
        <v>Refund</v>
      </c>
      <c r="B497" s="5">
        <f>'Calculation Layer'!$A97</f>
        <v>45387</v>
      </c>
      <c r="C497" s="4" cm="1">
        <f t="array" ref="C497">IFERROR(INDEX('Calculation Layer'!$C:$C,MATCH('Reconciliation Layer'!$B497,'Calculation Layer'!$A:$A,0),0),"")</f>
        <v>0</v>
      </c>
      <c r="D497" t="str">
        <f t="shared" si="16"/>
        <v/>
      </c>
    </row>
    <row r="498" spans="1:4" x14ac:dyDescent="0.2">
      <c r="A498" t="str">
        <f t="shared" si="17"/>
        <v>Refund</v>
      </c>
      <c r="B498" s="5">
        <f>'Calculation Layer'!$A98</f>
        <v>45388</v>
      </c>
      <c r="C498" s="4" cm="1">
        <f t="array" ref="C498">IFERROR(INDEX('Calculation Layer'!$C:$C,MATCH('Reconciliation Layer'!$B498,'Calculation Layer'!$A:$A,0),0),"")</f>
        <v>-31.17</v>
      </c>
      <c r="D498" t="str">
        <f t="shared" si="16"/>
        <v>Refund45388</v>
      </c>
    </row>
    <row r="499" spans="1:4" x14ac:dyDescent="0.2">
      <c r="A499" t="str">
        <f t="shared" si="17"/>
        <v>Refund</v>
      </c>
      <c r="B499" s="5">
        <f>'Calculation Layer'!$A99</f>
        <v>45389</v>
      </c>
      <c r="C499" s="4" cm="1">
        <f t="array" ref="C499">IFERROR(INDEX('Calculation Layer'!$C:$C,MATCH('Reconciliation Layer'!$B499,'Calculation Layer'!$A:$A,0),0),"")</f>
        <v>0</v>
      </c>
      <c r="D499" t="str">
        <f t="shared" si="16"/>
        <v/>
      </c>
    </row>
    <row r="500" spans="1:4" x14ac:dyDescent="0.2">
      <c r="A500" t="str">
        <f t="shared" si="17"/>
        <v>Refund</v>
      </c>
      <c r="B500" s="5">
        <f>'Calculation Layer'!$A100</f>
        <v>45390</v>
      </c>
      <c r="C500" s="4" cm="1">
        <f t="array" ref="C500">IFERROR(INDEX('Calculation Layer'!$C:$C,MATCH('Reconciliation Layer'!$B500,'Calculation Layer'!$A:$A,0),0),"")</f>
        <v>0</v>
      </c>
      <c r="D500" t="str">
        <f t="shared" si="16"/>
        <v/>
      </c>
    </row>
    <row r="501" spans="1:4" x14ac:dyDescent="0.2">
      <c r="A501" t="str">
        <f t="shared" si="17"/>
        <v>Refund</v>
      </c>
      <c r="B501" s="5">
        <f>'Calculation Layer'!$A101</f>
        <v>45391</v>
      </c>
      <c r="C501" s="4" cm="1">
        <f t="array" ref="C501">IFERROR(INDEX('Calculation Layer'!$C:$C,MATCH('Reconciliation Layer'!$B501,'Calculation Layer'!$A:$A,0),0),"")</f>
        <v>0</v>
      </c>
      <c r="D501" t="str">
        <f t="shared" si="16"/>
        <v/>
      </c>
    </row>
    <row r="502" spans="1:4" x14ac:dyDescent="0.2">
      <c r="A502" t="str">
        <f t="shared" si="17"/>
        <v>Refund</v>
      </c>
      <c r="B502" s="5">
        <f>'Calculation Layer'!$A102</f>
        <v>45392</v>
      </c>
      <c r="C502" s="4" cm="1">
        <f t="array" ref="C502">IFERROR(INDEX('Calculation Layer'!$C:$C,MATCH('Reconciliation Layer'!$B502,'Calculation Layer'!$A:$A,0),0),"")</f>
        <v>-54</v>
      </c>
      <c r="D502" t="str">
        <f t="shared" si="16"/>
        <v>Refund45392</v>
      </c>
    </row>
    <row r="503" spans="1:4" x14ac:dyDescent="0.2">
      <c r="A503" t="str">
        <f t="shared" si="17"/>
        <v>Refund</v>
      </c>
      <c r="B503" s="5">
        <f>'Calculation Layer'!$A103</f>
        <v>45393</v>
      </c>
      <c r="C503" s="4" cm="1">
        <f t="array" ref="C503">IFERROR(INDEX('Calculation Layer'!$C:$C,MATCH('Reconciliation Layer'!$B503,'Calculation Layer'!$A:$A,0),0),"")</f>
        <v>0</v>
      </c>
      <c r="D503" t="str">
        <f t="shared" si="16"/>
        <v/>
      </c>
    </row>
    <row r="504" spans="1:4" x14ac:dyDescent="0.2">
      <c r="A504" t="str">
        <f t="shared" si="17"/>
        <v>Refund</v>
      </c>
      <c r="B504" s="5">
        <f>'Calculation Layer'!$A104</f>
        <v>45394</v>
      </c>
      <c r="C504" s="4" cm="1">
        <f t="array" ref="C504">IFERROR(INDEX('Calculation Layer'!$C:$C,MATCH('Reconciliation Layer'!$B504,'Calculation Layer'!$A:$A,0),0),"")</f>
        <v>0</v>
      </c>
      <c r="D504" t="str">
        <f t="shared" si="16"/>
        <v/>
      </c>
    </row>
    <row r="505" spans="1:4" x14ac:dyDescent="0.2">
      <c r="A505" t="str">
        <f t="shared" si="17"/>
        <v>Refund</v>
      </c>
      <c r="B505" s="5">
        <f>'Calculation Layer'!$A105</f>
        <v>45395</v>
      </c>
      <c r="C505" s="4" cm="1">
        <f t="array" ref="C505">IFERROR(INDEX('Calculation Layer'!$C:$C,MATCH('Reconciliation Layer'!$B505,'Calculation Layer'!$A:$A,0),0),"")</f>
        <v>0</v>
      </c>
      <c r="D505" t="str">
        <f t="shared" si="16"/>
        <v/>
      </c>
    </row>
    <row r="506" spans="1:4" x14ac:dyDescent="0.2">
      <c r="A506" t="str">
        <f t="shared" si="17"/>
        <v>Refund</v>
      </c>
      <c r="B506" s="5">
        <f>'Calculation Layer'!$A106</f>
        <v>45396</v>
      </c>
      <c r="C506" s="4" cm="1">
        <f t="array" ref="C506">IFERROR(INDEX('Calculation Layer'!$C:$C,MATCH('Reconciliation Layer'!$B506,'Calculation Layer'!$A:$A,0),0),"")</f>
        <v>0</v>
      </c>
      <c r="D506" t="str">
        <f t="shared" si="16"/>
        <v/>
      </c>
    </row>
    <row r="507" spans="1:4" x14ac:dyDescent="0.2">
      <c r="A507" t="str">
        <f t="shared" si="17"/>
        <v>Refund</v>
      </c>
      <c r="B507" s="5">
        <f>'Calculation Layer'!$A107</f>
        <v>45397</v>
      </c>
      <c r="C507" s="4" cm="1">
        <f t="array" ref="C507">IFERROR(INDEX('Calculation Layer'!$C:$C,MATCH('Reconciliation Layer'!$B507,'Calculation Layer'!$A:$A,0),0),"")</f>
        <v>0</v>
      </c>
      <c r="D507" t="str">
        <f t="shared" si="16"/>
        <v/>
      </c>
    </row>
    <row r="508" spans="1:4" x14ac:dyDescent="0.2">
      <c r="A508" t="str">
        <f t="shared" si="17"/>
        <v>Refund</v>
      </c>
      <c r="B508" s="5">
        <f>'Calculation Layer'!$A108</f>
        <v>45398</v>
      </c>
      <c r="C508" s="4" cm="1">
        <f t="array" ref="C508">IFERROR(INDEX('Calculation Layer'!$C:$C,MATCH('Reconciliation Layer'!$B508,'Calculation Layer'!$A:$A,0),0),"")</f>
        <v>0</v>
      </c>
      <c r="D508" t="str">
        <f t="shared" si="16"/>
        <v/>
      </c>
    </row>
    <row r="509" spans="1:4" x14ac:dyDescent="0.2">
      <c r="A509" t="str">
        <f t="shared" si="17"/>
        <v>Refund</v>
      </c>
      <c r="B509" s="5">
        <f>'Calculation Layer'!$A109</f>
        <v>45399</v>
      </c>
      <c r="C509" s="4" cm="1">
        <f t="array" ref="C509">IFERROR(INDEX('Calculation Layer'!$C:$C,MATCH('Reconciliation Layer'!$B509,'Calculation Layer'!$A:$A,0),0),"")</f>
        <v>-39.090000000000003</v>
      </c>
      <c r="D509" t="str">
        <f t="shared" si="16"/>
        <v>Refund45399</v>
      </c>
    </row>
    <row r="510" spans="1:4" x14ac:dyDescent="0.2">
      <c r="A510" t="str">
        <f t="shared" si="17"/>
        <v>Refund</v>
      </c>
      <c r="B510" s="5">
        <f>'Calculation Layer'!$A110</f>
        <v>45400</v>
      </c>
      <c r="C510" s="4" cm="1">
        <f t="array" ref="C510">IFERROR(INDEX('Calculation Layer'!$C:$C,MATCH('Reconciliation Layer'!$B510,'Calculation Layer'!$A:$A,0),0),"")</f>
        <v>0</v>
      </c>
      <c r="D510" t="str">
        <f t="shared" si="16"/>
        <v/>
      </c>
    </row>
    <row r="511" spans="1:4" x14ac:dyDescent="0.2">
      <c r="A511" t="str">
        <f t="shared" si="17"/>
        <v>Refund</v>
      </c>
      <c r="B511" s="5">
        <f>'Calculation Layer'!$A111</f>
        <v>45401</v>
      </c>
      <c r="C511" s="4" cm="1">
        <f t="array" ref="C511">IFERROR(INDEX('Calculation Layer'!$C:$C,MATCH('Reconciliation Layer'!$B511,'Calculation Layer'!$A:$A,0),0),"")</f>
        <v>-10</v>
      </c>
      <c r="D511" t="str">
        <f t="shared" si="16"/>
        <v>Refund45401</v>
      </c>
    </row>
    <row r="512" spans="1:4" x14ac:dyDescent="0.2">
      <c r="A512" t="str">
        <f t="shared" si="17"/>
        <v>Refund</v>
      </c>
      <c r="B512" s="5">
        <f>'Calculation Layer'!$A112</f>
        <v>45402</v>
      </c>
      <c r="C512" s="4" cm="1">
        <f t="array" ref="C512">IFERROR(INDEX('Calculation Layer'!$C:$C,MATCH('Reconciliation Layer'!$B512,'Calculation Layer'!$A:$A,0),0),"")</f>
        <v>0</v>
      </c>
      <c r="D512" t="str">
        <f t="shared" si="16"/>
        <v/>
      </c>
    </row>
    <row r="513" spans="1:4" x14ac:dyDescent="0.2">
      <c r="A513" t="str">
        <f t="shared" si="17"/>
        <v>Refund</v>
      </c>
      <c r="B513" s="5">
        <f>'Calculation Layer'!$A113</f>
        <v>45403</v>
      </c>
      <c r="C513" s="4" cm="1">
        <f t="array" ref="C513">IFERROR(INDEX('Calculation Layer'!$C:$C,MATCH('Reconciliation Layer'!$B513,'Calculation Layer'!$A:$A,0),0),"")</f>
        <v>0</v>
      </c>
      <c r="D513" t="str">
        <f t="shared" si="16"/>
        <v/>
      </c>
    </row>
    <row r="514" spans="1:4" x14ac:dyDescent="0.2">
      <c r="A514" t="str">
        <f t="shared" si="17"/>
        <v>Refund</v>
      </c>
      <c r="B514" s="5">
        <f>'Calculation Layer'!$A114</f>
        <v>45404</v>
      </c>
      <c r="C514" s="4" cm="1">
        <f t="array" ref="C514">IFERROR(INDEX('Calculation Layer'!$C:$C,MATCH('Reconciliation Layer'!$B514,'Calculation Layer'!$A:$A,0),0),"")</f>
        <v>0</v>
      </c>
      <c r="D514" t="str">
        <f t="shared" si="16"/>
        <v/>
      </c>
    </row>
    <row r="515" spans="1:4" x14ac:dyDescent="0.2">
      <c r="A515" t="str">
        <f t="shared" si="17"/>
        <v>Refund</v>
      </c>
      <c r="B515" s="5">
        <f>'Calculation Layer'!$A115</f>
        <v>45405</v>
      </c>
      <c r="C515" s="4" cm="1">
        <f t="array" ref="C515">IFERROR(INDEX('Calculation Layer'!$C:$C,MATCH('Reconciliation Layer'!$B515,'Calculation Layer'!$A:$A,0),0),"")</f>
        <v>0</v>
      </c>
      <c r="D515" t="str">
        <f t="shared" si="16"/>
        <v/>
      </c>
    </row>
    <row r="516" spans="1:4" x14ac:dyDescent="0.2">
      <c r="A516" t="str">
        <f t="shared" si="17"/>
        <v>Refund</v>
      </c>
      <c r="B516" s="5">
        <f>'Calculation Layer'!$A116</f>
        <v>45406</v>
      </c>
      <c r="C516" s="4" cm="1">
        <f t="array" ref="C516">IFERROR(INDEX('Calculation Layer'!$C:$C,MATCH('Reconciliation Layer'!$B516,'Calculation Layer'!$A:$A,0),0),"")</f>
        <v>0</v>
      </c>
      <c r="D516" t="str">
        <f t="shared" si="16"/>
        <v/>
      </c>
    </row>
    <row r="517" spans="1:4" x14ac:dyDescent="0.2">
      <c r="A517" t="str">
        <f t="shared" si="17"/>
        <v>Refund</v>
      </c>
      <c r="B517" s="5">
        <f>'Calculation Layer'!$A117</f>
        <v>45407</v>
      </c>
      <c r="C517" s="4" cm="1">
        <f t="array" ref="C517">IFERROR(INDEX('Calculation Layer'!$C:$C,MATCH('Reconciliation Layer'!$B517,'Calculation Layer'!$A:$A,0),0),"")</f>
        <v>0</v>
      </c>
      <c r="D517" t="str">
        <f t="shared" si="16"/>
        <v/>
      </c>
    </row>
    <row r="518" spans="1:4" x14ac:dyDescent="0.2">
      <c r="A518" t="str">
        <f t="shared" si="17"/>
        <v>Refund</v>
      </c>
      <c r="B518" s="5">
        <f>'Calculation Layer'!$A118</f>
        <v>45408</v>
      </c>
      <c r="C518" s="4" cm="1">
        <f t="array" ref="C518">IFERROR(INDEX('Calculation Layer'!$C:$C,MATCH('Reconciliation Layer'!$B518,'Calculation Layer'!$A:$A,0),0),"")</f>
        <v>0</v>
      </c>
      <c r="D518" t="str">
        <f t="shared" si="16"/>
        <v/>
      </c>
    </row>
    <row r="519" spans="1:4" x14ac:dyDescent="0.2">
      <c r="A519" t="str">
        <f t="shared" si="17"/>
        <v>Refund</v>
      </c>
      <c r="B519" s="5">
        <f>'Calculation Layer'!$A119</f>
        <v>45409</v>
      </c>
      <c r="C519" s="4" cm="1">
        <f t="array" ref="C519">IFERROR(INDEX('Calculation Layer'!$C:$C,MATCH('Reconciliation Layer'!$B519,'Calculation Layer'!$A:$A,0),0),"")</f>
        <v>-18</v>
      </c>
      <c r="D519" t="str">
        <f t="shared" si="16"/>
        <v>Refund45409</v>
      </c>
    </row>
    <row r="520" spans="1:4" x14ac:dyDescent="0.2">
      <c r="A520" t="str">
        <f t="shared" si="17"/>
        <v>Refund</v>
      </c>
      <c r="B520" s="5">
        <f>'Calculation Layer'!$A120</f>
        <v>45410</v>
      </c>
      <c r="C520" s="4" cm="1">
        <f t="array" ref="C520">IFERROR(INDEX('Calculation Layer'!$C:$C,MATCH('Reconciliation Layer'!$B520,'Calculation Layer'!$A:$A,0),0),"")</f>
        <v>-55.98</v>
      </c>
      <c r="D520" t="str">
        <f t="shared" si="16"/>
        <v>Refund45410</v>
      </c>
    </row>
    <row r="521" spans="1:4" x14ac:dyDescent="0.2">
      <c r="A521" t="str">
        <f t="shared" si="17"/>
        <v>Refund</v>
      </c>
      <c r="B521" s="5">
        <f>'Calculation Layer'!$A121</f>
        <v>45411</v>
      </c>
      <c r="C521" s="4" cm="1">
        <f t="array" ref="C521">IFERROR(INDEX('Calculation Layer'!$C:$C,MATCH('Reconciliation Layer'!$B521,'Calculation Layer'!$A:$A,0),0),"")</f>
        <v>0</v>
      </c>
      <c r="D521" t="str">
        <f t="shared" si="16"/>
        <v/>
      </c>
    </row>
    <row r="522" spans="1:4" x14ac:dyDescent="0.2">
      <c r="A522" t="str">
        <f t="shared" si="17"/>
        <v>Refund</v>
      </c>
      <c r="B522" s="5">
        <f>'Calculation Layer'!$A122</f>
        <v>45412</v>
      </c>
      <c r="C522" s="4" cm="1">
        <f t="array" ref="C522">IFERROR(INDEX('Calculation Layer'!$C:$C,MATCH('Reconciliation Layer'!$B522,'Calculation Layer'!$A:$A,0),0),"")</f>
        <v>0</v>
      </c>
      <c r="D522" t="str">
        <f t="shared" si="16"/>
        <v/>
      </c>
    </row>
    <row r="523" spans="1:4" x14ac:dyDescent="0.2">
      <c r="A523" t="str">
        <f t="shared" si="17"/>
        <v/>
      </c>
      <c r="B523" s="5">
        <f>'Calculation Layer'!$A123</f>
        <v>0</v>
      </c>
      <c r="C523" s="4" cm="1">
        <f t="array" ref="C523">IFERROR(INDEX('Calculation Layer'!$C:$C,MATCH('Reconciliation Layer'!$B523,'Calculation Layer'!$A:$A,0),0),"")</f>
        <v>0</v>
      </c>
      <c r="D523" t="str">
        <f t="shared" si="16"/>
        <v/>
      </c>
    </row>
    <row r="524" spans="1:4" x14ac:dyDescent="0.2">
      <c r="A524" t="str">
        <f t="shared" si="17"/>
        <v/>
      </c>
      <c r="B524" s="5">
        <f>'Calculation Layer'!$A124</f>
        <v>0</v>
      </c>
      <c r="C524" s="4" cm="1">
        <f t="array" ref="C524">IFERROR(INDEX('Calculation Layer'!$C:$C,MATCH('Reconciliation Layer'!$B524,'Calculation Layer'!$A:$A,0),0),"")</f>
        <v>0</v>
      </c>
      <c r="D524" t="str">
        <f t="shared" si="16"/>
        <v/>
      </c>
    </row>
    <row r="525" spans="1:4" x14ac:dyDescent="0.2">
      <c r="A525" t="str">
        <f t="shared" si="17"/>
        <v/>
      </c>
      <c r="B525" s="5">
        <f>'Calculation Layer'!$A125</f>
        <v>0</v>
      </c>
      <c r="C525" s="4" cm="1">
        <f t="array" ref="C525">IFERROR(INDEX('Calculation Layer'!$C:$C,MATCH('Reconciliation Layer'!$B525,'Calculation Layer'!$A:$A,0),0),"")</f>
        <v>0</v>
      </c>
      <c r="D525" t="str">
        <f t="shared" si="16"/>
        <v/>
      </c>
    </row>
    <row r="526" spans="1:4" x14ac:dyDescent="0.2">
      <c r="A526" t="str">
        <f t="shared" si="17"/>
        <v/>
      </c>
      <c r="B526" s="5">
        <f>'Calculation Layer'!$A126</f>
        <v>0</v>
      </c>
      <c r="C526" s="4" cm="1">
        <f t="array" ref="C526">IFERROR(INDEX('Calculation Layer'!$C:$C,MATCH('Reconciliation Layer'!$B526,'Calculation Layer'!$A:$A,0),0),"")</f>
        <v>0</v>
      </c>
      <c r="D526" t="str">
        <f t="shared" si="16"/>
        <v/>
      </c>
    </row>
    <row r="527" spans="1:4" x14ac:dyDescent="0.2">
      <c r="A527" t="str">
        <f t="shared" si="17"/>
        <v/>
      </c>
      <c r="B527" s="5">
        <f>'Calculation Layer'!$A127</f>
        <v>0</v>
      </c>
      <c r="C527" s="4" cm="1">
        <f t="array" ref="C527">IFERROR(INDEX('Calculation Layer'!$C:$C,MATCH('Reconciliation Layer'!$B527,'Calculation Layer'!$A:$A,0),0),"")</f>
        <v>0</v>
      </c>
      <c r="D527" t="str">
        <f t="shared" si="16"/>
        <v/>
      </c>
    </row>
    <row r="528" spans="1:4" x14ac:dyDescent="0.2">
      <c r="A528" t="str">
        <f t="shared" si="17"/>
        <v/>
      </c>
      <c r="B528" s="5">
        <f>'Calculation Layer'!$A128</f>
        <v>0</v>
      </c>
      <c r="C528" s="4" cm="1">
        <f t="array" ref="C528">IFERROR(INDEX('Calculation Layer'!$C:$C,MATCH('Reconciliation Layer'!$B528,'Calculation Layer'!$A:$A,0),0),"")</f>
        <v>0</v>
      </c>
      <c r="D528" t="str">
        <f t="shared" si="16"/>
        <v/>
      </c>
    </row>
    <row r="529" spans="1:4" x14ac:dyDescent="0.2">
      <c r="A529" t="str">
        <f t="shared" si="17"/>
        <v/>
      </c>
      <c r="B529" s="5">
        <f>'Calculation Layer'!$A129</f>
        <v>0</v>
      </c>
      <c r="C529" s="4" cm="1">
        <f t="array" ref="C529">IFERROR(INDEX('Calculation Layer'!$C:$C,MATCH('Reconciliation Layer'!$B529,'Calculation Layer'!$A:$A,0),0),"")</f>
        <v>0</v>
      </c>
      <c r="D529" t="str">
        <f t="shared" si="16"/>
        <v/>
      </c>
    </row>
    <row r="530" spans="1:4" x14ac:dyDescent="0.2">
      <c r="A530" t="str">
        <f t="shared" si="17"/>
        <v/>
      </c>
      <c r="B530" s="5">
        <f>'Calculation Layer'!$A130</f>
        <v>0</v>
      </c>
      <c r="C530" s="4" cm="1">
        <f t="array" ref="C530">IFERROR(INDEX('Calculation Layer'!$C:$C,MATCH('Reconciliation Layer'!$B530,'Calculation Layer'!$A:$A,0),0),"")</f>
        <v>0</v>
      </c>
      <c r="D530" t="str">
        <f t="shared" si="16"/>
        <v/>
      </c>
    </row>
    <row r="531" spans="1:4" x14ac:dyDescent="0.2">
      <c r="A531" t="str">
        <f t="shared" si="17"/>
        <v/>
      </c>
      <c r="B531" s="5">
        <f>'Calculation Layer'!$A131</f>
        <v>0</v>
      </c>
      <c r="C531" s="4" cm="1">
        <f t="array" ref="C531">IFERROR(INDEX('Calculation Layer'!$C:$C,MATCH('Reconciliation Layer'!$B531,'Calculation Layer'!$A:$A,0),0),"")</f>
        <v>0</v>
      </c>
      <c r="D531" t="str">
        <f t="shared" ref="D531:D594" si="18">IF(C531&lt;&gt;0,CONCATENATE(A531,B531),"")</f>
        <v/>
      </c>
    </row>
    <row r="532" spans="1:4" x14ac:dyDescent="0.2">
      <c r="A532" t="str">
        <f t="shared" ref="A532:A595" si="19">IF(B532&gt;0,A531,"")</f>
        <v/>
      </c>
      <c r="B532" s="5">
        <f>'Calculation Layer'!$A132</f>
        <v>0</v>
      </c>
      <c r="C532" s="4" cm="1">
        <f t="array" ref="C532">IFERROR(INDEX('Calculation Layer'!$C:$C,MATCH('Reconciliation Layer'!$B532,'Calculation Layer'!$A:$A,0),0),"")</f>
        <v>0</v>
      </c>
      <c r="D532" t="str">
        <f t="shared" si="18"/>
        <v/>
      </c>
    </row>
    <row r="533" spans="1:4" x14ac:dyDescent="0.2">
      <c r="A533" t="str">
        <f t="shared" si="19"/>
        <v/>
      </c>
      <c r="B533" s="5">
        <f>'Calculation Layer'!$A133</f>
        <v>0</v>
      </c>
      <c r="C533" s="4" cm="1">
        <f t="array" ref="C533">IFERROR(INDEX('Calculation Layer'!$C:$C,MATCH('Reconciliation Layer'!$B533,'Calculation Layer'!$A:$A,0),0),"")</f>
        <v>0</v>
      </c>
      <c r="D533" t="str">
        <f t="shared" si="18"/>
        <v/>
      </c>
    </row>
    <row r="534" spans="1:4" x14ac:dyDescent="0.2">
      <c r="A534" t="str">
        <f t="shared" si="19"/>
        <v/>
      </c>
      <c r="B534" s="5">
        <f>'Calculation Layer'!$A134</f>
        <v>0</v>
      </c>
      <c r="C534" s="4" cm="1">
        <f t="array" ref="C534">IFERROR(INDEX('Calculation Layer'!$C:$C,MATCH('Reconciliation Layer'!$B534,'Calculation Layer'!$A:$A,0),0),"")</f>
        <v>0</v>
      </c>
      <c r="D534" t="str">
        <f t="shared" si="18"/>
        <v/>
      </c>
    </row>
    <row r="535" spans="1:4" x14ac:dyDescent="0.2">
      <c r="A535" t="str">
        <f t="shared" si="19"/>
        <v/>
      </c>
      <c r="B535" s="5">
        <f>'Calculation Layer'!$A135</f>
        <v>0</v>
      </c>
      <c r="C535" s="4" cm="1">
        <f t="array" ref="C535">IFERROR(INDEX('Calculation Layer'!$C:$C,MATCH('Reconciliation Layer'!$B535,'Calculation Layer'!$A:$A,0),0),"")</f>
        <v>0</v>
      </c>
      <c r="D535" t="str">
        <f t="shared" si="18"/>
        <v/>
      </c>
    </row>
    <row r="536" spans="1:4" x14ac:dyDescent="0.2">
      <c r="A536" t="str">
        <f t="shared" si="19"/>
        <v/>
      </c>
      <c r="B536" s="5">
        <f>'Calculation Layer'!$A136</f>
        <v>0</v>
      </c>
      <c r="C536" s="4" cm="1">
        <f t="array" ref="C536">IFERROR(INDEX('Calculation Layer'!$C:$C,MATCH('Reconciliation Layer'!$B536,'Calculation Layer'!$A:$A,0),0),"")</f>
        <v>0</v>
      </c>
      <c r="D536" t="str">
        <f t="shared" si="18"/>
        <v/>
      </c>
    </row>
    <row r="537" spans="1:4" x14ac:dyDescent="0.2">
      <c r="A537" t="str">
        <f t="shared" si="19"/>
        <v/>
      </c>
      <c r="B537" s="5">
        <f>'Calculation Layer'!$A137</f>
        <v>0</v>
      </c>
      <c r="C537" s="4" cm="1">
        <f t="array" ref="C537">IFERROR(INDEX('Calculation Layer'!$C:$C,MATCH('Reconciliation Layer'!$B537,'Calculation Layer'!$A:$A,0),0),"")</f>
        <v>0</v>
      </c>
      <c r="D537" t="str">
        <f t="shared" si="18"/>
        <v/>
      </c>
    </row>
    <row r="538" spans="1:4" x14ac:dyDescent="0.2">
      <c r="A538" t="str">
        <f t="shared" si="19"/>
        <v/>
      </c>
      <c r="B538" s="5">
        <f>'Calculation Layer'!$A138</f>
        <v>0</v>
      </c>
      <c r="C538" s="4" cm="1">
        <f t="array" ref="C538">IFERROR(INDEX('Calculation Layer'!$C:$C,MATCH('Reconciliation Layer'!$B538,'Calculation Layer'!$A:$A,0),0),"")</f>
        <v>0</v>
      </c>
      <c r="D538" t="str">
        <f t="shared" si="18"/>
        <v/>
      </c>
    </row>
    <row r="539" spans="1:4" x14ac:dyDescent="0.2">
      <c r="A539" t="str">
        <f t="shared" si="19"/>
        <v/>
      </c>
      <c r="B539" s="5">
        <f>'Calculation Layer'!$A139</f>
        <v>0</v>
      </c>
      <c r="C539" s="4" cm="1">
        <f t="array" ref="C539">IFERROR(INDEX('Calculation Layer'!$C:$C,MATCH('Reconciliation Layer'!$B539,'Calculation Layer'!$A:$A,0),0),"")</f>
        <v>0</v>
      </c>
      <c r="D539" t="str">
        <f t="shared" si="18"/>
        <v/>
      </c>
    </row>
    <row r="540" spans="1:4" x14ac:dyDescent="0.2">
      <c r="A540" t="str">
        <f t="shared" si="19"/>
        <v/>
      </c>
      <c r="B540" s="5">
        <f>'Calculation Layer'!$A140</f>
        <v>0</v>
      </c>
      <c r="C540" s="4" cm="1">
        <f t="array" ref="C540">IFERROR(INDEX('Calculation Layer'!$C:$C,MATCH('Reconciliation Layer'!$B540,'Calculation Layer'!$A:$A,0),0),"")</f>
        <v>0</v>
      </c>
      <c r="D540" t="str">
        <f t="shared" si="18"/>
        <v/>
      </c>
    </row>
    <row r="541" spans="1:4" x14ac:dyDescent="0.2">
      <c r="A541" t="str">
        <f t="shared" si="19"/>
        <v/>
      </c>
      <c r="B541" s="5">
        <f>'Calculation Layer'!$A141</f>
        <v>0</v>
      </c>
      <c r="C541" s="4" cm="1">
        <f t="array" ref="C541">IFERROR(INDEX('Calculation Layer'!$C:$C,MATCH('Reconciliation Layer'!$B541,'Calculation Layer'!$A:$A,0),0),"")</f>
        <v>0</v>
      </c>
      <c r="D541" t="str">
        <f t="shared" si="18"/>
        <v/>
      </c>
    </row>
    <row r="542" spans="1:4" x14ac:dyDescent="0.2">
      <c r="A542" t="str">
        <f t="shared" si="19"/>
        <v/>
      </c>
      <c r="B542" s="5">
        <f>'Calculation Layer'!$A142</f>
        <v>0</v>
      </c>
      <c r="C542" s="4" cm="1">
        <f t="array" ref="C542">IFERROR(INDEX('Calculation Layer'!$C:$C,MATCH('Reconciliation Layer'!$B542,'Calculation Layer'!$A:$A,0),0),"")</f>
        <v>0</v>
      </c>
      <c r="D542" t="str">
        <f t="shared" si="18"/>
        <v/>
      </c>
    </row>
    <row r="543" spans="1:4" x14ac:dyDescent="0.2">
      <c r="A543" t="str">
        <f t="shared" si="19"/>
        <v/>
      </c>
      <c r="B543" s="5">
        <f>'Calculation Layer'!$A143</f>
        <v>0</v>
      </c>
      <c r="C543" s="4" cm="1">
        <f t="array" ref="C543">IFERROR(INDEX('Calculation Layer'!$C:$C,MATCH('Reconciliation Layer'!$B543,'Calculation Layer'!$A:$A,0),0),"")</f>
        <v>0</v>
      </c>
      <c r="D543" t="str">
        <f t="shared" si="18"/>
        <v/>
      </c>
    </row>
    <row r="544" spans="1:4" x14ac:dyDescent="0.2">
      <c r="A544" t="str">
        <f t="shared" si="19"/>
        <v/>
      </c>
      <c r="B544" s="5">
        <f>'Calculation Layer'!$A144</f>
        <v>0</v>
      </c>
      <c r="C544" s="4" cm="1">
        <f t="array" ref="C544">IFERROR(INDEX('Calculation Layer'!$C:$C,MATCH('Reconciliation Layer'!$B544,'Calculation Layer'!$A:$A,0),0),"")</f>
        <v>0</v>
      </c>
      <c r="D544" t="str">
        <f t="shared" si="18"/>
        <v/>
      </c>
    </row>
    <row r="545" spans="1:4" x14ac:dyDescent="0.2">
      <c r="A545" t="str">
        <f t="shared" si="19"/>
        <v/>
      </c>
      <c r="B545" s="5">
        <f>'Calculation Layer'!$A145</f>
        <v>0</v>
      </c>
      <c r="C545" s="4" cm="1">
        <f t="array" ref="C545">IFERROR(INDEX('Calculation Layer'!$C:$C,MATCH('Reconciliation Layer'!$B545,'Calculation Layer'!$A:$A,0),0),"")</f>
        <v>0</v>
      </c>
      <c r="D545" t="str">
        <f t="shared" si="18"/>
        <v/>
      </c>
    </row>
    <row r="546" spans="1:4" x14ac:dyDescent="0.2">
      <c r="A546" t="str">
        <f t="shared" si="19"/>
        <v/>
      </c>
      <c r="B546" s="5">
        <f>'Calculation Layer'!$A146</f>
        <v>0</v>
      </c>
      <c r="C546" s="4" cm="1">
        <f t="array" ref="C546">IFERROR(INDEX('Calculation Layer'!$C:$C,MATCH('Reconciliation Layer'!$B546,'Calculation Layer'!$A:$A,0),0),"")</f>
        <v>0</v>
      </c>
      <c r="D546" t="str">
        <f t="shared" si="18"/>
        <v/>
      </c>
    </row>
    <row r="547" spans="1:4" x14ac:dyDescent="0.2">
      <c r="A547" t="str">
        <f t="shared" si="19"/>
        <v/>
      </c>
      <c r="B547" s="5">
        <f>'Calculation Layer'!$A147</f>
        <v>0</v>
      </c>
      <c r="C547" s="4" cm="1">
        <f t="array" ref="C547">IFERROR(INDEX('Calculation Layer'!$C:$C,MATCH('Reconciliation Layer'!$B547,'Calculation Layer'!$A:$A,0),0),"")</f>
        <v>0</v>
      </c>
      <c r="D547" t="str">
        <f t="shared" si="18"/>
        <v/>
      </c>
    </row>
    <row r="548" spans="1:4" x14ac:dyDescent="0.2">
      <c r="A548" t="str">
        <f t="shared" si="19"/>
        <v/>
      </c>
      <c r="B548" s="5">
        <f>'Calculation Layer'!$A148</f>
        <v>0</v>
      </c>
      <c r="C548" s="4" cm="1">
        <f t="array" ref="C548">IFERROR(INDEX('Calculation Layer'!$C:$C,MATCH('Reconciliation Layer'!$B548,'Calculation Layer'!$A:$A,0),0),"")</f>
        <v>0</v>
      </c>
      <c r="D548" t="str">
        <f t="shared" si="18"/>
        <v/>
      </c>
    </row>
    <row r="549" spans="1:4" x14ac:dyDescent="0.2">
      <c r="A549" t="str">
        <f t="shared" si="19"/>
        <v/>
      </c>
      <c r="B549" s="5">
        <f>'Calculation Layer'!$A149</f>
        <v>0</v>
      </c>
      <c r="C549" s="4" cm="1">
        <f t="array" ref="C549">IFERROR(INDEX('Calculation Layer'!$C:$C,MATCH('Reconciliation Layer'!$B549,'Calculation Layer'!$A:$A,0),0),"")</f>
        <v>0</v>
      </c>
      <c r="D549" t="str">
        <f t="shared" si="18"/>
        <v/>
      </c>
    </row>
    <row r="550" spans="1:4" x14ac:dyDescent="0.2">
      <c r="A550" t="str">
        <f t="shared" si="19"/>
        <v/>
      </c>
      <c r="B550" s="5">
        <f>'Calculation Layer'!$A150</f>
        <v>0</v>
      </c>
      <c r="C550" s="4" cm="1">
        <f t="array" ref="C550">IFERROR(INDEX('Calculation Layer'!$C:$C,MATCH('Reconciliation Layer'!$B550,'Calculation Layer'!$A:$A,0),0),"")</f>
        <v>0</v>
      </c>
      <c r="D550" t="str">
        <f t="shared" si="18"/>
        <v/>
      </c>
    </row>
    <row r="551" spans="1:4" x14ac:dyDescent="0.2">
      <c r="A551" t="str">
        <f t="shared" si="19"/>
        <v/>
      </c>
      <c r="B551" s="5">
        <f>'Calculation Layer'!$A151</f>
        <v>0</v>
      </c>
      <c r="C551" s="4" cm="1">
        <f t="array" ref="C551">IFERROR(INDEX('Calculation Layer'!$C:$C,MATCH('Reconciliation Layer'!$B551,'Calculation Layer'!$A:$A,0),0),"")</f>
        <v>0</v>
      </c>
      <c r="D551" t="str">
        <f t="shared" si="18"/>
        <v/>
      </c>
    </row>
    <row r="552" spans="1:4" x14ac:dyDescent="0.2">
      <c r="A552" t="str">
        <f t="shared" si="19"/>
        <v/>
      </c>
      <c r="B552" s="5">
        <f>'Calculation Layer'!$A152</f>
        <v>0</v>
      </c>
      <c r="C552" s="4" cm="1">
        <f t="array" ref="C552">IFERROR(INDEX('Calculation Layer'!$C:$C,MATCH('Reconciliation Layer'!$B552,'Calculation Layer'!$A:$A,0),0),"")</f>
        <v>0</v>
      </c>
      <c r="D552" t="str">
        <f t="shared" si="18"/>
        <v/>
      </c>
    </row>
    <row r="553" spans="1:4" x14ac:dyDescent="0.2">
      <c r="A553" t="str">
        <f t="shared" si="19"/>
        <v/>
      </c>
      <c r="B553" s="5">
        <f>'Calculation Layer'!$A153</f>
        <v>0</v>
      </c>
      <c r="C553" s="4" cm="1">
        <f t="array" ref="C553">IFERROR(INDEX('Calculation Layer'!$C:$C,MATCH('Reconciliation Layer'!$B553,'Calculation Layer'!$A:$A,0),0),"")</f>
        <v>0</v>
      </c>
      <c r="D553" t="str">
        <f t="shared" si="18"/>
        <v/>
      </c>
    </row>
    <row r="554" spans="1:4" x14ac:dyDescent="0.2">
      <c r="A554" t="str">
        <f t="shared" si="19"/>
        <v/>
      </c>
      <c r="B554" s="5">
        <f>'Calculation Layer'!$A154</f>
        <v>0</v>
      </c>
      <c r="C554" s="4" cm="1">
        <f t="array" ref="C554">IFERROR(INDEX('Calculation Layer'!$C:$C,MATCH('Reconciliation Layer'!$B554,'Calculation Layer'!$A:$A,0),0),"")</f>
        <v>0</v>
      </c>
      <c r="D554" t="str">
        <f t="shared" si="18"/>
        <v/>
      </c>
    </row>
    <row r="555" spans="1:4" x14ac:dyDescent="0.2">
      <c r="A555" t="str">
        <f t="shared" si="19"/>
        <v/>
      </c>
      <c r="B555" s="5">
        <f>'Calculation Layer'!$A155</f>
        <v>0</v>
      </c>
      <c r="C555" s="4" cm="1">
        <f t="array" ref="C555">IFERROR(INDEX('Calculation Layer'!$C:$C,MATCH('Reconciliation Layer'!$B555,'Calculation Layer'!$A:$A,0),0),"")</f>
        <v>0</v>
      </c>
      <c r="D555" t="str">
        <f t="shared" si="18"/>
        <v/>
      </c>
    </row>
    <row r="556" spans="1:4" x14ac:dyDescent="0.2">
      <c r="A556" t="str">
        <f t="shared" si="19"/>
        <v/>
      </c>
      <c r="B556" s="5">
        <f>'Calculation Layer'!$A156</f>
        <v>0</v>
      </c>
      <c r="C556" s="4" cm="1">
        <f t="array" ref="C556">IFERROR(INDEX('Calculation Layer'!$C:$C,MATCH('Reconciliation Layer'!$B556,'Calculation Layer'!$A:$A,0),0),"")</f>
        <v>0</v>
      </c>
      <c r="D556" t="str">
        <f t="shared" si="18"/>
        <v/>
      </c>
    </row>
    <row r="557" spans="1:4" x14ac:dyDescent="0.2">
      <c r="A557" t="str">
        <f t="shared" si="19"/>
        <v/>
      </c>
      <c r="B557" s="5">
        <f>'Calculation Layer'!$A157</f>
        <v>0</v>
      </c>
      <c r="C557" s="4" cm="1">
        <f t="array" ref="C557">IFERROR(INDEX('Calculation Layer'!$C:$C,MATCH('Reconciliation Layer'!$B557,'Calculation Layer'!$A:$A,0),0),"")</f>
        <v>0</v>
      </c>
      <c r="D557" t="str">
        <f t="shared" si="18"/>
        <v/>
      </c>
    </row>
    <row r="558" spans="1:4" x14ac:dyDescent="0.2">
      <c r="A558" t="str">
        <f t="shared" si="19"/>
        <v/>
      </c>
      <c r="B558" s="5">
        <f>'Calculation Layer'!$A158</f>
        <v>0</v>
      </c>
      <c r="C558" s="4" cm="1">
        <f t="array" ref="C558">IFERROR(INDEX('Calculation Layer'!$C:$C,MATCH('Reconciliation Layer'!$B558,'Calculation Layer'!$A:$A,0),0),"")</f>
        <v>0</v>
      </c>
      <c r="D558" t="str">
        <f t="shared" si="18"/>
        <v/>
      </c>
    </row>
    <row r="559" spans="1:4" x14ac:dyDescent="0.2">
      <c r="A559" t="str">
        <f t="shared" si="19"/>
        <v/>
      </c>
      <c r="B559" s="5">
        <f>'Calculation Layer'!$A159</f>
        <v>0</v>
      </c>
      <c r="C559" s="4" cm="1">
        <f t="array" ref="C559">IFERROR(INDEX('Calculation Layer'!$C:$C,MATCH('Reconciliation Layer'!$B559,'Calculation Layer'!$A:$A,0),0),"")</f>
        <v>0</v>
      </c>
      <c r="D559" t="str">
        <f t="shared" si="18"/>
        <v/>
      </c>
    </row>
    <row r="560" spans="1:4" x14ac:dyDescent="0.2">
      <c r="A560" t="str">
        <f t="shared" si="19"/>
        <v/>
      </c>
      <c r="B560" s="5">
        <f>'Calculation Layer'!$A160</f>
        <v>0</v>
      </c>
      <c r="C560" s="4" cm="1">
        <f t="array" ref="C560">IFERROR(INDEX('Calculation Layer'!$C:$C,MATCH('Reconciliation Layer'!$B560,'Calculation Layer'!$A:$A,0),0),"")</f>
        <v>0</v>
      </c>
      <c r="D560" t="str">
        <f t="shared" si="18"/>
        <v/>
      </c>
    </row>
    <row r="561" spans="1:4" x14ac:dyDescent="0.2">
      <c r="A561" t="str">
        <f t="shared" si="19"/>
        <v/>
      </c>
      <c r="B561" s="5">
        <f>'Calculation Layer'!$A161</f>
        <v>0</v>
      </c>
      <c r="C561" s="4" cm="1">
        <f t="array" ref="C561">IFERROR(INDEX('Calculation Layer'!$C:$C,MATCH('Reconciliation Layer'!$B561,'Calculation Layer'!$A:$A,0),0),"")</f>
        <v>0</v>
      </c>
      <c r="D561" t="str">
        <f t="shared" si="18"/>
        <v/>
      </c>
    </row>
    <row r="562" spans="1:4" x14ac:dyDescent="0.2">
      <c r="A562" t="str">
        <f t="shared" si="19"/>
        <v/>
      </c>
      <c r="B562" s="5">
        <f>'Calculation Layer'!$A162</f>
        <v>0</v>
      </c>
      <c r="C562" s="4" cm="1">
        <f t="array" ref="C562">IFERROR(INDEX('Calculation Layer'!$C:$C,MATCH('Reconciliation Layer'!$B562,'Calculation Layer'!$A:$A,0),0),"")</f>
        <v>0</v>
      </c>
      <c r="D562" t="str">
        <f t="shared" si="18"/>
        <v/>
      </c>
    </row>
    <row r="563" spans="1:4" x14ac:dyDescent="0.2">
      <c r="A563" t="str">
        <f t="shared" si="19"/>
        <v/>
      </c>
      <c r="B563" s="5">
        <f>'Calculation Layer'!$A163</f>
        <v>0</v>
      </c>
      <c r="C563" s="4" cm="1">
        <f t="array" ref="C563">IFERROR(INDEX('Calculation Layer'!$C:$C,MATCH('Reconciliation Layer'!$B563,'Calculation Layer'!$A:$A,0),0),"")</f>
        <v>0</v>
      </c>
      <c r="D563" t="str">
        <f t="shared" si="18"/>
        <v/>
      </c>
    </row>
    <row r="564" spans="1:4" x14ac:dyDescent="0.2">
      <c r="A564" t="str">
        <f t="shared" si="19"/>
        <v/>
      </c>
      <c r="B564" s="5">
        <f>'Calculation Layer'!$A164</f>
        <v>0</v>
      </c>
      <c r="C564" s="4" cm="1">
        <f t="array" ref="C564">IFERROR(INDEX('Calculation Layer'!$C:$C,MATCH('Reconciliation Layer'!$B564,'Calculation Layer'!$A:$A,0),0),"")</f>
        <v>0</v>
      </c>
      <c r="D564" t="str">
        <f t="shared" si="18"/>
        <v/>
      </c>
    </row>
    <row r="565" spans="1:4" x14ac:dyDescent="0.2">
      <c r="A565" t="str">
        <f t="shared" si="19"/>
        <v/>
      </c>
      <c r="B565" s="5">
        <f>'Calculation Layer'!$A165</f>
        <v>0</v>
      </c>
      <c r="C565" s="4" cm="1">
        <f t="array" ref="C565">IFERROR(INDEX('Calculation Layer'!$C:$C,MATCH('Reconciliation Layer'!$B565,'Calculation Layer'!$A:$A,0),0),"")</f>
        <v>0</v>
      </c>
      <c r="D565" t="str">
        <f t="shared" si="18"/>
        <v/>
      </c>
    </row>
    <row r="566" spans="1:4" x14ac:dyDescent="0.2">
      <c r="A566" t="str">
        <f t="shared" si="19"/>
        <v/>
      </c>
      <c r="B566" s="5">
        <f>'Calculation Layer'!$A166</f>
        <v>0</v>
      </c>
      <c r="C566" s="4" cm="1">
        <f t="array" ref="C566">IFERROR(INDEX('Calculation Layer'!$C:$C,MATCH('Reconciliation Layer'!$B566,'Calculation Layer'!$A:$A,0),0),"")</f>
        <v>0</v>
      </c>
      <c r="D566" t="str">
        <f t="shared" si="18"/>
        <v/>
      </c>
    </row>
    <row r="567" spans="1:4" x14ac:dyDescent="0.2">
      <c r="A567" t="str">
        <f t="shared" si="19"/>
        <v/>
      </c>
      <c r="B567" s="5">
        <f>'Calculation Layer'!$A167</f>
        <v>0</v>
      </c>
      <c r="C567" s="4" cm="1">
        <f t="array" ref="C567">IFERROR(INDEX('Calculation Layer'!$C:$C,MATCH('Reconciliation Layer'!$B567,'Calculation Layer'!$A:$A,0),0),"")</f>
        <v>0</v>
      </c>
      <c r="D567" t="str">
        <f t="shared" si="18"/>
        <v/>
      </c>
    </row>
    <row r="568" spans="1:4" x14ac:dyDescent="0.2">
      <c r="A568" t="str">
        <f t="shared" si="19"/>
        <v/>
      </c>
      <c r="B568" s="5">
        <f>'Calculation Layer'!$A168</f>
        <v>0</v>
      </c>
      <c r="C568" s="4" cm="1">
        <f t="array" ref="C568">IFERROR(INDEX('Calculation Layer'!$C:$C,MATCH('Reconciliation Layer'!$B568,'Calculation Layer'!$A:$A,0),0),"")</f>
        <v>0</v>
      </c>
      <c r="D568" t="str">
        <f t="shared" si="18"/>
        <v/>
      </c>
    </row>
    <row r="569" spans="1:4" x14ac:dyDescent="0.2">
      <c r="A569" t="str">
        <f t="shared" si="19"/>
        <v/>
      </c>
      <c r="B569" s="5">
        <f>'Calculation Layer'!$A169</f>
        <v>0</v>
      </c>
      <c r="C569" s="4" cm="1">
        <f t="array" ref="C569">IFERROR(INDEX('Calculation Layer'!$C:$C,MATCH('Reconciliation Layer'!$B569,'Calculation Layer'!$A:$A,0),0),"")</f>
        <v>0</v>
      </c>
      <c r="D569" t="str">
        <f t="shared" si="18"/>
        <v/>
      </c>
    </row>
    <row r="570" spans="1:4" x14ac:dyDescent="0.2">
      <c r="A570" t="str">
        <f t="shared" si="19"/>
        <v/>
      </c>
      <c r="B570" s="5">
        <f>'Calculation Layer'!$A170</f>
        <v>0</v>
      </c>
      <c r="C570" s="4" cm="1">
        <f t="array" ref="C570">IFERROR(INDEX('Calculation Layer'!$C:$C,MATCH('Reconciliation Layer'!$B570,'Calculation Layer'!$A:$A,0),0),"")</f>
        <v>0</v>
      </c>
      <c r="D570" t="str">
        <f t="shared" si="18"/>
        <v/>
      </c>
    </row>
    <row r="571" spans="1:4" x14ac:dyDescent="0.2">
      <c r="A571" t="str">
        <f t="shared" si="19"/>
        <v/>
      </c>
      <c r="B571" s="5">
        <f>'Calculation Layer'!$A171</f>
        <v>0</v>
      </c>
      <c r="C571" s="4" cm="1">
        <f t="array" ref="C571">IFERROR(INDEX('Calculation Layer'!$C:$C,MATCH('Reconciliation Layer'!$B571,'Calculation Layer'!$A:$A,0),0),"")</f>
        <v>0</v>
      </c>
      <c r="D571" t="str">
        <f t="shared" si="18"/>
        <v/>
      </c>
    </row>
    <row r="572" spans="1:4" x14ac:dyDescent="0.2">
      <c r="A572" t="str">
        <f t="shared" si="19"/>
        <v/>
      </c>
      <c r="B572" s="5">
        <f>'Calculation Layer'!$A172</f>
        <v>0</v>
      </c>
      <c r="C572" s="4" cm="1">
        <f t="array" ref="C572">IFERROR(INDEX('Calculation Layer'!$C:$C,MATCH('Reconciliation Layer'!$B572,'Calculation Layer'!$A:$A,0),0),"")</f>
        <v>0</v>
      </c>
      <c r="D572" t="str">
        <f t="shared" si="18"/>
        <v/>
      </c>
    </row>
    <row r="573" spans="1:4" x14ac:dyDescent="0.2">
      <c r="A573" t="str">
        <f t="shared" si="19"/>
        <v/>
      </c>
      <c r="B573" s="5">
        <f>'Calculation Layer'!$A173</f>
        <v>0</v>
      </c>
      <c r="C573" s="4" cm="1">
        <f t="array" ref="C573">IFERROR(INDEX('Calculation Layer'!$C:$C,MATCH('Reconciliation Layer'!$B573,'Calculation Layer'!$A:$A,0),0),"")</f>
        <v>0</v>
      </c>
      <c r="D573" t="str">
        <f t="shared" si="18"/>
        <v/>
      </c>
    </row>
    <row r="574" spans="1:4" x14ac:dyDescent="0.2">
      <c r="A574" t="str">
        <f t="shared" si="19"/>
        <v/>
      </c>
      <c r="B574" s="5">
        <f>'Calculation Layer'!$A174</f>
        <v>0</v>
      </c>
      <c r="C574" s="4" cm="1">
        <f t="array" ref="C574">IFERROR(INDEX('Calculation Layer'!$C:$C,MATCH('Reconciliation Layer'!$B574,'Calculation Layer'!$A:$A,0),0),"")</f>
        <v>0</v>
      </c>
      <c r="D574" t="str">
        <f t="shared" si="18"/>
        <v/>
      </c>
    </row>
    <row r="575" spans="1:4" x14ac:dyDescent="0.2">
      <c r="A575" t="str">
        <f t="shared" si="19"/>
        <v/>
      </c>
      <c r="B575" s="5">
        <f>'Calculation Layer'!$A175</f>
        <v>0</v>
      </c>
      <c r="C575" s="4" cm="1">
        <f t="array" ref="C575">IFERROR(INDEX('Calculation Layer'!$C:$C,MATCH('Reconciliation Layer'!$B575,'Calculation Layer'!$A:$A,0),0),"")</f>
        <v>0</v>
      </c>
      <c r="D575" t="str">
        <f t="shared" si="18"/>
        <v/>
      </c>
    </row>
    <row r="576" spans="1:4" x14ac:dyDescent="0.2">
      <c r="A576" t="str">
        <f t="shared" si="19"/>
        <v/>
      </c>
      <c r="B576" s="5">
        <f>'Calculation Layer'!$A176</f>
        <v>0</v>
      </c>
      <c r="C576" s="4" cm="1">
        <f t="array" ref="C576">IFERROR(INDEX('Calculation Layer'!$C:$C,MATCH('Reconciliation Layer'!$B576,'Calculation Layer'!$A:$A,0),0),"")</f>
        <v>0</v>
      </c>
      <c r="D576" t="str">
        <f t="shared" si="18"/>
        <v/>
      </c>
    </row>
    <row r="577" spans="1:4" x14ac:dyDescent="0.2">
      <c r="A577" t="str">
        <f t="shared" si="19"/>
        <v/>
      </c>
      <c r="B577" s="5">
        <f>'Calculation Layer'!$A177</f>
        <v>0</v>
      </c>
      <c r="C577" s="4" cm="1">
        <f t="array" ref="C577">IFERROR(INDEX('Calculation Layer'!$C:$C,MATCH('Reconciliation Layer'!$B577,'Calculation Layer'!$A:$A,0),0),"")</f>
        <v>0</v>
      </c>
      <c r="D577" t="str">
        <f t="shared" si="18"/>
        <v/>
      </c>
    </row>
    <row r="578" spans="1:4" x14ac:dyDescent="0.2">
      <c r="A578" t="str">
        <f t="shared" si="19"/>
        <v/>
      </c>
      <c r="B578" s="5">
        <f>'Calculation Layer'!$A178</f>
        <v>0</v>
      </c>
      <c r="C578" s="4" cm="1">
        <f t="array" ref="C578">IFERROR(INDEX('Calculation Layer'!$C:$C,MATCH('Reconciliation Layer'!$B578,'Calculation Layer'!$A:$A,0),0),"")</f>
        <v>0</v>
      </c>
      <c r="D578" t="str">
        <f t="shared" si="18"/>
        <v/>
      </c>
    </row>
    <row r="579" spans="1:4" x14ac:dyDescent="0.2">
      <c r="A579" t="str">
        <f t="shared" si="19"/>
        <v/>
      </c>
      <c r="B579" s="5">
        <f>'Calculation Layer'!$A179</f>
        <v>0</v>
      </c>
      <c r="C579" s="4" cm="1">
        <f t="array" ref="C579">IFERROR(INDEX('Calculation Layer'!$C:$C,MATCH('Reconciliation Layer'!$B579,'Calculation Layer'!$A:$A,0),0),"")</f>
        <v>0</v>
      </c>
      <c r="D579" t="str">
        <f t="shared" si="18"/>
        <v/>
      </c>
    </row>
    <row r="580" spans="1:4" x14ac:dyDescent="0.2">
      <c r="A580" t="str">
        <f t="shared" si="19"/>
        <v/>
      </c>
      <c r="B580" s="5">
        <f>'Calculation Layer'!$A180</f>
        <v>0</v>
      </c>
      <c r="C580" s="4" cm="1">
        <f t="array" ref="C580">IFERROR(INDEX('Calculation Layer'!$C:$C,MATCH('Reconciliation Layer'!$B580,'Calculation Layer'!$A:$A,0),0),"")</f>
        <v>0</v>
      </c>
      <c r="D580" t="str">
        <f t="shared" si="18"/>
        <v/>
      </c>
    </row>
    <row r="581" spans="1:4" x14ac:dyDescent="0.2">
      <c r="A581" t="str">
        <f t="shared" si="19"/>
        <v/>
      </c>
      <c r="B581" s="5">
        <f>'Calculation Layer'!$A181</f>
        <v>0</v>
      </c>
      <c r="C581" s="4" cm="1">
        <f t="array" ref="C581">IFERROR(INDEX('Calculation Layer'!$C:$C,MATCH('Reconciliation Layer'!$B581,'Calculation Layer'!$A:$A,0),0),"")</f>
        <v>0</v>
      </c>
      <c r="D581" t="str">
        <f t="shared" si="18"/>
        <v/>
      </c>
    </row>
    <row r="582" spans="1:4" x14ac:dyDescent="0.2">
      <c r="A582" t="str">
        <f t="shared" si="19"/>
        <v/>
      </c>
      <c r="B582" s="5">
        <f>'Calculation Layer'!$A182</f>
        <v>0</v>
      </c>
      <c r="C582" s="4" cm="1">
        <f t="array" ref="C582">IFERROR(INDEX('Calculation Layer'!$C:$C,MATCH('Reconciliation Layer'!$B582,'Calculation Layer'!$A:$A,0),0),"")</f>
        <v>0</v>
      </c>
      <c r="D582" t="str">
        <f t="shared" si="18"/>
        <v/>
      </c>
    </row>
    <row r="583" spans="1:4" x14ac:dyDescent="0.2">
      <c r="A583" t="str">
        <f t="shared" si="19"/>
        <v/>
      </c>
      <c r="B583" s="5">
        <f>'Calculation Layer'!$A183</f>
        <v>0</v>
      </c>
      <c r="C583" s="4" cm="1">
        <f t="array" ref="C583">IFERROR(INDEX('Calculation Layer'!$C:$C,MATCH('Reconciliation Layer'!$B583,'Calculation Layer'!$A:$A,0),0),"")</f>
        <v>0</v>
      </c>
      <c r="D583" t="str">
        <f t="shared" si="18"/>
        <v/>
      </c>
    </row>
    <row r="584" spans="1:4" x14ac:dyDescent="0.2">
      <c r="A584" t="str">
        <f t="shared" si="19"/>
        <v/>
      </c>
      <c r="B584" s="5">
        <f>'Calculation Layer'!$A184</f>
        <v>0</v>
      </c>
      <c r="C584" s="4" cm="1">
        <f t="array" ref="C584">IFERROR(INDEX('Calculation Layer'!$C:$C,MATCH('Reconciliation Layer'!$B584,'Calculation Layer'!$A:$A,0),0),"")</f>
        <v>0</v>
      </c>
      <c r="D584" t="str">
        <f t="shared" si="18"/>
        <v/>
      </c>
    </row>
    <row r="585" spans="1:4" x14ac:dyDescent="0.2">
      <c r="A585" t="str">
        <f t="shared" si="19"/>
        <v/>
      </c>
      <c r="B585" s="5">
        <f>'Calculation Layer'!$A185</f>
        <v>0</v>
      </c>
      <c r="C585" s="4" cm="1">
        <f t="array" ref="C585">IFERROR(INDEX('Calculation Layer'!$C:$C,MATCH('Reconciliation Layer'!$B585,'Calculation Layer'!$A:$A,0),0),"")</f>
        <v>0</v>
      </c>
      <c r="D585" t="str">
        <f t="shared" si="18"/>
        <v/>
      </c>
    </row>
    <row r="586" spans="1:4" x14ac:dyDescent="0.2">
      <c r="A586" t="str">
        <f t="shared" si="19"/>
        <v/>
      </c>
      <c r="B586" s="5">
        <f>'Calculation Layer'!$A186</f>
        <v>0</v>
      </c>
      <c r="C586" s="4" cm="1">
        <f t="array" ref="C586">IFERROR(INDEX('Calculation Layer'!$C:$C,MATCH('Reconciliation Layer'!$B586,'Calculation Layer'!$A:$A,0),0),"")</f>
        <v>0</v>
      </c>
      <c r="D586" t="str">
        <f t="shared" si="18"/>
        <v/>
      </c>
    </row>
    <row r="587" spans="1:4" x14ac:dyDescent="0.2">
      <c r="A587" t="str">
        <f t="shared" si="19"/>
        <v/>
      </c>
      <c r="B587" s="5">
        <f>'Calculation Layer'!$A187</f>
        <v>0</v>
      </c>
      <c r="C587" s="4" cm="1">
        <f t="array" ref="C587">IFERROR(INDEX('Calculation Layer'!$C:$C,MATCH('Reconciliation Layer'!$B587,'Calculation Layer'!$A:$A,0),0),"")</f>
        <v>0</v>
      </c>
      <c r="D587" t="str">
        <f t="shared" si="18"/>
        <v/>
      </c>
    </row>
    <row r="588" spans="1:4" x14ac:dyDescent="0.2">
      <c r="A588" t="str">
        <f t="shared" si="19"/>
        <v/>
      </c>
      <c r="B588" s="5">
        <f>'Calculation Layer'!$A188</f>
        <v>0</v>
      </c>
      <c r="C588" s="4" cm="1">
        <f t="array" ref="C588">IFERROR(INDEX('Calculation Layer'!$C:$C,MATCH('Reconciliation Layer'!$B588,'Calculation Layer'!$A:$A,0),0),"")</f>
        <v>0</v>
      </c>
      <c r="D588" t="str">
        <f t="shared" si="18"/>
        <v/>
      </c>
    </row>
    <row r="589" spans="1:4" x14ac:dyDescent="0.2">
      <c r="A589" t="str">
        <f t="shared" si="19"/>
        <v/>
      </c>
      <c r="B589" s="5">
        <f>'Calculation Layer'!$A189</f>
        <v>0</v>
      </c>
      <c r="C589" s="4" cm="1">
        <f t="array" ref="C589">IFERROR(INDEX('Calculation Layer'!$C:$C,MATCH('Reconciliation Layer'!$B589,'Calculation Layer'!$A:$A,0),0),"")</f>
        <v>0</v>
      </c>
      <c r="D589" t="str">
        <f t="shared" si="18"/>
        <v/>
      </c>
    </row>
    <row r="590" spans="1:4" x14ac:dyDescent="0.2">
      <c r="A590" t="str">
        <f t="shared" si="19"/>
        <v/>
      </c>
      <c r="B590" s="5">
        <f>'Calculation Layer'!$A190</f>
        <v>0</v>
      </c>
      <c r="C590" s="4" cm="1">
        <f t="array" ref="C590">IFERROR(INDEX('Calculation Layer'!$C:$C,MATCH('Reconciliation Layer'!$B590,'Calculation Layer'!$A:$A,0),0),"")</f>
        <v>0</v>
      </c>
      <c r="D590" t="str">
        <f t="shared" si="18"/>
        <v/>
      </c>
    </row>
    <row r="591" spans="1:4" x14ac:dyDescent="0.2">
      <c r="A591" t="str">
        <f t="shared" si="19"/>
        <v/>
      </c>
      <c r="B591" s="5">
        <f>'Calculation Layer'!$A191</f>
        <v>0</v>
      </c>
      <c r="C591" s="4" cm="1">
        <f t="array" ref="C591">IFERROR(INDEX('Calculation Layer'!$C:$C,MATCH('Reconciliation Layer'!$B591,'Calculation Layer'!$A:$A,0),0),"")</f>
        <v>0</v>
      </c>
      <c r="D591" t="str">
        <f t="shared" si="18"/>
        <v/>
      </c>
    </row>
    <row r="592" spans="1:4" x14ac:dyDescent="0.2">
      <c r="A592" t="str">
        <f t="shared" si="19"/>
        <v/>
      </c>
      <c r="B592" s="5">
        <f>'Calculation Layer'!$A192</f>
        <v>0</v>
      </c>
      <c r="C592" s="4" cm="1">
        <f t="array" ref="C592">IFERROR(INDEX('Calculation Layer'!$C:$C,MATCH('Reconciliation Layer'!$B592,'Calculation Layer'!$A:$A,0),0),"")</f>
        <v>0</v>
      </c>
      <c r="D592" t="str">
        <f t="shared" si="18"/>
        <v/>
      </c>
    </row>
    <row r="593" spans="1:4" x14ac:dyDescent="0.2">
      <c r="A593" t="str">
        <f t="shared" si="19"/>
        <v/>
      </c>
      <c r="B593" s="5">
        <f>'Calculation Layer'!$A193</f>
        <v>0</v>
      </c>
      <c r="C593" s="4" cm="1">
        <f t="array" ref="C593">IFERROR(INDEX('Calculation Layer'!$C:$C,MATCH('Reconciliation Layer'!$B593,'Calculation Layer'!$A:$A,0),0),"")</f>
        <v>0</v>
      </c>
      <c r="D593" t="str">
        <f t="shared" si="18"/>
        <v/>
      </c>
    </row>
    <row r="594" spans="1:4" x14ac:dyDescent="0.2">
      <c r="A594" t="str">
        <f t="shared" si="19"/>
        <v/>
      </c>
      <c r="B594" s="5">
        <f>'Calculation Layer'!$A194</f>
        <v>0</v>
      </c>
      <c r="C594" s="4" cm="1">
        <f t="array" ref="C594">IFERROR(INDEX('Calculation Layer'!$C:$C,MATCH('Reconciliation Layer'!$B594,'Calculation Layer'!$A:$A,0),0),"")</f>
        <v>0</v>
      </c>
      <c r="D594" t="str">
        <f t="shared" si="18"/>
        <v/>
      </c>
    </row>
    <row r="595" spans="1:4" x14ac:dyDescent="0.2">
      <c r="A595" t="str">
        <f t="shared" si="19"/>
        <v/>
      </c>
      <c r="B595" s="5">
        <f>'Calculation Layer'!$A195</f>
        <v>0</v>
      </c>
      <c r="C595" s="4" cm="1">
        <f t="array" ref="C595">IFERROR(INDEX('Calculation Layer'!$C:$C,MATCH('Reconciliation Layer'!$B595,'Calculation Layer'!$A:$A,0),0),"")</f>
        <v>0</v>
      </c>
      <c r="D595" t="str">
        <f t="shared" ref="D595:D658" si="20">IF(C595&lt;&gt;0,CONCATENATE(A595,B595),"")</f>
        <v/>
      </c>
    </row>
    <row r="596" spans="1:4" x14ac:dyDescent="0.2">
      <c r="A596" t="str">
        <f t="shared" ref="A596:A659" si="21">IF(B596&gt;0,A595,"")</f>
        <v/>
      </c>
      <c r="B596" s="5">
        <f>'Calculation Layer'!$A196</f>
        <v>0</v>
      </c>
      <c r="C596" s="4" cm="1">
        <f t="array" ref="C596">IFERROR(INDEX('Calculation Layer'!$C:$C,MATCH('Reconciliation Layer'!$B596,'Calculation Layer'!$A:$A,0),0),"")</f>
        <v>0</v>
      </c>
      <c r="D596" t="str">
        <f t="shared" si="20"/>
        <v/>
      </c>
    </row>
    <row r="597" spans="1:4" x14ac:dyDescent="0.2">
      <c r="A597" t="str">
        <f t="shared" si="21"/>
        <v/>
      </c>
      <c r="B597" s="5">
        <f>'Calculation Layer'!$A197</f>
        <v>0</v>
      </c>
      <c r="C597" s="4" cm="1">
        <f t="array" ref="C597">IFERROR(INDEX('Calculation Layer'!$C:$C,MATCH('Reconciliation Layer'!$B597,'Calculation Layer'!$A:$A,0),0),"")</f>
        <v>0</v>
      </c>
      <c r="D597" t="str">
        <f t="shared" si="20"/>
        <v/>
      </c>
    </row>
    <row r="598" spans="1:4" x14ac:dyDescent="0.2">
      <c r="A598" t="str">
        <f t="shared" si="21"/>
        <v/>
      </c>
      <c r="B598" s="5">
        <f>'Calculation Layer'!$A198</f>
        <v>0</v>
      </c>
      <c r="C598" s="4" cm="1">
        <f t="array" ref="C598">IFERROR(INDEX('Calculation Layer'!$C:$C,MATCH('Reconciliation Layer'!$B598,'Calculation Layer'!$A:$A,0),0),"")</f>
        <v>0</v>
      </c>
      <c r="D598" t="str">
        <f t="shared" si="20"/>
        <v/>
      </c>
    </row>
    <row r="599" spans="1:4" x14ac:dyDescent="0.2">
      <c r="A599" t="str">
        <f t="shared" si="21"/>
        <v/>
      </c>
      <c r="B599" s="5">
        <f>'Calculation Layer'!$A199</f>
        <v>0</v>
      </c>
      <c r="C599" s="4" cm="1">
        <f t="array" ref="C599">IFERROR(INDEX('Calculation Layer'!$C:$C,MATCH('Reconciliation Layer'!$B599,'Calculation Layer'!$A:$A,0),0),"")</f>
        <v>0</v>
      </c>
      <c r="D599" t="str">
        <f t="shared" si="20"/>
        <v/>
      </c>
    </row>
    <row r="600" spans="1:4" x14ac:dyDescent="0.2">
      <c r="A600" t="str">
        <f t="shared" si="21"/>
        <v/>
      </c>
      <c r="B600" s="5">
        <f>'Calculation Layer'!$A200</f>
        <v>0</v>
      </c>
      <c r="C600" s="4" cm="1">
        <f t="array" ref="C600">IFERROR(INDEX('Calculation Layer'!$C:$C,MATCH('Reconciliation Layer'!$B600,'Calculation Layer'!$A:$A,0),0),"")</f>
        <v>0</v>
      </c>
      <c r="D600" t="str">
        <f t="shared" si="20"/>
        <v/>
      </c>
    </row>
    <row r="601" spans="1:4" x14ac:dyDescent="0.2">
      <c r="A601" t="str">
        <f t="shared" si="21"/>
        <v/>
      </c>
      <c r="B601" s="5">
        <f>'Calculation Layer'!$A201</f>
        <v>0</v>
      </c>
      <c r="C601" s="4" cm="1">
        <f t="array" ref="C601">IFERROR(INDEX('Calculation Layer'!$C:$C,MATCH('Reconciliation Layer'!$B601,'Calculation Layer'!$A:$A,0),0),"")</f>
        <v>0</v>
      </c>
      <c r="D601" t="str">
        <f t="shared" si="20"/>
        <v/>
      </c>
    </row>
    <row r="602" spans="1:4" x14ac:dyDescent="0.2">
      <c r="A602" t="str">
        <f t="shared" si="21"/>
        <v/>
      </c>
      <c r="B602" s="5">
        <f>'Calculation Layer'!$A202</f>
        <v>0</v>
      </c>
      <c r="C602" s="4" cm="1">
        <f t="array" ref="C602">IFERROR(INDEX('Calculation Layer'!$C:$C,MATCH('Reconciliation Layer'!$B602,'Calculation Layer'!$A:$A,0),0),"")</f>
        <v>0</v>
      </c>
      <c r="D602" t="str">
        <f t="shared" si="20"/>
        <v/>
      </c>
    </row>
    <row r="603" spans="1:4" x14ac:dyDescent="0.2">
      <c r="A603" t="str">
        <f t="shared" si="21"/>
        <v/>
      </c>
      <c r="B603" s="5">
        <f>'Calculation Layer'!$A203</f>
        <v>0</v>
      </c>
      <c r="C603" s="4" cm="1">
        <f t="array" ref="C603">IFERROR(INDEX('Calculation Layer'!$C:$C,MATCH('Reconciliation Layer'!$B603,'Calculation Layer'!$A:$A,0),0),"")</f>
        <v>0</v>
      </c>
      <c r="D603" t="str">
        <f t="shared" si="20"/>
        <v/>
      </c>
    </row>
    <row r="604" spans="1:4" x14ac:dyDescent="0.2">
      <c r="A604" t="str">
        <f t="shared" si="21"/>
        <v/>
      </c>
      <c r="B604" s="5">
        <f>'Calculation Layer'!$A204</f>
        <v>0</v>
      </c>
      <c r="C604" s="4" cm="1">
        <f t="array" ref="C604">IFERROR(INDEX('Calculation Layer'!$C:$C,MATCH('Reconciliation Layer'!$B604,'Calculation Layer'!$A:$A,0),0),"")</f>
        <v>0</v>
      </c>
      <c r="D604" t="str">
        <f t="shared" si="20"/>
        <v/>
      </c>
    </row>
    <row r="605" spans="1:4" x14ac:dyDescent="0.2">
      <c r="A605" t="str">
        <f t="shared" si="21"/>
        <v/>
      </c>
      <c r="B605" s="5">
        <f>'Calculation Layer'!$A205</f>
        <v>0</v>
      </c>
      <c r="C605" s="4" cm="1">
        <f t="array" ref="C605">IFERROR(INDEX('Calculation Layer'!$C:$C,MATCH('Reconciliation Layer'!$B605,'Calculation Layer'!$A:$A,0),0),"")</f>
        <v>0</v>
      </c>
      <c r="D605" t="str">
        <f t="shared" si="20"/>
        <v/>
      </c>
    </row>
    <row r="606" spans="1:4" x14ac:dyDescent="0.2">
      <c r="A606" t="str">
        <f t="shared" si="21"/>
        <v/>
      </c>
      <c r="B606" s="5">
        <f>'Calculation Layer'!$A206</f>
        <v>0</v>
      </c>
      <c r="C606" s="4" cm="1">
        <f t="array" ref="C606">IFERROR(INDEX('Calculation Layer'!$C:$C,MATCH('Reconciliation Layer'!$B606,'Calculation Layer'!$A:$A,0),0),"")</f>
        <v>0</v>
      </c>
      <c r="D606" t="str">
        <f t="shared" si="20"/>
        <v/>
      </c>
    </row>
    <row r="607" spans="1:4" x14ac:dyDescent="0.2">
      <c r="A607" t="str">
        <f t="shared" si="21"/>
        <v/>
      </c>
      <c r="B607" s="5">
        <f>'Calculation Layer'!$A207</f>
        <v>0</v>
      </c>
      <c r="C607" s="4" cm="1">
        <f t="array" ref="C607">IFERROR(INDEX('Calculation Layer'!$C:$C,MATCH('Reconciliation Layer'!$B607,'Calculation Layer'!$A:$A,0),0),"")</f>
        <v>0</v>
      </c>
      <c r="D607" t="str">
        <f t="shared" si="20"/>
        <v/>
      </c>
    </row>
    <row r="608" spans="1:4" x14ac:dyDescent="0.2">
      <c r="A608" t="str">
        <f t="shared" si="21"/>
        <v/>
      </c>
      <c r="B608" s="5">
        <f>'Calculation Layer'!$A208</f>
        <v>0</v>
      </c>
      <c r="C608" s="4" cm="1">
        <f t="array" ref="C608">IFERROR(INDEX('Calculation Layer'!$C:$C,MATCH('Reconciliation Layer'!$B608,'Calculation Layer'!$A:$A,0),0),"")</f>
        <v>0</v>
      </c>
      <c r="D608" t="str">
        <f t="shared" si="20"/>
        <v/>
      </c>
    </row>
    <row r="609" spans="1:4" x14ac:dyDescent="0.2">
      <c r="A609" t="str">
        <f t="shared" si="21"/>
        <v/>
      </c>
      <c r="B609" s="5">
        <f>'Calculation Layer'!$A209</f>
        <v>0</v>
      </c>
      <c r="C609" s="4" cm="1">
        <f t="array" ref="C609">IFERROR(INDEX('Calculation Layer'!$C:$C,MATCH('Reconciliation Layer'!$B609,'Calculation Layer'!$A:$A,0),0),"")</f>
        <v>0</v>
      </c>
      <c r="D609" t="str">
        <f t="shared" si="20"/>
        <v/>
      </c>
    </row>
    <row r="610" spans="1:4" x14ac:dyDescent="0.2">
      <c r="A610" t="str">
        <f t="shared" si="21"/>
        <v/>
      </c>
      <c r="B610" s="5">
        <f>'Calculation Layer'!$A210</f>
        <v>0</v>
      </c>
      <c r="C610" s="4" cm="1">
        <f t="array" ref="C610">IFERROR(INDEX('Calculation Layer'!$C:$C,MATCH('Reconciliation Layer'!$B610,'Calculation Layer'!$A:$A,0),0),"")</f>
        <v>0</v>
      </c>
      <c r="D610" t="str">
        <f t="shared" si="20"/>
        <v/>
      </c>
    </row>
    <row r="611" spans="1:4" x14ac:dyDescent="0.2">
      <c r="A611" t="str">
        <f t="shared" si="21"/>
        <v/>
      </c>
      <c r="B611" s="5">
        <f>'Calculation Layer'!$A211</f>
        <v>0</v>
      </c>
      <c r="C611" s="4" cm="1">
        <f t="array" ref="C611">IFERROR(INDEX('Calculation Layer'!$C:$C,MATCH('Reconciliation Layer'!$B611,'Calculation Layer'!$A:$A,0),0),"")</f>
        <v>0</v>
      </c>
      <c r="D611" t="str">
        <f t="shared" si="20"/>
        <v/>
      </c>
    </row>
    <row r="612" spans="1:4" x14ac:dyDescent="0.2">
      <c r="A612" t="str">
        <f t="shared" si="21"/>
        <v/>
      </c>
      <c r="B612" s="5">
        <f>'Calculation Layer'!$A212</f>
        <v>0</v>
      </c>
      <c r="C612" s="4" cm="1">
        <f t="array" ref="C612">IFERROR(INDEX('Calculation Layer'!$C:$C,MATCH('Reconciliation Layer'!$B612,'Calculation Layer'!$A:$A,0),0),"")</f>
        <v>0</v>
      </c>
      <c r="D612" t="str">
        <f t="shared" si="20"/>
        <v/>
      </c>
    </row>
    <row r="613" spans="1:4" x14ac:dyDescent="0.2">
      <c r="A613" t="str">
        <f t="shared" si="21"/>
        <v/>
      </c>
      <c r="B613" s="5">
        <f>'Calculation Layer'!$A213</f>
        <v>0</v>
      </c>
      <c r="C613" s="4" cm="1">
        <f t="array" ref="C613">IFERROR(INDEX('Calculation Layer'!$C:$C,MATCH('Reconciliation Layer'!$B613,'Calculation Layer'!$A:$A,0),0),"")</f>
        <v>0</v>
      </c>
      <c r="D613" t="str">
        <f t="shared" si="20"/>
        <v/>
      </c>
    </row>
    <row r="614" spans="1:4" x14ac:dyDescent="0.2">
      <c r="A614" t="str">
        <f t="shared" si="21"/>
        <v/>
      </c>
      <c r="B614" s="5">
        <f>'Calculation Layer'!$A214</f>
        <v>0</v>
      </c>
      <c r="C614" s="4" cm="1">
        <f t="array" ref="C614">IFERROR(INDEX('Calculation Layer'!$C:$C,MATCH('Reconciliation Layer'!$B614,'Calculation Layer'!$A:$A,0),0),"")</f>
        <v>0</v>
      </c>
      <c r="D614" t="str">
        <f t="shared" si="20"/>
        <v/>
      </c>
    </row>
    <row r="615" spans="1:4" x14ac:dyDescent="0.2">
      <c r="A615" t="str">
        <f t="shared" si="21"/>
        <v/>
      </c>
      <c r="B615" s="5">
        <f>'Calculation Layer'!$A215</f>
        <v>0</v>
      </c>
      <c r="C615" s="4" cm="1">
        <f t="array" ref="C615">IFERROR(INDEX('Calculation Layer'!$C:$C,MATCH('Reconciliation Layer'!$B615,'Calculation Layer'!$A:$A,0),0),"")</f>
        <v>0</v>
      </c>
      <c r="D615" t="str">
        <f t="shared" si="20"/>
        <v/>
      </c>
    </row>
    <row r="616" spans="1:4" x14ac:dyDescent="0.2">
      <c r="A616" t="str">
        <f t="shared" si="21"/>
        <v/>
      </c>
      <c r="B616" s="5">
        <f>'Calculation Layer'!$A216</f>
        <v>0</v>
      </c>
      <c r="C616" s="4" cm="1">
        <f t="array" ref="C616">IFERROR(INDEX('Calculation Layer'!$C:$C,MATCH('Reconciliation Layer'!$B616,'Calculation Layer'!$A:$A,0),0),"")</f>
        <v>0</v>
      </c>
      <c r="D616" t="str">
        <f t="shared" si="20"/>
        <v/>
      </c>
    </row>
    <row r="617" spans="1:4" x14ac:dyDescent="0.2">
      <c r="A617" t="str">
        <f t="shared" si="21"/>
        <v/>
      </c>
      <c r="B617" s="5">
        <f>'Calculation Layer'!$A217</f>
        <v>0</v>
      </c>
      <c r="C617" s="4" cm="1">
        <f t="array" ref="C617">IFERROR(INDEX('Calculation Layer'!$C:$C,MATCH('Reconciliation Layer'!$B617,'Calculation Layer'!$A:$A,0),0),"")</f>
        <v>0</v>
      </c>
      <c r="D617" t="str">
        <f t="shared" si="20"/>
        <v/>
      </c>
    </row>
    <row r="618" spans="1:4" x14ac:dyDescent="0.2">
      <c r="A618" t="str">
        <f t="shared" si="21"/>
        <v/>
      </c>
      <c r="B618" s="5">
        <f>'Calculation Layer'!$A218</f>
        <v>0</v>
      </c>
      <c r="C618" s="4" cm="1">
        <f t="array" ref="C618">IFERROR(INDEX('Calculation Layer'!$C:$C,MATCH('Reconciliation Layer'!$B618,'Calculation Layer'!$A:$A,0),0),"")</f>
        <v>0</v>
      </c>
      <c r="D618" t="str">
        <f t="shared" si="20"/>
        <v/>
      </c>
    </row>
    <row r="619" spans="1:4" x14ac:dyDescent="0.2">
      <c r="A619" t="str">
        <f t="shared" si="21"/>
        <v/>
      </c>
      <c r="B619" s="5">
        <f>'Calculation Layer'!$A219</f>
        <v>0</v>
      </c>
      <c r="C619" s="4" cm="1">
        <f t="array" ref="C619">IFERROR(INDEX('Calculation Layer'!$C:$C,MATCH('Reconciliation Layer'!$B619,'Calculation Layer'!$A:$A,0),0),"")</f>
        <v>0</v>
      </c>
      <c r="D619" t="str">
        <f t="shared" si="20"/>
        <v/>
      </c>
    </row>
    <row r="620" spans="1:4" x14ac:dyDescent="0.2">
      <c r="A620" t="str">
        <f t="shared" si="21"/>
        <v/>
      </c>
      <c r="B620" s="5">
        <f>'Calculation Layer'!$A220</f>
        <v>0</v>
      </c>
      <c r="C620" s="4" cm="1">
        <f t="array" ref="C620">IFERROR(INDEX('Calculation Layer'!$C:$C,MATCH('Reconciliation Layer'!$B620,'Calculation Layer'!$A:$A,0),0),"")</f>
        <v>0</v>
      </c>
      <c r="D620" t="str">
        <f t="shared" si="20"/>
        <v/>
      </c>
    </row>
    <row r="621" spans="1:4" x14ac:dyDescent="0.2">
      <c r="A621" t="str">
        <f t="shared" si="21"/>
        <v/>
      </c>
      <c r="B621" s="5">
        <f>'Calculation Layer'!$A221</f>
        <v>0</v>
      </c>
      <c r="C621" s="4" cm="1">
        <f t="array" ref="C621">IFERROR(INDEX('Calculation Layer'!$C:$C,MATCH('Reconciliation Layer'!$B621,'Calculation Layer'!$A:$A,0),0),"")</f>
        <v>0</v>
      </c>
      <c r="D621" t="str">
        <f t="shared" si="20"/>
        <v/>
      </c>
    </row>
    <row r="622" spans="1:4" x14ac:dyDescent="0.2">
      <c r="A622" t="str">
        <f t="shared" si="21"/>
        <v/>
      </c>
      <c r="B622" s="5">
        <f>'Calculation Layer'!$A222</f>
        <v>0</v>
      </c>
      <c r="C622" s="4" cm="1">
        <f t="array" ref="C622">IFERROR(INDEX('Calculation Layer'!$C:$C,MATCH('Reconciliation Layer'!$B622,'Calculation Layer'!$A:$A,0),0),"")</f>
        <v>0</v>
      </c>
      <c r="D622" t="str">
        <f t="shared" si="20"/>
        <v/>
      </c>
    </row>
    <row r="623" spans="1:4" x14ac:dyDescent="0.2">
      <c r="A623" t="str">
        <f t="shared" si="21"/>
        <v/>
      </c>
      <c r="B623" s="5">
        <f>'Calculation Layer'!$A223</f>
        <v>0</v>
      </c>
      <c r="C623" s="4" cm="1">
        <f t="array" ref="C623">IFERROR(INDEX('Calculation Layer'!$C:$C,MATCH('Reconciliation Layer'!$B623,'Calculation Layer'!$A:$A,0),0),"")</f>
        <v>0</v>
      </c>
      <c r="D623" t="str">
        <f t="shared" si="20"/>
        <v/>
      </c>
    </row>
    <row r="624" spans="1:4" x14ac:dyDescent="0.2">
      <c r="A624" t="str">
        <f t="shared" si="21"/>
        <v/>
      </c>
      <c r="B624" s="5">
        <f>'Calculation Layer'!$A224</f>
        <v>0</v>
      </c>
      <c r="C624" s="4" cm="1">
        <f t="array" ref="C624">IFERROR(INDEX('Calculation Layer'!$C:$C,MATCH('Reconciliation Layer'!$B624,'Calculation Layer'!$A:$A,0),0),"")</f>
        <v>0</v>
      </c>
      <c r="D624" t="str">
        <f t="shared" si="20"/>
        <v/>
      </c>
    </row>
    <row r="625" spans="1:4" x14ac:dyDescent="0.2">
      <c r="A625" t="str">
        <f t="shared" si="21"/>
        <v/>
      </c>
      <c r="B625" s="5">
        <f>'Calculation Layer'!$A225</f>
        <v>0</v>
      </c>
      <c r="C625" s="4" cm="1">
        <f t="array" ref="C625">IFERROR(INDEX('Calculation Layer'!$C:$C,MATCH('Reconciliation Layer'!$B625,'Calculation Layer'!$A:$A,0),0),"")</f>
        <v>0</v>
      </c>
      <c r="D625" t="str">
        <f t="shared" si="20"/>
        <v/>
      </c>
    </row>
    <row r="626" spans="1:4" x14ac:dyDescent="0.2">
      <c r="A626" t="str">
        <f t="shared" si="21"/>
        <v/>
      </c>
      <c r="B626" s="5">
        <f>'Calculation Layer'!$A226</f>
        <v>0</v>
      </c>
      <c r="C626" s="4" cm="1">
        <f t="array" ref="C626">IFERROR(INDEX('Calculation Layer'!$C:$C,MATCH('Reconciliation Layer'!$B626,'Calculation Layer'!$A:$A,0),0),"")</f>
        <v>0</v>
      </c>
      <c r="D626" t="str">
        <f t="shared" si="20"/>
        <v/>
      </c>
    </row>
    <row r="627" spans="1:4" x14ac:dyDescent="0.2">
      <c r="A627" t="str">
        <f t="shared" si="21"/>
        <v/>
      </c>
      <c r="B627" s="5">
        <f>'Calculation Layer'!$A227</f>
        <v>0</v>
      </c>
      <c r="C627" s="4" cm="1">
        <f t="array" ref="C627">IFERROR(INDEX('Calculation Layer'!$C:$C,MATCH('Reconciliation Layer'!$B627,'Calculation Layer'!$A:$A,0),0),"")</f>
        <v>0</v>
      </c>
      <c r="D627" t="str">
        <f t="shared" si="20"/>
        <v/>
      </c>
    </row>
    <row r="628" spans="1:4" x14ac:dyDescent="0.2">
      <c r="A628" t="str">
        <f t="shared" si="21"/>
        <v/>
      </c>
      <c r="B628" s="5">
        <f>'Calculation Layer'!$A228</f>
        <v>0</v>
      </c>
      <c r="C628" s="4" cm="1">
        <f t="array" ref="C628">IFERROR(INDEX('Calculation Layer'!$C:$C,MATCH('Reconciliation Layer'!$B628,'Calculation Layer'!$A:$A,0),0),"")</f>
        <v>0</v>
      </c>
      <c r="D628" t="str">
        <f t="shared" si="20"/>
        <v/>
      </c>
    </row>
    <row r="629" spans="1:4" x14ac:dyDescent="0.2">
      <c r="A629" t="str">
        <f t="shared" si="21"/>
        <v/>
      </c>
      <c r="B629" s="5">
        <f>'Calculation Layer'!$A229</f>
        <v>0</v>
      </c>
      <c r="C629" s="4" cm="1">
        <f t="array" ref="C629">IFERROR(INDEX('Calculation Layer'!$C:$C,MATCH('Reconciliation Layer'!$B629,'Calculation Layer'!$A:$A,0),0),"")</f>
        <v>0</v>
      </c>
      <c r="D629" t="str">
        <f t="shared" si="20"/>
        <v/>
      </c>
    </row>
    <row r="630" spans="1:4" x14ac:dyDescent="0.2">
      <c r="A630" t="str">
        <f t="shared" si="21"/>
        <v/>
      </c>
      <c r="B630" s="5">
        <f>'Calculation Layer'!$A230</f>
        <v>0</v>
      </c>
      <c r="C630" s="4" cm="1">
        <f t="array" ref="C630">IFERROR(INDEX('Calculation Layer'!$C:$C,MATCH('Reconciliation Layer'!$B630,'Calculation Layer'!$A:$A,0),0),"")</f>
        <v>0</v>
      </c>
      <c r="D630" t="str">
        <f t="shared" si="20"/>
        <v/>
      </c>
    </row>
    <row r="631" spans="1:4" x14ac:dyDescent="0.2">
      <c r="A631" t="str">
        <f t="shared" si="21"/>
        <v/>
      </c>
      <c r="B631" s="5">
        <f>'Calculation Layer'!$A231</f>
        <v>0</v>
      </c>
      <c r="C631" s="4" cm="1">
        <f t="array" ref="C631">IFERROR(INDEX('Calculation Layer'!$C:$C,MATCH('Reconciliation Layer'!$B631,'Calculation Layer'!$A:$A,0),0),"")</f>
        <v>0</v>
      </c>
      <c r="D631" t="str">
        <f t="shared" si="20"/>
        <v/>
      </c>
    </row>
    <row r="632" spans="1:4" x14ac:dyDescent="0.2">
      <c r="A632" t="str">
        <f t="shared" si="21"/>
        <v/>
      </c>
      <c r="B632" s="5">
        <f>'Calculation Layer'!$A232</f>
        <v>0</v>
      </c>
      <c r="C632" s="4" cm="1">
        <f t="array" ref="C632">IFERROR(INDEX('Calculation Layer'!$C:$C,MATCH('Reconciliation Layer'!$B632,'Calculation Layer'!$A:$A,0),0),"")</f>
        <v>0</v>
      </c>
      <c r="D632" t="str">
        <f t="shared" si="20"/>
        <v/>
      </c>
    </row>
    <row r="633" spans="1:4" x14ac:dyDescent="0.2">
      <c r="A633" t="str">
        <f t="shared" si="21"/>
        <v/>
      </c>
      <c r="B633" s="5">
        <f>'Calculation Layer'!$A233</f>
        <v>0</v>
      </c>
      <c r="C633" s="4" cm="1">
        <f t="array" ref="C633">IFERROR(INDEX('Calculation Layer'!$C:$C,MATCH('Reconciliation Layer'!$B633,'Calculation Layer'!$A:$A,0),0),"")</f>
        <v>0</v>
      </c>
      <c r="D633" t="str">
        <f t="shared" si="20"/>
        <v/>
      </c>
    </row>
    <row r="634" spans="1:4" x14ac:dyDescent="0.2">
      <c r="A634" t="str">
        <f t="shared" si="21"/>
        <v/>
      </c>
      <c r="B634" s="5">
        <f>'Calculation Layer'!$A234</f>
        <v>0</v>
      </c>
      <c r="C634" s="4" cm="1">
        <f t="array" ref="C634">IFERROR(INDEX('Calculation Layer'!$C:$C,MATCH('Reconciliation Layer'!$B634,'Calculation Layer'!$A:$A,0),0),"")</f>
        <v>0</v>
      </c>
      <c r="D634" t="str">
        <f t="shared" si="20"/>
        <v/>
      </c>
    </row>
    <row r="635" spans="1:4" x14ac:dyDescent="0.2">
      <c r="A635" t="str">
        <f t="shared" si="21"/>
        <v/>
      </c>
      <c r="B635" s="5">
        <f>'Calculation Layer'!$A235</f>
        <v>0</v>
      </c>
      <c r="C635" s="4" cm="1">
        <f t="array" ref="C635">IFERROR(INDEX('Calculation Layer'!$C:$C,MATCH('Reconciliation Layer'!$B635,'Calculation Layer'!$A:$A,0),0),"")</f>
        <v>0</v>
      </c>
      <c r="D635" t="str">
        <f t="shared" si="20"/>
        <v/>
      </c>
    </row>
    <row r="636" spans="1:4" x14ac:dyDescent="0.2">
      <c r="A636" t="str">
        <f t="shared" si="21"/>
        <v/>
      </c>
      <c r="B636" s="5">
        <f>'Calculation Layer'!$A236</f>
        <v>0</v>
      </c>
      <c r="C636" s="4" cm="1">
        <f t="array" ref="C636">IFERROR(INDEX('Calculation Layer'!$C:$C,MATCH('Reconciliation Layer'!$B636,'Calculation Layer'!$A:$A,0),0),"")</f>
        <v>0</v>
      </c>
      <c r="D636" t="str">
        <f t="shared" si="20"/>
        <v/>
      </c>
    </row>
    <row r="637" spans="1:4" x14ac:dyDescent="0.2">
      <c r="A637" t="str">
        <f t="shared" si="21"/>
        <v/>
      </c>
      <c r="B637" s="5">
        <f>'Calculation Layer'!$A237</f>
        <v>0</v>
      </c>
      <c r="C637" s="4" cm="1">
        <f t="array" ref="C637">IFERROR(INDEX('Calculation Layer'!$C:$C,MATCH('Reconciliation Layer'!$B637,'Calculation Layer'!$A:$A,0),0),"")</f>
        <v>0</v>
      </c>
      <c r="D637" t="str">
        <f t="shared" si="20"/>
        <v/>
      </c>
    </row>
    <row r="638" spans="1:4" x14ac:dyDescent="0.2">
      <c r="A638" t="str">
        <f t="shared" si="21"/>
        <v/>
      </c>
      <c r="B638" s="5">
        <f>'Calculation Layer'!$A238</f>
        <v>0</v>
      </c>
      <c r="C638" s="4" cm="1">
        <f t="array" ref="C638">IFERROR(INDEX('Calculation Layer'!$C:$C,MATCH('Reconciliation Layer'!$B638,'Calculation Layer'!$A:$A,0),0),"")</f>
        <v>0</v>
      </c>
      <c r="D638" t="str">
        <f t="shared" si="20"/>
        <v/>
      </c>
    </row>
    <row r="639" spans="1:4" x14ac:dyDescent="0.2">
      <c r="A639" t="str">
        <f t="shared" si="21"/>
        <v/>
      </c>
      <c r="B639" s="5">
        <f>'Calculation Layer'!$A239</f>
        <v>0</v>
      </c>
      <c r="C639" s="4" cm="1">
        <f t="array" ref="C639">IFERROR(INDEX('Calculation Layer'!$C:$C,MATCH('Reconciliation Layer'!$B639,'Calculation Layer'!$A:$A,0),0),"")</f>
        <v>0</v>
      </c>
      <c r="D639" t="str">
        <f t="shared" si="20"/>
        <v/>
      </c>
    </row>
    <row r="640" spans="1:4" x14ac:dyDescent="0.2">
      <c r="A640" t="str">
        <f t="shared" si="21"/>
        <v/>
      </c>
      <c r="B640" s="5">
        <f>'Calculation Layer'!$A240</f>
        <v>0</v>
      </c>
      <c r="C640" s="4" cm="1">
        <f t="array" ref="C640">IFERROR(INDEX('Calculation Layer'!$C:$C,MATCH('Reconciliation Layer'!$B640,'Calculation Layer'!$A:$A,0),0),"")</f>
        <v>0</v>
      </c>
      <c r="D640" t="str">
        <f t="shared" si="20"/>
        <v/>
      </c>
    </row>
    <row r="641" spans="1:4" x14ac:dyDescent="0.2">
      <c r="A641" t="str">
        <f t="shared" si="21"/>
        <v/>
      </c>
      <c r="B641" s="5">
        <f>'Calculation Layer'!$A241</f>
        <v>0</v>
      </c>
      <c r="C641" s="4" cm="1">
        <f t="array" ref="C641">IFERROR(INDEX('Calculation Layer'!$C:$C,MATCH('Reconciliation Layer'!$B641,'Calculation Layer'!$A:$A,0),0),"")</f>
        <v>0</v>
      </c>
      <c r="D641" t="str">
        <f t="shared" si="20"/>
        <v/>
      </c>
    </row>
    <row r="642" spans="1:4" x14ac:dyDescent="0.2">
      <c r="A642" t="str">
        <f t="shared" si="21"/>
        <v/>
      </c>
      <c r="B642" s="5">
        <f>'Calculation Layer'!$A242</f>
        <v>0</v>
      </c>
      <c r="C642" s="4" cm="1">
        <f t="array" ref="C642">IFERROR(INDEX('Calculation Layer'!$C:$C,MATCH('Reconciliation Layer'!$B642,'Calculation Layer'!$A:$A,0),0),"")</f>
        <v>0</v>
      </c>
      <c r="D642" t="str">
        <f t="shared" si="20"/>
        <v/>
      </c>
    </row>
    <row r="643" spans="1:4" x14ac:dyDescent="0.2">
      <c r="A643" t="str">
        <f t="shared" si="21"/>
        <v/>
      </c>
      <c r="B643" s="5">
        <f>'Calculation Layer'!$A243</f>
        <v>0</v>
      </c>
      <c r="C643" s="4" cm="1">
        <f t="array" ref="C643">IFERROR(INDEX('Calculation Layer'!$C:$C,MATCH('Reconciliation Layer'!$B643,'Calculation Layer'!$A:$A,0),0),"")</f>
        <v>0</v>
      </c>
      <c r="D643" t="str">
        <f t="shared" si="20"/>
        <v/>
      </c>
    </row>
    <row r="644" spans="1:4" x14ac:dyDescent="0.2">
      <c r="A644" t="str">
        <f t="shared" si="21"/>
        <v/>
      </c>
      <c r="B644" s="5">
        <f>'Calculation Layer'!$A244</f>
        <v>0</v>
      </c>
      <c r="C644" s="4" cm="1">
        <f t="array" ref="C644">IFERROR(INDEX('Calculation Layer'!$C:$C,MATCH('Reconciliation Layer'!$B644,'Calculation Layer'!$A:$A,0),0),"")</f>
        <v>0</v>
      </c>
      <c r="D644" t="str">
        <f t="shared" si="20"/>
        <v/>
      </c>
    </row>
    <row r="645" spans="1:4" x14ac:dyDescent="0.2">
      <c r="A645" t="str">
        <f t="shared" si="21"/>
        <v/>
      </c>
      <c r="B645" s="5">
        <f>'Calculation Layer'!$A245</f>
        <v>0</v>
      </c>
      <c r="C645" s="4" cm="1">
        <f t="array" ref="C645">IFERROR(INDEX('Calculation Layer'!$C:$C,MATCH('Reconciliation Layer'!$B645,'Calculation Layer'!$A:$A,0),0),"")</f>
        <v>0</v>
      </c>
      <c r="D645" t="str">
        <f t="shared" si="20"/>
        <v/>
      </c>
    </row>
    <row r="646" spans="1:4" x14ac:dyDescent="0.2">
      <c r="A646" t="str">
        <f t="shared" si="21"/>
        <v/>
      </c>
      <c r="B646" s="5">
        <f>'Calculation Layer'!$A246</f>
        <v>0</v>
      </c>
      <c r="C646" s="4" cm="1">
        <f t="array" ref="C646">IFERROR(INDEX('Calculation Layer'!$C:$C,MATCH('Reconciliation Layer'!$B646,'Calculation Layer'!$A:$A,0),0),"")</f>
        <v>0</v>
      </c>
      <c r="D646" t="str">
        <f t="shared" si="20"/>
        <v/>
      </c>
    </row>
    <row r="647" spans="1:4" x14ac:dyDescent="0.2">
      <c r="A647" t="str">
        <f t="shared" si="21"/>
        <v/>
      </c>
      <c r="B647" s="5">
        <f>'Calculation Layer'!$A247</f>
        <v>0</v>
      </c>
      <c r="C647" s="4" cm="1">
        <f t="array" ref="C647">IFERROR(INDEX('Calculation Layer'!$C:$C,MATCH('Reconciliation Layer'!$B647,'Calculation Layer'!$A:$A,0),0),"")</f>
        <v>0</v>
      </c>
      <c r="D647" t="str">
        <f t="shared" si="20"/>
        <v/>
      </c>
    </row>
    <row r="648" spans="1:4" x14ac:dyDescent="0.2">
      <c r="A648" t="str">
        <f t="shared" si="21"/>
        <v/>
      </c>
      <c r="B648" s="5">
        <f>'Calculation Layer'!$A248</f>
        <v>0</v>
      </c>
      <c r="C648" s="4" cm="1">
        <f t="array" ref="C648">IFERROR(INDEX('Calculation Layer'!$C:$C,MATCH('Reconciliation Layer'!$B648,'Calculation Layer'!$A:$A,0),0),"")</f>
        <v>0</v>
      </c>
      <c r="D648" t="str">
        <f t="shared" si="20"/>
        <v/>
      </c>
    </row>
    <row r="649" spans="1:4" x14ac:dyDescent="0.2">
      <c r="A649" t="str">
        <f t="shared" si="21"/>
        <v/>
      </c>
      <c r="B649" s="5">
        <f>'Calculation Layer'!$A249</f>
        <v>0</v>
      </c>
      <c r="C649" s="4" cm="1">
        <f t="array" ref="C649">IFERROR(INDEX('Calculation Layer'!$C:$C,MATCH('Reconciliation Layer'!$B649,'Calculation Layer'!$A:$A,0),0),"")</f>
        <v>0</v>
      </c>
      <c r="D649" t="str">
        <f t="shared" si="20"/>
        <v/>
      </c>
    </row>
    <row r="650" spans="1:4" x14ac:dyDescent="0.2">
      <c r="A650" t="str">
        <f t="shared" si="21"/>
        <v/>
      </c>
      <c r="B650" s="5">
        <f>'Calculation Layer'!$A250</f>
        <v>0</v>
      </c>
      <c r="C650" s="4" cm="1">
        <f t="array" ref="C650">IFERROR(INDEX('Calculation Layer'!$C:$C,MATCH('Reconciliation Layer'!$B650,'Calculation Layer'!$A:$A,0),0),"")</f>
        <v>0</v>
      </c>
      <c r="D650" t="str">
        <f t="shared" si="20"/>
        <v/>
      </c>
    </row>
    <row r="651" spans="1:4" x14ac:dyDescent="0.2">
      <c r="A651" t="str">
        <f t="shared" si="21"/>
        <v/>
      </c>
      <c r="B651" s="5">
        <f>'Calculation Layer'!$A251</f>
        <v>0</v>
      </c>
      <c r="C651" s="4" cm="1">
        <f t="array" ref="C651">IFERROR(INDEX('Calculation Layer'!$C:$C,MATCH('Reconciliation Layer'!$B651,'Calculation Layer'!$A:$A,0),0),"")</f>
        <v>0</v>
      </c>
      <c r="D651" t="str">
        <f t="shared" si="20"/>
        <v/>
      </c>
    </row>
    <row r="652" spans="1:4" x14ac:dyDescent="0.2">
      <c r="A652" t="str">
        <f t="shared" si="21"/>
        <v/>
      </c>
      <c r="B652" s="5">
        <f>'Calculation Layer'!$A252</f>
        <v>0</v>
      </c>
      <c r="C652" s="4" cm="1">
        <f t="array" ref="C652">IFERROR(INDEX('Calculation Layer'!$C:$C,MATCH('Reconciliation Layer'!$B652,'Calculation Layer'!$A:$A,0),0),"")</f>
        <v>0</v>
      </c>
      <c r="D652" t="str">
        <f t="shared" si="20"/>
        <v/>
      </c>
    </row>
    <row r="653" spans="1:4" x14ac:dyDescent="0.2">
      <c r="A653" t="str">
        <f t="shared" si="21"/>
        <v/>
      </c>
      <c r="B653" s="5">
        <f>'Calculation Layer'!$A253</f>
        <v>0</v>
      </c>
      <c r="C653" s="4" cm="1">
        <f t="array" ref="C653">IFERROR(INDEX('Calculation Layer'!$C:$C,MATCH('Reconciliation Layer'!$B653,'Calculation Layer'!$A:$A,0),0),"")</f>
        <v>0</v>
      </c>
      <c r="D653" t="str">
        <f t="shared" si="20"/>
        <v/>
      </c>
    </row>
    <row r="654" spans="1:4" x14ac:dyDescent="0.2">
      <c r="A654" t="str">
        <f t="shared" si="21"/>
        <v/>
      </c>
      <c r="B654" s="5">
        <f>'Calculation Layer'!$A254</f>
        <v>0</v>
      </c>
      <c r="C654" s="4" cm="1">
        <f t="array" ref="C654">IFERROR(INDEX('Calculation Layer'!$C:$C,MATCH('Reconciliation Layer'!$B654,'Calculation Layer'!$A:$A,0),0),"")</f>
        <v>0</v>
      </c>
      <c r="D654" t="str">
        <f t="shared" si="20"/>
        <v/>
      </c>
    </row>
    <row r="655" spans="1:4" x14ac:dyDescent="0.2">
      <c r="A655" t="str">
        <f t="shared" si="21"/>
        <v/>
      </c>
      <c r="B655" s="5">
        <f>'Calculation Layer'!$A255</f>
        <v>0</v>
      </c>
      <c r="C655" s="4" cm="1">
        <f t="array" ref="C655">IFERROR(INDEX('Calculation Layer'!$C:$C,MATCH('Reconciliation Layer'!$B655,'Calculation Layer'!$A:$A,0),0),"")</f>
        <v>0</v>
      </c>
      <c r="D655" t="str">
        <f t="shared" si="20"/>
        <v/>
      </c>
    </row>
    <row r="656" spans="1:4" x14ac:dyDescent="0.2">
      <c r="A656" t="str">
        <f t="shared" si="21"/>
        <v/>
      </c>
      <c r="B656" s="5">
        <f>'Calculation Layer'!$A256</f>
        <v>0</v>
      </c>
      <c r="C656" s="4" cm="1">
        <f t="array" ref="C656">IFERROR(INDEX('Calculation Layer'!$C:$C,MATCH('Reconciliation Layer'!$B656,'Calculation Layer'!$A:$A,0),0),"")</f>
        <v>0</v>
      </c>
      <c r="D656" t="str">
        <f t="shared" si="20"/>
        <v/>
      </c>
    </row>
    <row r="657" spans="1:4" x14ac:dyDescent="0.2">
      <c r="A657" t="str">
        <f t="shared" si="21"/>
        <v/>
      </c>
      <c r="B657" s="5">
        <f>'Calculation Layer'!$A257</f>
        <v>0</v>
      </c>
      <c r="C657" s="4" cm="1">
        <f t="array" ref="C657">IFERROR(INDEX('Calculation Layer'!$C:$C,MATCH('Reconciliation Layer'!$B657,'Calculation Layer'!$A:$A,0),0),"")</f>
        <v>0</v>
      </c>
      <c r="D657" t="str">
        <f t="shared" si="20"/>
        <v/>
      </c>
    </row>
    <row r="658" spans="1:4" x14ac:dyDescent="0.2">
      <c r="A658" t="str">
        <f t="shared" si="21"/>
        <v/>
      </c>
      <c r="B658" s="5">
        <f>'Calculation Layer'!$A258</f>
        <v>0</v>
      </c>
      <c r="C658" s="4" cm="1">
        <f t="array" ref="C658">IFERROR(INDEX('Calculation Layer'!$C:$C,MATCH('Reconciliation Layer'!$B658,'Calculation Layer'!$A:$A,0),0),"")</f>
        <v>0</v>
      </c>
      <c r="D658" t="str">
        <f t="shared" si="20"/>
        <v/>
      </c>
    </row>
    <row r="659" spans="1:4" x14ac:dyDescent="0.2">
      <c r="A659" t="str">
        <f t="shared" si="21"/>
        <v/>
      </c>
      <c r="B659" s="5">
        <f>'Calculation Layer'!$A259</f>
        <v>0</v>
      </c>
      <c r="C659" s="4" cm="1">
        <f t="array" ref="C659">IFERROR(INDEX('Calculation Layer'!$C:$C,MATCH('Reconciliation Layer'!$B659,'Calculation Layer'!$A:$A,0),0),"")</f>
        <v>0</v>
      </c>
      <c r="D659" t="str">
        <f t="shared" ref="D659:D722" si="22">IF(C659&lt;&gt;0,CONCATENATE(A659,B659),"")</f>
        <v/>
      </c>
    </row>
    <row r="660" spans="1:4" x14ac:dyDescent="0.2">
      <c r="A660" t="str">
        <f t="shared" ref="A660:A723" si="23">IF(B660&gt;0,A659,"")</f>
        <v/>
      </c>
      <c r="B660" s="5">
        <f>'Calculation Layer'!$A260</f>
        <v>0</v>
      </c>
      <c r="C660" s="4" cm="1">
        <f t="array" ref="C660">IFERROR(INDEX('Calculation Layer'!$C:$C,MATCH('Reconciliation Layer'!$B660,'Calculation Layer'!$A:$A,0),0),"")</f>
        <v>0</v>
      </c>
      <c r="D660" t="str">
        <f t="shared" si="22"/>
        <v/>
      </c>
    </row>
    <row r="661" spans="1:4" x14ac:dyDescent="0.2">
      <c r="A661" t="str">
        <f t="shared" si="23"/>
        <v/>
      </c>
      <c r="B661" s="5">
        <f>'Calculation Layer'!$A261</f>
        <v>0</v>
      </c>
      <c r="C661" s="4" cm="1">
        <f t="array" ref="C661">IFERROR(INDEX('Calculation Layer'!$C:$C,MATCH('Reconciliation Layer'!$B661,'Calculation Layer'!$A:$A,0),0),"")</f>
        <v>0</v>
      </c>
      <c r="D661" t="str">
        <f t="shared" si="22"/>
        <v/>
      </c>
    </row>
    <row r="662" spans="1:4" x14ac:dyDescent="0.2">
      <c r="A662" t="str">
        <f t="shared" si="23"/>
        <v/>
      </c>
      <c r="B662" s="5">
        <f>'Calculation Layer'!$A262</f>
        <v>0</v>
      </c>
      <c r="C662" s="4" cm="1">
        <f t="array" ref="C662">IFERROR(INDEX('Calculation Layer'!$C:$C,MATCH('Reconciliation Layer'!$B662,'Calculation Layer'!$A:$A,0),0),"")</f>
        <v>0</v>
      </c>
      <c r="D662" t="str">
        <f t="shared" si="22"/>
        <v/>
      </c>
    </row>
    <row r="663" spans="1:4" x14ac:dyDescent="0.2">
      <c r="A663" t="str">
        <f t="shared" si="23"/>
        <v/>
      </c>
      <c r="B663" s="5">
        <f>'Calculation Layer'!$A263</f>
        <v>0</v>
      </c>
      <c r="C663" s="4" cm="1">
        <f t="array" ref="C663">IFERROR(INDEX('Calculation Layer'!$C:$C,MATCH('Reconciliation Layer'!$B663,'Calculation Layer'!$A:$A,0),0),"")</f>
        <v>0</v>
      </c>
      <c r="D663" t="str">
        <f t="shared" si="22"/>
        <v/>
      </c>
    </row>
    <row r="664" spans="1:4" x14ac:dyDescent="0.2">
      <c r="A664" t="str">
        <f t="shared" si="23"/>
        <v/>
      </c>
      <c r="B664" s="5">
        <f>'Calculation Layer'!$A264</f>
        <v>0</v>
      </c>
      <c r="C664" s="4" cm="1">
        <f t="array" ref="C664">IFERROR(INDEX('Calculation Layer'!$C:$C,MATCH('Reconciliation Layer'!$B664,'Calculation Layer'!$A:$A,0),0),"")</f>
        <v>0</v>
      </c>
      <c r="D664" t="str">
        <f t="shared" si="22"/>
        <v/>
      </c>
    </row>
    <row r="665" spans="1:4" x14ac:dyDescent="0.2">
      <c r="A665" t="str">
        <f t="shared" si="23"/>
        <v/>
      </c>
      <c r="B665" s="5">
        <f>'Calculation Layer'!$A265</f>
        <v>0</v>
      </c>
      <c r="C665" s="4" cm="1">
        <f t="array" ref="C665">IFERROR(INDEX('Calculation Layer'!$C:$C,MATCH('Reconciliation Layer'!$B665,'Calculation Layer'!$A:$A,0),0),"")</f>
        <v>0</v>
      </c>
      <c r="D665" t="str">
        <f t="shared" si="22"/>
        <v/>
      </c>
    </row>
    <row r="666" spans="1:4" x14ac:dyDescent="0.2">
      <c r="A666" t="str">
        <f t="shared" si="23"/>
        <v/>
      </c>
      <c r="B666" s="5">
        <f>'Calculation Layer'!$A266</f>
        <v>0</v>
      </c>
      <c r="C666" s="4" cm="1">
        <f t="array" ref="C666">IFERROR(INDEX('Calculation Layer'!$C:$C,MATCH('Reconciliation Layer'!$B666,'Calculation Layer'!$A:$A,0),0),"")</f>
        <v>0</v>
      </c>
      <c r="D666" t="str">
        <f t="shared" si="22"/>
        <v/>
      </c>
    </row>
    <row r="667" spans="1:4" x14ac:dyDescent="0.2">
      <c r="A667" t="str">
        <f t="shared" si="23"/>
        <v/>
      </c>
      <c r="B667" s="5">
        <f>'Calculation Layer'!$A267</f>
        <v>0</v>
      </c>
      <c r="C667" s="4" cm="1">
        <f t="array" ref="C667">IFERROR(INDEX('Calculation Layer'!$C:$C,MATCH('Reconciliation Layer'!$B667,'Calculation Layer'!$A:$A,0),0),"")</f>
        <v>0</v>
      </c>
      <c r="D667" t="str">
        <f t="shared" si="22"/>
        <v/>
      </c>
    </row>
    <row r="668" spans="1:4" x14ac:dyDescent="0.2">
      <c r="A668" t="str">
        <f t="shared" si="23"/>
        <v/>
      </c>
      <c r="B668" s="5">
        <f>'Calculation Layer'!$A268</f>
        <v>0</v>
      </c>
      <c r="C668" s="4" cm="1">
        <f t="array" ref="C668">IFERROR(INDEX('Calculation Layer'!$C:$C,MATCH('Reconciliation Layer'!$B668,'Calculation Layer'!$A:$A,0),0),"")</f>
        <v>0</v>
      </c>
      <c r="D668" t="str">
        <f t="shared" si="22"/>
        <v/>
      </c>
    </row>
    <row r="669" spans="1:4" x14ac:dyDescent="0.2">
      <c r="A669" t="str">
        <f t="shared" si="23"/>
        <v/>
      </c>
      <c r="B669" s="5">
        <f>'Calculation Layer'!$A269</f>
        <v>0</v>
      </c>
      <c r="C669" s="4" cm="1">
        <f t="array" ref="C669">IFERROR(INDEX('Calculation Layer'!$C:$C,MATCH('Reconciliation Layer'!$B669,'Calculation Layer'!$A:$A,0),0),"")</f>
        <v>0</v>
      </c>
      <c r="D669" t="str">
        <f t="shared" si="22"/>
        <v/>
      </c>
    </row>
    <row r="670" spans="1:4" x14ac:dyDescent="0.2">
      <c r="A670" t="str">
        <f t="shared" si="23"/>
        <v/>
      </c>
      <c r="B670" s="5">
        <f>'Calculation Layer'!$A270</f>
        <v>0</v>
      </c>
      <c r="C670" s="4" cm="1">
        <f t="array" ref="C670">IFERROR(INDEX('Calculation Layer'!$C:$C,MATCH('Reconciliation Layer'!$B670,'Calculation Layer'!$A:$A,0),0),"")</f>
        <v>0</v>
      </c>
      <c r="D670" t="str">
        <f t="shared" si="22"/>
        <v/>
      </c>
    </row>
    <row r="671" spans="1:4" x14ac:dyDescent="0.2">
      <c r="A671" t="str">
        <f t="shared" si="23"/>
        <v/>
      </c>
      <c r="B671" s="5">
        <f>'Calculation Layer'!$A271</f>
        <v>0</v>
      </c>
      <c r="C671" s="4" cm="1">
        <f t="array" ref="C671">IFERROR(INDEX('Calculation Layer'!$C:$C,MATCH('Reconciliation Layer'!$B671,'Calculation Layer'!$A:$A,0),0),"")</f>
        <v>0</v>
      </c>
      <c r="D671" t="str">
        <f t="shared" si="22"/>
        <v/>
      </c>
    </row>
    <row r="672" spans="1:4" x14ac:dyDescent="0.2">
      <c r="A672" t="str">
        <f t="shared" si="23"/>
        <v/>
      </c>
      <c r="B672" s="5">
        <f>'Calculation Layer'!$A272</f>
        <v>0</v>
      </c>
      <c r="C672" s="4" cm="1">
        <f t="array" ref="C672">IFERROR(INDEX('Calculation Layer'!$C:$C,MATCH('Reconciliation Layer'!$B672,'Calculation Layer'!$A:$A,0),0),"")</f>
        <v>0</v>
      </c>
      <c r="D672" t="str">
        <f t="shared" si="22"/>
        <v/>
      </c>
    </row>
    <row r="673" spans="1:4" x14ac:dyDescent="0.2">
      <c r="A673" t="str">
        <f t="shared" si="23"/>
        <v/>
      </c>
      <c r="B673" s="5">
        <f>'Calculation Layer'!$A273</f>
        <v>0</v>
      </c>
      <c r="C673" s="4" cm="1">
        <f t="array" ref="C673">IFERROR(INDEX('Calculation Layer'!$C:$C,MATCH('Reconciliation Layer'!$B673,'Calculation Layer'!$A:$A,0),0),"")</f>
        <v>0</v>
      </c>
      <c r="D673" t="str">
        <f t="shared" si="22"/>
        <v/>
      </c>
    </row>
    <row r="674" spans="1:4" x14ac:dyDescent="0.2">
      <c r="A674" t="str">
        <f t="shared" si="23"/>
        <v/>
      </c>
      <c r="B674" s="5">
        <f>'Calculation Layer'!$A274</f>
        <v>0</v>
      </c>
      <c r="C674" s="4" cm="1">
        <f t="array" ref="C674">IFERROR(INDEX('Calculation Layer'!$C:$C,MATCH('Reconciliation Layer'!$B674,'Calculation Layer'!$A:$A,0),0),"")</f>
        <v>0</v>
      </c>
      <c r="D674" t="str">
        <f t="shared" si="22"/>
        <v/>
      </c>
    </row>
    <row r="675" spans="1:4" x14ac:dyDescent="0.2">
      <c r="A675" t="str">
        <f t="shared" si="23"/>
        <v/>
      </c>
      <c r="B675" s="5">
        <f>'Calculation Layer'!$A275</f>
        <v>0</v>
      </c>
      <c r="C675" s="4" cm="1">
        <f t="array" ref="C675">IFERROR(INDEX('Calculation Layer'!$C:$C,MATCH('Reconciliation Layer'!$B675,'Calculation Layer'!$A:$A,0),0),"")</f>
        <v>0</v>
      </c>
      <c r="D675" t="str">
        <f t="shared" si="22"/>
        <v/>
      </c>
    </row>
    <row r="676" spans="1:4" x14ac:dyDescent="0.2">
      <c r="A676" t="str">
        <f t="shared" si="23"/>
        <v/>
      </c>
      <c r="B676" s="5">
        <f>'Calculation Layer'!$A276</f>
        <v>0</v>
      </c>
      <c r="C676" s="4" cm="1">
        <f t="array" ref="C676">IFERROR(INDEX('Calculation Layer'!$C:$C,MATCH('Reconciliation Layer'!$B676,'Calculation Layer'!$A:$A,0),0),"")</f>
        <v>0</v>
      </c>
      <c r="D676" t="str">
        <f t="shared" si="22"/>
        <v/>
      </c>
    </row>
    <row r="677" spans="1:4" x14ac:dyDescent="0.2">
      <c r="A677" t="str">
        <f t="shared" si="23"/>
        <v/>
      </c>
      <c r="B677" s="5">
        <f>'Calculation Layer'!$A277</f>
        <v>0</v>
      </c>
      <c r="C677" s="4" cm="1">
        <f t="array" ref="C677">IFERROR(INDEX('Calculation Layer'!$C:$C,MATCH('Reconciliation Layer'!$B677,'Calculation Layer'!$A:$A,0),0),"")</f>
        <v>0</v>
      </c>
      <c r="D677" t="str">
        <f t="shared" si="22"/>
        <v/>
      </c>
    </row>
    <row r="678" spans="1:4" x14ac:dyDescent="0.2">
      <c r="A678" t="str">
        <f t="shared" si="23"/>
        <v/>
      </c>
      <c r="B678" s="5">
        <f>'Calculation Layer'!$A278</f>
        <v>0</v>
      </c>
      <c r="C678" s="4" cm="1">
        <f t="array" ref="C678">IFERROR(INDEX('Calculation Layer'!$C:$C,MATCH('Reconciliation Layer'!$B678,'Calculation Layer'!$A:$A,0),0),"")</f>
        <v>0</v>
      </c>
      <c r="D678" t="str">
        <f t="shared" si="22"/>
        <v/>
      </c>
    </row>
    <row r="679" spans="1:4" x14ac:dyDescent="0.2">
      <c r="A679" t="str">
        <f t="shared" si="23"/>
        <v/>
      </c>
      <c r="B679" s="5">
        <f>'Calculation Layer'!$A279</f>
        <v>0</v>
      </c>
      <c r="C679" s="4" cm="1">
        <f t="array" ref="C679">IFERROR(INDEX('Calculation Layer'!$C:$C,MATCH('Reconciliation Layer'!$B679,'Calculation Layer'!$A:$A,0),0),"")</f>
        <v>0</v>
      </c>
      <c r="D679" t="str">
        <f t="shared" si="22"/>
        <v/>
      </c>
    </row>
    <row r="680" spans="1:4" x14ac:dyDescent="0.2">
      <c r="A680" t="str">
        <f t="shared" si="23"/>
        <v/>
      </c>
      <c r="B680" s="5">
        <f>'Calculation Layer'!$A280</f>
        <v>0</v>
      </c>
      <c r="C680" s="4" cm="1">
        <f t="array" ref="C680">IFERROR(INDEX('Calculation Layer'!$C:$C,MATCH('Reconciliation Layer'!$B680,'Calculation Layer'!$A:$A,0),0),"")</f>
        <v>0</v>
      </c>
      <c r="D680" t="str">
        <f t="shared" si="22"/>
        <v/>
      </c>
    </row>
    <row r="681" spans="1:4" x14ac:dyDescent="0.2">
      <c r="A681" t="str">
        <f t="shared" si="23"/>
        <v/>
      </c>
      <c r="B681" s="5">
        <f>'Calculation Layer'!$A281</f>
        <v>0</v>
      </c>
      <c r="C681" s="4" cm="1">
        <f t="array" ref="C681">IFERROR(INDEX('Calculation Layer'!$C:$C,MATCH('Reconciliation Layer'!$B681,'Calculation Layer'!$A:$A,0),0),"")</f>
        <v>0</v>
      </c>
      <c r="D681" t="str">
        <f t="shared" si="22"/>
        <v/>
      </c>
    </row>
    <row r="682" spans="1:4" x14ac:dyDescent="0.2">
      <c r="A682" t="str">
        <f t="shared" si="23"/>
        <v/>
      </c>
      <c r="B682" s="5">
        <f>'Calculation Layer'!$A282</f>
        <v>0</v>
      </c>
      <c r="C682" s="4" cm="1">
        <f t="array" ref="C682">IFERROR(INDEX('Calculation Layer'!$C:$C,MATCH('Reconciliation Layer'!$B682,'Calculation Layer'!$A:$A,0),0),"")</f>
        <v>0</v>
      </c>
      <c r="D682" t="str">
        <f t="shared" si="22"/>
        <v/>
      </c>
    </row>
    <row r="683" spans="1:4" x14ac:dyDescent="0.2">
      <c r="A683" t="str">
        <f t="shared" si="23"/>
        <v/>
      </c>
      <c r="B683" s="5">
        <f>'Calculation Layer'!$A283</f>
        <v>0</v>
      </c>
      <c r="C683" s="4" cm="1">
        <f t="array" ref="C683">IFERROR(INDEX('Calculation Layer'!$C:$C,MATCH('Reconciliation Layer'!$B683,'Calculation Layer'!$A:$A,0),0),"")</f>
        <v>0</v>
      </c>
      <c r="D683" t="str">
        <f t="shared" si="22"/>
        <v/>
      </c>
    </row>
    <row r="684" spans="1:4" x14ac:dyDescent="0.2">
      <c r="A684" t="str">
        <f t="shared" si="23"/>
        <v/>
      </c>
      <c r="B684" s="5">
        <f>'Calculation Layer'!$A284</f>
        <v>0</v>
      </c>
      <c r="C684" s="4" cm="1">
        <f t="array" ref="C684">IFERROR(INDEX('Calculation Layer'!$C:$C,MATCH('Reconciliation Layer'!$B684,'Calculation Layer'!$A:$A,0),0),"")</f>
        <v>0</v>
      </c>
      <c r="D684" t="str">
        <f t="shared" si="22"/>
        <v/>
      </c>
    </row>
    <row r="685" spans="1:4" x14ac:dyDescent="0.2">
      <c r="A685" t="str">
        <f t="shared" si="23"/>
        <v/>
      </c>
      <c r="B685" s="5">
        <f>'Calculation Layer'!$A285</f>
        <v>0</v>
      </c>
      <c r="C685" s="4" cm="1">
        <f t="array" ref="C685">IFERROR(INDEX('Calculation Layer'!$C:$C,MATCH('Reconciliation Layer'!$B685,'Calculation Layer'!$A:$A,0),0),"")</f>
        <v>0</v>
      </c>
      <c r="D685" t="str">
        <f t="shared" si="22"/>
        <v/>
      </c>
    </row>
    <row r="686" spans="1:4" x14ac:dyDescent="0.2">
      <c r="A686" t="str">
        <f t="shared" si="23"/>
        <v/>
      </c>
      <c r="B686" s="5">
        <f>'Calculation Layer'!$A286</f>
        <v>0</v>
      </c>
      <c r="C686" s="4" cm="1">
        <f t="array" ref="C686">IFERROR(INDEX('Calculation Layer'!$C:$C,MATCH('Reconciliation Layer'!$B686,'Calculation Layer'!$A:$A,0),0),"")</f>
        <v>0</v>
      </c>
      <c r="D686" t="str">
        <f t="shared" si="22"/>
        <v/>
      </c>
    </row>
    <row r="687" spans="1:4" x14ac:dyDescent="0.2">
      <c r="A687" t="str">
        <f t="shared" si="23"/>
        <v/>
      </c>
      <c r="B687" s="5">
        <f>'Calculation Layer'!$A287</f>
        <v>0</v>
      </c>
      <c r="C687" s="4" cm="1">
        <f t="array" ref="C687">IFERROR(INDEX('Calculation Layer'!$C:$C,MATCH('Reconciliation Layer'!$B687,'Calculation Layer'!$A:$A,0),0),"")</f>
        <v>0</v>
      </c>
      <c r="D687" t="str">
        <f t="shared" si="22"/>
        <v/>
      </c>
    </row>
    <row r="688" spans="1:4" x14ac:dyDescent="0.2">
      <c r="A688" t="str">
        <f t="shared" si="23"/>
        <v/>
      </c>
      <c r="B688" s="5">
        <f>'Calculation Layer'!$A288</f>
        <v>0</v>
      </c>
      <c r="C688" s="4" cm="1">
        <f t="array" ref="C688">IFERROR(INDEX('Calculation Layer'!$C:$C,MATCH('Reconciliation Layer'!$B688,'Calculation Layer'!$A:$A,0),0),"")</f>
        <v>0</v>
      </c>
      <c r="D688" t="str">
        <f t="shared" si="22"/>
        <v/>
      </c>
    </row>
    <row r="689" spans="1:4" x14ac:dyDescent="0.2">
      <c r="A689" t="str">
        <f t="shared" si="23"/>
        <v/>
      </c>
      <c r="B689" s="5">
        <f>'Calculation Layer'!$A289</f>
        <v>0</v>
      </c>
      <c r="C689" s="4" cm="1">
        <f t="array" ref="C689">IFERROR(INDEX('Calculation Layer'!$C:$C,MATCH('Reconciliation Layer'!$B689,'Calculation Layer'!$A:$A,0),0),"")</f>
        <v>0</v>
      </c>
      <c r="D689" t="str">
        <f t="shared" si="22"/>
        <v/>
      </c>
    </row>
    <row r="690" spans="1:4" x14ac:dyDescent="0.2">
      <c r="A690" t="str">
        <f t="shared" si="23"/>
        <v/>
      </c>
      <c r="B690" s="5">
        <f>'Calculation Layer'!$A290</f>
        <v>0</v>
      </c>
      <c r="C690" s="4" cm="1">
        <f t="array" ref="C690">IFERROR(INDEX('Calculation Layer'!$C:$C,MATCH('Reconciliation Layer'!$B690,'Calculation Layer'!$A:$A,0),0),"")</f>
        <v>0</v>
      </c>
      <c r="D690" t="str">
        <f t="shared" si="22"/>
        <v/>
      </c>
    </row>
    <row r="691" spans="1:4" x14ac:dyDescent="0.2">
      <c r="A691" t="str">
        <f t="shared" si="23"/>
        <v/>
      </c>
      <c r="B691" s="5">
        <f>'Calculation Layer'!$A291</f>
        <v>0</v>
      </c>
      <c r="C691" s="4" cm="1">
        <f t="array" ref="C691">IFERROR(INDEX('Calculation Layer'!$C:$C,MATCH('Reconciliation Layer'!$B691,'Calculation Layer'!$A:$A,0),0),"")</f>
        <v>0</v>
      </c>
      <c r="D691" t="str">
        <f t="shared" si="22"/>
        <v/>
      </c>
    </row>
    <row r="692" spans="1:4" x14ac:dyDescent="0.2">
      <c r="A692" t="str">
        <f t="shared" si="23"/>
        <v/>
      </c>
      <c r="B692" s="5">
        <f>'Calculation Layer'!$A292</f>
        <v>0</v>
      </c>
      <c r="C692" s="4" cm="1">
        <f t="array" ref="C692">IFERROR(INDEX('Calculation Layer'!$C:$C,MATCH('Reconciliation Layer'!$B692,'Calculation Layer'!$A:$A,0),0),"")</f>
        <v>0</v>
      </c>
      <c r="D692" t="str">
        <f t="shared" si="22"/>
        <v/>
      </c>
    </row>
    <row r="693" spans="1:4" x14ac:dyDescent="0.2">
      <c r="A693" t="str">
        <f t="shared" si="23"/>
        <v/>
      </c>
      <c r="B693" s="5">
        <f>'Calculation Layer'!$A293</f>
        <v>0</v>
      </c>
      <c r="C693" s="4" cm="1">
        <f t="array" ref="C693">IFERROR(INDEX('Calculation Layer'!$C:$C,MATCH('Reconciliation Layer'!$B693,'Calculation Layer'!$A:$A,0),0),"")</f>
        <v>0</v>
      </c>
      <c r="D693" t="str">
        <f t="shared" si="22"/>
        <v/>
      </c>
    </row>
    <row r="694" spans="1:4" x14ac:dyDescent="0.2">
      <c r="A694" t="str">
        <f t="shared" si="23"/>
        <v/>
      </c>
      <c r="B694" s="5">
        <f>'Calculation Layer'!$A294</f>
        <v>0</v>
      </c>
      <c r="C694" s="4" cm="1">
        <f t="array" ref="C694">IFERROR(INDEX('Calculation Layer'!$C:$C,MATCH('Reconciliation Layer'!$B694,'Calculation Layer'!$A:$A,0),0),"")</f>
        <v>0</v>
      </c>
      <c r="D694" t="str">
        <f t="shared" si="22"/>
        <v/>
      </c>
    </row>
    <row r="695" spans="1:4" x14ac:dyDescent="0.2">
      <c r="A695" t="str">
        <f t="shared" si="23"/>
        <v/>
      </c>
      <c r="B695" s="5">
        <f>'Calculation Layer'!$A295</f>
        <v>0</v>
      </c>
      <c r="C695" s="4" cm="1">
        <f t="array" ref="C695">IFERROR(INDEX('Calculation Layer'!$C:$C,MATCH('Reconciliation Layer'!$B695,'Calculation Layer'!$A:$A,0),0),"")</f>
        <v>0</v>
      </c>
      <c r="D695" t="str">
        <f t="shared" si="22"/>
        <v/>
      </c>
    </row>
    <row r="696" spans="1:4" x14ac:dyDescent="0.2">
      <c r="A696" t="str">
        <f t="shared" si="23"/>
        <v/>
      </c>
      <c r="B696" s="5">
        <f>'Calculation Layer'!$A296</f>
        <v>0</v>
      </c>
      <c r="C696" s="4" cm="1">
        <f t="array" ref="C696">IFERROR(INDEX('Calculation Layer'!$C:$C,MATCH('Reconciliation Layer'!$B696,'Calculation Layer'!$A:$A,0),0),"")</f>
        <v>0</v>
      </c>
      <c r="D696" t="str">
        <f t="shared" si="22"/>
        <v/>
      </c>
    </row>
    <row r="697" spans="1:4" x14ac:dyDescent="0.2">
      <c r="A697" t="str">
        <f t="shared" si="23"/>
        <v/>
      </c>
      <c r="B697" s="5">
        <f>'Calculation Layer'!$A297</f>
        <v>0</v>
      </c>
      <c r="C697" s="4" cm="1">
        <f t="array" ref="C697">IFERROR(INDEX('Calculation Layer'!$C:$C,MATCH('Reconciliation Layer'!$B697,'Calculation Layer'!$A:$A,0),0),"")</f>
        <v>0</v>
      </c>
      <c r="D697" t="str">
        <f t="shared" si="22"/>
        <v/>
      </c>
    </row>
    <row r="698" spans="1:4" x14ac:dyDescent="0.2">
      <c r="A698" t="str">
        <f t="shared" si="23"/>
        <v/>
      </c>
      <c r="B698" s="5">
        <f>'Calculation Layer'!$A298</f>
        <v>0</v>
      </c>
      <c r="C698" s="4" cm="1">
        <f t="array" ref="C698">IFERROR(INDEX('Calculation Layer'!$C:$C,MATCH('Reconciliation Layer'!$B698,'Calculation Layer'!$A:$A,0),0),"")</f>
        <v>0</v>
      </c>
      <c r="D698" t="str">
        <f t="shared" si="22"/>
        <v/>
      </c>
    </row>
    <row r="699" spans="1:4" x14ac:dyDescent="0.2">
      <c r="A699" t="str">
        <f t="shared" si="23"/>
        <v/>
      </c>
      <c r="B699" s="5">
        <f>'Calculation Layer'!$A299</f>
        <v>0</v>
      </c>
      <c r="C699" s="4" cm="1">
        <f t="array" ref="C699">IFERROR(INDEX('Calculation Layer'!$C:$C,MATCH('Reconciliation Layer'!$B699,'Calculation Layer'!$A:$A,0),0),"")</f>
        <v>0</v>
      </c>
      <c r="D699" t="str">
        <f t="shared" si="22"/>
        <v/>
      </c>
    </row>
    <row r="700" spans="1:4" x14ac:dyDescent="0.2">
      <c r="A700" t="str">
        <f t="shared" si="23"/>
        <v/>
      </c>
      <c r="B700" s="5">
        <f>'Calculation Layer'!$A300</f>
        <v>0</v>
      </c>
      <c r="C700" s="4" cm="1">
        <f t="array" ref="C700">IFERROR(INDEX('Calculation Layer'!$C:$C,MATCH('Reconciliation Layer'!$B700,'Calculation Layer'!$A:$A,0),0),"")</f>
        <v>0</v>
      </c>
      <c r="D700" t="str">
        <f t="shared" si="22"/>
        <v/>
      </c>
    </row>
    <row r="701" spans="1:4" x14ac:dyDescent="0.2">
      <c r="A701" t="str">
        <f t="shared" si="23"/>
        <v/>
      </c>
      <c r="B701" s="5">
        <f>'Calculation Layer'!$A301</f>
        <v>0</v>
      </c>
      <c r="C701" s="4" cm="1">
        <f t="array" ref="C701">IFERROR(INDEX('Calculation Layer'!$C:$C,MATCH('Reconciliation Layer'!$B701,'Calculation Layer'!$A:$A,0),0),"")</f>
        <v>0</v>
      </c>
      <c r="D701" t="str">
        <f t="shared" si="22"/>
        <v/>
      </c>
    </row>
    <row r="702" spans="1:4" x14ac:dyDescent="0.2">
      <c r="A702" t="str">
        <f t="shared" si="23"/>
        <v/>
      </c>
      <c r="B702" s="5">
        <f>'Calculation Layer'!$A302</f>
        <v>0</v>
      </c>
      <c r="C702" s="4" cm="1">
        <f t="array" ref="C702">IFERROR(INDEX('Calculation Layer'!$C:$C,MATCH('Reconciliation Layer'!$B702,'Calculation Layer'!$A:$A,0),0),"")</f>
        <v>0</v>
      </c>
      <c r="D702" t="str">
        <f t="shared" si="22"/>
        <v/>
      </c>
    </row>
    <row r="703" spans="1:4" x14ac:dyDescent="0.2">
      <c r="A703" t="str">
        <f t="shared" si="23"/>
        <v/>
      </c>
      <c r="B703" s="5">
        <f>'Calculation Layer'!$A303</f>
        <v>0</v>
      </c>
      <c r="C703" s="4" cm="1">
        <f t="array" ref="C703">IFERROR(INDEX('Calculation Layer'!$C:$C,MATCH('Reconciliation Layer'!$B703,'Calculation Layer'!$A:$A,0),0),"")</f>
        <v>0</v>
      </c>
      <c r="D703" t="str">
        <f t="shared" si="22"/>
        <v/>
      </c>
    </row>
    <row r="704" spans="1:4" x14ac:dyDescent="0.2">
      <c r="A704" t="str">
        <f t="shared" si="23"/>
        <v/>
      </c>
      <c r="B704" s="5">
        <f>'Calculation Layer'!$A304</f>
        <v>0</v>
      </c>
      <c r="C704" s="4" cm="1">
        <f t="array" ref="C704">IFERROR(INDEX('Calculation Layer'!$C:$C,MATCH('Reconciliation Layer'!$B704,'Calculation Layer'!$A:$A,0),0),"")</f>
        <v>0</v>
      </c>
      <c r="D704" t="str">
        <f t="shared" si="22"/>
        <v/>
      </c>
    </row>
    <row r="705" spans="1:4" x14ac:dyDescent="0.2">
      <c r="A705" t="str">
        <f t="shared" si="23"/>
        <v/>
      </c>
      <c r="B705" s="5">
        <f>'Calculation Layer'!$A305</f>
        <v>0</v>
      </c>
      <c r="C705" s="4" cm="1">
        <f t="array" ref="C705">IFERROR(INDEX('Calculation Layer'!$C:$C,MATCH('Reconciliation Layer'!$B705,'Calculation Layer'!$A:$A,0),0),"")</f>
        <v>0</v>
      </c>
      <c r="D705" t="str">
        <f t="shared" si="22"/>
        <v/>
      </c>
    </row>
    <row r="706" spans="1:4" x14ac:dyDescent="0.2">
      <c r="A706" t="str">
        <f t="shared" si="23"/>
        <v/>
      </c>
      <c r="B706" s="5">
        <f>'Calculation Layer'!$A306</f>
        <v>0</v>
      </c>
      <c r="C706" s="4" cm="1">
        <f t="array" ref="C706">IFERROR(INDEX('Calculation Layer'!$C:$C,MATCH('Reconciliation Layer'!$B706,'Calculation Layer'!$A:$A,0),0),"")</f>
        <v>0</v>
      </c>
      <c r="D706" t="str">
        <f t="shared" si="22"/>
        <v/>
      </c>
    </row>
    <row r="707" spans="1:4" x14ac:dyDescent="0.2">
      <c r="A707" t="str">
        <f t="shared" si="23"/>
        <v/>
      </c>
      <c r="B707" s="5">
        <f>'Calculation Layer'!$A307</f>
        <v>0</v>
      </c>
      <c r="C707" s="4" cm="1">
        <f t="array" ref="C707">IFERROR(INDEX('Calculation Layer'!$C:$C,MATCH('Reconciliation Layer'!$B707,'Calculation Layer'!$A:$A,0),0),"")</f>
        <v>0</v>
      </c>
      <c r="D707" t="str">
        <f t="shared" si="22"/>
        <v/>
      </c>
    </row>
    <row r="708" spans="1:4" x14ac:dyDescent="0.2">
      <c r="A708" t="str">
        <f t="shared" si="23"/>
        <v/>
      </c>
      <c r="B708" s="5">
        <f>'Calculation Layer'!$A308</f>
        <v>0</v>
      </c>
      <c r="C708" s="4" cm="1">
        <f t="array" ref="C708">IFERROR(INDEX('Calculation Layer'!$C:$C,MATCH('Reconciliation Layer'!$B708,'Calculation Layer'!$A:$A,0),0),"")</f>
        <v>0</v>
      </c>
      <c r="D708" t="str">
        <f t="shared" si="22"/>
        <v/>
      </c>
    </row>
    <row r="709" spans="1:4" x14ac:dyDescent="0.2">
      <c r="A709" t="str">
        <f t="shared" si="23"/>
        <v/>
      </c>
      <c r="B709" s="5">
        <f>'Calculation Layer'!$A309</f>
        <v>0</v>
      </c>
      <c r="C709" s="4" cm="1">
        <f t="array" ref="C709">IFERROR(INDEX('Calculation Layer'!$C:$C,MATCH('Reconciliation Layer'!$B709,'Calculation Layer'!$A:$A,0),0),"")</f>
        <v>0</v>
      </c>
      <c r="D709" t="str">
        <f t="shared" si="22"/>
        <v/>
      </c>
    </row>
    <row r="710" spans="1:4" x14ac:dyDescent="0.2">
      <c r="A710" t="str">
        <f t="shared" si="23"/>
        <v/>
      </c>
      <c r="B710" s="5">
        <f>'Calculation Layer'!$A310</f>
        <v>0</v>
      </c>
      <c r="C710" s="4" cm="1">
        <f t="array" ref="C710">IFERROR(INDEX('Calculation Layer'!$C:$C,MATCH('Reconciliation Layer'!$B710,'Calculation Layer'!$A:$A,0),0),"")</f>
        <v>0</v>
      </c>
      <c r="D710" t="str">
        <f t="shared" si="22"/>
        <v/>
      </c>
    </row>
    <row r="711" spans="1:4" x14ac:dyDescent="0.2">
      <c r="A711" t="str">
        <f t="shared" si="23"/>
        <v/>
      </c>
      <c r="B711" s="5">
        <f>'Calculation Layer'!$A311</f>
        <v>0</v>
      </c>
      <c r="C711" s="4" cm="1">
        <f t="array" ref="C711">IFERROR(INDEX('Calculation Layer'!$C:$C,MATCH('Reconciliation Layer'!$B711,'Calculation Layer'!$A:$A,0),0),"")</f>
        <v>0</v>
      </c>
      <c r="D711" t="str">
        <f t="shared" si="22"/>
        <v/>
      </c>
    </row>
    <row r="712" spans="1:4" x14ac:dyDescent="0.2">
      <c r="A712" t="str">
        <f t="shared" si="23"/>
        <v/>
      </c>
      <c r="B712" s="5">
        <f>'Calculation Layer'!$A312</f>
        <v>0</v>
      </c>
      <c r="C712" s="4" cm="1">
        <f t="array" ref="C712">IFERROR(INDEX('Calculation Layer'!$C:$C,MATCH('Reconciliation Layer'!$B712,'Calculation Layer'!$A:$A,0),0),"")</f>
        <v>0</v>
      </c>
      <c r="D712" t="str">
        <f t="shared" si="22"/>
        <v/>
      </c>
    </row>
    <row r="713" spans="1:4" x14ac:dyDescent="0.2">
      <c r="A713" t="str">
        <f t="shared" si="23"/>
        <v/>
      </c>
      <c r="B713" s="5">
        <f>'Calculation Layer'!$A313</f>
        <v>0</v>
      </c>
      <c r="C713" s="4" cm="1">
        <f t="array" ref="C713">IFERROR(INDEX('Calculation Layer'!$C:$C,MATCH('Reconciliation Layer'!$B713,'Calculation Layer'!$A:$A,0),0),"")</f>
        <v>0</v>
      </c>
      <c r="D713" t="str">
        <f t="shared" si="22"/>
        <v/>
      </c>
    </row>
    <row r="714" spans="1:4" x14ac:dyDescent="0.2">
      <c r="A714" t="str">
        <f t="shared" si="23"/>
        <v/>
      </c>
      <c r="B714" s="5">
        <f>'Calculation Layer'!$A314</f>
        <v>0</v>
      </c>
      <c r="C714" s="4" cm="1">
        <f t="array" ref="C714">IFERROR(INDEX('Calculation Layer'!$C:$C,MATCH('Reconciliation Layer'!$B714,'Calculation Layer'!$A:$A,0),0),"")</f>
        <v>0</v>
      </c>
      <c r="D714" t="str">
        <f t="shared" si="22"/>
        <v/>
      </c>
    </row>
    <row r="715" spans="1:4" x14ac:dyDescent="0.2">
      <c r="A715" t="str">
        <f t="shared" si="23"/>
        <v/>
      </c>
      <c r="B715" s="5">
        <f>'Calculation Layer'!$A315</f>
        <v>0</v>
      </c>
      <c r="C715" s="4" cm="1">
        <f t="array" ref="C715">IFERROR(INDEX('Calculation Layer'!$C:$C,MATCH('Reconciliation Layer'!$B715,'Calculation Layer'!$A:$A,0),0),"")</f>
        <v>0</v>
      </c>
      <c r="D715" t="str">
        <f t="shared" si="22"/>
        <v/>
      </c>
    </row>
    <row r="716" spans="1:4" x14ac:dyDescent="0.2">
      <c r="A716" t="str">
        <f t="shared" si="23"/>
        <v/>
      </c>
      <c r="B716" s="5">
        <f>'Calculation Layer'!$A316</f>
        <v>0</v>
      </c>
      <c r="C716" s="4" cm="1">
        <f t="array" ref="C716">IFERROR(INDEX('Calculation Layer'!$C:$C,MATCH('Reconciliation Layer'!$B716,'Calculation Layer'!$A:$A,0),0),"")</f>
        <v>0</v>
      </c>
      <c r="D716" t="str">
        <f t="shared" si="22"/>
        <v/>
      </c>
    </row>
    <row r="717" spans="1:4" x14ac:dyDescent="0.2">
      <c r="A717" t="str">
        <f t="shared" si="23"/>
        <v/>
      </c>
      <c r="B717" s="5">
        <f>'Calculation Layer'!$A317</f>
        <v>0</v>
      </c>
      <c r="C717" s="4" cm="1">
        <f t="array" ref="C717">IFERROR(INDEX('Calculation Layer'!$C:$C,MATCH('Reconciliation Layer'!$B717,'Calculation Layer'!$A:$A,0),0),"")</f>
        <v>0</v>
      </c>
      <c r="D717" t="str">
        <f t="shared" si="22"/>
        <v/>
      </c>
    </row>
    <row r="718" spans="1:4" x14ac:dyDescent="0.2">
      <c r="A718" t="str">
        <f t="shared" si="23"/>
        <v/>
      </c>
      <c r="B718" s="5">
        <f>'Calculation Layer'!$A318</f>
        <v>0</v>
      </c>
      <c r="C718" s="4" cm="1">
        <f t="array" ref="C718">IFERROR(INDEX('Calculation Layer'!$C:$C,MATCH('Reconciliation Layer'!$B718,'Calculation Layer'!$A:$A,0),0),"")</f>
        <v>0</v>
      </c>
      <c r="D718" t="str">
        <f t="shared" si="22"/>
        <v/>
      </c>
    </row>
    <row r="719" spans="1:4" x14ac:dyDescent="0.2">
      <c r="A719" t="str">
        <f t="shared" si="23"/>
        <v/>
      </c>
      <c r="B719" s="5">
        <f>'Calculation Layer'!$A319</f>
        <v>0</v>
      </c>
      <c r="C719" s="4" cm="1">
        <f t="array" ref="C719">IFERROR(INDEX('Calculation Layer'!$C:$C,MATCH('Reconciliation Layer'!$B719,'Calculation Layer'!$A:$A,0),0),"")</f>
        <v>0</v>
      </c>
      <c r="D719" t="str">
        <f t="shared" si="22"/>
        <v/>
      </c>
    </row>
    <row r="720" spans="1:4" x14ac:dyDescent="0.2">
      <c r="A720" t="str">
        <f t="shared" si="23"/>
        <v/>
      </c>
      <c r="B720" s="5">
        <f>'Calculation Layer'!$A320</f>
        <v>0</v>
      </c>
      <c r="C720" s="4" cm="1">
        <f t="array" ref="C720">IFERROR(INDEX('Calculation Layer'!$C:$C,MATCH('Reconciliation Layer'!$B720,'Calculation Layer'!$A:$A,0),0),"")</f>
        <v>0</v>
      </c>
      <c r="D720" t="str">
        <f t="shared" si="22"/>
        <v/>
      </c>
    </row>
    <row r="721" spans="1:4" x14ac:dyDescent="0.2">
      <c r="A721" t="str">
        <f t="shared" si="23"/>
        <v/>
      </c>
      <c r="B721" s="5">
        <f>'Calculation Layer'!$A321</f>
        <v>0</v>
      </c>
      <c r="C721" s="4" cm="1">
        <f t="array" ref="C721">IFERROR(INDEX('Calculation Layer'!$C:$C,MATCH('Reconciliation Layer'!$B721,'Calculation Layer'!$A:$A,0),0),"")</f>
        <v>0</v>
      </c>
      <c r="D721" t="str">
        <f t="shared" si="22"/>
        <v/>
      </c>
    </row>
    <row r="722" spans="1:4" x14ac:dyDescent="0.2">
      <c r="A722" t="str">
        <f t="shared" si="23"/>
        <v/>
      </c>
      <c r="B722" s="5">
        <f>'Calculation Layer'!$A322</f>
        <v>0</v>
      </c>
      <c r="C722" s="4" cm="1">
        <f t="array" ref="C722">IFERROR(INDEX('Calculation Layer'!$C:$C,MATCH('Reconciliation Layer'!$B722,'Calculation Layer'!$A:$A,0),0),"")</f>
        <v>0</v>
      </c>
      <c r="D722" t="str">
        <f t="shared" si="22"/>
        <v/>
      </c>
    </row>
    <row r="723" spans="1:4" x14ac:dyDescent="0.2">
      <c r="A723" t="str">
        <f t="shared" si="23"/>
        <v/>
      </c>
      <c r="B723" s="5">
        <f>'Calculation Layer'!$A323</f>
        <v>0</v>
      </c>
      <c r="C723" s="4" cm="1">
        <f t="array" ref="C723">IFERROR(INDEX('Calculation Layer'!$C:$C,MATCH('Reconciliation Layer'!$B723,'Calculation Layer'!$A:$A,0),0),"")</f>
        <v>0</v>
      </c>
      <c r="D723" t="str">
        <f t="shared" ref="D723:D786" si="24">IF(C723&lt;&gt;0,CONCATENATE(A723,B723),"")</f>
        <v/>
      </c>
    </row>
    <row r="724" spans="1:4" x14ac:dyDescent="0.2">
      <c r="A724" t="str">
        <f t="shared" ref="A724:A787" si="25">IF(B724&gt;0,A723,"")</f>
        <v/>
      </c>
      <c r="B724" s="5">
        <f>'Calculation Layer'!$A324</f>
        <v>0</v>
      </c>
      <c r="C724" s="4" cm="1">
        <f t="array" ref="C724">IFERROR(INDEX('Calculation Layer'!$C:$C,MATCH('Reconciliation Layer'!$B724,'Calculation Layer'!$A:$A,0),0),"")</f>
        <v>0</v>
      </c>
      <c r="D724" t="str">
        <f t="shared" si="24"/>
        <v/>
      </c>
    </row>
    <row r="725" spans="1:4" x14ac:dyDescent="0.2">
      <c r="A725" t="str">
        <f t="shared" si="25"/>
        <v/>
      </c>
      <c r="B725" s="5">
        <f>'Calculation Layer'!$A325</f>
        <v>0</v>
      </c>
      <c r="C725" s="4" cm="1">
        <f t="array" ref="C725">IFERROR(INDEX('Calculation Layer'!$C:$C,MATCH('Reconciliation Layer'!$B725,'Calculation Layer'!$A:$A,0),0),"")</f>
        <v>0</v>
      </c>
      <c r="D725" t="str">
        <f t="shared" si="24"/>
        <v/>
      </c>
    </row>
    <row r="726" spans="1:4" x14ac:dyDescent="0.2">
      <c r="A726" t="str">
        <f t="shared" si="25"/>
        <v/>
      </c>
      <c r="B726" s="5">
        <f>'Calculation Layer'!$A326</f>
        <v>0</v>
      </c>
      <c r="C726" s="4" cm="1">
        <f t="array" ref="C726">IFERROR(INDEX('Calculation Layer'!$C:$C,MATCH('Reconciliation Layer'!$B726,'Calculation Layer'!$A:$A,0),0),"")</f>
        <v>0</v>
      </c>
      <c r="D726" t="str">
        <f t="shared" si="24"/>
        <v/>
      </c>
    </row>
    <row r="727" spans="1:4" x14ac:dyDescent="0.2">
      <c r="A727" t="str">
        <f t="shared" si="25"/>
        <v/>
      </c>
      <c r="B727" s="5">
        <f>'Calculation Layer'!$A327</f>
        <v>0</v>
      </c>
      <c r="C727" s="4" cm="1">
        <f t="array" ref="C727">IFERROR(INDEX('Calculation Layer'!$C:$C,MATCH('Reconciliation Layer'!$B727,'Calculation Layer'!$A:$A,0),0),"")</f>
        <v>0</v>
      </c>
      <c r="D727" t="str">
        <f t="shared" si="24"/>
        <v/>
      </c>
    </row>
    <row r="728" spans="1:4" x14ac:dyDescent="0.2">
      <c r="A728" t="str">
        <f t="shared" si="25"/>
        <v/>
      </c>
      <c r="B728" s="5">
        <f>'Calculation Layer'!$A328</f>
        <v>0</v>
      </c>
      <c r="C728" s="4" cm="1">
        <f t="array" ref="C728">IFERROR(INDEX('Calculation Layer'!$C:$C,MATCH('Reconciliation Layer'!$B728,'Calculation Layer'!$A:$A,0),0),"")</f>
        <v>0</v>
      </c>
      <c r="D728" t="str">
        <f t="shared" si="24"/>
        <v/>
      </c>
    </row>
    <row r="729" spans="1:4" x14ac:dyDescent="0.2">
      <c r="A729" t="str">
        <f t="shared" si="25"/>
        <v/>
      </c>
      <c r="B729" s="5">
        <f>'Calculation Layer'!$A329</f>
        <v>0</v>
      </c>
      <c r="C729" s="4" cm="1">
        <f t="array" ref="C729">IFERROR(INDEX('Calculation Layer'!$C:$C,MATCH('Reconciliation Layer'!$B729,'Calculation Layer'!$A:$A,0),0),"")</f>
        <v>0</v>
      </c>
      <c r="D729" t="str">
        <f t="shared" si="24"/>
        <v/>
      </c>
    </row>
    <row r="730" spans="1:4" x14ac:dyDescent="0.2">
      <c r="A730" t="str">
        <f t="shared" si="25"/>
        <v/>
      </c>
      <c r="B730" s="5">
        <f>'Calculation Layer'!$A330</f>
        <v>0</v>
      </c>
      <c r="C730" s="4" cm="1">
        <f t="array" ref="C730">IFERROR(INDEX('Calculation Layer'!$C:$C,MATCH('Reconciliation Layer'!$B730,'Calculation Layer'!$A:$A,0),0),"")</f>
        <v>0</v>
      </c>
      <c r="D730" t="str">
        <f t="shared" si="24"/>
        <v/>
      </c>
    </row>
    <row r="731" spans="1:4" x14ac:dyDescent="0.2">
      <c r="A731" t="str">
        <f t="shared" si="25"/>
        <v/>
      </c>
      <c r="B731" s="5">
        <f>'Calculation Layer'!$A331</f>
        <v>0</v>
      </c>
      <c r="C731" s="4" cm="1">
        <f t="array" ref="C731">IFERROR(INDEX('Calculation Layer'!$C:$C,MATCH('Reconciliation Layer'!$B731,'Calculation Layer'!$A:$A,0),0),"")</f>
        <v>0</v>
      </c>
      <c r="D731" t="str">
        <f t="shared" si="24"/>
        <v/>
      </c>
    </row>
    <row r="732" spans="1:4" x14ac:dyDescent="0.2">
      <c r="A732" t="str">
        <f t="shared" si="25"/>
        <v/>
      </c>
      <c r="B732" s="5">
        <f>'Calculation Layer'!$A332</f>
        <v>0</v>
      </c>
      <c r="C732" s="4" cm="1">
        <f t="array" ref="C732">IFERROR(INDEX('Calculation Layer'!$C:$C,MATCH('Reconciliation Layer'!$B732,'Calculation Layer'!$A:$A,0),0),"")</f>
        <v>0</v>
      </c>
      <c r="D732" t="str">
        <f t="shared" si="24"/>
        <v/>
      </c>
    </row>
    <row r="733" spans="1:4" x14ac:dyDescent="0.2">
      <c r="A733" t="str">
        <f t="shared" si="25"/>
        <v/>
      </c>
      <c r="B733" s="5">
        <f>'Calculation Layer'!$A333</f>
        <v>0</v>
      </c>
      <c r="C733" s="4" cm="1">
        <f t="array" ref="C733">IFERROR(INDEX('Calculation Layer'!$C:$C,MATCH('Reconciliation Layer'!$B733,'Calculation Layer'!$A:$A,0),0),"")</f>
        <v>0</v>
      </c>
      <c r="D733" t="str">
        <f t="shared" si="24"/>
        <v/>
      </c>
    </row>
    <row r="734" spans="1:4" x14ac:dyDescent="0.2">
      <c r="A734" t="str">
        <f t="shared" si="25"/>
        <v/>
      </c>
      <c r="B734" s="5">
        <f>'Calculation Layer'!$A334</f>
        <v>0</v>
      </c>
      <c r="C734" s="4" cm="1">
        <f t="array" ref="C734">IFERROR(INDEX('Calculation Layer'!$C:$C,MATCH('Reconciliation Layer'!$B734,'Calculation Layer'!$A:$A,0),0),"")</f>
        <v>0</v>
      </c>
      <c r="D734" t="str">
        <f t="shared" si="24"/>
        <v/>
      </c>
    </row>
    <row r="735" spans="1:4" x14ac:dyDescent="0.2">
      <c r="A735" t="str">
        <f t="shared" si="25"/>
        <v/>
      </c>
      <c r="B735" s="5">
        <f>'Calculation Layer'!$A335</f>
        <v>0</v>
      </c>
      <c r="C735" s="4" cm="1">
        <f t="array" ref="C735">IFERROR(INDEX('Calculation Layer'!$C:$C,MATCH('Reconciliation Layer'!$B735,'Calculation Layer'!$A:$A,0),0),"")</f>
        <v>0</v>
      </c>
      <c r="D735" t="str">
        <f t="shared" si="24"/>
        <v/>
      </c>
    </row>
    <row r="736" spans="1:4" x14ac:dyDescent="0.2">
      <c r="A736" t="str">
        <f t="shared" si="25"/>
        <v/>
      </c>
      <c r="B736" s="5">
        <f>'Calculation Layer'!$A336</f>
        <v>0</v>
      </c>
      <c r="C736" s="4" cm="1">
        <f t="array" ref="C736">IFERROR(INDEX('Calculation Layer'!$C:$C,MATCH('Reconciliation Layer'!$B736,'Calculation Layer'!$A:$A,0),0),"")</f>
        <v>0</v>
      </c>
      <c r="D736" t="str">
        <f t="shared" si="24"/>
        <v/>
      </c>
    </row>
    <row r="737" spans="1:4" x14ac:dyDescent="0.2">
      <c r="A737" t="str">
        <f t="shared" si="25"/>
        <v/>
      </c>
      <c r="B737" s="5">
        <f>'Calculation Layer'!$A337</f>
        <v>0</v>
      </c>
      <c r="C737" s="4" cm="1">
        <f t="array" ref="C737">IFERROR(INDEX('Calculation Layer'!$C:$C,MATCH('Reconciliation Layer'!$B737,'Calculation Layer'!$A:$A,0),0),"")</f>
        <v>0</v>
      </c>
      <c r="D737" t="str">
        <f t="shared" si="24"/>
        <v/>
      </c>
    </row>
    <row r="738" spans="1:4" x14ac:dyDescent="0.2">
      <c r="A738" t="str">
        <f t="shared" si="25"/>
        <v/>
      </c>
      <c r="B738" s="5">
        <f>'Calculation Layer'!$A338</f>
        <v>0</v>
      </c>
      <c r="C738" s="4" cm="1">
        <f t="array" ref="C738">IFERROR(INDEX('Calculation Layer'!$C:$C,MATCH('Reconciliation Layer'!$B738,'Calculation Layer'!$A:$A,0),0),"")</f>
        <v>0</v>
      </c>
      <c r="D738" t="str">
        <f t="shared" si="24"/>
        <v/>
      </c>
    </row>
    <row r="739" spans="1:4" x14ac:dyDescent="0.2">
      <c r="A739" t="str">
        <f t="shared" si="25"/>
        <v/>
      </c>
      <c r="B739" s="5">
        <f>'Calculation Layer'!$A339</f>
        <v>0</v>
      </c>
      <c r="C739" s="4" cm="1">
        <f t="array" ref="C739">IFERROR(INDEX('Calculation Layer'!$C:$C,MATCH('Reconciliation Layer'!$B739,'Calculation Layer'!$A:$A,0),0),"")</f>
        <v>0</v>
      </c>
      <c r="D739" t="str">
        <f t="shared" si="24"/>
        <v/>
      </c>
    </row>
    <row r="740" spans="1:4" x14ac:dyDescent="0.2">
      <c r="A740" t="str">
        <f t="shared" si="25"/>
        <v/>
      </c>
      <c r="B740" s="5">
        <f>'Calculation Layer'!$A340</f>
        <v>0</v>
      </c>
      <c r="C740" s="4" cm="1">
        <f t="array" ref="C740">IFERROR(INDEX('Calculation Layer'!$C:$C,MATCH('Reconciliation Layer'!$B740,'Calculation Layer'!$A:$A,0),0),"")</f>
        <v>0</v>
      </c>
      <c r="D740" t="str">
        <f t="shared" si="24"/>
        <v/>
      </c>
    </row>
    <row r="741" spans="1:4" x14ac:dyDescent="0.2">
      <c r="A741" t="str">
        <f t="shared" si="25"/>
        <v/>
      </c>
      <c r="B741" s="5">
        <f>'Calculation Layer'!$A341</f>
        <v>0</v>
      </c>
      <c r="C741" s="4" cm="1">
        <f t="array" ref="C741">IFERROR(INDEX('Calculation Layer'!$C:$C,MATCH('Reconciliation Layer'!$B741,'Calculation Layer'!$A:$A,0),0),"")</f>
        <v>0</v>
      </c>
      <c r="D741" t="str">
        <f t="shared" si="24"/>
        <v/>
      </c>
    </row>
    <row r="742" spans="1:4" x14ac:dyDescent="0.2">
      <c r="A742" t="str">
        <f t="shared" si="25"/>
        <v/>
      </c>
      <c r="B742" s="5">
        <f>'Calculation Layer'!$A342</f>
        <v>0</v>
      </c>
      <c r="C742" s="4" cm="1">
        <f t="array" ref="C742">IFERROR(INDEX('Calculation Layer'!$C:$C,MATCH('Reconciliation Layer'!$B742,'Calculation Layer'!$A:$A,0),0),"")</f>
        <v>0</v>
      </c>
      <c r="D742" t="str">
        <f t="shared" si="24"/>
        <v/>
      </c>
    </row>
    <row r="743" spans="1:4" x14ac:dyDescent="0.2">
      <c r="A743" t="str">
        <f t="shared" si="25"/>
        <v/>
      </c>
      <c r="B743" s="5">
        <f>'Calculation Layer'!$A343</f>
        <v>0</v>
      </c>
      <c r="C743" s="4" cm="1">
        <f t="array" ref="C743">IFERROR(INDEX('Calculation Layer'!$C:$C,MATCH('Reconciliation Layer'!$B743,'Calculation Layer'!$A:$A,0),0),"")</f>
        <v>0</v>
      </c>
      <c r="D743" t="str">
        <f t="shared" si="24"/>
        <v/>
      </c>
    </row>
    <row r="744" spans="1:4" x14ac:dyDescent="0.2">
      <c r="A744" t="str">
        <f t="shared" si="25"/>
        <v/>
      </c>
      <c r="B744" s="5">
        <f>'Calculation Layer'!$A344</f>
        <v>0</v>
      </c>
      <c r="C744" s="4" cm="1">
        <f t="array" ref="C744">IFERROR(INDEX('Calculation Layer'!$C:$C,MATCH('Reconciliation Layer'!$B744,'Calculation Layer'!$A:$A,0),0),"")</f>
        <v>0</v>
      </c>
      <c r="D744" t="str">
        <f t="shared" si="24"/>
        <v/>
      </c>
    </row>
    <row r="745" spans="1:4" x14ac:dyDescent="0.2">
      <c r="A745" t="str">
        <f t="shared" si="25"/>
        <v/>
      </c>
      <c r="B745" s="5">
        <f>'Calculation Layer'!$A345</f>
        <v>0</v>
      </c>
      <c r="C745" s="4" cm="1">
        <f t="array" ref="C745">IFERROR(INDEX('Calculation Layer'!$C:$C,MATCH('Reconciliation Layer'!$B745,'Calculation Layer'!$A:$A,0),0),"")</f>
        <v>0</v>
      </c>
      <c r="D745" t="str">
        <f t="shared" si="24"/>
        <v/>
      </c>
    </row>
    <row r="746" spans="1:4" x14ac:dyDescent="0.2">
      <c r="A746" t="str">
        <f t="shared" si="25"/>
        <v/>
      </c>
      <c r="B746" s="5">
        <f>'Calculation Layer'!$A346</f>
        <v>0</v>
      </c>
      <c r="C746" s="4" cm="1">
        <f t="array" ref="C746">IFERROR(INDEX('Calculation Layer'!$C:$C,MATCH('Reconciliation Layer'!$B746,'Calculation Layer'!$A:$A,0),0),"")</f>
        <v>0</v>
      </c>
      <c r="D746" t="str">
        <f t="shared" si="24"/>
        <v/>
      </c>
    </row>
    <row r="747" spans="1:4" x14ac:dyDescent="0.2">
      <c r="A747" t="str">
        <f t="shared" si="25"/>
        <v/>
      </c>
      <c r="B747" s="5">
        <f>'Calculation Layer'!$A347</f>
        <v>0</v>
      </c>
      <c r="C747" s="4" cm="1">
        <f t="array" ref="C747">IFERROR(INDEX('Calculation Layer'!$C:$C,MATCH('Reconciliation Layer'!$B747,'Calculation Layer'!$A:$A,0),0),"")</f>
        <v>0</v>
      </c>
      <c r="D747" t="str">
        <f t="shared" si="24"/>
        <v/>
      </c>
    </row>
    <row r="748" spans="1:4" x14ac:dyDescent="0.2">
      <c r="A748" t="str">
        <f t="shared" si="25"/>
        <v/>
      </c>
      <c r="B748" s="5">
        <f>'Calculation Layer'!$A348</f>
        <v>0</v>
      </c>
      <c r="C748" s="4" cm="1">
        <f t="array" ref="C748">IFERROR(INDEX('Calculation Layer'!$C:$C,MATCH('Reconciliation Layer'!$B748,'Calculation Layer'!$A:$A,0),0),"")</f>
        <v>0</v>
      </c>
      <c r="D748" t="str">
        <f t="shared" si="24"/>
        <v/>
      </c>
    </row>
    <row r="749" spans="1:4" x14ac:dyDescent="0.2">
      <c r="A749" t="str">
        <f t="shared" si="25"/>
        <v/>
      </c>
      <c r="B749" s="5">
        <f>'Calculation Layer'!$A349</f>
        <v>0</v>
      </c>
      <c r="C749" s="4" cm="1">
        <f t="array" ref="C749">IFERROR(INDEX('Calculation Layer'!$C:$C,MATCH('Reconciliation Layer'!$B749,'Calculation Layer'!$A:$A,0),0),"")</f>
        <v>0</v>
      </c>
      <c r="D749" t="str">
        <f t="shared" si="24"/>
        <v/>
      </c>
    </row>
    <row r="750" spans="1:4" x14ac:dyDescent="0.2">
      <c r="A750" t="str">
        <f t="shared" si="25"/>
        <v/>
      </c>
      <c r="B750" s="5">
        <f>'Calculation Layer'!$A350</f>
        <v>0</v>
      </c>
      <c r="C750" s="4" cm="1">
        <f t="array" ref="C750">IFERROR(INDEX('Calculation Layer'!$C:$C,MATCH('Reconciliation Layer'!$B750,'Calculation Layer'!$A:$A,0),0),"")</f>
        <v>0</v>
      </c>
      <c r="D750" t="str">
        <f t="shared" si="24"/>
        <v/>
      </c>
    </row>
    <row r="751" spans="1:4" x14ac:dyDescent="0.2">
      <c r="A751" t="str">
        <f t="shared" si="25"/>
        <v/>
      </c>
      <c r="B751" s="5">
        <f>'Calculation Layer'!$A351</f>
        <v>0</v>
      </c>
      <c r="C751" s="4" cm="1">
        <f t="array" ref="C751">IFERROR(INDEX('Calculation Layer'!$C:$C,MATCH('Reconciliation Layer'!$B751,'Calculation Layer'!$A:$A,0),0),"")</f>
        <v>0</v>
      </c>
      <c r="D751" t="str">
        <f t="shared" si="24"/>
        <v/>
      </c>
    </row>
    <row r="752" spans="1:4" x14ac:dyDescent="0.2">
      <c r="A752" t="str">
        <f t="shared" si="25"/>
        <v/>
      </c>
      <c r="B752" s="5">
        <f>'Calculation Layer'!$A352</f>
        <v>0</v>
      </c>
      <c r="C752" s="4" cm="1">
        <f t="array" ref="C752">IFERROR(INDEX('Calculation Layer'!$C:$C,MATCH('Reconciliation Layer'!$B752,'Calculation Layer'!$A:$A,0),0),"")</f>
        <v>0</v>
      </c>
      <c r="D752" t="str">
        <f t="shared" si="24"/>
        <v/>
      </c>
    </row>
    <row r="753" spans="1:4" x14ac:dyDescent="0.2">
      <c r="A753" t="str">
        <f t="shared" si="25"/>
        <v/>
      </c>
      <c r="B753" s="5">
        <f>'Calculation Layer'!$A353</f>
        <v>0</v>
      </c>
      <c r="C753" s="4" cm="1">
        <f t="array" ref="C753">IFERROR(INDEX('Calculation Layer'!$C:$C,MATCH('Reconciliation Layer'!$B753,'Calculation Layer'!$A:$A,0),0),"")</f>
        <v>0</v>
      </c>
      <c r="D753" t="str">
        <f t="shared" si="24"/>
        <v/>
      </c>
    </row>
    <row r="754" spans="1:4" x14ac:dyDescent="0.2">
      <c r="A754" t="str">
        <f t="shared" si="25"/>
        <v/>
      </c>
      <c r="B754" s="5">
        <f>'Calculation Layer'!$A354</f>
        <v>0</v>
      </c>
      <c r="C754" s="4" cm="1">
        <f t="array" ref="C754">IFERROR(INDEX('Calculation Layer'!$C:$C,MATCH('Reconciliation Layer'!$B754,'Calculation Layer'!$A:$A,0),0),"")</f>
        <v>0</v>
      </c>
      <c r="D754" t="str">
        <f t="shared" si="24"/>
        <v/>
      </c>
    </row>
    <row r="755" spans="1:4" x14ac:dyDescent="0.2">
      <c r="A755" t="str">
        <f t="shared" si="25"/>
        <v/>
      </c>
      <c r="B755" s="5">
        <f>'Calculation Layer'!$A355</f>
        <v>0</v>
      </c>
      <c r="C755" s="4" cm="1">
        <f t="array" ref="C755">IFERROR(INDEX('Calculation Layer'!$C:$C,MATCH('Reconciliation Layer'!$B755,'Calculation Layer'!$A:$A,0),0),"")</f>
        <v>0</v>
      </c>
      <c r="D755" t="str">
        <f t="shared" si="24"/>
        <v/>
      </c>
    </row>
    <row r="756" spans="1:4" x14ac:dyDescent="0.2">
      <c r="A756" t="str">
        <f t="shared" si="25"/>
        <v/>
      </c>
      <c r="B756" s="5">
        <f>'Calculation Layer'!$A356</f>
        <v>0</v>
      </c>
      <c r="C756" s="4" cm="1">
        <f t="array" ref="C756">IFERROR(INDEX('Calculation Layer'!$C:$C,MATCH('Reconciliation Layer'!$B756,'Calculation Layer'!$A:$A,0),0),"")</f>
        <v>0</v>
      </c>
      <c r="D756" t="str">
        <f t="shared" si="24"/>
        <v/>
      </c>
    </row>
    <row r="757" spans="1:4" x14ac:dyDescent="0.2">
      <c r="A757" t="str">
        <f t="shared" si="25"/>
        <v/>
      </c>
      <c r="B757" s="5">
        <f>'Calculation Layer'!$A357</f>
        <v>0</v>
      </c>
      <c r="C757" s="4" cm="1">
        <f t="array" ref="C757">IFERROR(INDEX('Calculation Layer'!$C:$C,MATCH('Reconciliation Layer'!$B757,'Calculation Layer'!$A:$A,0),0),"")</f>
        <v>0</v>
      </c>
      <c r="D757" t="str">
        <f t="shared" si="24"/>
        <v/>
      </c>
    </row>
    <row r="758" spans="1:4" x14ac:dyDescent="0.2">
      <c r="A758" t="str">
        <f t="shared" si="25"/>
        <v/>
      </c>
      <c r="B758" s="5">
        <f>'Calculation Layer'!$A358</f>
        <v>0</v>
      </c>
      <c r="C758" s="4" cm="1">
        <f t="array" ref="C758">IFERROR(INDEX('Calculation Layer'!$C:$C,MATCH('Reconciliation Layer'!$B758,'Calculation Layer'!$A:$A,0),0),"")</f>
        <v>0</v>
      </c>
      <c r="D758" t="str">
        <f t="shared" si="24"/>
        <v/>
      </c>
    </row>
    <row r="759" spans="1:4" x14ac:dyDescent="0.2">
      <c r="A759" t="str">
        <f t="shared" si="25"/>
        <v/>
      </c>
      <c r="B759" s="5">
        <f>'Calculation Layer'!$A359</f>
        <v>0</v>
      </c>
      <c r="C759" s="4" cm="1">
        <f t="array" ref="C759">IFERROR(INDEX('Calculation Layer'!$C:$C,MATCH('Reconciliation Layer'!$B759,'Calculation Layer'!$A:$A,0),0),"")</f>
        <v>0</v>
      </c>
      <c r="D759" t="str">
        <f t="shared" si="24"/>
        <v/>
      </c>
    </row>
    <row r="760" spans="1:4" x14ac:dyDescent="0.2">
      <c r="A760" t="str">
        <f t="shared" si="25"/>
        <v/>
      </c>
      <c r="B760" s="5">
        <f>'Calculation Layer'!$A360</f>
        <v>0</v>
      </c>
      <c r="C760" s="4" cm="1">
        <f t="array" ref="C760">IFERROR(INDEX('Calculation Layer'!$C:$C,MATCH('Reconciliation Layer'!$B760,'Calculation Layer'!$A:$A,0),0),"")</f>
        <v>0</v>
      </c>
      <c r="D760" t="str">
        <f t="shared" si="24"/>
        <v/>
      </c>
    </row>
    <row r="761" spans="1:4" x14ac:dyDescent="0.2">
      <c r="A761" t="str">
        <f t="shared" si="25"/>
        <v/>
      </c>
      <c r="B761" s="5">
        <f>'Calculation Layer'!$A361</f>
        <v>0</v>
      </c>
      <c r="C761" s="4" cm="1">
        <f t="array" ref="C761">IFERROR(INDEX('Calculation Layer'!$C:$C,MATCH('Reconciliation Layer'!$B761,'Calculation Layer'!$A:$A,0),0),"")</f>
        <v>0</v>
      </c>
      <c r="D761" t="str">
        <f t="shared" si="24"/>
        <v/>
      </c>
    </row>
    <row r="762" spans="1:4" x14ac:dyDescent="0.2">
      <c r="A762" t="str">
        <f t="shared" si="25"/>
        <v/>
      </c>
      <c r="B762" s="5">
        <f>'Calculation Layer'!$A362</f>
        <v>0</v>
      </c>
      <c r="C762" s="4" cm="1">
        <f t="array" ref="C762">IFERROR(INDEX('Calculation Layer'!$C:$C,MATCH('Reconciliation Layer'!$B762,'Calculation Layer'!$A:$A,0),0),"")</f>
        <v>0</v>
      </c>
      <c r="D762" t="str">
        <f t="shared" si="24"/>
        <v/>
      </c>
    </row>
    <row r="763" spans="1:4" x14ac:dyDescent="0.2">
      <c r="A763" t="str">
        <f t="shared" si="25"/>
        <v/>
      </c>
      <c r="B763" s="5">
        <f>'Calculation Layer'!$A363</f>
        <v>0</v>
      </c>
      <c r="C763" s="4" cm="1">
        <f t="array" ref="C763">IFERROR(INDEX('Calculation Layer'!$C:$C,MATCH('Reconciliation Layer'!$B763,'Calculation Layer'!$A:$A,0),0),"")</f>
        <v>0</v>
      </c>
      <c r="D763" t="str">
        <f t="shared" si="24"/>
        <v/>
      </c>
    </row>
    <row r="764" spans="1:4" x14ac:dyDescent="0.2">
      <c r="A764" t="str">
        <f t="shared" si="25"/>
        <v/>
      </c>
      <c r="B764" s="5">
        <f>'Calculation Layer'!$A364</f>
        <v>0</v>
      </c>
      <c r="C764" s="4" cm="1">
        <f t="array" ref="C764">IFERROR(INDEX('Calculation Layer'!$C:$C,MATCH('Reconciliation Layer'!$B764,'Calculation Layer'!$A:$A,0),0),"")</f>
        <v>0</v>
      </c>
      <c r="D764" t="str">
        <f t="shared" si="24"/>
        <v/>
      </c>
    </row>
    <row r="765" spans="1:4" x14ac:dyDescent="0.2">
      <c r="A765" t="str">
        <f t="shared" si="25"/>
        <v/>
      </c>
      <c r="B765" s="5">
        <f>'Calculation Layer'!$A365</f>
        <v>0</v>
      </c>
      <c r="C765" s="4" cm="1">
        <f t="array" ref="C765">IFERROR(INDEX('Calculation Layer'!$C:$C,MATCH('Reconciliation Layer'!$B765,'Calculation Layer'!$A:$A,0),0),"")</f>
        <v>0</v>
      </c>
      <c r="D765" t="str">
        <f t="shared" si="24"/>
        <v/>
      </c>
    </row>
    <row r="766" spans="1:4" x14ac:dyDescent="0.2">
      <c r="A766" t="str">
        <f t="shared" si="25"/>
        <v/>
      </c>
      <c r="B766" s="5">
        <f>'Calculation Layer'!$A366</f>
        <v>0</v>
      </c>
      <c r="C766" s="4" cm="1">
        <f t="array" ref="C766">IFERROR(INDEX('Calculation Layer'!$C:$C,MATCH('Reconciliation Layer'!$B766,'Calculation Layer'!$A:$A,0),0),"")</f>
        <v>0</v>
      </c>
      <c r="D766" t="str">
        <f t="shared" si="24"/>
        <v/>
      </c>
    </row>
    <row r="767" spans="1:4" x14ac:dyDescent="0.2">
      <c r="A767" t="str">
        <f t="shared" si="25"/>
        <v/>
      </c>
      <c r="B767" s="5">
        <f>'Calculation Layer'!$A367</f>
        <v>0</v>
      </c>
      <c r="C767" s="4" cm="1">
        <f t="array" ref="C767">IFERROR(INDEX('Calculation Layer'!$C:$C,MATCH('Reconciliation Layer'!$B767,'Calculation Layer'!$A:$A,0),0),"")</f>
        <v>0</v>
      </c>
      <c r="D767" t="str">
        <f t="shared" si="24"/>
        <v/>
      </c>
    </row>
    <row r="768" spans="1:4" x14ac:dyDescent="0.2">
      <c r="A768" t="str">
        <f t="shared" si="25"/>
        <v/>
      </c>
      <c r="B768" s="5">
        <f>'Calculation Layer'!$A368</f>
        <v>0</v>
      </c>
      <c r="C768" s="4" cm="1">
        <f t="array" ref="C768">IFERROR(INDEX('Calculation Layer'!$C:$C,MATCH('Reconciliation Layer'!$B768,'Calculation Layer'!$A:$A,0),0),"")</f>
        <v>0</v>
      </c>
      <c r="D768" t="str">
        <f t="shared" si="24"/>
        <v/>
      </c>
    </row>
    <row r="769" spans="1:4" x14ac:dyDescent="0.2">
      <c r="A769" t="str">
        <f t="shared" si="25"/>
        <v/>
      </c>
      <c r="B769" s="5">
        <f>'Calculation Layer'!$A369</f>
        <v>0</v>
      </c>
      <c r="C769" s="4" cm="1">
        <f t="array" ref="C769">IFERROR(INDEX('Calculation Layer'!$C:$C,MATCH('Reconciliation Layer'!$B769,'Calculation Layer'!$A:$A,0),0),"")</f>
        <v>0</v>
      </c>
      <c r="D769" t="str">
        <f t="shared" si="24"/>
        <v/>
      </c>
    </row>
    <row r="770" spans="1:4" x14ac:dyDescent="0.2">
      <c r="A770" t="str">
        <f t="shared" si="25"/>
        <v/>
      </c>
      <c r="B770" s="5">
        <f>'Calculation Layer'!$A370</f>
        <v>0</v>
      </c>
      <c r="C770" s="4" cm="1">
        <f t="array" ref="C770">IFERROR(INDEX('Calculation Layer'!$C:$C,MATCH('Reconciliation Layer'!$B770,'Calculation Layer'!$A:$A,0),0),"")</f>
        <v>0</v>
      </c>
      <c r="D770" t="str">
        <f t="shared" si="24"/>
        <v/>
      </c>
    </row>
    <row r="771" spans="1:4" x14ac:dyDescent="0.2">
      <c r="A771" t="str">
        <f t="shared" si="25"/>
        <v/>
      </c>
      <c r="B771" s="5">
        <f>'Calculation Layer'!$A371</f>
        <v>0</v>
      </c>
      <c r="C771" s="4" cm="1">
        <f t="array" ref="C771">IFERROR(INDEX('Calculation Layer'!$C:$C,MATCH('Reconciliation Layer'!$B771,'Calculation Layer'!$A:$A,0),0),"")</f>
        <v>0</v>
      </c>
      <c r="D771" t="str">
        <f t="shared" si="24"/>
        <v/>
      </c>
    </row>
    <row r="772" spans="1:4" x14ac:dyDescent="0.2">
      <c r="A772" t="str">
        <f t="shared" si="25"/>
        <v/>
      </c>
      <c r="B772" s="5">
        <f>'Calculation Layer'!$A372</f>
        <v>0</v>
      </c>
      <c r="C772" s="4" cm="1">
        <f t="array" ref="C772">IFERROR(INDEX('Calculation Layer'!$C:$C,MATCH('Reconciliation Layer'!$B772,'Calculation Layer'!$A:$A,0),0),"")</f>
        <v>0</v>
      </c>
      <c r="D772" t="str">
        <f t="shared" si="24"/>
        <v/>
      </c>
    </row>
    <row r="773" spans="1:4" x14ac:dyDescent="0.2">
      <c r="A773" t="str">
        <f t="shared" si="25"/>
        <v/>
      </c>
      <c r="B773" s="5">
        <f>'Calculation Layer'!$A373</f>
        <v>0</v>
      </c>
      <c r="C773" s="4" cm="1">
        <f t="array" ref="C773">IFERROR(INDEX('Calculation Layer'!$C:$C,MATCH('Reconciliation Layer'!$B773,'Calculation Layer'!$A:$A,0),0),"")</f>
        <v>0</v>
      </c>
      <c r="D773" t="str">
        <f t="shared" si="24"/>
        <v/>
      </c>
    </row>
    <row r="774" spans="1:4" x14ac:dyDescent="0.2">
      <c r="A774" t="str">
        <f t="shared" si="25"/>
        <v/>
      </c>
      <c r="B774" s="5">
        <f>'Calculation Layer'!$A374</f>
        <v>0</v>
      </c>
      <c r="C774" s="4" cm="1">
        <f t="array" ref="C774">IFERROR(INDEX('Calculation Layer'!$C:$C,MATCH('Reconciliation Layer'!$B774,'Calculation Layer'!$A:$A,0),0),"")</f>
        <v>0</v>
      </c>
      <c r="D774" t="str">
        <f t="shared" si="24"/>
        <v/>
      </c>
    </row>
    <row r="775" spans="1:4" x14ac:dyDescent="0.2">
      <c r="A775" t="str">
        <f t="shared" si="25"/>
        <v/>
      </c>
      <c r="B775" s="5">
        <f>'Calculation Layer'!$A375</f>
        <v>0</v>
      </c>
      <c r="C775" s="4" cm="1">
        <f t="array" ref="C775">IFERROR(INDEX('Calculation Layer'!$C:$C,MATCH('Reconciliation Layer'!$B775,'Calculation Layer'!$A:$A,0),0),"")</f>
        <v>0</v>
      </c>
      <c r="D775" t="str">
        <f t="shared" si="24"/>
        <v/>
      </c>
    </row>
    <row r="776" spans="1:4" x14ac:dyDescent="0.2">
      <c r="A776" t="str">
        <f t="shared" si="25"/>
        <v/>
      </c>
      <c r="B776" s="5">
        <f>'Calculation Layer'!$A376</f>
        <v>0</v>
      </c>
      <c r="C776" s="4" cm="1">
        <f t="array" ref="C776">IFERROR(INDEX('Calculation Layer'!$C:$C,MATCH('Reconciliation Layer'!$B776,'Calculation Layer'!$A:$A,0),0),"")</f>
        <v>0</v>
      </c>
      <c r="D776" t="str">
        <f t="shared" si="24"/>
        <v/>
      </c>
    </row>
    <row r="777" spans="1:4" x14ac:dyDescent="0.2">
      <c r="A777" t="str">
        <f t="shared" si="25"/>
        <v/>
      </c>
      <c r="B777" s="5">
        <f>'Calculation Layer'!$A377</f>
        <v>0</v>
      </c>
      <c r="C777" s="4" cm="1">
        <f t="array" ref="C777">IFERROR(INDEX('Calculation Layer'!$C:$C,MATCH('Reconciliation Layer'!$B777,'Calculation Layer'!$A:$A,0),0),"")</f>
        <v>0</v>
      </c>
      <c r="D777" t="str">
        <f t="shared" si="24"/>
        <v/>
      </c>
    </row>
    <row r="778" spans="1:4" x14ac:dyDescent="0.2">
      <c r="A778" t="str">
        <f t="shared" si="25"/>
        <v/>
      </c>
      <c r="B778" s="5">
        <f>'Calculation Layer'!$A378</f>
        <v>0</v>
      </c>
      <c r="C778" s="4" cm="1">
        <f t="array" ref="C778">IFERROR(INDEX('Calculation Layer'!$C:$C,MATCH('Reconciliation Layer'!$B778,'Calculation Layer'!$A:$A,0),0),"")</f>
        <v>0</v>
      </c>
      <c r="D778" t="str">
        <f t="shared" si="24"/>
        <v/>
      </c>
    </row>
    <row r="779" spans="1:4" x14ac:dyDescent="0.2">
      <c r="A779" t="str">
        <f t="shared" si="25"/>
        <v/>
      </c>
      <c r="B779" s="5">
        <f>'Calculation Layer'!$A379</f>
        <v>0</v>
      </c>
      <c r="C779" s="4" cm="1">
        <f t="array" ref="C779">IFERROR(INDEX('Calculation Layer'!$C:$C,MATCH('Reconciliation Layer'!$B779,'Calculation Layer'!$A:$A,0),0),"")</f>
        <v>0</v>
      </c>
      <c r="D779" t="str">
        <f t="shared" si="24"/>
        <v/>
      </c>
    </row>
    <row r="780" spans="1:4" x14ac:dyDescent="0.2">
      <c r="A780" t="str">
        <f t="shared" si="25"/>
        <v/>
      </c>
      <c r="B780" s="5">
        <f>'Calculation Layer'!$A380</f>
        <v>0</v>
      </c>
      <c r="C780" s="4" cm="1">
        <f t="array" ref="C780">IFERROR(INDEX('Calculation Layer'!$C:$C,MATCH('Reconciliation Layer'!$B780,'Calculation Layer'!$A:$A,0),0),"")</f>
        <v>0</v>
      </c>
      <c r="D780" t="str">
        <f t="shared" si="24"/>
        <v/>
      </c>
    </row>
    <row r="781" spans="1:4" x14ac:dyDescent="0.2">
      <c r="A781" t="str">
        <f t="shared" si="25"/>
        <v/>
      </c>
      <c r="B781" s="5">
        <f>'Calculation Layer'!$A381</f>
        <v>0</v>
      </c>
      <c r="C781" s="4" cm="1">
        <f t="array" ref="C781">IFERROR(INDEX('Calculation Layer'!$C:$C,MATCH('Reconciliation Layer'!$B781,'Calculation Layer'!$A:$A,0),0),"")</f>
        <v>0</v>
      </c>
      <c r="D781" t="str">
        <f t="shared" si="24"/>
        <v/>
      </c>
    </row>
    <row r="782" spans="1:4" x14ac:dyDescent="0.2">
      <c r="A782" t="str">
        <f t="shared" si="25"/>
        <v/>
      </c>
      <c r="B782" s="5">
        <f>'Calculation Layer'!$A382</f>
        <v>0</v>
      </c>
      <c r="C782" s="4" cm="1">
        <f t="array" ref="C782">IFERROR(INDEX('Calculation Layer'!$C:$C,MATCH('Reconciliation Layer'!$B782,'Calculation Layer'!$A:$A,0),0),"")</f>
        <v>0</v>
      </c>
      <c r="D782" t="str">
        <f t="shared" si="24"/>
        <v/>
      </c>
    </row>
    <row r="783" spans="1:4" x14ac:dyDescent="0.2">
      <c r="A783" t="str">
        <f t="shared" si="25"/>
        <v/>
      </c>
      <c r="B783" s="5">
        <f>'Calculation Layer'!$A383</f>
        <v>0</v>
      </c>
      <c r="C783" s="4" cm="1">
        <f t="array" ref="C783">IFERROR(INDEX('Calculation Layer'!$C:$C,MATCH('Reconciliation Layer'!$B783,'Calculation Layer'!$A:$A,0),0),"")</f>
        <v>0</v>
      </c>
      <c r="D783" t="str">
        <f t="shared" si="24"/>
        <v/>
      </c>
    </row>
    <row r="784" spans="1:4" x14ac:dyDescent="0.2">
      <c r="A784" t="str">
        <f t="shared" si="25"/>
        <v/>
      </c>
      <c r="B784" s="5">
        <f>'Calculation Layer'!$A384</f>
        <v>0</v>
      </c>
      <c r="C784" s="4" cm="1">
        <f t="array" ref="C784">IFERROR(INDEX('Calculation Layer'!$C:$C,MATCH('Reconciliation Layer'!$B784,'Calculation Layer'!$A:$A,0),0),"")</f>
        <v>0</v>
      </c>
      <c r="D784" t="str">
        <f t="shared" si="24"/>
        <v/>
      </c>
    </row>
    <row r="785" spans="1:4" x14ac:dyDescent="0.2">
      <c r="A785" t="str">
        <f t="shared" si="25"/>
        <v/>
      </c>
      <c r="B785" s="5">
        <f>'Calculation Layer'!$A385</f>
        <v>0</v>
      </c>
      <c r="C785" s="4" cm="1">
        <f t="array" ref="C785">IFERROR(INDEX('Calculation Layer'!$C:$C,MATCH('Reconciliation Layer'!$B785,'Calculation Layer'!$A:$A,0),0),"")</f>
        <v>0</v>
      </c>
      <c r="D785" t="str">
        <f t="shared" si="24"/>
        <v/>
      </c>
    </row>
    <row r="786" spans="1:4" x14ac:dyDescent="0.2">
      <c r="A786" t="str">
        <f t="shared" si="25"/>
        <v/>
      </c>
      <c r="B786" s="5">
        <f>'Calculation Layer'!$A386</f>
        <v>0</v>
      </c>
      <c r="C786" s="4" cm="1">
        <f t="array" ref="C786">IFERROR(INDEX('Calculation Layer'!$C:$C,MATCH('Reconciliation Layer'!$B786,'Calculation Layer'!$A:$A,0),0),"")</f>
        <v>0</v>
      </c>
      <c r="D786" t="str">
        <f t="shared" si="24"/>
        <v/>
      </c>
    </row>
    <row r="787" spans="1:4" x14ac:dyDescent="0.2">
      <c r="A787" t="str">
        <f t="shared" si="25"/>
        <v/>
      </c>
      <c r="B787" s="5">
        <f>'Calculation Layer'!$A387</f>
        <v>0</v>
      </c>
      <c r="C787" s="4" cm="1">
        <f t="array" ref="C787">IFERROR(INDEX('Calculation Layer'!$C:$C,MATCH('Reconciliation Layer'!$B787,'Calculation Layer'!$A:$A,0),0),"")</f>
        <v>0</v>
      </c>
      <c r="D787" t="str">
        <f t="shared" ref="D787:D802" si="26">IF(C787&lt;&gt;0,CONCATENATE(A787,B787),"")</f>
        <v/>
      </c>
    </row>
    <row r="788" spans="1:4" x14ac:dyDescent="0.2">
      <c r="A788" t="str">
        <f t="shared" ref="A788:A801" si="27">IF(B788&gt;0,A787,"")</f>
        <v/>
      </c>
      <c r="B788" s="5">
        <f>'Calculation Layer'!$A388</f>
        <v>0</v>
      </c>
      <c r="C788" s="4" cm="1">
        <f t="array" ref="C788">IFERROR(INDEX('Calculation Layer'!$C:$C,MATCH('Reconciliation Layer'!$B788,'Calculation Layer'!$A:$A,0),0),"")</f>
        <v>0</v>
      </c>
      <c r="D788" t="str">
        <f t="shared" si="26"/>
        <v/>
      </c>
    </row>
    <row r="789" spans="1:4" x14ac:dyDescent="0.2">
      <c r="A789" t="str">
        <f t="shared" si="27"/>
        <v/>
      </c>
      <c r="B789" s="5">
        <f>'Calculation Layer'!$A389</f>
        <v>0</v>
      </c>
      <c r="C789" s="4" cm="1">
        <f t="array" ref="C789">IFERROR(INDEX('Calculation Layer'!$C:$C,MATCH('Reconciliation Layer'!$B789,'Calculation Layer'!$A:$A,0),0),"")</f>
        <v>0</v>
      </c>
      <c r="D789" t="str">
        <f t="shared" si="26"/>
        <v/>
      </c>
    </row>
    <row r="790" spans="1:4" x14ac:dyDescent="0.2">
      <c r="A790" t="str">
        <f t="shared" si="27"/>
        <v/>
      </c>
      <c r="B790" s="5">
        <f>'Calculation Layer'!$A390</f>
        <v>0</v>
      </c>
      <c r="C790" s="4" cm="1">
        <f t="array" ref="C790">IFERROR(INDEX('Calculation Layer'!$C:$C,MATCH('Reconciliation Layer'!$B790,'Calculation Layer'!$A:$A,0),0),"")</f>
        <v>0</v>
      </c>
      <c r="D790" t="str">
        <f t="shared" si="26"/>
        <v/>
      </c>
    </row>
    <row r="791" spans="1:4" x14ac:dyDescent="0.2">
      <c r="A791" t="str">
        <f t="shared" si="27"/>
        <v/>
      </c>
      <c r="B791" s="5">
        <f>'Calculation Layer'!$A391</f>
        <v>0</v>
      </c>
      <c r="C791" s="4" cm="1">
        <f t="array" ref="C791">IFERROR(INDEX('Calculation Layer'!$C:$C,MATCH('Reconciliation Layer'!$B791,'Calculation Layer'!$A:$A,0),0),"")</f>
        <v>0</v>
      </c>
      <c r="D791" t="str">
        <f t="shared" si="26"/>
        <v/>
      </c>
    </row>
    <row r="792" spans="1:4" x14ac:dyDescent="0.2">
      <c r="A792" t="str">
        <f t="shared" si="27"/>
        <v/>
      </c>
      <c r="B792" s="5">
        <f>'Calculation Layer'!$A392</f>
        <v>0</v>
      </c>
      <c r="C792" s="4" cm="1">
        <f t="array" ref="C792">IFERROR(INDEX('Calculation Layer'!$C:$C,MATCH('Reconciliation Layer'!$B792,'Calculation Layer'!$A:$A,0),0),"")</f>
        <v>0</v>
      </c>
      <c r="D792" t="str">
        <f t="shared" si="26"/>
        <v/>
      </c>
    </row>
    <row r="793" spans="1:4" x14ac:dyDescent="0.2">
      <c r="A793" t="str">
        <f t="shared" si="27"/>
        <v/>
      </c>
      <c r="B793" s="5">
        <f>'Calculation Layer'!$A393</f>
        <v>0</v>
      </c>
      <c r="C793" s="4" cm="1">
        <f t="array" ref="C793">IFERROR(INDEX('Calculation Layer'!$C:$C,MATCH('Reconciliation Layer'!$B793,'Calculation Layer'!$A:$A,0),0),"")</f>
        <v>0</v>
      </c>
      <c r="D793" t="str">
        <f t="shared" si="26"/>
        <v/>
      </c>
    </row>
    <row r="794" spans="1:4" x14ac:dyDescent="0.2">
      <c r="A794" t="str">
        <f t="shared" si="27"/>
        <v/>
      </c>
      <c r="B794" s="5">
        <f>'Calculation Layer'!$A394</f>
        <v>0</v>
      </c>
      <c r="C794" s="4" cm="1">
        <f t="array" ref="C794">IFERROR(INDEX('Calculation Layer'!$C:$C,MATCH('Reconciliation Layer'!$B794,'Calculation Layer'!$A:$A,0),0),"")</f>
        <v>0</v>
      </c>
      <c r="D794" t="str">
        <f t="shared" si="26"/>
        <v/>
      </c>
    </row>
    <row r="795" spans="1:4" x14ac:dyDescent="0.2">
      <c r="A795" t="str">
        <f t="shared" si="27"/>
        <v/>
      </c>
      <c r="B795" s="5">
        <f>'Calculation Layer'!$A395</f>
        <v>0</v>
      </c>
      <c r="C795" s="4" cm="1">
        <f t="array" ref="C795">IFERROR(INDEX('Calculation Layer'!$C:$C,MATCH('Reconciliation Layer'!$B795,'Calculation Layer'!$A:$A,0),0),"")</f>
        <v>0</v>
      </c>
      <c r="D795" t="str">
        <f t="shared" si="26"/>
        <v/>
      </c>
    </row>
    <row r="796" spans="1:4" x14ac:dyDescent="0.2">
      <c r="A796" t="str">
        <f t="shared" si="27"/>
        <v/>
      </c>
      <c r="B796" s="5">
        <f>'Calculation Layer'!$A396</f>
        <v>0</v>
      </c>
      <c r="C796" s="4" cm="1">
        <f t="array" ref="C796">IFERROR(INDEX('Calculation Layer'!$C:$C,MATCH('Reconciliation Layer'!$B796,'Calculation Layer'!$A:$A,0),0),"")</f>
        <v>0</v>
      </c>
      <c r="D796" t="str">
        <f t="shared" si="26"/>
        <v/>
      </c>
    </row>
    <row r="797" spans="1:4" x14ac:dyDescent="0.2">
      <c r="A797" t="str">
        <f t="shared" si="27"/>
        <v/>
      </c>
      <c r="B797" s="5">
        <f>'Calculation Layer'!$A397</f>
        <v>0</v>
      </c>
      <c r="C797" s="4" cm="1">
        <f t="array" ref="C797">IFERROR(INDEX('Calculation Layer'!$C:$C,MATCH('Reconciliation Layer'!$B797,'Calculation Layer'!$A:$A,0),0),"")</f>
        <v>0</v>
      </c>
      <c r="D797" t="str">
        <f t="shared" si="26"/>
        <v/>
      </c>
    </row>
    <row r="798" spans="1:4" x14ac:dyDescent="0.2">
      <c r="A798" t="str">
        <f t="shared" si="27"/>
        <v/>
      </c>
      <c r="B798" s="5">
        <f>'Calculation Layer'!$A398</f>
        <v>0</v>
      </c>
      <c r="C798" s="4" cm="1">
        <f t="array" ref="C798">IFERROR(INDEX('Calculation Layer'!$C:$C,MATCH('Reconciliation Layer'!$B798,'Calculation Layer'!$A:$A,0),0),"")</f>
        <v>0</v>
      </c>
      <c r="D798" t="str">
        <f t="shared" si="26"/>
        <v/>
      </c>
    </row>
    <row r="799" spans="1:4" x14ac:dyDescent="0.2">
      <c r="A799" t="str">
        <f t="shared" si="27"/>
        <v/>
      </c>
      <c r="B799" s="5">
        <f>'Calculation Layer'!$A399</f>
        <v>0</v>
      </c>
      <c r="C799" s="4" cm="1">
        <f t="array" ref="C799">IFERROR(INDEX('Calculation Layer'!$C:$C,MATCH('Reconciliation Layer'!$B799,'Calculation Layer'!$A:$A,0),0),"")</f>
        <v>0</v>
      </c>
      <c r="D799" t="str">
        <f t="shared" si="26"/>
        <v/>
      </c>
    </row>
    <row r="800" spans="1:4" x14ac:dyDescent="0.2">
      <c r="A800" t="str">
        <f t="shared" si="27"/>
        <v/>
      </c>
      <c r="B800" s="5">
        <f>'Calculation Layer'!$A400</f>
        <v>0</v>
      </c>
      <c r="C800" s="4" cm="1">
        <f t="array" ref="C800">IFERROR(INDEX('Calculation Layer'!$C:$C,MATCH('Reconciliation Layer'!$B800,'Calculation Layer'!$A:$A,0),0),"")</f>
        <v>0</v>
      </c>
      <c r="D800" t="str">
        <f t="shared" si="26"/>
        <v/>
      </c>
    </row>
    <row r="801" spans="1:4" x14ac:dyDescent="0.2">
      <c r="A801" t="str">
        <f t="shared" si="27"/>
        <v/>
      </c>
      <c r="B801" s="5">
        <f>'Calculation Layer'!$A401</f>
        <v>0</v>
      </c>
      <c r="C801" s="4" cm="1">
        <f t="array" ref="C801">IFERROR(INDEX('Calculation Layer'!$C:$C,MATCH('Reconciliation Layer'!$B801,'Calculation Layer'!$A:$A,0),0),"")</f>
        <v>0</v>
      </c>
      <c r="D801" t="str">
        <f t="shared" si="26"/>
        <v/>
      </c>
    </row>
    <row r="802" spans="1:4" x14ac:dyDescent="0.2">
      <c r="A802" t="str">
        <f>IF(B802&gt;0,A801,"")</f>
        <v/>
      </c>
      <c r="B802" s="5">
        <f>'Calculation Layer'!$A402</f>
        <v>0</v>
      </c>
      <c r="C802" s="4" cm="1">
        <f t="array" ref="C802">IFERROR(INDEX('Calculation Layer'!$C:$C,MATCH('Reconciliation Layer'!$B802,'Calculation Layer'!$A:$A,0),0),"")</f>
        <v>0</v>
      </c>
      <c r="D802" t="str">
        <f t="shared" si="26"/>
        <v/>
      </c>
    </row>
    <row r="804" spans="1:4" x14ac:dyDescent="0.2">
      <c r="A804" t="str">
        <f>IF('Calculation Layer'!$D$1&gt;0,'Calculation Layer'!$D$1,"")</f>
        <v>Merchant Fee</v>
      </c>
      <c r="B804" s="5">
        <f>'Calculation Layer'!$A2</f>
        <v>45292</v>
      </c>
      <c r="C804" s="4" cm="1">
        <f t="array" ref="C804">IFERROR(INDEX('Calculation Layer'!$D:$D,MATCH('Reconciliation Layer'!$B804,'Calculation Layer'!$A:$A,0),0),"")</f>
        <v>-30.404399999999995</v>
      </c>
      <c r="D804" t="str">
        <f>IF(C804&lt;&gt;0,CONCATENATE(A804,B804),"")</f>
        <v>Merchant Fee45292</v>
      </c>
    </row>
    <row r="805" spans="1:4" x14ac:dyDescent="0.2">
      <c r="A805" t="str">
        <f>IF(B805&gt;0,A804,"")</f>
        <v>Merchant Fee</v>
      </c>
      <c r="B805" s="5">
        <f>'Calculation Layer'!$A3</f>
        <v>45293</v>
      </c>
      <c r="C805" s="4" cm="1">
        <f t="array" ref="C805">IFERROR(INDEX('Calculation Layer'!$D:$D,MATCH('Reconciliation Layer'!$B805,'Calculation Layer'!$A:$A,0),0),"")</f>
        <v>-17.956440000000001</v>
      </c>
      <c r="D805" t="str">
        <f t="shared" ref="D805:D868" si="28">IF(C805&lt;&gt;0,CONCATENATE(A805,B805),"")</f>
        <v>Merchant Fee45293</v>
      </c>
    </row>
    <row r="806" spans="1:4" x14ac:dyDescent="0.2">
      <c r="A806" t="str">
        <f t="shared" ref="A806:A869" si="29">IF(B806&gt;0,A805,"")</f>
        <v>Merchant Fee</v>
      </c>
      <c r="B806" s="5">
        <f>'Calculation Layer'!$A4</f>
        <v>45294</v>
      </c>
      <c r="C806" s="4" cm="1">
        <f t="array" ref="C806">IFERROR(INDEX('Calculation Layer'!$D:$D,MATCH('Reconciliation Layer'!$B806,'Calculation Layer'!$A:$A,0),0),"")</f>
        <v>-21.568939999999998</v>
      </c>
      <c r="D806" t="str">
        <f t="shared" si="28"/>
        <v>Merchant Fee45294</v>
      </c>
    </row>
    <row r="807" spans="1:4" x14ac:dyDescent="0.2">
      <c r="A807" t="str">
        <f t="shared" si="29"/>
        <v>Merchant Fee</v>
      </c>
      <c r="B807" s="5">
        <f>'Calculation Layer'!$A5</f>
        <v>45295</v>
      </c>
      <c r="C807" s="4" cm="1">
        <f t="array" ref="C807">IFERROR(INDEX('Calculation Layer'!$D:$D,MATCH('Reconciliation Layer'!$B807,'Calculation Layer'!$A:$A,0),0),"")</f>
        <v>-29.953940000000003</v>
      </c>
      <c r="D807" t="str">
        <f t="shared" si="28"/>
        <v>Merchant Fee45295</v>
      </c>
    </row>
    <row r="808" spans="1:4" x14ac:dyDescent="0.2">
      <c r="A808" t="str">
        <f t="shared" si="29"/>
        <v>Merchant Fee</v>
      </c>
      <c r="B808" s="5">
        <f>'Calculation Layer'!$A6</f>
        <v>45296</v>
      </c>
      <c r="C808" s="4" cm="1">
        <f t="array" ref="C808">IFERROR(INDEX('Calculation Layer'!$D:$D,MATCH('Reconciliation Layer'!$B808,'Calculation Layer'!$A:$A,0),0),"")</f>
        <v>-26.95476</v>
      </c>
      <c r="D808" t="str">
        <f t="shared" si="28"/>
        <v>Merchant Fee45296</v>
      </c>
    </row>
    <row r="809" spans="1:4" x14ac:dyDescent="0.2">
      <c r="A809" t="str">
        <f t="shared" si="29"/>
        <v>Merchant Fee</v>
      </c>
      <c r="B809" s="5">
        <f>'Calculation Layer'!$A7</f>
        <v>45297</v>
      </c>
      <c r="C809" s="4" cm="1">
        <f t="array" ref="C809">IFERROR(INDEX('Calculation Layer'!$D:$D,MATCH('Reconciliation Layer'!$B809,'Calculation Layer'!$A:$A,0),0),"")</f>
        <v>-25.998779999999996</v>
      </c>
      <c r="D809" t="str">
        <f t="shared" si="28"/>
        <v>Merchant Fee45297</v>
      </c>
    </row>
    <row r="810" spans="1:4" x14ac:dyDescent="0.2">
      <c r="A810" t="str">
        <f t="shared" si="29"/>
        <v>Merchant Fee</v>
      </c>
      <c r="B810" s="5">
        <f>'Calculation Layer'!$A8</f>
        <v>45298</v>
      </c>
      <c r="C810" s="4" cm="1">
        <f t="array" ref="C810">IFERROR(INDEX('Calculation Layer'!$D:$D,MATCH('Reconciliation Layer'!$B810,'Calculation Layer'!$A:$A,0),0),"")</f>
        <v>-15.42732</v>
      </c>
      <c r="D810" t="str">
        <f t="shared" si="28"/>
        <v>Merchant Fee45298</v>
      </c>
    </row>
    <row r="811" spans="1:4" x14ac:dyDescent="0.2">
      <c r="A811" t="str">
        <f t="shared" si="29"/>
        <v>Merchant Fee</v>
      </c>
      <c r="B811" s="5">
        <f>'Calculation Layer'!$A9</f>
        <v>45299</v>
      </c>
      <c r="C811" s="4" cm="1">
        <f t="array" ref="C811">IFERROR(INDEX('Calculation Layer'!$D:$D,MATCH('Reconciliation Layer'!$B811,'Calculation Layer'!$A:$A,0),0),"")</f>
        <v>-11.13246</v>
      </c>
      <c r="D811" t="str">
        <f t="shared" si="28"/>
        <v>Merchant Fee45299</v>
      </c>
    </row>
    <row r="812" spans="1:4" x14ac:dyDescent="0.2">
      <c r="A812" t="str">
        <f t="shared" si="29"/>
        <v>Merchant Fee</v>
      </c>
      <c r="B812" s="5">
        <f>'Calculation Layer'!$A10</f>
        <v>45300</v>
      </c>
      <c r="C812" s="4" cm="1">
        <f t="array" ref="C812">IFERROR(INDEX('Calculation Layer'!$D:$D,MATCH('Reconciliation Layer'!$B812,'Calculation Layer'!$A:$A,0),0),"")</f>
        <v>-36.671019999999999</v>
      </c>
      <c r="D812" t="str">
        <f t="shared" si="28"/>
        <v>Merchant Fee45300</v>
      </c>
    </row>
    <row r="813" spans="1:4" x14ac:dyDescent="0.2">
      <c r="A813" t="str">
        <f t="shared" si="29"/>
        <v>Merchant Fee</v>
      </c>
      <c r="B813" s="5">
        <f>'Calculation Layer'!$A11</f>
        <v>45301</v>
      </c>
      <c r="C813" s="4" cm="1">
        <f t="array" ref="C813">IFERROR(INDEX('Calculation Layer'!$D:$D,MATCH('Reconciliation Layer'!$B813,'Calculation Layer'!$A:$A,0),0),"")</f>
        <v>-20.226500000000001</v>
      </c>
      <c r="D813" t="str">
        <f t="shared" si="28"/>
        <v>Merchant Fee45301</v>
      </c>
    </row>
    <row r="814" spans="1:4" x14ac:dyDescent="0.2">
      <c r="A814" t="str">
        <f t="shared" si="29"/>
        <v>Merchant Fee</v>
      </c>
      <c r="B814" s="5">
        <f>'Calculation Layer'!$A12</f>
        <v>45302</v>
      </c>
      <c r="C814" s="4" cm="1">
        <f t="array" ref="C814">IFERROR(INDEX('Calculation Layer'!$D:$D,MATCH('Reconciliation Layer'!$B814,'Calculation Layer'!$A:$A,0),0),"")</f>
        <v>-34.128259999999997</v>
      </c>
      <c r="D814" t="str">
        <f t="shared" si="28"/>
        <v>Merchant Fee45302</v>
      </c>
    </row>
    <row r="815" spans="1:4" x14ac:dyDescent="0.2">
      <c r="A815" t="str">
        <f t="shared" si="29"/>
        <v>Merchant Fee</v>
      </c>
      <c r="B815" s="5">
        <f>'Calculation Layer'!$A13</f>
        <v>45303</v>
      </c>
      <c r="C815" s="4" cm="1">
        <f t="array" ref="C815">IFERROR(INDEX('Calculation Layer'!$D:$D,MATCH('Reconciliation Layer'!$B815,'Calculation Layer'!$A:$A,0),0),"")</f>
        <v>-13.632660000000001</v>
      </c>
      <c r="D815" t="str">
        <f t="shared" si="28"/>
        <v>Merchant Fee45303</v>
      </c>
    </row>
    <row r="816" spans="1:4" x14ac:dyDescent="0.2">
      <c r="A816" t="str">
        <f t="shared" si="29"/>
        <v>Merchant Fee</v>
      </c>
      <c r="B816" s="5">
        <f>'Calculation Layer'!$A14</f>
        <v>45304</v>
      </c>
      <c r="C816" s="4" cm="1">
        <f t="array" ref="C816">IFERROR(INDEX('Calculation Layer'!$D:$D,MATCH('Reconciliation Layer'!$B816,'Calculation Layer'!$A:$A,0),0),"")</f>
        <v>-33.720059999999997</v>
      </c>
      <c r="D816" t="str">
        <f t="shared" si="28"/>
        <v>Merchant Fee45304</v>
      </c>
    </row>
    <row r="817" spans="1:4" x14ac:dyDescent="0.2">
      <c r="A817" t="str">
        <f t="shared" si="29"/>
        <v>Merchant Fee</v>
      </c>
      <c r="B817" s="5">
        <f>'Calculation Layer'!$A15</f>
        <v>45305</v>
      </c>
      <c r="C817" s="4" cm="1">
        <f t="array" ref="C817">IFERROR(INDEX('Calculation Layer'!$D:$D,MATCH('Reconciliation Layer'!$B817,'Calculation Layer'!$A:$A,0),0),"")</f>
        <v>-6.3675599999999992</v>
      </c>
      <c r="D817" t="str">
        <f t="shared" si="28"/>
        <v>Merchant Fee45305</v>
      </c>
    </row>
    <row r="818" spans="1:4" x14ac:dyDescent="0.2">
      <c r="A818" t="str">
        <f t="shared" si="29"/>
        <v>Merchant Fee</v>
      </c>
      <c r="B818" s="5">
        <f>'Calculation Layer'!$A16</f>
        <v>45306</v>
      </c>
      <c r="C818" s="4" cm="1">
        <f t="array" ref="C818">IFERROR(INDEX('Calculation Layer'!$D:$D,MATCH('Reconciliation Layer'!$B818,'Calculation Layer'!$A:$A,0),0),"")</f>
        <v>-24.147939999999998</v>
      </c>
      <c r="D818" t="str">
        <f t="shared" si="28"/>
        <v>Merchant Fee45306</v>
      </c>
    </row>
    <row r="819" spans="1:4" x14ac:dyDescent="0.2">
      <c r="A819" t="str">
        <f t="shared" si="29"/>
        <v>Merchant Fee</v>
      </c>
      <c r="B819" s="5">
        <f>'Calculation Layer'!$A17</f>
        <v>45307</v>
      </c>
      <c r="C819" s="4" cm="1">
        <f t="array" ref="C819">IFERROR(INDEX('Calculation Layer'!$D:$D,MATCH('Reconciliation Layer'!$B819,'Calculation Layer'!$A:$A,0),0),"")</f>
        <v>-6.67476</v>
      </c>
      <c r="D819" t="str">
        <f t="shared" si="28"/>
        <v>Merchant Fee45307</v>
      </c>
    </row>
    <row r="820" spans="1:4" x14ac:dyDescent="0.2">
      <c r="A820" t="str">
        <f t="shared" si="29"/>
        <v>Merchant Fee</v>
      </c>
      <c r="B820" s="5">
        <f>'Calculation Layer'!$A18</f>
        <v>45308</v>
      </c>
      <c r="C820" s="4" cm="1">
        <f t="array" ref="C820">IFERROR(INDEX('Calculation Layer'!$D:$D,MATCH('Reconciliation Layer'!$B820,'Calculation Layer'!$A:$A,0),0),"")</f>
        <v>-28.137420000000002</v>
      </c>
      <c r="D820" t="str">
        <f t="shared" si="28"/>
        <v>Merchant Fee45308</v>
      </c>
    </row>
    <row r="821" spans="1:4" x14ac:dyDescent="0.2">
      <c r="A821" t="str">
        <f t="shared" si="29"/>
        <v>Merchant Fee</v>
      </c>
      <c r="B821" s="5">
        <f>'Calculation Layer'!$A19</f>
        <v>45309</v>
      </c>
      <c r="C821" s="4" cm="1">
        <f t="array" ref="C821">IFERROR(INDEX('Calculation Layer'!$D:$D,MATCH('Reconciliation Layer'!$B821,'Calculation Layer'!$A:$A,0),0),"")</f>
        <v>-24.964699999999997</v>
      </c>
      <c r="D821" t="str">
        <f t="shared" si="28"/>
        <v>Merchant Fee45309</v>
      </c>
    </row>
    <row r="822" spans="1:4" x14ac:dyDescent="0.2">
      <c r="A822" t="str">
        <f t="shared" si="29"/>
        <v>Merchant Fee</v>
      </c>
      <c r="B822" s="5">
        <f>'Calculation Layer'!$A20</f>
        <v>45310</v>
      </c>
      <c r="C822" s="4" cm="1">
        <f t="array" ref="C822">IFERROR(INDEX('Calculation Layer'!$D:$D,MATCH('Reconciliation Layer'!$B822,'Calculation Layer'!$A:$A,0),0),"")</f>
        <v>-5.4446999999999992</v>
      </c>
      <c r="D822" t="str">
        <f t="shared" si="28"/>
        <v>Merchant Fee45310</v>
      </c>
    </row>
    <row r="823" spans="1:4" x14ac:dyDescent="0.2">
      <c r="A823" t="str">
        <f t="shared" si="29"/>
        <v>Merchant Fee</v>
      </c>
      <c r="B823" s="5">
        <f>'Calculation Layer'!$A21</f>
        <v>45311</v>
      </c>
      <c r="C823" s="4" cm="1">
        <f t="array" ref="C823">IFERROR(INDEX('Calculation Layer'!$D:$D,MATCH('Reconciliation Layer'!$B823,'Calculation Layer'!$A:$A,0),0),"")</f>
        <v>-19.335720000000002</v>
      </c>
      <c r="D823" t="str">
        <f t="shared" si="28"/>
        <v>Merchant Fee45311</v>
      </c>
    </row>
    <row r="824" spans="1:4" x14ac:dyDescent="0.2">
      <c r="A824" t="str">
        <f t="shared" si="29"/>
        <v>Merchant Fee</v>
      </c>
      <c r="B824" s="5">
        <f>'Calculation Layer'!$A22</f>
        <v>45312</v>
      </c>
      <c r="C824" s="4" cm="1">
        <f t="array" ref="C824">IFERROR(INDEX('Calculation Layer'!$D:$D,MATCH('Reconciliation Layer'!$B824,'Calculation Layer'!$A:$A,0),0),"")</f>
        <v>-23.105959999999996</v>
      </c>
      <c r="D824" t="str">
        <f t="shared" si="28"/>
        <v>Merchant Fee45312</v>
      </c>
    </row>
    <row r="825" spans="1:4" x14ac:dyDescent="0.2">
      <c r="A825" t="str">
        <f t="shared" si="29"/>
        <v>Merchant Fee</v>
      </c>
      <c r="B825" s="5">
        <f>'Calculation Layer'!$A23</f>
        <v>45313</v>
      </c>
      <c r="C825" s="4" cm="1">
        <f t="array" ref="C825">IFERROR(INDEX('Calculation Layer'!$D:$D,MATCH('Reconciliation Layer'!$B825,'Calculation Layer'!$A:$A,0),0),"")</f>
        <v>-21.914380000000001</v>
      </c>
      <c r="D825" t="str">
        <f t="shared" si="28"/>
        <v>Merchant Fee45313</v>
      </c>
    </row>
    <row r="826" spans="1:4" x14ac:dyDescent="0.2">
      <c r="A826" t="str">
        <f t="shared" si="29"/>
        <v>Merchant Fee</v>
      </c>
      <c r="B826" s="5">
        <f>'Calculation Layer'!$A24</f>
        <v>45314</v>
      </c>
      <c r="C826" s="4" cm="1">
        <f t="array" ref="C826">IFERROR(INDEX('Calculation Layer'!$D:$D,MATCH('Reconciliation Layer'!$B826,'Calculation Layer'!$A:$A,0),0),"")</f>
        <v>-10.30336</v>
      </c>
      <c r="D826" t="str">
        <f t="shared" si="28"/>
        <v>Merchant Fee45314</v>
      </c>
    </row>
    <row r="827" spans="1:4" x14ac:dyDescent="0.2">
      <c r="A827" t="str">
        <f t="shared" si="29"/>
        <v>Merchant Fee</v>
      </c>
      <c r="B827" s="5">
        <f>'Calculation Layer'!$A25</f>
        <v>45315</v>
      </c>
      <c r="C827" s="4" cm="1">
        <f t="array" ref="C827">IFERROR(INDEX('Calculation Layer'!$D:$D,MATCH('Reconciliation Layer'!$B827,'Calculation Layer'!$A:$A,0),0),"")</f>
        <v>-18.643540000000002</v>
      </c>
      <c r="D827" t="str">
        <f t="shared" si="28"/>
        <v>Merchant Fee45315</v>
      </c>
    </row>
    <row r="828" spans="1:4" x14ac:dyDescent="0.2">
      <c r="A828" t="str">
        <f t="shared" si="29"/>
        <v>Merchant Fee</v>
      </c>
      <c r="B828" s="5">
        <f>'Calculation Layer'!$A26</f>
        <v>45316</v>
      </c>
      <c r="C828" s="4" cm="1">
        <f t="array" ref="C828">IFERROR(INDEX('Calculation Layer'!$D:$D,MATCH('Reconciliation Layer'!$B828,'Calculation Layer'!$A:$A,0),0),"")</f>
        <v>-26.309559999999998</v>
      </c>
      <c r="D828" t="str">
        <f t="shared" si="28"/>
        <v>Merchant Fee45316</v>
      </c>
    </row>
    <row r="829" spans="1:4" x14ac:dyDescent="0.2">
      <c r="A829" t="str">
        <f t="shared" si="29"/>
        <v>Merchant Fee</v>
      </c>
      <c r="B829" s="5">
        <f>'Calculation Layer'!$A27</f>
        <v>45317</v>
      </c>
      <c r="C829" s="4" cm="1">
        <f t="array" ref="C829">IFERROR(INDEX('Calculation Layer'!$D:$D,MATCH('Reconciliation Layer'!$B829,'Calculation Layer'!$A:$A,0),0),"")</f>
        <v>-17.698899999999998</v>
      </c>
      <c r="D829" t="str">
        <f t="shared" si="28"/>
        <v>Merchant Fee45317</v>
      </c>
    </row>
    <row r="830" spans="1:4" x14ac:dyDescent="0.2">
      <c r="A830" t="str">
        <f t="shared" si="29"/>
        <v>Merchant Fee</v>
      </c>
      <c r="B830" s="5">
        <f>'Calculation Layer'!$A28</f>
        <v>45318</v>
      </c>
      <c r="C830" s="4" cm="1">
        <f t="array" ref="C830">IFERROR(INDEX('Calculation Layer'!$D:$D,MATCH('Reconciliation Layer'!$B830,'Calculation Layer'!$A:$A,0),0),"")</f>
        <v>-39.190719999999999</v>
      </c>
      <c r="D830" t="str">
        <f t="shared" si="28"/>
        <v>Merchant Fee45318</v>
      </c>
    </row>
    <row r="831" spans="1:4" x14ac:dyDescent="0.2">
      <c r="A831" t="str">
        <f t="shared" si="29"/>
        <v>Merchant Fee</v>
      </c>
      <c r="B831" s="5">
        <f>'Calculation Layer'!$A29</f>
        <v>45319</v>
      </c>
      <c r="C831" s="4" cm="1">
        <f t="array" ref="C831">IFERROR(INDEX('Calculation Layer'!$D:$D,MATCH('Reconciliation Layer'!$B831,'Calculation Layer'!$A:$A,0),0),"")</f>
        <v>-28.569639999999993</v>
      </c>
      <c r="D831" t="str">
        <f t="shared" si="28"/>
        <v>Merchant Fee45319</v>
      </c>
    </row>
    <row r="832" spans="1:4" x14ac:dyDescent="0.2">
      <c r="A832" t="str">
        <f t="shared" si="29"/>
        <v>Merchant Fee</v>
      </c>
      <c r="B832" s="5">
        <f>'Calculation Layer'!$A30</f>
        <v>45320</v>
      </c>
      <c r="C832" s="4" cm="1">
        <f t="array" ref="C832">IFERROR(INDEX('Calculation Layer'!$D:$D,MATCH('Reconciliation Layer'!$B832,'Calculation Layer'!$A:$A,0),0),"")</f>
        <v>-13.98908</v>
      </c>
      <c r="D832" t="str">
        <f t="shared" si="28"/>
        <v>Merchant Fee45320</v>
      </c>
    </row>
    <row r="833" spans="1:4" x14ac:dyDescent="0.2">
      <c r="A833" t="str">
        <f t="shared" si="29"/>
        <v>Merchant Fee</v>
      </c>
      <c r="B833" s="5">
        <f>'Calculation Layer'!$A31</f>
        <v>45321</v>
      </c>
      <c r="C833" s="4" cm="1">
        <f t="array" ref="C833">IFERROR(INDEX('Calculation Layer'!$D:$D,MATCH('Reconciliation Layer'!$B833,'Calculation Layer'!$A:$A,0),0),"")</f>
        <v>-36.445340000000002</v>
      </c>
      <c r="D833" t="str">
        <f t="shared" si="28"/>
        <v>Merchant Fee45321</v>
      </c>
    </row>
    <row r="834" spans="1:4" x14ac:dyDescent="0.2">
      <c r="A834" t="str">
        <f t="shared" si="29"/>
        <v>Merchant Fee</v>
      </c>
      <c r="B834" s="5">
        <f>'Calculation Layer'!$A32</f>
        <v>45322</v>
      </c>
      <c r="C834" s="4" cm="1">
        <f t="array" ref="C834">IFERROR(INDEX('Calculation Layer'!$D:$D,MATCH('Reconciliation Layer'!$B834,'Calculation Layer'!$A:$A,0),0),"")</f>
        <v>-35.950060000000001</v>
      </c>
      <c r="D834" t="str">
        <f t="shared" si="28"/>
        <v>Merchant Fee45322</v>
      </c>
    </row>
    <row r="835" spans="1:4" x14ac:dyDescent="0.2">
      <c r="A835" t="str">
        <f t="shared" si="29"/>
        <v>Merchant Fee</v>
      </c>
      <c r="B835" s="5">
        <f>'Calculation Layer'!$A33</f>
        <v>45323</v>
      </c>
      <c r="C835" s="4" cm="1">
        <f t="array" ref="C835">IFERROR(INDEX('Calculation Layer'!$D:$D,MATCH('Reconciliation Layer'!$B835,'Calculation Layer'!$A:$A,0),0),"")</f>
        <v>-21.115359999999999</v>
      </c>
      <c r="D835" t="str">
        <f t="shared" si="28"/>
        <v>Merchant Fee45323</v>
      </c>
    </row>
    <row r="836" spans="1:4" x14ac:dyDescent="0.2">
      <c r="A836" t="str">
        <f t="shared" si="29"/>
        <v>Merchant Fee</v>
      </c>
      <c r="B836" s="5">
        <f>'Calculation Layer'!$A34</f>
        <v>45324</v>
      </c>
      <c r="C836" s="4" cm="1">
        <f t="array" ref="C836">IFERROR(INDEX('Calculation Layer'!$D:$D,MATCH('Reconciliation Layer'!$B836,'Calculation Layer'!$A:$A,0),0),"")</f>
        <v>-18.459319999999998</v>
      </c>
      <c r="D836" t="str">
        <f t="shared" si="28"/>
        <v>Merchant Fee45324</v>
      </c>
    </row>
    <row r="837" spans="1:4" x14ac:dyDescent="0.2">
      <c r="A837" t="str">
        <f t="shared" si="29"/>
        <v>Merchant Fee</v>
      </c>
      <c r="B837" s="5">
        <f>'Calculation Layer'!$A35</f>
        <v>45325</v>
      </c>
      <c r="C837" s="4" cm="1">
        <f t="array" ref="C837">IFERROR(INDEX('Calculation Layer'!$D:$D,MATCH('Reconciliation Layer'!$B837,'Calculation Layer'!$A:$A,0),0),"")</f>
        <v>-42.604219999999998</v>
      </c>
      <c r="D837" t="str">
        <f t="shared" si="28"/>
        <v>Merchant Fee45325</v>
      </c>
    </row>
    <row r="838" spans="1:4" x14ac:dyDescent="0.2">
      <c r="A838" t="str">
        <f t="shared" si="29"/>
        <v>Merchant Fee</v>
      </c>
      <c r="B838" s="5">
        <f>'Calculation Layer'!$A36</f>
        <v>45326</v>
      </c>
      <c r="C838" s="4" cm="1">
        <f t="array" ref="C838">IFERROR(INDEX('Calculation Layer'!$D:$D,MATCH('Reconciliation Layer'!$B838,'Calculation Layer'!$A:$A,0),0),"")</f>
        <v>-14.146179999999999</v>
      </c>
      <c r="D838" t="str">
        <f t="shared" si="28"/>
        <v>Merchant Fee45326</v>
      </c>
    </row>
    <row r="839" spans="1:4" x14ac:dyDescent="0.2">
      <c r="A839" t="str">
        <f t="shared" si="29"/>
        <v>Merchant Fee</v>
      </c>
      <c r="B839" s="5">
        <f>'Calculation Layer'!$A37</f>
        <v>45327</v>
      </c>
      <c r="C839" s="4" cm="1">
        <f t="array" ref="C839">IFERROR(INDEX('Calculation Layer'!$D:$D,MATCH('Reconciliation Layer'!$B839,'Calculation Layer'!$A:$A,0),0),"")</f>
        <v>-9.5497800000000002</v>
      </c>
      <c r="D839" t="str">
        <f t="shared" si="28"/>
        <v>Merchant Fee45327</v>
      </c>
    </row>
    <row r="840" spans="1:4" x14ac:dyDescent="0.2">
      <c r="A840" t="str">
        <f t="shared" si="29"/>
        <v>Merchant Fee</v>
      </c>
      <c r="B840" s="5">
        <f>'Calculation Layer'!$A38</f>
        <v>45328</v>
      </c>
      <c r="C840" s="4" cm="1">
        <f t="array" ref="C840">IFERROR(INDEX('Calculation Layer'!$D:$D,MATCH('Reconciliation Layer'!$B840,'Calculation Layer'!$A:$A,0),0),"")</f>
        <v>-39.058660000000003</v>
      </c>
      <c r="D840" t="str">
        <f t="shared" si="28"/>
        <v>Merchant Fee45328</v>
      </c>
    </row>
    <row r="841" spans="1:4" x14ac:dyDescent="0.2">
      <c r="A841" t="str">
        <f t="shared" si="29"/>
        <v>Merchant Fee</v>
      </c>
      <c r="B841" s="5">
        <f>'Calculation Layer'!$A39</f>
        <v>45329</v>
      </c>
      <c r="C841" s="4" cm="1">
        <f t="array" ref="C841">IFERROR(INDEX('Calculation Layer'!$D:$D,MATCH('Reconciliation Layer'!$B841,'Calculation Layer'!$A:$A,0),0),"")</f>
        <v>-23.949420000000003</v>
      </c>
      <c r="D841" t="str">
        <f t="shared" si="28"/>
        <v>Merchant Fee45329</v>
      </c>
    </row>
    <row r="842" spans="1:4" x14ac:dyDescent="0.2">
      <c r="A842" t="str">
        <f t="shared" si="29"/>
        <v>Merchant Fee</v>
      </c>
      <c r="B842" s="5">
        <f>'Calculation Layer'!$A40</f>
        <v>45330</v>
      </c>
      <c r="C842" s="4" cm="1">
        <f t="array" ref="C842">IFERROR(INDEX('Calculation Layer'!$D:$D,MATCH('Reconciliation Layer'!$B842,'Calculation Layer'!$A:$A,0),0),"")</f>
        <v>-39.887239999999998</v>
      </c>
      <c r="D842" t="str">
        <f t="shared" si="28"/>
        <v>Merchant Fee45330</v>
      </c>
    </row>
    <row r="843" spans="1:4" x14ac:dyDescent="0.2">
      <c r="A843" t="str">
        <f t="shared" si="29"/>
        <v>Merchant Fee</v>
      </c>
      <c r="B843" s="5">
        <f>'Calculation Layer'!$A41</f>
        <v>45331</v>
      </c>
      <c r="C843" s="4" cm="1">
        <f t="array" ref="C843">IFERROR(INDEX('Calculation Layer'!$D:$D,MATCH('Reconciliation Layer'!$B843,'Calculation Layer'!$A:$A,0),0),"")</f>
        <v>-35.687139999999999</v>
      </c>
      <c r="D843" t="str">
        <f t="shared" si="28"/>
        <v>Merchant Fee45331</v>
      </c>
    </row>
    <row r="844" spans="1:4" x14ac:dyDescent="0.2">
      <c r="A844" t="str">
        <f t="shared" si="29"/>
        <v>Merchant Fee</v>
      </c>
      <c r="B844" s="5">
        <f>'Calculation Layer'!$A42</f>
        <v>45332</v>
      </c>
      <c r="C844" s="4" cm="1">
        <f t="array" ref="C844">IFERROR(INDEX('Calculation Layer'!$D:$D,MATCH('Reconciliation Layer'!$B844,'Calculation Layer'!$A:$A,0),0),"")</f>
        <v>-26.137580000000003</v>
      </c>
      <c r="D844" t="str">
        <f t="shared" si="28"/>
        <v>Merchant Fee45332</v>
      </c>
    </row>
    <row r="845" spans="1:4" x14ac:dyDescent="0.2">
      <c r="A845" t="str">
        <f t="shared" si="29"/>
        <v>Merchant Fee</v>
      </c>
      <c r="B845" s="5">
        <f>'Calculation Layer'!$A43</f>
        <v>45333</v>
      </c>
      <c r="C845" s="4" cm="1">
        <f t="array" ref="C845">IFERROR(INDEX('Calculation Layer'!$D:$D,MATCH('Reconciliation Layer'!$B845,'Calculation Layer'!$A:$A,0),0),"")</f>
        <v>-19.667960000000004</v>
      </c>
      <c r="D845" t="str">
        <f t="shared" si="28"/>
        <v>Merchant Fee45333</v>
      </c>
    </row>
    <row r="846" spans="1:4" x14ac:dyDescent="0.2">
      <c r="A846" t="str">
        <f t="shared" si="29"/>
        <v>Merchant Fee</v>
      </c>
      <c r="B846" s="5">
        <f>'Calculation Layer'!$A44</f>
        <v>45334</v>
      </c>
      <c r="C846" s="4" cm="1">
        <f t="array" ref="C846">IFERROR(INDEX('Calculation Layer'!$D:$D,MATCH('Reconciliation Layer'!$B846,'Calculation Layer'!$A:$A,0),0),"")</f>
        <v>-22.530700000000003</v>
      </c>
      <c r="D846" t="str">
        <f t="shared" si="28"/>
        <v>Merchant Fee45334</v>
      </c>
    </row>
    <row r="847" spans="1:4" x14ac:dyDescent="0.2">
      <c r="A847" t="str">
        <f t="shared" si="29"/>
        <v>Merchant Fee</v>
      </c>
      <c r="B847" s="5">
        <f>'Calculation Layer'!$A45</f>
        <v>45335</v>
      </c>
      <c r="C847" s="4" cm="1">
        <f t="array" ref="C847">IFERROR(INDEX('Calculation Layer'!$D:$D,MATCH('Reconciliation Layer'!$B847,'Calculation Layer'!$A:$A,0),0),"")</f>
        <v>-20.827500000000001</v>
      </c>
      <c r="D847" t="str">
        <f t="shared" si="28"/>
        <v>Merchant Fee45335</v>
      </c>
    </row>
    <row r="848" spans="1:4" x14ac:dyDescent="0.2">
      <c r="A848" t="str">
        <f t="shared" si="29"/>
        <v>Merchant Fee</v>
      </c>
      <c r="B848" s="5">
        <f>'Calculation Layer'!$A46</f>
        <v>45336</v>
      </c>
      <c r="C848" s="4" cm="1">
        <f t="array" ref="C848">IFERROR(INDEX('Calculation Layer'!$D:$D,MATCH('Reconciliation Layer'!$B848,'Calculation Layer'!$A:$A,0),0),"")</f>
        <v>-8.4429400000000001</v>
      </c>
      <c r="D848" t="str">
        <f t="shared" si="28"/>
        <v>Merchant Fee45336</v>
      </c>
    </row>
    <row r="849" spans="1:4" x14ac:dyDescent="0.2">
      <c r="A849" t="str">
        <f t="shared" si="29"/>
        <v>Merchant Fee</v>
      </c>
      <c r="B849" s="5">
        <f>'Calculation Layer'!$A47</f>
        <v>45337</v>
      </c>
      <c r="C849" s="4" cm="1">
        <f t="array" ref="C849">IFERROR(INDEX('Calculation Layer'!$D:$D,MATCH('Reconciliation Layer'!$B849,'Calculation Layer'!$A:$A,0),0),"")</f>
        <v>-19.241039999999998</v>
      </c>
      <c r="D849" t="str">
        <f t="shared" si="28"/>
        <v>Merchant Fee45337</v>
      </c>
    </row>
    <row r="850" spans="1:4" x14ac:dyDescent="0.2">
      <c r="A850" t="str">
        <f t="shared" si="29"/>
        <v>Merchant Fee</v>
      </c>
      <c r="B850" s="5">
        <f>'Calculation Layer'!$A48</f>
        <v>45338</v>
      </c>
      <c r="C850" s="4" cm="1">
        <f t="array" ref="C850">IFERROR(INDEX('Calculation Layer'!$D:$D,MATCH('Reconciliation Layer'!$B850,'Calculation Layer'!$A:$A,0),0),"")</f>
        <v>-16.60614</v>
      </c>
      <c r="D850" t="str">
        <f t="shared" si="28"/>
        <v>Merchant Fee45338</v>
      </c>
    </row>
    <row r="851" spans="1:4" x14ac:dyDescent="0.2">
      <c r="A851" t="str">
        <f t="shared" si="29"/>
        <v>Merchant Fee</v>
      </c>
      <c r="B851" s="5">
        <f>'Calculation Layer'!$A49</f>
        <v>45339</v>
      </c>
      <c r="C851" s="4" cm="1">
        <f t="array" ref="C851">IFERROR(INDEX('Calculation Layer'!$D:$D,MATCH('Reconciliation Layer'!$B851,'Calculation Layer'!$A:$A,0),0),"")</f>
        <v>-19.81944</v>
      </c>
      <c r="D851" t="str">
        <f t="shared" si="28"/>
        <v>Merchant Fee45339</v>
      </c>
    </row>
    <row r="852" spans="1:4" x14ac:dyDescent="0.2">
      <c r="A852" t="str">
        <f t="shared" si="29"/>
        <v>Merchant Fee</v>
      </c>
      <c r="B852" s="5">
        <f>'Calculation Layer'!$A50</f>
        <v>45340</v>
      </c>
      <c r="C852" s="4" cm="1">
        <f t="array" ref="C852">IFERROR(INDEX('Calculation Layer'!$D:$D,MATCH('Reconciliation Layer'!$B852,'Calculation Layer'!$A:$A,0),0),"")</f>
        <v>-8.4891000000000005</v>
      </c>
      <c r="D852" t="str">
        <f t="shared" si="28"/>
        <v>Merchant Fee45340</v>
      </c>
    </row>
    <row r="853" spans="1:4" x14ac:dyDescent="0.2">
      <c r="A853" t="str">
        <f t="shared" si="29"/>
        <v>Merchant Fee</v>
      </c>
      <c r="B853" s="5">
        <f>'Calculation Layer'!$A51</f>
        <v>45341</v>
      </c>
      <c r="C853" s="4" cm="1">
        <f t="array" ref="C853">IFERROR(INDEX('Calculation Layer'!$D:$D,MATCH('Reconciliation Layer'!$B853,'Calculation Layer'!$A:$A,0),0),"")</f>
        <v>-6.1905199999999994</v>
      </c>
      <c r="D853" t="str">
        <f t="shared" si="28"/>
        <v>Merchant Fee45341</v>
      </c>
    </row>
    <row r="854" spans="1:4" x14ac:dyDescent="0.2">
      <c r="A854" t="str">
        <f t="shared" si="29"/>
        <v>Merchant Fee</v>
      </c>
      <c r="B854" s="5">
        <f>'Calculation Layer'!$A52</f>
        <v>45342</v>
      </c>
      <c r="C854" s="4" cm="1">
        <f t="array" ref="C854">IFERROR(INDEX('Calculation Layer'!$D:$D,MATCH('Reconciliation Layer'!$B854,'Calculation Layer'!$A:$A,0),0),"")</f>
        <v>-30.617100000000001</v>
      </c>
      <c r="D854" t="str">
        <f t="shared" si="28"/>
        <v>Merchant Fee45342</v>
      </c>
    </row>
    <row r="855" spans="1:4" x14ac:dyDescent="0.2">
      <c r="A855" t="str">
        <f t="shared" si="29"/>
        <v>Merchant Fee</v>
      </c>
      <c r="B855" s="5">
        <f>'Calculation Layer'!$A53</f>
        <v>45343</v>
      </c>
      <c r="C855" s="4" cm="1">
        <f t="array" ref="C855">IFERROR(INDEX('Calculation Layer'!$D:$D,MATCH('Reconciliation Layer'!$B855,'Calculation Layer'!$A:$A,0),0),"")</f>
        <v>-27.901139999999995</v>
      </c>
      <c r="D855" t="str">
        <f t="shared" si="28"/>
        <v>Merchant Fee45343</v>
      </c>
    </row>
    <row r="856" spans="1:4" x14ac:dyDescent="0.2">
      <c r="A856" t="str">
        <f t="shared" si="29"/>
        <v>Merchant Fee</v>
      </c>
      <c r="B856" s="5">
        <f>'Calculation Layer'!$A54</f>
        <v>45344</v>
      </c>
      <c r="C856" s="4" cm="1">
        <f t="array" ref="C856">IFERROR(INDEX('Calculation Layer'!$D:$D,MATCH('Reconciliation Layer'!$B856,'Calculation Layer'!$A:$A,0),0),"")</f>
        <v>-15.924880000000002</v>
      </c>
      <c r="D856" t="str">
        <f t="shared" si="28"/>
        <v>Merchant Fee45344</v>
      </c>
    </row>
    <row r="857" spans="1:4" x14ac:dyDescent="0.2">
      <c r="A857" t="str">
        <f t="shared" si="29"/>
        <v>Merchant Fee</v>
      </c>
      <c r="B857" s="5">
        <f>'Calculation Layer'!$A55</f>
        <v>45345</v>
      </c>
      <c r="C857" s="4" cm="1">
        <f t="array" ref="C857">IFERROR(INDEX('Calculation Layer'!$D:$D,MATCH('Reconciliation Layer'!$B857,'Calculation Layer'!$A:$A,0),0),"")</f>
        <v>-39.615079999999999</v>
      </c>
      <c r="D857" t="str">
        <f t="shared" si="28"/>
        <v>Merchant Fee45345</v>
      </c>
    </row>
    <row r="858" spans="1:4" x14ac:dyDescent="0.2">
      <c r="A858" t="str">
        <f t="shared" si="29"/>
        <v>Merchant Fee</v>
      </c>
      <c r="B858" s="5">
        <f>'Calculation Layer'!$A56</f>
        <v>45346</v>
      </c>
      <c r="C858" s="4" cm="1">
        <f t="array" ref="C858">IFERROR(INDEX('Calculation Layer'!$D:$D,MATCH('Reconciliation Layer'!$B858,'Calculation Layer'!$A:$A,0),0),"")</f>
        <v>-33.255420000000001</v>
      </c>
      <c r="D858" t="str">
        <f t="shared" si="28"/>
        <v>Merchant Fee45346</v>
      </c>
    </row>
    <row r="859" spans="1:4" x14ac:dyDescent="0.2">
      <c r="A859" t="str">
        <f t="shared" si="29"/>
        <v>Merchant Fee</v>
      </c>
      <c r="B859" s="5">
        <f>'Calculation Layer'!$A57</f>
        <v>45347</v>
      </c>
      <c r="C859" s="4" cm="1">
        <f t="array" ref="C859">IFERROR(INDEX('Calculation Layer'!$D:$D,MATCH('Reconciliation Layer'!$B859,'Calculation Layer'!$A:$A,0),0),"")</f>
        <v>-17.473300000000002</v>
      </c>
      <c r="D859" t="str">
        <f t="shared" si="28"/>
        <v>Merchant Fee45347</v>
      </c>
    </row>
    <row r="860" spans="1:4" x14ac:dyDescent="0.2">
      <c r="A860" t="str">
        <f t="shared" si="29"/>
        <v>Merchant Fee</v>
      </c>
      <c r="B860" s="5">
        <f>'Calculation Layer'!$A58</f>
        <v>45348</v>
      </c>
      <c r="C860" s="4" cm="1">
        <f t="array" ref="C860">IFERROR(INDEX('Calculation Layer'!$D:$D,MATCH('Reconciliation Layer'!$B860,'Calculation Layer'!$A:$A,0),0),"")</f>
        <v>-16.455020000000001</v>
      </c>
      <c r="D860" t="str">
        <f t="shared" si="28"/>
        <v>Merchant Fee45348</v>
      </c>
    </row>
    <row r="861" spans="1:4" x14ac:dyDescent="0.2">
      <c r="A861" t="str">
        <f t="shared" si="29"/>
        <v>Merchant Fee</v>
      </c>
      <c r="B861" s="5">
        <f>'Calculation Layer'!$A59</f>
        <v>45349</v>
      </c>
      <c r="C861" s="4" cm="1">
        <f t="array" ref="C861">IFERROR(INDEX('Calculation Layer'!$D:$D,MATCH('Reconciliation Layer'!$B861,'Calculation Layer'!$A:$A,0),0),"")</f>
        <v>-11.9985</v>
      </c>
      <c r="D861" t="str">
        <f t="shared" si="28"/>
        <v>Merchant Fee45349</v>
      </c>
    </row>
    <row r="862" spans="1:4" x14ac:dyDescent="0.2">
      <c r="A862" t="str">
        <f t="shared" si="29"/>
        <v>Merchant Fee</v>
      </c>
      <c r="B862" s="5">
        <f>'Calculation Layer'!$A60</f>
        <v>45350</v>
      </c>
      <c r="C862" s="4" cm="1">
        <f t="array" ref="C862">IFERROR(INDEX('Calculation Layer'!$D:$D,MATCH('Reconciliation Layer'!$B862,'Calculation Layer'!$A:$A,0),0),"")</f>
        <v>-27.235439999999997</v>
      </c>
      <c r="D862" t="str">
        <f t="shared" si="28"/>
        <v>Merchant Fee45350</v>
      </c>
    </row>
    <row r="863" spans="1:4" x14ac:dyDescent="0.2">
      <c r="A863" t="str">
        <f t="shared" si="29"/>
        <v>Merchant Fee</v>
      </c>
      <c r="B863" s="5">
        <f>'Calculation Layer'!$A61</f>
        <v>45351</v>
      </c>
      <c r="C863" s="4" cm="1">
        <f t="array" ref="C863">IFERROR(INDEX('Calculation Layer'!$D:$D,MATCH('Reconciliation Layer'!$B863,'Calculation Layer'!$A:$A,0),0),"")</f>
        <v>-16.26154</v>
      </c>
      <c r="D863" t="str">
        <f t="shared" si="28"/>
        <v>Merchant Fee45351</v>
      </c>
    </row>
    <row r="864" spans="1:4" x14ac:dyDescent="0.2">
      <c r="A864" t="str">
        <f t="shared" si="29"/>
        <v>Merchant Fee</v>
      </c>
      <c r="B864" s="5">
        <f>'Calculation Layer'!$A62</f>
        <v>45352</v>
      </c>
      <c r="C864" s="4" cm="1">
        <f t="array" ref="C864">IFERROR(INDEX('Calculation Layer'!$D:$D,MATCH('Reconciliation Layer'!$B864,'Calculation Layer'!$A:$A,0),0),"")</f>
        <v>-18.374980000000001</v>
      </c>
      <c r="D864" t="str">
        <f t="shared" si="28"/>
        <v>Merchant Fee45352</v>
      </c>
    </row>
    <row r="865" spans="1:4" x14ac:dyDescent="0.2">
      <c r="A865" t="str">
        <f t="shared" si="29"/>
        <v>Merchant Fee</v>
      </c>
      <c r="B865" s="5">
        <f>'Calculation Layer'!$A63</f>
        <v>45353</v>
      </c>
      <c r="C865" s="4" cm="1">
        <f t="array" ref="C865">IFERROR(INDEX('Calculation Layer'!$D:$D,MATCH('Reconciliation Layer'!$B865,'Calculation Layer'!$A:$A,0),0),"")</f>
        <v>-21.97756</v>
      </c>
      <c r="D865" t="str">
        <f t="shared" si="28"/>
        <v>Merchant Fee45353</v>
      </c>
    </row>
    <row r="866" spans="1:4" x14ac:dyDescent="0.2">
      <c r="A866" t="str">
        <f t="shared" si="29"/>
        <v>Merchant Fee</v>
      </c>
      <c r="B866" s="5">
        <f>'Calculation Layer'!$A64</f>
        <v>45354</v>
      </c>
      <c r="C866" s="4" cm="1">
        <f t="array" ref="C866">IFERROR(INDEX('Calculation Layer'!$D:$D,MATCH('Reconciliation Layer'!$B866,'Calculation Layer'!$A:$A,0),0),"")</f>
        <v>-22.421880000000002</v>
      </c>
      <c r="D866" t="str">
        <f t="shared" si="28"/>
        <v>Merchant Fee45354</v>
      </c>
    </row>
    <row r="867" spans="1:4" x14ac:dyDescent="0.2">
      <c r="A867" t="str">
        <f t="shared" si="29"/>
        <v>Merchant Fee</v>
      </c>
      <c r="B867" s="5">
        <f>'Calculation Layer'!$A65</f>
        <v>45355</v>
      </c>
      <c r="C867" s="4" cm="1">
        <f t="array" ref="C867">IFERROR(INDEX('Calculation Layer'!$D:$D,MATCH('Reconciliation Layer'!$B867,'Calculation Layer'!$A:$A,0),0),"")</f>
        <v>-9.8193000000000001</v>
      </c>
      <c r="D867" t="str">
        <f t="shared" si="28"/>
        <v>Merchant Fee45355</v>
      </c>
    </row>
    <row r="868" spans="1:4" x14ac:dyDescent="0.2">
      <c r="A868" t="str">
        <f t="shared" si="29"/>
        <v>Merchant Fee</v>
      </c>
      <c r="B868" s="5">
        <f>'Calculation Layer'!$A66</f>
        <v>45356</v>
      </c>
      <c r="C868" s="4" cm="1">
        <f t="array" ref="C868">IFERROR(INDEX('Calculation Layer'!$D:$D,MATCH('Reconciliation Layer'!$B868,'Calculation Layer'!$A:$A,0),0),"")</f>
        <v>-15.482140000000001</v>
      </c>
      <c r="D868" t="str">
        <f t="shared" si="28"/>
        <v>Merchant Fee45356</v>
      </c>
    </row>
    <row r="869" spans="1:4" x14ac:dyDescent="0.2">
      <c r="A869" t="str">
        <f t="shared" si="29"/>
        <v>Merchant Fee</v>
      </c>
      <c r="B869" s="5">
        <f>'Calculation Layer'!$A67</f>
        <v>45357</v>
      </c>
      <c r="C869" s="4" cm="1">
        <f t="array" ref="C869">IFERROR(INDEX('Calculation Layer'!$D:$D,MATCH('Reconciliation Layer'!$B869,'Calculation Layer'!$A:$A,0),0),"")</f>
        <v>-19.994499999999999</v>
      </c>
      <c r="D869" t="str">
        <f t="shared" ref="D869:D932" si="30">IF(C869&lt;&gt;0,CONCATENATE(A869,B869),"")</f>
        <v>Merchant Fee45357</v>
      </c>
    </row>
    <row r="870" spans="1:4" x14ac:dyDescent="0.2">
      <c r="A870" t="str">
        <f t="shared" ref="A870:A933" si="31">IF(B870&gt;0,A869,"")</f>
        <v>Merchant Fee</v>
      </c>
      <c r="B870" s="5">
        <f>'Calculation Layer'!$A68</f>
        <v>45358</v>
      </c>
      <c r="C870" s="4" cm="1">
        <f t="array" ref="C870">IFERROR(INDEX('Calculation Layer'!$D:$D,MATCH('Reconciliation Layer'!$B870,'Calculation Layer'!$A:$A,0),0),"")</f>
        <v>-15.535239999999998</v>
      </c>
      <c r="D870" t="str">
        <f t="shared" si="30"/>
        <v>Merchant Fee45358</v>
      </c>
    </row>
    <row r="871" spans="1:4" x14ac:dyDescent="0.2">
      <c r="A871" t="str">
        <f t="shared" si="31"/>
        <v>Merchant Fee</v>
      </c>
      <c r="B871" s="5">
        <f>'Calculation Layer'!$A69</f>
        <v>45359</v>
      </c>
      <c r="C871" s="4" cm="1">
        <f t="array" ref="C871">IFERROR(INDEX('Calculation Layer'!$D:$D,MATCH('Reconciliation Layer'!$B871,'Calculation Layer'!$A:$A,0),0),"")</f>
        <v>-17.156279999999999</v>
      </c>
      <c r="D871" t="str">
        <f t="shared" si="30"/>
        <v>Merchant Fee45359</v>
      </c>
    </row>
    <row r="872" spans="1:4" x14ac:dyDescent="0.2">
      <c r="A872" t="str">
        <f t="shared" si="31"/>
        <v>Merchant Fee</v>
      </c>
      <c r="B872" s="5">
        <f>'Calculation Layer'!$A70</f>
        <v>45360</v>
      </c>
      <c r="C872" s="4" cm="1">
        <f t="array" ref="C872">IFERROR(INDEX('Calculation Layer'!$D:$D,MATCH('Reconciliation Layer'!$B872,'Calculation Layer'!$A:$A,0),0),"")</f>
        <v>-6.3884400000000001</v>
      </c>
      <c r="D872" t="str">
        <f t="shared" si="30"/>
        <v>Merchant Fee45360</v>
      </c>
    </row>
    <row r="873" spans="1:4" x14ac:dyDescent="0.2">
      <c r="A873" t="str">
        <f t="shared" si="31"/>
        <v>Merchant Fee</v>
      </c>
      <c r="B873" s="5">
        <f>'Calculation Layer'!$A71</f>
        <v>45361</v>
      </c>
      <c r="C873" s="4" cm="1">
        <f t="array" ref="C873">IFERROR(INDEX('Calculation Layer'!$D:$D,MATCH('Reconciliation Layer'!$B873,'Calculation Layer'!$A:$A,0),0),"")</f>
        <v>-19.916620000000002</v>
      </c>
      <c r="D873" t="str">
        <f t="shared" si="30"/>
        <v>Merchant Fee45361</v>
      </c>
    </row>
    <row r="874" spans="1:4" x14ac:dyDescent="0.2">
      <c r="A874" t="str">
        <f t="shared" si="31"/>
        <v>Merchant Fee</v>
      </c>
      <c r="B874" s="5">
        <f>'Calculation Layer'!$A72</f>
        <v>45362</v>
      </c>
      <c r="C874" s="4" cm="1">
        <f t="array" ref="C874">IFERROR(INDEX('Calculation Layer'!$D:$D,MATCH('Reconciliation Layer'!$B874,'Calculation Layer'!$A:$A,0),0),"")</f>
        <v>-18.225280000000001</v>
      </c>
      <c r="D874" t="str">
        <f t="shared" si="30"/>
        <v>Merchant Fee45362</v>
      </c>
    </row>
    <row r="875" spans="1:4" x14ac:dyDescent="0.2">
      <c r="A875" t="str">
        <f t="shared" si="31"/>
        <v>Merchant Fee</v>
      </c>
      <c r="B875" s="5">
        <f>'Calculation Layer'!$A73</f>
        <v>45363</v>
      </c>
      <c r="C875" s="4" cm="1">
        <f t="array" ref="C875">IFERROR(INDEX('Calculation Layer'!$D:$D,MATCH('Reconciliation Layer'!$B875,'Calculation Layer'!$A:$A,0),0),"")</f>
        <v>-26.330939999999998</v>
      </c>
      <c r="D875" t="str">
        <f t="shared" si="30"/>
        <v>Merchant Fee45363</v>
      </c>
    </row>
    <row r="876" spans="1:4" x14ac:dyDescent="0.2">
      <c r="A876" t="str">
        <f t="shared" si="31"/>
        <v>Merchant Fee</v>
      </c>
      <c r="B876" s="5">
        <f>'Calculation Layer'!$A74</f>
        <v>45364</v>
      </c>
      <c r="C876" s="4" cm="1">
        <f t="array" ref="C876">IFERROR(INDEX('Calculation Layer'!$D:$D,MATCH('Reconciliation Layer'!$B876,'Calculation Layer'!$A:$A,0),0),"")</f>
        <v>-12.68862</v>
      </c>
      <c r="D876" t="str">
        <f t="shared" si="30"/>
        <v>Merchant Fee45364</v>
      </c>
    </row>
    <row r="877" spans="1:4" x14ac:dyDescent="0.2">
      <c r="A877" t="str">
        <f t="shared" si="31"/>
        <v>Merchant Fee</v>
      </c>
      <c r="B877" s="5">
        <f>'Calculation Layer'!$A75</f>
        <v>45365</v>
      </c>
      <c r="C877" s="4" cm="1">
        <f t="array" ref="C877">IFERROR(INDEX('Calculation Layer'!$D:$D,MATCH('Reconciliation Layer'!$B877,'Calculation Layer'!$A:$A,0),0),"")</f>
        <v>-20.223420000000001</v>
      </c>
      <c r="D877" t="str">
        <f t="shared" si="30"/>
        <v>Merchant Fee45365</v>
      </c>
    </row>
    <row r="878" spans="1:4" x14ac:dyDescent="0.2">
      <c r="A878" t="str">
        <f t="shared" si="31"/>
        <v>Merchant Fee</v>
      </c>
      <c r="B878" s="5">
        <f>'Calculation Layer'!$A76</f>
        <v>45366</v>
      </c>
      <c r="C878" s="4" cm="1">
        <f t="array" ref="C878">IFERROR(INDEX('Calculation Layer'!$D:$D,MATCH('Reconciliation Layer'!$B878,'Calculation Layer'!$A:$A,0),0),"")</f>
        <v>-18.801960000000001</v>
      </c>
      <c r="D878" t="str">
        <f t="shared" si="30"/>
        <v>Merchant Fee45366</v>
      </c>
    </row>
    <row r="879" spans="1:4" x14ac:dyDescent="0.2">
      <c r="A879" t="str">
        <f t="shared" si="31"/>
        <v>Merchant Fee</v>
      </c>
      <c r="B879" s="5">
        <f>'Calculation Layer'!$A77</f>
        <v>45367</v>
      </c>
      <c r="C879" s="4" cm="1">
        <f t="array" ref="C879">IFERROR(INDEX('Calculation Layer'!$D:$D,MATCH('Reconciliation Layer'!$B879,'Calculation Layer'!$A:$A,0),0),"")</f>
        <v>-12.024839999999999</v>
      </c>
      <c r="D879" t="str">
        <f t="shared" si="30"/>
        <v>Merchant Fee45367</v>
      </c>
    </row>
    <row r="880" spans="1:4" x14ac:dyDescent="0.2">
      <c r="A880" t="str">
        <f t="shared" si="31"/>
        <v>Merchant Fee</v>
      </c>
      <c r="B880" s="5">
        <f>'Calculation Layer'!$A78</f>
        <v>45368</v>
      </c>
      <c r="C880" s="4" cm="1">
        <f t="array" ref="C880">IFERROR(INDEX('Calculation Layer'!$D:$D,MATCH('Reconciliation Layer'!$B880,'Calculation Layer'!$A:$A,0),0),"")</f>
        <v>-21.877179999999999</v>
      </c>
      <c r="D880" t="str">
        <f t="shared" si="30"/>
        <v>Merchant Fee45368</v>
      </c>
    </row>
    <row r="881" spans="1:4" x14ac:dyDescent="0.2">
      <c r="A881" t="str">
        <f t="shared" si="31"/>
        <v>Merchant Fee</v>
      </c>
      <c r="B881" s="5">
        <f>'Calculation Layer'!$A79</f>
        <v>45369</v>
      </c>
      <c r="C881" s="4" cm="1">
        <f t="array" ref="C881">IFERROR(INDEX('Calculation Layer'!$D:$D,MATCH('Reconciliation Layer'!$B881,'Calculation Layer'!$A:$A,0),0),"")</f>
        <v>-12.738400000000002</v>
      </c>
      <c r="D881" t="str">
        <f t="shared" si="30"/>
        <v>Merchant Fee45369</v>
      </c>
    </row>
    <row r="882" spans="1:4" x14ac:dyDescent="0.2">
      <c r="A882" t="str">
        <f t="shared" si="31"/>
        <v>Merchant Fee</v>
      </c>
      <c r="B882" s="5">
        <f>'Calculation Layer'!$A80</f>
        <v>45370</v>
      </c>
      <c r="C882" s="4" cm="1">
        <f t="array" ref="C882">IFERROR(INDEX('Calculation Layer'!$D:$D,MATCH('Reconciliation Layer'!$B882,'Calculation Layer'!$A:$A,0),0),"")</f>
        <v>-19.98338</v>
      </c>
      <c r="D882" t="str">
        <f t="shared" si="30"/>
        <v>Merchant Fee45370</v>
      </c>
    </row>
    <row r="883" spans="1:4" x14ac:dyDescent="0.2">
      <c r="A883" t="str">
        <f t="shared" si="31"/>
        <v>Merchant Fee</v>
      </c>
      <c r="B883" s="5">
        <f>'Calculation Layer'!$A81</f>
        <v>45371</v>
      </c>
      <c r="C883" s="4" cm="1">
        <f t="array" ref="C883">IFERROR(INDEX('Calculation Layer'!$D:$D,MATCH('Reconciliation Layer'!$B883,'Calculation Layer'!$A:$A,0),0),"")</f>
        <v>-22.039740000000002</v>
      </c>
      <c r="D883" t="str">
        <f t="shared" si="30"/>
        <v>Merchant Fee45371</v>
      </c>
    </row>
    <row r="884" spans="1:4" x14ac:dyDescent="0.2">
      <c r="A884" t="str">
        <f t="shared" si="31"/>
        <v>Merchant Fee</v>
      </c>
      <c r="B884" s="5">
        <f>'Calculation Layer'!$A82</f>
        <v>45372</v>
      </c>
      <c r="C884" s="4" cm="1">
        <f t="array" ref="C884">IFERROR(INDEX('Calculation Layer'!$D:$D,MATCH('Reconciliation Layer'!$B884,'Calculation Layer'!$A:$A,0),0),"")</f>
        <v>-15.173720000000001</v>
      </c>
      <c r="D884" t="str">
        <f t="shared" si="30"/>
        <v>Merchant Fee45372</v>
      </c>
    </row>
    <row r="885" spans="1:4" x14ac:dyDescent="0.2">
      <c r="A885" t="str">
        <f t="shared" si="31"/>
        <v>Merchant Fee</v>
      </c>
      <c r="B885" s="5">
        <f>'Calculation Layer'!$A83</f>
        <v>45373</v>
      </c>
      <c r="C885" s="4" cm="1">
        <f t="array" ref="C885">IFERROR(INDEX('Calculation Layer'!$D:$D,MATCH('Reconciliation Layer'!$B885,'Calculation Layer'!$A:$A,0),0),"")</f>
        <v>-18.037779999999998</v>
      </c>
      <c r="D885" t="str">
        <f t="shared" si="30"/>
        <v>Merchant Fee45373</v>
      </c>
    </row>
    <row r="886" spans="1:4" x14ac:dyDescent="0.2">
      <c r="A886" t="str">
        <f t="shared" si="31"/>
        <v>Merchant Fee</v>
      </c>
      <c r="B886" s="5">
        <f>'Calculation Layer'!$A84</f>
        <v>45374</v>
      </c>
      <c r="C886" s="4" cm="1">
        <f t="array" ref="C886">IFERROR(INDEX('Calculation Layer'!$D:$D,MATCH('Reconciliation Layer'!$B886,'Calculation Layer'!$A:$A,0),0),"")</f>
        <v>-11.23038</v>
      </c>
      <c r="D886" t="str">
        <f t="shared" si="30"/>
        <v>Merchant Fee45374</v>
      </c>
    </row>
    <row r="887" spans="1:4" x14ac:dyDescent="0.2">
      <c r="A887" t="str">
        <f t="shared" si="31"/>
        <v>Merchant Fee</v>
      </c>
      <c r="B887" s="5">
        <f>'Calculation Layer'!$A85</f>
        <v>45375</v>
      </c>
      <c r="C887" s="4" cm="1">
        <f t="array" ref="C887">IFERROR(INDEX('Calculation Layer'!$D:$D,MATCH('Reconciliation Layer'!$B887,'Calculation Layer'!$A:$A,0),0),"")</f>
        <v>-39.590919999999997</v>
      </c>
      <c r="D887" t="str">
        <f t="shared" si="30"/>
        <v>Merchant Fee45375</v>
      </c>
    </row>
    <row r="888" spans="1:4" x14ac:dyDescent="0.2">
      <c r="A888" t="str">
        <f t="shared" si="31"/>
        <v>Merchant Fee</v>
      </c>
      <c r="B888" s="5">
        <f>'Calculation Layer'!$A86</f>
        <v>45376</v>
      </c>
      <c r="C888" s="4" cm="1">
        <f t="array" ref="C888">IFERROR(INDEX('Calculation Layer'!$D:$D,MATCH('Reconciliation Layer'!$B888,'Calculation Layer'!$A:$A,0),0),"")</f>
        <v>-32.722000000000001</v>
      </c>
      <c r="D888" t="str">
        <f t="shared" si="30"/>
        <v>Merchant Fee45376</v>
      </c>
    </row>
    <row r="889" spans="1:4" x14ac:dyDescent="0.2">
      <c r="A889" t="str">
        <f t="shared" si="31"/>
        <v>Merchant Fee</v>
      </c>
      <c r="B889" s="5">
        <f>'Calculation Layer'!$A87</f>
        <v>45377</v>
      </c>
      <c r="C889" s="4" cm="1">
        <f t="array" ref="C889">IFERROR(INDEX('Calculation Layer'!$D:$D,MATCH('Reconciliation Layer'!$B889,'Calculation Layer'!$A:$A,0),0),"")</f>
        <v>-9.58704</v>
      </c>
      <c r="D889" t="str">
        <f t="shared" si="30"/>
        <v>Merchant Fee45377</v>
      </c>
    </row>
    <row r="890" spans="1:4" x14ac:dyDescent="0.2">
      <c r="A890" t="str">
        <f t="shared" si="31"/>
        <v>Merchant Fee</v>
      </c>
      <c r="B890" s="5">
        <f>'Calculation Layer'!$A88</f>
        <v>45378</v>
      </c>
      <c r="C890" s="4" cm="1">
        <f t="array" ref="C890">IFERROR(INDEX('Calculation Layer'!$D:$D,MATCH('Reconciliation Layer'!$B890,'Calculation Layer'!$A:$A,0),0),"")</f>
        <v>-28.10446</v>
      </c>
      <c r="D890" t="str">
        <f t="shared" si="30"/>
        <v>Merchant Fee45378</v>
      </c>
    </row>
    <row r="891" spans="1:4" x14ac:dyDescent="0.2">
      <c r="A891" t="str">
        <f t="shared" si="31"/>
        <v>Merchant Fee</v>
      </c>
      <c r="B891" s="5">
        <f>'Calculation Layer'!$A89</f>
        <v>45379</v>
      </c>
      <c r="C891" s="4" cm="1">
        <f t="array" ref="C891">IFERROR(INDEX('Calculation Layer'!$D:$D,MATCH('Reconciliation Layer'!$B891,'Calculation Layer'!$A:$A,0),0),"")</f>
        <v>-22.511759999999999</v>
      </c>
      <c r="D891" t="str">
        <f t="shared" si="30"/>
        <v>Merchant Fee45379</v>
      </c>
    </row>
    <row r="892" spans="1:4" x14ac:dyDescent="0.2">
      <c r="A892" t="str">
        <f t="shared" si="31"/>
        <v>Merchant Fee</v>
      </c>
      <c r="B892" s="5">
        <f>'Calculation Layer'!$A90</f>
        <v>45380</v>
      </c>
      <c r="C892" s="4" cm="1">
        <f t="array" ref="C892">IFERROR(INDEX('Calculation Layer'!$D:$D,MATCH('Reconciliation Layer'!$B892,'Calculation Layer'!$A:$A,0),0),"")</f>
        <v>-16.071300000000001</v>
      </c>
      <c r="D892" t="str">
        <f t="shared" si="30"/>
        <v>Merchant Fee45380</v>
      </c>
    </row>
    <row r="893" spans="1:4" x14ac:dyDescent="0.2">
      <c r="A893" t="str">
        <f t="shared" si="31"/>
        <v>Merchant Fee</v>
      </c>
      <c r="B893" s="5">
        <f>'Calculation Layer'!$A91</f>
        <v>45381</v>
      </c>
      <c r="C893" s="4" cm="1">
        <f t="array" ref="C893">IFERROR(INDEX('Calculation Layer'!$D:$D,MATCH('Reconciliation Layer'!$B893,'Calculation Layer'!$A:$A,0),0),"")</f>
        <v>-24.504099999999998</v>
      </c>
      <c r="D893" t="str">
        <f t="shared" si="30"/>
        <v>Merchant Fee45381</v>
      </c>
    </row>
    <row r="894" spans="1:4" x14ac:dyDescent="0.2">
      <c r="A894" t="str">
        <f t="shared" si="31"/>
        <v>Merchant Fee</v>
      </c>
      <c r="B894" s="5">
        <f>'Calculation Layer'!$A92</f>
        <v>45382</v>
      </c>
      <c r="C894" s="4" cm="1">
        <f t="array" ref="C894">IFERROR(INDEX('Calculation Layer'!$D:$D,MATCH('Reconciliation Layer'!$B894,'Calculation Layer'!$A:$A,0),0),"")</f>
        <v>-13.935640000000001</v>
      </c>
      <c r="D894" t="str">
        <f t="shared" si="30"/>
        <v>Merchant Fee45382</v>
      </c>
    </row>
    <row r="895" spans="1:4" x14ac:dyDescent="0.2">
      <c r="A895" t="str">
        <f t="shared" si="31"/>
        <v>Merchant Fee</v>
      </c>
      <c r="B895" s="5">
        <f>'Calculation Layer'!$A93</f>
        <v>45383</v>
      </c>
      <c r="C895" s="4" cm="1">
        <f t="array" ref="C895">IFERROR(INDEX('Calculation Layer'!$D:$D,MATCH('Reconciliation Layer'!$B895,'Calculation Layer'!$A:$A,0),0),"")</f>
        <v>-10.619800000000001</v>
      </c>
      <c r="D895" t="str">
        <f t="shared" si="30"/>
        <v>Merchant Fee45383</v>
      </c>
    </row>
    <row r="896" spans="1:4" x14ac:dyDescent="0.2">
      <c r="A896" t="str">
        <f t="shared" si="31"/>
        <v>Merchant Fee</v>
      </c>
      <c r="B896" s="5">
        <f>'Calculation Layer'!$A94</f>
        <v>45384</v>
      </c>
      <c r="C896" s="4" cm="1">
        <f t="array" ref="C896">IFERROR(INDEX('Calculation Layer'!$D:$D,MATCH('Reconciliation Layer'!$B896,'Calculation Layer'!$A:$A,0),0),"")</f>
        <v>-12.730360000000001</v>
      </c>
      <c r="D896" t="str">
        <f t="shared" si="30"/>
        <v>Merchant Fee45384</v>
      </c>
    </row>
    <row r="897" spans="1:4" x14ac:dyDescent="0.2">
      <c r="A897" t="str">
        <f t="shared" si="31"/>
        <v>Merchant Fee</v>
      </c>
      <c r="B897" s="5">
        <f>'Calculation Layer'!$A95</f>
        <v>45385</v>
      </c>
      <c r="C897" s="4" cm="1">
        <f t="array" ref="C897">IFERROR(INDEX('Calculation Layer'!$D:$D,MATCH('Reconciliation Layer'!$B897,'Calculation Layer'!$A:$A,0),0),"")</f>
        <v>-9.3904600000000009</v>
      </c>
      <c r="D897" t="str">
        <f t="shared" si="30"/>
        <v>Merchant Fee45385</v>
      </c>
    </row>
    <row r="898" spans="1:4" x14ac:dyDescent="0.2">
      <c r="A898" t="str">
        <f t="shared" si="31"/>
        <v>Merchant Fee</v>
      </c>
      <c r="B898" s="5">
        <f>'Calculation Layer'!$A96</f>
        <v>45386</v>
      </c>
      <c r="C898" s="4" cm="1">
        <f t="array" ref="C898">IFERROR(INDEX('Calculation Layer'!$D:$D,MATCH('Reconciliation Layer'!$B898,'Calculation Layer'!$A:$A,0),0),"")</f>
        <v>-36.431660000000001</v>
      </c>
      <c r="D898" t="str">
        <f t="shared" si="30"/>
        <v>Merchant Fee45386</v>
      </c>
    </row>
    <row r="899" spans="1:4" x14ac:dyDescent="0.2">
      <c r="A899" t="str">
        <f t="shared" si="31"/>
        <v>Merchant Fee</v>
      </c>
      <c r="B899" s="5">
        <f>'Calculation Layer'!$A97</f>
        <v>45387</v>
      </c>
      <c r="C899" s="4" cm="1">
        <f t="array" ref="C899">IFERROR(INDEX('Calculation Layer'!$D:$D,MATCH('Reconciliation Layer'!$B899,'Calculation Layer'!$A:$A,0),0),"")</f>
        <v>-9.4143000000000008</v>
      </c>
      <c r="D899" t="str">
        <f t="shared" si="30"/>
        <v>Merchant Fee45387</v>
      </c>
    </row>
    <row r="900" spans="1:4" x14ac:dyDescent="0.2">
      <c r="A900" t="str">
        <f t="shared" si="31"/>
        <v>Merchant Fee</v>
      </c>
      <c r="B900" s="5">
        <f>'Calculation Layer'!$A98</f>
        <v>45388</v>
      </c>
      <c r="C900" s="4" cm="1">
        <f t="array" ref="C900">IFERROR(INDEX('Calculation Layer'!$D:$D,MATCH('Reconciliation Layer'!$B900,'Calculation Layer'!$A:$A,0),0),"")</f>
        <v>-11.67062</v>
      </c>
      <c r="D900" t="str">
        <f t="shared" si="30"/>
        <v>Merchant Fee45388</v>
      </c>
    </row>
    <row r="901" spans="1:4" x14ac:dyDescent="0.2">
      <c r="A901" t="str">
        <f t="shared" si="31"/>
        <v>Merchant Fee</v>
      </c>
      <c r="B901" s="5">
        <f>'Calculation Layer'!$A99</f>
        <v>45389</v>
      </c>
      <c r="C901" s="4" cm="1">
        <f t="array" ref="C901">IFERROR(INDEX('Calculation Layer'!$D:$D,MATCH('Reconciliation Layer'!$B901,'Calculation Layer'!$A:$A,0),0),"")</f>
        <v>-7.39642</v>
      </c>
      <c r="D901" t="str">
        <f t="shared" si="30"/>
        <v>Merchant Fee45389</v>
      </c>
    </row>
    <row r="902" spans="1:4" x14ac:dyDescent="0.2">
      <c r="A902" t="str">
        <f t="shared" si="31"/>
        <v>Merchant Fee</v>
      </c>
      <c r="B902" s="5">
        <f>'Calculation Layer'!$A100</f>
        <v>45390</v>
      </c>
      <c r="C902" s="4" cm="1">
        <f t="array" ref="C902">IFERROR(INDEX('Calculation Layer'!$D:$D,MATCH('Reconciliation Layer'!$B902,'Calculation Layer'!$A:$A,0),0),"")</f>
        <v>-17.114519999999999</v>
      </c>
      <c r="D902" t="str">
        <f t="shared" si="30"/>
        <v>Merchant Fee45390</v>
      </c>
    </row>
    <row r="903" spans="1:4" x14ac:dyDescent="0.2">
      <c r="A903" t="str">
        <f t="shared" si="31"/>
        <v>Merchant Fee</v>
      </c>
      <c r="B903" s="5">
        <f>'Calculation Layer'!$A101</f>
        <v>45391</v>
      </c>
      <c r="C903" s="4" cm="1">
        <f t="array" ref="C903">IFERROR(INDEX('Calculation Layer'!$D:$D,MATCH('Reconciliation Layer'!$B903,'Calculation Layer'!$A:$A,0),0),"")</f>
        <v>-16.336560000000002</v>
      </c>
      <c r="D903" t="str">
        <f t="shared" si="30"/>
        <v>Merchant Fee45391</v>
      </c>
    </row>
    <row r="904" spans="1:4" x14ac:dyDescent="0.2">
      <c r="A904" t="str">
        <f t="shared" si="31"/>
        <v>Merchant Fee</v>
      </c>
      <c r="B904" s="5">
        <f>'Calculation Layer'!$A102</f>
        <v>45392</v>
      </c>
      <c r="C904" s="4" cm="1">
        <f t="array" ref="C904">IFERROR(INDEX('Calculation Layer'!$D:$D,MATCH('Reconciliation Layer'!$B904,'Calculation Layer'!$A:$A,0),0),"")</f>
        <v>-26.293020000000002</v>
      </c>
      <c r="D904" t="str">
        <f t="shared" si="30"/>
        <v>Merchant Fee45392</v>
      </c>
    </row>
    <row r="905" spans="1:4" x14ac:dyDescent="0.2">
      <c r="A905" t="str">
        <f t="shared" si="31"/>
        <v>Merchant Fee</v>
      </c>
      <c r="B905" s="5">
        <f>'Calculation Layer'!$A103</f>
        <v>45393</v>
      </c>
      <c r="C905" s="4" cm="1">
        <f t="array" ref="C905">IFERROR(INDEX('Calculation Layer'!$D:$D,MATCH('Reconciliation Layer'!$B905,'Calculation Layer'!$A:$A,0),0),"")</f>
        <v>-9.7195999999999998</v>
      </c>
      <c r="D905" t="str">
        <f t="shared" si="30"/>
        <v>Merchant Fee45393</v>
      </c>
    </row>
    <row r="906" spans="1:4" x14ac:dyDescent="0.2">
      <c r="A906" t="str">
        <f t="shared" si="31"/>
        <v>Merchant Fee</v>
      </c>
      <c r="B906" s="5">
        <f>'Calculation Layer'!$A104</f>
        <v>45394</v>
      </c>
      <c r="C906" s="4" cm="1">
        <f t="array" ref="C906">IFERROR(INDEX('Calculation Layer'!$D:$D,MATCH('Reconciliation Layer'!$B906,'Calculation Layer'!$A:$A,0),0),"")</f>
        <v>-36.004459999999995</v>
      </c>
      <c r="D906" t="str">
        <f t="shared" si="30"/>
        <v>Merchant Fee45394</v>
      </c>
    </row>
    <row r="907" spans="1:4" x14ac:dyDescent="0.2">
      <c r="A907" t="str">
        <f t="shared" si="31"/>
        <v>Merchant Fee</v>
      </c>
      <c r="B907" s="5">
        <f>'Calculation Layer'!$A105</f>
        <v>45395</v>
      </c>
      <c r="C907" s="4" cm="1">
        <f t="array" ref="C907">IFERROR(INDEX('Calculation Layer'!$D:$D,MATCH('Reconciliation Layer'!$B907,'Calculation Layer'!$A:$A,0),0),"")</f>
        <v>-12.976139999999999</v>
      </c>
      <c r="D907" t="str">
        <f t="shared" si="30"/>
        <v>Merchant Fee45395</v>
      </c>
    </row>
    <row r="908" spans="1:4" x14ac:dyDescent="0.2">
      <c r="A908" t="str">
        <f t="shared" si="31"/>
        <v>Merchant Fee</v>
      </c>
      <c r="B908" s="5">
        <f>'Calculation Layer'!$A106</f>
        <v>45396</v>
      </c>
      <c r="C908" s="4" cm="1">
        <f t="array" ref="C908">IFERROR(INDEX('Calculation Layer'!$D:$D,MATCH('Reconciliation Layer'!$B908,'Calculation Layer'!$A:$A,0),0),"")</f>
        <v>-28.840440000000001</v>
      </c>
      <c r="D908" t="str">
        <f t="shared" si="30"/>
        <v>Merchant Fee45396</v>
      </c>
    </row>
    <row r="909" spans="1:4" x14ac:dyDescent="0.2">
      <c r="A909" t="str">
        <f t="shared" si="31"/>
        <v>Merchant Fee</v>
      </c>
      <c r="B909" s="5">
        <f>'Calculation Layer'!$A107</f>
        <v>45397</v>
      </c>
      <c r="C909" s="4" cm="1">
        <f t="array" ref="C909">IFERROR(INDEX('Calculation Layer'!$D:$D,MATCH('Reconciliation Layer'!$B909,'Calculation Layer'!$A:$A,0),0),"")</f>
        <v>-7.5851800000000003</v>
      </c>
      <c r="D909" t="str">
        <f t="shared" si="30"/>
        <v>Merchant Fee45397</v>
      </c>
    </row>
    <row r="910" spans="1:4" x14ac:dyDescent="0.2">
      <c r="A910" t="str">
        <f t="shared" si="31"/>
        <v>Merchant Fee</v>
      </c>
      <c r="B910" s="5">
        <f>'Calculation Layer'!$A108</f>
        <v>45398</v>
      </c>
      <c r="C910" s="4" cm="1">
        <f t="array" ref="C910">IFERROR(INDEX('Calculation Layer'!$D:$D,MATCH('Reconciliation Layer'!$B910,'Calculation Layer'!$A:$A,0),0),"")</f>
        <v>-16.6812</v>
      </c>
      <c r="D910" t="str">
        <f t="shared" si="30"/>
        <v>Merchant Fee45398</v>
      </c>
    </row>
    <row r="911" spans="1:4" x14ac:dyDescent="0.2">
      <c r="A911" t="str">
        <f t="shared" si="31"/>
        <v>Merchant Fee</v>
      </c>
      <c r="B911" s="5">
        <f>'Calculation Layer'!$A109</f>
        <v>45399</v>
      </c>
      <c r="C911" s="4" cm="1">
        <f t="array" ref="C911">IFERROR(INDEX('Calculation Layer'!$D:$D,MATCH('Reconciliation Layer'!$B911,'Calculation Layer'!$A:$A,0),0),"")</f>
        <v>-9.9078400000000002</v>
      </c>
      <c r="D911" t="str">
        <f t="shared" si="30"/>
        <v>Merchant Fee45399</v>
      </c>
    </row>
    <row r="912" spans="1:4" x14ac:dyDescent="0.2">
      <c r="A912" t="str">
        <f t="shared" si="31"/>
        <v>Merchant Fee</v>
      </c>
      <c r="B912" s="5">
        <f>'Calculation Layer'!$A110</f>
        <v>45400</v>
      </c>
      <c r="C912" s="4" cm="1">
        <f t="array" ref="C912">IFERROR(INDEX('Calculation Layer'!$D:$D,MATCH('Reconciliation Layer'!$B912,'Calculation Layer'!$A:$A,0),0),"")</f>
        <v>-21.20628</v>
      </c>
      <c r="D912" t="str">
        <f t="shared" si="30"/>
        <v>Merchant Fee45400</v>
      </c>
    </row>
    <row r="913" spans="1:4" x14ac:dyDescent="0.2">
      <c r="A913" t="str">
        <f t="shared" si="31"/>
        <v>Merchant Fee</v>
      </c>
      <c r="B913" s="5">
        <f>'Calculation Layer'!$A111</f>
        <v>45401</v>
      </c>
      <c r="C913" s="4" cm="1">
        <f t="array" ref="C913">IFERROR(INDEX('Calculation Layer'!$D:$D,MATCH('Reconciliation Layer'!$B913,'Calculation Layer'!$A:$A,0),0),"")</f>
        <v>-32.469740000000002</v>
      </c>
      <c r="D913" t="str">
        <f t="shared" si="30"/>
        <v>Merchant Fee45401</v>
      </c>
    </row>
    <row r="914" spans="1:4" x14ac:dyDescent="0.2">
      <c r="A914" t="str">
        <f t="shared" si="31"/>
        <v>Merchant Fee</v>
      </c>
      <c r="B914" s="5">
        <f>'Calculation Layer'!$A112</f>
        <v>45402</v>
      </c>
      <c r="C914" s="4" cm="1">
        <f t="array" ref="C914">IFERROR(INDEX('Calculation Layer'!$D:$D,MATCH('Reconciliation Layer'!$B914,'Calculation Layer'!$A:$A,0),0),"")</f>
        <v>-14.1462</v>
      </c>
      <c r="D914" t="str">
        <f t="shared" si="30"/>
        <v>Merchant Fee45402</v>
      </c>
    </row>
    <row r="915" spans="1:4" x14ac:dyDescent="0.2">
      <c r="A915" t="str">
        <f t="shared" si="31"/>
        <v>Merchant Fee</v>
      </c>
      <c r="B915" s="5">
        <f>'Calculation Layer'!$A113</f>
        <v>45403</v>
      </c>
      <c r="C915" s="4" cm="1">
        <f t="array" ref="C915">IFERROR(INDEX('Calculation Layer'!$D:$D,MATCH('Reconciliation Layer'!$B915,'Calculation Layer'!$A:$A,0),0),"")</f>
        <v>-7.7594199999999995</v>
      </c>
      <c r="D915" t="str">
        <f t="shared" si="30"/>
        <v>Merchant Fee45403</v>
      </c>
    </row>
    <row r="916" spans="1:4" x14ac:dyDescent="0.2">
      <c r="A916" t="str">
        <f t="shared" si="31"/>
        <v>Merchant Fee</v>
      </c>
      <c r="B916" s="5">
        <f>'Calculation Layer'!$A114</f>
        <v>45404</v>
      </c>
      <c r="C916" s="4" cm="1">
        <f t="array" ref="C916">IFERROR(INDEX('Calculation Layer'!$D:$D,MATCH('Reconciliation Layer'!$B916,'Calculation Layer'!$A:$A,0),0),"")</f>
        <v>-21.982679999999998</v>
      </c>
      <c r="D916" t="str">
        <f t="shared" si="30"/>
        <v>Merchant Fee45404</v>
      </c>
    </row>
    <row r="917" spans="1:4" x14ac:dyDescent="0.2">
      <c r="A917" t="str">
        <f t="shared" si="31"/>
        <v>Merchant Fee</v>
      </c>
      <c r="B917" s="5">
        <f>'Calculation Layer'!$A115</f>
        <v>45405</v>
      </c>
      <c r="C917" s="4" cm="1">
        <f t="array" ref="C917">IFERROR(INDEX('Calculation Layer'!$D:$D,MATCH('Reconciliation Layer'!$B917,'Calculation Layer'!$A:$A,0),0),"")</f>
        <v>-7.8400800000000004</v>
      </c>
      <c r="D917" t="str">
        <f t="shared" si="30"/>
        <v>Merchant Fee45405</v>
      </c>
    </row>
    <row r="918" spans="1:4" x14ac:dyDescent="0.2">
      <c r="A918" t="str">
        <f t="shared" si="31"/>
        <v>Merchant Fee</v>
      </c>
      <c r="B918" s="5">
        <f>'Calculation Layer'!$A116</f>
        <v>45406</v>
      </c>
      <c r="C918" s="4" cm="1">
        <f t="array" ref="C918">IFERROR(INDEX('Calculation Layer'!$D:$D,MATCH('Reconciliation Layer'!$B918,'Calculation Layer'!$A:$A,0),0),"")</f>
        <v>-24.482159999999997</v>
      </c>
      <c r="D918" t="str">
        <f t="shared" si="30"/>
        <v>Merchant Fee45406</v>
      </c>
    </row>
    <row r="919" spans="1:4" x14ac:dyDescent="0.2">
      <c r="A919" t="str">
        <f t="shared" si="31"/>
        <v>Merchant Fee</v>
      </c>
      <c r="B919" s="5">
        <f>'Calculation Layer'!$A117</f>
        <v>45407</v>
      </c>
      <c r="C919" s="4" cm="1">
        <f t="array" ref="C919">IFERROR(INDEX('Calculation Layer'!$D:$D,MATCH('Reconciliation Layer'!$B919,'Calculation Layer'!$A:$A,0),0),"")</f>
        <v>-14.676600000000002</v>
      </c>
      <c r="D919" t="str">
        <f t="shared" si="30"/>
        <v>Merchant Fee45407</v>
      </c>
    </row>
    <row r="920" spans="1:4" x14ac:dyDescent="0.2">
      <c r="A920" t="str">
        <f t="shared" si="31"/>
        <v>Merchant Fee</v>
      </c>
      <c r="B920" s="5">
        <f>'Calculation Layer'!$A118</f>
        <v>45408</v>
      </c>
      <c r="C920" s="4" cm="1">
        <f t="array" ref="C920">IFERROR(INDEX('Calculation Layer'!$D:$D,MATCH('Reconciliation Layer'!$B920,'Calculation Layer'!$A:$A,0),0),"")</f>
        <v>-20.508840000000003</v>
      </c>
      <c r="D920" t="str">
        <f t="shared" si="30"/>
        <v>Merchant Fee45408</v>
      </c>
    </row>
    <row r="921" spans="1:4" x14ac:dyDescent="0.2">
      <c r="A921" t="str">
        <f t="shared" si="31"/>
        <v>Merchant Fee</v>
      </c>
      <c r="B921" s="5">
        <f>'Calculation Layer'!$A119</f>
        <v>45409</v>
      </c>
      <c r="C921" s="4" cm="1">
        <f t="array" ref="C921">IFERROR(INDEX('Calculation Layer'!$D:$D,MATCH('Reconciliation Layer'!$B921,'Calculation Layer'!$A:$A,0),0),"")</f>
        <v>-21.960500000000003</v>
      </c>
      <c r="D921" t="str">
        <f t="shared" si="30"/>
        <v>Merchant Fee45409</v>
      </c>
    </row>
    <row r="922" spans="1:4" x14ac:dyDescent="0.2">
      <c r="A922" t="str">
        <f t="shared" si="31"/>
        <v>Merchant Fee</v>
      </c>
      <c r="B922" s="5">
        <f>'Calculation Layer'!$A120</f>
        <v>45410</v>
      </c>
      <c r="C922" s="4" cm="1">
        <f t="array" ref="C922">IFERROR(INDEX('Calculation Layer'!$D:$D,MATCH('Reconciliation Layer'!$B922,'Calculation Layer'!$A:$A,0),0),"")</f>
        <v>-31.214040000000001</v>
      </c>
      <c r="D922" t="str">
        <f t="shared" si="30"/>
        <v>Merchant Fee45410</v>
      </c>
    </row>
    <row r="923" spans="1:4" x14ac:dyDescent="0.2">
      <c r="A923" t="str">
        <f t="shared" si="31"/>
        <v>Merchant Fee</v>
      </c>
      <c r="B923" s="5">
        <f>'Calculation Layer'!$A121</f>
        <v>45411</v>
      </c>
      <c r="C923" s="4" cm="1">
        <f t="array" ref="C923">IFERROR(INDEX('Calculation Layer'!$D:$D,MATCH('Reconciliation Layer'!$B923,'Calculation Layer'!$A:$A,0),0),"")</f>
        <v>-10.92394</v>
      </c>
      <c r="D923" t="str">
        <f t="shared" si="30"/>
        <v>Merchant Fee45411</v>
      </c>
    </row>
    <row r="924" spans="1:4" x14ac:dyDescent="0.2">
      <c r="A924" t="str">
        <f t="shared" si="31"/>
        <v>Merchant Fee</v>
      </c>
      <c r="B924" s="5">
        <f>'Calculation Layer'!$A122</f>
        <v>45412</v>
      </c>
      <c r="C924" s="4" cm="1">
        <f t="array" ref="C924">IFERROR(INDEX('Calculation Layer'!$D:$D,MATCH('Reconciliation Layer'!$B924,'Calculation Layer'!$A:$A,0),0),"")</f>
        <v>-26.846399999999999</v>
      </c>
      <c r="D924" t="str">
        <f t="shared" si="30"/>
        <v>Merchant Fee45412</v>
      </c>
    </row>
    <row r="925" spans="1:4" x14ac:dyDescent="0.2">
      <c r="A925" t="str">
        <f t="shared" si="31"/>
        <v/>
      </c>
      <c r="B925" s="5">
        <f>'Calculation Layer'!$A123</f>
        <v>0</v>
      </c>
      <c r="C925" s="4" cm="1">
        <f t="array" ref="C925">IFERROR(INDEX('Calculation Layer'!$D:$D,MATCH('Reconciliation Layer'!$B925,'Calculation Layer'!$A:$A,0),0),"")</f>
        <v>0</v>
      </c>
      <c r="D925" t="str">
        <f t="shared" si="30"/>
        <v/>
      </c>
    </row>
    <row r="926" spans="1:4" x14ac:dyDescent="0.2">
      <c r="A926" t="str">
        <f t="shared" si="31"/>
        <v/>
      </c>
      <c r="B926" s="5">
        <f>'Calculation Layer'!$A124</f>
        <v>0</v>
      </c>
      <c r="C926" s="4" cm="1">
        <f t="array" ref="C926">IFERROR(INDEX('Calculation Layer'!$D:$D,MATCH('Reconciliation Layer'!$B926,'Calculation Layer'!$A:$A,0),0),"")</f>
        <v>0</v>
      </c>
      <c r="D926" t="str">
        <f t="shared" si="30"/>
        <v/>
      </c>
    </row>
    <row r="927" spans="1:4" x14ac:dyDescent="0.2">
      <c r="A927" t="str">
        <f t="shared" si="31"/>
        <v/>
      </c>
      <c r="B927" s="5">
        <f>'Calculation Layer'!$A125</f>
        <v>0</v>
      </c>
      <c r="C927" s="4" cm="1">
        <f t="array" ref="C927">IFERROR(INDEX('Calculation Layer'!$D:$D,MATCH('Reconciliation Layer'!$B927,'Calculation Layer'!$A:$A,0),0),"")</f>
        <v>0</v>
      </c>
      <c r="D927" t="str">
        <f t="shared" si="30"/>
        <v/>
      </c>
    </row>
    <row r="928" spans="1:4" x14ac:dyDescent="0.2">
      <c r="A928" t="str">
        <f t="shared" si="31"/>
        <v/>
      </c>
      <c r="B928" s="5">
        <f>'Calculation Layer'!$A126</f>
        <v>0</v>
      </c>
      <c r="C928" s="4" cm="1">
        <f t="array" ref="C928">IFERROR(INDEX('Calculation Layer'!$D:$D,MATCH('Reconciliation Layer'!$B928,'Calculation Layer'!$A:$A,0),0),"")</f>
        <v>0</v>
      </c>
      <c r="D928" t="str">
        <f t="shared" si="30"/>
        <v/>
      </c>
    </row>
    <row r="929" spans="1:4" x14ac:dyDescent="0.2">
      <c r="A929" t="str">
        <f t="shared" si="31"/>
        <v/>
      </c>
      <c r="B929" s="5">
        <f>'Calculation Layer'!$A127</f>
        <v>0</v>
      </c>
      <c r="C929" s="4" cm="1">
        <f t="array" ref="C929">IFERROR(INDEX('Calculation Layer'!$D:$D,MATCH('Reconciliation Layer'!$B929,'Calculation Layer'!$A:$A,0),0),"")</f>
        <v>0</v>
      </c>
      <c r="D929" t="str">
        <f t="shared" si="30"/>
        <v/>
      </c>
    </row>
    <row r="930" spans="1:4" x14ac:dyDescent="0.2">
      <c r="A930" t="str">
        <f t="shared" si="31"/>
        <v/>
      </c>
      <c r="B930" s="5">
        <f>'Calculation Layer'!$A128</f>
        <v>0</v>
      </c>
      <c r="C930" s="4" cm="1">
        <f t="array" ref="C930">IFERROR(INDEX('Calculation Layer'!$D:$D,MATCH('Reconciliation Layer'!$B930,'Calculation Layer'!$A:$A,0),0),"")</f>
        <v>0</v>
      </c>
      <c r="D930" t="str">
        <f t="shared" si="30"/>
        <v/>
      </c>
    </row>
    <row r="931" spans="1:4" x14ac:dyDescent="0.2">
      <c r="A931" t="str">
        <f t="shared" si="31"/>
        <v/>
      </c>
      <c r="B931" s="5">
        <f>'Calculation Layer'!$A129</f>
        <v>0</v>
      </c>
      <c r="C931" s="4" cm="1">
        <f t="array" ref="C931">IFERROR(INDEX('Calculation Layer'!$D:$D,MATCH('Reconciliation Layer'!$B931,'Calculation Layer'!$A:$A,0),0),"")</f>
        <v>0</v>
      </c>
      <c r="D931" t="str">
        <f t="shared" si="30"/>
        <v/>
      </c>
    </row>
    <row r="932" spans="1:4" x14ac:dyDescent="0.2">
      <c r="A932" t="str">
        <f t="shared" si="31"/>
        <v/>
      </c>
      <c r="B932" s="5">
        <f>'Calculation Layer'!$A130</f>
        <v>0</v>
      </c>
      <c r="C932" s="4" cm="1">
        <f t="array" ref="C932">IFERROR(INDEX('Calculation Layer'!$D:$D,MATCH('Reconciliation Layer'!$B932,'Calculation Layer'!$A:$A,0),0),"")</f>
        <v>0</v>
      </c>
      <c r="D932" t="str">
        <f t="shared" si="30"/>
        <v/>
      </c>
    </row>
    <row r="933" spans="1:4" x14ac:dyDescent="0.2">
      <c r="A933" t="str">
        <f t="shared" si="31"/>
        <v/>
      </c>
      <c r="B933" s="5">
        <f>'Calculation Layer'!$A131</f>
        <v>0</v>
      </c>
      <c r="C933" s="4" cm="1">
        <f t="array" ref="C933">IFERROR(INDEX('Calculation Layer'!$D:$D,MATCH('Reconciliation Layer'!$B933,'Calculation Layer'!$A:$A,0),0),"")</f>
        <v>0</v>
      </c>
      <c r="D933" t="str">
        <f t="shared" ref="D933:D996" si="32">IF(C933&lt;&gt;0,CONCATENATE(A933,B933),"")</f>
        <v/>
      </c>
    </row>
    <row r="934" spans="1:4" x14ac:dyDescent="0.2">
      <c r="A934" t="str">
        <f t="shared" ref="A934:A997" si="33">IF(B934&gt;0,A933,"")</f>
        <v/>
      </c>
      <c r="B934" s="5">
        <f>'Calculation Layer'!$A132</f>
        <v>0</v>
      </c>
      <c r="C934" s="4" cm="1">
        <f t="array" ref="C934">IFERROR(INDEX('Calculation Layer'!$D:$D,MATCH('Reconciliation Layer'!$B934,'Calculation Layer'!$A:$A,0),0),"")</f>
        <v>0</v>
      </c>
      <c r="D934" t="str">
        <f t="shared" si="32"/>
        <v/>
      </c>
    </row>
    <row r="935" spans="1:4" x14ac:dyDescent="0.2">
      <c r="A935" t="str">
        <f t="shared" si="33"/>
        <v/>
      </c>
      <c r="B935" s="5">
        <f>'Calculation Layer'!$A133</f>
        <v>0</v>
      </c>
      <c r="C935" s="4" cm="1">
        <f t="array" ref="C935">IFERROR(INDEX('Calculation Layer'!$D:$D,MATCH('Reconciliation Layer'!$B935,'Calculation Layer'!$A:$A,0),0),"")</f>
        <v>0</v>
      </c>
      <c r="D935" t="str">
        <f t="shared" si="32"/>
        <v/>
      </c>
    </row>
    <row r="936" spans="1:4" x14ac:dyDescent="0.2">
      <c r="A936" t="str">
        <f t="shared" si="33"/>
        <v/>
      </c>
      <c r="B936" s="5">
        <f>'Calculation Layer'!$A134</f>
        <v>0</v>
      </c>
      <c r="C936" s="4" cm="1">
        <f t="array" ref="C936">IFERROR(INDEX('Calculation Layer'!$D:$D,MATCH('Reconciliation Layer'!$B936,'Calculation Layer'!$A:$A,0),0),"")</f>
        <v>0</v>
      </c>
      <c r="D936" t="str">
        <f t="shared" si="32"/>
        <v/>
      </c>
    </row>
    <row r="937" spans="1:4" x14ac:dyDescent="0.2">
      <c r="A937" t="str">
        <f t="shared" si="33"/>
        <v/>
      </c>
      <c r="B937" s="5">
        <f>'Calculation Layer'!$A135</f>
        <v>0</v>
      </c>
      <c r="C937" s="4" cm="1">
        <f t="array" ref="C937">IFERROR(INDEX('Calculation Layer'!$D:$D,MATCH('Reconciliation Layer'!$B937,'Calculation Layer'!$A:$A,0),0),"")</f>
        <v>0</v>
      </c>
      <c r="D937" t="str">
        <f t="shared" si="32"/>
        <v/>
      </c>
    </row>
    <row r="938" spans="1:4" x14ac:dyDescent="0.2">
      <c r="A938" t="str">
        <f t="shared" si="33"/>
        <v/>
      </c>
      <c r="B938" s="5">
        <f>'Calculation Layer'!$A136</f>
        <v>0</v>
      </c>
      <c r="C938" s="4" cm="1">
        <f t="array" ref="C938">IFERROR(INDEX('Calculation Layer'!$D:$D,MATCH('Reconciliation Layer'!$B938,'Calculation Layer'!$A:$A,0),0),"")</f>
        <v>0</v>
      </c>
      <c r="D938" t="str">
        <f t="shared" si="32"/>
        <v/>
      </c>
    </row>
    <row r="939" spans="1:4" x14ac:dyDescent="0.2">
      <c r="A939" t="str">
        <f t="shared" si="33"/>
        <v/>
      </c>
      <c r="B939" s="5">
        <f>'Calculation Layer'!$A137</f>
        <v>0</v>
      </c>
      <c r="C939" s="4" cm="1">
        <f t="array" ref="C939">IFERROR(INDEX('Calculation Layer'!$D:$D,MATCH('Reconciliation Layer'!$B939,'Calculation Layer'!$A:$A,0),0),"")</f>
        <v>0</v>
      </c>
      <c r="D939" t="str">
        <f t="shared" si="32"/>
        <v/>
      </c>
    </row>
    <row r="940" spans="1:4" x14ac:dyDescent="0.2">
      <c r="A940" t="str">
        <f t="shared" si="33"/>
        <v/>
      </c>
      <c r="B940" s="5">
        <f>'Calculation Layer'!$A138</f>
        <v>0</v>
      </c>
      <c r="C940" s="4" cm="1">
        <f t="array" ref="C940">IFERROR(INDEX('Calculation Layer'!$D:$D,MATCH('Reconciliation Layer'!$B940,'Calculation Layer'!$A:$A,0),0),"")</f>
        <v>0</v>
      </c>
      <c r="D940" t="str">
        <f t="shared" si="32"/>
        <v/>
      </c>
    </row>
    <row r="941" spans="1:4" x14ac:dyDescent="0.2">
      <c r="A941" t="str">
        <f t="shared" si="33"/>
        <v/>
      </c>
      <c r="B941" s="5">
        <f>'Calculation Layer'!$A139</f>
        <v>0</v>
      </c>
      <c r="C941" s="4" cm="1">
        <f t="array" ref="C941">IFERROR(INDEX('Calculation Layer'!$D:$D,MATCH('Reconciliation Layer'!$B941,'Calculation Layer'!$A:$A,0),0),"")</f>
        <v>0</v>
      </c>
      <c r="D941" t="str">
        <f t="shared" si="32"/>
        <v/>
      </c>
    </row>
    <row r="942" spans="1:4" x14ac:dyDescent="0.2">
      <c r="A942" t="str">
        <f t="shared" si="33"/>
        <v/>
      </c>
      <c r="B942" s="5">
        <f>'Calculation Layer'!$A140</f>
        <v>0</v>
      </c>
      <c r="C942" s="4" cm="1">
        <f t="array" ref="C942">IFERROR(INDEX('Calculation Layer'!$D:$D,MATCH('Reconciliation Layer'!$B942,'Calculation Layer'!$A:$A,0),0),"")</f>
        <v>0</v>
      </c>
      <c r="D942" t="str">
        <f t="shared" si="32"/>
        <v/>
      </c>
    </row>
    <row r="943" spans="1:4" x14ac:dyDescent="0.2">
      <c r="A943" t="str">
        <f t="shared" si="33"/>
        <v/>
      </c>
      <c r="B943" s="5">
        <f>'Calculation Layer'!$A141</f>
        <v>0</v>
      </c>
      <c r="C943" s="4" cm="1">
        <f t="array" ref="C943">IFERROR(INDEX('Calculation Layer'!$D:$D,MATCH('Reconciliation Layer'!$B943,'Calculation Layer'!$A:$A,0),0),"")</f>
        <v>0</v>
      </c>
      <c r="D943" t="str">
        <f t="shared" si="32"/>
        <v/>
      </c>
    </row>
    <row r="944" spans="1:4" x14ac:dyDescent="0.2">
      <c r="A944" t="str">
        <f t="shared" si="33"/>
        <v/>
      </c>
      <c r="B944" s="5">
        <f>'Calculation Layer'!$A142</f>
        <v>0</v>
      </c>
      <c r="C944" s="4" cm="1">
        <f t="array" ref="C944">IFERROR(INDEX('Calculation Layer'!$D:$D,MATCH('Reconciliation Layer'!$B944,'Calculation Layer'!$A:$A,0),0),"")</f>
        <v>0</v>
      </c>
      <c r="D944" t="str">
        <f t="shared" si="32"/>
        <v/>
      </c>
    </row>
    <row r="945" spans="1:4" x14ac:dyDescent="0.2">
      <c r="A945" t="str">
        <f t="shared" si="33"/>
        <v/>
      </c>
      <c r="B945" s="5">
        <f>'Calculation Layer'!$A143</f>
        <v>0</v>
      </c>
      <c r="C945" s="4" cm="1">
        <f t="array" ref="C945">IFERROR(INDEX('Calculation Layer'!$D:$D,MATCH('Reconciliation Layer'!$B945,'Calculation Layer'!$A:$A,0),0),"")</f>
        <v>0</v>
      </c>
      <c r="D945" t="str">
        <f t="shared" si="32"/>
        <v/>
      </c>
    </row>
    <row r="946" spans="1:4" x14ac:dyDescent="0.2">
      <c r="A946" t="str">
        <f t="shared" si="33"/>
        <v/>
      </c>
      <c r="B946" s="5">
        <f>'Calculation Layer'!$A144</f>
        <v>0</v>
      </c>
      <c r="C946" s="4" cm="1">
        <f t="array" ref="C946">IFERROR(INDEX('Calculation Layer'!$D:$D,MATCH('Reconciliation Layer'!$B946,'Calculation Layer'!$A:$A,0),0),"")</f>
        <v>0</v>
      </c>
      <c r="D946" t="str">
        <f t="shared" si="32"/>
        <v/>
      </c>
    </row>
    <row r="947" spans="1:4" x14ac:dyDescent="0.2">
      <c r="A947" t="str">
        <f t="shared" si="33"/>
        <v/>
      </c>
      <c r="B947" s="5">
        <f>'Calculation Layer'!$A145</f>
        <v>0</v>
      </c>
      <c r="C947" s="4" cm="1">
        <f t="array" ref="C947">IFERROR(INDEX('Calculation Layer'!$D:$D,MATCH('Reconciliation Layer'!$B947,'Calculation Layer'!$A:$A,0),0),"")</f>
        <v>0</v>
      </c>
      <c r="D947" t="str">
        <f t="shared" si="32"/>
        <v/>
      </c>
    </row>
    <row r="948" spans="1:4" x14ac:dyDescent="0.2">
      <c r="A948" t="str">
        <f t="shared" si="33"/>
        <v/>
      </c>
      <c r="B948" s="5">
        <f>'Calculation Layer'!$A146</f>
        <v>0</v>
      </c>
      <c r="C948" s="4" cm="1">
        <f t="array" ref="C948">IFERROR(INDEX('Calculation Layer'!$D:$D,MATCH('Reconciliation Layer'!$B948,'Calculation Layer'!$A:$A,0),0),"")</f>
        <v>0</v>
      </c>
      <c r="D948" t="str">
        <f t="shared" si="32"/>
        <v/>
      </c>
    </row>
    <row r="949" spans="1:4" x14ac:dyDescent="0.2">
      <c r="A949" t="str">
        <f t="shared" si="33"/>
        <v/>
      </c>
      <c r="B949" s="5">
        <f>'Calculation Layer'!$A147</f>
        <v>0</v>
      </c>
      <c r="C949" s="4" cm="1">
        <f t="array" ref="C949">IFERROR(INDEX('Calculation Layer'!$D:$D,MATCH('Reconciliation Layer'!$B949,'Calculation Layer'!$A:$A,0),0),"")</f>
        <v>0</v>
      </c>
      <c r="D949" t="str">
        <f t="shared" si="32"/>
        <v/>
      </c>
    </row>
    <row r="950" spans="1:4" x14ac:dyDescent="0.2">
      <c r="A950" t="str">
        <f t="shared" si="33"/>
        <v/>
      </c>
      <c r="B950" s="5">
        <f>'Calculation Layer'!$A148</f>
        <v>0</v>
      </c>
      <c r="C950" s="4" cm="1">
        <f t="array" ref="C950">IFERROR(INDEX('Calculation Layer'!$D:$D,MATCH('Reconciliation Layer'!$B950,'Calculation Layer'!$A:$A,0),0),"")</f>
        <v>0</v>
      </c>
      <c r="D950" t="str">
        <f t="shared" si="32"/>
        <v/>
      </c>
    </row>
    <row r="951" spans="1:4" x14ac:dyDescent="0.2">
      <c r="A951" t="str">
        <f t="shared" si="33"/>
        <v/>
      </c>
      <c r="B951" s="5">
        <f>'Calculation Layer'!$A149</f>
        <v>0</v>
      </c>
      <c r="C951" s="4" cm="1">
        <f t="array" ref="C951">IFERROR(INDEX('Calculation Layer'!$D:$D,MATCH('Reconciliation Layer'!$B951,'Calculation Layer'!$A:$A,0),0),"")</f>
        <v>0</v>
      </c>
      <c r="D951" t="str">
        <f t="shared" si="32"/>
        <v/>
      </c>
    </row>
    <row r="952" spans="1:4" x14ac:dyDescent="0.2">
      <c r="A952" t="str">
        <f t="shared" si="33"/>
        <v/>
      </c>
      <c r="B952" s="5">
        <f>'Calculation Layer'!$A150</f>
        <v>0</v>
      </c>
      <c r="C952" s="4" cm="1">
        <f t="array" ref="C952">IFERROR(INDEX('Calculation Layer'!$D:$D,MATCH('Reconciliation Layer'!$B952,'Calculation Layer'!$A:$A,0),0),"")</f>
        <v>0</v>
      </c>
      <c r="D952" t="str">
        <f t="shared" si="32"/>
        <v/>
      </c>
    </row>
    <row r="953" spans="1:4" x14ac:dyDescent="0.2">
      <c r="A953" t="str">
        <f t="shared" si="33"/>
        <v/>
      </c>
      <c r="B953" s="5">
        <f>'Calculation Layer'!$A151</f>
        <v>0</v>
      </c>
      <c r="C953" s="4" cm="1">
        <f t="array" ref="C953">IFERROR(INDEX('Calculation Layer'!$D:$D,MATCH('Reconciliation Layer'!$B953,'Calculation Layer'!$A:$A,0),0),"")</f>
        <v>0</v>
      </c>
      <c r="D953" t="str">
        <f t="shared" si="32"/>
        <v/>
      </c>
    </row>
    <row r="954" spans="1:4" x14ac:dyDescent="0.2">
      <c r="A954" t="str">
        <f t="shared" si="33"/>
        <v/>
      </c>
      <c r="B954" s="5">
        <f>'Calculation Layer'!$A152</f>
        <v>0</v>
      </c>
      <c r="C954" s="4" cm="1">
        <f t="array" ref="C954">IFERROR(INDEX('Calculation Layer'!$D:$D,MATCH('Reconciliation Layer'!$B954,'Calculation Layer'!$A:$A,0),0),"")</f>
        <v>0</v>
      </c>
      <c r="D954" t="str">
        <f t="shared" si="32"/>
        <v/>
      </c>
    </row>
    <row r="955" spans="1:4" x14ac:dyDescent="0.2">
      <c r="A955" t="str">
        <f t="shared" si="33"/>
        <v/>
      </c>
      <c r="B955" s="5">
        <f>'Calculation Layer'!$A153</f>
        <v>0</v>
      </c>
      <c r="C955" s="4" cm="1">
        <f t="array" ref="C955">IFERROR(INDEX('Calculation Layer'!$D:$D,MATCH('Reconciliation Layer'!$B955,'Calculation Layer'!$A:$A,0),0),"")</f>
        <v>0</v>
      </c>
      <c r="D955" t="str">
        <f t="shared" si="32"/>
        <v/>
      </c>
    </row>
    <row r="956" spans="1:4" x14ac:dyDescent="0.2">
      <c r="A956" t="str">
        <f t="shared" si="33"/>
        <v/>
      </c>
      <c r="B956" s="5">
        <f>'Calculation Layer'!$A154</f>
        <v>0</v>
      </c>
      <c r="C956" s="4" cm="1">
        <f t="array" ref="C956">IFERROR(INDEX('Calculation Layer'!$D:$D,MATCH('Reconciliation Layer'!$B956,'Calculation Layer'!$A:$A,0),0),"")</f>
        <v>0</v>
      </c>
      <c r="D956" t="str">
        <f t="shared" si="32"/>
        <v/>
      </c>
    </row>
    <row r="957" spans="1:4" x14ac:dyDescent="0.2">
      <c r="A957" t="str">
        <f t="shared" si="33"/>
        <v/>
      </c>
      <c r="B957" s="5">
        <f>'Calculation Layer'!$A155</f>
        <v>0</v>
      </c>
      <c r="C957" s="4" cm="1">
        <f t="array" ref="C957">IFERROR(INDEX('Calculation Layer'!$D:$D,MATCH('Reconciliation Layer'!$B957,'Calculation Layer'!$A:$A,0),0),"")</f>
        <v>0</v>
      </c>
      <c r="D957" t="str">
        <f t="shared" si="32"/>
        <v/>
      </c>
    </row>
    <row r="958" spans="1:4" x14ac:dyDescent="0.2">
      <c r="A958" t="str">
        <f t="shared" si="33"/>
        <v/>
      </c>
      <c r="B958" s="5">
        <f>'Calculation Layer'!$A156</f>
        <v>0</v>
      </c>
      <c r="C958" s="4" cm="1">
        <f t="array" ref="C958">IFERROR(INDEX('Calculation Layer'!$D:$D,MATCH('Reconciliation Layer'!$B958,'Calculation Layer'!$A:$A,0),0),"")</f>
        <v>0</v>
      </c>
      <c r="D958" t="str">
        <f t="shared" si="32"/>
        <v/>
      </c>
    </row>
    <row r="959" spans="1:4" x14ac:dyDescent="0.2">
      <c r="A959" t="str">
        <f t="shared" si="33"/>
        <v/>
      </c>
      <c r="B959" s="5">
        <f>'Calculation Layer'!$A157</f>
        <v>0</v>
      </c>
      <c r="C959" s="4" cm="1">
        <f t="array" ref="C959">IFERROR(INDEX('Calculation Layer'!$D:$D,MATCH('Reconciliation Layer'!$B959,'Calculation Layer'!$A:$A,0),0),"")</f>
        <v>0</v>
      </c>
      <c r="D959" t="str">
        <f t="shared" si="32"/>
        <v/>
      </c>
    </row>
    <row r="960" spans="1:4" x14ac:dyDescent="0.2">
      <c r="A960" t="str">
        <f t="shared" si="33"/>
        <v/>
      </c>
      <c r="B960" s="5">
        <f>'Calculation Layer'!$A158</f>
        <v>0</v>
      </c>
      <c r="C960" s="4" cm="1">
        <f t="array" ref="C960">IFERROR(INDEX('Calculation Layer'!$D:$D,MATCH('Reconciliation Layer'!$B960,'Calculation Layer'!$A:$A,0),0),"")</f>
        <v>0</v>
      </c>
      <c r="D960" t="str">
        <f t="shared" si="32"/>
        <v/>
      </c>
    </row>
    <row r="961" spans="1:4" x14ac:dyDescent="0.2">
      <c r="A961" t="str">
        <f t="shared" si="33"/>
        <v/>
      </c>
      <c r="B961" s="5">
        <f>'Calculation Layer'!$A159</f>
        <v>0</v>
      </c>
      <c r="C961" s="4" cm="1">
        <f t="array" ref="C961">IFERROR(INDEX('Calculation Layer'!$D:$D,MATCH('Reconciliation Layer'!$B961,'Calculation Layer'!$A:$A,0),0),"")</f>
        <v>0</v>
      </c>
      <c r="D961" t="str">
        <f t="shared" si="32"/>
        <v/>
      </c>
    </row>
    <row r="962" spans="1:4" x14ac:dyDescent="0.2">
      <c r="A962" t="str">
        <f t="shared" si="33"/>
        <v/>
      </c>
      <c r="B962" s="5">
        <f>'Calculation Layer'!$A160</f>
        <v>0</v>
      </c>
      <c r="C962" s="4" cm="1">
        <f t="array" ref="C962">IFERROR(INDEX('Calculation Layer'!$D:$D,MATCH('Reconciliation Layer'!$B962,'Calculation Layer'!$A:$A,0),0),"")</f>
        <v>0</v>
      </c>
      <c r="D962" t="str">
        <f t="shared" si="32"/>
        <v/>
      </c>
    </row>
    <row r="963" spans="1:4" x14ac:dyDescent="0.2">
      <c r="A963" t="str">
        <f t="shared" si="33"/>
        <v/>
      </c>
      <c r="B963" s="5">
        <f>'Calculation Layer'!$A161</f>
        <v>0</v>
      </c>
      <c r="C963" s="4" cm="1">
        <f t="array" ref="C963">IFERROR(INDEX('Calculation Layer'!$D:$D,MATCH('Reconciliation Layer'!$B963,'Calculation Layer'!$A:$A,0),0),"")</f>
        <v>0</v>
      </c>
      <c r="D963" t="str">
        <f t="shared" si="32"/>
        <v/>
      </c>
    </row>
    <row r="964" spans="1:4" x14ac:dyDescent="0.2">
      <c r="A964" t="str">
        <f t="shared" si="33"/>
        <v/>
      </c>
      <c r="B964" s="5">
        <f>'Calculation Layer'!$A162</f>
        <v>0</v>
      </c>
      <c r="C964" s="4" cm="1">
        <f t="array" ref="C964">IFERROR(INDEX('Calculation Layer'!$D:$D,MATCH('Reconciliation Layer'!$B964,'Calculation Layer'!$A:$A,0),0),"")</f>
        <v>0</v>
      </c>
      <c r="D964" t="str">
        <f t="shared" si="32"/>
        <v/>
      </c>
    </row>
    <row r="965" spans="1:4" x14ac:dyDescent="0.2">
      <c r="A965" t="str">
        <f t="shared" si="33"/>
        <v/>
      </c>
      <c r="B965" s="5">
        <f>'Calculation Layer'!$A163</f>
        <v>0</v>
      </c>
      <c r="C965" s="4" cm="1">
        <f t="array" ref="C965">IFERROR(INDEX('Calculation Layer'!$D:$D,MATCH('Reconciliation Layer'!$B965,'Calculation Layer'!$A:$A,0),0),"")</f>
        <v>0</v>
      </c>
      <c r="D965" t="str">
        <f t="shared" si="32"/>
        <v/>
      </c>
    </row>
    <row r="966" spans="1:4" x14ac:dyDescent="0.2">
      <c r="A966" t="str">
        <f t="shared" si="33"/>
        <v/>
      </c>
      <c r="B966" s="5">
        <f>'Calculation Layer'!$A164</f>
        <v>0</v>
      </c>
      <c r="C966" s="4" cm="1">
        <f t="array" ref="C966">IFERROR(INDEX('Calculation Layer'!$D:$D,MATCH('Reconciliation Layer'!$B966,'Calculation Layer'!$A:$A,0),0),"")</f>
        <v>0</v>
      </c>
      <c r="D966" t="str">
        <f t="shared" si="32"/>
        <v/>
      </c>
    </row>
    <row r="967" spans="1:4" x14ac:dyDescent="0.2">
      <c r="A967" t="str">
        <f t="shared" si="33"/>
        <v/>
      </c>
      <c r="B967" s="5">
        <f>'Calculation Layer'!$A165</f>
        <v>0</v>
      </c>
      <c r="C967" s="4" cm="1">
        <f t="array" ref="C967">IFERROR(INDEX('Calculation Layer'!$D:$D,MATCH('Reconciliation Layer'!$B967,'Calculation Layer'!$A:$A,0),0),"")</f>
        <v>0</v>
      </c>
      <c r="D967" t="str">
        <f t="shared" si="32"/>
        <v/>
      </c>
    </row>
    <row r="968" spans="1:4" x14ac:dyDescent="0.2">
      <c r="A968" t="str">
        <f t="shared" si="33"/>
        <v/>
      </c>
      <c r="B968" s="5">
        <f>'Calculation Layer'!$A166</f>
        <v>0</v>
      </c>
      <c r="C968" s="4" cm="1">
        <f t="array" ref="C968">IFERROR(INDEX('Calculation Layer'!$D:$D,MATCH('Reconciliation Layer'!$B968,'Calculation Layer'!$A:$A,0),0),"")</f>
        <v>0</v>
      </c>
      <c r="D968" t="str">
        <f t="shared" si="32"/>
        <v/>
      </c>
    </row>
    <row r="969" spans="1:4" x14ac:dyDescent="0.2">
      <c r="A969" t="str">
        <f t="shared" si="33"/>
        <v/>
      </c>
      <c r="B969" s="5">
        <f>'Calculation Layer'!$A167</f>
        <v>0</v>
      </c>
      <c r="C969" s="4" cm="1">
        <f t="array" ref="C969">IFERROR(INDEX('Calculation Layer'!$D:$D,MATCH('Reconciliation Layer'!$B969,'Calculation Layer'!$A:$A,0),0),"")</f>
        <v>0</v>
      </c>
      <c r="D969" t="str">
        <f t="shared" si="32"/>
        <v/>
      </c>
    </row>
    <row r="970" spans="1:4" x14ac:dyDescent="0.2">
      <c r="A970" t="str">
        <f t="shared" si="33"/>
        <v/>
      </c>
      <c r="B970" s="5">
        <f>'Calculation Layer'!$A168</f>
        <v>0</v>
      </c>
      <c r="C970" s="4" cm="1">
        <f t="array" ref="C970">IFERROR(INDEX('Calculation Layer'!$D:$D,MATCH('Reconciliation Layer'!$B970,'Calculation Layer'!$A:$A,0),0),"")</f>
        <v>0</v>
      </c>
      <c r="D970" t="str">
        <f t="shared" si="32"/>
        <v/>
      </c>
    </row>
    <row r="971" spans="1:4" x14ac:dyDescent="0.2">
      <c r="A971" t="str">
        <f t="shared" si="33"/>
        <v/>
      </c>
      <c r="B971" s="5">
        <f>'Calculation Layer'!$A169</f>
        <v>0</v>
      </c>
      <c r="C971" s="4" cm="1">
        <f t="array" ref="C971">IFERROR(INDEX('Calculation Layer'!$D:$D,MATCH('Reconciliation Layer'!$B971,'Calculation Layer'!$A:$A,0),0),"")</f>
        <v>0</v>
      </c>
      <c r="D971" t="str">
        <f t="shared" si="32"/>
        <v/>
      </c>
    </row>
    <row r="972" spans="1:4" x14ac:dyDescent="0.2">
      <c r="A972" t="str">
        <f t="shared" si="33"/>
        <v/>
      </c>
      <c r="B972" s="5">
        <f>'Calculation Layer'!$A170</f>
        <v>0</v>
      </c>
      <c r="C972" s="4" cm="1">
        <f t="array" ref="C972">IFERROR(INDEX('Calculation Layer'!$D:$D,MATCH('Reconciliation Layer'!$B972,'Calculation Layer'!$A:$A,0),0),"")</f>
        <v>0</v>
      </c>
      <c r="D972" t="str">
        <f t="shared" si="32"/>
        <v/>
      </c>
    </row>
    <row r="973" spans="1:4" x14ac:dyDescent="0.2">
      <c r="A973" t="str">
        <f t="shared" si="33"/>
        <v/>
      </c>
      <c r="B973" s="5">
        <f>'Calculation Layer'!$A171</f>
        <v>0</v>
      </c>
      <c r="C973" s="4" cm="1">
        <f t="array" ref="C973">IFERROR(INDEX('Calculation Layer'!$D:$D,MATCH('Reconciliation Layer'!$B973,'Calculation Layer'!$A:$A,0),0),"")</f>
        <v>0</v>
      </c>
      <c r="D973" t="str">
        <f t="shared" si="32"/>
        <v/>
      </c>
    </row>
    <row r="974" spans="1:4" x14ac:dyDescent="0.2">
      <c r="A974" t="str">
        <f t="shared" si="33"/>
        <v/>
      </c>
      <c r="B974" s="5">
        <f>'Calculation Layer'!$A172</f>
        <v>0</v>
      </c>
      <c r="C974" s="4" cm="1">
        <f t="array" ref="C974">IFERROR(INDEX('Calculation Layer'!$D:$D,MATCH('Reconciliation Layer'!$B974,'Calculation Layer'!$A:$A,0),0),"")</f>
        <v>0</v>
      </c>
      <c r="D974" t="str">
        <f t="shared" si="32"/>
        <v/>
      </c>
    </row>
    <row r="975" spans="1:4" x14ac:dyDescent="0.2">
      <c r="A975" t="str">
        <f t="shared" si="33"/>
        <v/>
      </c>
      <c r="B975" s="5">
        <f>'Calculation Layer'!$A173</f>
        <v>0</v>
      </c>
      <c r="C975" s="4" cm="1">
        <f t="array" ref="C975">IFERROR(INDEX('Calculation Layer'!$D:$D,MATCH('Reconciliation Layer'!$B975,'Calculation Layer'!$A:$A,0),0),"")</f>
        <v>0</v>
      </c>
      <c r="D975" t="str">
        <f t="shared" si="32"/>
        <v/>
      </c>
    </row>
    <row r="976" spans="1:4" x14ac:dyDescent="0.2">
      <c r="A976" t="str">
        <f t="shared" si="33"/>
        <v/>
      </c>
      <c r="B976" s="5">
        <f>'Calculation Layer'!$A174</f>
        <v>0</v>
      </c>
      <c r="C976" s="4" cm="1">
        <f t="array" ref="C976">IFERROR(INDEX('Calculation Layer'!$D:$D,MATCH('Reconciliation Layer'!$B976,'Calculation Layer'!$A:$A,0),0),"")</f>
        <v>0</v>
      </c>
      <c r="D976" t="str">
        <f t="shared" si="32"/>
        <v/>
      </c>
    </row>
    <row r="977" spans="1:4" x14ac:dyDescent="0.2">
      <c r="A977" t="str">
        <f t="shared" si="33"/>
        <v/>
      </c>
      <c r="B977" s="5">
        <f>'Calculation Layer'!$A175</f>
        <v>0</v>
      </c>
      <c r="C977" s="4" cm="1">
        <f t="array" ref="C977">IFERROR(INDEX('Calculation Layer'!$D:$D,MATCH('Reconciliation Layer'!$B977,'Calculation Layer'!$A:$A,0),0),"")</f>
        <v>0</v>
      </c>
      <c r="D977" t="str">
        <f t="shared" si="32"/>
        <v/>
      </c>
    </row>
    <row r="978" spans="1:4" x14ac:dyDescent="0.2">
      <c r="A978" t="str">
        <f t="shared" si="33"/>
        <v/>
      </c>
      <c r="B978" s="5">
        <f>'Calculation Layer'!$A176</f>
        <v>0</v>
      </c>
      <c r="C978" s="4" cm="1">
        <f t="array" ref="C978">IFERROR(INDEX('Calculation Layer'!$D:$D,MATCH('Reconciliation Layer'!$B978,'Calculation Layer'!$A:$A,0),0),"")</f>
        <v>0</v>
      </c>
      <c r="D978" t="str">
        <f t="shared" si="32"/>
        <v/>
      </c>
    </row>
    <row r="979" spans="1:4" x14ac:dyDescent="0.2">
      <c r="A979" t="str">
        <f t="shared" si="33"/>
        <v/>
      </c>
      <c r="B979" s="5">
        <f>'Calculation Layer'!$A177</f>
        <v>0</v>
      </c>
      <c r="C979" s="4" cm="1">
        <f t="array" ref="C979">IFERROR(INDEX('Calculation Layer'!$D:$D,MATCH('Reconciliation Layer'!$B979,'Calculation Layer'!$A:$A,0),0),"")</f>
        <v>0</v>
      </c>
      <c r="D979" t="str">
        <f t="shared" si="32"/>
        <v/>
      </c>
    </row>
    <row r="980" spans="1:4" x14ac:dyDescent="0.2">
      <c r="A980" t="str">
        <f t="shared" si="33"/>
        <v/>
      </c>
      <c r="B980" s="5">
        <f>'Calculation Layer'!$A178</f>
        <v>0</v>
      </c>
      <c r="C980" s="4" cm="1">
        <f t="array" ref="C980">IFERROR(INDEX('Calculation Layer'!$D:$D,MATCH('Reconciliation Layer'!$B980,'Calculation Layer'!$A:$A,0),0),"")</f>
        <v>0</v>
      </c>
      <c r="D980" t="str">
        <f t="shared" si="32"/>
        <v/>
      </c>
    </row>
    <row r="981" spans="1:4" x14ac:dyDescent="0.2">
      <c r="A981" t="str">
        <f t="shared" si="33"/>
        <v/>
      </c>
      <c r="B981" s="5">
        <f>'Calculation Layer'!$A179</f>
        <v>0</v>
      </c>
      <c r="C981" s="4" cm="1">
        <f t="array" ref="C981">IFERROR(INDEX('Calculation Layer'!$D:$D,MATCH('Reconciliation Layer'!$B981,'Calculation Layer'!$A:$A,0),0),"")</f>
        <v>0</v>
      </c>
      <c r="D981" t="str">
        <f t="shared" si="32"/>
        <v/>
      </c>
    </row>
    <row r="982" spans="1:4" x14ac:dyDescent="0.2">
      <c r="A982" t="str">
        <f t="shared" si="33"/>
        <v/>
      </c>
      <c r="B982" s="5">
        <f>'Calculation Layer'!$A180</f>
        <v>0</v>
      </c>
      <c r="C982" s="4" cm="1">
        <f t="array" ref="C982">IFERROR(INDEX('Calculation Layer'!$D:$D,MATCH('Reconciliation Layer'!$B982,'Calculation Layer'!$A:$A,0),0),"")</f>
        <v>0</v>
      </c>
      <c r="D982" t="str">
        <f t="shared" si="32"/>
        <v/>
      </c>
    </row>
    <row r="983" spans="1:4" x14ac:dyDescent="0.2">
      <c r="A983" t="str">
        <f t="shared" si="33"/>
        <v/>
      </c>
      <c r="B983" s="5">
        <f>'Calculation Layer'!$A181</f>
        <v>0</v>
      </c>
      <c r="C983" s="4" cm="1">
        <f t="array" ref="C983">IFERROR(INDEX('Calculation Layer'!$D:$D,MATCH('Reconciliation Layer'!$B983,'Calculation Layer'!$A:$A,0),0),"")</f>
        <v>0</v>
      </c>
      <c r="D983" t="str">
        <f t="shared" si="32"/>
        <v/>
      </c>
    </row>
    <row r="984" spans="1:4" x14ac:dyDescent="0.2">
      <c r="A984" t="str">
        <f t="shared" si="33"/>
        <v/>
      </c>
      <c r="B984" s="5">
        <f>'Calculation Layer'!$A182</f>
        <v>0</v>
      </c>
      <c r="C984" s="4" cm="1">
        <f t="array" ref="C984">IFERROR(INDEX('Calculation Layer'!$D:$D,MATCH('Reconciliation Layer'!$B984,'Calculation Layer'!$A:$A,0),0),"")</f>
        <v>0</v>
      </c>
      <c r="D984" t="str">
        <f t="shared" si="32"/>
        <v/>
      </c>
    </row>
    <row r="985" spans="1:4" x14ac:dyDescent="0.2">
      <c r="A985" t="str">
        <f t="shared" si="33"/>
        <v/>
      </c>
      <c r="B985" s="5">
        <f>'Calculation Layer'!$A183</f>
        <v>0</v>
      </c>
      <c r="C985" s="4" cm="1">
        <f t="array" ref="C985">IFERROR(INDEX('Calculation Layer'!$D:$D,MATCH('Reconciliation Layer'!$B985,'Calculation Layer'!$A:$A,0),0),"")</f>
        <v>0</v>
      </c>
      <c r="D985" t="str">
        <f t="shared" si="32"/>
        <v/>
      </c>
    </row>
    <row r="986" spans="1:4" x14ac:dyDescent="0.2">
      <c r="A986" t="str">
        <f t="shared" si="33"/>
        <v/>
      </c>
      <c r="B986" s="5">
        <f>'Calculation Layer'!$A184</f>
        <v>0</v>
      </c>
      <c r="C986" s="4" cm="1">
        <f t="array" ref="C986">IFERROR(INDEX('Calculation Layer'!$D:$D,MATCH('Reconciliation Layer'!$B986,'Calculation Layer'!$A:$A,0),0),"")</f>
        <v>0</v>
      </c>
      <c r="D986" t="str">
        <f t="shared" si="32"/>
        <v/>
      </c>
    </row>
    <row r="987" spans="1:4" x14ac:dyDescent="0.2">
      <c r="A987" t="str">
        <f t="shared" si="33"/>
        <v/>
      </c>
      <c r="B987" s="5">
        <f>'Calculation Layer'!$A185</f>
        <v>0</v>
      </c>
      <c r="C987" s="4" cm="1">
        <f t="array" ref="C987">IFERROR(INDEX('Calculation Layer'!$D:$D,MATCH('Reconciliation Layer'!$B987,'Calculation Layer'!$A:$A,0),0),"")</f>
        <v>0</v>
      </c>
      <c r="D987" t="str">
        <f t="shared" si="32"/>
        <v/>
      </c>
    </row>
    <row r="988" spans="1:4" x14ac:dyDescent="0.2">
      <c r="A988" t="str">
        <f t="shared" si="33"/>
        <v/>
      </c>
      <c r="B988" s="5">
        <f>'Calculation Layer'!$A186</f>
        <v>0</v>
      </c>
      <c r="C988" s="4" cm="1">
        <f t="array" ref="C988">IFERROR(INDEX('Calculation Layer'!$D:$D,MATCH('Reconciliation Layer'!$B988,'Calculation Layer'!$A:$A,0),0),"")</f>
        <v>0</v>
      </c>
      <c r="D988" t="str">
        <f t="shared" si="32"/>
        <v/>
      </c>
    </row>
    <row r="989" spans="1:4" x14ac:dyDescent="0.2">
      <c r="A989" t="str">
        <f t="shared" si="33"/>
        <v/>
      </c>
      <c r="B989" s="5">
        <f>'Calculation Layer'!$A187</f>
        <v>0</v>
      </c>
      <c r="C989" s="4" cm="1">
        <f t="array" ref="C989">IFERROR(INDEX('Calculation Layer'!$D:$D,MATCH('Reconciliation Layer'!$B989,'Calculation Layer'!$A:$A,0),0),"")</f>
        <v>0</v>
      </c>
      <c r="D989" t="str">
        <f t="shared" si="32"/>
        <v/>
      </c>
    </row>
    <row r="990" spans="1:4" x14ac:dyDescent="0.2">
      <c r="A990" t="str">
        <f t="shared" si="33"/>
        <v/>
      </c>
      <c r="B990" s="5">
        <f>'Calculation Layer'!$A188</f>
        <v>0</v>
      </c>
      <c r="C990" s="4" cm="1">
        <f t="array" ref="C990">IFERROR(INDEX('Calculation Layer'!$D:$D,MATCH('Reconciliation Layer'!$B990,'Calculation Layer'!$A:$A,0),0),"")</f>
        <v>0</v>
      </c>
      <c r="D990" t="str">
        <f t="shared" si="32"/>
        <v/>
      </c>
    </row>
    <row r="991" spans="1:4" x14ac:dyDescent="0.2">
      <c r="A991" t="str">
        <f t="shared" si="33"/>
        <v/>
      </c>
      <c r="B991" s="5">
        <f>'Calculation Layer'!$A189</f>
        <v>0</v>
      </c>
      <c r="C991" s="4" cm="1">
        <f t="array" ref="C991">IFERROR(INDEX('Calculation Layer'!$D:$D,MATCH('Reconciliation Layer'!$B991,'Calculation Layer'!$A:$A,0),0),"")</f>
        <v>0</v>
      </c>
      <c r="D991" t="str">
        <f t="shared" si="32"/>
        <v/>
      </c>
    </row>
    <row r="992" spans="1:4" x14ac:dyDescent="0.2">
      <c r="A992" t="str">
        <f t="shared" si="33"/>
        <v/>
      </c>
      <c r="B992" s="5">
        <f>'Calculation Layer'!$A190</f>
        <v>0</v>
      </c>
      <c r="C992" s="4" cm="1">
        <f t="array" ref="C992">IFERROR(INDEX('Calculation Layer'!$D:$D,MATCH('Reconciliation Layer'!$B992,'Calculation Layer'!$A:$A,0),0),"")</f>
        <v>0</v>
      </c>
      <c r="D992" t="str">
        <f t="shared" si="32"/>
        <v/>
      </c>
    </row>
    <row r="993" spans="1:4" x14ac:dyDescent="0.2">
      <c r="A993" t="str">
        <f t="shared" si="33"/>
        <v/>
      </c>
      <c r="B993" s="5">
        <f>'Calculation Layer'!$A191</f>
        <v>0</v>
      </c>
      <c r="C993" s="4" cm="1">
        <f t="array" ref="C993">IFERROR(INDEX('Calculation Layer'!$D:$D,MATCH('Reconciliation Layer'!$B993,'Calculation Layer'!$A:$A,0),0),"")</f>
        <v>0</v>
      </c>
      <c r="D993" t="str">
        <f t="shared" si="32"/>
        <v/>
      </c>
    </row>
    <row r="994" spans="1:4" x14ac:dyDescent="0.2">
      <c r="A994" t="str">
        <f t="shared" si="33"/>
        <v/>
      </c>
      <c r="B994" s="5">
        <f>'Calculation Layer'!$A192</f>
        <v>0</v>
      </c>
      <c r="C994" s="4" cm="1">
        <f t="array" ref="C994">IFERROR(INDEX('Calculation Layer'!$D:$D,MATCH('Reconciliation Layer'!$B994,'Calculation Layer'!$A:$A,0),0),"")</f>
        <v>0</v>
      </c>
      <c r="D994" t="str">
        <f t="shared" si="32"/>
        <v/>
      </c>
    </row>
    <row r="995" spans="1:4" x14ac:dyDescent="0.2">
      <c r="A995" t="str">
        <f t="shared" si="33"/>
        <v/>
      </c>
      <c r="B995" s="5">
        <f>'Calculation Layer'!$A193</f>
        <v>0</v>
      </c>
      <c r="C995" s="4" cm="1">
        <f t="array" ref="C995">IFERROR(INDEX('Calculation Layer'!$D:$D,MATCH('Reconciliation Layer'!$B995,'Calculation Layer'!$A:$A,0),0),"")</f>
        <v>0</v>
      </c>
      <c r="D995" t="str">
        <f t="shared" si="32"/>
        <v/>
      </c>
    </row>
    <row r="996" spans="1:4" x14ac:dyDescent="0.2">
      <c r="A996" t="str">
        <f t="shared" si="33"/>
        <v/>
      </c>
      <c r="B996" s="5">
        <f>'Calculation Layer'!$A194</f>
        <v>0</v>
      </c>
      <c r="C996" s="4" cm="1">
        <f t="array" ref="C996">IFERROR(INDEX('Calculation Layer'!$D:$D,MATCH('Reconciliation Layer'!$B996,'Calculation Layer'!$A:$A,0),0),"")</f>
        <v>0</v>
      </c>
      <c r="D996" t="str">
        <f t="shared" si="32"/>
        <v/>
      </c>
    </row>
    <row r="997" spans="1:4" x14ac:dyDescent="0.2">
      <c r="A997" t="str">
        <f t="shared" si="33"/>
        <v/>
      </c>
      <c r="B997" s="5">
        <f>'Calculation Layer'!$A195</f>
        <v>0</v>
      </c>
      <c r="C997" s="4" cm="1">
        <f t="array" ref="C997">IFERROR(INDEX('Calculation Layer'!$D:$D,MATCH('Reconciliation Layer'!$B997,'Calculation Layer'!$A:$A,0),0),"")</f>
        <v>0</v>
      </c>
      <c r="D997" t="str">
        <f t="shared" ref="D997:D1060" si="34">IF(C997&lt;&gt;0,CONCATENATE(A997,B997),"")</f>
        <v/>
      </c>
    </row>
    <row r="998" spans="1:4" x14ac:dyDescent="0.2">
      <c r="A998" t="str">
        <f t="shared" ref="A998:A1061" si="35">IF(B998&gt;0,A997,"")</f>
        <v/>
      </c>
      <c r="B998" s="5">
        <f>'Calculation Layer'!$A196</f>
        <v>0</v>
      </c>
      <c r="C998" s="4" cm="1">
        <f t="array" ref="C998">IFERROR(INDEX('Calculation Layer'!$D:$D,MATCH('Reconciliation Layer'!$B998,'Calculation Layer'!$A:$A,0),0),"")</f>
        <v>0</v>
      </c>
      <c r="D998" t="str">
        <f t="shared" si="34"/>
        <v/>
      </c>
    </row>
    <row r="999" spans="1:4" x14ac:dyDescent="0.2">
      <c r="A999" t="str">
        <f t="shared" si="35"/>
        <v/>
      </c>
      <c r="B999" s="5">
        <f>'Calculation Layer'!$A197</f>
        <v>0</v>
      </c>
      <c r="C999" s="4" cm="1">
        <f t="array" ref="C999">IFERROR(INDEX('Calculation Layer'!$D:$D,MATCH('Reconciliation Layer'!$B999,'Calculation Layer'!$A:$A,0),0),"")</f>
        <v>0</v>
      </c>
      <c r="D999" t="str">
        <f t="shared" si="34"/>
        <v/>
      </c>
    </row>
    <row r="1000" spans="1:4" x14ac:dyDescent="0.2">
      <c r="A1000" t="str">
        <f t="shared" si="35"/>
        <v/>
      </c>
      <c r="B1000" s="5">
        <f>'Calculation Layer'!$A198</f>
        <v>0</v>
      </c>
      <c r="C1000" s="4" cm="1">
        <f t="array" ref="C1000">IFERROR(INDEX('Calculation Layer'!$D:$D,MATCH('Reconciliation Layer'!$B1000,'Calculation Layer'!$A:$A,0),0),"")</f>
        <v>0</v>
      </c>
      <c r="D1000" t="str">
        <f t="shared" si="34"/>
        <v/>
      </c>
    </row>
    <row r="1001" spans="1:4" x14ac:dyDescent="0.2">
      <c r="A1001" t="str">
        <f t="shared" si="35"/>
        <v/>
      </c>
      <c r="B1001" s="5">
        <f>'Calculation Layer'!$A199</f>
        <v>0</v>
      </c>
      <c r="C1001" s="4" cm="1">
        <f t="array" ref="C1001">IFERROR(INDEX('Calculation Layer'!$D:$D,MATCH('Reconciliation Layer'!$B1001,'Calculation Layer'!$A:$A,0),0),"")</f>
        <v>0</v>
      </c>
      <c r="D1001" t="str">
        <f t="shared" si="34"/>
        <v/>
      </c>
    </row>
    <row r="1002" spans="1:4" x14ac:dyDescent="0.2">
      <c r="A1002" t="str">
        <f t="shared" si="35"/>
        <v/>
      </c>
      <c r="B1002" s="5">
        <f>'Calculation Layer'!$A200</f>
        <v>0</v>
      </c>
      <c r="C1002" s="4" cm="1">
        <f t="array" ref="C1002">IFERROR(INDEX('Calculation Layer'!$D:$D,MATCH('Reconciliation Layer'!$B1002,'Calculation Layer'!$A:$A,0),0),"")</f>
        <v>0</v>
      </c>
      <c r="D1002" t="str">
        <f t="shared" si="34"/>
        <v/>
      </c>
    </row>
    <row r="1003" spans="1:4" x14ac:dyDescent="0.2">
      <c r="A1003" t="str">
        <f t="shared" si="35"/>
        <v/>
      </c>
      <c r="B1003" s="5">
        <f>'Calculation Layer'!$A201</f>
        <v>0</v>
      </c>
      <c r="C1003" s="4" cm="1">
        <f t="array" ref="C1003">IFERROR(INDEX('Calculation Layer'!$D:$D,MATCH('Reconciliation Layer'!$B1003,'Calculation Layer'!$A:$A,0),0),"")</f>
        <v>0</v>
      </c>
      <c r="D1003" t="str">
        <f t="shared" si="34"/>
        <v/>
      </c>
    </row>
    <row r="1004" spans="1:4" x14ac:dyDescent="0.2">
      <c r="A1004" t="str">
        <f t="shared" si="35"/>
        <v/>
      </c>
      <c r="B1004" s="5">
        <f>'Calculation Layer'!$A202</f>
        <v>0</v>
      </c>
      <c r="C1004" s="4" cm="1">
        <f t="array" ref="C1004">IFERROR(INDEX('Calculation Layer'!$D:$D,MATCH('Reconciliation Layer'!$B1004,'Calculation Layer'!$A:$A,0),0),"")</f>
        <v>0</v>
      </c>
      <c r="D1004" t="str">
        <f t="shared" si="34"/>
        <v/>
      </c>
    </row>
    <row r="1005" spans="1:4" x14ac:dyDescent="0.2">
      <c r="A1005" t="str">
        <f t="shared" si="35"/>
        <v/>
      </c>
      <c r="B1005" s="5">
        <f>'Calculation Layer'!$A203</f>
        <v>0</v>
      </c>
      <c r="C1005" s="4" cm="1">
        <f t="array" ref="C1005">IFERROR(INDEX('Calculation Layer'!$D:$D,MATCH('Reconciliation Layer'!$B1005,'Calculation Layer'!$A:$A,0),0),"")</f>
        <v>0</v>
      </c>
      <c r="D1005" t="str">
        <f t="shared" si="34"/>
        <v/>
      </c>
    </row>
    <row r="1006" spans="1:4" x14ac:dyDescent="0.2">
      <c r="A1006" t="str">
        <f t="shared" si="35"/>
        <v/>
      </c>
      <c r="B1006" s="5">
        <f>'Calculation Layer'!$A204</f>
        <v>0</v>
      </c>
      <c r="C1006" s="4" cm="1">
        <f t="array" ref="C1006">IFERROR(INDEX('Calculation Layer'!$D:$D,MATCH('Reconciliation Layer'!$B1006,'Calculation Layer'!$A:$A,0),0),"")</f>
        <v>0</v>
      </c>
      <c r="D1006" t="str">
        <f t="shared" si="34"/>
        <v/>
      </c>
    </row>
    <row r="1007" spans="1:4" x14ac:dyDescent="0.2">
      <c r="A1007" t="str">
        <f t="shared" si="35"/>
        <v/>
      </c>
      <c r="B1007" s="5">
        <f>'Calculation Layer'!$A205</f>
        <v>0</v>
      </c>
      <c r="C1007" s="4" cm="1">
        <f t="array" ref="C1007">IFERROR(INDEX('Calculation Layer'!$D:$D,MATCH('Reconciliation Layer'!$B1007,'Calculation Layer'!$A:$A,0),0),"")</f>
        <v>0</v>
      </c>
      <c r="D1007" t="str">
        <f t="shared" si="34"/>
        <v/>
      </c>
    </row>
    <row r="1008" spans="1:4" x14ac:dyDescent="0.2">
      <c r="A1008" t="str">
        <f t="shared" si="35"/>
        <v/>
      </c>
      <c r="B1008" s="5">
        <f>'Calculation Layer'!$A206</f>
        <v>0</v>
      </c>
      <c r="C1008" s="4" cm="1">
        <f t="array" ref="C1008">IFERROR(INDEX('Calculation Layer'!$D:$D,MATCH('Reconciliation Layer'!$B1008,'Calculation Layer'!$A:$A,0),0),"")</f>
        <v>0</v>
      </c>
      <c r="D1008" t="str">
        <f t="shared" si="34"/>
        <v/>
      </c>
    </row>
    <row r="1009" spans="1:4" x14ac:dyDescent="0.2">
      <c r="A1009" t="str">
        <f t="shared" si="35"/>
        <v/>
      </c>
      <c r="B1009" s="5">
        <f>'Calculation Layer'!$A207</f>
        <v>0</v>
      </c>
      <c r="C1009" s="4" cm="1">
        <f t="array" ref="C1009">IFERROR(INDEX('Calculation Layer'!$D:$D,MATCH('Reconciliation Layer'!$B1009,'Calculation Layer'!$A:$A,0),0),"")</f>
        <v>0</v>
      </c>
      <c r="D1009" t="str">
        <f t="shared" si="34"/>
        <v/>
      </c>
    </row>
    <row r="1010" spans="1:4" x14ac:dyDescent="0.2">
      <c r="A1010" t="str">
        <f t="shared" si="35"/>
        <v/>
      </c>
      <c r="B1010" s="5">
        <f>'Calculation Layer'!$A208</f>
        <v>0</v>
      </c>
      <c r="C1010" s="4" cm="1">
        <f t="array" ref="C1010">IFERROR(INDEX('Calculation Layer'!$D:$D,MATCH('Reconciliation Layer'!$B1010,'Calculation Layer'!$A:$A,0),0),"")</f>
        <v>0</v>
      </c>
      <c r="D1010" t="str">
        <f t="shared" si="34"/>
        <v/>
      </c>
    </row>
    <row r="1011" spans="1:4" x14ac:dyDescent="0.2">
      <c r="A1011" t="str">
        <f t="shared" si="35"/>
        <v/>
      </c>
      <c r="B1011" s="5">
        <f>'Calculation Layer'!$A209</f>
        <v>0</v>
      </c>
      <c r="C1011" s="4" cm="1">
        <f t="array" ref="C1011">IFERROR(INDEX('Calculation Layer'!$D:$D,MATCH('Reconciliation Layer'!$B1011,'Calculation Layer'!$A:$A,0),0),"")</f>
        <v>0</v>
      </c>
      <c r="D1011" t="str">
        <f t="shared" si="34"/>
        <v/>
      </c>
    </row>
    <row r="1012" spans="1:4" x14ac:dyDescent="0.2">
      <c r="A1012" t="str">
        <f t="shared" si="35"/>
        <v/>
      </c>
      <c r="B1012" s="5">
        <f>'Calculation Layer'!$A210</f>
        <v>0</v>
      </c>
      <c r="C1012" s="4" cm="1">
        <f t="array" ref="C1012">IFERROR(INDEX('Calculation Layer'!$D:$D,MATCH('Reconciliation Layer'!$B1012,'Calculation Layer'!$A:$A,0),0),"")</f>
        <v>0</v>
      </c>
      <c r="D1012" t="str">
        <f t="shared" si="34"/>
        <v/>
      </c>
    </row>
    <row r="1013" spans="1:4" x14ac:dyDescent="0.2">
      <c r="A1013" t="str">
        <f t="shared" si="35"/>
        <v/>
      </c>
      <c r="B1013" s="5">
        <f>'Calculation Layer'!$A211</f>
        <v>0</v>
      </c>
      <c r="C1013" s="4" cm="1">
        <f t="array" ref="C1013">IFERROR(INDEX('Calculation Layer'!$D:$D,MATCH('Reconciliation Layer'!$B1013,'Calculation Layer'!$A:$A,0),0),"")</f>
        <v>0</v>
      </c>
      <c r="D1013" t="str">
        <f t="shared" si="34"/>
        <v/>
      </c>
    </row>
    <row r="1014" spans="1:4" x14ac:dyDescent="0.2">
      <c r="A1014" t="str">
        <f t="shared" si="35"/>
        <v/>
      </c>
      <c r="B1014" s="5">
        <f>'Calculation Layer'!$A212</f>
        <v>0</v>
      </c>
      <c r="C1014" s="4" cm="1">
        <f t="array" ref="C1014">IFERROR(INDEX('Calculation Layer'!$D:$D,MATCH('Reconciliation Layer'!$B1014,'Calculation Layer'!$A:$A,0),0),"")</f>
        <v>0</v>
      </c>
      <c r="D1014" t="str">
        <f t="shared" si="34"/>
        <v/>
      </c>
    </row>
    <row r="1015" spans="1:4" x14ac:dyDescent="0.2">
      <c r="A1015" t="str">
        <f t="shared" si="35"/>
        <v/>
      </c>
      <c r="B1015" s="5">
        <f>'Calculation Layer'!$A213</f>
        <v>0</v>
      </c>
      <c r="C1015" s="4" cm="1">
        <f t="array" ref="C1015">IFERROR(INDEX('Calculation Layer'!$D:$D,MATCH('Reconciliation Layer'!$B1015,'Calculation Layer'!$A:$A,0),0),"")</f>
        <v>0</v>
      </c>
      <c r="D1015" t="str">
        <f t="shared" si="34"/>
        <v/>
      </c>
    </row>
    <row r="1016" spans="1:4" x14ac:dyDescent="0.2">
      <c r="A1016" t="str">
        <f t="shared" si="35"/>
        <v/>
      </c>
      <c r="B1016" s="5">
        <f>'Calculation Layer'!$A214</f>
        <v>0</v>
      </c>
      <c r="C1016" s="4" cm="1">
        <f t="array" ref="C1016">IFERROR(INDEX('Calculation Layer'!$D:$D,MATCH('Reconciliation Layer'!$B1016,'Calculation Layer'!$A:$A,0),0),"")</f>
        <v>0</v>
      </c>
      <c r="D1016" t="str">
        <f t="shared" si="34"/>
        <v/>
      </c>
    </row>
    <row r="1017" spans="1:4" x14ac:dyDescent="0.2">
      <c r="A1017" t="str">
        <f t="shared" si="35"/>
        <v/>
      </c>
      <c r="B1017" s="5">
        <f>'Calculation Layer'!$A215</f>
        <v>0</v>
      </c>
      <c r="C1017" s="4" cm="1">
        <f t="array" ref="C1017">IFERROR(INDEX('Calculation Layer'!$D:$D,MATCH('Reconciliation Layer'!$B1017,'Calculation Layer'!$A:$A,0),0),"")</f>
        <v>0</v>
      </c>
      <c r="D1017" t="str">
        <f t="shared" si="34"/>
        <v/>
      </c>
    </row>
    <row r="1018" spans="1:4" x14ac:dyDescent="0.2">
      <c r="A1018" t="str">
        <f t="shared" si="35"/>
        <v/>
      </c>
      <c r="B1018" s="5">
        <f>'Calculation Layer'!$A216</f>
        <v>0</v>
      </c>
      <c r="C1018" s="4" cm="1">
        <f t="array" ref="C1018">IFERROR(INDEX('Calculation Layer'!$D:$D,MATCH('Reconciliation Layer'!$B1018,'Calculation Layer'!$A:$A,0),0),"")</f>
        <v>0</v>
      </c>
      <c r="D1018" t="str">
        <f t="shared" si="34"/>
        <v/>
      </c>
    </row>
    <row r="1019" spans="1:4" x14ac:dyDescent="0.2">
      <c r="A1019" t="str">
        <f t="shared" si="35"/>
        <v/>
      </c>
      <c r="B1019" s="5">
        <f>'Calculation Layer'!$A217</f>
        <v>0</v>
      </c>
      <c r="C1019" s="4" cm="1">
        <f t="array" ref="C1019">IFERROR(INDEX('Calculation Layer'!$D:$D,MATCH('Reconciliation Layer'!$B1019,'Calculation Layer'!$A:$A,0),0),"")</f>
        <v>0</v>
      </c>
      <c r="D1019" t="str">
        <f t="shared" si="34"/>
        <v/>
      </c>
    </row>
    <row r="1020" spans="1:4" x14ac:dyDescent="0.2">
      <c r="A1020" t="str">
        <f t="shared" si="35"/>
        <v/>
      </c>
      <c r="B1020" s="5">
        <f>'Calculation Layer'!$A218</f>
        <v>0</v>
      </c>
      <c r="C1020" s="4" cm="1">
        <f t="array" ref="C1020">IFERROR(INDEX('Calculation Layer'!$D:$D,MATCH('Reconciliation Layer'!$B1020,'Calculation Layer'!$A:$A,0),0),"")</f>
        <v>0</v>
      </c>
      <c r="D1020" t="str">
        <f t="shared" si="34"/>
        <v/>
      </c>
    </row>
    <row r="1021" spans="1:4" x14ac:dyDescent="0.2">
      <c r="A1021" t="str">
        <f t="shared" si="35"/>
        <v/>
      </c>
      <c r="B1021" s="5">
        <f>'Calculation Layer'!$A219</f>
        <v>0</v>
      </c>
      <c r="C1021" s="4" cm="1">
        <f t="array" ref="C1021">IFERROR(INDEX('Calculation Layer'!$D:$D,MATCH('Reconciliation Layer'!$B1021,'Calculation Layer'!$A:$A,0),0),"")</f>
        <v>0</v>
      </c>
      <c r="D1021" t="str">
        <f t="shared" si="34"/>
        <v/>
      </c>
    </row>
    <row r="1022" spans="1:4" x14ac:dyDescent="0.2">
      <c r="A1022" t="str">
        <f t="shared" si="35"/>
        <v/>
      </c>
      <c r="B1022" s="5">
        <f>'Calculation Layer'!$A220</f>
        <v>0</v>
      </c>
      <c r="C1022" s="4" cm="1">
        <f t="array" ref="C1022">IFERROR(INDEX('Calculation Layer'!$D:$D,MATCH('Reconciliation Layer'!$B1022,'Calculation Layer'!$A:$A,0),0),"")</f>
        <v>0</v>
      </c>
      <c r="D1022" t="str">
        <f t="shared" si="34"/>
        <v/>
      </c>
    </row>
    <row r="1023" spans="1:4" x14ac:dyDescent="0.2">
      <c r="A1023" t="str">
        <f t="shared" si="35"/>
        <v/>
      </c>
      <c r="B1023" s="5">
        <f>'Calculation Layer'!$A221</f>
        <v>0</v>
      </c>
      <c r="C1023" s="4" cm="1">
        <f t="array" ref="C1023">IFERROR(INDEX('Calculation Layer'!$D:$D,MATCH('Reconciliation Layer'!$B1023,'Calculation Layer'!$A:$A,0),0),"")</f>
        <v>0</v>
      </c>
      <c r="D1023" t="str">
        <f t="shared" si="34"/>
        <v/>
      </c>
    </row>
    <row r="1024" spans="1:4" x14ac:dyDescent="0.2">
      <c r="A1024" t="str">
        <f t="shared" si="35"/>
        <v/>
      </c>
      <c r="B1024" s="5">
        <f>'Calculation Layer'!$A222</f>
        <v>0</v>
      </c>
      <c r="C1024" s="4" cm="1">
        <f t="array" ref="C1024">IFERROR(INDEX('Calculation Layer'!$D:$D,MATCH('Reconciliation Layer'!$B1024,'Calculation Layer'!$A:$A,0),0),"")</f>
        <v>0</v>
      </c>
      <c r="D1024" t="str">
        <f t="shared" si="34"/>
        <v/>
      </c>
    </row>
    <row r="1025" spans="1:4" x14ac:dyDescent="0.2">
      <c r="A1025" t="str">
        <f t="shared" si="35"/>
        <v/>
      </c>
      <c r="B1025" s="5">
        <f>'Calculation Layer'!$A223</f>
        <v>0</v>
      </c>
      <c r="C1025" s="4" cm="1">
        <f t="array" ref="C1025">IFERROR(INDEX('Calculation Layer'!$D:$D,MATCH('Reconciliation Layer'!$B1025,'Calculation Layer'!$A:$A,0),0),"")</f>
        <v>0</v>
      </c>
      <c r="D1025" t="str">
        <f t="shared" si="34"/>
        <v/>
      </c>
    </row>
    <row r="1026" spans="1:4" x14ac:dyDescent="0.2">
      <c r="A1026" t="str">
        <f t="shared" si="35"/>
        <v/>
      </c>
      <c r="B1026" s="5">
        <f>'Calculation Layer'!$A224</f>
        <v>0</v>
      </c>
      <c r="C1026" s="4" cm="1">
        <f t="array" ref="C1026">IFERROR(INDEX('Calculation Layer'!$D:$D,MATCH('Reconciliation Layer'!$B1026,'Calculation Layer'!$A:$A,0),0),"")</f>
        <v>0</v>
      </c>
      <c r="D1026" t="str">
        <f t="shared" si="34"/>
        <v/>
      </c>
    </row>
    <row r="1027" spans="1:4" x14ac:dyDescent="0.2">
      <c r="A1027" t="str">
        <f t="shared" si="35"/>
        <v/>
      </c>
      <c r="B1027" s="5">
        <f>'Calculation Layer'!$A225</f>
        <v>0</v>
      </c>
      <c r="C1027" s="4" cm="1">
        <f t="array" ref="C1027">IFERROR(INDEX('Calculation Layer'!$D:$D,MATCH('Reconciliation Layer'!$B1027,'Calculation Layer'!$A:$A,0),0),"")</f>
        <v>0</v>
      </c>
      <c r="D1027" t="str">
        <f t="shared" si="34"/>
        <v/>
      </c>
    </row>
    <row r="1028" spans="1:4" x14ac:dyDescent="0.2">
      <c r="A1028" t="str">
        <f t="shared" si="35"/>
        <v/>
      </c>
      <c r="B1028" s="5">
        <f>'Calculation Layer'!$A226</f>
        <v>0</v>
      </c>
      <c r="C1028" s="4" cm="1">
        <f t="array" ref="C1028">IFERROR(INDEX('Calculation Layer'!$D:$D,MATCH('Reconciliation Layer'!$B1028,'Calculation Layer'!$A:$A,0),0),"")</f>
        <v>0</v>
      </c>
      <c r="D1028" t="str">
        <f t="shared" si="34"/>
        <v/>
      </c>
    </row>
    <row r="1029" spans="1:4" x14ac:dyDescent="0.2">
      <c r="A1029" t="str">
        <f t="shared" si="35"/>
        <v/>
      </c>
      <c r="B1029" s="5">
        <f>'Calculation Layer'!$A227</f>
        <v>0</v>
      </c>
      <c r="C1029" s="4" cm="1">
        <f t="array" ref="C1029">IFERROR(INDEX('Calculation Layer'!$D:$D,MATCH('Reconciliation Layer'!$B1029,'Calculation Layer'!$A:$A,0),0),"")</f>
        <v>0</v>
      </c>
      <c r="D1029" t="str">
        <f t="shared" si="34"/>
        <v/>
      </c>
    </row>
    <row r="1030" spans="1:4" x14ac:dyDescent="0.2">
      <c r="A1030" t="str">
        <f t="shared" si="35"/>
        <v/>
      </c>
      <c r="B1030" s="5">
        <f>'Calculation Layer'!$A228</f>
        <v>0</v>
      </c>
      <c r="C1030" s="4" cm="1">
        <f t="array" ref="C1030">IFERROR(INDEX('Calculation Layer'!$D:$D,MATCH('Reconciliation Layer'!$B1030,'Calculation Layer'!$A:$A,0),0),"")</f>
        <v>0</v>
      </c>
      <c r="D1030" t="str">
        <f t="shared" si="34"/>
        <v/>
      </c>
    </row>
    <row r="1031" spans="1:4" x14ac:dyDescent="0.2">
      <c r="A1031" t="str">
        <f t="shared" si="35"/>
        <v/>
      </c>
      <c r="B1031" s="5">
        <f>'Calculation Layer'!$A229</f>
        <v>0</v>
      </c>
      <c r="C1031" s="4" cm="1">
        <f t="array" ref="C1031">IFERROR(INDEX('Calculation Layer'!$D:$D,MATCH('Reconciliation Layer'!$B1031,'Calculation Layer'!$A:$A,0),0),"")</f>
        <v>0</v>
      </c>
      <c r="D1031" t="str">
        <f t="shared" si="34"/>
        <v/>
      </c>
    </row>
    <row r="1032" spans="1:4" x14ac:dyDescent="0.2">
      <c r="A1032" t="str">
        <f t="shared" si="35"/>
        <v/>
      </c>
      <c r="B1032" s="5">
        <f>'Calculation Layer'!$A230</f>
        <v>0</v>
      </c>
      <c r="C1032" s="4" cm="1">
        <f t="array" ref="C1032">IFERROR(INDEX('Calculation Layer'!$D:$D,MATCH('Reconciliation Layer'!$B1032,'Calculation Layer'!$A:$A,0),0),"")</f>
        <v>0</v>
      </c>
      <c r="D1032" t="str">
        <f t="shared" si="34"/>
        <v/>
      </c>
    </row>
    <row r="1033" spans="1:4" x14ac:dyDescent="0.2">
      <c r="A1033" t="str">
        <f t="shared" si="35"/>
        <v/>
      </c>
      <c r="B1033" s="5">
        <f>'Calculation Layer'!$A231</f>
        <v>0</v>
      </c>
      <c r="C1033" s="4" cm="1">
        <f t="array" ref="C1033">IFERROR(INDEX('Calculation Layer'!$D:$D,MATCH('Reconciliation Layer'!$B1033,'Calculation Layer'!$A:$A,0),0),"")</f>
        <v>0</v>
      </c>
      <c r="D1033" t="str">
        <f t="shared" si="34"/>
        <v/>
      </c>
    </row>
    <row r="1034" spans="1:4" x14ac:dyDescent="0.2">
      <c r="A1034" t="str">
        <f t="shared" si="35"/>
        <v/>
      </c>
      <c r="B1034" s="5">
        <f>'Calculation Layer'!$A232</f>
        <v>0</v>
      </c>
      <c r="C1034" s="4" cm="1">
        <f t="array" ref="C1034">IFERROR(INDEX('Calculation Layer'!$D:$D,MATCH('Reconciliation Layer'!$B1034,'Calculation Layer'!$A:$A,0),0),"")</f>
        <v>0</v>
      </c>
      <c r="D1034" t="str">
        <f t="shared" si="34"/>
        <v/>
      </c>
    </row>
    <row r="1035" spans="1:4" x14ac:dyDescent="0.2">
      <c r="A1035" t="str">
        <f t="shared" si="35"/>
        <v/>
      </c>
      <c r="B1035" s="5">
        <f>'Calculation Layer'!$A233</f>
        <v>0</v>
      </c>
      <c r="C1035" s="4" cm="1">
        <f t="array" ref="C1035">IFERROR(INDEX('Calculation Layer'!$D:$D,MATCH('Reconciliation Layer'!$B1035,'Calculation Layer'!$A:$A,0),0),"")</f>
        <v>0</v>
      </c>
      <c r="D1035" t="str">
        <f t="shared" si="34"/>
        <v/>
      </c>
    </row>
    <row r="1036" spans="1:4" x14ac:dyDescent="0.2">
      <c r="A1036" t="str">
        <f t="shared" si="35"/>
        <v/>
      </c>
      <c r="B1036" s="5">
        <f>'Calculation Layer'!$A234</f>
        <v>0</v>
      </c>
      <c r="C1036" s="4" cm="1">
        <f t="array" ref="C1036">IFERROR(INDEX('Calculation Layer'!$D:$D,MATCH('Reconciliation Layer'!$B1036,'Calculation Layer'!$A:$A,0),0),"")</f>
        <v>0</v>
      </c>
      <c r="D1036" t="str">
        <f t="shared" si="34"/>
        <v/>
      </c>
    </row>
    <row r="1037" spans="1:4" x14ac:dyDescent="0.2">
      <c r="A1037" t="str">
        <f t="shared" si="35"/>
        <v/>
      </c>
      <c r="B1037" s="5">
        <f>'Calculation Layer'!$A235</f>
        <v>0</v>
      </c>
      <c r="C1037" s="4" cm="1">
        <f t="array" ref="C1037">IFERROR(INDEX('Calculation Layer'!$D:$D,MATCH('Reconciliation Layer'!$B1037,'Calculation Layer'!$A:$A,0),0),"")</f>
        <v>0</v>
      </c>
      <c r="D1037" t="str">
        <f t="shared" si="34"/>
        <v/>
      </c>
    </row>
    <row r="1038" spans="1:4" x14ac:dyDescent="0.2">
      <c r="A1038" t="str">
        <f t="shared" si="35"/>
        <v/>
      </c>
      <c r="B1038" s="5">
        <f>'Calculation Layer'!$A236</f>
        <v>0</v>
      </c>
      <c r="C1038" s="4" cm="1">
        <f t="array" ref="C1038">IFERROR(INDEX('Calculation Layer'!$D:$D,MATCH('Reconciliation Layer'!$B1038,'Calculation Layer'!$A:$A,0),0),"")</f>
        <v>0</v>
      </c>
      <c r="D1038" t="str">
        <f t="shared" si="34"/>
        <v/>
      </c>
    </row>
    <row r="1039" spans="1:4" x14ac:dyDescent="0.2">
      <c r="A1039" t="str">
        <f t="shared" si="35"/>
        <v/>
      </c>
      <c r="B1039" s="5">
        <f>'Calculation Layer'!$A237</f>
        <v>0</v>
      </c>
      <c r="C1039" s="4" cm="1">
        <f t="array" ref="C1039">IFERROR(INDEX('Calculation Layer'!$D:$D,MATCH('Reconciliation Layer'!$B1039,'Calculation Layer'!$A:$A,0),0),"")</f>
        <v>0</v>
      </c>
      <c r="D1039" t="str">
        <f t="shared" si="34"/>
        <v/>
      </c>
    </row>
    <row r="1040" spans="1:4" x14ac:dyDescent="0.2">
      <c r="A1040" t="str">
        <f t="shared" si="35"/>
        <v/>
      </c>
      <c r="B1040" s="5">
        <f>'Calculation Layer'!$A238</f>
        <v>0</v>
      </c>
      <c r="C1040" s="4" cm="1">
        <f t="array" ref="C1040">IFERROR(INDEX('Calculation Layer'!$D:$D,MATCH('Reconciliation Layer'!$B1040,'Calculation Layer'!$A:$A,0),0),"")</f>
        <v>0</v>
      </c>
      <c r="D1040" t="str">
        <f t="shared" si="34"/>
        <v/>
      </c>
    </row>
    <row r="1041" spans="1:4" x14ac:dyDescent="0.2">
      <c r="A1041" t="str">
        <f t="shared" si="35"/>
        <v/>
      </c>
      <c r="B1041" s="5">
        <f>'Calculation Layer'!$A239</f>
        <v>0</v>
      </c>
      <c r="C1041" s="4" cm="1">
        <f t="array" ref="C1041">IFERROR(INDEX('Calculation Layer'!$D:$D,MATCH('Reconciliation Layer'!$B1041,'Calculation Layer'!$A:$A,0),0),"")</f>
        <v>0</v>
      </c>
      <c r="D1041" t="str">
        <f t="shared" si="34"/>
        <v/>
      </c>
    </row>
    <row r="1042" spans="1:4" x14ac:dyDescent="0.2">
      <c r="A1042" t="str">
        <f t="shared" si="35"/>
        <v/>
      </c>
      <c r="B1042" s="5">
        <f>'Calculation Layer'!$A240</f>
        <v>0</v>
      </c>
      <c r="C1042" s="4" cm="1">
        <f t="array" ref="C1042">IFERROR(INDEX('Calculation Layer'!$D:$D,MATCH('Reconciliation Layer'!$B1042,'Calculation Layer'!$A:$A,0),0),"")</f>
        <v>0</v>
      </c>
      <c r="D1042" t="str">
        <f t="shared" si="34"/>
        <v/>
      </c>
    </row>
    <row r="1043" spans="1:4" x14ac:dyDescent="0.2">
      <c r="A1043" t="str">
        <f t="shared" si="35"/>
        <v/>
      </c>
      <c r="B1043" s="5">
        <f>'Calculation Layer'!$A241</f>
        <v>0</v>
      </c>
      <c r="C1043" s="4" cm="1">
        <f t="array" ref="C1043">IFERROR(INDEX('Calculation Layer'!$D:$D,MATCH('Reconciliation Layer'!$B1043,'Calculation Layer'!$A:$A,0),0),"")</f>
        <v>0</v>
      </c>
      <c r="D1043" t="str">
        <f t="shared" si="34"/>
        <v/>
      </c>
    </row>
    <row r="1044" spans="1:4" x14ac:dyDescent="0.2">
      <c r="A1044" t="str">
        <f t="shared" si="35"/>
        <v/>
      </c>
      <c r="B1044" s="5">
        <f>'Calculation Layer'!$A242</f>
        <v>0</v>
      </c>
      <c r="C1044" s="4" cm="1">
        <f t="array" ref="C1044">IFERROR(INDEX('Calculation Layer'!$D:$D,MATCH('Reconciliation Layer'!$B1044,'Calculation Layer'!$A:$A,0),0),"")</f>
        <v>0</v>
      </c>
      <c r="D1044" t="str">
        <f t="shared" si="34"/>
        <v/>
      </c>
    </row>
    <row r="1045" spans="1:4" x14ac:dyDescent="0.2">
      <c r="A1045" t="str">
        <f t="shared" si="35"/>
        <v/>
      </c>
      <c r="B1045" s="5">
        <f>'Calculation Layer'!$A243</f>
        <v>0</v>
      </c>
      <c r="C1045" s="4" cm="1">
        <f t="array" ref="C1045">IFERROR(INDEX('Calculation Layer'!$D:$D,MATCH('Reconciliation Layer'!$B1045,'Calculation Layer'!$A:$A,0),0),"")</f>
        <v>0</v>
      </c>
      <c r="D1045" t="str">
        <f t="shared" si="34"/>
        <v/>
      </c>
    </row>
    <row r="1046" spans="1:4" x14ac:dyDescent="0.2">
      <c r="A1046" t="str">
        <f t="shared" si="35"/>
        <v/>
      </c>
      <c r="B1046" s="5">
        <f>'Calculation Layer'!$A244</f>
        <v>0</v>
      </c>
      <c r="C1046" s="4" cm="1">
        <f t="array" ref="C1046">IFERROR(INDEX('Calculation Layer'!$D:$D,MATCH('Reconciliation Layer'!$B1046,'Calculation Layer'!$A:$A,0),0),"")</f>
        <v>0</v>
      </c>
      <c r="D1046" t="str">
        <f t="shared" si="34"/>
        <v/>
      </c>
    </row>
    <row r="1047" spans="1:4" x14ac:dyDescent="0.2">
      <c r="A1047" t="str">
        <f t="shared" si="35"/>
        <v/>
      </c>
      <c r="B1047" s="5">
        <f>'Calculation Layer'!$A245</f>
        <v>0</v>
      </c>
      <c r="C1047" s="4" cm="1">
        <f t="array" ref="C1047">IFERROR(INDEX('Calculation Layer'!$D:$D,MATCH('Reconciliation Layer'!$B1047,'Calculation Layer'!$A:$A,0),0),"")</f>
        <v>0</v>
      </c>
      <c r="D1047" t="str">
        <f t="shared" si="34"/>
        <v/>
      </c>
    </row>
    <row r="1048" spans="1:4" x14ac:dyDescent="0.2">
      <c r="A1048" t="str">
        <f t="shared" si="35"/>
        <v/>
      </c>
      <c r="B1048" s="5">
        <f>'Calculation Layer'!$A246</f>
        <v>0</v>
      </c>
      <c r="C1048" s="4" cm="1">
        <f t="array" ref="C1048">IFERROR(INDEX('Calculation Layer'!$D:$D,MATCH('Reconciliation Layer'!$B1048,'Calculation Layer'!$A:$A,0),0),"")</f>
        <v>0</v>
      </c>
      <c r="D1048" t="str">
        <f t="shared" si="34"/>
        <v/>
      </c>
    </row>
    <row r="1049" spans="1:4" x14ac:dyDescent="0.2">
      <c r="A1049" t="str">
        <f t="shared" si="35"/>
        <v/>
      </c>
      <c r="B1049" s="5">
        <f>'Calculation Layer'!$A247</f>
        <v>0</v>
      </c>
      <c r="C1049" s="4" cm="1">
        <f t="array" ref="C1049">IFERROR(INDEX('Calculation Layer'!$D:$D,MATCH('Reconciliation Layer'!$B1049,'Calculation Layer'!$A:$A,0),0),"")</f>
        <v>0</v>
      </c>
      <c r="D1049" t="str">
        <f t="shared" si="34"/>
        <v/>
      </c>
    </row>
    <row r="1050" spans="1:4" x14ac:dyDescent="0.2">
      <c r="A1050" t="str">
        <f t="shared" si="35"/>
        <v/>
      </c>
      <c r="B1050" s="5">
        <f>'Calculation Layer'!$A248</f>
        <v>0</v>
      </c>
      <c r="C1050" s="4" cm="1">
        <f t="array" ref="C1050">IFERROR(INDEX('Calculation Layer'!$D:$D,MATCH('Reconciliation Layer'!$B1050,'Calculation Layer'!$A:$A,0),0),"")</f>
        <v>0</v>
      </c>
      <c r="D1050" t="str">
        <f t="shared" si="34"/>
        <v/>
      </c>
    </row>
    <row r="1051" spans="1:4" x14ac:dyDescent="0.2">
      <c r="A1051" t="str">
        <f t="shared" si="35"/>
        <v/>
      </c>
      <c r="B1051" s="5">
        <f>'Calculation Layer'!$A249</f>
        <v>0</v>
      </c>
      <c r="C1051" s="4" cm="1">
        <f t="array" ref="C1051">IFERROR(INDEX('Calculation Layer'!$D:$D,MATCH('Reconciliation Layer'!$B1051,'Calculation Layer'!$A:$A,0),0),"")</f>
        <v>0</v>
      </c>
      <c r="D1051" t="str">
        <f t="shared" si="34"/>
        <v/>
      </c>
    </row>
    <row r="1052" spans="1:4" x14ac:dyDescent="0.2">
      <c r="A1052" t="str">
        <f t="shared" si="35"/>
        <v/>
      </c>
      <c r="B1052" s="5">
        <f>'Calculation Layer'!$A250</f>
        <v>0</v>
      </c>
      <c r="C1052" s="4" cm="1">
        <f t="array" ref="C1052">IFERROR(INDEX('Calculation Layer'!$D:$D,MATCH('Reconciliation Layer'!$B1052,'Calculation Layer'!$A:$A,0),0),"")</f>
        <v>0</v>
      </c>
      <c r="D1052" t="str">
        <f t="shared" si="34"/>
        <v/>
      </c>
    </row>
    <row r="1053" spans="1:4" x14ac:dyDescent="0.2">
      <c r="A1053" t="str">
        <f t="shared" si="35"/>
        <v/>
      </c>
      <c r="B1053" s="5">
        <f>'Calculation Layer'!$A251</f>
        <v>0</v>
      </c>
      <c r="C1053" s="4" cm="1">
        <f t="array" ref="C1053">IFERROR(INDEX('Calculation Layer'!$D:$D,MATCH('Reconciliation Layer'!$B1053,'Calculation Layer'!$A:$A,0),0),"")</f>
        <v>0</v>
      </c>
      <c r="D1053" t="str">
        <f t="shared" si="34"/>
        <v/>
      </c>
    </row>
    <row r="1054" spans="1:4" x14ac:dyDescent="0.2">
      <c r="A1054" t="str">
        <f t="shared" si="35"/>
        <v/>
      </c>
      <c r="B1054" s="5">
        <f>'Calculation Layer'!$A252</f>
        <v>0</v>
      </c>
      <c r="C1054" s="4" cm="1">
        <f t="array" ref="C1054">IFERROR(INDEX('Calculation Layer'!$D:$D,MATCH('Reconciliation Layer'!$B1054,'Calculation Layer'!$A:$A,0),0),"")</f>
        <v>0</v>
      </c>
      <c r="D1054" t="str">
        <f t="shared" si="34"/>
        <v/>
      </c>
    </row>
    <row r="1055" spans="1:4" x14ac:dyDescent="0.2">
      <c r="A1055" t="str">
        <f t="shared" si="35"/>
        <v/>
      </c>
      <c r="B1055" s="5">
        <f>'Calculation Layer'!$A253</f>
        <v>0</v>
      </c>
      <c r="C1055" s="4" cm="1">
        <f t="array" ref="C1055">IFERROR(INDEX('Calculation Layer'!$D:$D,MATCH('Reconciliation Layer'!$B1055,'Calculation Layer'!$A:$A,0),0),"")</f>
        <v>0</v>
      </c>
      <c r="D1055" t="str">
        <f t="shared" si="34"/>
        <v/>
      </c>
    </row>
    <row r="1056" spans="1:4" x14ac:dyDescent="0.2">
      <c r="A1056" t="str">
        <f t="shared" si="35"/>
        <v/>
      </c>
      <c r="B1056" s="5">
        <f>'Calculation Layer'!$A254</f>
        <v>0</v>
      </c>
      <c r="C1056" s="4" cm="1">
        <f t="array" ref="C1056">IFERROR(INDEX('Calculation Layer'!$D:$D,MATCH('Reconciliation Layer'!$B1056,'Calculation Layer'!$A:$A,0),0),"")</f>
        <v>0</v>
      </c>
      <c r="D1056" t="str">
        <f t="shared" si="34"/>
        <v/>
      </c>
    </row>
    <row r="1057" spans="1:4" x14ac:dyDescent="0.2">
      <c r="A1057" t="str">
        <f t="shared" si="35"/>
        <v/>
      </c>
      <c r="B1057" s="5">
        <f>'Calculation Layer'!$A255</f>
        <v>0</v>
      </c>
      <c r="C1057" s="4" cm="1">
        <f t="array" ref="C1057">IFERROR(INDEX('Calculation Layer'!$D:$D,MATCH('Reconciliation Layer'!$B1057,'Calculation Layer'!$A:$A,0),0),"")</f>
        <v>0</v>
      </c>
      <c r="D1057" t="str">
        <f t="shared" si="34"/>
        <v/>
      </c>
    </row>
    <row r="1058" spans="1:4" x14ac:dyDescent="0.2">
      <c r="A1058" t="str">
        <f t="shared" si="35"/>
        <v/>
      </c>
      <c r="B1058" s="5">
        <f>'Calculation Layer'!$A256</f>
        <v>0</v>
      </c>
      <c r="C1058" s="4" cm="1">
        <f t="array" ref="C1058">IFERROR(INDEX('Calculation Layer'!$D:$D,MATCH('Reconciliation Layer'!$B1058,'Calculation Layer'!$A:$A,0),0),"")</f>
        <v>0</v>
      </c>
      <c r="D1058" t="str">
        <f t="shared" si="34"/>
        <v/>
      </c>
    </row>
    <row r="1059" spans="1:4" x14ac:dyDescent="0.2">
      <c r="A1059" t="str">
        <f t="shared" si="35"/>
        <v/>
      </c>
      <c r="B1059" s="5">
        <f>'Calculation Layer'!$A257</f>
        <v>0</v>
      </c>
      <c r="C1059" s="4" cm="1">
        <f t="array" ref="C1059">IFERROR(INDEX('Calculation Layer'!$D:$D,MATCH('Reconciliation Layer'!$B1059,'Calculation Layer'!$A:$A,0),0),"")</f>
        <v>0</v>
      </c>
      <c r="D1059" t="str">
        <f t="shared" si="34"/>
        <v/>
      </c>
    </row>
    <row r="1060" spans="1:4" x14ac:dyDescent="0.2">
      <c r="A1060" t="str">
        <f t="shared" si="35"/>
        <v/>
      </c>
      <c r="B1060" s="5">
        <f>'Calculation Layer'!$A258</f>
        <v>0</v>
      </c>
      <c r="C1060" s="4" cm="1">
        <f t="array" ref="C1060">IFERROR(INDEX('Calculation Layer'!$D:$D,MATCH('Reconciliation Layer'!$B1060,'Calculation Layer'!$A:$A,0),0),"")</f>
        <v>0</v>
      </c>
      <c r="D1060" t="str">
        <f t="shared" si="34"/>
        <v/>
      </c>
    </row>
    <row r="1061" spans="1:4" x14ac:dyDescent="0.2">
      <c r="A1061" t="str">
        <f t="shared" si="35"/>
        <v/>
      </c>
      <c r="B1061" s="5">
        <f>'Calculation Layer'!$A259</f>
        <v>0</v>
      </c>
      <c r="C1061" s="4" cm="1">
        <f t="array" ref="C1061">IFERROR(INDEX('Calculation Layer'!$D:$D,MATCH('Reconciliation Layer'!$B1061,'Calculation Layer'!$A:$A,0),0),"")</f>
        <v>0</v>
      </c>
      <c r="D1061" t="str">
        <f t="shared" ref="D1061:D1124" si="36">IF(C1061&lt;&gt;0,CONCATENATE(A1061,B1061),"")</f>
        <v/>
      </c>
    </row>
    <row r="1062" spans="1:4" x14ac:dyDescent="0.2">
      <c r="A1062" t="str">
        <f t="shared" ref="A1062:A1125" si="37">IF(B1062&gt;0,A1061,"")</f>
        <v/>
      </c>
      <c r="B1062" s="5">
        <f>'Calculation Layer'!$A260</f>
        <v>0</v>
      </c>
      <c r="C1062" s="4" cm="1">
        <f t="array" ref="C1062">IFERROR(INDEX('Calculation Layer'!$D:$D,MATCH('Reconciliation Layer'!$B1062,'Calculation Layer'!$A:$A,0),0),"")</f>
        <v>0</v>
      </c>
      <c r="D1062" t="str">
        <f t="shared" si="36"/>
        <v/>
      </c>
    </row>
    <row r="1063" spans="1:4" x14ac:dyDescent="0.2">
      <c r="A1063" t="str">
        <f t="shared" si="37"/>
        <v/>
      </c>
      <c r="B1063" s="5">
        <f>'Calculation Layer'!$A261</f>
        <v>0</v>
      </c>
      <c r="C1063" s="4" cm="1">
        <f t="array" ref="C1063">IFERROR(INDEX('Calculation Layer'!$D:$D,MATCH('Reconciliation Layer'!$B1063,'Calculation Layer'!$A:$A,0),0),"")</f>
        <v>0</v>
      </c>
      <c r="D1063" t="str">
        <f t="shared" si="36"/>
        <v/>
      </c>
    </row>
    <row r="1064" spans="1:4" x14ac:dyDescent="0.2">
      <c r="A1064" t="str">
        <f t="shared" si="37"/>
        <v/>
      </c>
      <c r="B1064" s="5">
        <f>'Calculation Layer'!$A262</f>
        <v>0</v>
      </c>
      <c r="C1064" s="4" cm="1">
        <f t="array" ref="C1064">IFERROR(INDEX('Calculation Layer'!$D:$D,MATCH('Reconciliation Layer'!$B1064,'Calculation Layer'!$A:$A,0),0),"")</f>
        <v>0</v>
      </c>
      <c r="D1064" t="str">
        <f t="shared" si="36"/>
        <v/>
      </c>
    </row>
    <row r="1065" spans="1:4" x14ac:dyDescent="0.2">
      <c r="A1065" t="str">
        <f t="shared" si="37"/>
        <v/>
      </c>
      <c r="B1065" s="5">
        <f>'Calculation Layer'!$A263</f>
        <v>0</v>
      </c>
      <c r="C1065" s="4" cm="1">
        <f t="array" ref="C1065">IFERROR(INDEX('Calculation Layer'!$D:$D,MATCH('Reconciliation Layer'!$B1065,'Calculation Layer'!$A:$A,0),0),"")</f>
        <v>0</v>
      </c>
      <c r="D1065" t="str">
        <f t="shared" si="36"/>
        <v/>
      </c>
    </row>
    <row r="1066" spans="1:4" x14ac:dyDescent="0.2">
      <c r="A1066" t="str">
        <f t="shared" si="37"/>
        <v/>
      </c>
      <c r="B1066" s="5">
        <f>'Calculation Layer'!$A264</f>
        <v>0</v>
      </c>
      <c r="C1066" s="4" cm="1">
        <f t="array" ref="C1066">IFERROR(INDEX('Calculation Layer'!$D:$D,MATCH('Reconciliation Layer'!$B1066,'Calculation Layer'!$A:$A,0),0),"")</f>
        <v>0</v>
      </c>
      <c r="D1066" t="str">
        <f t="shared" si="36"/>
        <v/>
      </c>
    </row>
    <row r="1067" spans="1:4" x14ac:dyDescent="0.2">
      <c r="A1067" t="str">
        <f t="shared" si="37"/>
        <v/>
      </c>
      <c r="B1067" s="5">
        <f>'Calculation Layer'!$A265</f>
        <v>0</v>
      </c>
      <c r="C1067" s="4" cm="1">
        <f t="array" ref="C1067">IFERROR(INDEX('Calculation Layer'!$D:$D,MATCH('Reconciliation Layer'!$B1067,'Calculation Layer'!$A:$A,0),0),"")</f>
        <v>0</v>
      </c>
      <c r="D1067" t="str">
        <f t="shared" si="36"/>
        <v/>
      </c>
    </row>
    <row r="1068" spans="1:4" x14ac:dyDescent="0.2">
      <c r="A1068" t="str">
        <f t="shared" si="37"/>
        <v/>
      </c>
      <c r="B1068" s="5">
        <f>'Calculation Layer'!$A266</f>
        <v>0</v>
      </c>
      <c r="C1068" s="4" cm="1">
        <f t="array" ref="C1068">IFERROR(INDEX('Calculation Layer'!$D:$D,MATCH('Reconciliation Layer'!$B1068,'Calculation Layer'!$A:$A,0),0),"")</f>
        <v>0</v>
      </c>
      <c r="D1068" t="str">
        <f t="shared" si="36"/>
        <v/>
      </c>
    </row>
    <row r="1069" spans="1:4" x14ac:dyDescent="0.2">
      <c r="A1069" t="str">
        <f t="shared" si="37"/>
        <v/>
      </c>
      <c r="B1069" s="5">
        <f>'Calculation Layer'!$A267</f>
        <v>0</v>
      </c>
      <c r="C1069" s="4" cm="1">
        <f t="array" ref="C1069">IFERROR(INDEX('Calculation Layer'!$D:$D,MATCH('Reconciliation Layer'!$B1069,'Calculation Layer'!$A:$A,0),0),"")</f>
        <v>0</v>
      </c>
      <c r="D1069" t="str">
        <f t="shared" si="36"/>
        <v/>
      </c>
    </row>
    <row r="1070" spans="1:4" x14ac:dyDescent="0.2">
      <c r="A1070" t="str">
        <f t="shared" si="37"/>
        <v/>
      </c>
      <c r="B1070" s="5">
        <f>'Calculation Layer'!$A268</f>
        <v>0</v>
      </c>
      <c r="C1070" s="4" cm="1">
        <f t="array" ref="C1070">IFERROR(INDEX('Calculation Layer'!$D:$D,MATCH('Reconciliation Layer'!$B1070,'Calculation Layer'!$A:$A,0),0),"")</f>
        <v>0</v>
      </c>
      <c r="D1070" t="str">
        <f t="shared" si="36"/>
        <v/>
      </c>
    </row>
    <row r="1071" spans="1:4" x14ac:dyDescent="0.2">
      <c r="A1071" t="str">
        <f t="shared" si="37"/>
        <v/>
      </c>
      <c r="B1071" s="5">
        <f>'Calculation Layer'!$A269</f>
        <v>0</v>
      </c>
      <c r="C1071" s="4" cm="1">
        <f t="array" ref="C1071">IFERROR(INDEX('Calculation Layer'!$D:$D,MATCH('Reconciliation Layer'!$B1071,'Calculation Layer'!$A:$A,0),0),"")</f>
        <v>0</v>
      </c>
      <c r="D1071" t="str">
        <f t="shared" si="36"/>
        <v/>
      </c>
    </row>
    <row r="1072" spans="1:4" x14ac:dyDescent="0.2">
      <c r="A1072" t="str">
        <f t="shared" si="37"/>
        <v/>
      </c>
      <c r="B1072" s="5">
        <f>'Calculation Layer'!$A270</f>
        <v>0</v>
      </c>
      <c r="C1072" s="4" cm="1">
        <f t="array" ref="C1072">IFERROR(INDEX('Calculation Layer'!$D:$D,MATCH('Reconciliation Layer'!$B1072,'Calculation Layer'!$A:$A,0),0),"")</f>
        <v>0</v>
      </c>
      <c r="D1072" t="str">
        <f t="shared" si="36"/>
        <v/>
      </c>
    </row>
    <row r="1073" spans="1:4" x14ac:dyDescent="0.2">
      <c r="A1073" t="str">
        <f t="shared" si="37"/>
        <v/>
      </c>
      <c r="B1073" s="5">
        <f>'Calculation Layer'!$A271</f>
        <v>0</v>
      </c>
      <c r="C1073" s="4" cm="1">
        <f t="array" ref="C1073">IFERROR(INDEX('Calculation Layer'!$D:$D,MATCH('Reconciliation Layer'!$B1073,'Calculation Layer'!$A:$A,0),0),"")</f>
        <v>0</v>
      </c>
      <c r="D1073" t="str">
        <f t="shared" si="36"/>
        <v/>
      </c>
    </row>
    <row r="1074" spans="1:4" x14ac:dyDescent="0.2">
      <c r="A1074" t="str">
        <f t="shared" si="37"/>
        <v/>
      </c>
      <c r="B1074" s="5">
        <f>'Calculation Layer'!$A272</f>
        <v>0</v>
      </c>
      <c r="C1074" s="4" cm="1">
        <f t="array" ref="C1074">IFERROR(INDEX('Calculation Layer'!$D:$D,MATCH('Reconciliation Layer'!$B1074,'Calculation Layer'!$A:$A,0),0),"")</f>
        <v>0</v>
      </c>
      <c r="D1074" t="str">
        <f t="shared" si="36"/>
        <v/>
      </c>
    </row>
    <row r="1075" spans="1:4" x14ac:dyDescent="0.2">
      <c r="A1075" t="str">
        <f t="shared" si="37"/>
        <v/>
      </c>
      <c r="B1075" s="5">
        <f>'Calculation Layer'!$A273</f>
        <v>0</v>
      </c>
      <c r="C1075" s="4" cm="1">
        <f t="array" ref="C1075">IFERROR(INDEX('Calculation Layer'!$D:$D,MATCH('Reconciliation Layer'!$B1075,'Calculation Layer'!$A:$A,0),0),"")</f>
        <v>0</v>
      </c>
      <c r="D1075" t="str">
        <f t="shared" si="36"/>
        <v/>
      </c>
    </row>
    <row r="1076" spans="1:4" x14ac:dyDescent="0.2">
      <c r="A1076" t="str">
        <f t="shared" si="37"/>
        <v/>
      </c>
      <c r="B1076" s="5">
        <f>'Calculation Layer'!$A274</f>
        <v>0</v>
      </c>
      <c r="C1076" s="4" cm="1">
        <f t="array" ref="C1076">IFERROR(INDEX('Calculation Layer'!$D:$D,MATCH('Reconciliation Layer'!$B1076,'Calculation Layer'!$A:$A,0),0),"")</f>
        <v>0</v>
      </c>
      <c r="D1076" t="str">
        <f t="shared" si="36"/>
        <v/>
      </c>
    </row>
    <row r="1077" spans="1:4" x14ac:dyDescent="0.2">
      <c r="A1077" t="str">
        <f t="shared" si="37"/>
        <v/>
      </c>
      <c r="B1077" s="5">
        <f>'Calculation Layer'!$A275</f>
        <v>0</v>
      </c>
      <c r="C1077" s="4" cm="1">
        <f t="array" ref="C1077">IFERROR(INDEX('Calculation Layer'!$D:$D,MATCH('Reconciliation Layer'!$B1077,'Calculation Layer'!$A:$A,0),0),"")</f>
        <v>0</v>
      </c>
      <c r="D1077" t="str">
        <f t="shared" si="36"/>
        <v/>
      </c>
    </row>
    <row r="1078" spans="1:4" x14ac:dyDescent="0.2">
      <c r="A1078" t="str">
        <f t="shared" si="37"/>
        <v/>
      </c>
      <c r="B1078" s="5">
        <f>'Calculation Layer'!$A276</f>
        <v>0</v>
      </c>
      <c r="C1078" s="4" cm="1">
        <f t="array" ref="C1078">IFERROR(INDEX('Calculation Layer'!$D:$D,MATCH('Reconciliation Layer'!$B1078,'Calculation Layer'!$A:$A,0),0),"")</f>
        <v>0</v>
      </c>
      <c r="D1078" t="str">
        <f t="shared" si="36"/>
        <v/>
      </c>
    </row>
    <row r="1079" spans="1:4" x14ac:dyDescent="0.2">
      <c r="A1079" t="str">
        <f t="shared" si="37"/>
        <v/>
      </c>
      <c r="B1079" s="5">
        <f>'Calculation Layer'!$A277</f>
        <v>0</v>
      </c>
      <c r="C1079" s="4" cm="1">
        <f t="array" ref="C1079">IFERROR(INDEX('Calculation Layer'!$D:$D,MATCH('Reconciliation Layer'!$B1079,'Calculation Layer'!$A:$A,0),0),"")</f>
        <v>0</v>
      </c>
      <c r="D1079" t="str">
        <f t="shared" si="36"/>
        <v/>
      </c>
    </row>
    <row r="1080" spans="1:4" x14ac:dyDescent="0.2">
      <c r="A1080" t="str">
        <f t="shared" si="37"/>
        <v/>
      </c>
      <c r="B1080" s="5">
        <f>'Calculation Layer'!$A278</f>
        <v>0</v>
      </c>
      <c r="C1080" s="4" cm="1">
        <f t="array" ref="C1080">IFERROR(INDEX('Calculation Layer'!$D:$D,MATCH('Reconciliation Layer'!$B1080,'Calculation Layer'!$A:$A,0),0),"")</f>
        <v>0</v>
      </c>
      <c r="D1080" t="str">
        <f t="shared" si="36"/>
        <v/>
      </c>
    </row>
    <row r="1081" spans="1:4" x14ac:dyDescent="0.2">
      <c r="A1081" t="str">
        <f t="shared" si="37"/>
        <v/>
      </c>
      <c r="B1081" s="5">
        <f>'Calculation Layer'!$A279</f>
        <v>0</v>
      </c>
      <c r="C1081" s="4" cm="1">
        <f t="array" ref="C1081">IFERROR(INDEX('Calculation Layer'!$D:$D,MATCH('Reconciliation Layer'!$B1081,'Calculation Layer'!$A:$A,0),0),"")</f>
        <v>0</v>
      </c>
      <c r="D1081" t="str">
        <f t="shared" si="36"/>
        <v/>
      </c>
    </row>
    <row r="1082" spans="1:4" x14ac:dyDescent="0.2">
      <c r="A1082" t="str">
        <f t="shared" si="37"/>
        <v/>
      </c>
      <c r="B1082" s="5">
        <f>'Calculation Layer'!$A280</f>
        <v>0</v>
      </c>
      <c r="C1082" s="4" cm="1">
        <f t="array" ref="C1082">IFERROR(INDEX('Calculation Layer'!$D:$D,MATCH('Reconciliation Layer'!$B1082,'Calculation Layer'!$A:$A,0),0),"")</f>
        <v>0</v>
      </c>
      <c r="D1082" t="str">
        <f t="shared" si="36"/>
        <v/>
      </c>
    </row>
    <row r="1083" spans="1:4" x14ac:dyDescent="0.2">
      <c r="A1083" t="str">
        <f t="shared" si="37"/>
        <v/>
      </c>
      <c r="B1083" s="5">
        <f>'Calculation Layer'!$A281</f>
        <v>0</v>
      </c>
      <c r="C1083" s="4" cm="1">
        <f t="array" ref="C1083">IFERROR(INDEX('Calculation Layer'!$D:$D,MATCH('Reconciliation Layer'!$B1083,'Calculation Layer'!$A:$A,0),0),"")</f>
        <v>0</v>
      </c>
      <c r="D1083" t="str">
        <f t="shared" si="36"/>
        <v/>
      </c>
    </row>
    <row r="1084" spans="1:4" x14ac:dyDescent="0.2">
      <c r="A1084" t="str">
        <f t="shared" si="37"/>
        <v/>
      </c>
      <c r="B1084" s="5">
        <f>'Calculation Layer'!$A282</f>
        <v>0</v>
      </c>
      <c r="C1084" s="4" cm="1">
        <f t="array" ref="C1084">IFERROR(INDEX('Calculation Layer'!$D:$D,MATCH('Reconciliation Layer'!$B1084,'Calculation Layer'!$A:$A,0),0),"")</f>
        <v>0</v>
      </c>
      <c r="D1084" t="str">
        <f t="shared" si="36"/>
        <v/>
      </c>
    </row>
    <row r="1085" spans="1:4" x14ac:dyDescent="0.2">
      <c r="A1085" t="str">
        <f t="shared" si="37"/>
        <v/>
      </c>
      <c r="B1085" s="5">
        <f>'Calculation Layer'!$A283</f>
        <v>0</v>
      </c>
      <c r="C1085" s="4" cm="1">
        <f t="array" ref="C1085">IFERROR(INDEX('Calculation Layer'!$D:$D,MATCH('Reconciliation Layer'!$B1085,'Calculation Layer'!$A:$A,0),0),"")</f>
        <v>0</v>
      </c>
      <c r="D1085" t="str">
        <f t="shared" si="36"/>
        <v/>
      </c>
    </row>
    <row r="1086" spans="1:4" x14ac:dyDescent="0.2">
      <c r="A1086" t="str">
        <f t="shared" si="37"/>
        <v/>
      </c>
      <c r="B1086" s="5">
        <f>'Calculation Layer'!$A284</f>
        <v>0</v>
      </c>
      <c r="C1086" s="4" cm="1">
        <f t="array" ref="C1086">IFERROR(INDEX('Calculation Layer'!$D:$D,MATCH('Reconciliation Layer'!$B1086,'Calculation Layer'!$A:$A,0),0),"")</f>
        <v>0</v>
      </c>
      <c r="D1086" t="str">
        <f t="shared" si="36"/>
        <v/>
      </c>
    </row>
    <row r="1087" spans="1:4" x14ac:dyDescent="0.2">
      <c r="A1087" t="str">
        <f t="shared" si="37"/>
        <v/>
      </c>
      <c r="B1087" s="5">
        <f>'Calculation Layer'!$A285</f>
        <v>0</v>
      </c>
      <c r="C1087" s="4" cm="1">
        <f t="array" ref="C1087">IFERROR(INDEX('Calculation Layer'!$D:$D,MATCH('Reconciliation Layer'!$B1087,'Calculation Layer'!$A:$A,0),0),"")</f>
        <v>0</v>
      </c>
      <c r="D1087" t="str">
        <f t="shared" si="36"/>
        <v/>
      </c>
    </row>
    <row r="1088" spans="1:4" x14ac:dyDescent="0.2">
      <c r="A1088" t="str">
        <f t="shared" si="37"/>
        <v/>
      </c>
      <c r="B1088" s="5">
        <f>'Calculation Layer'!$A286</f>
        <v>0</v>
      </c>
      <c r="C1088" s="4" cm="1">
        <f t="array" ref="C1088">IFERROR(INDEX('Calculation Layer'!$D:$D,MATCH('Reconciliation Layer'!$B1088,'Calculation Layer'!$A:$A,0),0),"")</f>
        <v>0</v>
      </c>
      <c r="D1088" t="str">
        <f t="shared" si="36"/>
        <v/>
      </c>
    </row>
    <row r="1089" spans="1:4" x14ac:dyDescent="0.2">
      <c r="A1089" t="str">
        <f t="shared" si="37"/>
        <v/>
      </c>
      <c r="B1089" s="5">
        <f>'Calculation Layer'!$A287</f>
        <v>0</v>
      </c>
      <c r="C1089" s="4" cm="1">
        <f t="array" ref="C1089">IFERROR(INDEX('Calculation Layer'!$D:$D,MATCH('Reconciliation Layer'!$B1089,'Calculation Layer'!$A:$A,0),0),"")</f>
        <v>0</v>
      </c>
      <c r="D1089" t="str">
        <f t="shared" si="36"/>
        <v/>
      </c>
    </row>
    <row r="1090" spans="1:4" x14ac:dyDescent="0.2">
      <c r="A1090" t="str">
        <f t="shared" si="37"/>
        <v/>
      </c>
      <c r="B1090" s="5">
        <f>'Calculation Layer'!$A288</f>
        <v>0</v>
      </c>
      <c r="C1090" s="4" cm="1">
        <f t="array" ref="C1090">IFERROR(INDEX('Calculation Layer'!$D:$D,MATCH('Reconciliation Layer'!$B1090,'Calculation Layer'!$A:$A,0),0),"")</f>
        <v>0</v>
      </c>
      <c r="D1090" t="str">
        <f t="shared" si="36"/>
        <v/>
      </c>
    </row>
    <row r="1091" spans="1:4" x14ac:dyDescent="0.2">
      <c r="A1091" t="str">
        <f t="shared" si="37"/>
        <v/>
      </c>
      <c r="B1091" s="5">
        <f>'Calculation Layer'!$A289</f>
        <v>0</v>
      </c>
      <c r="C1091" s="4" cm="1">
        <f t="array" ref="C1091">IFERROR(INDEX('Calculation Layer'!$D:$D,MATCH('Reconciliation Layer'!$B1091,'Calculation Layer'!$A:$A,0),0),"")</f>
        <v>0</v>
      </c>
      <c r="D1091" t="str">
        <f t="shared" si="36"/>
        <v/>
      </c>
    </row>
    <row r="1092" spans="1:4" x14ac:dyDescent="0.2">
      <c r="A1092" t="str">
        <f t="shared" si="37"/>
        <v/>
      </c>
      <c r="B1092" s="5">
        <f>'Calculation Layer'!$A290</f>
        <v>0</v>
      </c>
      <c r="C1092" s="4" cm="1">
        <f t="array" ref="C1092">IFERROR(INDEX('Calculation Layer'!$D:$D,MATCH('Reconciliation Layer'!$B1092,'Calculation Layer'!$A:$A,0),0),"")</f>
        <v>0</v>
      </c>
      <c r="D1092" t="str">
        <f t="shared" si="36"/>
        <v/>
      </c>
    </row>
    <row r="1093" spans="1:4" x14ac:dyDescent="0.2">
      <c r="A1093" t="str">
        <f t="shared" si="37"/>
        <v/>
      </c>
      <c r="B1093" s="5">
        <f>'Calculation Layer'!$A291</f>
        <v>0</v>
      </c>
      <c r="C1093" s="4" cm="1">
        <f t="array" ref="C1093">IFERROR(INDEX('Calculation Layer'!$D:$D,MATCH('Reconciliation Layer'!$B1093,'Calculation Layer'!$A:$A,0),0),"")</f>
        <v>0</v>
      </c>
      <c r="D1093" t="str">
        <f t="shared" si="36"/>
        <v/>
      </c>
    </row>
    <row r="1094" spans="1:4" x14ac:dyDescent="0.2">
      <c r="A1094" t="str">
        <f t="shared" si="37"/>
        <v/>
      </c>
      <c r="B1094" s="5">
        <f>'Calculation Layer'!$A292</f>
        <v>0</v>
      </c>
      <c r="C1094" s="4" cm="1">
        <f t="array" ref="C1094">IFERROR(INDEX('Calculation Layer'!$D:$D,MATCH('Reconciliation Layer'!$B1094,'Calculation Layer'!$A:$A,0),0),"")</f>
        <v>0</v>
      </c>
      <c r="D1094" t="str">
        <f t="shared" si="36"/>
        <v/>
      </c>
    </row>
    <row r="1095" spans="1:4" x14ac:dyDescent="0.2">
      <c r="A1095" t="str">
        <f t="shared" si="37"/>
        <v/>
      </c>
      <c r="B1095" s="5">
        <f>'Calculation Layer'!$A293</f>
        <v>0</v>
      </c>
      <c r="C1095" s="4" cm="1">
        <f t="array" ref="C1095">IFERROR(INDEX('Calculation Layer'!$D:$D,MATCH('Reconciliation Layer'!$B1095,'Calculation Layer'!$A:$A,0),0),"")</f>
        <v>0</v>
      </c>
      <c r="D1095" t="str">
        <f t="shared" si="36"/>
        <v/>
      </c>
    </row>
    <row r="1096" spans="1:4" x14ac:dyDescent="0.2">
      <c r="A1096" t="str">
        <f t="shared" si="37"/>
        <v/>
      </c>
      <c r="B1096" s="5">
        <f>'Calculation Layer'!$A294</f>
        <v>0</v>
      </c>
      <c r="C1096" s="4" cm="1">
        <f t="array" ref="C1096">IFERROR(INDEX('Calculation Layer'!$D:$D,MATCH('Reconciliation Layer'!$B1096,'Calculation Layer'!$A:$A,0),0),"")</f>
        <v>0</v>
      </c>
      <c r="D1096" t="str">
        <f t="shared" si="36"/>
        <v/>
      </c>
    </row>
    <row r="1097" spans="1:4" x14ac:dyDescent="0.2">
      <c r="A1097" t="str">
        <f t="shared" si="37"/>
        <v/>
      </c>
      <c r="B1097" s="5">
        <f>'Calculation Layer'!$A295</f>
        <v>0</v>
      </c>
      <c r="C1097" s="4" cm="1">
        <f t="array" ref="C1097">IFERROR(INDEX('Calculation Layer'!$D:$D,MATCH('Reconciliation Layer'!$B1097,'Calculation Layer'!$A:$A,0),0),"")</f>
        <v>0</v>
      </c>
      <c r="D1097" t="str">
        <f t="shared" si="36"/>
        <v/>
      </c>
    </row>
    <row r="1098" spans="1:4" x14ac:dyDescent="0.2">
      <c r="A1098" t="str">
        <f t="shared" si="37"/>
        <v/>
      </c>
      <c r="B1098" s="5">
        <f>'Calculation Layer'!$A296</f>
        <v>0</v>
      </c>
      <c r="C1098" s="4" cm="1">
        <f t="array" ref="C1098">IFERROR(INDEX('Calculation Layer'!$D:$D,MATCH('Reconciliation Layer'!$B1098,'Calculation Layer'!$A:$A,0),0),"")</f>
        <v>0</v>
      </c>
      <c r="D1098" t="str">
        <f t="shared" si="36"/>
        <v/>
      </c>
    </row>
    <row r="1099" spans="1:4" x14ac:dyDescent="0.2">
      <c r="A1099" t="str">
        <f t="shared" si="37"/>
        <v/>
      </c>
      <c r="B1099" s="5">
        <f>'Calculation Layer'!$A297</f>
        <v>0</v>
      </c>
      <c r="C1099" s="4" cm="1">
        <f t="array" ref="C1099">IFERROR(INDEX('Calculation Layer'!$D:$D,MATCH('Reconciliation Layer'!$B1099,'Calculation Layer'!$A:$A,0),0),"")</f>
        <v>0</v>
      </c>
      <c r="D1099" t="str">
        <f t="shared" si="36"/>
        <v/>
      </c>
    </row>
    <row r="1100" spans="1:4" x14ac:dyDescent="0.2">
      <c r="A1100" t="str">
        <f t="shared" si="37"/>
        <v/>
      </c>
      <c r="B1100" s="5">
        <f>'Calculation Layer'!$A298</f>
        <v>0</v>
      </c>
      <c r="C1100" s="4" cm="1">
        <f t="array" ref="C1100">IFERROR(INDEX('Calculation Layer'!$D:$D,MATCH('Reconciliation Layer'!$B1100,'Calculation Layer'!$A:$A,0),0),"")</f>
        <v>0</v>
      </c>
      <c r="D1100" t="str">
        <f t="shared" si="36"/>
        <v/>
      </c>
    </row>
    <row r="1101" spans="1:4" x14ac:dyDescent="0.2">
      <c r="A1101" t="str">
        <f t="shared" si="37"/>
        <v/>
      </c>
      <c r="B1101" s="5">
        <f>'Calculation Layer'!$A299</f>
        <v>0</v>
      </c>
      <c r="C1101" s="4" cm="1">
        <f t="array" ref="C1101">IFERROR(INDEX('Calculation Layer'!$D:$D,MATCH('Reconciliation Layer'!$B1101,'Calculation Layer'!$A:$A,0),0),"")</f>
        <v>0</v>
      </c>
      <c r="D1101" t="str">
        <f t="shared" si="36"/>
        <v/>
      </c>
    </row>
    <row r="1102" spans="1:4" x14ac:dyDescent="0.2">
      <c r="A1102" t="str">
        <f t="shared" si="37"/>
        <v/>
      </c>
      <c r="B1102" s="5">
        <f>'Calculation Layer'!$A300</f>
        <v>0</v>
      </c>
      <c r="C1102" s="4" cm="1">
        <f t="array" ref="C1102">IFERROR(INDEX('Calculation Layer'!$D:$D,MATCH('Reconciliation Layer'!$B1102,'Calculation Layer'!$A:$A,0),0),"")</f>
        <v>0</v>
      </c>
      <c r="D1102" t="str">
        <f t="shared" si="36"/>
        <v/>
      </c>
    </row>
    <row r="1103" spans="1:4" x14ac:dyDescent="0.2">
      <c r="A1103" t="str">
        <f t="shared" si="37"/>
        <v/>
      </c>
      <c r="B1103" s="5">
        <f>'Calculation Layer'!$A301</f>
        <v>0</v>
      </c>
      <c r="C1103" s="4" cm="1">
        <f t="array" ref="C1103">IFERROR(INDEX('Calculation Layer'!$D:$D,MATCH('Reconciliation Layer'!$B1103,'Calculation Layer'!$A:$A,0),0),"")</f>
        <v>0</v>
      </c>
      <c r="D1103" t="str">
        <f t="shared" si="36"/>
        <v/>
      </c>
    </row>
    <row r="1104" spans="1:4" x14ac:dyDescent="0.2">
      <c r="A1104" t="str">
        <f t="shared" si="37"/>
        <v/>
      </c>
      <c r="B1104" s="5">
        <f>'Calculation Layer'!$A302</f>
        <v>0</v>
      </c>
      <c r="C1104" s="4" cm="1">
        <f t="array" ref="C1104">IFERROR(INDEX('Calculation Layer'!$D:$D,MATCH('Reconciliation Layer'!$B1104,'Calculation Layer'!$A:$A,0),0),"")</f>
        <v>0</v>
      </c>
      <c r="D1104" t="str">
        <f t="shared" si="36"/>
        <v/>
      </c>
    </row>
    <row r="1105" spans="1:4" x14ac:dyDescent="0.2">
      <c r="A1105" t="str">
        <f t="shared" si="37"/>
        <v/>
      </c>
      <c r="B1105" s="5">
        <f>'Calculation Layer'!$A303</f>
        <v>0</v>
      </c>
      <c r="C1105" s="4" cm="1">
        <f t="array" ref="C1105">IFERROR(INDEX('Calculation Layer'!$D:$D,MATCH('Reconciliation Layer'!$B1105,'Calculation Layer'!$A:$A,0),0),"")</f>
        <v>0</v>
      </c>
      <c r="D1105" t="str">
        <f t="shared" si="36"/>
        <v/>
      </c>
    </row>
    <row r="1106" spans="1:4" x14ac:dyDescent="0.2">
      <c r="A1106" t="str">
        <f t="shared" si="37"/>
        <v/>
      </c>
      <c r="B1106" s="5">
        <f>'Calculation Layer'!$A304</f>
        <v>0</v>
      </c>
      <c r="C1106" s="4" cm="1">
        <f t="array" ref="C1106">IFERROR(INDEX('Calculation Layer'!$D:$D,MATCH('Reconciliation Layer'!$B1106,'Calculation Layer'!$A:$A,0),0),"")</f>
        <v>0</v>
      </c>
      <c r="D1106" t="str">
        <f t="shared" si="36"/>
        <v/>
      </c>
    </row>
    <row r="1107" spans="1:4" x14ac:dyDescent="0.2">
      <c r="A1107" t="str">
        <f t="shared" si="37"/>
        <v/>
      </c>
      <c r="B1107" s="5">
        <f>'Calculation Layer'!$A305</f>
        <v>0</v>
      </c>
      <c r="C1107" s="4" cm="1">
        <f t="array" ref="C1107">IFERROR(INDEX('Calculation Layer'!$D:$D,MATCH('Reconciliation Layer'!$B1107,'Calculation Layer'!$A:$A,0),0),"")</f>
        <v>0</v>
      </c>
      <c r="D1107" t="str">
        <f t="shared" si="36"/>
        <v/>
      </c>
    </row>
    <row r="1108" spans="1:4" x14ac:dyDescent="0.2">
      <c r="A1108" t="str">
        <f t="shared" si="37"/>
        <v/>
      </c>
      <c r="B1108" s="5">
        <f>'Calculation Layer'!$A306</f>
        <v>0</v>
      </c>
      <c r="C1108" s="4" cm="1">
        <f t="array" ref="C1108">IFERROR(INDEX('Calculation Layer'!$D:$D,MATCH('Reconciliation Layer'!$B1108,'Calculation Layer'!$A:$A,0),0),"")</f>
        <v>0</v>
      </c>
      <c r="D1108" t="str">
        <f t="shared" si="36"/>
        <v/>
      </c>
    </row>
    <row r="1109" spans="1:4" x14ac:dyDescent="0.2">
      <c r="A1109" t="str">
        <f t="shared" si="37"/>
        <v/>
      </c>
      <c r="B1109" s="5">
        <f>'Calculation Layer'!$A307</f>
        <v>0</v>
      </c>
      <c r="C1109" s="4" cm="1">
        <f t="array" ref="C1109">IFERROR(INDEX('Calculation Layer'!$D:$D,MATCH('Reconciliation Layer'!$B1109,'Calculation Layer'!$A:$A,0),0),"")</f>
        <v>0</v>
      </c>
      <c r="D1109" t="str">
        <f t="shared" si="36"/>
        <v/>
      </c>
    </row>
    <row r="1110" spans="1:4" x14ac:dyDescent="0.2">
      <c r="A1110" t="str">
        <f t="shared" si="37"/>
        <v/>
      </c>
      <c r="B1110" s="5">
        <f>'Calculation Layer'!$A308</f>
        <v>0</v>
      </c>
      <c r="C1110" s="4" cm="1">
        <f t="array" ref="C1110">IFERROR(INDEX('Calculation Layer'!$D:$D,MATCH('Reconciliation Layer'!$B1110,'Calculation Layer'!$A:$A,0),0),"")</f>
        <v>0</v>
      </c>
      <c r="D1110" t="str">
        <f t="shared" si="36"/>
        <v/>
      </c>
    </row>
    <row r="1111" spans="1:4" x14ac:dyDescent="0.2">
      <c r="A1111" t="str">
        <f t="shared" si="37"/>
        <v/>
      </c>
      <c r="B1111" s="5">
        <f>'Calculation Layer'!$A309</f>
        <v>0</v>
      </c>
      <c r="C1111" s="4" cm="1">
        <f t="array" ref="C1111">IFERROR(INDEX('Calculation Layer'!$D:$D,MATCH('Reconciliation Layer'!$B1111,'Calculation Layer'!$A:$A,0),0),"")</f>
        <v>0</v>
      </c>
      <c r="D1111" t="str">
        <f t="shared" si="36"/>
        <v/>
      </c>
    </row>
    <row r="1112" spans="1:4" x14ac:dyDescent="0.2">
      <c r="A1112" t="str">
        <f t="shared" si="37"/>
        <v/>
      </c>
      <c r="B1112" s="5">
        <f>'Calculation Layer'!$A310</f>
        <v>0</v>
      </c>
      <c r="C1112" s="4" cm="1">
        <f t="array" ref="C1112">IFERROR(INDEX('Calculation Layer'!$D:$D,MATCH('Reconciliation Layer'!$B1112,'Calculation Layer'!$A:$A,0),0),"")</f>
        <v>0</v>
      </c>
      <c r="D1112" t="str">
        <f t="shared" si="36"/>
        <v/>
      </c>
    </row>
    <row r="1113" spans="1:4" x14ac:dyDescent="0.2">
      <c r="A1113" t="str">
        <f t="shared" si="37"/>
        <v/>
      </c>
      <c r="B1113" s="5">
        <f>'Calculation Layer'!$A311</f>
        <v>0</v>
      </c>
      <c r="C1113" s="4" cm="1">
        <f t="array" ref="C1113">IFERROR(INDEX('Calculation Layer'!$D:$D,MATCH('Reconciliation Layer'!$B1113,'Calculation Layer'!$A:$A,0),0),"")</f>
        <v>0</v>
      </c>
      <c r="D1113" t="str">
        <f t="shared" si="36"/>
        <v/>
      </c>
    </row>
    <row r="1114" spans="1:4" x14ac:dyDescent="0.2">
      <c r="A1114" t="str">
        <f t="shared" si="37"/>
        <v/>
      </c>
      <c r="B1114" s="5">
        <f>'Calculation Layer'!$A312</f>
        <v>0</v>
      </c>
      <c r="C1114" s="4" cm="1">
        <f t="array" ref="C1114">IFERROR(INDEX('Calculation Layer'!$D:$D,MATCH('Reconciliation Layer'!$B1114,'Calculation Layer'!$A:$A,0),0),"")</f>
        <v>0</v>
      </c>
      <c r="D1114" t="str">
        <f t="shared" si="36"/>
        <v/>
      </c>
    </row>
    <row r="1115" spans="1:4" x14ac:dyDescent="0.2">
      <c r="A1115" t="str">
        <f t="shared" si="37"/>
        <v/>
      </c>
      <c r="B1115" s="5">
        <f>'Calculation Layer'!$A313</f>
        <v>0</v>
      </c>
      <c r="C1115" s="4" cm="1">
        <f t="array" ref="C1115">IFERROR(INDEX('Calculation Layer'!$D:$D,MATCH('Reconciliation Layer'!$B1115,'Calculation Layer'!$A:$A,0),0),"")</f>
        <v>0</v>
      </c>
      <c r="D1115" t="str">
        <f t="shared" si="36"/>
        <v/>
      </c>
    </row>
    <row r="1116" spans="1:4" x14ac:dyDescent="0.2">
      <c r="A1116" t="str">
        <f t="shared" si="37"/>
        <v/>
      </c>
      <c r="B1116" s="5">
        <f>'Calculation Layer'!$A314</f>
        <v>0</v>
      </c>
      <c r="C1116" s="4" cm="1">
        <f t="array" ref="C1116">IFERROR(INDEX('Calculation Layer'!$D:$D,MATCH('Reconciliation Layer'!$B1116,'Calculation Layer'!$A:$A,0),0),"")</f>
        <v>0</v>
      </c>
      <c r="D1116" t="str">
        <f t="shared" si="36"/>
        <v/>
      </c>
    </row>
    <row r="1117" spans="1:4" x14ac:dyDescent="0.2">
      <c r="A1117" t="str">
        <f t="shared" si="37"/>
        <v/>
      </c>
      <c r="B1117" s="5">
        <f>'Calculation Layer'!$A315</f>
        <v>0</v>
      </c>
      <c r="C1117" s="4" cm="1">
        <f t="array" ref="C1117">IFERROR(INDEX('Calculation Layer'!$D:$D,MATCH('Reconciliation Layer'!$B1117,'Calculation Layer'!$A:$A,0),0),"")</f>
        <v>0</v>
      </c>
      <c r="D1117" t="str">
        <f t="shared" si="36"/>
        <v/>
      </c>
    </row>
    <row r="1118" spans="1:4" x14ac:dyDescent="0.2">
      <c r="A1118" t="str">
        <f t="shared" si="37"/>
        <v/>
      </c>
      <c r="B1118" s="5">
        <f>'Calculation Layer'!$A316</f>
        <v>0</v>
      </c>
      <c r="C1118" s="4" cm="1">
        <f t="array" ref="C1118">IFERROR(INDEX('Calculation Layer'!$D:$D,MATCH('Reconciliation Layer'!$B1118,'Calculation Layer'!$A:$A,0),0),"")</f>
        <v>0</v>
      </c>
      <c r="D1118" t="str">
        <f t="shared" si="36"/>
        <v/>
      </c>
    </row>
    <row r="1119" spans="1:4" x14ac:dyDescent="0.2">
      <c r="A1119" t="str">
        <f t="shared" si="37"/>
        <v/>
      </c>
      <c r="B1119" s="5">
        <f>'Calculation Layer'!$A317</f>
        <v>0</v>
      </c>
      <c r="C1119" s="4" cm="1">
        <f t="array" ref="C1119">IFERROR(INDEX('Calculation Layer'!$D:$D,MATCH('Reconciliation Layer'!$B1119,'Calculation Layer'!$A:$A,0),0),"")</f>
        <v>0</v>
      </c>
      <c r="D1119" t="str">
        <f t="shared" si="36"/>
        <v/>
      </c>
    </row>
    <row r="1120" spans="1:4" x14ac:dyDescent="0.2">
      <c r="A1120" t="str">
        <f t="shared" si="37"/>
        <v/>
      </c>
      <c r="B1120" s="5">
        <f>'Calculation Layer'!$A318</f>
        <v>0</v>
      </c>
      <c r="C1120" s="4" cm="1">
        <f t="array" ref="C1120">IFERROR(INDEX('Calculation Layer'!$D:$D,MATCH('Reconciliation Layer'!$B1120,'Calculation Layer'!$A:$A,0),0),"")</f>
        <v>0</v>
      </c>
      <c r="D1120" t="str">
        <f t="shared" si="36"/>
        <v/>
      </c>
    </row>
    <row r="1121" spans="1:4" x14ac:dyDescent="0.2">
      <c r="A1121" t="str">
        <f t="shared" si="37"/>
        <v/>
      </c>
      <c r="B1121" s="5">
        <f>'Calculation Layer'!$A319</f>
        <v>0</v>
      </c>
      <c r="C1121" s="4" cm="1">
        <f t="array" ref="C1121">IFERROR(INDEX('Calculation Layer'!$D:$D,MATCH('Reconciliation Layer'!$B1121,'Calculation Layer'!$A:$A,0),0),"")</f>
        <v>0</v>
      </c>
      <c r="D1121" t="str">
        <f t="shared" si="36"/>
        <v/>
      </c>
    </row>
    <row r="1122" spans="1:4" x14ac:dyDescent="0.2">
      <c r="A1122" t="str">
        <f t="shared" si="37"/>
        <v/>
      </c>
      <c r="B1122" s="5">
        <f>'Calculation Layer'!$A320</f>
        <v>0</v>
      </c>
      <c r="C1122" s="4" cm="1">
        <f t="array" ref="C1122">IFERROR(INDEX('Calculation Layer'!$D:$D,MATCH('Reconciliation Layer'!$B1122,'Calculation Layer'!$A:$A,0),0),"")</f>
        <v>0</v>
      </c>
      <c r="D1122" t="str">
        <f t="shared" si="36"/>
        <v/>
      </c>
    </row>
    <row r="1123" spans="1:4" x14ac:dyDescent="0.2">
      <c r="A1123" t="str">
        <f t="shared" si="37"/>
        <v/>
      </c>
      <c r="B1123" s="5">
        <f>'Calculation Layer'!$A321</f>
        <v>0</v>
      </c>
      <c r="C1123" s="4" cm="1">
        <f t="array" ref="C1123">IFERROR(INDEX('Calculation Layer'!$D:$D,MATCH('Reconciliation Layer'!$B1123,'Calculation Layer'!$A:$A,0),0),"")</f>
        <v>0</v>
      </c>
      <c r="D1123" t="str">
        <f t="shared" si="36"/>
        <v/>
      </c>
    </row>
    <row r="1124" spans="1:4" x14ac:dyDescent="0.2">
      <c r="A1124" t="str">
        <f t="shared" si="37"/>
        <v/>
      </c>
      <c r="B1124" s="5">
        <f>'Calculation Layer'!$A322</f>
        <v>0</v>
      </c>
      <c r="C1124" s="4" cm="1">
        <f t="array" ref="C1124">IFERROR(INDEX('Calculation Layer'!$D:$D,MATCH('Reconciliation Layer'!$B1124,'Calculation Layer'!$A:$A,0),0),"")</f>
        <v>0</v>
      </c>
      <c r="D1124" t="str">
        <f t="shared" si="36"/>
        <v/>
      </c>
    </row>
    <row r="1125" spans="1:4" x14ac:dyDescent="0.2">
      <c r="A1125" t="str">
        <f t="shared" si="37"/>
        <v/>
      </c>
      <c r="B1125" s="5">
        <f>'Calculation Layer'!$A323</f>
        <v>0</v>
      </c>
      <c r="C1125" s="4" cm="1">
        <f t="array" ref="C1125">IFERROR(INDEX('Calculation Layer'!$D:$D,MATCH('Reconciliation Layer'!$B1125,'Calculation Layer'!$A:$A,0),0),"")</f>
        <v>0</v>
      </c>
      <c r="D1125" t="str">
        <f t="shared" ref="D1125:D1188" si="38">IF(C1125&lt;&gt;0,CONCATENATE(A1125,B1125),"")</f>
        <v/>
      </c>
    </row>
    <row r="1126" spans="1:4" x14ac:dyDescent="0.2">
      <c r="A1126" t="str">
        <f t="shared" ref="A1126:A1189" si="39">IF(B1126&gt;0,A1125,"")</f>
        <v/>
      </c>
      <c r="B1126" s="5">
        <f>'Calculation Layer'!$A324</f>
        <v>0</v>
      </c>
      <c r="C1126" s="4" cm="1">
        <f t="array" ref="C1126">IFERROR(INDEX('Calculation Layer'!$D:$D,MATCH('Reconciliation Layer'!$B1126,'Calculation Layer'!$A:$A,0),0),"")</f>
        <v>0</v>
      </c>
      <c r="D1126" t="str">
        <f t="shared" si="38"/>
        <v/>
      </c>
    </row>
    <row r="1127" spans="1:4" x14ac:dyDescent="0.2">
      <c r="A1127" t="str">
        <f t="shared" si="39"/>
        <v/>
      </c>
      <c r="B1127" s="5">
        <f>'Calculation Layer'!$A325</f>
        <v>0</v>
      </c>
      <c r="C1127" s="4" cm="1">
        <f t="array" ref="C1127">IFERROR(INDEX('Calculation Layer'!$D:$D,MATCH('Reconciliation Layer'!$B1127,'Calculation Layer'!$A:$A,0),0),"")</f>
        <v>0</v>
      </c>
      <c r="D1127" t="str">
        <f t="shared" si="38"/>
        <v/>
      </c>
    </row>
    <row r="1128" spans="1:4" x14ac:dyDescent="0.2">
      <c r="A1128" t="str">
        <f t="shared" si="39"/>
        <v/>
      </c>
      <c r="B1128" s="5">
        <f>'Calculation Layer'!$A326</f>
        <v>0</v>
      </c>
      <c r="C1128" s="4" cm="1">
        <f t="array" ref="C1128">IFERROR(INDEX('Calculation Layer'!$D:$D,MATCH('Reconciliation Layer'!$B1128,'Calculation Layer'!$A:$A,0),0),"")</f>
        <v>0</v>
      </c>
      <c r="D1128" t="str">
        <f t="shared" si="38"/>
        <v/>
      </c>
    </row>
    <row r="1129" spans="1:4" x14ac:dyDescent="0.2">
      <c r="A1129" t="str">
        <f t="shared" si="39"/>
        <v/>
      </c>
      <c r="B1129" s="5">
        <f>'Calculation Layer'!$A327</f>
        <v>0</v>
      </c>
      <c r="C1129" s="4" cm="1">
        <f t="array" ref="C1129">IFERROR(INDEX('Calculation Layer'!$D:$D,MATCH('Reconciliation Layer'!$B1129,'Calculation Layer'!$A:$A,0),0),"")</f>
        <v>0</v>
      </c>
      <c r="D1129" t="str">
        <f t="shared" si="38"/>
        <v/>
      </c>
    </row>
    <row r="1130" spans="1:4" x14ac:dyDescent="0.2">
      <c r="A1130" t="str">
        <f t="shared" si="39"/>
        <v/>
      </c>
      <c r="B1130" s="5">
        <f>'Calculation Layer'!$A328</f>
        <v>0</v>
      </c>
      <c r="C1130" s="4" cm="1">
        <f t="array" ref="C1130">IFERROR(INDEX('Calculation Layer'!$D:$D,MATCH('Reconciliation Layer'!$B1130,'Calculation Layer'!$A:$A,0),0),"")</f>
        <v>0</v>
      </c>
      <c r="D1130" t="str">
        <f t="shared" si="38"/>
        <v/>
      </c>
    </row>
    <row r="1131" spans="1:4" x14ac:dyDescent="0.2">
      <c r="A1131" t="str">
        <f t="shared" si="39"/>
        <v/>
      </c>
      <c r="B1131" s="5">
        <f>'Calculation Layer'!$A329</f>
        <v>0</v>
      </c>
      <c r="C1131" s="4" cm="1">
        <f t="array" ref="C1131">IFERROR(INDEX('Calculation Layer'!$D:$D,MATCH('Reconciliation Layer'!$B1131,'Calculation Layer'!$A:$A,0),0),"")</f>
        <v>0</v>
      </c>
      <c r="D1131" t="str">
        <f t="shared" si="38"/>
        <v/>
      </c>
    </row>
    <row r="1132" spans="1:4" x14ac:dyDescent="0.2">
      <c r="A1132" t="str">
        <f t="shared" si="39"/>
        <v/>
      </c>
      <c r="B1132" s="5">
        <f>'Calculation Layer'!$A330</f>
        <v>0</v>
      </c>
      <c r="C1132" s="4" cm="1">
        <f t="array" ref="C1132">IFERROR(INDEX('Calculation Layer'!$D:$D,MATCH('Reconciliation Layer'!$B1132,'Calculation Layer'!$A:$A,0),0),"")</f>
        <v>0</v>
      </c>
      <c r="D1132" t="str">
        <f t="shared" si="38"/>
        <v/>
      </c>
    </row>
    <row r="1133" spans="1:4" x14ac:dyDescent="0.2">
      <c r="A1133" t="str">
        <f t="shared" si="39"/>
        <v/>
      </c>
      <c r="B1133" s="5">
        <f>'Calculation Layer'!$A331</f>
        <v>0</v>
      </c>
      <c r="C1133" s="4" cm="1">
        <f t="array" ref="C1133">IFERROR(INDEX('Calculation Layer'!$D:$D,MATCH('Reconciliation Layer'!$B1133,'Calculation Layer'!$A:$A,0),0),"")</f>
        <v>0</v>
      </c>
      <c r="D1133" t="str">
        <f t="shared" si="38"/>
        <v/>
      </c>
    </row>
    <row r="1134" spans="1:4" x14ac:dyDescent="0.2">
      <c r="A1134" t="str">
        <f t="shared" si="39"/>
        <v/>
      </c>
      <c r="B1134" s="5">
        <f>'Calculation Layer'!$A332</f>
        <v>0</v>
      </c>
      <c r="C1134" s="4" cm="1">
        <f t="array" ref="C1134">IFERROR(INDEX('Calculation Layer'!$D:$D,MATCH('Reconciliation Layer'!$B1134,'Calculation Layer'!$A:$A,0),0),"")</f>
        <v>0</v>
      </c>
      <c r="D1134" t="str">
        <f t="shared" si="38"/>
        <v/>
      </c>
    </row>
    <row r="1135" spans="1:4" x14ac:dyDescent="0.2">
      <c r="A1135" t="str">
        <f t="shared" si="39"/>
        <v/>
      </c>
      <c r="B1135" s="5">
        <f>'Calculation Layer'!$A333</f>
        <v>0</v>
      </c>
      <c r="C1135" s="4" cm="1">
        <f t="array" ref="C1135">IFERROR(INDEX('Calculation Layer'!$D:$D,MATCH('Reconciliation Layer'!$B1135,'Calculation Layer'!$A:$A,0),0),"")</f>
        <v>0</v>
      </c>
      <c r="D1135" t="str">
        <f t="shared" si="38"/>
        <v/>
      </c>
    </row>
    <row r="1136" spans="1:4" x14ac:dyDescent="0.2">
      <c r="A1136" t="str">
        <f t="shared" si="39"/>
        <v/>
      </c>
      <c r="B1136" s="5">
        <f>'Calculation Layer'!$A334</f>
        <v>0</v>
      </c>
      <c r="C1136" s="4" cm="1">
        <f t="array" ref="C1136">IFERROR(INDEX('Calculation Layer'!$D:$D,MATCH('Reconciliation Layer'!$B1136,'Calculation Layer'!$A:$A,0),0),"")</f>
        <v>0</v>
      </c>
      <c r="D1136" t="str">
        <f t="shared" si="38"/>
        <v/>
      </c>
    </row>
    <row r="1137" spans="1:4" x14ac:dyDescent="0.2">
      <c r="A1137" t="str">
        <f t="shared" si="39"/>
        <v/>
      </c>
      <c r="B1137" s="5">
        <f>'Calculation Layer'!$A335</f>
        <v>0</v>
      </c>
      <c r="C1137" s="4" cm="1">
        <f t="array" ref="C1137">IFERROR(INDEX('Calculation Layer'!$D:$D,MATCH('Reconciliation Layer'!$B1137,'Calculation Layer'!$A:$A,0),0),"")</f>
        <v>0</v>
      </c>
      <c r="D1137" t="str">
        <f t="shared" si="38"/>
        <v/>
      </c>
    </row>
    <row r="1138" spans="1:4" x14ac:dyDescent="0.2">
      <c r="A1138" t="str">
        <f t="shared" si="39"/>
        <v/>
      </c>
      <c r="B1138" s="5">
        <f>'Calculation Layer'!$A336</f>
        <v>0</v>
      </c>
      <c r="C1138" s="4" cm="1">
        <f t="array" ref="C1138">IFERROR(INDEX('Calculation Layer'!$D:$D,MATCH('Reconciliation Layer'!$B1138,'Calculation Layer'!$A:$A,0),0),"")</f>
        <v>0</v>
      </c>
      <c r="D1138" t="str">
        <f t="shared" si="38"/>
        <v/>
      </c>
    </row>
    <row r="1139" spans="1:4" x14ac:dyDescent="0.2">
      <c r="A1139" t="str">
        <f t="shared" si="39"/>
        <v/>
      </c>
      <c r="B1139" s="5">
        <f>'Calculation Layer'!$A337</f>
        <v>0</v>
      </c>
      <c r="C1139" s="4" cm="1">
        <f t="array" ref="C1139">IFERROR(INDEX('Calculation Layer'!$D:$D,MATCH('Reconciliation Layer'!$B1139,'Calculation Layer'!$A:$A,0),0),"")</f>
        <v>0</v>
      </c>
      <c r="D1139" t="str">
        <f t="shared" si="38"/>
        <v/>
      </c>
    </row>
    <row r="1140" spans="1:4" x14ac:dyDescent="0.2">
      <c r="A1140" t="str">
        <f t="shared" si="39"/>
        <v/>
      </c>
      <c r="B1140" s="5">
        <f>'Calculation Layer'!$A338</f>
        <v>0</v>
      </c>
      <c r="C1140" s="4" cm="1">
        <f t="array" ref="C1140">IFERROR(INDEX('Calculation Layer'!$D:$D,MATCH('Reconciliation Layer'!$B1140,'Calculation Layer'!$A:$A,0),0),"")</f>
        <v>0</v>
      </c>
      <c r="D1140" t="str">
        <f t="shared" si="38"/>
        <v/>
      </c>
    </row>
    <row r="1141" spans="1:4" x14ac:dyDescent="0.2">
      <c r="A1141" t="str">
        <f t="shared" si="39"/>
        <v/>
      </c>
      <c r="B1141" s="5">
        <f>'Calculation Layer'!$A339</f>
        <v>0</v>
      </c>
      <c r="C1141" s="4" cm="1">
        <f t="array" ref="C1141">IFERROR(INDEX('Calculation Layer'!$D:$D,MATCH('Reconciliation Layer'!$B1141,'Calculation Layer'!$A:$A,0),0),"")</f>
        <v>0</v>
      </c>
      <c r="D1141" t="str">
        <f t="shared" si="38"/>
        <v/>
      </c>
    </row>
    <row r="1142" spans="1:4" x14ac:dyDescent="0.2">
      <c r="A1142" t="str">
        <f t="shared" si="39"/>
        <v/>
      </c>
      <c r="B1142" s="5">
        <f>'Calculation Layer'!$A340</f>
        <v>0</v>
      </c>
      <c r="C1142" s="4" cm="1">
        <f t="array" ref="C1142">IFERROR(INDEX('Calculation Layer'!$D:$D,MATCH('Reconciliation Layer'!$B1142,'Calculation Layer'!$A:$A,0),0),"")</f>
        <v>0</v>
      </c>
      <c r="D1142" t="str">
        <f t="shared" si="38"/>
        <v/>
      </c>
    </row>
    <row r="1143" spans="1:4" x14ac:dyDescent="0.2">
      <c r="A1143" t="str">
        <f t="shared" si="39"/>
        <v/>
      </c>
      <c r="B1143" s="5">
        <f>'Calculation Layer'!$A341</f>
        <v>0</v>
      </c>
      <c r="C1143" s="4" cm="1">
        <f t="array" ref="C1143">IFERROR(INDEX('Calculation Layer'!$D:$D,MATCH('Reconciliation Layer'!$B1143,'Calculation Layer'!$A:$A,0),0),"")</f>
        <v>0</v>
      </c>
      <c r="D1143" t="str">
        <f t="shared" si="38"/>
        <v/>
      </c>
    </row>
    <row r="1144" spans="1:4" x14ac:dyDescent="0.2">
      <c r="A1144" t="str">
        <f t="shared" si="39"/>
        <v/>
      </c>
      <c r="B1144" s="5">
        <f>'Calculation Layer'!$A342</f>
        <v>0</v>
      </c>
      <c r="C1144" s="4" cm="1">
        <f t="array" ref="C1144">IFERROR(INDEX('Calculation Layer'!$D:$D,MATCH('Reconciliation Layer'!$B1144,'Calculation Layer'!$A:$A,0),0),"")</f>
        <v>0</v>
      </c>
      <c r="D1144" t="str">
        <f t="shared" si="38"/>
        <v/>
      </c>
    </row>
    <row r="1145" spans="1:4" x14ac:dyDescent="0.2">
      <c r="A1145" t="str">
        <f t="shared" si="39"/>
        <v/>
      </c>
      <c r="B1145" s="5">
        <f>'Calculation Layer'!$A343</f>
        <v>0</v>
      </c>
      <c r="C1145" s="4" cm="1">
        <f t="array" ref="C1145">IFERROR(INDEX('Calculation Layer'!$D:$D,MATCH('Reconciliation Layer'!$B1145,'Calculation Layer'!$A:$A,0),0),"")</f>
        <v>0</v>
      </c>
      <c r="D1145" t="str">
        <f t="shared" si="38"/>
        <v/>
      </c>
    </row>
    <row r="1146" spans="1:4" x14ac:dyDescent="0.2">
      <c r="A1146" t="str">
        <f t="shared" si="39"/>
        <v/>
      </c>
      <c r="B1146" s="5">
        <f>'Calculation Layer'!$A344</f>
        <v>0</v>
      </c>
      <c r="C1146" s="4" cm="1">
        <f t="array" ref="C1146">IFERROR(INDEX('Calculation Layer'!$D:$D,MATCH('Reconciliation Layer'!$B1146,'Calculation Layer'!$A:$A,0),0),"")</f>
        <v>0</v>
      </c>
      <c r="D1146" t="str">
        <f t="shared" si="38"/>
        <v/>
      </c>
    </row>
    <row r="1147" spans="1:4" x14ac:dyDescent="0.2">
      <c r="A1147" t="str">
        <f t="shared" si="39"/>
        <v/>
      </c>
      <c r="B1147" s="5">
        <f>'Calculation Layer'!$A345</f>
        <v>0</v>
      </c>
      <c r="C1147" s="4" cm="1">
        <f t="array" ref="C1147">IFERROR(INDEX('Calculation Layer'!$D:$D,MATCH('Reconciliation Layer'!$B1147,'Calculation Layer'!$A:$A,0),0),"")</f>
        <v>0</v>
      </c>
      <c r="D1147" t="str">
        <f t="shared" si="38"/>
        <v/>
      </c>
    </row>
    <row r="1148" spans="1:4" x14ac:dyDescent="0.2">
      <c r="A1148" t="str">
        <f t="shared" si="39"/>
        <v/>
      </c>
      <c r="B1148" s="5">
        <f>'Calculation Layer'!$A346</f>
        <v>0</v>
      </c>
      <c r="C1148" s="4" cm="1">
        <f t="array" ref="C1148">IFERROR(INDEX('Calculation Layer'!$D:$D,MATCH('Reconciliation Layer'!$B1148,'Calculation Layer'!$A:$A,0),0),"")</f>
        <v>0</v>
      </c>
      <c r="D1148" t="str">
        <f t="shared" si="38"/>
        <v/>
      </c>
    </row>
    <row r="1149" spans="1:4" x14ac:dyDescent="0.2">
      <c r="A1149" t="str">
        <f t="shared" si="39"/>
        <v/>
      </c>
      <c r="B1149" s="5">
        <f>'Calculation Layer'!$A347</f>
        <v>0</v>
      </c>
      <c r="C1149" s="4" cm="1">
        <f t="array" ref="C1149">IFERROR(INDEX('Calculation Layer'!$D:$D,MATCH('Reconciliation Layer'!$B1149,'Calculation Layer'!$A:$A,0),0),"")</f>
        <v>0</v>
      </c>
      <c r="D1149" t="str">
        <f t="shared" si="38"/>
        <v/>
      </c>
    </row>
    <row r="1150" spans="1:4" x14ac:dyDescent="0.2">
      <c r="A1150" t="str">
        <f t="shared" si="39"/>
        <v/>
      </c>
      <c r="B1150" s="5">
        <f>'Calculation Layer'!$A348</f>
        <v>0</v>
      </c>
      <c r="C1150" s="4" cm="1">
        <f t="array" ref="C1150">IFERROR(INDEX('Calculation Layer'!$D:$D,MATCH('Reconciliation Layer'!$B1150,'Calculation Layer'!$A:$A,0),0),"")</f>
        <v>0</v>
      </c>
      <c r="D1150" t="str">
        <f t="shared" si="38"/>
        <v/>
      </c>
    </row>
    <row r="1151" spans="1:4" x14ac:dyDescent="0.2">
      <c r="A1151" t="str">
        <f t="shared" si="39"/>
        <v/>
      </c>
      <c r="B1151" s="5">
        <f>'Calculation Layer'!$A349</f>
        <v>0</v>
      </c>
      <c r="C1151" s="4" cm="1">
        <f t="array" ref="C1151">IFERROR(INDEX('Calculation Layer'!$D:$D,MATCH('Reconciliation Layer'!$B1151,'Calculation Layer'!$A:$A,0),0),"")</f>
        <v>0</v>
      </c>
      <c r="D1151" t="str">
        <f t="shared" si="38"/>
        <v/>
      </c>
    </row>
    <row r="1152" spans="1:4" x14ac:dyDescent="0.2">
      <c r="A1152" t="str">
        <f t="shared" si="39"/>
        <v/>
      </c>
      <c r="B1152" s="5">
        <f>'Calculation Layer'!$A350</f>
        <v>0</v>
      </c>
      <c r="C1152" s="4" cm="1">
        <f t="array" ref="C1152">IFERROR(INDEX('Calculation Layer'!$D:$D,MATCH('Reconciliation Layer'!$B1152,'Calculation Layer'!$A:$A,0),0),"")</f>
        <v>0</v>
      </c>
      <c r="D1152" t="str">
        <f t="shared" si="38"/>
        <v/>
      </c>
    </row>
    <row r="1153" spans="1:4" x14ac:dyDescent="0.2">
      <c r="A1153" t="str">
        <f t="shared" si="39"/>
        <v/>
      </c>
      <c r="B1153" s="5">
        <f>'Calculation Layer'!$A351</f>
        <v>0</v>
      </c>
      <c r="C1153" s="4" cm="1">
        <f t="array" ref="C1153">IFERROR(INDEX('Calculation Layer'!$D:$D,MATCH('Reconciliation Layer'!$B1153,'Calculation Layer'!$A:$A,0),0),"")</f>
        <v>0</v>
      </c>
      <c r="D1153" t="str">
        <f t="shared" si="38"/>
        <v/>
      </c>
    </row>
    <row r="1154" spans="1:4" x14ac:dyDescent="0.2">
      <c r="A1154" t="str">
        <f t="shared" si="39"/>
        <v/>
      </c>
      <c r="B1154" s="5">
        <f>'Calculation Layer'!$A352</f>
        <v>0</v>
      </c>
      <c r="C1154" s="4" cm="1">
        <f t="array" ref="C1154">IFERROR(INDEX('Calculation Layer'!$D:$D,MATCH('Reconciliation Layer'!$B1154,'Calculation Layer'!$A:$A,0),0),"")</f>
        <v>0</v>
      </c>
      <c r="D1154" t="str">
        <f t="shared" si="38"/>
        <v/>
      </c>
    </row>
    <row r="1155" spans="1:4" x14ac:dyDescent="0.2">
      <c r="A1155" t="str">
        <f t="shared" si="39"/>
        <v/>
      </c>
      <c r="B1155" s="5">
        <f>'Calculation Layer'!$A353</f>
        <v>0</v>
      </c>
      <c r="C1155" s="4" cm="1">
        <f t="array" ref="C1155">IFERROR(INDEX('Calculation Layer'!$D:$D,MATCH('Reconciliation Layer'!$B1155,'Calculation Layer'!$A:$A,0),0),"")</f>
        <v>0</v>
      </c>
      <c r="D1155" t="str">
        <f t="shared" si="38"/>
        <v/>
      </c>
    </row>
    <row r="1156" spans="1:4" x14ac:dyDescent="0.2">
      <c r="A1156" t="str">
        <f t="shared" si="39"/>
        <v/>
      </c>
      <c r="B1156" s="5">
        <f>'Calculation Layer'!$A354</f>
        <v>0</v>
      </c>
      <c r="C1156" s="4" cm="1">
        <f t="array" ref="C1156">IFERROR(INDEX('Calculation Layer'!$D:$D,MATCH('Reconciliation Layer'!$B1156,'Calculation Layer'!$A:$A,0),0),"")</f>
        <v>0</v>
      </c>
      <c r="D1156" t="str">
        <f t="shared" si="38"/>
        <v/>
      </c>
    </row>
    <row r="1157" spans="1:4" x14ac:dyDescent="0.2">
      <c r="A1157" t="str">
        <f t="shared" si="39"/>
        <v/>
      </c>
      <c r="B1157" s="5">
        <f>'Calculation Layer'!$A355</f>
        <v>0</v>
      </c>
      <c r="C1157" s="4" cm="1">
        <f t="array" ref="C1157">IFERROR(INDEX('Calculation Layer'!$D:$D,MATCH('Reconciliation Layer'!$B1157,'Calculation Layer'!$A:$A,0),0),"")</f>
        <v>0</v>
      </c>
      <c r="D1157" t="str">
        <f t="shared" si="38"/>
        <v/>
      </c>
    </row>
    <row r="1158" spans="1:4" x14ac:dyDescent="0.2">
      <c r="A1158" t="str">
        <f t="shared" si="39"/>
        <v/>
      </c>
      <c r="B1158" s="5">
        <f>'Calculation Layer'!$A356</f>
        <v>0</v>
      </c>
      <c r="C1158" s="4" cm="1">
        <f t="array" ref="C1158">IFERROR(INDEX('Calculation Layer'!$D:$D,MATCH('Reconciliation Layer'!$B1158,'Calculation Layer'!$A:$A,0),0),"")</f>
        <v>0</v>
      </c>
      <c r="D1158" t="str">
        <f t="shared" si="38"/>
        <v/>
      </c>
    </row>
    <row r="1159" spans="1:4" x14ac:dyDescent="0.2">
      <c r="A1159" t="str">
        <f t="shared" si="39"/>
        <v/>
      </c>
      <c r="B1159" s="5">
        <f>'Calculation Layer'!$A357</f>
        <v>0</v>
      </c>
      <c r="C1159" s="4" cm="1">
        <f t="array" ref="C1159">IFERROR(INDEX('Calculation Layer'!$D:$D,MATCH('Reconciliation Layer'!$B1159,'Calculation Layer'!$A:$A,0),0),"")</f>
        <v>0</v>
      </c>
      <c r="D1159" t="str">
        <f t="shared" si="38"/>
        <v/>
      </c>
    </row>
    <row r="1160" spans="1:4" x14ac:dyDescent="0.2">
      <c r="A1160" t="str">
        <f t="shared" si="39"/>
        <v/>
      </c>
      <c r="B1160" s="5">
        <f>'Calculation Layer'!$A358</f>
        <v>0</v>
      </c>
      <c r="C1160" s="4" cm="1">
        <f t="array" ref="C1160">IFERROR(INDEX('Calculation Layer'!$D:$D,MATCH('Reconciliation Layer'!$B1160,'Calculation Layer'!$A:$A,0),0),"")</f>
        <v>0</v>
      </c>
      <c r="D1160" t="str">
        <f t="shared" si="38"/>
        <v/>
      </c>
    </row>
    <row r="1161" spans="1:4" x14ac:dyDescent="0.2">
      <c r="A1161" t="str">
        <f t="shared" si="39"/>
        <v/>
      </c>
      <c r="B1161" s="5">
        <f>'Calculation Layer'!$A359</f>
        <v>0</v>
      </c>
      <c r="C1161" s="4" cm="1">
        <f t="array" ref="C1161">IFERROR(INDEX('Calculation Layer'!$D:$D,MATCH('Reconciliation Layer'!$B1161,'Calculation Layer'!$A:$A,0),0),"")</f>
        <v>0</v>
      </c>
      <c r="D1161" t="str">
        <f t="shared" si="38"/>
        <v/>
      </c>
    </row>
    <row r="1162" spans="1:4" x14ac:dyDescent="0.2">
      <c r="A1162" t="str">
        <f t="shared" si="39"/>
        <v/>
      </c>
      <c r="B1162" s="5">
        <f>'Calculation Layer'!$A360</f>
        <v>0</v>
      </c>
      <c r="C1162" s="4" cm="1">
        <f t="array" ref="C1162">IFERROR(INDEX('Calculation Layer'!$D:$D,MATCH('Reconciliation Layer'!$B1162,'Calculation Layer'!$A:$A,0),0),"")</f>
        <v>0</v>
      </c>
      <c r="D1162" t="str">
        <f t="shared" si="38"/>
        <v/>
      </c>
    </row>
    <row r="1163" spans="1:4" x14ac:dyDescent="0.2">
      <c r="A1163" t="str">
        <f t="shared" si="39"/>
        <v/>
      </c>
      <c r="B1163" s="5">
        <f>'Calculation Layer'!$A361</f>
        <v>0</v>
      </c>
      <c r="C1163" s="4" cm="1">
        <f t="array" ref="C1163">IFERROR(INDEX('Calculation Layer'!$D:$D,MATCH('Reconciliation Layer'!$B1163,'Calculation Layer'!$A:$A,0),0),"")</f>
        <v>0</v>
      </c>
      <c r="D1163" t="str">
        <f t="shared" si="38"/>
        <v/>
      </c>
    </row>
    <row r="1164" spans="1:4" x14ac:dyDescent="0.2">
      <c r="A1164" t="str">
        <f t="shared" si="39"/>
        <v/>
      </c>
      <c r="B1164" s="5">
        <f>'Calculation Layer'!$A362</f>
        <v>0</v>
      </c>
      <c r="C1164" s="4" cm="1">
        <f t="array" ref="C1164">IFERROR(INDEX('Calculation Layer'!$D:$D,MATCH('Reconciliation Layer'!$B1164,'Calculation Layer'!$A:$A,0),0),"")</f>
        <v>0</v>
      </c>
      <c r="D1164" t="str">
        <f t="shared" si="38"/>
        <v/>
      </c>
    </row>
    <row r="1165" spans="1:4" x14ac:dyDescent="0.2">
      <c r="A1165" t="str">
        <f t="shared" si="39"/>
        <v/>
      </c>
      <c r="B1165" s="5">
        <f>'Calculation Layer'!$A363</f>
        <v>0</v>
      </c>
      <c r="C1165" s="4" cm="1">
        <f t="array" ref="C1165">IFERROR(INDEX('Calculation Layer'!$D:$D,MATCH('Reconciliation Layer'!$B1165,'Calculation Layer'!$A:$A,0),0),"")</f>
        <v>0</v>
      </c>
      <c r="D1165" t="str">
        <f t="shared" si="38"/>
        <v/>
      </c>
    </row>
    <row r="1166" spans="1:4" x14ac:dyDescent="0.2">
      <c r="A1166" t="str">
        <f t="shared" si="39"/>
        <v/>
      </c>
      <c r="B1166" s="5">
        <f>'Calculation Layer'!$A364</f>
        <v>0</v>
      </c>
      <c r="C1166" s="4" cm="1">
        <f t="array" ref="C1166">IFERROR(INDEX('Calculation Layer'!$D:$D,MATCH('Reconciliation Layer'!$B1166,'Calculation Layer'!$A:$A,0),0),"")</f>
        <v>0</v>
      </c>
      <c r="D1166" t="str">
        <f t="shared" si="38"/>
        <v/>
      </c>
    </row>
    <row r="1167" spans="1:4" x14ac:dyDescent="0.2">
      <c r="A1167" t="str">
        <f t="shared" si="39"/>
        <v/>
      </c>
      <c r="B1167" s="5">
        <f>'Calculation Layer'!$A365</f>
        <v>0</v>
      </c>
      <c r="C1167" s="4" cm="1">
        <f t="array" ref="C1167">IFERROR(INDEX('Calculation Layer'!$D:$D,MATCH('Reconciliation Layer'!$B1167,'Calculation Layer'!$A:$A,0),0),"")</f>
        <v>0</v>
      </c>
      <c r="D1167" t="str">
        <f t="shared" si="38"/>
        <v/>
      </c>
    </row>
    <row r="1168" spans="1:4" x14ac:dyDescent="0.2">
      <c r="A1168" t="str">
        <f t="shared" si="39"/>
        <v/>
      </c>
      <c r="B1168" s="5">
        <f>'Calculation Layer'!$A366</f>
        <v>0</v>
      </c>
      <c r="C1168" s="4" cm="1">
        <f t="array" ref="C1168">IFERROR(INDEX('Calculation Layer'!$D:$D,MATCH('Reconciliation Layer'!$B1168,'Calculation Layer'!$A:$A,0),0),"")</f>
        <v>0</v>
      </c>
      <c r="D1168" t="str">
        <f t="shared" si="38"/>
        <v/>
      </c>
    </row>
    <row r="1169" spans="1:4" x14ac:dyDescent="0.2">
      <c r="A1169" t="str">
        <f t="shared" si="39"/>
        <v/>
      </c>
      <c r="B1169" s="5">
        <f>'Calculation Layer'!$A367</f>
        <v>0</v>
      </c>
      <c r="C1169" s="4" cm="1">
        <f t="array" ref="C1169">IFERROR(INDEX('Calculation Layer'!$D:$D,MATCH('Reconciliation Layer'!$B1169,'Calculation Layer'!$A:$A,0),0),"")</f>
        <v>0</v>
      </c>
      <c r="D1169" t="str">
        <f t="shared" si="38"/>
        <v/>
      </c>
    </row>
    <row r="1170" spans="1:4" x14ac:dyDescent="0.2">
      <c r="A1170" t="str">
        <f t="shared" si="39"/>
        <v/>
      </c>
      <c r="B1170" s="5">
        <f>'Calculation Layer'!$A368</f>
        <v>0</v>
      </c>
      <c r="C1170" s="4" cm="1">
        <f t="array" ref="C1170">IFERROR(INDEX('Calculation Layer'!$D:$D,MATCH('Reconciliation Layer'!$B1170,'Calculation Layer'!$A:$A,0),0),"")</f>
        <v>0</v>
      </c>
      <c r="D1170" t="str">
        <f t="shared" si="38"/>
        <v/>
      </c>
    </row>
    <row r="1171" spans="1:4" x14ac:dyDescent="0.2">
      <c r="A1171" t="str">
        <f t="shared" si="39"/>
        <v/>
      </c>
      <c r="B1171" s="5">
        <f>'Calculation Layer'!$A369</f>
        <v>0</v>
      </c>
      <c r="C1171" s="4" cm="1">
        <f t="array" ref="C1171">IFERROR(INDEX('Calculation Layer'!$D:$D,MATCH('Reconciliation Layer'!$B1171,'Calculation Layer'!$A:$A,0),0),"")</f>
        <v>0</v>
      </c>
      <c r="D1171" t="str">
        <f t="shared" si="38"/>
        <v/>
      </c>
    </row>
    <row r="1172" spans="1:4" x14ac:dyDescent="0.2">
      <c r="A1172" t="str">
        <f t="shared" si="39"/>
        <v/>
      </c>
      <c r="B1172" s="5">
        <f>'Calculation Layer'!$A370</f>
        <v>0</v>
      </c>
      <c r="C1172" s="4" cm="1">
        <f t="array" ref="C1172">IFERROR(INDEX('Calculation Layer'!$D:$D,MATCH('Reconciliation Layer'!$B1172,'Calculation Layer'!$A:$A,0),0),"")</f>
        <v>0</v>
      </c>
      <c r="D1172" t="str">
        <f t="shared" si="38"/>
        <v/>
      </c>
    </row>
    <row r="1173" spans="1:4" x14ac:dyDescent="0.2">
      <c r="A1173" t="str">
        <f t="shared" si="39"/>
        <v/>
      </c>
      <c r="B1173" s="5">
        <f>'Calculation Layer'!$A371</f>
        <v>0</v>
      </c>
      <c r="C1173" s="4" cm="1">
        <f t="array" ref="C1173">IFERROR(INDEX('Calculation Layer'!$D:$D,MATCH('Reconciliation Layer'!$B1173,'Calculation Layer'!$A:$A,0),0),"")</f>
        <v>0</v>
      </c>
      <c r="D1173" t="str">
        <f t="shared" si="38"/>
        <v/>
      </c>
    </row>
    <row r="1174" spans="1:4" x14ac:dyDescent="0.2">
      <c r="A1174" t="str">
        <f t="shared" si="39"/>
        <v/>
      </c>
      <c r="B1174" s="5">
        <f>'Calculation Layer'!$A372</f>
        <v>0</v>
      </c>
      <c r="C1174" s="4" cm="1">
        <f t="array" ref="C1174">IFERROR(INDEX('Calculation Layer'!$D:$D,MATCH('Reconciliation Layer'!$B1174,'Calculation Layer'!$A:$A,0),0),"")</f>
        <v>0</v>
      </c>
      <c r="D1174" t="str">
        <f t="shared" si="38"/>
        <v/>
      </c>
    </row>
    <row r="1175" spans="1:4" x14ac:dyDescent="0.2">
      <c r="A1175" t="str">
        <f t="shared" si="39"/>
        <v/>
      </c>
      <c r="B1175" s="5">
        <f>'Calculation Layer'!$A373</f>
        <v>0</v>
      </c>
      <c r="C1175" s="4" cm="1">
        <f t="array" ref="C1175">IFERROR(INDEX('Calculation Layer'!$D:$D,MATCH('Reconciliation Layer'!$B1175,'Calculation Layer'!$A:$A,0),0),"")</f>
        <v>0</v>
      </c>
      <c r="D1175" t="str">
        <f t="shared" si="38"/>
        <v/>
      </c>
    </row>
    <row r="1176" spans="1:4" x14ac:dyDescent="0.2">
      <c r="A1176" t="str">
        <f t="shared" si="39"/>
        <v/>
      </c>
      <c r="B1176" s="5">
        <f>'Calculation Layer'!$A374</f>
        <v>0</v>
      </c>
      <c r="C1176" s="4" cm="1">
        <f t="array" ref="C1176">IFERROR(INDEX('Calculation Layer'!$D:$D,MATCH('Reconciliation Layer'!$B1176,'Calculation Layer'!$A:$A,0),0),"")</f>
        <v>0</v>
      </c>
      <c r="D1176" t="str">
        <f t="shared" si="38"/>
        <v/>
      </c>
    </row>
    <row r="1177" spans="1:4" x14ac:dyDescent="0.2">
      <c r="A1177" t="str">
        <f t="shared" si="39"/>
        <v/>
      </c>
      <c r="B1177" s="5">
        <f>'Calculation Layer'!$A375</f>
        <v>0</v>
      </c>
      <c r="C1177" s="4" cm="1">
        <f t="array" ref="C1177">IFERROR(INDEX('Calculation Layer'!$D:$D,MATCH('Reconciliation Layer'!$B1177,'Calculation Layer'!$A:$A,0),0),"")</f>
        <v>0</v>
      </c>
      <c r="D1177" t="str">
        <f t="shared" si="38"/>
        <v/>
      </c>
    </row>
    <row r="1178" spans="1:4" x14ac:dyDescent="0.2">
      <c r="A1178" t="str">
        <f t="shared" si="39"/>
        <v/>
      </c>
      <c r="B1178" s="5">
        <f>'Calculation Layer'!$A376</f>
        <v>0</v>
      </c>
      <c r="C1178" s="4" cm="1">
        <f t="array" ref="C1178">IFERROR(INDEX('Calculation Layer'!$D:$D,MATCH('Reconciliation Layer'!$B1178,'Calculation Layer'!$A:$A,0),0),"")</f>
        <v>0</v>
      </c>
      <c r="D1178" t="str">
        <f t="shared" si="38"/>
        <v/>
      </c>
    </row>
    <row r="1179" spans="1:4" x14ac:dyDescent="0.2">
      <c r="A1179" t="str">
        <f t="shared" si="39"/>
        <v/>
      </c>
      <c r="B1179" s="5">
        <f>'Calculation Layer'!$A377</f>
        <v>0</v>
      </c>
      <c r="C1179" s="4" cm="1">
        <f t="array" ref="C1179">IFERROR(INDEX('Calculation Layer'!$D:$D,MATCH('Reconciliation Layer'!$B1179,'Calculation Layer'!$A:$A,0),0),"")</f>
        <v>0</v>
      </c>
      <c r="D1179" t="str">
        <f t="shared" si="38"/>
        <v/>
      </c>
    </row>
    <row r="1180" spans="1:4" x14ac:dyDescent="0.2">
      <c r="A1180" t="str">
        <f t="shared" si="39"/>
        <v/>
      </c>
      <c r="B1180" s="5">
        <f>'Calculation Layer'!$A378</f>
        <v>0</v>
      </c>
      <c r="C1180" s="4" cm="1">
        <f t="array" ref="C1180">IFERROR(INDEX('Calculation Layer'!$D:$D,MATCH('Reconciliation Layer'!$B1180,'Calculation Layer'!$A:$A,0),0),"")</f>
        <v>0</v>
      </c>
      <c r="D1180" t="str">
        <f t="shared" si="38"/>
        <v/>
      </c>
    </row>
    <row r="1181" spans="1:4" x14ac:dyDescent="0.2">
      <c r="A1181" t="str">
        <f t="shared" si="39"/>
        <v/>
      </c>
      <c r="B1181" s="5">
        <f>'Calculation Layer'!$A379</f>
        <v>0</v>
      </c>
      <c r="C1181" s="4" cm="1">
        <f t="array" ref="C1181">IFERROR(INDEX('Calculation Layer'!$D:$D,MATCH('Reconciliation Layer'!$B1181,'Calculation Layer'!$A:$A,0),0),"")</f>
        <v>0</v>
      </c>
      <c r="D1181" t="str">
        <f t="shared" si="38"/>
        <v/>
      </c>
    </row>
    <row r="1182" spans="1:4" x14ac:dyDescent="0.2">
      <c r="A1182" t="str">
        <f t="shared" si="39"/>
        <v/>
      </c>
      <c r="B1182" s="5">
        <f>'Calculation Layer'!$A380</f>
        <v>0</v>
      </c>
      <c r="C1182" s="4" cm="1">
        <f t="array" ref="C1182">IFERROR(INDEX('Calculation Layer'!$D:$D,MATCH('Reconciliation Layer'!$B1182,'Calculation Layer'!$A:$A,0),0),"")</f>
        <v>0</v>
      </c>
      <c r="D1182" t="str">
        <f t="shared" si="38"/>
        <v/>
      </c>
    </row>
    <row r="1183" spans="1:4" x14ac:dyDescent="0.2">
      <c r="A1183" t="str">
        <f t="shared" si="39"/>
        <v/>
      </c>
      <c r="B1183" s="5">
        <f>'Calculation Layer'!$A381</f>
        <v>0</v>
      </c>
      <c r="C1183" s="4" cm="1">
        <f t="array" ref="C1183">IFERROR(INDEX('Calculation Layer'!$D:$D,MATCH('Reconciliation Layer'!$B1183,'Calculation Layer'!$A:$A,0),0),"")</f>
        <v>0</v>
      </c>
      <c r="D1183" t="str">
        <f t="shared" si="38"/>
        <v/>
      </c>
    </row>
    <row r="1184" spans="1:4" x14ac:dyDescent="0.2">
      <c r="A1184" t="str">
        <f t="shared" si="39"/>
        <v/>
      </c>
      <c r="B1184" s="5">
        <f>'Calculation Layer'!$A382</f>
        <v>0</v>
      </c>
      <c r="C1184" s="4" cm="1">
        <f t="array" ref="C1184">IFERROR(INDEX('Calculation Layer'!$D:$D,MATCH('Reconciliation Layer'!$B1184,'Calculation Layer'!$A:$A,0),0),"")</f>
        <v>0</v>
      </c>
      <c r="D1184" t="str">
        <f t="shared" si="38"/>
        <v/>
      </c>
    </row>
    <row r="1185" spans="1:4" x14ac:dyDescent="0.2">
      <c r="A1185" t="str">
        <f t="shared" si="39"/>
        <v/>
      </c>
      <c r="B1185" s="5">
        <f>'Calculation Layer'!$A383</f>
        <v>0</v>
      </c>
      <c r="C1185" s="4" cm="1">
        <f t="array" ref="C1185">IFERROR(INDEX('Calculation Layer'!$D:$D,MATCH('Reconciliation Layer'!$B1185,'Calculation Layer'!$A:$A,0),0),"")</f>
        <v>0</v>
      </c>
      <c r="D1185" t="str">
        <f t="shared" si="38"/>
        <v/>
      </c>
    </row>
    <row r="1186" spans="1:4" x14ac:dyDescent="0.2">
      <c r="A1186" t="str">
        <f t="shared" si="39"/>
        <v/>
      </c>
      <c r="B1186" s="5">
        <f>'Calculation Layer'!$A384</f>
        <v>0</v>
      </c>
      <c r="C1186" s="4" cm="1">
        <f t="array" ref="C1186">IFERROR(INDEX('Calculation Layer'!$D:$D,MATCH('Reconciliation Layer'!$B1186,'Calculation Layer'!$A:$A,0),0),"")</f>
        <v>0</v>
      </c>
      <c r="D1186" t="str">
        <f t="shared" si="38"/>
        <v/>
      </c>
    </row>
    <row r="1187" spans="1:4" x14ac:dyDescent="0.2">
      <c r="A1187" t="str">
        <f t="shared" si="39"/>
        <v/>
      </c>
      <c r="B1187" s="5">
        <f>'Calculation Layer'!$A385</f>
        <v>0</v>
      </c>
      <c r="C1187" s="4" cm="1">
        <f t="array" ref="C1187">IFERROR(INDEX('Calculation Layer'!$D:$D,MATCH('Reconciliation Layer'!$B1187,'Calculation Layer'!$A:$A,0),0),"")</f>
        <v>0</v>
      </c>
      <c r="D1187" t="str">
        <f t="shared" si="38"/>
        <v/>
      </c>
    </row>
    <row r="1188" spans="1:4" x14ac:dyDescent="0.2">
      <c r="A1188" t="str">
        <f t="shared" si="39"/>
        <v/>
      </c>
      <c r="B1188" s="5">
        <f>'Calculation Layer'!$A386</f>
        <v>0</v>
      </c>
      <c r="C1188" s="4" cm="1">
        <f t="array" ref="C1188">IFERROR(INDEX('Calculation Layer'!$D:$D,MATCH('Reconciliation Layer'!$B1188,'Calculation Layer'!$A:$A,0),0),"")</f>
        <v>0</v>
      </c>
      <c r="D1188" t="str">
        <f t="shared" si="38"/>
        <v/>
      </c>
    </row>
    <row r="1189" spans="1:4" x14ac:dyDescent="0.2">
      <c r="A1189" t="str">
        <f t="shared" si="39"/>
        <v/>
      </c>
      <c r="B1189" s="5">
        <f>'Calculation Layer'!$A387</f>
        <v>0</v>
      </c>
      <c r="C1189" s="4" cm="1">
        <f t="array" ref="C1189">IFERROR(INDEX('Calculation Layer'!$D:$D,MATCH('Reconciliation Layer'!$B1189,'Calculation Layer'!$A:$A,0),0),"")</f>
        <v>0</v>
      </c>
      <c r="D1189" t="str">
        <f t="shared" ref="D1189:D1204" si="40">IF(C1189&lt;&gt;0,CONCATENATE(A1189,B1189),"")</f>
        <v/>
      </c>
    </row>
    <row r="1190" spans="1:4" x14ac:dyDescent="0.2">
      <c r="A1190" t="str">
        <f t="shared" ref="A1190:A1203" si="41">IF(B1190&gt;0,A1189,"")</f>
        <v/>
      </c>
      <c r="B1190" s="5">
        <f>'Calculation Layer'!$A388</f>
        <v>0</v>
      </c>
      <c r="C1190" s="4" cm="1">
        <f t="array" ref="C1190">IFERROR(INDEX('Calculation Layer'!$D:$D,MATCH('Reconciliation Layer'!$B1190,'Calculation Layer'!$A:$A,0),0),"")</f>
        <v>0</v>
      </c>
      <c r="D1190" t="str">
        <f t="shared" si="40"/>
        <v/>
      </c>
    </row>
    <row r="1191" spans="1:4" x14ac:dyDescent="0.2">
      <c r="A1191" t="str">
        <f t="shared" si="41"/>
        <v/>
      </c>
      <c r="B1191" s="5">
        <f>'Calculation Layer'!$A389</f>
        <v>0</v>
      </c>
      <c r="C1191" s="4" cm="1">
        <f t="array" ref="C1191">IFERROR(INDEX('Calculation Layer'!$D:$D,MATCH('Reconciliation Layer'!$B1191,'Calculation Layer'!$A:$A,0),0),"")</f>
        <v>0</v>
      </c>
      <c r="D1191" t="str">
        <f t="shared" si="40"/>
        <v/>
      </c>
    </row>
    <row r="1192" spans="1:4" x14ac:dyDescent="0.2">
      <c r="A1192" t="str">
        <f t="shared" si="41"/>
        <v/>
      </c>
      <c r="B1192" s="5">
        <f>'Calculation Layer'!$A390</f>
        <v>0</v>
      </c>
      <c r="C1192" s="4" cm="1">
        <f t="array" ref="C1192">IFERROR(INDEX('Calculation Layer'!$D:$D,MATCH('Reconciliation Layer'!$B1192,'Calculation Layer'!$A:$A,0),0),"")</f>
        <v>0</v>
      </c>
      <c r="D1192" t="str">
        <f t="shared" si="40"/>
        <v/>
      </c>
    </row>
    <row r="1193" spans="1:4" x14ac:dyDescent="0.2">
      <c r="A1193" t="str">
        <f t="shared" si="41"/>
        <v/>
      </c>
      <c r="B1193" s="5">
        <f>'Calculation Layer'!$A391</f>
        <v>0</v>
      </c>
      <c r="C1193" s="4" cm="1">
        <f t="array" ref="C1193">IFERROR(INDEX('Calculation Layer'!$D:$D,MATCH('Reconciliation Layer'!$B1193,'Calculation Layer'!$A:$A,0),0),"")</f>
        <v>0</v>
      </c>
      <c r="D1193" t="str">
        <f t="shared" si="40"/>
        <v/>
      </c>
    </row>
    <row r="1194" spans="1:4" x14ac:dyDescent="0.2">
      <c r="A1194" t="str">
        <f t="shared" si="41"/>
        <v/>
      </c>
      <c r="B1194" s="5">
        <f>'Calculation Layer'!$A392</f>
        <v>0</v>
      </c>
      <c r="C1194" s="4" cm="1">
        <f t="array" ref="C1194">IFERROR(INDEX('Calculation Layer'!$D:$D,MATCH('Reconciliation Layer'!$B1194,'Calculation Layer'!$A:$A,0),0),"")</f>
        <v>0</v>
      </c>
      <c r="D1194" t="str">
        <f t="shared" si="40"/>
        <v/>
      </c>
    </row>
    <row r="1195" spans="1:4" x14ac:dyDescent="0.2">
      <c r="A1195" t="str">
        <f t="shared" si="41"/>
        <v/>
      </c>
      <c r="B1195" s="5">
        <f>'Calculation Layer'!$A393</f>
        <v>0</v>
      </c>
      <c r="C1195" s="4" cm="1">
        <f t="array" ref="C1195">IFERROR(INDEX('Calculation Layer'!$D:$D,MATCH('Reconciliation Layer'!$B1195,'Calculation Layer'!$A:$A,0),0),"")</f>
        <v>0</v>
      </c>
      <c r="D1195" t="str">
        <f t="shared" si="40"/>
        <v/>
      </c>
    </row>
    <row r="1196" spans="1:4" x14ac:dyDescent="0.2">
      <c r="A1196" t="str">
        <f t="shared" si="41"/>
        <v/>
      </c>
      <c r="B1196" s="5">
        <f>'Calculation Layer'!$A394</f>
        <v>0</v>
      </c>
      <c r="C1196" s="4" cm="1">
        <f t="array" ref="C1196">IFERROR(INDEX('Calculation Layer'!$D:$D,MATCH('Reconciliation Layer'!$B1196,'Calculation Layer'!$A:$A,0),0),"")</f>
        <v>0</v>
      </c>
      <c r="D1196" t="str">
        <f t="shared" si="40"/>
        <v/>
      </c>
    </row>
    <row r="1197" spans="1:4" x14ac:dyDescent="0.2">
      <c r="A1197" t="str">
        <f t="shared" si="41"/>
        <v/>
      </c>
      <c r="B1197" s="5">
        <f>'Calculation Layer'!$A395</f>
        <v>0</v>
      </c>
      <c r="C1197" s="4" cm="1">
        <f t="array" ref="C1197">IFERROR(INDEX('Calculation Layer'!$D:$D,MATCH('Reconciliation Layer'!$B1197,'Calculation Layer'!$A:$A,0),0),"")</f>
        <v>0</v>
      </c>
      <c r="D1197" t="str">
        <f t="shared" si="40"/>
        <v/>
      </c>
    </row>
    <row r="1198" spans="1:4" x14ac:dyDescent="0.2">
      <c r="A1198" t="str">
        <f t="shared" si="41"/>
        <v/>
      </c>
      <c r="B1198" s="5">
        <f>'Calculation Layer'!$A396</f>
        <v>0</v>
      </c>
      <c r="C1198" s="4" cm="1">
        <f t="array" ref="C1198">IFERROR(INDEX('Calculation Layer'!$D:$D,MATCH('Reconciliation Layer'!$B1198,'Calculation Layer'!$A:$A,0),0),"")</f>
        <v>0</v>
      </c>
      <c r="D1198" t="str">
        <f t="shared" si="40"/>
        <v/>
      </c>
    </row>
    <row r="1199" spans="1:4" x14ac:dyDescent="0.2">
      <c r="A1199" t="str">
        <f t="shared" si="41"/>
        <v/>
      </c>
      <c r="B1199" s="5">
        <f>'Calculation Layer'!$A397</f>
        <v>0</v>
      </c>
      <c r="C1199" s="4" cm="1">
        <f t="array" ref="C1199">IFERROR(INDEX('Calculation Layer'!$D:$D,MATCH('Reconciliation Layer'!$B1199,'Calculation Layer'!$A:$A,0),0),"")</f>
        <v>0</v>
      </c>
      <c r="D1199" t="str">
        <f t="shared" si="40"/>
        <v/>
      </c>
    </row>
    <row r="1200" spans="1:4" x14ac:dyDescent="0.2">
      <c r="A1200" t="str">
        <f t="shared" si="41"/>
        <v/>
      </c>
      <c r="B1200" s="5">
        <f>'Calculation Layer'!$A398</f>
        <v>0</v>
      </c>
      <c r="C1200" s="4" cm="1">
        <f t="array" ref="C1200">IFERROR(INDEX('Calculation Layer'!$D:$D,MATCH('Reconciliation Layer'!$B1200,'Calculation Layer'!$A:$A,0),0),"")</f>
        <v>0</v>
      </c>
      <c r="D1200" t="str">
        <f t="shared" si="40"/>
        <v/>
      </c>
    </row>
    <row r="1201" spans="1:4" x14ac:dyDescent="0.2">
      <c r="A1201" t="str">
        <f t="shared" si="41"/>
        <v/>
      </c>
      <c r="B1201" s="5">
        <f>'Calculation Layer'!$A399</f>
        <v>0</v>
      </c>
      <c r="C1201" s="4" cm="1">
        <f t="array" ref="C1201">IFERROR(INDEX('Calculation Layer'!$D:$D,MATCH('Reconciliation Layer'!$B1201,'Calculation Layer'!$A:$A,0),0),"")</f>
        <v>0</v>
      </c>
      <c r="D1201" t="str">
        <f t="shared" si="40"/>
        <v/>
      </c>
    </row>
    <row r="1202" spans="1:4" x14ac:dyDescent="0.2">
      <c r="A1202" t="str">
        <f t="shared" si="41"/>
        <v/>
      </c>
      <c r="B1202" s="5">
        <f>'Calculation Layer'!$A400</f>
        <v>0</v>
      </c>
      <c r="C1202" s="4" cm="1">
        <f t="array" ref="C1202">IFERROR(INDEX('Calculation Layer'!$D:$D,MATCH('Reconciliation Layer'!$B1202,'Calculation Layer'!$A:$A,0),0),"")</f>
        <v>0</v>
      </c>
      <c r="D1202" t="str">
        <f t="shared" si="40"/>
        <v/>
      </c>
    </row>
    <row r="1203" spans="1:4" x14ac:dyDescent="0.2">
      <c r="A1203" t="str">
        <f t="shared" si="41"/>
        <v/>
      </c>
      <c r="B1203" s="5">
        <f>'Calculation Layer'!$A401</f>
        <v>0</v>
      </c>
      <c r="C1203" s="4" cm="1">
        <f t="array" ref="C1203">IFERROR(INDEX('Calculation Layer'!$D:$D,MATCH('Reconciliation Layer'!$B1203,'Calculation Layer'!$A:$A,0),0),"")</f>
        <v>0</v>
      </c>
      <c r="D1203" t="str">
        <f t="shared" si="40"/>
        <v/>
      </c>
    </row>
    <row r="1204" spans="1:4" x14ac:dyDescent="0.2">
      <c r="A1204" t="str">
        <f>IF(B1204&gt;0,A1203,"")</f>
        <v/>
      </c>
      <c r="B1204" s="5">
        <f>'Calculation Layer'!$A402</f>
        <v>0</v>
      </c>
      <c r="C1204" s="4" cm="1">
        <f t="array" ref="C1204">IFERROR(INDEX('Calculation Layer'!$D:$D,MATCH('Reconciliation Layer'!$B1204,'Calculation Layer'!$A:$A,0),0),"")</f>
        <v>0</v>
      </c>
      <c r="D1204" t="str">
        <f t="shared" si="40"/>
        <v/>
      </c>
    </row>
    <row r="1206" spans="1:4" x14ac:dyDescent="0.2">
      <c r="A1206" t="str">
        <f>IF('Calculation Layer'!$E$1&gt;0,'Calculation Layer'!$E$1,"")</f>
        <v>Net Settlement Amount</v>
      </c>
      <c r="B1206" s="5">
        <f>'Calculation Layer'!$A2</f>
        <v>45292</v>
      </c>
      <c r="C1206" s="4" cm="1">
        <f t="array" ref="C1206">IFERROR(INDEX('Calculation Layer'!$E:$E,MATCH('Reconciliation Layer'!$B1206,'Calculation Layer'!$A:$A,0),0),"")*-1</f>
        <v>-607.79560000000015</v>
      </c>
      <c r="D1206" t="str">
        <f>IF(C1206&lt;&gt;0,CONCATENATE(A1206,B1206),"")</f>
        <v>Net Settlement Amount45292</v>
      </c>
    </row>
    <row r="1207" spans="1:4" x14ac:dyDescent="0.2">
      <c r="A1207" t="str">
        <f>IF(B1207&gt;0,A1206,"")</f>
        <v>Net Settlement Amount</v>
      </c>
      <c r="B1207" s="5">
        <f>'Calculation Layer'!$A3</f>
        <v>45293</v>
      </c>
      <c r="C1207" s="4" cm="1">
        <f t="array" ref="C1207">IFERROR(INDEX('Calculation Layer'!$E:$E,MATCH('Reconciliation Layer'!$B1207,'Calculation Layer'!$A:$A,0),0),"")*-1</f>
        <v>-373.86356000000001</v>
      </c>
      <c r="D1207" t="str">
        <f>IF(C1207&lt;&gt;0,CONCATENATE(A1207,B1207),"")</f>
        <v>Net Settlement Amount45293</v>
      </c>
    </row>
    <row r="1208" spans="1:4" x14ac:dyDescent="0.2">
      <c r="A1208" t="str">
        <f t="shared" ref="A1208:A1271" si="42">IF(B1208&gt;0,A1207,"")</f>
        <v>Net Settlement Amount</v>
      </c>
      <c r="B1208" s="5">
        <f>'Calculation Layer'!$A4</f>
        <v>45294</v>
      </c>
      <c r="C1208" s="4" cm="1">
        <f t="array" ref="C1208">IFERROR(INDEX('Calculation Layer'!$E:$E,MATCH('Reconciliation Layer'!$B1208,'Calculation Layer'!$A:$A,0),0),"")*-1</f>
        <v>-335.60106000000002</v>
      </c>
      <c r="D1208" t="str">
        <f t="shared" ref="D1208:D1271" si="43">IF(C1208&lt;&gt;0,CONCATENATE(A1208,B1208),"")</f>
        <v>Net Settlement Amount45294</v>
      </c>
    </row>
    <row r="1209" spans="1:4" x14ac:dyDescent="0.2">
      <c r="A1209" t="str">
        <f t="shared" si="42"/>
        <v>Net Settlement Amount</v>
      </c>
      <c r="B1209" s="5">
        <f>'Calculation Layer'!$A5</f>
        <v>45295</v>
      </c>
      <c r="C1209" s="4" cm="1">
        <f t="array" ref="C1209">IFERROR(INDEX('Calculation Layer'!$E:$E,MATCH('Reconciliation Layer'!$B1209,'Calculation Layer'!$A:$A,0),0),"")*-1</f>
        <v>-457.91606000000007</v>
      </c>
      <c r="D1209" t="str">
        <f t="shared" si="43"/>
        <v>Net Settlement Amount45295</v>
      </c>
    </row>
    <row r="1210" spans="1:4" x14ac:dyDescent="0.2">
      <c r="A1210" t="str">
        <f t="shared" si="42"/>
        <v>Net Settlement Amount</v>
      </c>
      <c r="B1210" s="5">
        <f>'Calculation Layer'!$A6</f>
        <v>45296</v>
      </c>
      <c r="C1210" s="4" cm="1">
        <f t="array" ref="C1210">IFERROR(INDEX('Calculation Layer'!$E:$E,MATCH('Reconciliation Layer'!$B1210,'Calculation Layer'!$A:$A,0),0),"")*-1</f>
        <v>-514.82524000000001</v>
      </c>
      <c r="D1210" t="str">
        <f t="shared" si="43"/>
        <v>Net Settlement Amount45296</v>
      </c>
    </row>
    <row r="1211" spans="1:4" x14ac:dyDescent="0.2">
      <c r="A1211" t="str">
        <f t="shared" si="42"/>
        <v>Net Settlement Amount</v>
      </c>
      <c r="B1211" s="5">
        <f>'Calculation Layer'!$A7</f>
        <v>45297</v>
      </c>
      <c r="C1211" s="4" cm="1">
        <f t="array" ref="C1211">IFERROR(INDEX('Calculation Layer'!$E:$E,MATCH('Reconciliation Layer'!$B1211,'Calculation Layer'!$A:$A,0),0),"")*-1</f>
        <v>-521.59122000000002</v>
      </c>
      <c r="D1211" t="str">
        <f t="shared" si="43"/>
        <v>Net Settlement Amount45297</v>
      </c>
    </row>
    <row r="1212" spans="1:4" x14ac:dyDescent="0.2">
      <c r="A1212" t="str">
        <f t="shared" si="42"/>
        <v>Net Settlement Amount</v>
      </c>
      <c r="B1212" s="5">
        <f>'Calculation Layer'!$A8</f>
        <v>45298</v>
      </c>
      <c r="C1212" s="4" cm="1">
        <f t="array" ref="C1212">IFERROR(INDEX('Calculation Layer'!$E:$E,MATCH('Reconciliation Layer'!$B1212,'Calculation Layer'!$A:$A,0),0),"")*-1</f>
        <v>-309.03268000000003</v>
      </c>
      <c r="D1212" t="str">
        <f t="shared" si="43"/>
        <v>Net Settlement Amount45298</v>
      </c>
    </row>
    <row r="1213" spans="1:4" x14ac:dyDescent="0.2">
      <c r="A1213" t="str">
        <f t="shared" si="42"/>
        <v>Net Settlement Amount</v>
      </c>
      <c r="B1213" s="5">
        <f>'Calculation Layer'!$A9</f>
        <v>45299</v>
      </c>
      <c r="C1213" s="4" cm="1">
        <f t="array" ref="C1213">IFERROR(INDEX('Calculation Layer'!$E:$E,MATCH('Reconciliation Layer'!$B1213,'Calculation Layer'!$A:$A,0),0),"")*-1</f>
        <v>-202.49753999999999</v>
      </c>
      <c r="D1213" t="str">
        <f t="shared" si="43"/>
        <v>Net Settlement Amount45299</v>
      </c>
    </row>
    <row r="1214" spans="1:4" x14ac:dyDescent="0.2">
      <c r="A1214" t="str">
        <f t="shared" si="42"/>
        <v>Net Settlement Amount</v>
      </c>
      <c r="B1214" s="5">
        <f>'Calculation Layer'!$A10</f>
        <v>45300</v>
      </c>
      <c r="C1214" s="4" cm="1">
        <f t="array" ref="C1214">IFERROR(INDEX('Calculation Layer'!$E:$E,MATCH('Reconciliation Layer'!$B1214,'Calculation Layer'!$A:$A,0),0),"")*-1</f>
        <v>-637.23897999999997</v>
      </c>
      <c r="D1214" t="str">
        <f t="shared" si="43"/>
        <v>Net Settlement Amount45300</v>
      </c>
    </row>
    <row r="1215" spans="1:4" x14ac:dyDescent="0.2">
      <c r="A1215" t="str">
        <f t="shared" si="42"/>
        <v>Net Settlement Amount</v>
      </c>
      <c r="B1215" s="5">
        <f>'Calculation Layer'!$A11</f>
        <v>45301</v>
      </c>
      <c r="C1215" s="4" cm="1">
        <f t="array" ref="C1215">IFERROR(INDEX('Calculation Layer'!$E:$E,MATCH('Reconciliation Layer'!$B1215,'Calculation Layer'!$A:$A,0),0),"")*-1</f>
        <v>-282.32349999999997</v>
      </c>
      <c r="D1215" t="str">
        <f t="shared" si="43"/>
        <v>Net Settlement Amount45301</v>
      </c>
    </row>
    <row r="1216" spans="1:4" x14ac:dyDescent="0.2">
      <c r="A1216" t="str">
        <f t="shared" si="42"/>
        <v>Net Settlement Amount</v>
      </c>
      <c r="B1216" s="5">
        <f>'Calculation Layer'!$A12</f>
        <v>45302</v>
      </c>
      <c r="C1216" s="4" cm="1">
        <f t="array" ref="C1216">IFERROR(INDEX('Calculation Layer'!$E:$E,MATCH('Reconciliation Layer'!$B1216,'Calculation Layer'!$A:$A,0),0),"")*-1</f>
        <v>-607.60173999999995</v>
      </c>
      <c r="D1216" t="str">
        <f t="shared" si="43"/>
        <v>Net Settlement Amount45302</v>
      </c>
    </row>
    <row r="1217" spans="1:4" x14ac:dyDescent="0.2">
      <c r="A1217" t="str">
        <f t="shared" si="42"/>
        <v>Net Settlement Amount</v>
      </c>
      <c r="B1217" s="5">
        <f>'Calculation Layer'!$A13</f>
        <v>45303</v>
      </c>
      <c r="C1217" s="4" cm="1">
        <f t="array" ref="C1217">IFERROR(INDEX('Calculation Layer'!$E:$E,MATCH('Reconciliation Layer'!$B1217,'Calculation Layer'!$A:$A,0),0),"")*-1</f>
        <v>-268.09734000000003</v>
      </c>
      <c r="D1217" t="str">
        <f t="shared" si="43"/>
        <v>Net Settlement Amount45303</v>
      </c>
    </row>
    <row r="1218" spans="1:4" x14ac:dyDescent="0.2">
      <c r="A1218" t="str">
        <f t="shared" si="42"/>
        <v>Net Settlement Amount</v>
      </c>
      <c r="B1218" s="5">
        <f>'Calculation Layer'!$A14</f>
        <v>45304</v>
      </c>
      <c r="C1218" s="4" cm="1">
        <f t="array" ref="C1218">IFERROR(INDEX('Calculation Layer'!$E:$E,MATCH('Reconciliation Layer'!$B1218,'Calculation Layer'!$A:$A,0),0),"")*-1</f>
        <v>-539.80993999999998</v>
      </c>
      <c r="D1218" t="str">
        <f t="shared" si="43"/>
        <v>Net Settlement Amount45304</v>
      </c>
    </row>
    <row r="1219" spans="1:4" x14ac:dyDescent="0.2">
      <c r="A1219" t="str">
        <f t="shared" si="42"/>
        <v>Net Settlement Amount</v>
      </c>
      <c r="B1219" s="5">
        <f>'Calculation Layer'!$A15</f>
        <v>45305</v>
      </c>
      <c r="C1219" s="4" cm="1">
        <f t="array" ref="C1219">IFERROR(INDEX('Calculation Layer'!$E:$E,MATCH('Reconciliation Layer'!$B1219,'Calculation Layer'!$A:$A,0),0),"")*-1</f>
        <v>-123.81244000000001</v>
      </c>
      <c r="D1219" t="str">
        <f t="shared" si="43"/>
        <v>Net Settlement Amount45305</v>
      </c>
    </row>
    <row r="1220" spans="1:4" x14ac:dyDescent="0.2">
      <c r="A1220" t="str">
        <f t="shared" si="42"/>
        <v>Net Settlement Amount</v>
      </c>
      <c r="B1220" s="5">
        <f>'Calculation Layer'!$A16</f>
        <v>45306</v>
      </c>
      <c r="C1220" s="4" cm="1">
        <f t="array" ref="C1220">IFERROR(INDEX('Calculation Layer'!$E:$E,MATCH('Reconciliation Layer'!$B1220,'Calculation Layer'!$A:$A,0),0),"")*-1</f>
        <v>-411.22206</v>
      </c>
      <c r="D1220" t="str">
        <f t="shared" si="43"/>
        <v>Net Settlement Amount45306</v>
      </c>
    </row>
    <row r="1221" spans="1:4" x14ac:dyDescent="0.2">
      <c r="A1221" t="str">
        <f t="shared" si="42"/>
        <v>Net Settlement Amount</v>
      </c>
      <c r="B1221" s="5">
        <f>'Calculation Layer'!$A17</f>
        <v>45307</v>
      </c>
      <c r="C1221" s="4" cm="1">
        <f t="array" ref="C1221">IFERROR(INDEX('Calculation Layer'!$E:$E,MATCH('Reconciliation Layer'!$B1221,'Calculation Layer'!$A:$A,0),0),"")*-1</f>
        <v>-91.305239999999998</v>
      </c>
      <c r="D1221" t="str">
        <f t="shared" si="43"/>
        <v>Net Settlement Amount45307</v>
      </c>
    </row>
    <row r="1222" spans="1:4" x14ac:dyDescent="0.2">
      <c r="A1222" t="str">
        <f t="shared" si="42"/>
        <v>Net Settlement Amount</v>
      </c>
      <c r="B1222" s="5">
        <f>'Calculation Layer'!$A18</f>
        <v>45308</v>
      </c>
      <c r="C1222" s="4" cm="1">
        <f t="array" ref="C1222">IFERROR(INDEX('Calculation Layer'!$E:$E,MATCH('Reconciliation Layer'!$B1222,'Calculation Layer'!$A:$A,0),0),"")*-1</f>
        <v>-474.67258000000004</v>
      </c>
      <c r="D1222" t="str">
        <f t="shared" si="43"/>
        <v>Net Settlement Amount45308</v>
      </c>
    </row>
    <row r="1223" spans="1:4" x14ac:dyDescent="0.2">
      <c r="A1223" t="str">
        <f t="shared" si="42"/>
        <v>Net Settlement Amount</v>
      </c>
      <c r="B1223" s="5">
        <f>'Calculation Layer'!$A19</f>
        <v>45309</v>
      </c>
      <c r="C1223" s="4" cm="1">
        <f t="array" ref="C1223">IFERROR(INDEX('Calculation Layer'!$E:$E,MATCH('Reconciliation Layer'!$B1223,'Calculation Layer'!$A:$A,0),0),"")*-1</f>
        <v>-434.0852999999999</v>
      </c>
      <c r="D1223" t="str">
        <f t="shared" si="43"/>
        <v>Net Settlement Amount45309</v>
      </c>
    </row>
    <row r="1224" spans="1:4" x14ac:dyDescent="0.2">
      <c r="A1224" t="str">
        <f t="shared" si="42"/>
        <v>Net Settlement Amount</v>
      </c>
      <c r="B1224" s="5">
        <f>'Calculation Layer'!$A20</f>
        <v>45310</v>
      </c>
      <c r="C1224" s="4" cm="1">
        <f t="array" ref="C1224">IFERROR(INDEX('Calculation Layer'!$E:$E,MATCH('Reconciliation Layer'!$B1224,'Calculation Layer'!$A:$A,0),0),"")*-1</f>
        <v>-109.90530000000001</v>
      </c>
      <c r="D1224" t="str">
        <f t="shared" si="43"/>
        <v>Net Settlement Amount45310</v>
      </c>
    </row>
    <row r="1225" spans="1:4" x14ac:dyDescent="0.2">
      <c r="A1225" t="str">
        <f t="shared" si="42"/>
        <v>Net Settlement Amount</v>
      </c>
      <c r="B1225" s="5">
        <f>'Calculation Layer'!$A21</f>
        <v>45311</v>
      </c>
      <c r="C1225" s="4" cm="1">
        <f t="array" ref="C1225">IFERROR(INDEX('Calculation Layer'!$E:$E,MATCH('Reconciliation Layer'!$B1225,'Calculation Layer'!$A:$A,0),0),"")*-1</f>
        <v>-405.32428000000004</v>
      </c>
      <c r="D1225" t="str">
        <f t="shared" si="43"/>
        <v>Net Settlement Amount45311</v>
      </c>
    </row>
    <row r="1226" spans="1:4" x14ac:dyDescent="0.2">
      <c r="A1226" t="str">
        <f t="shared" si="42"/>
        <v>Net Settlement Amount</v>
      </c>
      <c r="B1226" s="5">
        <f>'Calculation Layer'!$A22</f>
        <v>45312</v>
      </c>
      <c r="C1226" s="4" cm="1">
        <f t="array" ref="C1226">IFERROR(INDEX('Calculation Layer'!$E:$E,MATCH('Reconciliation Layer'!$B1226,'Calculation Layer'!$A:$A,0),0),"")*-1</f>
        <v>-412.67403999999999</v>
      </c>
      <c r="D1226" t="str">
        <f t="shared" si="43"/>
        <v>Net Settlement Amount45312</v>
      </c>
    </row>
    <row r="1227" spans="1:4" x14ac:dyDescent="0.2">
      <c r="A1227" t="str">
        <f t="shared" si="42"/>
        <v>Net Settlement Amount</v>
      </c>
      <c r="B1227" s="5">
        <f>'Calculation Layer'!$A23</f>
        <v>45313</v>
      </c>
      <c r="C1227" s="4" cm="1">
        <f t="array" ref="C1227">IFERROR(INDEX('Calculation Layer'!$E:$E,MATCH('Reconciliation Layer'!$B1227,'Calculation Layer'!$A:$A,0),0),"")*-1</f>
        <v>-409.17561999999998</v>
      </c>
      <c r="D1227" t="str">
        <f t="shared" si="43"/>
        <v>Net Settlement Amount45313</v>
      </c>
    </row>
    <row r="1228" spans="1:4" x14ac:dyDescent="0.2">
      <c r="A1228" t="str">
        <f t="shared" si="42"/>
        <v>Net Settlement Amount</v>
      </c>
      <c r="B1228" s="5">
        <f>'Calculation Layer'!$A24</f>
        <v>45314</v>
      </c>
      <c r="C1228" s="4" cm="1">
        <f t="array" ref="C1228">IFERROR(INDEX('Calculation Layer'!$E:$E,MATCH('Reconciliation Layer'!$B1228,'Calculation Layer'!$A:$A,0),0),"")*-1</f>
        <v>-161.47664</v>
      </c>
      <c r="D1228" t="str">
        <f t="shared" si="43"/>
        <v>Net Settlement Amount45314</v>
      </c>
    </row>
    <row r="1229" spans="1:4" x14ac:dyDescent="0.2">
      <c r="A1229" t="str">
        <f t="shared" si="42"/>
        <v>Net Settlement Amount</v>
      </c>
      <c r="B1229" s="5">
        <f>'Calculation Layer'!$A25</f>
        <v>45315</v>
      </c>
      <c r="C1229" s="4" cm="1">
        <f t="array" ref="C1229">IFERROR(INDEX('Calculation Layer'!$E:$E,MATCH('Reconciliation Layer'!$B1229,'Calculation Layer'!$A:$A,0),0),"")*-1</f>
        <v>-280.72645999999997</v>
      </c>
      <c r="D1229" t="str">
        <f t="shared" si="43"/>
        <v>Net Settlement Amount45315</v>
      </c>
    </row>
    <row r="1230" spans="1:4" x14ac:dyDescent="0.2">
      <c r="A1230" t="str">
        <f t="shared" si="42"/>
        <v>Net Settlement Amount</v>
      </c>
      <c r="B1230" s="5">
        <f>'Calculation Layer'!$A26</f>
        <v>45316</v>
      </c>
      <c r="C1230" s="4" cm="1">
        <f t="array" ref="C1230">IFERROR(INDEX('Calculation Layer'!$E:$E,MATCH('Reconciliation Layer'!$B1230,'Calculation Layer'!$A:$A,0),0),"")*-1</f>
        <v>-359.07043999999996</v>
      </c>
      <c r="D1230" t="str">
        <f t="shared" si="43"/>
        <v>Net Settlement Amount45316</v>
      </c>
    </row>
    <row r="1231" spans="1:4" x14ac:dyDescent="0.2">
      <c r="A1231" t="str">
        <f t="shared" si="42"/>
        <v>Net Settlement Amount</v>
      </c>
      <c r="B1231" s="5">
        <f>'Calculation Layer'!$A27</f>
        <v>45317</v>
      </c>
      <c r="C1231" s="4" cm="1">
        <f t="array" ref="C1231">IFERROR(INDEX('Calculation Layer'!$E:$E,MATCH('Reconciliation Layer'!$B1231,'Calculation Layer'!$A:$A,0),0),"")*-1</f>
        <v>-334.4511</v>
      </c>
      <c r="D1231" t="str">
        <f t="shared" si="43"/>
        <v>Net Settlement Amount45317</v>
      </c>
    </row>
    <row r="1232" spans="1:4" x14ac:dyDescent="0.2">
      <c r="A1232" t="str">
        <f t="shared" si="42"/>
        <v>Net Settlement Amount</v>
      </c>
      <c r="B1232" s="5">
        <f>'Calculation Layer'!$A28</f>
        <v>45318</v>
      </c>
      <c r="C1232" s="4" cm="1">
        <f t="array" ref="C1232">IFERROR(INDEX('Calculation Layer'!$E:$E,MATCH('Reconciliation Layer'!$B1232,'Calculation Layer'!$A:$A,0),0),"")*-1</f>
        <v>-700.36928000000012</v>
      </c>
      <c r="D1232" t="str">
        <f t="shared" si="43"/>
        <v>Net Settlement Amount45318</v>
      </c>
    </row>
    <row r="1233" spans="1:4" x14ac:dyDescent="0.2">
      <c r="A1233" t="str">
        <f t="shared" si="42"/>
        <v>Net Settlement Amount</v>
      </c>
      <c r="B1233" s="5">
        <f>'Calculation Layer'!$A29</f>
        <v>45319</v>
      </c>
      <c r="C1233" s="4" cm="1">
        <f t="array" ref="C1233">IFERROR(INDEX('Calculation Layer'!$E:$E,MATCH('Reconciliation Layer'!$B1233,'Calculation Layer'!$A:$A,0),0),"")*-1</f>
        <v>-491.85036000000002</v>
      </c>
      <c r="D1233" t="str">
        <f t="shared" si="43"/>
        <v>Net Settlement Amount45319</v>
      </c>
    </row>
    <row r="1234" spans="1:4" x14ac:dyDescent="0.2">
      <c r="A1234" t="str">
        <f t="shared" si="42"/>
        <v>Net Settlement Amount</v>
      </c>
      <c r="B1234" s="5">
        <f>'Calculation Layer'!$A30</f>
        <v>45320</v>
      </c>
      <c r="C1234" s="4" cm="1">
        <f t="array" ref="C1234">IFERROR(INDEX('Calculation Layer'!$E:$E,MATCH('Reconciliation Layer'!$B1234,'Calculation Layer'!$A:$A,0),0),"")*-1</f>
        <v>-255.75092000000001</v>
      </c>
      <c r="D1234" t="str">
        <f t="shared" si="43"/>
        <v>Net Settlement Amount45320</v>
      </c>
    </row>
    <row r="1235" spans="1:4" x14ac:dyDescent="0.2">
      <c r="A1235" t="str">
        <f t="shared" si="42"/>
        <v>Net Settlement Amount</v>
      </c>
      <c r="B1235" s="5">
        <f>'Calculation Layer'!$A31</f>
        <v>45321</v>
      </c>
      <c r="C1235" s="4" cm="1">
        <f t="array" ref="C1235">IFERROR(INDEX('Calculation Layer'!$E:$E,MATCH('Reconciliation Layer'!$B1235,'Calculation Layer'!$A:$A,0),0),"")*-1</f>
        <v>-585.82466000000011</v>
      </c>
      <c r="D1235" t="str">
        <f t="shared" si="43"/>
        <v>Net Settlement Amount45321</v>
      </c>
    </row>
    <row r="1236" spans="1:4" x14ac:dyDescent="0.2">
      <c r="A1236" t="str">
        <f t="shared" si="42"/>
        <v>Net Settlement Amount</v>
      </c>
      <c r="B1236" s="5">
        <f>'Calculation Layer'!$A32</f>
        <v>45322</v>
      </c>
      <c r="C1236" s="4" cm="1">
        <f t="array" ref="C1236">IFERROR(INDEX('Calculation Layer'!$E:$E,MATCH('Reconciliation Layer'!$B1236,'Calculation Layer'!$A:$A,0),0),"")*-1</f>
        <v>-574.97994000000006</v>
      </c>
      <c r="D1236" t="str">
        <f t="shared" si="43"/>
        <v>Net Settlement Amount45322</v>
      </c>
    </row>
    <row r="1237" spans="1:4" x14ac:dyDescent="0.2">
      <c r="A1237" t="str">
        <f t="shared" si="42"/>
        <v>Net Settlement Amount</v>
      </c>
      <c r="B1237" s="5">
        <f>'Calculation Layer'!$A33</f>
        <v>45323</v>
      </c>
      <c r="C1237" s="4" cm="1">
        <f t="array" ref="C1237">IFERROR(INDEX('Calculation Layer'!$E:$E,MATCH('Reconciliation Layer'!$B1237,'Calculation Layer'!$A:$A,0),0),"")*-1</f>
        <v>-338.46463999999997</v>
      </c>
      <c r="D1237" t="str">
        <f t="shared" si="43"/>
        <v>Net Settlement Amount45323</v>
      </c>
    </row>
    <row r="1238" spans="1:4" x14ac:dyDescent="0.2">
      <c r="A1238" t="str">
        <f t="shared" si="42"/>
        <v>Net Settlement Amount</v>
      </c>
      <c r="B1238" s="5">
        <f>'Calculation Layer'!$A34</f>
        <v>45324</v>
      </c>
      <c r="C1238" s="4" cm="1">
        <f t="array" ref="C1238">IFERROR(INDEX('Calculation Layer'!$E:$E,MATCH('Reconciliation Layer'!$B1238,'Calculation Layer'!$A:$A,0),0),"")*-1</f>
        <v>-292.20067999999998</v>
      </c>
      <c r="D1238" t="str">
        <f t="shared" si="43"/>
        <v>Net Settlement Amount45324</v>
      </c>
    </row>
    <row r="1239" spans="1:4" x14ac:dyDescent="0.2">
      <c r="A1239" t="str">
        <f t="shared" si="42"/>
        <v>Net Settlement Amount</v>
      </c>
      <c r="B1239" s="5">
        <f>'Calculation Layer'!$A35</f>
        <v>45325</v>
      </c>
      <c r="C1239" s="4" cm="1">
        <f t="array" ref="C1239">IFERROR(INDEX('Calculation Layer'!$E:$E,MATCH('Reconciliation Layer'!$B1239,'Calculation Layer'!$A:$A,0),0),"")*-1</f>
        <v>-723.80578000000014</v>
      </c>
      <c r="D1239" t="str">
        <f t="shared" si="43"/>
        <v>Net Settlement Amount45325</v>
      </c>
    </row>
    <row r="1240" spans="1:4" x14ac:dyDescent="0.2">
      <c r="A1240" t="str">
        <f t="shared" si="42"/>
        <v>Net Settlement Amount</v>
      </c>
      <c r="B1240" s="5">
        <f>'Calculation Layer'!$A36</f>
        <v>45326</v>
      </c>
      <c r="C1240" s="4" cm="1">
        <f t="array" ref="C1240">IFERROR(INDEX('Calculation Layer'!$E:$E,MATCH('Reconciliation Layer'!$B1240,'Calculation Layer'!$A:$A,0),0),"")*-1</f>
        <v>-244.14382000000003</v>
      </c>
      <c r="D1240" t="str">
        <f t="shared" si="43"/>
        <v>Net Settlement Amount45326</v>
      </c>
    </row>
    <row r="1241" spans="1:4" x14ac:dyDescent="0.2">
      <c r="A1241" t="str">
        <f t="shared" si="42"/>
        <v>Net Settlement Amount</v>
      </c>
      <c r="B1241" s="5">
        <f>'Calculation Layer'!$A37</f>
        <v>45327</v>
      </c>
      <c r="C1241" s="4" cm="1">
        <f t="array" ref="C1241">IFERROR(INDEX('Calculation Layer'!$E:$E,MATCH('Reconciliation Layer'!$B1241,'Calculation Layer'!$A:$A,0),0),"")*-1</f>
        <v>-173.54021999999998</v>
      </c>
      <c r="D1241" t="str">
        <f t="shared" si="43"/>
        <v>Net Settlement Amount45327</v>
      </c>
    </row>
    <row r="1242" spans="1:4" x14ac:dyDescent="0.2">
      <c r="A1242" t="str">
        <f t="shared" si="42"/>
        <v>Net Settlement Amount</v>
      </c>
      <c r="B1242" s="5">
        <f>'Calculation Layer'!$A38</f>
        <v>45328</v>
      </c>
      <c r="C1242" s="4" cm="1">
        <f t="array" ref="C1242">IFERROR(INDEX('Calculation Layer'!$E:$E,MATCH('Reconciliation Layer'!$B1242,'Calculation Layer'!$A:$A,0),0),"")*-1</f>
        <v>-615.47134000000005</v>
      </c>
      <c r="D1242" t="str">
        <f t="shared" si="43"/>
        <v>Net Settlement Amount45328</v>
      </c>
    </row>
    <row r="1243" spans="1:4" x14ac:dyDescent="0.2">
      <c r="A1243" t="str">
        <f t="shared" si="42"/>
        <v>Net Settlement Amount</v>
      </c>
      <c r="B1243" s="5">
        <f>'Calculation Layer'!$A39</f>
        <v>45329</v>
      </c>
      <c r="C1243" s="4" cm="1">
        <f t="array" ref="C1243">IFERROR(INDEX('Calculation Layer'!$E:$E,MATCH('Reconciliation Layer'!$B1243,'Calculation Layer'!$A:$A,0),0),"")*-1</f>
        <v>-328.46057999999999</v>
      </c>
      <c r="D1243" t="str">
        <f t="shared" si="43"/>
        <v>Net Settlement Amount45329</v>
      </c>
    </row>
    <row r="1244" spans="1:4" x14ac:dyDescent="0.2">
      <c r="A1244" t="str">
        <f t="shared" si="42"/>
        <v>Net Settlement Amount</v>
      </c>
      <c r="B1244" s="5">
        <f>'Calculation Layer'!$A40</f>
        <v>45330</v>
      </c>
      <c r="C1244" s="4" cm="1">
        <f t="array" ref="C1244">IFERROR(INDEX('Calculation Layer'!$E:$E,MATCH('Reconciliation Layer'!$B1244,'Calculation Layer'!$A:$A,0),0),"")*-1</f>
        <v>-626.7327600000001</v>
      </c>
      <c r="D1244" t="str">
        <f t="shared" si="43"/>
        <v>Net Settlement Amount45330</v>
      </c>
    </row>
    <row r="1245" spans="1:4" x14ac:dyDescent="0.2">
      <c r="A1245" t="str">
        <f t="shared" si="42"/>
        <v>Net Settlement Amount</v>
      </c>
      <c r="B1245" s="5">
        <f>'Calculation Layer'!$A41</f>
        <v>45331</v>
      </c>
      <c r="C1245" s="4" cm="1">
        <f t="array" ref="C1245">IFERROR(INDEX('Calculation Layer'!$E:$E,MATCH('Reconciliation Layer'!$B1245,'Calculation Layer'!$A:$A,0),0),"")*-1</f>
        <v>-558.17286000000001</v>
      </c>
      <c r="D1245" t="str">
        <f t="shared" si="43"/>
        <v>Net Settlement Amount45331</v>
      </c>
    </row>
    <row r="1246" spans="1:4" x14ac:dyDescent="0.2">
      <c r="A1246" t="str">
        <f t="shared" si="42"/>
        <v>Net Settlement Amount</v>
      </c>
      <c r="B1246" s="5">
        <f>'Calculation Layer'!$A42</f>
        <v>45332</v>
      </c>
      <c r="C1246" s="4" cm="1">
        <f t="array" ref="C1246">IFERROR(INDEX('Calculation Layer'!$E:$E,MATCH('Reconciliation Layer'!$B1246,'Calculation Layer'!$A:$A,0),0),"")*-1</f>
        <v>-428.45242000000007</v>
      </c>
      <c r="D1246" t="str">
        <f t="shared" si="43"/>
        <v>Net Settlement Amount45332</v>
      </c>
    </row>
    <row r="1247" spans="1:4" x14ac:dyDescent="0.2">
      <c r="A1247" t="str">
        <f t="shared" si="42"/>
        <v>Net Settlement Amount</v>
      </c>
      <c r="B1247" s="5">
        <f>'Calculation Layer'!$A43</f>
        <v>45333</v>
      </c>
      <c r="C1247" s="4" cm="1">
        <f t="array" ref="C1247">IFERROR(INDEX('Calculation Layer'!$E:$E,MATCH('Reconciliation Layer'!$B1247,'Calculation Layer'!$A:$A,0),0),"")*-1</f>
        <v>-333.71204</v>
      </c>
      <c r="D1247" t="str">
        <f t="shared" si="43"/>
        <v>Net Settlement Amount45333</v>
      </c>
    </row>
    <row r="1248" spans="1:4" x14ac:dyDescent="0.2">
      <c r="A1248" t="str">
        <f t="shared" si="42"/>
        <v>Net Settlement Amount</v>
      </c>
      <c r="B1248" s="5">
        <f>'Calculation Layer'!$A44</f>
        <v>45334</v>
      </c>
      <c r="C1248" s="4" cm="1">
        <f t="array" ref="C1248">IFERROR(INDEX('Calculation Layer'!$E:$E,MATCH('Reconciliation Layer'!$B1248,'Calculation Layer'!$A:$A,0),0),"")*-1</f>
        <v>-379.71929999999998</v>
      </c>
      <c r="D1248" t="str">
        <f t="shared" si="43"/>
        <v>Net Settlement Amount45334</v>
      </c>
    </row>
    <row r="1249" spans="1:4" x14ac:dyDescent="0.2">
      <c r="A1249" t="str">
        <f t="shared" si="42"/>
        <v>Net Settlement Amount</v>
      </c>
      <c r="B1249" s="5">
        <f>'Calculation Layer'!$A45</f>
        <v>45335</v>
      </c>
      <c r="C1249" s="4" cm="1">
        <f t="array" ref="C1249">IFERROR(INDEX('Calculation Layer'!$E:$E,MATCH('Reconciliation Layer'!$B1249,'Calculation Layer'!$A:$A,0),0),"")*-1</f>
        <v>-417.92250000000001</v>
      </c>
      <c r="D1249" t="str">
        <f t="shared" si="43"/>
        <v>Net Settlement Amount45335</v>
      </c>
    </row>
    <row r="1250" spans="1:4" x14ac:dyDescent="0.2">
      <c r="A1250" t="str">
        <f t="shared" si="42"/>
        <v>Net Settlement Amount</v>
      </c>
      <c r="B1250" s="5">
        <f>'Calculation Layer'!$A46</f>
        <v>45336</v>
      </c>
      <c r="C1250" s="4" cm="1">
        <f t="array" ref="C1250">IFERROR(INDEX('Calculation Layer'!$E:$E,MATCH('Reconciliation Layer'!$B1250,'Calculation Layer'!$A:$A,0),0),"")*-1</f>
        <v>-151.62706000000003</v>
      </c>
      <c r="D1250" t="str">
        <f t="shared" si="43"/>
        <v>Net Settlement Amount45336</v>
      </c>
    </row>
    <row r="1251" spans="1:4" x14ac:dyDescent="0.2">
      <c r="A1251" t="str">
        <f t="shared" si="42"/>
        <v>Net Settlement Amount</v>
      </c>
      <c r="B1251" s="5">
        <f>'Calculation Layer'!$A47</f>
        <v>45337</v>
      </c>
      <c r="C1251" s="4" cm="1">
        <f t="array" ref="C1251">IFERROR(INDEX('Calculation Layer'!$E:$E,MATCH('Reconciliation Layer'!$B1251,'Calculation Layer'!$A:$A,0),0),"")*-1</f>
        <v>-331.37896000000001</v>
      </c>
      <c r="D1251" t="str">
        <f t="shared" si="43"/>
        <v>Net Settlement Amount45337</v>
      </c>
    </row>
    <row r="1252" spans="1:4" x14ac:dyDescent="0.2">
      <c r="A1252" t="str">
        <f t="shared" si="42"/>
        <v>Net Settlement Amount</v>
      </c>
      <c r="B1252" s="5">
        <f>'Calculation Layer'!$A48</f>
        <v>45338</v>
      </c>
      <c r="C1252" s="4" cm="1">
        <f t="array" ref="C1252">IFERROR(INDEX('Calculation Layer'!$E:$E,MATCH('Reconciliation Layer'!$B1252,'Calculation Layer'!$A:$A,0),0),"")*-1</f>
        <v>-270.36385999999999</v>
      </c>
      <c r="D1252" t="str">
        <f t="shared" si="43"/>
        <v>Net Settlement Amount45338</v>
      </c>
    </row>
    <row r="1253" spans="1:4" x14ac:dyDescent="0.2">
      <c r="A1253" t="str">
        <f t="shared" si="42"/>
        <v>Net Settlement Amount</v>
      </c>
      <c r="B1253" s="5">
        <f>'Calculation Layer'!$A49</f>
        <v>45339</v>
      </c>
      <c r="C1253" s="4" cm="1">
        <f t="array" ref="C1253">IFERROR(INDEX('Calculation Layer'!$E:$E,MATCH('Reconciliation Layer'!$B1253,'Calculation Layer'!$A:$A,0),0),"")*-1</f>
        <v>-323.20056</v>
      </c>
      <c r="D1253" t="str">
        <f t="shared" si="43"/>
        <v>Net Settlement Amount45339</v>
      </c>
    </row>
    <row r="1254" spans="1:4" x14ac:dyDescent="0.2">
      <c r="A1254" t="str">
        <f t="shared" si="42"/>
        <v>Net Settlement Amount</v>
      </c>
      <c r="B1254" s="5">
        <f>'Calculation Layer'!$A50</f>
        <v>45340</v>
      </c>
      <c r="C1254" s="4" cm="1">
        <f t="array" ref="C1254">IFERROR(INDEX('Calculation Layer'!$E:$E,MATCH('Reconciliation Layer'!$B1254,'Calculation Layer'!$A:$A,0),0),"")*-1</f>
        <v>-145.76089999999999</v>
      </c>
      <c r="D1254" t="str">
        <f t="shared" si="43"/>
        <v>Net Settlement Amount45340</v>
      </c>
    </row>
    <row r="1255" spans="1:4" x14ac:dyDescent="0.2">
      <c r="A1255" t="str">
        <f t="shared" si="42"/>
        <v>Net Settlement Amount</v>
      </c>
      <c r="B1255" s="5">
        <f>'Calculation Layer'!$A51</f>
        <v>45341</v>
      </c>
      <c r="C1255" s="4" cm="1">
        <f t="array" ref="C1255">IFERROR(INDEX('Calculation Layer'!$E:$E,MATCH('Reconciliation Layer'!$B1255,'Calculation Layer'!$A:$A,0),0),"")*-1</f>
        <v>-106.56948</v>
      </c>
      <c r="D1255" t="str">
        <f t="shared" si="43"/>
        <v>Net Settlement Amount45341</v>
      </c>
    </row>
    <row r="1256" spans="1:4" x14ac:dyDescent="0.2">
      <c r="A1256" t="str">
        <f t="shared" si="42"/>
        <v>Net Settlement Amount</v>
      </c>
      <c r="B1256" s="5">
        <f>'Calculation Layer'!$A52</f>
        <v>45342</v>
      </c>
      <c r="C1256" s="4" cm="1">
        <f t="array" ref="C1256">IFERROR(INDEX('Calculation Layer'!$E:$E,MATCH('Reconciliation Layer'!$B1256,'Calculation Layer'!$A:$A,0),0),"")*-1</f>
        <v>-474.8329</v>
      </c>
      <c r="D1256" t="str">
        <f t="shared" si="43"/>
        <v>Net Settlement Amount45342</v>
      </c>
    </row>
    <row r="1257" spans="1:4" x14ac:dyDescent="0.2">
      <c r="A1257" t="str">
        <f t="shared" si="42"/>
        <v>Net Settlement Amount</v>
      </c>
      <c r="B1257" s="5">
        <f>'Calculation Layer'!$A53</f>
        <v>45343</v>
      </c>
      <c r="C1257" s="4" cm="1">
        <f t="array" ref="C1257">IFERROR(INDEX('Calculation Layer'!$E:$E,MATCH('Reconciliation Layer'!$B1257,'Calculation Layer'!$A:$A,0),0),"")*-1</f>
        <v>-505.76886000000002</v>
      </c>
      <c r="D1257" t="str">
        <f t="shared" si="43"/>
        <v>Net Settlement Amount45343</v>
      </c>
    </row>
    <row r="1258" spans="1:4" x14ac:dyDescent="0.2">
      <c r="A1258" t="str">
        <f t="shared" si="42"/>
        <v>Net Settlement Amount</v>
      </c>
      <c r="B1258" s="5">
        <f>'Calculation Layer'!$A54</f>
        <v>45344</v>
      </c>
      <c r="C1258" s="4" cm="1">
        <f t="array" ref="C1258">IFERROR(INDEX('Calculation Layer'!$E:$E,MATCH('Reconciliation Layer'!$B1258,'Calculation Layer'!$A:$A,0),0),"")*-1</f>
        <v>-272.41512</v>
      </c>
      <c r="D1258" t="str">
        <f t="shared" si="43"/>
        <v>Net Settlement Amount45344</v>
      </c>
    </row>
    <row r="1259" spans="1:4" x14ac:dyDescent="0.2">
      <c r="A1259" t="str">
        <f t="shared" si="42"/>
        <v>Net Settlement Amount</v>
      </c>
      <c r="B1259" s="5">
        <f>'Calculation Layer'!$A55</f>
        <v>45345</v>
      </c>
      <c r="C1259" s="4" cm="1">
        <f t="array" ref="C1259">IFERROR(INDEX('Calculation Layer'!$E:$E,MATCH('Reconciliation Layer'!$B1259,'Calculation Layer'!$A:$A,0),0),"")*-1</f>
        <v>-682.92492000000004</v>
      </c>
      <c r="D1259" t="str">
        <f t="shared" si="43"/>
        <v>Net Settlement Amount45345</v>
      </c>
    </row>
    <row r="1260" spans="1:4" x14ac:dyDescent="0.2">
      <c r="A1260" t="str">
        <f t="shared" si="42"/>
        <v>Net Settlement Amount</v>
      </c>
      <c r="B1260" s="5">
        <f>'Calculation Layer'!$A56</f>
        <v>45346</v>
      </c>
      <c r="C1260" s="4" cm="1">
        <f t="array" ref="C1260">IFERROR(INDEX('Calculation Layer'!$E:$E,MATCH('Reconciliation Layer'!$B1260,'Calculation Layer'!$A:$A,0),0),"")*-1</f>
        <v>-574.95458000000008</v>
      </c>
      <c r="D1260" t="str">
        <f t="shared" si="43"/>
        <v>Net Settlement Amount45346</v>
      </c>
    </row>
    <row r="1261" spans="1:4" x14ac:dyDescent="0.2">
      <c r="A1261" t="str">
        <f t="shared" si="42"/>
        <v>Net Settlement Amount</v>
      </c>
      <c r="B1261" s="5">
        <f>'Calculation Layer'!$A57</f>
        <v>45347</v>
      </c>
      <c r="C1261" s="4" cm="1">
        <f t="array" ref="C1261">IFERROR(INDEX('Calculation Layer'!$E:$E,MATCH('Reconciliation Layer'!$B1261,'Calculation Layer'!$A:$A,0),0),"")*-1</f>
        <v>-283.67669999999998</v>
      </c>
      <c r="D1261" t="str">
        <f t="shared" si="43"/>
        <v>Net Settlement Amount45347</v>
      </c>
    </row>
    <row r="1262" spans="1:4" x14ac:dyDescent="0.2">
      <c r="A1262" t="str">
        <f t="shared" si="42"/>
        <v>Net Settlement Amount</v>
      </c>
      <c r="B1262" s="5">
        <f>'Calculation Layer'!$A58</f>
        <v>45348</v>
      </c>
      <c r="C1262" s="4" cm="1">
        <f t="array" ref="C1262">IFERROR(INDEX('Calculation Layer'!$E:$E,MATCH('Reconciliation Layer'!$B1262,'Calculation Layer'!$A:$A,0),0),"")*-1</f>
        <v>-313.05498</v>
      </c>
      <c r="D1262" t="str">
        <f t="shared" si="43"/>
        <v>Net Settlement Amount45348</v>
      </c>
    </row>
    <row r="1263" spans="1:4" x14ac:dyDescent="0.2">
      <c r="A1263" t="str">
        <f t="shared" si="42"/>
        <v>Net Settlement Amount</v>
      </c>
      <c r="B1263" s="5">
        <f>'Calculation Layer'!$A59</f>
        <v>45349</v>
      </c>
      <c r="C1263" s="4" cm="1">
        <f t="array" ref="C1263">IFERROR(INDEX('Calculation Layer'!$E:$E,MATCH('Reconciliation Layer'!$B1263,'Calculation Layer'!$A:$A,0),0),"")*-1</f>
        <v>-218.55149999999998</v>
      </c>
      <c r="D1263" t="str">
        <f t="shared" si="43"/>
        <v>Net Settlement Amount45349</v>
      </c>
    </row>
    <row r="1264" spans="1:4" x14ac:dyDescent="0.2">
      <c r="A1264" t="str">
        <f t="shared" si="42"/>
        <v>Net Settlement Amount</v>
      </c>
      <c r="B1264" s="5">
        <f>'Calculation Layer'!$A60</f>
        <v>45350</v>
      </c>
      <c r="C1264" s="4" cm="1">
        <f t="array" ref="C1264">IFERROR(INDEX('Calculation Layer'!$E:$E,MATCH('Reconciliation Layer'!$B1264,'Calculation Layer'!$A:$A,0),0),"")*-1</f>
        <v>-460.28456</v>
      </c>
      <c r="D1264" t="str">
        <f t="shared" si="43"/>
        <v>Net Settlement Amount45350</v>
      </c>
    </row>
    <row r="1265" spans="1:4" x14ac:dyDescent="0.2">
      <c r="A1265" t="str">
        <f t="shared" si="42"/>
        <v>Net Settlement Amount</v>
      </c>
      <c r="B1265" s="5">
        <f>'Calculation Layer'!$A61</f>
        <v>45351</v>
      </c>
      <c r="C1265" s="4" cm="1">
        <f t="array" ref="C1265">IFERROR(INDEX('Calculation Layer'!$E:$E,MATCH('Reconciliation Layer'!$B1265,'Calculation Layer'!$A:$A,0),0),"")*-1</f>
        <v>-269.10846000000004</v>
      </c>
      <c r="D1265" t="str">
        <f t="shared" si="43"/>
        <v>Net Settlement Amount45351</v>
      </c>
    </row>
    <row r="1266" spans="1:4" x14ac:dyDescent="0.2">
      <c r="A1266" t="str">
        <f t="shared" si="42"/>
        <v>Net Settlement Amount</v>
      </c>
      <c r="B1266" s="5">
        <f>'Calculation Layer'!$A62</f>
        <v>45352</v>
      </c>
      <c r="C1266" s="4" cm="1">
        <f t="array" ref="C1266">IFERROR(INDEX('Calculation Layer'!$E:$E,MATCH('Reconciliation Layer'!$B1266,'Calculation Layer'!$A:$A,0),0),"")*-1</f>
        <v>-289.41502000000003</v>
      </c>
      <c r="D1266" t="str">
        <f t="shared" si="43"/>
        <v>Net Settlement Amount45352</v>
      </c>
    </row>
    <row r="1267" spans="1:4" x14ac:dyDescent="0.2">
      <c r="A1267" t="str">
        <f t="shared" si="42"/>
        <v>Net Settlement Amount</v>
      </c>
      <c r="B1267" s="5">
        <f>'Calculation Layer'!$A63</f>
        <v>45353</v>
      </c>
      <c r="C1267" s="4" cm="1">
        <f t="array" ref="C1267">IFERROR(INDEX('Calculation Layer'!$E:$E,MATCH('Reconciliation Layer'!$B1267,'Calculation Layer'!$A:$A,0),0),"")*-1</f>
        <v>-303.82244000000003</v>
      </c>
      <c r="D1267" t="str">
        <f t="shared" si="43"/>
        <v>Net Settlement Amount45353</v>
      </c>
    </row>
    <row r="1268" spans="1:4" x14ac:dyDescent="0.2">
      <c r="A1268" t="str">
        <f t="shared" si="42"/>
        <v>Net Settlement Amount</v>
      </c>
      <c r="B1268" s="5">
        <f>'Calculation Layer'!$A64</f>
        <v>45354</v>
      </c>
      <c r="C1268" s="4" cm="1">
        <f t="array" ref="C1268">IFERROR(INDEX('Calculation Layer'!$E:$E,MATCH('Reconciliation Layer'!$B1268,'Calculation Layer'!$A:$A,0),0),"")*-1</f>
        <v>-395.21812</v>
      </c>
      <c r="D1268" t="str">
        <f t="shared" si="43"/>
        <v>Net Settlement Amount45354</v>
      </c>
    </row>
    <row r="1269" spans="1:4" x14ac:dyDescent="0.2">
      <c r="A1269" t="str">
        <f t="shared" si="42"/>
        <v>Net Settlement Amount</v>
      </c>
      <c r="B1269" s="5">
        <f>'Calculation Layer'!$A65</f>
        <v>45355</v>
      </c>
      <c r="C1269" s="4" cm="1">
        <f t="array" ref="C1269">IFERROR(INDEX('Calculation Layer'!$E:$E,MATCH('Reconciliation Layer'!$B1269,'Calculation Layer'!$A:$A,0),0),"")*-1</f>
        <v>-142.9307</v>
      </c>
      <c r="D1269" t="str">
        <f t="shared" si="43"/>
        <v>Net Settlement Amount45355</v>
      </c>
    </row>
    <row r="1270" spans="1:4" x14ac:dyDescent="0.2">
      <c r="A1270" t="str">
        <f t="shared" si="42"/>
        <v>Net Settlement Amount</v>
      </c>
      <c r="B1270" s="5">
        <f>'Calculation Layer'!$A66</f>
        <v>45356</v>
      </c>
      <c r="C1270" s="4" cm="1">
        <f t="array" ref="C1270">IFERROR(INDEX('Calculation Layer'!$E:$E,MATCH('Reconciliation Layer'!$B1270,'Calculation Layer'!$A:$A,0),0),"")*-1</f>
        <v>-258.78786000000002</v>
      </c>
      <c r="D1270" t="str">
        <f t="shared" si="43"/>
        <v>Net Settlement Amount45356</v>
      </c>
    </row>
    <row r="1271" spans="1:4" x14ac:dyDescent="0.2">
      <c r="A1271" t="str">
        <f t="shared" si="42"/>
        <v>Net Settlement Amount</v>
      </c>
      <c r="B1271" s="5">
        <f>'Calculation Layer'!$A67</f>
        <v>45357</v>
      </c>
      <c r="C1271" s="4" cm="1">
        <f t="array" ref="C1271">IFERROR(INDEX('Calculation Layer'!$E:$E,MATCH('Reconciliation Layer'!$B1271,'Calculation Layer'!$A:$A,0),0),"")*-1</f>
        <v>-362.55549999999999</v>
      </c>
      <c r="D1271" t="str">
        <f t="shared" si="43"/>
        <v>Net Settlement Amount45357</v>
      </c>
    </row>
    <row r="1272" spans="1:4" x14ac:dyDescent="0.2">
      <c r="A1272" t="str">
        <f t="shared" ref="A1272:A1335" si="44">IF(B1272&gt;0,A1271,"")</f>
        <v>Net Settlement Amount</v>
      </c>
      <c r="B1272" s="5">
        <f>'Calculation Layer'!$A68</f>
        <v>45358</v>
      </c>
      <c r="C1272" s="4" cm="1">
        <f t="array" ref="C1272">IFERROR(INDEX('Calculation Layer'!$E:$E,MATCH('Reconciliation Layer'!$B1272,'Calculation Layer'!$A:$A,0),0),"")*-1</f>
        <v>-243.08476000000002</v>
      </c>
      <c r="D1272" t="str">
        <f t="shared" ref="D1272:D1335" si="45">IF(C1272&lt;&gt;0,CONCATENATE(A1272,B1272),"")</f>
        <v>Net Settlement Amount45358</v>
      </c>
    </row>
    <row r="1273" spans="1:4" x14ac:dyDescent="0.2">
      <c r="A1273" t="str">
        <f t="shared" si="44"/>
        <v>Net Settlement Amount</v>
      </c>
      <c r="B1273" s="5">
        <f>'Calculation Layer'!$A69</f>
        <v>45359</v>
      </c>
      <c r="C1273" s="4" cm="1">
        <f t="array" ref="C1273">IFERROR(INDEX('Calculation Layer'!$E:$E,MATCH('Reconciliation Layer'!$B1273,'Calculation Layer'!$A:$A,0),0),"")*-1</f>
        <v>-320.88371999999998</v>
      </c>
      <c r="D1273" t="str">
        <f t="shared" si="45"/>
        <v>Net Settlement Amount45359</v>
      </c>
    </row>
    <row r="1274" spans="1:4" x14ac:dyDescent="0.2">
      <c r="A1274" t="str">
        <f t="shared" si="44"/>
        <v>Net Settlement Amount</v>
      </c>
      <c r="B1274" s="5">
        <f>'Calculation Layer'!$A70</f>
        <v>45360</v>
      </c>
      <c r="C1274" s="4" cm="1">
        <f t="array" ref="C1274">IFERROR(INDEX('Calculation Layer'!$E:$E,MATCH('Reconciliation Layer'!$B1274,'Calculation Layer'!$A:$A,0),0),"")*-1</f>
        <v>-131.43155999999999</v>
      </c>
      <c r="D1274" t="str">
        <f t="shared" si="45"/>
        <v>Net Settlement Amount45360</v>
      </c>
    </row>
    <row r="1275" spans="1:4" x14ac:dyDescent="0.2">
      <c r="A1275" t="str">
        <f t="shared" si="44"/>
        <v>Net Settlement Amount</v>
      </c>
      <c r="B1275" s="5">
        <f>'Calculation Layer'!$A71</f>
        <v>45361</v>
      </c>
      <c r="C1275" s="4" cm="1">
        <f t="array" ref="C1275">IFERROR(INDEX('Calculation Layer'!$E:$E,MATCH('Reconciliation Layer'!$B1275,'Calculation Layer'!$A:$A,0),0),"")*-1</f>
        <v>-287.09338000000002</v>
      </c>
      <c r="D1275" t="str">
        <f t="shared" si="45"/>
        <v>Net Settlement Amount45361</v>
      </c>
    </row>
    <row r="1276" spans="1:4" x14ac:dyDescent="0.2">
      <c r="A1276" t="str">
        <f t="shared" si="44"/>
        <v>Net Settlement Amount</v>
      </c>
      <c r="B1276" s="5">
        <f>'Calculation Layer'!$A72</f>
        <v>45362</v>
      </c>
      <c r="C1276" s="4" cm="1">
        <f t="array" ref="C1276">IFERROR(INDEX('Calculation Layer'!$E:$E,MATCH('Reconciliation Layer'!$B1276,'Calculation Layer'!$A:$A,0),0),"")*-1</f>
        <v>-275.31471999999997</v>
      </c>
      <c r="D1276" t="str">
        <f t="shared" si="45"/>
        <v>Net Settlement Amount45362</v>
      </c>
    </row>
    <row r="1277" spans="1:4" x14ac:dyDescent="0.2">
      <c r="A1277" t="str">
        <f t="shared" si="44"/>
        <v>Net Settlement Amount</v>
      </c>
      <c r="B1277" s="5">
        <f>'Calculation Layer'!$A73</f>
        <v>45363</v>
      </c>
      <c r="C1277" s="4" cm="1">
        <f t="array" ref="C1277">IFERROR(INDEX('Calculation Layer'!$E:$E,MATCH('Reconciliation Layer'!$B1277,'Calculation Layer'!$A:$A,0),0),"")*-1</f>
        <v>-445.03906000000006</v>
      </c>
      <c r="D1277" t="str">
        <f t="shared" si="45"/>
        <v>Net Settlement Amount45363</v>
      </c>
    </row>
    <row r="1278" spans="1:4" x14ac:dyDescent="0.2">
      <c r="A1278" t="str">
        <f t="shared" si="44"/>
        <v>Net Settlement Amount</v>
      </c>
      <c r="B1278" s="5">
        <f>'Calculation Layer'!$A74</f>
        <v>45364</v>
      </c>
      <c r="C1278" s="4" cm="1">
        <f t="array" ref="C1278">IFERROR(INDEX('Calculation Layer'!$E:$E,MATCH('Reconciliation Layer'!$B1278,'Calculation Layer'!$A:$A,0),0),"")*-1</f>
        <v>-239.42138</v>
      </c>
      <c r="D1278" t="str">
        <f t="shared" si="45"/>
        <v>Net Settlement Amount45364</v>
      </c>
    </row>
    <row r="1279" spans="1:4" x14ac:dyDescent="0.2">
      <c r="A1279" t="str">
        <f t="shared" si="44"/>
        <v>Net Settlement Amount</v>
      </c>
      <c r="B1279" s="5">
        <f>'Calculation Layer'!$A75</f>
        <v>45365</v>
      </c>
      <c r="C1279" s="4" cm="1">
        <f t="array" ref="C1279">IFERROR(INDEX('Calculation Layer'!$E:$E,MATCH('Reconciliation Layer'!$B1279,'Calculation Layer'!$A:$A,0),0),"")*-1</f>
        <v>-356.78658000000001</v>
      </c>
      <c r="D1279" t="str">
        <f t="shared" si="45"/>
        <v>Net Settlement Amount45365</v>
      </c>
    </row>
    <row r="1280" spans="1:4" x14ac:dyDescent="0.2">
      <c r="A1280" t="str">
        <f t="shared" si="44"/>
        <v>Net Settlement Amount</v>
      </c>
      <c r="B1280" s="5">
        <f>'Calculation Layer'!$A76</f>
        <v>45366</v>
      </c>
      <c r="C1280" s="4" cm="1">
        <f t="array" ref="C1280">IFERROR(INDEX('Calculation Layer'!$E:$E,MATCH('Reconciliation Layer'!$B1280,'Calculation Layer'!$A:$A,0),0),"")*-1</f>
        <v>-339.27803999999998</v>
      </c>
      <c r="D1280" t="str">
        <f t="shared" si="45"/>
        <v>Net Settlement Amount45366</v>
      </c>
    </row>
    <row r="1281" spans="1:4" x14ac:dyDescent="0.2">
      <c r="A1281" t="str">
        <f t="shared" si="44"/>
        <v>Net Settlement Amount</v>
      </c>
      <c r="B1281" s="5">
        <f>'Calculation Layer'!$A77</f>
        <v>45367</v>
      </c>
      <c r="C1281" s="4" cm="1">
        <f t="array" ref="C1281">IFERROR(INDEX('Calculation Layer'!$E:$E,MATCH('Reconciliation Layer'!$B1281,'Calculation Layer'!$A:$A,0),0),"")*-1</f>
        <v>-219.99516000000003</v>
      </c>
      <c r="D1281" t="str">
        <f t="shared" si="45"/>
        <v>Net Settlement Amount45367</v>
      </c>
    </row>
    <row r="1282" spans="1:4" x14ac:dyDescent="0.2">
      <c r="A1282" t="str">
        <f t="shared" si="44"/>
        <v>Net Settlement Amount</v>
      </c>
      <c r="B1282" s="5">
        <f>'Calculation Layer'!$A78</f>
        <v>45368</v>
      </c>
      <c r="C1282" s="4" cm="1">
        <f t="array" ref="C1282">IFERROR(INDEX('Calculation Layer'!$E:$E,MATCH('Reconciliation Layer'!$B1282,'Calculation Layer'!$A:$A,0),0),"")*-1</f>
        <v>-385.31282000000004</v>
      </c>
      <c r="D1282" t="str">
        <f t="shared" si="45"/>
        <v>Net Settlement Amount45368</v>
      </c>
    </row>
    <row r="1283" spans="1:4" x14ac:dyDescent="0.2">
      <c r="A1283" t="str">
        <f t="shared" si="44"/>
        <v>Net Settlement Amount</v>
      </c>
      <c r="B1283" s="5">
        <f>'Calculation Layer'!$A79</f>
        <v>45369</v>
      </c>
      <c r="C1283" s="4" cm="1">
        <f t="array" ref="C1283">IFERROR(INDEX('Calculation Layer'!$E:$E,MATCH('Reconciliation Layer'!$B1283,'Calculation Layer'!$A:$A,0),0),"")*-1</f>
        <v>-197.0616</v>
      </c>
      <c r="D1283" t="str">
        <f t="shared" si="45"/>
        <v>Net Settlement Amount45369</v>
      </c>
    </row>
    <row r="1284" spans="1:4" x14ac:dyDescent="0.2">
      <c r="A1284" t="str">
        <f t="shared" si="44"/>
        <v>Net Settlement Amount</v>
      </c>
      <c r="B1284" s="5">
        <f>'Calculation Layer'!$A80</f>
        <v>45370</v>
      </c>
      <c r="C1284" s="4" cm="1">
        <f t="array" ref="C1284">IFERROR(INDEX('Calculation Layer'!$E:$E,MATCH('Reconciliation Layer'!$B1284,'Calculation Layer'!$A:$A,0),0),"")*-1</f>
        <v>-332.10662000000002</v>
      </c>
      <c r="D1284" t="str">
        <f t="shared" si="45"/>
        <v>Net Settlement Amount45370</v>
      </c>
    </row>
    <row r="1285" spans="1:4" x14ac:dyDescent="0.2">
      <c r="A1285" t="str">
        <f t="shared" si="44"/>
        <v>Net Settlement Amount</v>
      </c>
      <c r="B1285" s="5">
        <f>'Calculation Layer'!$A81</f>
        <v>45371</v>
      </c>
      <c r="C1285" s="4" cm="1">
        <f t="array" ref="C1285">IFERROR(INDEX('Calculation Layer'!$E:$E,MATCH('Reconciliation Layer'!$B1285,'Calculation Layer'!$A:$A,0),0),"")*-1</f>
        <v>-360.23026000000004</v>
      </c>
      <c r="D1285" t="str">
        <f t="shared" si="45"/>
        <v>Net Settlement Amount45371</v>
      </c>
    </row>
    <row r="1286" spans="1:4" x14ac:dyDescent="0.2">
      <c r="A1286" t="str">
        <f t="shared" si="44"/>
        <v>Net Settlement Amount</v>
      </c>
      <c r="B1286" s="5">
        <f>'Calculation Layer'!$A82</f>
        <v>45372</v>
      </c>
      <c r="C1286" s="4" cm="1">
        <f t="array" ref="C1286">IFERROR(INDEX('Calculation Layer'!$E:$E,MATCH('Reconciliation Layer'!$B1286,'Calculation Layer'!$A:$A,0),0),"")*-1</f>
        <v>-262.68628000000001</v>
      </c>
      <c r="D1286" t="str">
        <f t="shared" si="45"/>
        <v>Net Settlement Amount45372</v>
      </c>
    </row>
    <row r="1287" spans="1:4" x14ac:dyDescent="0.2">
      <c r="A1287" t="str">
        <f t="shared" si="44"/>
        <v>Net Settlement Amount</v>
      </c>
      <c r="B1287" s="5">
        <f>'Calculation Layer'!$A83</f>
        <v>45373</v>
      </c>
      <c r="C1287" s="4" cm="1">
        <f t="array" ref="C1287">IFERROR(INDEX('Calculation Layer'!$E:$E,MATCH('Reconciliation Layer'!$B1287,'Calculation Layer'!$A:$A,0),0),"")*-1</f>
        <v>-289.85221999999999</v>
      </c>
      <c r="D1287" t="str">
        <f t="shared" si="45"/>
        <v>Net Settlement Amount45373</v>
      </c>
    </row>
    <row r="1288" spans="1:4" x14ac:dyDescent="0.2">
      <c r="A1288" t="str">
        <f t="shared" si="44"/>
        <v>Net Settlement Amount</v>
      </c>
      <c r="B1288" s="5">
        <f>'Calculation Layer'!$A84</f>
        <v>45374</v>
      </c>
      <c r="C1288" s="4" cm="1">
        <f t="array" ref="C1288">IFERROR(INDEX('Calculation Layer'!$E:$E,MATCH('Reconciliation Layer'!$B1288,'Calculation Layer'!$A:$A,0),0),"")*-1</f>
        <v>-199.25961999999998</v>
      </c>
      <c r="D1288" t="str">
        <f t="shared" si="45"/>
        <v>Net Settlement Amount45374</v>
      </c>
    </row>
    <row r="1289" spans="1:4" x14ac:dyDescent="0.2">
      <c r="A1289" t="str">
        <f t="shared" si="44"/>
        <v>Net Settlement Amount</v>
      </c>
      <c r="B1289" s="5">
        <f>'Calculation Layer'!$A85</f>
        <v>45375</v>
      </c>
      <c r="C1289" s="4" cm="1">
        <f t="array" ref="C1289">IFERROR(INDEX('Calculation Layer'!$E:$E,MATCH('Reconciliation Layer'!$B1289,'Calculation Layer'!$A:$A,0),0),"")*-1</f>
        <v>-615.96908000000008</v>
      </c>
      <c r="D1289" t="str">
        <f t="shared" si="45"/>
        <v>Net Settlement Amount45375</v>
      </c>
    </row>
    <row r="1290" spans="1:4" x14ac:dyDescent="0.2">
      <c r="A1290" t="str">
        <f t="shared" si="44"/>
        <v>Net Settlement Amount</v>
      </c>
      <c r="B1290" s="5">
        <f>'Calculation Layer'!$A86</f>
        <v>45376</v>
      </c>
      <c r="C1290" s="4" cm="1">
        <f t="array" ref="C1290">IFERROR(INDEX('Calculation Layer'!$E:$E,MATCH('Reconciliation Layer'!$B1290,'Calculation Layer'!$A:$A,0),0),"")*-1</f>
        <v>-539.07799999999997</v>
      </c>
      <c r="D1290" t="str">
        <f t="shared" si="45"/>
        <v>Net Settlement Amount45376</v>
      </c>
    </row>
    <row r="1291" spans="1:4" x14ac:dyDescent="0.2">
      <c r="A1291" t="str">
        <f t="shared" si="44"/>
        <v>Net Settlement Amount</v>
      </c>
      <c r="B1291" s="5">
        <f>'Calculation Layer'!$A87</f>
        <v>45377</v>
      </c>
      <c r="C1291" s="4" cm="1">
        <f t="array" ref="C1291">IFERROR(INDEX('Calculation Layer'!$E:$E,MATCH('Reconciliation Layer'!$B1291,'Calculation Layer'!$A:$A,0),0),"")*-1</f>
        <v>-171.53296</v>
      </c>
      <c r="D1291" t="str">
        <f t="shared" si="45"/>
        <v>Net Settlement Amount45377</v>
      </c>
    </row>
    <row r="1292" spans="1:4" x14ac:dyDescent="0.2">
      <c r="A1292" t="str">
        <f t="shared" si="44"/>
        <v>Net Settlement Amount</v>
      </c>
      <c r="B1292" s="5">
        <f>'Calculation Layer'!$A88</f>
        <v>45378</v>
      </c>
      <c r="C1292" s="4" cm="1">
        <f t="array" ref="C1292">IFERROR(INDEX('Calculation Layer'!$E:$E,MATCH('Reconciliation Layer'!$B1292,'Calculation Layer'!$A:$A,0),0),"")*-1</f>
        <v>-470.62554</v>
      </c>
      <c r="D1292" t="str">
        <f t="shared" si="45"/>
        <v>Net Settlement Amount45378</v>
      </c>
    </row>
    <row r="1293" spans="1:4" x14ac:dyDescent="0.2">
      <c r="A1293" t="str">
        <f t="shared" si="44"/>
        <v>Net Settlement Amount</v>
      </c>
      <c r="B1293" s="5">
        <f>'Calculation Layer'!$A89</f>
        <v>45379</v>
      </c>
      <c r="C1293" s="4" cm="1">
        <f t="array" ref="C1293">IFERROR(INDEX('Calculation Layer'!$E:$E,MATCH('Reconciliation Layer'!$B1293,'Calculation Layer'!$A:$A,0),0),"")*-1</f>
        <v>-382.96823999999998</v>
      </c>
      <c r="D1293" t="str">
        <f t="shared" si="45"/>
        <v>Net Settlement Amount45379</v>
      </c>
    </row>
    <row r="1294" spans="1:4" x14ac:dyDescent="0.2">
      <c r="A1294" t="str">
        <f t="shared" si="44"/>
        <v>Net Settlement Amount</v>
      </c>
      <c r="B1294" s="5">
        <f>'Calculation Layer'!$A90</f>
        <v>45380</v>
      </c>
      <c r="C1294" s="4" cm="1">
        <f t="array" ref="C1294">IFERROR(INDEX('Calculation Layer'!$E:$E,MATCH('Reconciliation Layer'!$B1294,'Calculation Layer'!$A:$A,0),0),"")*-1</f>
        <v>-284.37869999999998</v>
      </c>
      <c r="D1294" t="str">
        <f t="shared" si="45"/>
        <v>Net Settlement Amount45380</v>
      </c>
    </row>
    <row r="1295" spans="1:4" x14ac:dyDescent="0.2">
      <c r="A1295" t="str">
        <f t="shared" si="44"/>
        <v>Net Settlement Amount</v>
      </c>
      <c r="B1295" s="5">
        <f>'Calculation Layer'!$A91</f>
        <v>45381</v>
      </c>
      <c r="C1295" s="4" cm="1">
        <f t="array" ref="C1295">IFERROR(INDEX('Calculation Layer'!$E:$E,MATCH('Reconciliation Layer'!$B1295,'Calculation Layer'!$A:$A,0),0),"")*-1</f>
        <v>-381.15589999999997</v>
      </c>
      <c r="D1295" t="str">
        <f t="shared" si="45"/>
        <v>Net Settlement Amount45381</v>
      </c>
    </row>
    <row r="1296" spans="1:4" x14ac:dyDescent="0.2">
      <c r="A1296" t="str">
        <f t="shared" si="44"/>
        <v>Net Settlement Amount</v>
      </c>
      <c r="B1296" s="5">
        <f>'Calculation Layer'!$A92</f>
        <v>45382</v>
      </c>
      <c r="C1296" s="4" cm="1">
        <f t="array" ref="C1296">IFERROR(INDEX('Calculation Layer'!$E:$E,MATCH('Reconciliation Layer'!$B1296,'Calculation Layer'!$A:$A,0),0),"")*-1</f>
        <v>-255.48436000000001</v>
      </c>
      <c r="D1296" t="str">
        <f t="shared" si="45"/>
        <v>Net Settlement Amount45382</v>
      </c>
    </row>
    <row r="1297" spans="1:4" x14ac:dyDescent="0.2">
      <c r="A1297" t="str">
        <f t="shared" si="44"/>
        <v>Net Settlement Amount</v>
      </c>
      <c r="B1297" s="5">
        <f>'Calculation Layer'!$A93</f>
        <v>45383</v>
      </c>
      <c r="C1297" s="4" cm="1">
        <f t="array" ref="C1297">IFERROR(INDEX('Calculation Layer'!$E:$E,MATCH('Reconciliation Layer'!$B1297,'Calculation Layer'!$A:$A,0),0),"")*-1</f>
        <v>-181.08019999999999</v>
      </c>
      <c r="D1297" t="str">
        <f t="shared" si="45"/>
        <v>Net Settlement Amount45383</v>
      </c>
    </row>
    <row r="1298" spans="1:4" x14ac:dyDescent="0.2">
      <c r="A1298" t="str">
        <f t="shared" si="44"/>
        <v>Net Settlement Amount</v>
      </c>
      <c r="B1298" s="5">
        <f>'Calculation Layer'!$A94</f>
        <v>45384</v>
      </c>
      <c r="C1298" s="4" cm="1">
        <f t="array" ref="C1298">IFERROR(INDEX('Calculation Layer'!$E:$E,MATCH('Reconciliation Layer'!$B1298,'Calculation Layer'!$A:$A,0),0),"")*-1</f>
        <v>-227.34964000000002</v>
      </c>
      <c r="D1298" t="str">
        <f t="shared" si="45"/>
        <v>Net Settlement Amount45384</v>
      </c>
    </row>
    <row r="1299" spans="1:4" x14ac:dyDescent="0.2">
      <c r="A1299" t="str">
        <f t="shared" si="44"/>
        <v>Net Settlement Amount</v>
      </c>
      <c r="B1299" s="5">
        <f>'Calculation Layer'!$A95</f>
        <v>45385</v>
      </c>
      <c r="C1299" s="4" cm="1">
        <f t="array" ref="C1299">IFERROR(INDEX('Calculation Layer'!$E:$E,MATCH('Reconciliation Layer'!$B1299,'Calculation Layer'!$A:$A,0),0),"")*-1</f>
        <v>-135.93954000000002</v>
      </c>
      <c r="D1299" t="str">
        <f t="shared" si="45"/>
        <v>Net Settlement Amount45385</v>
      </c>
    </row>
    <row r="1300" spans="1:4" x14ac:dyDescent="0.2">
      <c r="A1300" t="str">
        <f t="shared" si="44"/>
        <v>Net Settlement Amount</v>
      </c>
      <c r="B1300" s="5">
        <f>'Calculation Layer'!$A96</f>
        <v>45386</v>
      </c>
      <c r="C1300" s="4" cm="1">
        <f t="array" ref="C1300">IFERROR(INDEX('Calculation Layer'!$E:$E,MATCH('Reconciliation Layer'!$B1300,'Calculation Layer'!$A:$A,0),0),"")*-1</f>
        <v>-617.53833999999995</v>
      </c>
      <c r="D1300" t="str">
        <f t="shared" si="45"/>
        <v>Net Settlement Amount45386</v>
      </c>
    </row>
    <row r="1301" spans="1:4" x14ac:dyDescent="0.2">
      <c r="A1301" t="str">
        <f t="shared" si="44"/>
        <v>Net Settlement Amount</v>
      </c>
      <c r="B1301" s="5">
        <f>'Calculation Layer'!$A97</f>
        <v>45387</v>
      </c>
      <c r="C1301" s="4" cm="1">
        <f t="array" ref="C1301">IFERROR(INDEX('Calculation Layer'!$E:$E,MATCH('Reconciliation Layer'!$B1301,'Calculation Layer'!$A:$A,0),0),"")*-1</f>
        <v>-155.23570000000001</v>
      </c>
      <c r="D1301" t="str">
        <f t="shared" si="45"/>
        <v>Net Settlement Amount45387</v>
      </c>
    </row>
    <row r="1302" spans="1:4" x14ac:dyDescent="0.2">
      <c r="A1302" t="str">
        <f t="shared" si="44"/>
        <v>Net Settlement Amount</v>
      </c>
      <c r="B1302" s="5">
        <f>'Calculation Layer'!$A98</f>
        <v>45388</v>
      </c>
      <c r="C1302" s="4" cm="1">
        <f t="array" ref="C1302">IFERROR(INDEX('Calculation Layer'!$E:$E,MATCH('Reconciliation Layer'!$B1302,'Calculation Layer'!$A:$A,0),0),"")*-1</f>
        <v>-155.86938000000001</v>
      </c>
      <c r="D1302" t="str">
        <f t="shared" si="45"/>
        <v>Net Settlement Amount45388</v>
      </c>
    </row>
    <row r="1303" spans="1:4" x14ac:dyDescent="0.2">
      <c r="A1303" t="str">
        <f t="shared" si="44"/>
        <v>Net Settlement Amount</v>
      </c>
      <c r="B1303" s="5">
        <f>'Calculation Layer'!$A99</f>
        <v>45389</v>
      </c>
      <c r="C1303" s="4" cm="1">
        <f t="array" ref="C1303">IFERROR(INDEX('Calculation Layer'!$E:$E,MATCH('Reconciliation Layer'!$B1303,'Calculation Layer'!$A:$A,0),0),"")*-1</f>
        <v>-120.61358</v>
      </c>
      <c r="D1303" t="str">
        <f t="shared" si="45"/>
        <v>Net Settlement Amount45389</v>
      </c>
    </row>
    <row r="1304" spans="1:4" x14ac:dyDescent="0.2">
      <c r="A1304" t="str">
        <f t="shared" si="44"/>
        <v>Net Settlement Amount</v>
      </c>
      <c r="B1304" s="5">
        <f>'Calculation Layer'!$A100</f>
        <v>45390</v>
      </c>
      <c r="C1304" s="4" cm="1">
        <f t="array" ref="C1304">IFERROR(INDEX('Calculation Layer'!$E:$E,MATCH('Reconciliation Layer'!$B1304,'Calculation Layer'!$A:$A,0),0),"")*-1</f>
        <v>-259.54548</v>
      </c>
      <c r="D1304" t="str">
        <f t="shared" si="45"/>
        <v>Net Settlement Amount45390</v>
      </c>
    </row>
    <row r="1305" spans="1:4" x14ac:dyDescent="0.2">
      <c r="A1305" t="str">
        <f t="shared" si="44"/>
        <v>Net Settlement Amount</v>
      </c>
      <c r="B1305" s="5">
        <f>'Calculation Layer'!$A101</f>
        <v>45391</v>
      </c>
      <c r="C1305" s="4" cm="1">
        <f t="array" ref="C1305">IFERROR(INDEX('Calculation Layer'!$E:$E,MATCH('Reconciliation Layer'!$B1305,'Calculation Layer'!$A:$A,0),0),"")*-1</f>
        <v>-281.54344000000003</v>
      </c>
      <c r="D1305" t="str">
        <f t="shared" si="45"/>
        <v>Net Settlement Amount45391</v>
      </c>
    </row>
    <row r="1306" spans="1:4" x14ac:dyDescent="0.2">
      <c r="A1306" t="str">
        <f t="shared" si="44"/>
        <v>Net Settlement Amount</v>
      </c>
      <c r="B1306" s="5">
        <f>'Calculation Layer'!$A102</f>
        <v>45392</v>
      </c>
      <c r="C1306" s="4" cm="1">
        <f t="array" ref="C1306">IFERROR(INDEX('Calculation Layer'!$E:$E,MATCH('Reconciliation Layer'!$B1306,'Calculation Layer'!$A:$A,0),0),"")*-1</f>
        <v>-375.81698</v>
      </c>
      <c r="D1306" t="str">
        <f t="shared" si="45"/>
        <v>Net Settlement Amount45392</v>
      </c>
    </row>
    <row r="1307" spans="1:4" x14ac:dyDescent="0.2">
      <c r="A1307" t="str">
        <f t="shared" si="44"/>
        <v>Net Settlement Amount</v>
      </c>
      <c r="B1307" s="5">
        <f>'Calculation Layer'!$A103</f>
        <v>45393</v>
      </c>
      <c r="C1307" s="4" cm="1">
        <f t="array" ref="C1307">IFERROR(INDEX('Calculation Layer'!$E:$E,MATCH('Reconciliation Layer'!$B1307,'Calculation Layer'!$A:$A,0),0),"")*-1</f>
        <v>-146.0804</v>
      </c>
      <c r="D1307" t="str">
        <f t="shared" si="45"/>
        <v>Net Settlement Amount45393</v>
      </c>
    </row>
    <row r="1308" spans="1:4" x14ac:dyDescent="0.2">
      <c r="A1308" t="str">
        <f t="shared" si="44"/>
        <v>Net Settlement Amount</v>
      </c>
      <c r="B1308" s="5">
        <f>'Calculation Layer'!$A104</f>
        <v>45394</v>
      </c>
      <c r="C1308" s="4" cm="1">
        <f t="array" ref="C1308">IFERROR(INDEX('Calculation Layer'!$E:$E,MATCH('Reconciliation Layer'!$B1308,'Calculation Layer'!$A:$A,0),0),"")*-1</f>
        <v>-550.22554000000002</v>
      </c>
      <c r="D1308" t="str">
        <f t="shared" si="45"/>
        <v>Net Settlement Amount45394</v>
      </c>
    </row>
    <row r="1309" spans="1:4" x14ac:dyDescent="0.2">
      <c r="A1309" t="str">
        <f t="shared" si="44"/>
        <v>Net Settlement Amount</v>
      </c>
      <c r="B1309" s="5">
        <f>'Calculation Layer'!$A105</f>
        <v>45395</v>
      </c>
      <c r="C1309" s="4" cm="1">
        <f t="array" ref="C1309">IFERROR(INDEX('Calculation Layer'!$E:$E,MATCH('Reconciliation Layer'!$B1309,'Calculation Layer'!$A:$A,0),0),"")*-1</f>
        <v>-233.79386000000002</v>
      </c>
      <c r="D1309" t="str">
        <f t="shared" si="45"/>
        <v>Net Settlement Amount45395</v>
      </c>
    </row>
    <row r="1310" spans="1:4" x14ac:dyDescent="0.2">
      <c r="A1310" t="str">
        <f t="shared" si="44"/>
        <v>Net Settlement Amount</v>
      </c>
      <c r="B1310" s="5">
        <f>'Calculation Layer'!$A106</f>
        <v>45396</v>
      </c>
      <c r="C1310" s="4" cm="1">
        <f t="array" ref="C1310">IFERROR(INDEX('Calculation Layer'!$E:$E,MATCH('Reconciliation Layer'!$B1310,'Calculation Layer'!$A:$A,0),0),"")*-1</f>
        <v>-534.87955999999997</v>
      </c>
      <c r="D1310" t="str">
        <f t="shared" si="45"/>
        <v>Net Settlement Amount45396</v>
      </c>
    </row>
    <row r="1311" spans="1:4" x14ac:dyDescent="0.2">
      <c r="A1311" t="str">
        <f t="shared" si="44"/>
        <v>Net Settlement Amount</v>
      </c>
      <c r="B1311" s="5">
        <f>'Calculation Layer'!$A107</f>
        <v>45397</v>
      </c>
      <c r="C1311" s="4" cm="1">
        <f t="array" ref="C1311">IFERROR(INDEX('Calculation Layer'!$E:$E,MATCH('Reconciliation Layer'!$B1311,'Calculation Layer'!$A:$A,0),0),"")*-1</f>
        <v>-139.20482000000001</v>
      </c>
      <c r="D1311" t="str">
        <f t="shared" si="45"/>
        <v>Net Settlement Amount45397</v>
      </c>
    </row>
    <row r="1312" spans="1:4" x14ac:dyDescent="0.2">
      <c r="A1312" t="str">
        <f t="shared" si="44"/>
        <v>Net Settlement Amount</v>
      </c>
      <c r="B1312" s="5">
        <f>'Calculation Layer'!$A108</f>
        <v>45398</v>
      </c>
      <c r="C1312" s="4" cm="1">
        <f t="array" ref="C1312">IFERROR(INDEX('Calculation Layer'!$E:$E,MATCH('Reconciliation Layer'!$B1312,'Calculation Layer'!$A:$A,0),0),"")*-1</f>
        <v>-293.21879999999999</v>
      </c>
      <c r="D1312" t="str">
        <f t="shared" si="45"/>
        <v>Net Settlement Amount45398</v>
      </c>
    </row>
    <row r="1313" spans="1:4" x14ac:dyDescent="0.2">
      <c r="A1313" t="str">
        <f t="shared" si="44"/>
        <v>Net Settlement Amount</v>
      </c>
      <c r="B1313" s="5">
        <f>'Calculation Layer'!$A109</f>
        <v>45399</v>
      </c>
      <c r="C1313" s="4" cm="1">
        <f t="array" ref="C1313">IFERROR(INDEX('Calculation Layer'!$E:$E,MATCH('Reconciliation Layer'!$B1313,'Calculation Layer'!$A:$A,0),0),"")*-1</f>
        <v>-105.42215999999999</v>
      </c>
      <c r="D1313" t="str">
        <f t="shared" si="45"/>
        <v>Net Settlement Amount45399</v>
      </c>
    </row>
    <row r="1314" spans="1:4" x14ac:dyDescent="0.2">
      <c r="A1314" t="str">
        <f t="shared" si="44"/>
        <v>Net Settlement Amount</v>
      </c>
      <c r="B1314" s="5">
        <f>'Calculation Layer'!$A110</f>
        <v>45400</v>
      </c>
      <c r="C1314" s="4" cm="1">
        <f t="array" ref="C1314">IFERROR(INDEX('Calculation Layer'!$E:$E,MATCH('Reconciliation Layer'!$B1314,'Calculation Layer'!$A:$A,0),0),"")*-1</f>
        <v>-319.53372000000002</v>
      </c>
      <c r="D1314" t="str">
        <f t="shared" si="45"/>
        <v>Net Settlement Amount45400</v>
      </c>
    </row>
    <row r="1315" spans="1:4" x14ac:dyDescent="0.2">
      <c r="A1315" t="str">
        <f t="shared" si="44"/>
        <v>Net Settlement Amount</v>
      </c>
      <c r="B1315" s="5">
        <f>'Calculation Layer'!$A111</f>
        <v>45401</v>
      </c>
      <c r="C1315" s="4" cm="1">
        <f t="array" ref="C1315">IFERROR(INDEX('Calculation Layer'!$E:$E,MATCH('Reconciliation Layer'!$B1315,'Calculation Layer'!$A:$A,0),0),"")*-1</f>
        <v>-501.10025999999999</v>
      </c>
      <c r="D1315" t="str">
        <f t="shared" si="45"/>
        <v>Net Settlement Amount45401</v>
      </c>
    </row>
    <row r="1316" spans="1:4" x14ac:dyDescent="0.2">
      <c r="A1316" t="str">
        <f t="shared" si="44"/>
        <v>Net Settlement Amount</v>
      </c>
      <c r="B1316" s="5">
        <f>'Calculation Layer'!$A112</f>
        <v>45402</v>
      </c>
      <c r="C1316" s="4" cm="1">
        <f t="array" ref="C1316">IFERROR(INDEX('Calculation Layer'!$E:$E,MATCH('Reconciliation Layer'!$B1316,'Calculation Layer'!$A:$A,0),0),"")*-1</f>
        <v>-213.5538</v>
      </c>
      <c r="D1316" t="str">
        <f t="shared" si="45"/>
        <v>Net Settlement Amount45402</v>
      </c>
    </row>
    <row r="1317" spans="1:4" x14ac:dyDescent="0.2">
      <c r="A1317" t="str">
        <f t="shared" si="44"/>
        <v>Net Settlement Amount</v>
      </c>
      <c r="B1317" s="5">
        <f>'Calculation Layer'!$A113</f>
        <v>45403</v>
      </c>
      <c r="C1317" s="4" cm="1">
        <f t="array" ref="C1317">IFERROR(INDEX('Calculation Layer'!$E:$E,MATCH('Reconciliation Layer'!$B1317,'Calculation Layer'!$A:$A,0),0),"")*-1</f>
        <v>-121.75057999999999</v>
      </c>
      <c r="D1317" t="str">
        <f t="shared" si="45"/>
        <v>Net Settlement Amount45403</v>
      </c>
    </row>
    <row r="1318" spans="1:4" x14ac:dyDescent="0.2">
      <c r="A1318" t="str">
        <f t="shared" si="44"/>
        <v>Net Settlement Amount</v>
      </c>
      <c r="B1318" s="5">
        <f>'Calculation Layer'!$A114</f>
        <v>45404</v>
      </c>
      <c r="C1318" s="4" cm="1">
        <f t="array" ref="C1318">IFERROR(INDEX('Calculation Layer'!$E:$E,MATCH('Reconciliation Layer'!$B1318,'Calculation Layer'!$A:$A,0),0),"")*-1</f>
        <v>-354.95731999999998</v>
      </c>
      <c r="D1318" t="str">
        <f t="shared" si="45"/>
        <v>Net Settlement Amount45404</v>
      </c>
    </row>
    <row r="1319" spans="1:4" x14ac:dyDescent="0.2">
      <c r="A1319" t="str">
        <f t="shared" si="44"/>
        <v>Net Settlement Amount</v>
      </c>
      <c r="B1319" s="5">
        <f>'Calculation Layer'!$A115</f>
        <v>45405</v>
      </c>
      <c r="C1319" s="4" cm="1">
        <f t="array" ref="C1319">IFERROR(INDEX('Calculation Layer'!$E:$E,MATCH('Reconciliation Layer'!$B1319,'Calculation Layer'!$A:$A,0),0),"")*-1</f>
        <v>-157.39992000000001</v>
      </c>
      <c r="D1319" t="str">
        <f t="shared" si="45"/>
        <v>Net Settlement Amount45405</v>
      </c>
    </row>
    <row r="1320" spans="1:4" x14ac:dyDescent="0.2">
      <c r="A1320" t="str">
        <f t="shared" si="44"/>
        <v>Net Settlement Amount</v>
      </c>
      <c r="B1320" s="5">
        <f>'Calculation Layer'!$A116</f>
        <v>45406</v>
      </c>
      <c r="C1320" s="4" cm="1">
        <f t="array" ref="C1320">IFERROR(INDEX('Calculation Layer'!$E:$E,MATCH('Reconciliation Layer'!$B1320,'Calculation Layer'!$A:$A,0),0),"")*-1</f>
        <v>-465.09783999999996</v>
      </c>
      <c r="D1320" t="str">
        <f t="shared" si="45"/>
        <v>Net Settlement Amount45406</v>
      </c>
    </row>
    <row r="1321" spans="1:4" x14ac:dyDescent="0.2">
      <c r="A1321" t="str">
        <f t="shared" si="44"/>
        <v>Net Settlement Amount</v>
      </c>
      <c r="B1321" s="5">
        <f>'Calculation Layer'!$A117</f>
        <v>45407</v>
      </c>
      <c r="C1321" s="4" cm="1">
        <f t="array" ref="C1321">IFERROR(INDEX('Calculation Layer'!$E:$E,MATCH('Reconciliation Layer'!$B1321,'Calculation Layer'!$A:$A,0),0),"")*-1</f>
        <v>-228.2234</v>
      </c>
      <c r="D1321" t="str">
        <f t="shared" si="45"/>
        <v>Net Settlement Amount45407</v>
      </c>
    </row>
    <row r="1322" spans="1:4" x14ac:dyDescent="0.2">
      <c r="A1322" t="str">
        <f t="shared" si="44"/>
        <v>Net Settlement Amount</v>
      </c>
      <c r="B1322" s="5">
        <f>'Calculation Layer'!$A118</f>
        <v>45408</v>
      </c>
      <c r="C1322" s="4" cm="1">
        <f t="array" ref="C1322">IFERROR(INDEX('Calculation Layer'!$E:$E,MATCH('Reconciliation Layer'!$B1322,'Calculation Layer'!$A:$A,0),0),"")*-1</f>
        <v>-320.71116000000006</v>
      </c>
      <c r="D1322" t="str">
        <f t="shared" si="45"/>
        <v>Net Settlement Amount45408</v>
      </c>
    </row>
    <row r="1323" spans="1:4" x14ac:dyDescent="0.2">
      <c r="A1323" t="str">
        <f t="shared" si="44"/>
        <v>Net Settlement Amount</v>
      </c>
      <c r="B1323" s="5">
        <f>'Calculation Layer'!$A119</f>
        <v>45409</v>
      </c>
      <c r="C1323" s="4" cm="1">
        <f t="array" ref="C1323">IFERROR(INDEX('Calculation Layer'!$E:$E,MATCH('Reconciliation Layer'!$B1323,'Calculation Layer'!$A:$A,0),0),"")*-1</f>
        <v>-327.58949999999999</v>
      </c>
      <c r="D1323" t="str">
        <f t="shared" si="45"/>
        <v>Net Settlement Amount45409</v>
      </c>
    </row>
    <row r="1324" spans="1:4" x14ac:dyDescent="0.2">
      <c r="A1324" t="str">
        <f t="shared" si="44"/>
        <v>Net Settlement Amount</v>
      </c>
      <c r="B1324" s="5">
        <f>'Calculation Layer'!$A120</f>
        <v>45410</v>
      </c>
      <c r="C1324" s="4" cm="1">
        <f t="array" ref="C1324">IFERROR(INDEX('Calculation Layer'!$E:$E,MATCH('Reconciliation Layer'!$B1324,'Calculation Layer'!$A:$A,0),0),"")*-1</f>
        <v>-470.12595999999991</v>
      </c>
      <c r="D1324" t="str">
        <f t="shared" si="45"/>
        <v>Net Settlement Amount45410</v>
      </c>
    </row>
    <row r="1325" spans="1:4" x14ac:dyDescent="0.2">
      <c r="A1325" t="str">
        <f t="shared" si="44"/>
        <v>Net Settlement Amount</v>
      </c>
      <c r="B1325" s="5">
        <f>'Calculation Layer'!$A121</f>
        <v>45411</v>
      </c>
      <c r="C1325" s="4" cm="1">
        <f t="array" ref="C1325">IFERROR(INDEX('Calculation Layer'!$E:$E,MATCH('Reconciliation Layer'!$B1325,'Calculation Layer'!$A:$A,0),0),"")*-1</f>
        <v>-196.64606000000001</v>
      </c>
      <c r="D1325" t="str">
        <f t="shared" si="45"/>
        <v>Net Settlement Amount45411</v>
      </c>
    </row>
    <row r="1326" spans="1:4" x14ac:dyDescent="0.2">
      <c r="A1326" t="str">
        <f t="shared" si="44"/>
        <v>Net Settlement Amount</v>
      </c>
      <c r="B1326" s="5">
        <f>'Calculation Layer'!$A122</f>
        <v>45412</v>
      </c>
      <c r="C1326" s="4" cm="1">
        <f t="array" ref="C1326">IFERROR(INDEX('Calculation Layer'!$E:$E,MATCH('Reconciliation Layer'!$B1326,'Calculation Layer'!$A:$A,0),0),"")*-1</f>
        <v>-427.75360000000001</v>
      </c>
      <c r="D1326" t="str">
        <f t="shared" si="45"/>
        <v>Net Settlement Amount45412</v>
      </c>
    </row>
    <row r="1327" spans="1:4" x14ac:dyDescent="0.2">
      <c r="A1327" t="str">
        <f t="shared" si="44"/>
        <v/>
      </c>
      <c r="B1327" s="5">
        <f>'Calculation Layer'!$A123</f>
        <v>0</v>
      </c>
      <c r="C1327" s="4" cm="1">
        <f t="array" ref="C1327">IFERROR(INDEX('Calculation Layer'!$E:$E,MATCH('Reconciliation Layer'!$B1327,'Calculation Layer'!$A:$A,0),0),"")*-1</f>
        <v>0</v>
      </c>
      <c r="D1327" t="str">
        <f t="shared" si="45"/>
        <v/>
      </c>
    </row>
    <row r="1328" spans="1:4" x14ac:dyDescent="0.2">
      <c r="A1328" t="str">
        <f t="shared" si="44"/>
        <v/>
      </c>
      <c r="B1328" s="5">
        <f>'Calculation Layer'!$A124</f>
        <v>0</v>
      </c>
      <c r="C1328" s="4" cm="1">
        <f t="array" ref="C1328">IFERROR(INDEX('Calculation Layer'!$E:$E,MATCH('Reconciliation Layer'!$B1328,'Calculation Layer'!$A:$A,0),0),"")*-1</f>
        <v>0</v>
      </c>
      <c r="D1328" t="str">
        <f t="shared" si="45"/>
        <v/>
      </c>
    </row>
    <row r="1329" spans="1:4" x14ac:dyDescent="0.2">
      <c r="A1329" t="str">
        <f t="shared" si="44"/>
        <v/>
      </c>
      <c r="B1329" s="5">
        <f>'Calculation Layer'!$A125</f>
        <v>0</v>
      </c>
      <c r="C1329" s="4" cm="1">
        <f t="array" ref="C1329">IFERROR(INDEX('Calculation Layer'!$E:$E,MATCH('Reconciliation Layer'!$B1329,'Calculation Layer'!$A:$A,0),0),"")*-1</f>
        <v>0</v>
      </c>
      <c r="D1329" t="str">
        <f t="shared" si="45"/>
        <v/>
      </c>
    </row>
    <row r="1330" spans="1:4" x14ac:dyDescent="0.2">
      <c r="A1330" t="str">
        <f t="shared" si="44"/>
        <v/>
      </c>
      <c r="B1330" s="5">
        <f>'Calculation Layer'!$A126</f>
        <v>0</v>
      </c>
      <c r="C1330" s="4" cm="1">
        <f t="array" ref="C1330">IFERROR(INDEX('Calculation Layer'!$E:$E,MATCH('Reconciliation Layer'!$B1330,'Calculation Layer'!$A:$A,0),0),"")*-1</f>
        <v>0</v>
      </c>
      <c r="D1330" t="str">
        <f t="shared" si="45"/>
        <v/>
      </c>
    </row>
    <row r="1331" spans="1:4" x14ac:dyDescent="0.2">
      <c r="A1331" t="str">
        <f t="shared" si="44"/>
        <v/>
      </c>
      <c r="B1331" s="5">
        <f>'Calculation Layer'!$A127</f>
        <v>0</v>
      </c>
      <c r="C1331" s="4" cm="1">
        <f t="array" ref="C1331">IFERROR(INDEX('Calculation Layer'!$E:$E,MATCH('Reconciliation Layer'!$B1331,'Calculation Layer'!$A:$A,0),0),"")*-1</f>
        <v>0</v>
      </c>
      <c r="D1331" t="str">
        <f t="shared" si="45"/>
        <v/>
      </c>
    </row>
    <row r="1332" spans="1:4" x14ac:dyDescent="0.2">
      <c r="A1332" t="str">
        <f t="shared" si="44"/>
        <v/>
      </c>
      <c r="B1332" s="5">
        <f>'Calculation Layer'!$A128</f>
        <v>0</v>
      </c>
      <c r="C1332" s="4" cm="1">
        <f t="array" ref="C1332">IFERROR(INDEX('Calculation Layer'!$E:$E,MATCH('Reconciliation Layer'!$B1332,'Calculation Layer'!$A:$A,0),0),"")*-1</f>
        <v>0</v>
      </c>
      <c r="D1332" t="str">
        <f t="shared" si="45"/>
        <v/>
      </c>
    </row>
    <row r="1333" spans="1:4" x14ac:dyDescent="0.2">
      <c r="A1333" t="str">
        <f t="shared" si="44"/>
        <v/>
      </c>
      <c r="B1333" s="5">
        <f>'Calculation Layer'!$A129</f>
        <v>0</v>
      </c>
      <c r="C1333" s="4" cm="1">
        <f t="array" ref="C1333">IFERROR(INDEX('Calculation Layer'!$E:$E,MATCH('Reconciliation Layer'!$B1333,'Calculation Layer'!$A:$A,0),0),"")*-1</f>
        <v>0</v>
      </c>
      <c r="D1333" t="str">
        <f t="shared" si="45"/>
        <v/>
      </c>
    </row>
    <row r="1334" spans="1:4" x14ac:dyDescent="0.2">
      <c r="A1334" t="str">
        <f t="shared" si="44"/>
        <v/>
      </c>
      <c r="B1334" s="5">
        <f>'Calculation Layer'!$A130</f>
        <v>0</v>
      </c>
      <c r="C1334" s="4" cm="1">
        <f t="array" ref="C1334">IFERROR(INDEX('Calculation Layer'!$E:$E,MATCH('Reconciliation Layer'!$B1334,'Calculation Layer'!$A:$A,0),0),"")*-1</f>
        <v>0</v>
      </c>
      <c r="D1334" t="str">
        <f t="shared" si="45"/>
        <v/>
      </c>
    </row>
    <row r="1335" spans="1:4" x14ac:dyDescent="0.2">
      <c r="A1335" t="str">
        <f t="shared" si="44"/>
        <v/>
      </c>
      <c r="B1335" s="5">
        <f>'Calculation Layer'!$A131</f>
        <v>0</v>
      </c>
      <c r="C1335" s="4" cm="1">
        <f t="array" ref="C1335">IFERROR(INDEX('Calculation Layer'!$E:$E,MATCH('Reconciliation Layer'!$B1335,'Calculation Layer'!$A:$A,0),0),"")*-1</f>
        <v>0</v>
      </c>
      <c r="D1335" t="str">
        <f t="shared" si="45"/>
        <v/>
      </c>
    </row>
    <row r="1336" spans="1:4" x14ac:dyDescent="0.2">
      <c r="A1336" t="str">
        <f t="shared" ref="A1336:A1399" si="46">IF(B1336&gt;0,A1335,"")</f>
        <v/>
      </c>
      <c r="B1336" s="5">
        <f>'Calculation Layer'!$A132</f>
        <v>0</v>
      </c>
      <c r="C1336" s="4" cm="1">
        <f t="array" ref="C1336">IFERROR(INDEX('Calculation Layer'!$E:$E,MATCH('Reconciliation Layer'!$B1336,'Calculation Layer'!$A:$A,0),0),"")*-1</f>
        <v>0</v>
      </c>
      <c r="D1336" t="str">
        <f t="shared" ref="D1336:D1399" si="47">IF(C1336&lt;&gt;0,CONCATENATE(A1336,B1336),"")</f>
        <v/>
      </c>
    </row>
    <row r="1337" spans="1:4" x14ac:dyDescent="0.2">
      <c r="A1337" t="str">
        <f t="shared" si="46"/>
        <v/>
      </c>
      <c r="B1337" s="5">
        <f>'Calculation Layer'!$A133</f>
        <v>0</v>
      </c>
      <c r="C1337" s="4" cm="1">
        <f t="array" ref="C1337">IFERROR(INDEX('Calculation Layer'!$E:$E,MATCH('Reconciliation Layer'!$B1337,'Calculation Layer'!$A:$A,0),0),"")*-1</f>
        <v>0</v>
      </c>
      <c r="D1337" t="str">
        <f t="shared" si="47"/>
        <v/>
      </c>
    </row>
    <row r="1338" spans="1:4" x14ac:dyDescent="0.2">
      <c r="A1338" t="str">
        <f t="shared" si="46"/>
        <v/>
      </c>
      <c r="B1338" s="5">
        <f>'Calculation Layer'!$A134</f>
        <v>0</v>
      </c>
      <c r="C1338" s="4" cm="1">
        <f t="array" ref="C1338">IFERROR(INDEX('Calculation Layer'!$E:$E,MATCH('Reconciliation Layer'!$B1338,'Calculation Layer'!$A:$A,0),0),"")*-1</f>
        <v>0</v>
      </c>
      <c r="D1338" t="str">
        <f t="shared" si="47"/>
        <v/>
      </c>
    </row>
    <row r="1339" spans="1:4" x14ac:dyDescent="0.2">
      <c r="A1339" t="str">
        <f t="shared" si="46"/>
        <v/>
      </c>
      <c r="B1339" s="5">
        <f>'Calculation Layer'!$A135</f>
        <v>0</v>
      </c>
      <c r="C1339" s="4" cm="1">
        <f t="array" ref="C1339">IFERROR(INDEX('Calculation Layer'!$E:$E,MATCH('Reconciliation Layer'!$B1339,'Calculation Layer'!$A:$A,0),0),"")*-1</f>
        <v>0</v>
      </c>
      <c r="D1339" t="str">
        <f t="shared" si="47"/>
        <v/>
      </c>
    </row>
    <row r="1340" spans="1:4" x14ac:dyDescent="0.2">
      <c r="A1340" t="str">
        <f t="shared" si="46"/>
        <v/>
      </c>
      <c r="B1340" s="5">
        <f>'Calculation Layer'!$A136</f>
        <v>0</v>
      </c>
      <c r="C1340" s="4" cm="1">
        <f t="array" ref="C1340">IFERROR(INDEX('Calculation Layer'!$E:$E,MATCH('Reconciliation Layer'!$B1340,'Calculation Layer'!$A:$A,0),0),"")*-1</f>
        <v>0</v>
      </c>
      <c r="D1340" t="str">
        <f t="shared" si="47"/>
        <v/>
      </c>
    </row>
    <row r="1341" spans="1:4" x14ac:dyDescent="0.2">
      <c r="A1341" t="str">
        <f t="shared" si="46"/>
        <v/>
      </c>
      <c r="B1341" s="5">
        <f>'Calculation Layer'!$A137</f>
        <v>0</v>
      </c>
      <c r="C1341" s="4" cm="1">
        <f t="array" ref="C1341">IFERROR(INDEX('Calculation Layer'!$E:$E,MATCH('Reconciliation Layer'!$B1341,'Calculation Layer'!$A:$A,0),0),"")*-1</f>
        <v>0</v>
      </c>
      <c r="D1341" t="str">
        <f t="shared" si="47"/>
        <v/>
      </c>
    </row>
    <row r="1342" spans="1:4" x14ac:dyDescent="0.2">
      <c r="A1342" t="str">
        <f t="shared" si="46"/>
        <v/>
      </c>
      <c r="B1342" s="5">
        <f>'Calculation Layer'!$A138</f>
        <v>0</v>
      </c>
      <c r="C1342" s="4" cm="1">
        <f t="array" ref="C1342">IFERROR(INDEX('Calculation Layer'!$E:$E,MATCH('Reconciliation Layer'!$B1342,'Calculation Layer'!$A:$A,0),0),"")*-1</f>
        <v>0</v>
      </c>
      <c r="D1342" t="str">
        <f t="shared" si="47"/>
        <v/>
      </c>
    </row>
    <row r="1343" spans="1:4" x14ac:dyDescent="0.2">
      <c r="A1343" t="str">
        <f t="shared" si="46"/>
        <v/>
      </c>
      <c r="B1343" s="5">
        <f>'Calculation Layer'!$A139</f>
        <v>0</v>
      </c>
      <c r="C1343" s="4" cm="1">
        <f t="array" ref="C1343">IFERROR(INDEX('Calculation Layer'!$E:$E,MATCH('Reconciliation Layer'!$B1343,'Calculation Layer'!$A:$A,0),0),"")*-1</f>
        <v>0</v>
      </c>
      <c r="D1343" t="str">
        <f t="shared" si="47"/>
        <v/>
      </c>
    </row>
    <row r="1344" spans="1:4" x14ac:dyDescent="0.2">
      <c r="A1344" t="str">
        <f t="shared" si="46"/>
        <v/>
      </c>
      <c r="B1344" s="5">
        <f>'Calculation Layer'!$A140</f>
        <v>0</v>
      </c>
      <c r="C1344" s="4" cm="1">
        <f t="array" ref="C1344">IFERROR(INDEX('Calculation Layer'!$E:$E,MATCH('Reconciliation Layer'!$B1344,'Calculation Layer'!$A:$A,0),0),"")*-1</f>
        <v>0</v>
      </c>
      <c r="D1344" t="str">
        <f t="shared" si="47"/>
        <v/>
      </c>
    </row>
    <row r="1345" spans="1:4" x14ac:dyDescent="0.2">
      <c r="A1345" t="str">
        <f t="shared" si="46"/>
        <v/>
      </c>
      <c r="B1345" s="5">
        <f>'Calculation Layer'!$A141</f>
        <v>0</v>
      </c>
      <c r="C1345" s="4" cm="1">
        <f t="array" ref="C1345">IFERROR(INDEX('Calculation Layer'!$E:$E,MATCH('Reconciliation Layer'!$B1345,'Calculation Layer'!$A:$A,0),0),"")*-1</f>
        <v>0</v>
      </c>
      <c r="D1345" t="str">
        <f t="shared" si="47"/>
        <v/>
      </c>
    </row>
    <row r="1346" spans="1:4" x14ac:dyDescent="0.2">
      <c r="A1346" t="str">
        <f t="shared" si="46"/>
        <v/>
      </c>
      <c r="B1346" s="5">
        <f>'Calculation Layer'!$A142</f>
        <v>0</v>
      </c>
      <c r="C1346" s="4" cm="1">
        <f t="array" ref="C1346">IFERROR(INDEX('Calculation Layer'!$E:$E,MATCH('Reconciliation Layer'!$B1346,'Calculation Layer'!$A:$A,0),0),"")*-1</f>
        <v>0</v>
      </c>
      <c r="D1346" t="str">
        <f t="shared" si="47"/>
        <v/>
      </c>
    </row>
    <row r="1347" spans="1:4" x14ac:dyDescent="0.2">
      <c r="A1347" t="str">
        <f t="shared" si="46"/>
        <v/>
      </c>
      <c r="B1347" s="5">
        <f>'Calculation Layer'!$A143</f>
        <v>0</v>
      </c>
      <c r="C1347" s="4" cm="1">
        <f t="array" ref="C1347">IFERROR(INDEX('Calculation Layer'!$E:$E,MATCH('Reconciliation Layer'!$B1347,'Calculation Layer'!$A:$A,0),0),"")*-1</f>
        <v>0</v>
      </c>
      <c r="D1347" t="str">
        <f t="shared" si="47"/>
        <v/>
      </c>
    </row>
    <row r="1348" spans="1:4" x14ac:dyDescent="0.2">
      <c r="A1348" t="str">
        <f t="shared" si="46"/>
        <v/>
      </c>
      <c r="B1348" s="5">
        <f>'Calculation Layer'!$A144</f>
        <v>0</v>
      </c>
      <c r="C1348" s="4" cm="1">
        <f t="array" ref="C1348">IFERROR(INDEX('Calculation Layer'!$E:$E,MATCH('Reconciliation Layer'!$B1348,'Calculation Layer'!$A:$A,0),0),"")*-1</f>
        <v>0</v>
      </c>
      <c r="D1348" t="str">
        <f t="shared" si="47"/>
        <v/>
      </c>
    </row>
    <row r="1349" spans="1:4" x14ac:dyDescent="0.2">
      <c r="A1349" t="str">
        <f t="shared" si="46"/>
        <v/>
      </c>
      <c r="B1349" s="5">
        <f>'Calculation Layer'!$A145</f>
        <v>0</v>
      </c>
      <c r="C1349" s="4" cm="1">
        <f t="array" ref="C1349">IFERROR(INDEX('Calculation Layer'!$E:$E,MATCH('Reconciliation Layer'!$B1349,'Calculation Layer'!$A:$A,0),0),"")*-1</f>
        <v>0</v>
      </c>
      <c r="D1349" t="str">
        <f t="shared" si="47"/>
        <v/>
      </c>
    </row>
    <row r="1350" spans="1:4" x14ac:dyDescent="0.2">
      <c r="A1350" t="str">
        <f t="shared" si="46"/>
        <v/>
      </c>
      <c r="B1350" s="5">
        <f>'Calculation Layer'!$A146</f>
        <v>0</v>
      </c>
      <c r="C1350" s="4" cm="1">
        <f t="array" ref="C1350">IFERROR(INDEX('Calculation Layer'!$E:$E,MATCH('Reconciliation Layer'!$B1350,'Calculation Layer'!$A:$A,0),0),"")*-1</f>
        <v>0</v>
      </c>
      <c r="D1350" t="str">
        <f t="shared" si="47"/>
        <v/>
      </c>
    </row>
    <row r="1351" spans="1:4" x14ac:dyDescent="0.2">
      <c r="A1351" t="str">
        <f t="shared" si="46"/>
        <v/>
      </c>
      <c r="B1351" s="5">
        <f>'Calculation Layer'!$A147</f>
        <v>0</v>
      </c>
      <c r="C1351" s="4" cm="1">
        <f t="array" ref="C1351">IFERROR(INDEX('Calculation Layer'!$E:$E,MATCH('Reconciliation Layer'!$B1351,'Calculation Layer'!$A:$A,0),0),"")*-1</f>
        <v>0</v>
      </c>
      <c r="D1351" t="str">
        <f t="shared" si="47"/>
        <v/>
      </c>
    </row>
    <row r="1352" spans="1:4" x14ac:dyDescent="0.2">
      <c r="A1352" t="str">
        <f t="shared" si="46"/>
        <v/>
      </c>
      <c r="B1352" s="5">
        <f>'Calculation Layer'!$A148</f>
        <v>0</v>
      </c>
      <c r="C1352" s="4" cm="1">
        <f t="array" ref="C1352">IFERROR(INDEX('Calculation Layer'!$E:$E,MATCH('Reconciliation Layer'!$B1352,'Calculation Layer'!$A:$A,0),0),"")*-1</f>
        <v>0</v>
      </c>
      <c r="D1352" t="str">
        <f t="shared" si="47"/>
        <v/>
      </c>
    </row>
    <row r="1353" spans="1:4" x14ac:dyDescent="0.2">
      <c r="A1353" t="str">
        <f t="shared" si="46"/>
        <v/>
      </c>
      <c r="B1353" s="5">
        <f>'Calculation Layer'!$A149</f>
        <v>0</v>
      </c>
      <c r="C1353" s="4" cm="1">
        <f t="array" ref="C1353">IFERROR(INDEX('Calculation Layer'!$E:$E,MATCH('Reconciliation Layer'!$B1353,'Calculation Layer'!$A:$A,0),0),"")*-1</f>
        <v>0</v>
      </c>
      <c r="D1353" t="str">
        <f t="shared" si="47"/>
        <v/>
      </c>
    </row>
    <row r="1354" spans="1:4" x14ac:dyDescent="0.2">
      <c r="A1354" t="str">
        <f t="shared" si="46"/>
        <v/>
      </c>
      <c r="B1354" s="5">
        <f>'Calculation Layer'!$A150</f>
        <v>0</v>
      </c>
      <c r="C1354" s="4" cm="1">
        <f t="array" ref="C1354">IFERROR(INDEX('Calculation Layer'!$E:$E,MATCH('Reconciliation Layer'!$B1354,'Calculation Layer'!$A:$A,0),0),"")*-1</f>
        <v>0</v>
      </c>
      <c r="D1354" t="str">
        <f t="shared" si="47"/>
        <v/>
      </c>
    </row>
    <row r="1355" spans="1:4" x14ac:dyDescent="0.2">
      <c r="A1355" t="str">
        <f t="shared" si="46"/>
        <v/>
      </c>
      <c r="B1355" s="5">
        <f>'Calculation Layer'!$A151</f>
        <v>0</v>
      </c>
      <c r="C1355" s="4" cm="1">
        <f t="array" ref="C1355">IFERROR(INDEX('Calculation Layer'!$E:$E,MATCH('Reconciliation Layer'!$B1355,'Calculation Layer'!$A:$A,0),0),"")*-1</f>
        <v>0</v>
      </c>
      <c r="D1355" t="str">
        <f t="shared" si="47"/>
        <v/>
      </c>
    </row>
    <row r="1356" spans="1:4" x14ac:dyDescent="0.2">
      <c r="A1356" t="str">
        <f t="shared" si="46"/>
        <v/>
      </c>
      <c r="B1356" s="5">
        <f>'Calculation Layer'!$A152</f>
        <v>0</v>
      </c>
      <c r="C1356" s="4" cm="1">
        <f t="array" ref="C1356">IFERROR(INDEX('Calculation Layer'!$E:$E,MATCH('Reconciliation Layer'!$B1356,'Calculation Layer'!$A:$A,0),0),"")*-1</f>
        <v>0</v>
      </c>
      <c r="D1356" t="str">
        <f t="shared" si="47"/>
        <v/>
      </c>
    </row>
    <row r="1357" spans="1:4" x14ac:dyDescent="0.2">
      <c r="A1357" t="str">
        <f t="shared" si="46"/>
        <v/>
      </c>
      <c r="B1357" s="5">
        <f>'Calculation Layer'!$A153</f>
        <v>0</v>
      </c>
      <c r="C1357" s="4" cm="1">
        <f t="array" ref="C1357">IFERROR(INDEX('Calculation Layer'!$E:$E,MATCH('Reconciliation Layer'!$B1357,'Calculation Layer'!$A:$A,0),0),"")*-1</f>
        <v>0</v>
      </c>
      <c r="D1357" t="str">
        <f t="shared" si="47"/>
        <v/>
      </c>
    </row>
    <row r="1358" spans="1:4" x14ac:dyDescent="0.2">
      <c r="A1358" t="str">
        <f t="shared" si="46"/>
        <v/>
      </c>
      <c r="B1358" s="5">
        <f>'Calculation Layer'!$A154</f>
        <v>0</v>
      </c>
      <c r="C1358" s="4" cm="1">
        <f t="array" ref="C1358">IFERROR(INDEX('Calculation Layer'!$E:$E,MATCH('Reconciliation Layer'!$B1358,'Calculation Layer'!$A:$A,0),0),"")*-1</f>
        <v>0</v>
      </c>
      <c r="D1358" t="str">
        <f t="shared" si="47"/>
        <v/>
      </c>
    </row>
    <row r="1359" spans="1:4" x14ac:dyDescent="0.2">
      <c r="A1359" t="str">
        <f t="shared" si="46"/>
        <v/>
      </c>
      <c r="B1359" s="5">
        <f>'Calculation Layer'!$A155</f>
        <v>0</v>
      </c>
      <c r="C1359" s="4" cm="1">
        <f t="array" ref="C1359">IFERROR(INDEX('Calculation Layer'!$E:$E,MATCH('Reconciliation Layer'!$B1359,'Calculation Layer'!$A:$A,0),0),"")*-1</f>
        <v>0</v>
      </c>
      <c r="D1359" t="str">
        <f t="shared" si="47"/>
        <v/>
      </c>
    </row>
    <row r="1360" spans="1:4" x14ac:dyDescent="0.2">
      <c r="A1360" t="str">
        <f t="shared" si="46"/>
        <v/>
      </c>
      <c r="B1360" s="5">
        <f>'Calculation Layer'!$A156</f>
        <v>0</v>
      </c>
      <c r="C1360" s="4" cm="1">
        <f t="array" ref="C1360">IFERROR(INDEX('Calculation Layer'!$E:$E,MATCH('Reconciliation Layer'!$B1360,'Calculation Layer'!$A:$A,0),0),"")*-1</f>
        <v>0</v>
      </c>
      <c r="D1360" t="str">
        <f t="shared" si="47"/>
        <v/>
      </c>
    </row>
    <row r="1361" spans="1:4" x14ac:dyDescent="0.2">
      <c r="A1361" t="str">
        <f t="shared" si="46"/>
        <v/>
      </c>
      <c r="B1361" s="5">
        <f>'Calculation Layer'!$A157</f>
        <v>0</v>
      </c>
      <c r="C1361" s="4" cm="1">
        <f t="array" ref="C1361">IFERROR(INDEX('Calculation Layer'!$E:$E,MATCH('Reconciliation Layer'!$B1361,'Calculation Layer'!$A:$A,0),0),"")*-1</f>
        <v>0</v>
      </c>
      <c r="D1361" t="str">
        <f t="shared" si="47"/>
        <v/>
      </c>
    </row>
    <row r="1362" spans="1:4" x14ac:dyDescent="0.2">
      <c r="A1362" t="str">
        <f t="shared" si="46"/>
        <v/>
      </c>
      <c r="B1362" s="5">
        <f>'Calculation Layer'!$A158</f>
        <v>0</v>
      </c>
      <c r="C1362" s="4" cm="1">
        <f t="array" ref="C1362">IFERROR(INDEX('Calculation Layer'!$E:$E,MATCH('Reconciliation Layer'!$B1362,'Calculation Layer'!$A:$A,0),0),"")*-1</f>
        <v>0</v>
      </c>
      <c r="D1362" t="str">
        <f t="shared" si="47"/>
        <v/>
      </c>
    </row>
    <row r="1363" spans="1:4" x14ac:dyDescent="0.2">
      <c r="A1363" t="str">
        <f t="shared" si="46"/>
        <v/>
      </c>
      <c r="B1363" s="5">
        <f>'Calculation Layer'!$A159</f>
        <v>0</v>
      </c>
      <c r="C1363" s="4" cm="1">
        <f t="array" ref="C1363">IFERROR(INDEX('Calculation Layer'!$E:$E,MATCH('Reconciliation Layer'!$B1363,'Calculation Layer'!$A:$A,0),0),"")*-1</f>
        <v>0</v>
      </c>
      <c r="D1363" t="str">
        <f t="shared" si="47"/>
        <v/>
      </c>
    </row>
    <row r="1364" spans="1:4" x14ac:dyDescent="0.2">
      <c r="A1364" t="str">
        <f t="shared" si="46"/>
        <v/>
      </c>
      <c r="B1364" s="5">
        <f>'Calculation Layer'!$A160</f>
        <v>0</v>
      </c>
      <c r="C1364" s="4" cm="1">
        <f t="array" ref="C1364">IFERROR(INDEX('Calculation Layer'!$E:$E,MATCH('Reconciliation Layer'!$B1364,'Calculation Layer'!$A:$A,0),0),"")*-1</f>
        <v>0</v>
      </c>
      <c r="D1364" t="str">
        <f t="shared" si="47"/>
        <v/>
      </c>
    </row>
    <row r="1365" spans="1:4" x14ac:dyDescent="0.2">
      <c r="A1365" t="str">
        <f t="shared" si="46"/>
        <v/>
      </c>
      <c r="B1365" s="5">
        <f>'Calculation Layer'!$A161</f>
        <v>0</v>
      </c>
      <c r="C1365" s="4" cm="1">
        <f t="array" ref="C1365">IFERROR(INDEX('Calculation Layer'!$E:$E,MATCH('Reconciliation Layer'!$B1365,'Calculation Layer'!$A:$A,0),0),"")*-1</f>
        <v>0</v>
      </c>
      <c r="D1365" t="str">
        <f t="shared" si="47"/>
        <v/>
      </c>
    </row>
    <row r="1366" spans="1:4" x14ac:dyDescent="0.2">
      <c r="A1366" t="str">
        <f t="shared" si="46"/>
        <v/>
      </c>
      <c r="B1366" s="5">
        <f>'Calculation Layer'!$A162</f>
        <v>0</v>
      </c>
      <c r="C1366" s="4" cm="1">
        <f t="array" ref="C1366">IFERROR(INDEX('Calculation Layer'!$E:$E,MATCH('Reconciliation Layer'!$B1366,'Calculation Layer'!$A:$A,0),0),"")*-1</f>
        <v>0</v>
      </c>
      <c r="D1366" t="str">
        <f t="shared" si="47"/>
        <v/>
      </c>
    </row>
    <row r="1367" spans="1:4" x14ac:dyDescent="0.2">
      <c r="A1367" t="str">
        <f t="shared" si="46"/>
        <v/>
      </c>
      <c r="B1367" s="5">
        <f>'Calculation Layer'!$A163</f>
        <v>0</v>
      </c>
      <c r="C1367" s="4" cm="1">
        <f t="array" ref="C1367">IFERROR(INDEX('Calculation Layer'!$E:$E,MATCH('Reconciliation Layer'!$B1367,'Calculation Layer'!$A:$A,0),0),"")*-1</f>
        <v>0</v>
      </c>
      <c r="D1367" t="str">
        <f t="shared" si="47"/>
        <v/>
      </c>
    </row>
    <row r="1368" spans="1:4" x14ac:dyDescent="0.2">
      <c r="A1368" t="str">
        <f t="shared" si="46"/>
        <v/>
      </c>
      <c r="B1368" s="5">
        <f>'Calculation Layer'!$A164</f>
        <v>0</v>
      </c>
      <c r="C1368" s="4" cm="1">
        <f t="array" ref="C1368">IFERROR(INDEX('Calculation Layer'!$E:$E,MATCH('Reconciliation Layer'!$B1368,'Calculation Layer'!$A:$A,0),0),"")*-1</f>
        <v>0</v>
      </c>
      <c r="D1368" t="str">
        <f t="shared" si="47"/>
        <v/>
      </c>
    </row>
    <row r="1369" spans="1:4" x14ac:dyDescent="0.2">
      <c r="A1369" t="str">
        <f t="shared" si="46"/>
        <v/>
      </c>
      <c r="B1369" s="5">
        <f>'Calculation Layer'!$A165</f>
        <v>0</v>
      </c>
      <c r="C1369" s="4" cm="1">
        <f t="array" ref="C1369">IFERROR(INDEX('Calculation Layer'!$E:$E,MATCH('Reconciliation Layer'!$B1369,'Calculation Layer'!$A:$A,0),0),"")*-1</f>
        <v>0</v>
      </c>
      <c r="D1369" t="str">
        <f t="shared" si="47"/>
        <v/>
      </c>
    </row>
    <row r="1370" spans="1:4" x14ac:dyDescent="0.2">
      <c r="A1370" t="str">
        <f t="shared" si="46"/>
        <v/>
      </c>
      <c r="B1370" s="5">
        <f>'Calculation Layer'!$A166</f>
        <v>0</v>
      </c>
      <c r="C1370" s="4" cm="1">
        <f t="array" ref="C1370">IFERROR(INDEX('Calculation Layer'!$E:$E,MATCH('Reconciliation Layer'!$B1370,'Calculation Layer'!$A:$A,0),0),"")*-1</f>
        <v>0</v>
      </c>
      <c r="D1370" t="str">
        <f t="shared" si="47"/>
        <v/>
      </c>
    </row>
    <row r="1371" spans="1:4" x14ac:dyDescent="0.2">
      <c r="A1371" t="str">
        <f t="shared" si="46"/>
        <v/>
      </c>
      <c r="B1371" s="5">
        <f>'Calculation Layer'!$A167</f>
        <v>0</v>
      </c>
      <c r="C1371" s="4" cm="1">
        <f t="array" ref="C1371">IFERROR(INDEX('Calculation Layer'!$E:$E,MATCH('Reconciliation Layer'!$B1371,'Calculation Layer'!$A:$A,0),0),"")*-1</f>
        <v>0</v>
      </c>
      <c r="D1371" t="str">
        <f t="shared" si="47"/>
        <v/>
      </c>
    </row>
    <row r="1372" spans="1:4" x14ac:dyDescent="0.2">
      <c r="A1372" t="str">
        <f t="shared" si="46"/>
        <v/>
      </c>
      <c r="B1372" s="5">
        <f>'Calculation Layer'!$A168</f>
        <v>0</v>
      </c>
      <c r="C1372" s="4" cm="1">
        <f t="array" ref="C1372">IFERROR(INDEX('Calculation Layer'!$E:$E,MATCH('Reconciliation Layer'!$B1372,'Calculation Layer'!$A:$A,0),0),"")*-1</f>
        <v>0</v>
      </c>
      <c r="D1372" t="str">
        <f t="shared" si="47"/>
        <v/>
      </c>
    </row>
    <row r="1373" spans="1:4" x14ac:dyDescent="0.2">
      <c r="A1373" t="str">
        <f t="shared" si="46"/>
        <v/>
      </c>
      <c r="B1373" s="5">
        <f>'Calculation Layer'!$A169</f>
        <v>0</v>
      </c>
      <c r="C1373" s="4" cm="1">
        <f t="array" ref="C1373">IFERROR(INDEX('Calculation Layer'!$E:$E,MATCH('Reconciliation Layer'!$B1373,'Calculation Layer'!$A:$A,0),0),"")*-1</f>
        <v>0</v>
      </c>
      <c r="D1373" t="str">
        <f t="shared" si="47"/>
        <v/>
      </c>
    </row>
    <row r="1374" spans="1:4" x14ac:dyDescent="0.2">
      <c r="A1374" t="str">
        <f t="shared" si="46"/>
        <v/>
      </c>
      <c r="B1374" s="5">
        <f>'Calculation Layer'!$A170</f>
        <v>0</v>
      </c>
      <c r="C1374" s="4" cm="1">
        <f t="array" ref="C1374">IFERROR(INDEX('Calculation Layer'!$E:$E,MATCH('Reconciliation Layer'!$B1374,'Calculation Layer'!$A:$A,0),0),"")*-1</f>
        <v>0</v>
      </c>
      <c r="D1374" t="str">
        <f t="shared" si="47"/>
        <v/>
      </c>
    </row>
    <row r="1375" spans="1:4" x14ac:dyDescent="0.2">
      <c r="A1375" t="str">
        <f t="shared" si="46"/>
        <v/>
      </c>
      <c r="B1375" s="5">
        <f>'Calculation Layer'!$A171</f>
        <v>0</v>
      </c>
      <c r="C1375" s="4" cm="1">
        <f t="array" ref="C1375">IFERROR(INDEX('Calculation Layer'!$E:$E,MATCH('Reconciliation Layer'!$B1375,'Calculation Layer'!$A:$A,0),0),"")*-1</f>
        <v>0</v>
      </c>
      <c r="D1375" t="str">
        <f t="shared" si="47"/>
        <v/>
      </c>
    </row>
    <row r="1376" spans="1:4" x14ac:dyDescent="0.2">
      <c r="A1376" t="str">
        <f t="shared" si="46"/>
        <v/>
      </c>
      <c r="B1376" s="5">
        <f>'Calculation Layer'!$A172</f>
        <v>0</v>
      </c>
      <c r="C1376" s="4" cm="1">
        <f t="array" ref="C1376">IFERROR(INDEX('Calculation Layer'!$E:$E,MATCH('Reconciliation Layer'!$B1376,'Calculation Layer'!$A:$A,0),0),"")*-1</f>
        <v>0</v>
      </c>
      <c r="D1376" t="str">
        <f t="shared" si="47"/>
        <v/>
      </c>
    </row>
    <row r="1377" spans="1:4" x14ac:dyDescent="0.2">
      <c r="A1377" t="str">
        <f t="shared" si="46"/>
        <v/>
      </c>
      <c r="B1377" s="5">
        <f>'Calculation Layer'!$A173</f>
        <v>0</v>
      </c>
      <c r="C1377" s="4" cm="1">
        <f t="array" ref="C1377">IFERROR(INDEX('Calculation Layer'!$E:$E,MATCH('Reconciliation Layer'!$B1377,'Calculation Layer'!$A:$A,0),0),"")*-1</f>
        <v>0</v>
      </c>
      <c r="D1377" t="str">
        <f t="shared" si="47"/>
        <v/>
      </c>
    </row>
    <row r="1378" spans="1:4" x14ac:dyDescent="0.2">
      <c r="A1378" t="str">
        <f t="shared" si="46"/>
        <v/>
      </c>
      <c r="B1378" s="5">
        <f>'Calculation Layer'!$A174</f>
        <v>0</v>
      </c>
      <c r="C1378" s="4" cm="1">
        <f t="array" ref="C1378">IFERROR(INDEX('Calculation Layer'!$E:$E,MATCH('Reconciliation Layer'!$B1378,'Calculation Layer'!$A:$A,0),0),"")*-1</f>
        <v>0</v>
      </c>
      <c r="D1378" t="str">
        <f t="shared" si="47"/>
        <v/>
      </c>
    </row>
    <row r="1379" spans="1:4" x14ac:dyDescent="0.2">
      <c r="A1379" t="str">
        <f t="shared" si="46"/>
        <v/>
      </c>
      <c r="B1379" s="5">
        <f>'Calculation Layer'!$A175</f>
        <v>0</v>
      </c>
      <c r="C1379" s="4" cm="1">
        <f t="array" ref="C1379">IFERROR(INDEX('Calculation Layer'!$E:$E,MATCH('Reconciliation Layer'!$B1379,'Calculation Layer'!$A:$A,0),0),"")*-1</f>
        <v>0</v>
      </c>
      <c r="D1379" t="str">
        <f t="shared" si="47"/>
        <v/>
      </c>
    </row>
    <row r="1380" spans="1:4" x14ac:dyDescent="0.2">
      <c r="A1380" t="str">
        <f t="shared" si="46"/>
        <v/>
      </c>
      <c r="B1380" s="5">
        <f>'Calculation Layer'!$A176</f>
        <v>0</v>
      </c>
      <c r="C1380" s="4" cm="1">
        <f t="array" ref="C1380">IFERROR(INDEX('Calculation Layer'!$E:$E,MATCH('Reconciliation Layer'!$B1380,'Calculation Layer'!$A:$A,0),0),"")*-1</f>
        <v>0</v>
      </c>
      <c r="D1380" t="str">
        <f t="shared" si="47"/>
        <v/>
      </c>
    </row>
    <row r="1381" spans="1:4" x14ac:dyDescent="0.2">
      <c r="A1381" t="str">
        <f t="shared" si="46"/>
        <v/>
      </c>
      <c r="B1381" s="5">
        <f>'Calculation Layer'!$A177</f>
        <v>0</v>
      </c>
      <c r="C1381" s="4" cm="1">
        <f t="array" ref="C1381">IFERROR(INDEX('Calculation Layer'!$E:$E,MATCH('Reconciliation Layer'!$B1381,'Calculation Layer'!$A:$A,0),0),"")*-1</f>
        <v>0</v>
      </c>
      <c r="D1381" t="str">
        <f t="shared" si="47"/>
        <v/>
      </c>
    </row>
    <row r="1382" spans="1:4" x14ac:dyDescent="0.2">
      <c r="A1382" t="str">
        <f t="shared" si="46"/>
        <v/>
      </c>
      <c r="B1382" s="5">
        <f>'Calculation Layer'!$A178</f>
        <v>0</v>
      </c>
      <c r="C1382" s="4" cm="1">
        <f t="array" ref="C1382">IFERROR(INDEX('Calculation Layer'!$E:$E,MATCH('Reconciliation Layer'!$B1382,'Calculation Layer'!$A:$A,0),0),"")*-1</f>
        <v>0</v>
      </c>
      <c r="D1382" t="str">
        <f t="shared" si="47"/>
        <v/>
      </c>
    </row>
    <row r="1383" spans="1:4" x14ac:dyDescent="0.2">
      <c r="A1383" t="str">
        <f t="shared" si="46"/>
        <v/>
      </c>
      <c r="B1383" s="5">
        <f>'Calculation Layer'!$A179</f>
        <v>0</v>
      </c>
      <c r="C1383" s="4" cm="1">
        <f t="array" ref="C1383">IFERROR(INDEX('Calculation Layer'!$E:$E,MATCH('Reconciliation Layer'!$B1383,'Calculation Layer'!$A:$A,0),0),"")*-1</f>
        <v>0</v>
      </c>
      <c r="D1383" t="str">
        <f t="shared" si="47"/>
        <v/>
      </c>
    </row>
    <row r="1384" spans="1:4" x14ac:dyDescent="0.2">
      <c r="A1384" t="str">
        <f t="shared" si="46"/>
        <v/>
      </c>
      <c r="B1384" s="5">
        <f>'Calculation Layer'!$A180</f>
        <v>0</v>
      </c>
      <c r="C1384" s="4" cm="1">
        <f t="array" ref="C1384">IFERROR(INDEX('Calculation Layer'!$E:$E,MATCH('Reconciliation Layer'!$B1384,'Calculation Layer'!$A:$A,0),0),"")*-1</f>
        <v>0</v>
      </c>
      <c r="D1384" t="str">
        <f t="shared" si="47"/>
        <v/>
      </c>
    </row>
    <row r="1385" spans="1:4" x14ac:dyDescent="0.2">
      <c r="A1385" t="str">
        <f t="shared" si="46"/>
        <v/>
      </c>
      <c r="B1385" s="5">
        <f>'Calculation Layer'!$A181</f>
        <v>0</v>
      </c>
      <c r="C1385" s="4" cm="1">
        <f t="array" ref="C1385">IFERROR(INDEX('Calculation Layer'!$E:$E,MATCH('Reconciliation Layer'!$B1385,'Calculation Layer'!$A:$A,0),0),"")*-1</f>
        <v>0</v>
      </c>
      <c r="D1385" t="str">
        <f t="shared" si="47"/>
        <v/>
      </c>
    </row>
    <row r="1386" spans="1:4" x14ac:dyDescent="0.2">
      <c r="A1386" t="str">
        <f t="shared" si="46"/>
        <v/>
      </c>
      <c r="B1386" s="5">
        <f>'Calculation Layer'!$A182</f>
        <v>0</v>
      </c>
      <c r="C1386" s="4" cm="1">
        <f t="array" ref="C1386">IFERROR(INDEX('Calculation Layer'!$E:$E,MATCH('Reconciliation Layer'!$B1386,'Calculation Layer'!$A:$A,0),0),"")*-1</f>
        <v>0</v>
      </c>
      <c r="D1386" t="str">
        <f t="shared" si="47"/>
        <v/>
      </c>
    </row>
    <row r="1387" spans="1:4" x14ac:dyDescent="0.2">
      <c r="A1387" t="str">
        <f t="shared" si="46"/>
        <v/>
      </c>
      <c r="B1387" s="5">
        <f>'Calculation Layer'!$A183</f>
        <v>0</v>
      </c>
      <c r="C1387" s="4" cm="1">
        <f t="array" ref="C1387">IFERROR(INDEX('Calculation Layer'!$E:$E,MATCH('Reconciliation Layer'!$B1387,'Calculation Layer'!$A:$A,0),0),"")*-1</f>
        <v>0</v>
      </c>
      <c r="D1387" t="str">
        <f t="shared" si="47"/>
        <v/>
      </c>
    </row>
    <row r="1388" spans="1:4" x14ac:dyDescent="0.2">
      <c r="A1388" t="str">
        <f t="shared" si="46"/>
        <v/>
      </c>
      <c r="B1388" s="5">
        <f>'Calculation Layer'!$A184</f>
        <v>0</v>
      </c>
      <c r="C1388" s="4" cm="1">
        <f t="array" ref="C1388">IFERROR(INDEX('Calculation Layer'!$E:$E,MATCH('Reconciliation Layer'!$B1388,'Calculation Layer'!$A:$A,0),0),"")*-1</f>
        <v>0</v>
      </c>
      <c r="D1388" t="str">
        <f t="shared" si="47"/>
        <v/>
      </c>
    </row>
    <row r="1389" spans="1:4" x14ac:dyDescent="0.2">
      <c r="A1389" t="str">
        <f t="shared" si="46"/>
        <v/>
      </c>
      <c r="B1389" s="5">
        <f>'Calculation Layer'!$A185</f>
        <v>0</v>
      </c>
      <c r="C1389" s="4" cm="1">
        <f t="array" ref="C1389">IFERROR(INDEX('Calculation Layer'!$E:$E,MATCH('Reconciliation Layer'!$B1389,'Calculation Layer'!$A:$A,0),0),"")*-1</f>
        <v>0</v>
      </c>
      <c r="D1389" t="str">
        <f t="shared" si="47"/>
        <v/>
      </c>
    </row>
    <row r="1390" spans="1:4" x14ac:dyDescent="0.2">
      <c r="A1390" t="str">
        <f t="shared" si="46"/>
        <v/>
      </c>
      <c r="B1390" s="5">
        <f>'Calculation Layer'!$A186</f>
        <v>0</v>
      </c>
      <c r="C1390" s="4" cm="1">
        <f t="array" ref="C1390">IFERROR(INDEX('Calculation Layer'!$E:$E,MATCH('Reconciliation Layer'!$B1390,'Calculation Layer'!$A:$A,0),0),"")*-1</f>
        <v>0</v>
      </c>
      <c r="D1390" t="str">
        <f t="shared" si="47"/>
        <v/>
      </c>
    </row>
    <row r="1391" spans="1:4" x14ac:dyDescent="0.2">
      <c r="A1391" t="str">
        <f t="shared" si="46"/>
        <v/>
      </c>
      <c r="B1391" s="5">
        <f>'Calculation Layer'!$A187</f>
        <v>0</v>
      </c>
      <c r="C1391" s="4" cm="1">
        <f t="array" ref="C1391">IFERROR(INDEX('Calculation Layer'!$E:$E,MATCH('Reconciliation Layer'!$B1391,'Calculation Layer'!$A:$A,0),0),"")*-1</f>
        <v>0</v>
      </c>
      <c r="D1391" t="str">
        <f t="shared" si="47"/>
        <v/>
      </c>
    </row>
    <row r="1392" spans="1:4" x14ac:dyDescent="0.2">
      <c r="A1392" t="str">
        <f t="shared" si="46"/>
        <v/>
      </c>
      <c r="B1392" s="5">
        <f>'Calculation Layer'!$A188</f>
        <v>0</v>
      </c>
      <c r="C1392" s="4" cm="1">
        <f t="array" ref="C1392">IFERROR(INDEX('Calculation Layer'!$E:$E,MATCH('Reconciliation Layer'!$B1392,'Calculation Layer'!$A:$A,0),0),"")*-1</f>
        <v>0</v>
      </c>
      <c r="D1392" t="str">
        <f t="shared" si="47"/>
        <v/>
      </c>
    </row>
    <row r="1393" spans="1:4" x14ac:dyDescent="0.2">
      <c r="A1393" t="str">
        <f t="shared" si="46"/>
        <v/>
      </c>
      <c r="B1393" s="5">
        <f>'Calculation Layer'!$A189</f>
        <v>0</v>
      </c>
      <c r="C1393" s="4" cm="1">
        <f t="array" ref="C1393">IFERROR(INDEX('Calculation Layer'!$E:$E,MATCH('Reconciliation Layer'!$B1393,'Calculation Layer'!$A:$A,0),0),"")*-1</f>
        <v>0</v>
      </c>
      <c r="D1393" t="str">
        <f t="shared" si="47"/>
        <v/>
      </c>
    </row>
    <row r="1394" spans="1:4" x14ac:dyDescent="0.2">
      <c r="A1394" t="str">
        <f t="shared" si="46"/>
        <v/>
      </c>
      <c r="B1394" s="5">
        <f>'Calculation Layer'!$A190</f>
        <v>0</v>
      </c>
      <c r="C1394" s="4" cm="1">
        <f t="array" ref="C1394">IFERROR(INDEX('Calculation Layer'!$E:$E,MATCH('Reconciliation Layer'!$B1394,'Calculation Layer'!$A:$A,0),0),"")*-1</f>
        <v>0</v>
      </c>
      <c r="D1394" t="str">
        <f t="shared" si="47"/>
        <v/>
      </c>
    </row>
    <row r="1395" spans="1:4" x14ac:dyDescent="0.2">
      <c r="A1395" t="str">
        <f t="shared" si="46"/>
        <v/>
      </c>
      <c r="B1395" s="5">
        <f>'Calculation Layer'!$A191</f>
        <v>0</v>
      </c>
      <c r="C1395" s="4" cm="1">
        <f t="array" ref="C1395">IFERROR(INDEX('Calculation Layer'!$E:$E,MATCH('Reconciliation Layer'!$B1395,'Calculation Layer'!$A:$A,0),0),"")*-1</f>
        <v>0</v>
      </c>
      <c r="D1395" t="str">
        <f t="shared" si="47"/>
        <v/>
      </c>
    </row>
    <row r="1396" spans="1:4" x14ac:dyDescent="0.2">
      <c r="A1396" t="str">
        <f t="shared" si="46"/>
        <v/>
      </c>
      <c r="B1396" s="5">
        <f>'Calculation Layer'!$A192</f>
        <v>0</v>
      </c>
      <c r="C1396" s="4" cm="1">
        <f t="array" ref="C1396">IFERROR(INDEX('Calculation Layer'!$E:$E,MATCH('Reconciliation Layer'!$B1396,'Calculation Layer'!$A:$A,0),0),"")*-1</f>
        <v>0</v>
      </c>
      <c r="D1396" t="str">
        <f t="shared" si="47"/>
        <v/>
      </c>
    </row>
    <row r="1397" spans="1:4" x14ac:dyDescent="0.2">
      <c r="A1397" t="str">
        <f t="shared" si="46"/>
        <v/>
      </c>
      <c r="B1397" s="5">
        <f>'Calculation Layer'!$A193</f>
        <v>0</v>
      </c>
      <c r="C1397" s="4" cm="1">
        <f t="array" ref="C1397">IFERROR(INDEX('Calculation Layer'!$E:$E,MATCH('Reconciliation Layer'!$B1397,'Calculation Layer'!$A:$A,0),0),"")*-1</f>
        <v>0</v>
      </c>
      <c r="D1397" t="str">
        <f t="shared" si="47"/>
        <v/>
      </c>
    </row>
    <row r="1398" spans="1:4" x14ac:dyDescent="0.2">
      <c r="A1398" t="str">
        <f t="shared" si="46"/>
        <v/>
      </c>
      <c r="B1398" s="5">
        <f>'Calculation Layer'!$A194</f>
        <v>0</v>
      </c>
      <c r="C1398" s="4" cm="1">
        <f t="array" ref="C1398">IFERROR(INDEX('Calculation Layer'!$E:$E,MATCH('Reconciliation Layer'!$B1398,'Calculation Layer'!$A:$A,0),0),"")*-1</f>
        <v>0</v>
      </c>
      <c r="D1398" t="str">
        <f t="shared" si="47"/>
        <v/>
      </c>
    </row>
    <row r="1399" spans="1:4" x14ac:dyDescent="0.2">
      <c r="A1399" t="str">
        <f t="shared" si="46"/>
        <v/>
      </c>
      <c r="B1399" s="5">
        <f>'Calculation Layer'!$A195</f>
        <v>0</v>
      </c>
      <c r="C1399" s="4" cm="1">
        <f t="array" ref="C1399">IFERROR(INDEX('Calculation Layer'!$E:$E,MATCH('Reconciliation Layer'!$B1399,'Calculation Layer'!$A:$A,0),0),"")*-1</f>
        <v>0</v>
      </c>
      <c r="D1399" t="str">
        <f t="shared" si="47"/>
        <v/>
      </c>
    </row>
    <row r="1400" spans="1:4" x14ac:dyDescent="0.2">
      <c r="A1400" t="str">
        <f t="shared" ref="A1400:A1463" si="48">IF(B1400&gt;0,A1399,"")</f>
        <v/>
      </c>
      <c r="B1400" s="5">
        <f>'Calculation Layer'!$A196</f>
        <v>0</v>
      </c>
      <c r="C1400" s="4" cm="1">
        <f t="array" ref="C1400">IFERROR(INDEX('Calculation Layer'!$E:$E,MATCH('Reconciliation Layer'!$B1400,'Calculation Layer'!$A:$A,0),0),"")*-1</f>
        <v>0</v>
      </c>
      <c r="D1400" t="str">
        <f t="shared" ref="D1400:D1463" si="49">IF(C1400&lt;&gt;0,CONCATENATE(A1400,B1400),"")</f>
        <v/>
      </c>
    </row>
    <row r="1401" spans="1:4" x14ac:dyDescent="0.2">
      <c r="A1401" t="str">
        <f t="shared" si="48"/>
        <v/>
      </c>
      <c r="B1401" s="5">
        <f>'Calculation Layer'!$A197</f>
        <v>0</v>
      </c>
      <c r="C1401" s="4" cm="1">
        <f t="array" ref="C1401">IFERROR(INDEX('Calculation Layer'!$E:$E,MATCH('Reconciliation Layer'!$B1401,'Calculation Layer'!$A:$A,0),0),"")*-1</f>
        <v>0</v>
      </c>
      <c r="D1401" t="str">
        <f t="shared" si="49"/>
        <v/>
      </c>
    </row>
    <row r="1402" spans="1:4" x14ac:dyDescent="0.2">
      <c r="A1402" t="str">
        <f t="shared" si="48"/>
        <v/>
      </c>
      <c r="B1402" s="5">
        <f>'Calculation Layer'!$A198</f>
        <v>0</v>
      </c>
      <c r="C1402" s="4" cm="1">
        <f t="array" ref="C1402">IFERROR(INDEX('Calculation Layer'!$E:$E,MATCH('Reconciliation Layer'!$B1402,'Calculation Layer'!$A:$A,0),0),"")*-1</f>
        <v>0</v>
      </c>
      <c r="D1402" t="str">
        <f t="shared" si="49"/>
        <v/>
      </c>
    </row>
    <row r="1403" spans="1:4" x14ac:dyDescent="0.2">
      <c r="A1403" t="str">
        <f t="shared" si="48"/>
        <v/>
      </c>
      <c r="B1403" s="5">
        <f>'Calculation Layer'!$A199</f>
        <v>0</v>
      </c>
      <c r="C1403" s="4" cm="1">
        <f t="array" ref="C1403">IFERROR(INDEX('Calculation Layer'!$E:$E,MATCH('Reconciliation Layer'!$B1403,'Calculation Layer'!$A:$A,0),0),"")*-1</f>
        <v>0</v>
      </c>
      <c r="D1403" t="str">
        <f t="shared" si="49"/>
        <v/>
      </c>
    </row>
    <row r="1404" spans="1:4" x14ac:dyDescent="0.2">
      <c r="A1404" t="str">
        <f t="shared" si="48"/>
        <v/>
      </c>
      <c r="B1404" s="5">
        <f>'Calculation Layer'!$A200</f>
        <v>0</v>
      </c>
      <c r="C1404" s="4" cm="1">
        <f t="array" ref="C1404">IFERROR(INDEX('Calculation Layer'!$E:$E,MATCH('Reconciliation Layer'!$B1404,'Calculation Layer'!$A:$A,0),0),"")*-1</f>
        <v>0</v>
      </c>
      <c r="D1404" t="str">
        <f t="shared" si="49"/>
        <v/>
      </c>
    </row>
    <row r="1405" spans="1:4" x14ac:dyDescent="0.2">
      <c r="A1405" t="str">
        <f t="shared" si="48"/>
        <v/>
      </c>
      <c r="B1405" s="5">
        <f>'Calculation Layer'!$A201</f>
        <v>0</v>
      </c>
      <c r="C1405" s="4" cm="1">
        <f t="array" ref="C1405">IFERROR(INDEX('Calculation Layer'!$E:$E,MATCH('Reconciliation Layer'!$B1405,'Calculation Layer'!$A:$A,0),0),"")*-1</f>
        <v>0</v>
      </c>
      <c r="D1405" t="str">
        <f t="shared" si="49"/>
        <v/>
      </c>
    </row>
    <row r="1406" spans="1:4" x14ac:dyDescent="0.2">
      <c r="A1406" t="str">
        <f t="shared" si="48"/>
        <v/>
      </c>
      <c r="B1406" s="5">
        <f>'Calculation Layer'!$A202</f>
        <v>0</v>
      </c>
      <c r="C1406" s="4" cm="1">
        <f t="array" ref="C1406">IFERROR(INDEX('Calculation Layer'!$E:$E,MATCH('Reconciliation Layer'!$B1406,'Calculation Layer'!$A:$A,0),0),"")*-1</f>
        <v>0</v>
      </c>
      <c r="D1406" t="str">
        <f t="shared" si="49"/>
        <v/>
      </c>
    </row>
    <row r="1407" spans="1:4" x14ac:dyDescent="0.2">
      <c r="A1407" t="str">
        <f t="shared" si="48"/>
        <v/>
      </c>
      <c r="B1407" s="5">
        <f>'Calculation Layer'!$A203</f>
        <v>0</v>
      </c>
      <c r="C1407" s="4" cm="1">
        <f t="array" ref="C1407">IFERROR(INDEX('Calculation Layer'!$E:$E,MATCH('Reconciliation Layer'!$B1407,'Calculation Layer'!$A:$A,0),0),"")*-1</f>
        <v>0</v>
      </c>
      <c r="D1407" t="str">
        <f t="shared" si="49"/>
        <v/>
      </c>
    </row>
    <row r="1408" spans="1:4" x14ac:dyDescent="0.2">
      <c r="A1408" t="str">
        <f t="shared" si="48"/>
        <v/>
      </c>
      <c r="B1408" s="5">
        <f>'Calculation Layer'!$A204</f>
        <v>0</v>
      </c>
      <c r="C1408" s="4" cm="1">
        <f t="array" ref="C1408">IFERROR(INDEX('Calculation Layer'!$E:$E,MATCH('Reconciliation Layer'!$B1408,'Calculation Layer'!$A:$A,0),0),"")*-1</f>
        <v>0</v>
      </c>
      <c r="D1408" t="str">
        <f t="shared" si="49"/>
        <v/>
      </c>
    </row>
    <row r="1409" spans="1:4" x14ac:dyDescent="0.2">
      <c r="A1409" t="str">
        <f t="shared" si="48"/>
        <v/>
      </c>
      <c r="B1409" s="5">
        <f>'Calculation Layer'!$A205</f>
        <v>0</v>
      </c>
      <c r="C1409" s="4" cm="1">
        <f t="array" ref="C1409">IFERROR(INDEX('Calculation Layer'!$E:$E,MATCH('Reconciliation Layer'!$B1409,'Calculation Layer'!$A:$A,0),0),"")*-1</f>
        <v>0</v>
      </c>
      <c r="D1409" t="str">
        <f t="shared" si="49"/>
        <v/>
      </c>
    </row>
    <row r="1410" spans="1:4" x14ac:dyDescent="0.2">
      <c r="A1410" t="str">
        <f t="shared" si="48"/>
        <v/>
      </c>
      <c r="B1410" s="5">
        <f>'Calculation Layer'!$A206</f>
        <v>0</v>
      </c>
      <c r="C1410" s="4" cm="1">
        <f t="array" ref="C1410">IFERROR(INDEX('Calculation Layer'!$E:$E,MATCH('Reconciliation Layer'!$B1410,'Calculation Layer'!$A:$A,0),0),"")*-1</f>
        <v>0</v>
      </c>
      <c r="D1410" t="str">
        <f t="shared" si="49"/>
        <v/>
      </c>
    </row>
    <row r="1411" spans="1:4" x14ac:dyDescent="0.2">
      <c r="A1411" t="str">
        <f t="shared" si="48"/>
        <v/>
      </c>
      <c r="B1411" s="5">
        <f>'Calculation Layer'!$A207</f>
        <v>0</v>
      </c>
      <c r="C1411" s="4" cm="1">
        <f t="array" ref="C1411">IFERROR(INDEX('Calculation Layer'!$E:$E,MATCH('Reconciliation Layer'!$B1411,'Calculation Layer'!$A:$A,0),0),"")*-1</f>
        <v>0</v>
      </c>
      <c r="D1411" t="str">
        <f t="shared" si="49"/>
        <v/>
      </c>
    </row>
    <row r="1412" spans="1:4" x14ac:dyDescent="0.2">
      <c r="A1412" t="str">
        <f t="shared" si="48"/>
        <v/>
      </c>
      <c r="B1412" s="5">
        <f>'Calculation Layer'!$A208</f>
        <v>0</v>
      </c>
      <c r="C1412" s="4" cm="1">
        <f t="array" ref="C1412">IFERROR(INDEX('Calculation Layer'!$E:$E,MATCH('Reconciliation Layer'!$B1412,'Calculation Layer'!$A:$A,0),0),"")*-1</f>
        <v>0</v>
      </c>
      <c r="D1412" t="str">
        <f t="shared" si="49"/>
        <v/>
      </c>
    </row>
    <row r="1413" spans="1:4" x14ac:dyDescent="0.2">
      <c r="A1413" t="str">
        <f t="shared" si="48"/>
        <v/>
      </c>
      <c r="B1413" s="5">
        <f>'Calculation Layer'!$A209</f>
        <v>0</v>
      </c>
      <c r="C1413" s="4" cm="1">
        <f t="array" ref="C1413">IFERROR(INDEX('Calculation Layer'!$E:$E,MATCH('Reconciliation Layer'!$B1413,'Calculation Layer'!$A:$A,0),0),"")*-1</f>
        <v>0</v>
      </c>
      <c r="D1413" t="str">
        <f t="shared" si="49"/>
        <v/>
      </c>
    </row>
    <row r="1414" spans="1:4" x14ac:dyDescent="0.2">
      <c r="A1414" t="str">
        <f t="shared" si="48"/>
        <v/>
      </c>
      <c r="B1414" s="5">
        <f>'Calculation Layer'!$A210</f>
        <v>0</v>
      </c>
      <c r="C1414" s="4" cm="1">
        <f t="array" ref="C1414">IFERROR(INDEX('Calculation Layer'!$E:$E,MATCH('Reconciliation Layer'!$B1414,'Calculation Layer'!$A:$A,0),0),"")*-1</f>
        <v>0</v>
      </c>
      <c r="D1414" t="str">
        <f t="shared" si="49"/>
        <v/>
      </c>
    </row>
    <row r="1415" spans="1:4" x14ac:dyDescent="0.2">
      <c r="A1415" t="str">
        <f t="shared" si="48"/>
        <v/>
      </c>
      <c r="B1415" s="5">
        <f>'Calculation Layer'!$A211</f>
        <v>0</v>
      </c>
      <c r="C1415" s="4" cm="1">
        <f t="array" ref="C1415">IFERROR(INDEX('Calculation Layer'!$E:$E,MATCH('Reconciliation Layer'!$B1415,'Calculation Layer'!$A:$A,0),0),"")*-1</f>
        <v>0</v>
      </c>
      <c r="D1415" t="str">
        <f t="shared" si="49"/>
        <v/>
      </c>
    </row>
    <row r="1416" spans="1:4" x14ac:dyDescent="0.2">
      <c r="A1416" t="str">
        <f t="shared" si="48"/>
        <v/>
      </c>
      <c r="B1416" s="5">
        <f>'Calculation Layer'!$A212</f>
        <v>0</v>
      </c>
      <c r="C1416" s="4" cm="1">
        <f t="array" ref="C1416">IFERROR(INDEX('Calculation Layer'!$E:$E,MATCH('Reconciliation Layer'!$B1416,'Calculation Layer'!$A:$A,0),0),"")*-1</f>
        <v>0</v>
      </c>
      <c r="D1416" t="str">
        <f t="shared" si="49"/>
        <v/>
      </c>
    </row>
    <row r="1417" spans="1:4" x14ac:dyDescent="0.2">
      <c r="A1417" t="str">
        <f t="shared" si="48"/>
        <v/>
      </c>
      <c r="B1417" s="5">
        <f>'Calculation Layer'!$A213</f>
        <v>0</v>
      </c>
      <c r="C1417" s="4" cm="1">
        <f t="array" ref="C1417">IFERROR(INDEX('Calculation Layer'!$E:$E,MATCH('Reconciliation Layer'!$B1417,'Calculation Layer'!$A:$A,0),0),"")*-1</f>
        <v>0</v>
      </c>
      <c r="D1417" t="str">
        <f t="shared" si="49"/>
        <v/>
      </c>
    </row>
    <row r="1418" spans="1:4" x14ac:dyDescent="0.2">
      <c r="A1418" t="str">
        <f t="shared" si="48"/>
        <v/>
      </c>
      <c r="B1418" s="5">
        <f>'Calculation Layer'!$A214</f>
        <v>0</v>
      </c>
      <c r="C1418" s="4" cm="1">
        <f t="array" ref="C1418">IFERROR(INDEX('Calculation Layer'!$E:$E,MATCH('Reconciliation Layer'!$B1418,'Calculation Layer'!$A:$A,0),0),"")*-1</f>
        <v>0</v>
      </c>
      <c r="D1418" t="str">
        <f t="shared" si="49"/>
        <v/>
      </c>
    </row>
    <row r="1419" spans="1:4" x14ac:dyDescent="0.2">
      <c r="A1419" t="str">
        <f t="shared" si="48"/>
        <v/>
      </c>
      <c r="B1419" s="5">
        <f>'Calculation Layer'!$A215</f>
        <v>0</v>
      </c>
      <c r="C1419" s="4" cm="1">
        <f t="array" ref="C1419">IFERROR(INDEX('Calculation Layer'!$E:$E,MATCH('Reconciliation Layer'!$B1419,'Calculation Layer'!$A:$A,0),0),"")*-1</f>
        <v>0</v>
      </c>
      <c r="D1419" t="str">
        <f t="shared" si="49"/>
        <v/>
      </c>
    </row>
    <row r="1420" spans="1:4" x14ac:dyDescent="0.2">
      <c r="A1420" t="str">
        <f t="shared" si="48"/>
        <v/>
      </c>
      <c r="B1420" s="5">
        <f>'Calculation Layer'!$A216</f>
        <v>0</v>
      </c>
      <c r="C1420" s="4" cm="1">
        <f t="array" ref="C1420">IFERROR(INDEX('Calculation Layer'!$E:$E,MATCH('Reconciliation Layer'!$B1420,'Calculation Layer'!$A:$A,0),0),"")*-1</f>
        <v>0</v>
      </c>
      <c r="D1420" t="str">
        <f t="shared" si="49"/>
        <v/>
      </c>
    </row>
    <row r="1421" spans="1:4" x14ac:dyDescent="0.2">
      <c r="A1421" t="str">
        <f t="shared" si="48"/>
        <v/>
      </c>
      <c r="B1421" s="5">
        <f>'Calculation Layer'!$A217</f>
        <v>0</v>
      </c>
      <c r="C1421" s="4" cm="1">
        <f t="array" ref="C1421">IFERROR(INDEX('Calculation Layer'!$E:$E,MATCH('Reconciliation Layer'!$B1421,'Calculation Layer'!$A:$A,0),0),"")*-1</f>
        <v>0</v>
      </c>
      <c r="D1421" t="str">
        <f t="shared" si="49"/>
        <v/>
      </c>
    </row>
    <row r="1422" spans="1:4" x14ac:dyDescent="0.2">
      <c r="A1422" t="str">
        <f t="shared" si="48"/>
        <v/>
      </c>
      <c r="B1422" s="5">
        <f>'Calculation Layer'!$A218</f>
        <v>0</v>
      </c>
      <c r="C1422" s="4" cm="1">
        <f t="array" ref="C1422">IFERROR(INDEX('Calculation Layer'!$E:$E,MATCH('Reconciliation Layer'!$B1422,'Calculation Layer'!$A:$A,0),0),"")*-1</f>
        <v>0</v>
      </c>
      <c r="D1422" t="str">
        <f t="shared" si="49"/>
        <v/>
      </c>
    </row>
    <row r="1423" spans="1:4" x14ac:dyDescent="0.2">
      <c r="A1423" t="str">
        <f t="shared" si="48"/>
        <v/>
      </c>
      <c r="B1423" s="5">
        <f>'Calculation Layer'!$A219</f>
        <v>0</v>
      </c>
      <c r="C1423" s="4" cm="1">
        <f t="array" ref="C1423">IFERROR(INDEX('Calculation Layer'!$E:$E,MATCH('Reconciliation Layer'!$B1423,'Calculation Layer'!$A:$A,0),0),"")*-1</f>
        <v>0</v>
      </c>
      <c r="D1423" t="str">
        <f t="shared" si="49"/>
        <v/>
      </c>
    </row>
    <row r="1424" spans="1:4" x14ac:dyDescent="0.2">
      <c r="A1424" t="str">
        <f t="shared" si="48"/>
        <v/>
      </c>
      <c r="B1424" s="5">
        <f>'Calculation Layer'!$A220</f>
        <v>0</v>
      </c>
      <c r="C1424" s="4" cm="1">
        <f t="array" ref="C1424">IFERROR(INDEX('Calculation Layer'!$E:$E,MATCH('Reconciliation Layer'!$B1424,'Calculation Layer'!$A:$A,0),0),"")*-1</f>
        <v>0</v>
      </c>
      <c r="D1424" t="str">
        <f t="shared" si="49"/>
        <v/>
      </c>
    </row>
    <row r="1425" spans="1:4" x14ac:dyDescent="0.2">
      <c r="A1425" t="str">
        <f t="shared" si="48"/>
        <v/>
      </c>
      <c r="B1425" s="5">
        <f>'Calculation Layer'!$A221</f>
        <v>0</v>
      </c>
      <c r="C1425" s="4" cm="1">
        <f t="array" ref="C1425">IFERROR(INDEX('Calculation Layer'!$E:$E,MATCH('Reconciliation Layer'!$B1425,'Calculation Layer'!$A:$A,0),0),"")*-1</f>
        <v>0</v>
      </c>
      <c r="D1425" t="str">
        <f t="shared" si="49"/>
        <v/>
      </c>
    </row>
    <row r="1426" spans="1:4" x14ac:dyDescent="0.2">
      <c r="A1426" t="str">
        <f t="shared" si="48"/>
        <v/>
      </c>
      <c r="B1426" s="5">
        <f>'Calculation Layer'!$A222</f>
        <v>0</v>
      </c>
      <c r="C1426" s="4" cm="1">
        <f t="array" ref="C1426">IFERROR(INDEX('Calculation Layer'!$E:$E,MATCH('Reconciliation Layer'!$B1426,'Calculation Layer'!$A:$A,0),0),"")*-1</f>
        <v>0</v>
      </c>
      <c r="D1426" t="str">
        <f t="shared" si="49"/>
        <v/>
      </c>
    </row>
    <row r="1427" spans="1:4" x14ac:dyDescent="0.2">
      <c r="A1427" t="str">
        <f t="shared" si="48"/>
        <v/>
      </c>
      <c r="B1427" s="5">
        <f>'Calculation Layer'!$A223</f>
        <v>0</v>
      </c>
      <c r="C1427" s="4" cm="1">
        <f t="array" ref="C1427">IFERROR(INDEX('Calculation Layer'!$E:$E,MATCH('Reconciliation Layer'!$B1427,'Calculation Layer'!$A:$A,0),0),"")*-1</f>
        <v>0</v>
      </c>
      <c r="D1427" t="str">
        <f t="shared" si="49"/>
        <v/>
      </c>
    </row>
    <row r="1428" spans="1:4" x14ac:dyDescent="0.2">
      <c r="A1428" t="str">
        <f t="shared" si="48"/>
        <v/>
      </c>
      <c r="B1428" s="5">
        <f>'Calculation Layer'!$A224</f>
        <v>0</v>
      </c>
      <c r="C1428" s="4" cm="1">
        <f t="array" ref="C1428">IFERROR(INDEX('Calculation Layer'!$E:$E,MATCH('Reconciliation Layer'!$B1428,'Calculation Layer'!$A:$A,0),0),"")*-1</f>
        <v>0</v>
      </c>
      <c r="D1428" t="str">
        <f t="shared" si="49"/>
        <v/>
      </c>
    </row>
    <row r="1429" spans="1:4" x14ac:dyDescent="0.2">
      <c r="A1429" t="str">
        <f t="shared" si="48"/>
        <v/>
      </c>
      <c r="B1429" s="5">
        <f>'Calculation Layer'!$A225</f>
        <v>0</v>
      </c>
      <c r="C1429" s="4" cm="1">
        <f t="array" ref="C1429">IFERROR(INDEX('Calculation Layer'!$E:$E,MATCH('Reconciliation Layer'!$B1429,'Calculation Layer'!$A:$A,0),0),"")*-1</f>
        <v>0</v>
      </c>
      <c r="D1429" t="str">
        <f t="shared" si="49"/>
        <v/>
      </c>
    </row>
    <row r="1430" spans="1:4" x14ac:dyDescent="0.2">
      <c r="A1430" t="str">
        <f t="shared" si="48"/>
        <v/>
      </c>
      <c r="B1430" s="5">
        <f>'Calculation Layer'!$A226</f>
        <v>0</v>
      </c>
      <c r="C1430" s="4" cm="1">
        <f t="array" ref="C1430">IFERROR(INDEX('Calculation Layer'!$E:$E,MATCH('Reconciliation Layer'!$B1430,'Calculation Layer'!$A:$A,0),0),"")*-1</f>
        <v>0</v>
      </c>
      <c r="D1430" t="str">
        <f t="shared" si="49"/>
        <v/>
      </c>
    </row>
    <row r="1431" spans="1:4" x14ac:dyDescent="0.2">
      <c r="A1431" t="str">
        <f t="shared" si="48"/>
        <v/>
      </c>
      <c r="B1431" s="5">
        <f>'Calculation Layer'!$A227</f>
        <v>0</v>
      </c>
      <c r="C1431" s="4" cm="1">
        <f t="array" ref="C1431">IFERROR(INDEX('Calculation Layer'!$E:$E,MATCH('Reconciliation Layer'!$B1431,'Calculation Layer'!$A:$A,0),0),"")*-1</f>
        <v>0</v>
      </c>
      <c r="D1431" t="str">
        <f t="shared" si="49"/>
        <v/>
      </c>
    </row>
    <row r="1432" spans="1:4" x14ac:dyDescent="0.2">
      <c r="A1432" t="str">
        <f t="shared" si="48"/>
        <v/>
      </c>
      <c r="B1432" s="5">
        <f>'Calculation Layer'!$A228</f>
        <v>0</v>
      </c>
      <c r="C1432" s="4" cm="1">
        <f t="array" ref="C1432">IFERROR(INDEX('Calculation Layer'!$E:$E,MATCH('Reconciliation Layer'!$B1432,'Calculation Layer'!$A:$A,0),0),"")*-1</f>
        <v>0</v>
      </c>
      <c r="D1432" t="str">
        <f t="shared" si="49"/>
        <v/>
      </c>
    </row>
    <row r="1433" spans="1:4" x14ac:dyDescent="0.2">
      <c r="A1433" t="str">
        <f t="shared" si="48"/>
        <v/>
      </c>
      <c r="B1433" s="5">
        <f>'Calculation Layer'!$A229</f>
        <v>0</v>
      </c>
      <c r="C1433" s="4" cm="1">
        <f t="array" ref="C1433">IFERROR(INDEX('Calculation Layer'!$E:$E,MATCH('Reconciliation Layer'!$B1433,'Calculation Layer'!$A:$A,0),0),"")*-1</f>
        <v>0</v>
      </c>
      <c r="D1433" t="str">
        <f t="shared" si="49"/>
        <v/>
      </c>
    </row>
    <row r="1434" spans="1:4" x14ac:dyDescent="0.2">
      <c r="A1434" t="str">
        <f t="shared" si="48"/>
        <v/>
      </c>
      <c r="B1434" s="5">
        <f>'Calculation Layer'!$A230</f>
        <v>0</v>
      </c>
      <c r="C1434" s="4" cm="1">
        <f t="array" ref="C1434">IFERROR(INDEX('Calculation Layer'!$E:$E,MATCH('Reconciliation Layer'!$B1434,'Calculation Layer'!$A:$A,0),0),"")*-1</f>
        <v>0</v>
      </c>
      <c r="D1434" t="str">
        <f t="shared" si="49"/>
        <v/>
      </c>
    </row>
    <row r="1435" spans="1:4" x14ac:dyDescent="0.2">
      <c r="A1435" t="str">
        <f t="shared" si="48"/>
        <v/>
      </c>
      <c r="B1435" s="5">
        <f>'Calculation Layer'!$A231</f>
        <v>0</v>
      </c>
      <c r="C1435" s="4" cm="1">
        <f t="array" ref="C1435">IFERROR(INDEX('Calculation Layer'!$E:$E,MATCH('Reconciliation Layer'!$B1435,'Calculation Layer'!$A:$A,0),0),"")*-1</f>
        <v>0</v>
      </c>
      <c r="D1435" t="str">
        <f t="shared" si="49"/>
        <v/>
      </c>
    </row>
    <row r="1436" spans="1:4" x14ac:dyDescent="0.2">
      <c r="A1436" t="str">
        <f t="shared" si="48"/>
        <v/>
      </c>
      <c r="B1436" s="5">
        <f>'Calculation Layer'!$A232</f>
        <v>0</v>
      </c>
      <c r="C1436" s="4" cm="1">
        <f t="array" ref="C1436">IFERROR(INDEX('Calculation Layer'!$E:$E,MATCH('Reconciliation Layer'!$B1436,'Calculation Layer'!$A:$A,0),0),"")*-1</f>
        <v>0</v>
      </c>
      <c r="D1436" t="str">
        <f t="shared" si="49"/>
        <v/>
      </c>
    </row>
    <row r="1437" spans="1:4" x14ac:dyDescent="0.2">
      <c r="A1437" t="str">
        <f t="shared" si="48"/>
        <v/>
      </c>
      <c r="B1437" s="5">
        <f>'Calculation Layer'!$A233</f>
        <v>0</v>
      </c>
      <c r="C1437" s="4" cm="1">
        <f t="array" ref="C1437">IFERROR(INDEX('Calculation Layer'!$E:$E,MATCH('Reconciliation Layer'!$B1437,'Calculation Layer'!$A:$A,0),0),"")*-1</f>
        <v>0</v>
      </c>
      <c r="D1437" t="str">
        <f t="shared" si="49"/>
        <v/>
      </c>
    </row>
    <row r="1438" spans="1:4" x14ac:dyDescent="0.2">
      <c r="A1438" t="str">
        <f t="shared" si="48"/>
        <v/>
      </c>
      <c r="B1438" s="5">
        <f>'Calculation Layer'!$A234</f>
        <v>0</v>
      </c>
      <c r="C1438" s="4" cm="1">
        <f t="array" ref="C1438">IFERROR(INDEX('Calculation Layer'!$E:$E,MATCH('Reconciliation Layer'!$B1438,'Calculation Layer'!$A:$A,0),0),"")*-1</f>
        <v>0</v>
      </c>
      <c r="D1438" t="str">
        <f t="shared" si="49"/>
        <v/>
      </c>
    </row>
    <row r="1439" spans="1:4" x14ac:dyDescent="0.2">
      <c r="A1439" t="str">
        <f t="shared" si="48"/>
        <v/>
      </c>
      <c r="B1439" s="5">
        <f>'Calculation Layer'!$A235</f>
        <v>0</v>
      </c>
      <c r="C1439" s="4" cm="1">
        <f t="array" ref="C1439">IFERROR(INDEX('Calculation Layer'!$E:$E,MATCH('Reconciliation Layer'!$B1439,'Calculation Layer'!$A:$A,0),0),"")*-1</f>
        <v>0</v>
      </c>
      <c r="D1439" t="str">
        <f t="shared" si="49"/>
        <v/>
      </c>
    </row>
    <row r="1440" spans="1:4" x14ac:dyDescent="0.2">
      <c r="A1440" t="str">
        <f t="shared" si="48"/>
        <v/>
      </c>
      <c r="B1440" s="5">
        <f>'Calculation Layer'!$A236</f>
        <v>0</v>
      </c>
      <c r="C1440" s="4" cm="1">
        <f t="array" ref="C1440">IFERROR(INDEX('Calculation Layer'!$E:$E,MATCH('Reconciliation Layer'!$B1440,'Calculation Layer'!$A:$A,0),0),"")*-1</f>
        <v>0</v>
      </c>
      <c r="D1440" t="str">
        <f t="shared" si="49"/>
        <v/>
      </c>
    </row>
    <row r="1441" spans="1:4" x14ac:dyDescent="0.2">
      <c r="A1441" t="str">
        <f t="shared" si="48"/>
        <v/>
      </c>
      <c r="B1441" s="5">
        <f>'Calculation Layer'!$A237</f>
        <v>0</v>
      </c>
      <c r="C1441" s="4" cm="1">
        <f t="array" ref="C1441">IFERROR(INDEX('Calculation Layer'!$E:$E,MATCH('Reconciliation Layer'!$B1441,'Calculation Layer'!$A:$A,0),0),"")*-1</f>
        <v>0</v>
      </c>
      <c r="D1441" t="str">
        <f t="shared" si="49"/>
        <v/>
      </c>
    </row>
    <row r="1442" spans="1:4" x14ac:dyDescent="0.2">
      <c r="A1442" t="str">
        <f t="shared" si="48"/>
        <v/>
      </c>
      <c r="B1442" s="5">
        <f>'Calculation Layer'!$A238</f>
        <v>0</v>
      </c>
      <c r="C1442" s="4" cm="1">
        <f t="array" ref="C1442">IFERROR(INDEX('Calculation Layer'!$E:$E,MATCH('Reconciliation Layer'!$B1442,'Calculation Layer'!$A:$A,0),0),"")*-1</f>
        <v>0</v>
      </c>
      <c r="D1442" t="str">
        <f t="shared" si="49"/>
        <v/>
      </c>
    </row>
    <row r="1443" spans="1:4" x14ac:dyDescent="0.2">
      <c r="A1443" t="str">
        <f t="shared" si="48"/>
        <v/>
      </c>
      <c r="B1443" s="5">
        <f>'Calculation Layer'!$A239</f>
        <v>0</v>
      </c>
      <c r="C1443" s="4" cm="1">
        <f t="array" ref="C1443">IFERROR(INDEX('Calculation Layer'!$E:$E,MATCH('Reconciliation Layer'!$B1443,'Calculation Layer'!$A:$A,0),0),"")*-1</f>
        <v>0</v>
      </c>
      <c r="D1443" t="str">
        <f t="shared" si="49"/>
        <v/>
      </c>
    </row>
    <row r="1444" spans="1:4" x14ac:dyDescent="0.2">
      <c r="A1444" t="str">
        <f t="shared" si="48"/>
        <v/>
      </c>
      <c r="B1444" s="5">
        <f>'Calculation Layer'!$A240</f>
        <v>0</v>
      </c>
      <c r="C1444" s="4" cm="1">
        <f t="array" ref="C1444">IFERROR(INDEX('Calculation Layer'!$E:$E,MATCH('Reconciliation Layer'!$B1444,'Calculation Layer'!$A:$A,0),0),"")*-1</f>
        <v>0</v>
      </c>
      <c r="D1444" t="str">
        <f t="shared" si="49"/>
        <v/>
      </c>
    </row>
    <row r="1445" spans="1:4" x14ac:dyDescent="0.2">
      <c r="A1445" t="str">
        <f t="shared" si="48"/>
        <v/>
      </c>
      <c r="B1445" s="5">
        <f>'Calculation Layer'!$A241</f>
        <v>0</v>
      </c>
      <c r="C1445" s="4" cm="1">
        <f t="array" ref="C1445">IFERROR(INDEX('Calculation Layer'!$E:$E,MATCH('Reconciliation Layer'!$B1445,'Calculation Layer'!$A:$A,0),0),"")*-1</f>
        <v>0</v>
      </c>
      <c r="D1445" t="str">
        <f t="shared" si="49"/>
        <v/>
      </c>
    </row>
    <row r="1446" spans="1:4" x14ac:dyDescent="0.2">
      <c r="A1446" t="str">
        <f t="shared" si="48"/>
        <v/>
      </c>
      <c r="B1446" s="5">
        <f>'Calculation Layer'!$A242</f>
        <v>0</v>
      </c>
      <c r="C1446" s="4" cm="1">
        <f t="array" ref="C1446">IFERROR(INDEX('Calculation Layer'!$E:$E,MATCH('Reconciliation Layer'!$B1446,'Calculation Layer'!$A:$A,0),0),"")*-1</f>
        <v>0</v>
      </c>
      <c r="D1446" t="str">
        <f t="shared" si="49"/>
        <v/>
      </c>
    </row>
    <row r="1447" spans="1:4" x14ac:dyDescent="0.2">
      <c r="A1447" t="str">
        <f t="shared" si="48"/>
        <v/>
      </c>
      <c r="B1447" s="5">
        <f>'Calculation Layer'!$A243</f>
        <v>0</v>
      </c>
      <c r="C1447" s="4" cm="1">
        <f t="array" ref="C1447">IFERROR(INDEX('Calculation Layer'!$E:$E,MATCH('Reconciliation Layer'!$B1447,'Calculation Layer'!$A:$A,0),0),"")*-1</f>
        <v>0</v>
      </c>
      <c r="D1447" t="str">
        <f t="shared" si="49"/>
        <v/>
      </c>
    </row>
    <row r="1448" spans="1:4" x14ac:dyDescent="0.2">
      <c r="A1448" t="str">
        <f t="shared" si="48"/>
        <v/>
      </c>
      <c r="B1448" s="5">
        <f>'Calculation Layer'!$A244</f>
        <v>0</v>
      </c>
      <c r="C1448" s="4" cm="1">
        <f t="array" ref="C1448">IFERROR(INDEX('Calculation Layer'!$E:$E,MATCH('Reconciliation Layer'!$B1448,'Calculation Layer'!$A:$A,0),0),"")*-1</f>
        <v>0</v>
      </c>
      <c r="D1448" t="str">
        <f t="shared" si="49"/>
        <v/>
      </c>
    </row>
    <row r="1449" spans="1:4" x14ac:dyDescent="0.2">
      <c r="A1449" t="str">
        <f t="shared" si="48"/>
        <v/>
      </c>
      <c r="B1449" s="5">
        <f>'Calculation Layer'!$A245</f>
        <v>0</v>
      </c>
      <c r="C1449" s="4" cm="1">
        <f t="array" ref="C1449">IFERROR(INDEX('Calculation Layer'!$E:$E,MATCH('Reconciliation Layer'!$B1449,'Calculation Layer'!$A:$A,0),0),"")*-1</f>
        <v>0</v>
      </c>
      <c r="D1449" t="str">
        <f t="shared" si="49"/>
        <v/>
      </c>
    </row>
    <row r="1450" spans="1:4" x14ac:dyDescent="0.2">
      <c r="A1450" t="str">
        <f t="shared" si="48"/>
        <v/>
      </c>
      <c r="B1450" s="5">
        <f>'Calculation Layer'!$A246</f>
        <v>0</v>
      </c>
      <c r="C1450" s="4" cm="1">
        <f t="array" ref="C1450">IFERROR(INDEX('Calculation Layer'!$E:$E,MATCH('Reconciliation Layer'!$B1450,'Calculation Layer'!$A:$A,0),0),"")*-1</f>
        <v>0</v>
      </c>
      <c r="D1450" t="str">
        <f t="shared" si="49"/>
        <v/>
      </c>
    </row>
    <row r="1451" spans="1:4" x14ac:dyDescent="0.2">
      <c r="A1451" t="str">
        <f t="shared" si="48"/>
        <v/>
      </c>
      <c r="B1451" s="5">
        <f>'Calculation Layer'!$A247</f>
        <v>0</v>
      </c>
      <c r="C1451" s="4" cm="1">
        <f t="array" ref="C1451">IFERROR(INDEX('Calculation Layer'!$E:$E,MATCH('Reconciliation Layer'!$B1451,'Calculation Layer'!$A:$A,0),0),"")*-1</f>
        <v>0</v>
      </c>
      <c r="D1451" t="str">
        <f t="shared" si="49"/>
        <v/>
      </c>
    </row>
    <row r="1452" spans="1:4" x14ac:dyDescent="0.2">
      <c r="A1452" t="str">
        <f t="shared" si="48"/>
        <v/>
      </c>
      <c r="B1452" s="5">
        <f>'Calculation Layer'!$A248</f>
        <v>0</v>
      </c>
      <c r="C1452" s="4" cm="1">
        <f t="array" ref="C1452">IFERROR(INDEX('Calculation Layer'!$E:$E,MATCH('Reconciliation Layer'!$B1452,'Calculation Layer'!$A:$A,0),0),"")*-1</f>
        <v>0</v>
      </c>
      <c r="D1452" t="str">
        <f t="shared" si="49"/>
        <v/>
      </c>
    </row>
    <row r="1453" spans="1:4" x14ac:dyDescent="0.2">
      <c r="A1453" t="str">
        <f t="shared" si="48"/>
        <v/>
      </c>
      <c r="B1453" s="5">
        <f>'Calculation Layer'!$A249</f>
        <v>0</v>
      </c>
      <c r="C1453" s="4" cm="1">
        <f t="array" ref="C1453">IFERROR(INDEX('Calculation Layer'!$E:$E,MATCH('Reconciliation Layer'!$B1453,'Calculation Layer'!$A:$A,0),0),"")*-1</f>
        <v>0</v>
      </c>
      <c r="D1453" t="str">
        <f t="shared" si="49"/>
        <v/>
      </c>
    </row>
    <row r="1454" spans="1:4" x14ac:dyDescent="0.2">
      <c r="A1454" t="str">
        <f t="shared" si="48"/>
        <v/>
      </c>
      <c r="B1454" s="5">
        <f>'Calculation Layer'!$A250</f>
        <v>0</v>
      </c>
      <c r="C1454" s="4" cm="1">
        <f t="array" ref="C1454">IFERROR(INDEX('Calculation Layer'!$E:$E,MATCH('Reconciliation Layer'!$B1454,'Calculation Layer'!$A:$A,0),0),"")*-1</f>
        <v>0</v>
      </c>
      <c r="D1454" t="str">
        <f t="shared" si="49"/>
        <v/>
      </c>
    </row>
    <row r="1455" spans="1:4" x14ac:dyDescent="0.2">
      <c r="A1455" t="str">
        <f t="shared" si="48"/>
        <v/>
      </c>
      <c r="B1455" s="5">
        <f>'Calculation Layer'!$A251</f>
        <v>0</v>
      </c>
      <c r="C1455" s="4" cm="1">
        <f t="array" ref="C1455">IFERROR(INDEX('Calculation Layer'!$E:$E,MATCH('Reconciliation Layer'!$B1455,'Calculation Layer'!$A:$A,0),0),"")*-1</f>
        <v>0</v>
      </c>
      <c r="D1455" t="str">
        <f t="shared" si="49"/>
        <v/>
      </c>
    </row>
    <row r="1456" spans="1:4" x14ac:dyDescent="0.2">
      <c r="A1456" t="str">
        <f t="shared" si="48"/>
        <v/>
      </c>
      <c r="B1456" s="5">
        <f>'Calculation Layer'!$A252</f>
        <v>0</v>
      </c>
      <c r="C1456" s="4" cm="1">
        <f t="array" ref="C1456">IFERROR(INDEX('Calculation Layer'!$E:$E,MATCH('Reconciliation Layer'!$B1456,'Calculation Layer'!$A:$A,0),0),"")*-1</f>
        <v>0</v>
      </c>
      <c r="D1456" t="str">
        <f t="shared" si="49"/>
        <v/>
      </c>
    </row>
    <row r="1457" spans="1:4" x14ac:dyDescent="0.2">
      <c r="A1457" t="str">
        <f t="shared" si="48"/>
        <v/>
      </c>
      <c r="B1457" s="5">
        <f>'Calculation Layer'!$A253</f>
        <v>0</v>
      </c>
      <c r="C1457" s="4" cm="1">
        <f t="array" ref="C1457">IFERROR(INDEX('Calculation Layer'!$E:$E,MATCH('Reconciliation Layer'!$B1457,'Calculation Layer'!$A:$A,0),0),"")*-1</f>
        <v>0</v>
      </c>
      <c r="D1457" t="str">
        <f t="shared" si="49"/>
        <v/>
      </c>
    </row>
    <row r="1458" spans="1:4" x14ac:dyDescent="0.2">
      <c r="A1458" t="str">
        <f t="shared" si="48"/>
        <v/>
      </c>
      <c r="B1458" s="5">
        <f>'Calculation Layer'!$A254</f>
        <v>0</v>
      </c>
      <c r="C1458" s="4" cm="1">
        <f t="array" ref="C1458">IFERROR(INDEX('Calculation Layer'!$E:$E,MATCH('Reconciliation Layer'!$B1458,'Calculation Layer'!$A:$A,0),0),"")*-1</f>
        <v>0</v>
      </c>
      <c r="D1458" t="str">
        <f t="shared" si="49"/>
        <v/>
      </c>
    </row>
    <row r="1459" spans="1:4" x14ac:dyDescent="0.2">
      <c r="A1459" t="str">
        <f t="shared" si="48"/>
        <v/>
      </c>
      <c r="B1459" s="5">
        <f>'Calculation Layer'!$A255</f>
        <v>0</v>
      </c>
      <c r="C1459" s="4" cm="1">
        <f t="array" ref="C1459">IFERROR(INDEX('Calculation Layer'!$E:$E,MATCH('Reconciliation Layer'!$B1459,'Calculation Layer'!$A:$A,0),0),"")*-1</f>
        <v>0</v>
      </c>
      <c r="D1459" t="str">
        <f t="shared" si="49"/>
        <v/>
      </c>
    </row>
    <row r="1460" spans="1:4" x14ac:dyDescent="0.2">
      <c r="A1460" t="str">
        <f t="shared" si="48"/>
        <v/>
      </c>
      <c r="B1460" s="5">
        <f>'Calculation Layer'!$A256</f>
        <v>0</v>
      </c>
      <c r="C1460" s="4" cm="1">
        <f t="array" ref="C1460">IFERROR(INDEX('Calculation Layer'!$E:$E,MATCH('Reconciliation Layer'!$B1460,'Calculation Layer'!$A:$A,0),0),"")*-1</f>
        <v>0</v>
      </c>
      <c r="D1460" t="str">
        <f t="shared" si="49"/>
        <v/>
      </c>
    </row>
    <row r="1461" spans="1:4" x14ac:dyDescent="0.2">
      <c r="A1461" t="str">
        <f t="shared" si="48"/>
        <v/>
      </c>
      <c r="B1461" s="5">
        <f>'Calculation Layer'!$A257</f>
        <v>0</v>
      </c>
      <c r="C1461" s="4" cm="1">
        <f t="array" ref="C1461">IFERROR(INDEX('Calculation Layer'!$E:$E,MATCH('Reconciliation Layer'!$B1461,'Calculation Layer'!$A:$A,0),0),"")*-1</f>
        <v>0</v>
      </c>
      <c r="D1461" t="str">
        <f t="shared" si="49"/>
        <v/>
      </c>
    </row>
    <row r="1462" spans="1:4" x14ac:dyDescent="0.2">
      <c r="A1462" t="str">
        <f t="shared" si="48"/>
        <v/>
      </c>
      <c r="B1462" s="5">
        <f>'Calculation Layer'!$A258</f>
        <v>0</v>
      </c>
      <c r="C1462" s="4" cm="1">
        <f t="array" ref="C1462">IFERROR(INDEX('Calculation Layer'!$E:$E,MATCH('Reconciliation Layer'!$B1462,'Calculation Layer'!$A:$A,0),0),"")*-1</f>
        <v>0</v>
      </c>
      <c r="D1462" t="str">
        <f t="shared" si="49"/>
        <v/>
      </c>
    </row>
    <row r="1463" spans="1:4" x14ac:dyDescent="0.2">
      <c r="A1463" t="str">
        <f t="shared" si="48"/>
        <v/>
      </c>
      <c r="B1463" s="5">
        <f>'Calculation Layer'!$A259</f>
        <v>0</v>
      </c>
      <c r="C1463" s="4" cm="1">
        <f t="array" ref="C1463">IFERROR(INDEX('Calculation Layer'!$E:$E,MATCH('Reconciliation Layer'!$B1463,'Calculation Layer'!$A:$A,0),0),"")*-1</f>
        <v>0</v>
      </c>
      <c r="D1463" t="str">
        <f t="shared" si="49"/>
        <v/>
      </c>
    </row>
    <row r="1464" spans="1:4" x14ac:dyDescent="0.2">
      <c r="A1464" t="str">
        <f t="shared" ref="A1464:A1527" si="50">IF(B1464&gt;0,A1463,"")</f>
        <v/>
      </c>
      <c r="B1464" s="5">
        <f>'Calculation Layer'!$A260</f>
        <v>0</v>
      </c>
      <c r="C1464" s="4" cm="1">
        <f t="array" ref="C1464">IFERROR(INDEX('Calculation Layer'!$E:$E,MATCH('Reconciliation Layer'!$B1464,'Calculation Layer'!$A:$A,0),0),"")*-1</f>
        <v>0</v>
      </c>
      <c r="D1464" t="str">
        <f t="shared" ref="D1464:D1527" si="51">IF(C1464&lt;&gt;0,CONCATENATE(A1464,B1464),"")</f>
        <v/>
      </c>
    </row>
    <row r="1465" spans="1:4" x14ac:dyDescent="0.2">
      <c r="A1465" t="str">
        <f t="shared" si="50"/>
        <v/>
      </c>
      <c r="B1465" s="5">
        <f>'Calculation Layer'!$A261</f>
        <v>0</v>
      </c>
      <c r="C1465" s="4" cm="1">
        <f t="array" ref="C1465">IFERROR(INDEX('Calculation Layer'!$E:$E,MATCH('Reconciliation Layer'!$B1465,'Calculation Layer'!$A:$A,0),0),"")*-1</f>
        <v>0</v>
      </c>
      <c r="D1465" t="str">
        <f t="shared" si="51"/>
        <v/>
      </c>
    </row>
    <row r="1466" spans="1:4" x14ac:dyDescent="0.2">
      <c r="A1466" t="str">
        <f t="shared" si="50"/>
        <v/>
      </c>
      <c r="B1466" s="5">
        <f>'Calculation Layer'!$A262</f>
        <v>0</v>
      </c>
      <c r="C1466" s="4" cm="1">
        <f t="array" ref="C1466">IFERROR(INDEX('Calculation Layer'!$E:$E,MATCH('Reconciliation Layer'!$B1466,'Calculation Layer'!$A:$A,0),0),"")*-1</f>
        <v>0</v>
      </c>
      <c r="D1466" t="str">
        <f t="shared" si="51"/>
        <v/>
      </c>
    </row>
    <row r="1467" spans="1:4" x14ac:dyDescent="0.2">
      <c r="A1467" t="str">
        <f t="shared" si="50"/>
        <v/>
      </c>
      <c r="B1467" s="5">
        <f>'Calculation Layer'!$A263</f>
        <v>0</v>
      </c>
      <c r="C1467" s="4" cm="1">
        <f t="array" ref="C1467">IFERROR(INDEX('Calculation Layer'!$E:$E,MATCH('Reconciliation Layer'!$B1467,'Calculation Layer'!$A:$A,0),0),"")*-1</f>
        <v>0</v>
      </c>
      <c r="D1467" t="str">
        <f t="shared" si="51"/>
        <v/>
      </c>
    </row>
    <row r="1468" spans="1:4" x14ac:dyDescent="0.2">
      <c r="A1468" t="str">
        <f t="shared" si="50"/>
        <v/>
      </c>
      <c r="B1468" s="5">
        <f>'Calculation Layer'!$A264</f>
        <v>0</v>
      </c>
      <c r="C1468" s="4" cm="1">
        <f t="array" ref="C1468">IFERROR(INDEX('Calculation Layer'!$E:$E,MATCH('Reconciliation Layer'!$B1468,'Calculation Layer'!$A:$A,0),0),"")*-1</f>
        <v>0</v>
      </c>
      <c r="D1468" t="str">
        <f t="shared" si="51"/>
        <v/>
      </c>
    </row>
    <row r="1469" spans="1:4" x14ac:dyDescent="0.2">
      <c r="A1469" t="str">
        <f t="shared" si="50"/>
        <v/>
      </c>
      <c r="B1469" s="5">
        <f>'Calculation Layer'!$A265</f>
        <v>0</v>
      </c>
      <c r="C1469" s="4" cm="1">
        <f t="array" ref="C1469">IFERROR(INDEX('Calculation Layer'!$E:$E,MATCH('Reconciliation Layer'!$B1469,'Calculation Layer'!$A:$A,0),0),"")*-1</f>
        <v>0</v>
      </c>
      <c r="D1469" t="str">
        <f t="shared" si="51"/>
        <v/>
      </c>
    </row>
    <row r="1470" spans="1:4" x14ac:dyDescent="0.2">
      <c r="A1470" t="str">
        <f t="shared" si="50"/>
        <v/>
      </c>
      <c r="B1470" s="5">
        <f>'Calculation Layer'!$A266</f>
        <v>0</v>
      </c>
      <c r="C1470" s="4" cm="1">
        <f t="array" ref="C1470">IFERROR(INDEX('Calculation Layer'!$E:$E,MATCH('Reconciliation Layer'!$B1470,'Calculation Layer'!$A:$A,0),0),"")*-1</f>
        <v>0</v>
      </c>
      <c r="D1470" t="str">
        <f t="shared" si="51"/>
        <v/>
      </c>
    </row>
    <row r="1471" spans="1:4" x14ac:dyDescent="0.2">
      <c r="A1471" t="str">
        <f t="shared" si="50"/>
        <v/>
      </c>
      <c r="B1471" s="5">
        <f>'Calculation Layer'!$A267</f>
        <v>0</v>
      </c>
      <c r="C1471" s="4" cm="1">
        <f t="array" ref="C1471">IFERROR(INDEX('Calculation Layer'!$E:$E,MATCH('Reconciliation Layer'!$B1471,'Calculation Layer'!$A:$A,0),0),"")*-1</f>
        <v>0</v>
      </c>
      <c r="D1471" t="str">
        <f t="shared" si="51"/>
        <v/>
      </c>
    </row>
    <row r="1472" spans="1:4" x14ac:dyDescent="0.2">
      <c r="A1472" t="str">
        <f t="shared" si="50"/>
        <v/>
      </c>
      <c r="B1472" s="5">
        <f>'Calculation Layer'!$A268</f>
        <v>0</v>
      </c>
      <c r="C1472" s="4" cm="1">
        <f t="array" ref="C1472">IFERROR(INDEX('Calculation Layer'!$E:$E,MATCH('Reconciliation Layer'!$B1472,'Calculation Layer'!$A:$A,0),0),"")*-1</f>
        <v>0</v>
      </c>
      <c r="D1472" t="str">
        <f t="shared" si="51"/>
        <v/>
      </c>
    </row>
    <row r="1473" spans="1:4" x14ac:dyDescent="0.2">
      <c r="A1473" t="str">
        <f t="shared" si="50"/>
        <v/>
      </c>
      <c r="B1473" s="5">
        <f>'Calculation Layer'!$A269</f>
        <v>0</v>
      </c>
      <c r="C1473" s="4" cm="1">
        <f t="array" ref="C1473">IFERROR(INDEX('Calculation Layer'!$E:$E,MATCH('Reconciliation Layer'!$B1473,'Calculation Layer'!$A:$A,0),0),"")*-1</f>
        <v>0</v>
      </c>
      <c r="D1473" t="str">
        <f t="shared" si="51"/>
        <v/>
      </c>
    </row>
    <row r="1474" spans="1:4" x14ac:dyDescent="0.2">
      <c r="A1474" t="str">
        <f t="shared" si="50"/>
        <v/>
      </c>
      <c r="B1474" s="5">
        <f>'Calculation Layer'!$A270</f>
        <v>0</v>
      </c>
      <c r="C1474" s="4" cm="1">
        <f t="array" ref="C1474">IFERROR(INDEX('Calculation Layer'!$E:$E,MATCH('Reconciliation Layer'!$B1474,'Calculation Layer'!$A:$A,0),0),"")*-1</f>
        <v>0</v>
      </c>
      <c r="D1474" t="str">
        <f t="shared" si="51"/>
        <v/>
      </c>
    </row>
    <row r="1475" spans="1:4" x14ac:dyDescent="0.2">
      <c r="A1475" t="str">
        <f t="shared" si="50"/>
        <v/>
      </c>
      <c r="B1475" s="5">
        <f>'Calculation Layer'!$A271</f>
        <v>0</v>
      </c>
      <c r="C1475" s="4" cm="1">
        <f t="array" ref="C1475">IFERROR(INDEX('Calculation Layer'!$E:$E,MATCH('Reconciliation Layer'!$B1475,'Calculation Layer'!$A:$A,0),0),"")*-1</f>
        <v>0</v>
      </c>
      <c r="D1475" t="str">
        <f t="shared" si="51"/>
        <v/>
      </c>
    </row>
    <row r="1476" spans="1:4" x14ac:dyDescent="0.2">
      <c r="A1476" t="str">
        <f t="shared" si="50"/>
        <v/>
      </c>
      <c r="B1476" s="5">
        <f>'Calculation Layer'!$A272</f>
        <v>0</v>
      </c>
      <c r="C1476" s="4" cm="1">
        <f t="array" ref="C1476">IFERROR(INDEX('Calculation Layer'!$E:$E,MATCH('Reconciliation Layer'!$B1476,'Calculation Layer'!$A:$A,0),0),"")*-1</f>
        <v>0</v>
      </c>
      <c r="D1476" t="str">
        <f t="shared" si="51"/>
        <v/>
      </c>
    </row>
    <row r="1477" spans="1:4" x14ac:dyDescent="0.2">
      <c r="A1477" t="str">
        <f t="shared" si="50"/>
        <v/>
      </c>
      <c r="B1477" s="5">
        <f>'Calculation Layer'!$A273</f>
        <v>0</v>
      </c>
      <c r="C1477" s="4" cm="1">
        <f t="array" ref="C1477">IFERROR(INDEX('Calculation Layer'!$E:$E,MATCH('Reconciliation Layer'!$B1477,'Calculation Layer'!$A:$A,0),0),"")*-1</f>
        <v>0</v>
      </c>
      <c r="D1477" t="str">
        <f t="shared" si="51"/>
        <v/>
      </c>
    </row>
    <row r="1478" spans="1:4" x14ac:dyDescent="0.2">
      <c r="A1478" t="str">
        <f t="shared" si="50"/>
        <v/>
      </c>
      <c r="B1478" s="5">
        <f>'Calculation Layer'!$A274</f>
        <v>0</v>
      </c>
      <c r="C1478" s="4" cm="1">
        <f t="array" ref="C1478">IFERROR(INDEX('Calculation Layer'!$E:$E,MATCH('Reconciliation Layer'!$B1478,'Calculation Layer'!$A:$A,0),0),"")*-1</f>
        <v>0</v>
      </c>
      <c r="D1478" t="str">
        <f t="shared" si="51"/>
        <v/>
      </c>
    </row>
    <row r="1479" spans="1:4" x14ac:dyDescent="0.2">
      <c r="A1479" t="str">
        <f t="shared" si="50"/>
        <v/>
      </c>
      <c r="B1479" s="5">
        <f>'Calculation Layer'!$A275</f>
        <v>0</v>
      </c>
      <c r="C1479" s="4" cm="1">
        <f t="array" ref="C1479">IFERROR(INDEX('Calculation Layer'!$E:$E,MATCH('Reconciliation Layer'!$B1479,'Calculation Layer'!$A:$A,0),0),"")*-1</f>
        <v>0</v>
      </c>
      <c r="D1479" t="str">
        <f t="shared" si="51"/>
        <v/>
      </c>
    </row>
    <row r="1480" spans="1:4" x14ac:dyDescent="0.2">
      <c r="A1480" t="str">
        <f t="shared" si="50"/>
        <v/>
      </c>
      <c r="B1480" s="5">
        <f>'Calculation Layer'!$A276</f>
        <v>0</v>
      </c>
      <c r="C1480" s="4" cm="1">
        <f t="array" ref="C1480">IFERROR(INDEX('Calculation Layer'!$E:$E,MATCH('Reconciliation Layer'!$B1480,'Calculation Layer'!$A:$A,0),0),"")*-1</f>
        <v>0</v>
      </c>
      <c r="D1480" t="str">
        <f t="shared" si="51"/>
        <v/>
      </c>
    </row>
    <row r="1481" spans="1:4" x14ac:dyDescent="0.2">
      <c r="A1481" t="str">
        <f t="shared" si="50"/>
        <v/>
      </c>
      <c r="B1481" s="5">
        <f>'Calculation Layer'!$A277</f>
        <v>0</v>
      </c>
      <c r="C1481" s="4" cm="1">
        <f t="array" ref="C1481">IFERROR(INDEX('Calculation Layer'!$E:$E,MATCH('Reconciliation Layer'!$B1481,'Calculation Layer'!$A:$A,0),0),"")*-1</f>
        <v>0</v>
      </c>
      <c r="D1481" t="str">
        <f t="shared" si="51"/>
        <v/>
      </c>
    </row>
    <row r="1482" spans="1:4" x14ac:dyDescent="0.2">
      <c r="A1482" t="str">
        <f t="shared" si="50"/>
        <v/>
      </c>
      <c r="B1482" s="5">
        <f>'Calculation Layer'!$A278</f>
        <v>0</v>
      </c>
      <c r="C1482" s="4" cm="1">
        <f t="array" ref="C1482">IFERROR(INDEX('Calculation Layer'!$E:$E,MATCH('Reconciliation Layer'!$B1482,'Calculation Layer'!$A:$A,0),0),"")*-1</f>
        <v>0</v>
      </c>
      <c r="D1482" t="str">
        <f t="shared" si="51"/>
        <v/>
      </c>
    </row>
    <row r="1483" spans="1:4" x14ac:dyDescent="0.2">
      <c r="A1483" t="str">
        <f t="shared" si="50"/>
        <v/>
      </c>
      <c r="B1483" s="5">
        <f>'Calculation Layer'!$A279</f>
        <v>0</v>
      </c>
      <c r="C1483" s="4" cm="1">
        <f t="array" ref="C1483">IFERROR(INDEX('Calculation Layer'!$E:$E,MATCH('Reconciliation Layer'!$B1483,'Calculation Layer'!$A:$A,0),0),"")*-1</f>
        <v>0</v>
      </c>
      <c r="D1483" t="str">
        <f t="shared" si="51"/>
        <v/>
      </c>
    </row>
    <row r="1484" spans="1:4" x14ac:dyDescent="0.2">
      <c r="A1484" t="str">
        <f t="shared" si="50"/>
        <v/>
      </c>
      <c r="B1484" s="5">
        <f>'Calculation Layer'!$A280</f>
        <v>0</v>
      </c>
      <c r="C1484" s="4" cm="1">
        <f t="array" ref="C1484">IFERROR(INDEX('Calculation Layer'!$E:$E,MATCH('Reconciliation Layer'!$B1484,'Calculation Layer'!$A:$A,0),0),"")*-1</f>
        <v>0</v>
      </c>
      <c r="D1484" t="str">
        <f t="shared" si="51"/>
        <v/>
      </c>
    </row>
    <row r="1485" spans="1:4" x14ac:dyDescent="0.2">
      <c r="A1485" t="str">
        <f t="shared" si="50"/>
        <v/>
      </c>
      <c r="B1485" s="5">
        <f>'Calculation Layer'!$A281</f>
        <v>0</v>
      </c>
      <c r="C1485" s="4" cm="1">
        <f t="array" ref="C1485">IFERROR(INDEX('Calculation Layer'!$E:$E,MATCH('Reconciliation Layer'!$B1485,'Calculation Layer'!$A:$A,0),0),"")*-1</f>
        <v>0</v>
      </c>
      <c r="D1485" t="str">
        <f t="shared" si="51"/>
        <v/>
      </c>
    </row>
    <row r="1486" spans="1:4" x14ac:dyDescent="0.2">
      <c r="A1486" t="str">
        <f t="shared" si="50"/>
        <v/>
      </c>
      <c r="B1486" s="5">
        <f>'Calculation Layer'!$A282</f>
        <v>0</v>
      </c>
      <c r="C1486" s="4" cm="1">
        <f t="array" ref="C1486">IFERROR(INDEX('Calculation Layer'!$E:$E,MATCH('Reconciliation Layer'!$B1486,'Calculation Layer'!$A:$A,0),0),"")*-1</f>
        <v>0</v>
      </c>
      <c r="D1486" t="str">
        <f t="shared" si="51"/>
        <v/>
      </c>
    </row>
    <row r="1487" spans="1:4" x14ac:dyDescent="0.2">
      <c r="A1487" t="str">
        <f t="shared" si="50"/>
        <v/>
      </c>
      <c r="B1487" s="5">
        <f>'Calculation Layer'!$A283</f>
        <v>0</v>
      </c>
      <c r="C1487" s="4" cm="1">
        <f t="array" ref="C1487">IFERROR(INDEX('Calculation Layer'!$E:$E,MATCH('Reconciliation Layer'!$B1487,'Calculation Layer'!$A:$A,0),0),"")*-1</f>
        <v>0</v>
      </c>
      <c r="D1487" t="str">
        <f t="shared" si="51"/>
        <v/>
      </c>
    </row>
    <row r="1488" spans="1:4" x14ac:dyDescent="0.2">
      <c r="A1488" t="str">
        <f t="shared" si="50"/>
        <v/>
      </c>
      <c r="B1488" s="5">
        <f>'Calculation Layer'!$A284</f>
        <v>0</v>
      </c>
      <c r="C1488" s="4" cm="1">
        <f t="array" ref="C1488">IFERROR(INDEX('Calculation Layer'!$E:$E,MATCH('Reconciliation Layer'!$B1488,'Calculation Layer'!$A:$A,0),0),"")*-1</f>
        <v>0</v>
      </c>
      <c r="D1488" t="str">
        <f t="shared" si="51"/>
        <v/>
      </c>
    </row>
    <row r="1489" spans="1:4" x14ac:dyDescent="0.2">
      <c r="A1489" t="str">
        <f t="shared" si="50"/>
        <v/>
      </c>
      <c r="B1489" s="5">
        <f>'Calculation Layer'!$A285</f>
        <v>0</v>
      </c>
      <c r="C1489" s="4" cm="1">
        <f t="array" ref="C1489">IFERROR(INDEX('Calculation Layer'!$E:$E,MATCH('Reconciliation Layer'!$B1489,'Calculation Layer'!$A:$A,0),0),"")*-1</f>
        <v>0</v>
      </c>
      <c r="D1489" t="str">
        <f t="shared" si="51"/>
        <v/>
      </c>
    </row>
    <row r="1490" spans="1:4" x14ac:dyDescent="0.2">
      <c r="A1490" t="str">
        <f t="shared" si="50"/>
        <v/>
      </c>
      <c r="B1490" s="5">
        <f>'Calculation Layer'!$A286</f>
        <v>0</v>
      </c>
      <c r="C1490" s="4" cm="1">
        <f t="array" ref="C1490">IFERROR(INDEX('Calculation Layer'!$E:$E,MATCH('Reconciliation Layer'!$B1490,'Calculation Layer'!$A:$A,0),0),"")*-1</f>
        <v>0</v>
      </c>
      <c r="D1490" t="str">
        <f t="shared" si="51"/>
        <v/>
      </c>
    </row>
    <row r="1491" spans="1:4" x14ac:dyDescent="0.2">
      <c r="A1491" t="str">
        <f t="shared" si="50"/>
        <v/>
      </c>
      <c r="B1491" s="5">
        <f>'Calculation Layer'!$A287</f>
        <v>0</v>
      </c>
      <c r="C1491" s="4" cm="1">
        <f t="array" ref="C1491">IFERROR(INDEX('Calculation Layer'!$E:$E,MATCH('Reconciliation Layer'!$B1491,'Calculation Layer'!$A:$A,0),0),"")*-1</f>
        <v>0</v>
      </c>
      <c r="D1491" t="str">
        <f t="shared" si="51"/>
        <v/>
      </c>
    </row>
    <row r="1492" spans="1:4" x14ac:dyDescent="0.2">
      <c r="A1492" t="str">
        <f t="shared" si="50"/>
        <v/>
      </c>
      <c r="B1492" s="5">
        <f>'Calculation Layer'!$A288</f>
        <v>0</v>
      </c>
      <c r="C1492" s="4" cm="1">
        <f t="array" ref="C1492">IFERROR(INDEX('Calculation Layer'!$E:$E,MATCH('Reconciliation Layer'!$B1492,'Calculation Layer'!$A:$A,0),0),"")*-1</f>
        <v>0</v>
      </c>
      <c r="D1492" t="str">
        <f t="shared" si="51"/>
        <v/>
      </c>
    </row>
    <row r="1493" spans="1:4" x14ac:dyDescent="0.2">
      <c r="A1493" t="str">
        <f t="shared" si="50"/>
        <v/>
      </c>
      <c r="B1493" s="5">
        <f>'Calculation Layer'!$A289</f>
        <v>0</v>
      </c>
      <c r="C1493" s="4" cm="1">
        <f t="array" ref="C1493">IFERROR(INDEX('Calculation Layer'!$E:$E,MATCH('Reconciliation Layer'!$B1493,'Calculation Layer'!$A:$A,0),0),"")*-1</f>
        <v>0</v>
      </c>
      <c r="D1493" t="str">
        <f t="shared" si="51"/>
        <v/>
      </c>
    </row>
    <row r="1494" spans="1:4" x14ac:dyDescent="0.2">
      <c r="A1494" t="str">
        <f t="shared" si="50"/>
        <v/>
      </c>
      <c r="B1494" s="5">
        <f>'Calculation Layer'!$A290</f>
        <v>0</v>
      </c>
      <c r="C1494" s="4" cm="1">
        <f t="array" ref="C1494">IFERROR(INDEX('Calculation Layer'!$E:$E,MATCH('Reconciliation Layer'!$B1494,'Calculation Layer'!$A:$A,0),0),"")*-1</f>
        <v>0</v>
      </c>
      <c r="D1494" t="str">
        <f t="shared" si="51"/>
        <v/>
      </c>
    </row>
    <row r="1495" spans="1:4" x14ac:dyDescent="0.2">
      <c r="A1495" t="str">
        <f t="shared" si="50"/>
        <v/>
      </c>
      <c r="B1495" s="5">
        <f>'Calculation Layer'!$A291</f>
        <v>0</v>
      </c>
      <c r="C1495" s="4" cm="1">
        <f t="array" ref="C1495">IFERROR(INDEX('Calculation Layer'!$E:$E,MATCH('Reconciliation Layer'!$B1495,'Calculation Layer'!$A:$A,0),0),"")*-1</f>
        <v>0</v>
      </c>
      <c r="D1495" t="str">
        <f t="shared" si="51"/>
        <v/>
      </c>
    </row>
    <row r="1496" spans="1:4" x14ac:dyDescent="0.2">
      <c r="A1496" t="str">
        <f t="shared" si="50"/>
        <v/>
      </c>
      <c r="B1496" s="5">
        <f>'Calculation Layer'!$A292</f>
        <v>0</v>
      </c>
      <c r="C1496" s="4" cm="1">
        <f t="array" ref="C1496">IFERROR(INDEX('Calculation Layer'!$E:$E,MATCH('Reconciliation Layer'!$B1496,'Calculation Layer'!$A:$A,0),0),"")*-1</f>
        <v>0</v>
      </c>
      <c r="D1496" t="str">
        <f t="shared" si="51"/>
        <v/>
      </c>
    </row>
    <row r="1497" spans="1:4" x14ac:dyDescent="0.2">
      <c r="A1497" t="str">
        <f t="shared" si="50"/>
        <v/>
      </c>
      <c r="B1497" s="5">
        <f>'Calculation Layer'!$A293</f>
        <v>0</v>
      </c>
      <c r="C1497" s="4" cm="1">
        <f t="array" ref="C1497">IFERROR(INDEX('Calculation Layer'!$E:$E,MATCH('Reconciliation Layer'!$B1497,'Calculation Layer'!$A:$A,0),0),"")*-1</f>
        <v>0</v>
      </c>
      <c r="D1497" t="str">
        <f t="shared" si="51"/>
        <v/>
      </c>
    </row>
    <row r="1498" spans="1:4" x14ac:dyDescent="0.2">
      <c r="A1498" t="str">
        <f t="shared" si="50"/>
        <v/>
      </c>
      <c r="B1498" s="5">
        <f>'Calculation Layer'!$A294</f>
        <v>0</v>
      </c>
      <c r="C1498" s="4" cm="1">
        <f t="array" ref="C1498">IFERROR(INDEX('Calculation Layer'!$E:$E,MATCH('Reconciliation Layer'!$B1498,'Calculation Layer'!$A:$A,0),0),"")*-1</f>
        <v>0</v>
      </c>
      <c r="D1498" t="str">
        <f t="shared" si="51"/>
        <v/>
      </c>
    </row>
    <row r="1499" spans="1:4" x14ac:dyDescent="0.2">
      <c r="A1499" t="str">
        <f t="shared" si="50"/>
        <v/>
      </c>
      <c r="B1499" s="5">
        <f>'Calculation Layer'!$A295</f>
        <v>0</v>
      </c>
      <c r="C1499" s="4" cm="1">
        <f t="array" ref="C1499">IFERROR(INDEX('Calculation Layer'!$E:$E,MATCH('Reconciliation Layer'!$B1499,'Calculation Layer'!$A:$A,0),0),"")*-1</f>
        <v>0</v>
      </c>
      <c r="D1499" t="str">
        <f t="shared" si="51"/>
        <v/>
      </c>
    </row>
    <row r="1500" spans="1:4" x14ac:dyDescent="0.2">
      <c r="A1500" t="str">
        <f t="shared" si="50"/>
        <v/>
      </c>
      <c r="B1500" s="5">
        <f>'Calculation Layer'!$A296</f>
        <v>0</v>
      </c>
      <c r="C1500" s="4" cm="1">
        <f t="array" ref="C1500">IFERROR(INDEX('Calculation Layer'!$E:$E,MATCH('Reconciliation Layer'!$B1500,'Calculation Layer'!$A:$A,0),0),"")*-1</f>
        <v>0</v>
      </c>
      <c r="D1500" t="str">
        <f t="shared" si="51"/>
        <v/>
      </c>
    </row>
    <row r="1501" spans="1:4" x14ac:dyDescent="0.2">
      <c r="A1501" t="str">
        <f t="shared" si="50"/>
        <v/>
      </c>
      <c r="B1501" s="5">
        <f>'Calculation Layer'!$A297</f>
        <v>0</v>
      </c>
      <c r="C1501" s="4" cm="1">
        <f t="array" ref="C1501">IFERROR(INDEX('Calculation Layer'!$E:$E,MATCH('Reconciliation Layer'!$B1501,'Calculation Layer'!$A:$A,0),0),"")*-1</f>
        <v>0</v>
      </c>
      <c r="D1501" t="str">
        <f t="shared" si="51"/>
        <v/>
      </c>
    </row>
    <row r="1502" spans="1:4" x14ac:dyDescent="0.2">
      <c r="A1502" t="str">
        <f t="shared" si="50"/>
        <v/>
      </c>
      <c r="B1502" s="5">
        <f>'Calculation Layer'!$A298</f>
        <v>0</v>
      </c>
      <c r="C1502" s="4" cm="1">
        <f t="array" ref="C1502">IFERROR(INDEX('Calculation Layer'!$E:$E,MATCH('Reconciliation Layer'!$B1502,'Calculation Layer'!$A:$A,0),0),"")*-1</f>
        <v>0</v>
      </c>
      <c r="D1502" t="str">
        <f t="shared" si="51"/>
        <v/>
      </c>
    </row>
    <row r="1503" spans="1:4" x14ac:dyDescent="0.2">
      <c r="A1503" t="str">
        <f t="shared" si="50"/>
        <v/>
      </c>
      <c r="B1503" s="5">
        <f>'Calculation Layer'!$A299</f>
        <v>0</v>
      </c>
      <c r="C1503" s="4" cm="1">
        <f t="array" ref="C1503">IFERROR(INDEX('Calculation Layer'!$E:$E,MATCH('Reconciliation Layer'!$B1503,'Calculation Layer'!$A:$A,0),0),"")*-1</f>
        <v>0</v>
      </c>
      <c r="D1503" t="str">
        <f t="shared" si="51"/>
        <v/>
      </c>
    </row>
    <row r="1504" spans="1:4" x14ac:dyDescent="0.2">
      <c r="A1504" t="str">
        <f t="shared" si="50"/>
        <v/>
      </c>
      <c r="B1504" s="5">
        <f>'Calculation Layer'!$A300</f>
        <v>0</v>
      </c>
      <c r="C1504" s="4" cm="1">
        <f t="array" ref="C1504">IFERROR(INDEX('Calculation Layer'!$E:$E,MATCH('Reconciliation Layer'!$B1504,'Calculation Layer'!$A:$A,0),0),"")*-1</f>
        <v>0</v>
      </c>
      <c r="D1504" t="str">
        <f t="shared" si="51"/>
        <v/>
      </c>
    </row>
    <row r="1505" spans="1:4" x14ac:dyDescent="0.2">
      <c r="A1505" t="str">
        <f t="shared" si="50"/>
        <v/>
      </c>
      <c r="B1505" s="5">
        <f>'Calculation Layer'!$A301</f>
        <v>0</v>
      </c>
      <c r="C1505" s="4" cm="1">
        <f t="array" ref="C1505">IFERROR(INDEX('Calculation Layer'!$E:$E,MATCH('Reconciliation Layer'!$B1505,'Calculation Layer'!$A:$A,0),0),"")*-1</f>
        <v>0</v>
      </c>
      <c r="D1505" t="str">
        <f t="shared" si="51"/>
        <v/>
      </c>
    </row>
    <row r="1506" spans="1:4" x14ac:dyDescent="0.2">
      <c r="A1506" t="str">
        <f t="shared" si="50"/>
        <v/>
      </c>
      <c r="B1506" s="5">
        <f>'Calculation Layer'!$A302</f>
        <v>0</v>
      </c>
      <c r="C1506" s="4" cm="1">
        <f t="array" ref="C1506">IFERROR(INDEX('Calculation Layer'!$E:$E,MATCH('Reconciliation Layer'!$B1506,'Calculation Layer'!$A:$A,0),0),"")*-1</f>
        <v>0</v>
      </c>
      <c r="D1506" t="str">
        <f t="shared" si="51"/>
        <v/>
      </c>
    </row>
    <row r="1507" spans="1:4" x14ac:dyDescent="0.2">
      <c r="A1507" t="str">
        <f t="shared" si="50"/>
        <v/>
      </c>
      <c r="B1507" s="5">
        <f>'Calculation Layer'!$A303</f>
        <v>0</v>
      </c>
      <c r="C1507" s="4" cm="1">
        <f t="array" ref="C1507">IFERROR(INDEX('Calculation Layer'!$E:$E,MATCH('Reconciliation Layer'!$B1507,'Calculation Layer'!$A:$A,0),0),"")*-1</f>
        <v>0</v>
      </c>
      <c r="D1507" t="str">
        <f t="shared" si="51"/>
        <v/>
      </c>
    </row>
    <row r="1508" spans="1:4" x14ac:dyDescent="0.2">
      <c r="A1508" t="str">
        <f t="shared" si="50"/>
        <v/>
      </c>
      <c r="B1508" s="5">
        <f>'Calculation Layer'!$A304</f>
        <v>0</v>
      </c>
      <c r="C1508" s="4" cm="1">
        <f t="array" ref="C1508">IFERROR(INDEX('Calculation Layer'!$E:$E,MATCH('Reconciliation Layer'!$B1508,'Calculation Layer'!$A:$A,0),0),"")*-1</f>
        <v>0</v>
      </c>
      <c r="D1508" t="str">
        <f t="shared" si="51"/>
        <v/>
      </c>
    </row>
    <row r="1509" spans="1:4" x14ac:dyDescent="0.2">
      <c r="A1509" t="str">
        <f t="shared" si="50"/>
        <v/>
      </c>
      <c r="B1509" s="5">
        <f>'Calculation Layer'!$A305</f>
        <v>0</v>
      </c>
      <c r="C1509" s="4" cm="1">
        <f t="array" ref="C1509">IFERROR(INDEX('Calculation Layer'!$E:$E,MATCH('Reconciliation Layer'!$B1509,'Calculation Layer'!$A:$A,0),0),"")*-1</f>
        <v>0</v>
      </c>
      <c r="D1509" t="str">
        <f t="shared" si="51"/>
        <v/>
      </c>
    </row>
    <row r="1510" spans="1:4" x14ac:dyDescent="0.2">
      <c r="A1510" t="str">
        <f t="shared" si="50"/>
        <v/>
      </c>
      <c r="B1510" s="5">
        <f>'Calculation Layer'!$A306</f>
        <v>0</v>
      </c>
      <c r="C1510" s="4" cm="1">
        <f t="array" ref="C1510">IFERROR(INDEX('Calculation Layer'!$E:$E,MATCH('Reconciliation Layer'!$B1510,'Calculation Layer'!$A:$A,0),0),"")*-1</f>
        <v>0</v>
      </c>
      <c r="D1510" t="str">
        <f t="shared" si="51"/>
        <v/>
      </c>
    </row>
    <row r="1511" spans="1:4" x14ac:dyDescent="0.2">
      <c r="A1511" t="str">
        <f t="shared" si="50"/>
        <v/>
      </c>
      <c r="B1511" s="5">
        <f>'Calculation Layer'!$A307</f>
        <v>0</v>
      </c>
      <c r="C1511" s="4" cm="1">
        <f t="array" ref="C1511">IFERROR(INDEX('Calculation Layer'!$E:$E,MATCH('Reconciliation Layer'!$B1511,'Calculation Layer'!$A:$A,0),0),"")*-1</f>
        <v>0</v>
      </c>
      <c r="D1511" t="str">
        <f t="shared" si="51"/>
        <v/>
      </c>
    </row>
    <row r="1512" spans="1:4" x14ac:dyDescent="0.2">
      <c r="A1512" t="str">
        <f t="shared" si="50"/>
        <v/>
      </c>
      <c r="B1512" s="5">
        <f>'Calculation Layer'!$A308</f>
        <v>0</v>
      </c>
      <c r="C1512" s="4" cm="1">
        <f t="array" ref="C1512">IFERROR(INDEX('Calculation Layer'!$E:$E,MATCH('Reconciliation Layer'!$B1512,'Calculation Layer'!$A:$A,0),0),"")*-1</f>
        <v>0</v>
      </c>
      <c r="D1512" t="str">
        <f t="shared" si="51"/>
        <v/>
      </c>
    </row>
    <row r="1513" spans="1:4" x14ac:dyDescent="0.2">
      <c r="A1513" t="str">
        <f t="shared" si="50"/>
        <v/>
      </c>
      <c r="B1513" s="5">
        <f>'Calculation Layer'!$A309</f>
        <v>0</v>
      </c>
      <c r="C1513" s="4" cm="1">
        <f t="array" ref="C1513">IFERROR(INDEX('Calculation Layer'!$E:$E,MATCH('Reconciliation Layer'!$B1513,'Calculation Layer'!$A:$A,0),0),"")*-1</f>
        <v>0</v>
      </c>
      <c r="D1513" t="str">
        <f t="shared" si="51"/>
        <v/>
      </c>
    </row>
    <row r="1514" spans="1:4" x14ac:dyDescent="0.2">
      <c r="A1514" t="str">
        <f t="shared" si="50"/>
        <v/>
      </c>
      <c r="B1514" s="5">
        <f>'Calculation Layer'!$A310</f>
        <v>0</v>
      </c>
      <c r="C1514" s="4" cm="1">
        <f t="array" ref="C1514">IFERROR(INDEX('Calculation Layer'!$E:$E,MATCH('Reconciliation Layer'!$B1514,'Calculation Layer'!$A:$A,0),0),"")*-1</f>
        <v>0</v>
      </c>
      <c r="D1514" t="str">
        <f t="shared" si="51"/>
        <v/>
      </c>
    </row>
    <row r="1515" spans="1:4" x14ac:dyDescent="0.2">
      <c r="A1515" t="str">
        <f t="shared" si="50"/>
        <v/>
      </c>
      <c r="B1515" s="5">
        <f>'Calculation Layer'!$A311</f>
        <v>0</v>
      </c>
      <c r="C1515" s="4" cm="1">
        <f t="array" ref="C1515">IFERROR(INDEX('Calculation Layer'!$E:$E,MATCH('Reconciliation Layer'!$B1515,'Calculation Layer'!$A:$A,0),0),"")*-1</f>
        <v>0</v>
      </c>
      <c r="D1515" t="str">
        <f t="shared" si="51"/>
        <v/>
      </c>
    </row>
    <row r="1516" spans="1:4" x14ac:dyDescent="0.2">
      <c r="A1516" t="str">
        <f t="shared" si="50"/>
        <v/>
      </c>
      <c r="B1516" s="5">
        <f>'Calculation Layer'!$A312</f>
        <v>0</v>
      </c>
      <c r="C1516" s="4" cm="1">
        <f t="array" ref="C1516">IFERROR(INDEX('Calculation Layer'!$E:$E,MATCH('Reconciliation Layer'!$B1516,'Calculation Layer'!$A:$A,0),0),"")*-1</f>
        <v>0</v>
      </c>
      <c r="D1516" t="str">
        <f t="shared" si="51"/>
        <v/>
      </c>
    </row>
    <row r="1517" spans="1:4" x14ac:dyDescent="0.2">
      <c r="A1517" t="str">
        <f t="shared" si="50"/>
        <v/>
      </c>
      <c r="B1517" s="5">
        <f>'Calculation Layer'!$A313</f>
        <v>0</v>
      </c>
      <c r="C1517" s="4" cm="1">
        <f t="array" ref="C1517">IFERROR(INDEX('Calculation Layer'!$E:$E,MATCH('Reconciliation Layer'!$B1517,'Calculation Layer'!$A:$A,0),0),"")*-1</f>
        <v>0</v>
      </c>
      <c r="D1517" t="str">
        <f t="shared" si="51"/>
        <v/>
      </c>
    </row>
    <row r="1518" spans="1:4" x14ac:dyDescent="0.2">
      <c r="A1518" t="str">
        <f t="shared" si="50"/>
        <v/>
      </c>
      <c r="B1518" s="5">
        <f>'Calculation Layer'!$A314</f>
        <v>0</v>
      </c>
      <c r="C1518" s="4" cm="1">
        <f t="array" ref="C1518">IFERROR(INDEX('Calculation Layer'!$E:$E,MATCH('Reconciliation Layer'!$B1518,'Calculation Layer'!$A:$A,0),0),"")*-1</f>
        <v>0</v>
      </c>
      <c r="D1518" t="str">
        <f t="shared" si="51"/>
        <v/>
      </c>
    </row>
    <row r="1519" spans="1:4" x14ac:dyDescent="0.2">
      <c r="A1519" t="str">
        <f t="shared" si="50"/>
        <v/>
      </c>
      <c r="B1519" s="5">
        <f>'Calculation Layer'!$A315</f>
        <v>0</v>
      </c>
      <c r="C1519" s="4" cm="1">
        <f t="array" ref="C1519">IFERROR(INDEX('Calculation Layer'!$E:$E,MATCH('Reconciliation Layer'!$B1519,'Calculation Layer'!$A:$A,0),0),"")*-1</f>
        <v>0</v>
      </c>
      <c r="D1519" t="str">
        <f t="shared" si="51"/>
        <v/>
      </c>
    </row>
    <row r="1520" spans="1:4" x14ac:dyDescent="0.2">
      <c r="A1520" t="str">
        <f t="shared" si="50"/>
        <v/>
      </c>
      <c r="B1520" s="5">
        <f>'Calculation Layer'!$A316</f>
        <v>0</v>
      </c>
      <c r="C1520" s="4" cm="1">
        <f t="array" ref="C1520">IFERROR(INDEX('Calculation Layer'!$E:$E,MATCH('Reconciliation Layer'!$B1520,'Calculation Layer'!$A:$A,0),0),"")*-1</f>
        <v>0</v>
      </c>
      <c r="D1520" t="str">
        <f t="shared" si="51"/>
        <v/>
      </c>
    </row>
    <row r="1521" spans="1:4" x14ac:dyDescent="0.2">
      <c r="A1521" t="str">
        <f t="shared" si="50"/>
        <v/>
      </c>
      <c r="B1521" s="5">
        <f>'Calculation Layer'!$A317</f>
        <v>0</v>
      </c>
      <c r="C1521" s="4" cm="1">
        <f t="array" ref="C1521">IFERROR(INDEX('Calculation Layer'!$E:$E,MATCH('Reconciliation Layer'!$B1521,'Calculation Layer'!$A:$A,0),0),"")*-1</f>
        <v>0</v>
      </c>
      <c r="D1521" t="str">
        <f t="shared" si="51"/>
        <v/>
      </c>
    </row>
    <row r="1522" spans="1:4" x14ac:dyDescent="0.2">
      <c r="A1522" t="str">
        <f t="shared" si="50"/>
        <v/>
      </c>
      <c r="B1522" s="5">
        <f>'Calculation Layer'!$A318</f>
        <v>0</v>
      </c>
      <c r="C1522" s="4" cm="1">
        <f t="array" ref="C1522">IFERROR(INDEX('Calculation Layer'!$E:$E,MATCH('Reconciliation Layer'!$B1522,'Calculation Layer'!$A:$A,0),0),"")*-1</f>
        <v>0</v>
      </c>
      <c r="D1522" t="str">
        <f t="shared" si="51"/>
        <v/>
      </c>
    </row>
    <row r="1523" spans="1:4" x14ac:dyDescent="0.2">
      <c r="A1523" t="str">
        <f t="shared" si="50"/>
        <v/>
      </c>
      <c r="B1523" s="5">
        <f>'Calculation Layer'!$A319</f>
        <v>0</v>
      </c>
      <c r="C1523" s="4" cm="1">
        <f t="array" ref="C1523">IFERROR(INDEX('Calculation Layer'!$E:$E,MATCH('Reconciliation Layer'!$B1523,'Calculation Layer'!$A:$A,0),0),"")*-1</f>
        <v>0</v>
      </c>
      <c r="D1523" t="str">
        <f t="shared" si="51"/>
        <v/>
      </c>
    </row>
    <row r="1524" spans="1:4" x14ac:dyDescent="0.2">
      <c r="A1524" t="str">
        <f t="shared" si="50"/>
        <v/>
      </c>
      <c r="B1524" s="5">
        <f>'Calculation Layer'!$A320</f>
        <v>0</v>
      </c>
      <c r="C1524" s="4" cm="1">
        <f t="array" ref="C1524">IFERROR(INDEX('Calculation Layer'!$E:$E,MATCH('Reconciliation Layer'!$B1524,'Calculation Layer'!$A:$A,0),0),"")*-1</f>
        <v>0</v>
      </c>
      <c r="D1524" t="str">
        <f t="shared" si="51"/>
        <v/>
      </c>
    </row>
    <row r="1525" spans="1:4" x14ac:dyDescent="0.2">
      <c r="A1525" t="str">
        <f t="shared" si="50"/>
        <v/>
      </c>
      <c r="B1525" s="5">
        <f>'Calculation Layer'!$A321</f>
        <v>0</v>
      </c>
      <c r="C1525" s="4" cm="1">
        <f t="array" ref="C1525">IFERROR(INDEX('Calculation Layer'!$E:$E,MATCH('Reconciliation Layer'!$B1525,'Calculation Layer'!$A:$A,0),0),"")*-1</f>
        <v>0</v>
      </c>
      <c r="D1525" t="str">
        <f t="shared" si="51"/>
        <v/>
      </c>
    </row>
    <row r="1526" spans="1:4" x14ac:dyDescent="0.2">
      <c r="A1526" t="str">
        <f t="shared" si="50"/>
        <v/>
      </c>
      <c r="B1526" s="5">
        <f>'Calculation Layer'!$A322</f>
        <v>0</v>
      </c>
      <c r="C1526" s="4" cm="1">
        <f t="array" ref="C1526">IFERROR(INDEX('Calculation Layer'!$E:$E,MATCH('Reconciliation Layer'!$B1526,'Calculation Layer'!$A:$A,0),0),"")*-1</f>
        <v>0</v>
      </c>
      <c r="D1526" t="str">
        <f t="shared" si="51"/>
        <v/>
      </c>
    </row>
    <row r="1527" spans="1:4" x14ac:dyDescent="0.2">
      <c r="A1527" t="str">
        <f t="shared" si="50"/>
        <v/>
      </c>
      <c r="B1527" s="5">
        <f>'Calculation Layer'!$A323</f>
        <v>0</v>
      </c>
      <c r="C1527" s="4" cm="1">
        <f t="array" ref="C1527">IFERROR(INDEX('Calculation Layer'!$E:$E,MATCH('Reconciliation Layer'!$B1527,'Calculation Layer'!$A:$A,0),0),"")*-1</f>
        <v>0</v>
      </c>
      <c r="D1527" t="str">
        <f t="shared" si="51"/>
        <v/>
      </c>
    </row>
    <row r="1528" spans="1:4" x14ac:dyDescent="0.2">
      <c r="A1528" t="str">
        <f t="shared" ref="A1528:A1591" si="52">IF(B1528&gt;0,A1527,"")</f>
        <v/>
      </c>
      <c r="B1528" s="5">
        <f>'Calculation Layer'!$A324</f>
        <v>0</v>
      </c>
      <c r="C1528" s="4" cm="1">
        <f t="array" ref="C1528">IFERROR(INDEX('Calculation Layer'!$E:$E,MATCH('Reconciliation Layer'!$B1528,'Calculation Layer'!$A:$A,0),0),"")*-1</f>
        <v>0</v>
      </c>
      <c r="D1528" t="str">
        <f t="shared" ref="D1528:D1591" si="53">IF(C1528&lt;&gt;0,CONCATENATE(A1528,B1528),"")</f>
        <v/>
      </c>
    </row>
    <row r="1529" spans="1:4" x14ac:dyDescent="0.2">
      <c r="A1529" t="str">
        <f t="shared" si="52"/>
        <v/>
      </c>
      <c r="B1529" s="5">
        <f>'Calculation Layer'!$A325</f>
        <v>0</v>
      </c>
      <c r="C1529" s="4" cm="1">
        <f t="array" ref="C1529">IFERROR(INDEX('Calculation Layer'!$E:$E,MATCH('Reconciliation Layer'!$B1529,'Calculation Layer'!$A:$A,0),0),"")*-1</f>
        <v>0</v>
      </c>
      <c r="D1529" t="str">
        <f t="shared" si="53"/>
        <v/>
      </c>
    </row>
    <row r="1530" spans="1:4" x14ac:dyDescent="0.2">
      <c r="A1530" t="str">
        <f t="shared" si="52"/>
        <v/>
      </c>
      <c r="B1530" s="5">
        <f>'Calculation Layer'!$A326</f>
        <v>0</v>
      </c>
      <c r="C1530" s="4" cm="1">
        <f t="array" ref="C1530">IFERROR(INDEX('Calculation Layer'!$E:$E,MATCH('Reconciliation Layer'!$B1530,'Calculation Layer'!$A:$A,0),0),"")*-1</f>
        <v>0</v>
      </c>
      <c r="D1530" t="str">
        <f t="shared" si="53"/>
        <v/>
      </c>
    </row>
    <row r="1531" spans="1:4" x14ac:dyDescent="0.2">
      <c r="A1531" t="str">
        <f t="shared" si="52"/>
        <v/>
      </c>
      <c r="B1531" s="5">
        <f>'Calculation Layer'!$A327</f>
        <v>0</v>
      </c>
      <c r="C1531" s="4" cm="1">
        <f t="array" ref="C1531">IFERROR(INDEX('Calculation Layer'!$E:$E,MATCH('Reconciliation Layer'!$B1531,'Calculation Layer'!$A:$A,0),0),"")*-1</f>
        <v>0</v>
      </c>
      <c r="D1531" t="str">
        <f t="shared" si="53"/>
        <v/>
      </c>
    </row>
    <row r="1532" spans="1:4" x14ac:dyDescent="0.2">
      <c r="A1532" t="str">
        <f t="shared" si="52"/>
        <v/>
      </c>
      <c r="B1532" s="5">
        <f>'Calculation Layer'!$A328</f>
        <v>0</v>
      </c>
      <c r="C1532" s="4" cm="1">
        <f t="array" ref="C1532">IFERROR(INDEX('Calculation Layer'!$E:$E,MATCH('Reconciliation Layer'!$B1532,'Calculation Layer'!$A:$A,0),0),"")*-1</f>
        <v>0</v>
      </c>
      <c r="D1532" t="str">
        <f t="shared" si="53"/>
        <v/>
      </c>
    </row>
    <row r="1533" spans="1:4" x14ac:dyDescent="0.2">
      <c r="A1533" t="str">
        <f t="shared" si="52"/>
        <v/>
      </c>
      <c r="B1533" s="5">
        <f>'Calculation Layer'!$A329</f>
        <v>0</v>
      </c>
      <c r="C1533" s="4" cm="1">
        <f t="array" ref="C1533">IFERROR(INDEX('Calculation Layer'!$E:$E,MATCH('Reconciliation Layer'!$B1533,'Calculation Layer'!$A:$A,0),0),"")*-1</f>
        <v>0</v>
      </c>
      <c r="D1533" t="str">
        <f t="shared" si="53"/>
        <v/>
      </c>
    </row>
    <row r="1534" spans="1:4" x14ac:dyDescent="0.2">
      <c r="A1534" t="str">
        <f t="shared" si="52"/>
        <v/>
      </c>
      <c r="B1534" s="5">
        <f>'Calculation Layer'!$A330</f>
        <v>0</v>
      </c>
      <c r="C1534" s="4" cm="1">
        <f t="array" ref="C1534">IFERROR(INDEX('Calculation Layer'!$E:$E,MATCH('Reconciliation Layer'!$B1534,'Calculation Layer'!$A:$A,0),0),"")*-1</f>
        <v>0</v>
      </c>
      <c r="D1534" t="str">
        <f t="shared" si="53"/>
        <v/>
      </c>
    </row>
    <row r="1535" spans="1:4" x14ac:dyDescent="0.2">
      <c r="A1535" t="str">
        <f t="shared" si="52"/>
        <v/>
      </c>
      <c r="B1535" s="5">
        <f>'Calculation Layer'!$A331</f>
        <v>0</v>
      </c>
      <c r="C1535" s="4" cm="1">
        <f t="array" ref="C1535">IFERROR(INDEX('Calculation Layer'!$E:$E,MATCH('Reconciliation Layer'!$B1535,'Calculation Layer'!$A:$A,0),0),"")*-1</f>
        <v>0</v>
      </c>
      <c r="D1535" t="str">
        <f t="shared" si="53"/>
        <v/>
      </c>
    </row>
    <row r="1536" spans="1:4" x14ac:dyDescent="0.2">
      <c r="A1536" t="str">
        <f t="shared" si="52"/>
        <v/>
      </c>
      <c r="B1536" s="5">
        <f>'Calculation Layer'!$A332</f>
        <v>0</v>
      </c>
      <c r="C1536" s="4" cm="1">
        <f t="array" ref="C1536">IFERROR(INDEX('Calculation Layer'!$E:$E,MATCH('Reconciliation Layer'!$B1536,'Calculation Layer'!$A:$A,0),0),"")*-1</f>
        <v>0</v>
      </c>
      <c r="D1536" t="str">
        <f t="shared" si="53"/>
        <v/>
      </c>
    </row>
    <row r="1537" spans="1:4" x14ac:dyDescent="0.2">
      <c r="A1537" t="str">
        <f t="shared" si="52"/>
        <v/>
      </c>
      <c r="B1537" s="5">
        <f>'Calculation Layer'!$A333</f>
        <v>0</v>
      </c>
      <c r="C1537" s="4" cm="1">
        <f t="array" ref="C1537">IFERROR(INDEX('Calculation Layer'!$E:$E,MATCH('Reconciliation Layer'!$B1537,'Calculation Layer'!$A:$A,0),0),"")*-1</f>
        <v>0</v>
      </c>
      <c r="D1537" t="str">
        <f t="shared" si="53"/>
        <v/>
      </c>
    </row>
    <row r="1538" spans="1:4" x14ac:dyDescent="0.2">
      <c r="A1538" t="str">
        <f t="shared" si="52"/>
        <v/>
      </c>
      <c r="B1538" s="5">
        <f>'Calculation Layer'!$A334</f>
        <v>0</v>
      </c>
      <c r="C1538" s="4" cm="1">
        <f t="array" ref="C1538">IFERROR(INDEX('Calculation Layer'!$E:$E,MATCH('Reconciliation Layer'!$B1538,'Calculation Layer'!$A:$A,0),0),"")*-1</f>
        <v>0</v>
      </c>
      <c r="D1538" t="str">
        <f t="shared" si="53"/>
        <v/>
      </c>
    </row>
    <row r="1539" spans="1:4" x14ac:dyDescent="0.2">
      <c r="A1539" t="str">
        <f t="shared" si="52"/>
        <v/>
      </c>
      <c r="B1539" s="5">
        <f>'Calculation Layer'!$A335</f>
        <v>0</v>
      </c>
      <c r="C1539" s="4" cm="1">
        <f t="array" ref="C1539">IFERROR(INDEX('Calculation Layer'!$E:$E,MATCH('Reconciliation Layer'!$B1539,'Calculation Layer'!$A:$A,0),0),"")*-1</f>
        <v>0</v>
      </c>
      <c r="D1539" t="str">
        <f t="shared" si="53"/>
        <v/>
      </c>
    </row>
    <row r="1540" spans="1:4" x14ac:dyDescent="0.2">
      <c r="A1540" t="str">
        <f t="shared" si="52"/>
        <v/>
      </c>
      <c r="B1540" s="5">
        <f>'Calculation Layer'!$A336</f>
        <v>0</v>
      </c>
      <c r="C1540" s="4" cm="1">
        <f t="array" ref="C1540">IFERROR(INDEX('Calculation Layer'!$E:$E,MATCH('Reconciliation Layer'!$B1540,'Calculation Layer'!$A:$A,0),0),"")*-1</f>
        <v>0</v>
      </c>
      <c r="D1540" t="str">
        <f t="shared" si="53"/>
        <v/>
      </c>
    </row>
    <row r="1541" spans="1:4" x14ac:dyDescent="0.2">
      <c r="A1541" t="str">
        <f t="shared" si="52"/>
        <v/>
      </c>
      <c r="B1541" s="5">
        <f>'Calculation Layer'!$A337</f>
        <v>0</v>
      </c>
      <c r="C1541" s="4" cm="1">
        <f t="array" ref="C1541">IFERROR(INDEX('Calculation Layer'!$E:$E,MATCH('Reconciliation Layer'!$B1541,'Calculation Layer'!$A:$A,0),0),"")*-1</f>
        <v>0</v>
      </c>
      <c r="D1541" t="str">
        <f t="shared" si="53"/>
        <v/>
      </c>
    </row>
    <row r="1542" spans="1:4" x14ac:dyDescent="0.2">
      <c r="A1542" t="str">
        <f t="shared" si="52"/>
        <v/>
      </c>
      <c r="B1542" s="5">
        <f>'Calculation Layer'!$A338</f>
        <v>0</v>
      </c>
      <c r="C1542" s="4" cm="1">
        <f t="array" ref="C1542">IFERROR(INDEX('Calculation Layer'!$E:$E,MATCH('Reconciliation Layer'!$B1542,'Calculation Layer'!$A:$A,0),0),"")*-1</f>
        <v>0</v>
      </c>
      <c r="D1542" t="str">
        <f t="shared" si="53"/>
        <v/>
      </c>
    </row>
    <row r="1543" spans="1:4" x14ac:dyDescent="0.2">
      <c r="A1543" t="str">
        <f t="shared" si="52"/>
        <v/>
      </c>
      <c r="B1543" s="5">
        <f>'Calculation Layer'!$A339</f>
        <v>0</v>
      </c>
      <c r="C1543" s="4" cm="1">
        <f t="array" ref="C1543">IFERROR(INDEX('Calculation Layer'!$E:$E,MATCH('Reconciliation Layer'!$B1543,'Calculation Layer'!$A:$A,0),0),"")*-1</f>
        <v>0</v>
      </c>
      <c r="D1543" t="str">
        <f t="shared" si="53"/>
        <v/>
      </c>
    </row>
    <row r="1544" spans="1:4" x14ac:dyDescent="0.2">
      <c r="A1544" t="str">
        <f t="shared" si="52"/>
        <v/>
      </c>
      <c r="B1544" s="5">
        <f>'Calculation Layer'!$A340</f>
        <v>0</v>
      </c>
      <c r="C1544" s="4" cm="1">
        <f t="array" ref="C1544">IFERROR(INDEX('Calculation Layer'!$E:$E,MATCH('Reconciliation Layer'!$B1544,'Calculation Layer'!$A:$A,0),0),"")*-1</f>
        <v>0</v>
      </c>
      <c r="D1544" t="str">
        <f t="shared" si="53"/>
        <v/>
      </c>
    </row>
    <row r="1545" spans="1:4" x14ac:dyDescent="0.2">
      <c r="A1545" t="str">
        <f t="shared" si="52"/>
        <v/>
      </c>
      <c r="B1545" s="5">
        <f>'Calculation Layer'!$A341</f>
        <v>0</v>
      </c>
      <c r="C1545" s="4" cm="1">
        <f t="array" ref="C1545">IFERROR(INDEX('Calculation Layer'!$E:$E,MATCH('Reconciliation Layer'!$B1545,'Calculation Layer'!$A:$A,0),0),"")*-1</f>
        <v>0</v>
      </c>
      <c r="D1545" t="str">
        <f t="shared" si="53"/>
        <v/>
      </c>
    </row>
    <row r="1546" spans="1:4" x14ac:dyDescent="0.2">
      <c r="A1546" t="str">
        <f t="shared" si="52"/>
        <v/>
      </c>
      <c r="B1546" s="5">
        <f>'Calculation Layer'!$A342</f>
        <v>0</v>
      </c>
      <c r="C1546" s="4" cm="1">
        <f t="array" ref="C1546">IFERROR(INDEX('Calculation Layer'!$E:$E,MATCH('Reconciliation Layer'!$B1546,'Calculation Layer'!$A:$A,0),0),"")*-1</f>
        <v>0</v>
      </c>
      <c r="D1546" t="str">
        <f t="shared" si="53"/>
        <v/>
      </c>
    </row>
    <row r="1547" spans="1:4" x14ac:dyDescent="0.2">
      <c r="A1547" t="str">
        <f t="shared" si="52"/>
        <v/>
      </c>
      <c r="B1547" s="5">
        <f>'Calculation Layer'!$A343</f>
        <v>0</v>
      </c>
      <c r="C1547" s="4" cm="1">
        <f t="array" ref="C1547">IFERROR(INDEX('Calculation Layer'!$E:$E,MATCH('Reconciliation Layer'!$B1547,'Calculation Layer'!$A:$A,0),0),"")*-1</f>
        <v>0</v>
      </c>
      <c r="D1547" t="str">
        <f t="shared" si="53"/>
        <v/>
      </c>
    </row>
    <row r="1548" spans="1:4" x14ac:dyDescent="0.2">
      <c r="A1548" t="str">
        <f t="shared" si="52"/>
        <v/>
      </c>
      <c r="B1548" s="5">
        <f>'Calculation Layer'!$A344</f>
        <v>0</v>
      </c>
      <c r="C1548" s="4" cm="1">
        <f t="array" ref="C1548">IFERROR(INDEX('Calculation Layer'!$E:$E,MATCH('Reconciliation Layer'!$B1548,'Calculation Layer'!$A:$A,0),0),"")*-1</f>
        <v>0</v>
      </c>
      <c r="D1548" t="str">
        <f t="shared" si="53"/>
        <v/>
      </c>
    </row>
    <row r="1549" spans="1:4" x14ac:dyDescent="0.2">
      <c r="A1549" t="str">
        <f t="shared" si="52"/>
        <v/>
      </c>
      <c r="B1549" s="5">
        <f>'Calculation Layer'!$A345</f>
        <v>0</v>
      </c>
      <c r="C1549" s="4" cm="1">
        <f t="array" ref="C1549">IFERROR(INDEX('Calculation Layer'!$E:$E,MATCH('Reconciliation Layer'!$B1549,'Calculation Layer'!$A:$A,0),0),"")*-1</f>
        <v>0</v>
      </c>
      <c r="D1549" t="str">
        <f t="shared" si="53"/>
        <v/>
      </c>
    </row>
    <row r="1550" spans="1:4" x14ac:dyDescent="0.2">
      <c r="A1550" t="str">
        <f t="shared" si="52"/>
        <v/>
      </c>
      <c r="B1550" s="5">
        <f>'Calculation Layer'!$A346</f>
        <v>0</v>
      </c>
      <c r="C1550" s="4" cm="1">
        <f t="array" ref="C1550">IFERROR(INDEX('Calculation Layer'!$E:$E,MATCH('Reconciliation Layer'!$B1550,'Calculation Layer'!$A:$A,0),0),"")*-1</f>
        <v>0</v>
      </c>
      <c r="D1550" t="str">
        <f t="shared" si="53"/>
        <v/>
      </c>
    </row>
    <row r="1551" spans="1:4" x14ac:dyDescent="0.2">
      <c r="A1551" t="str">
        <f t="shared" si="52"/>
        <v/>
      </c>
      <c r="B1551" s="5">
        <f>'Calculation Layer'!$A347</f>
        <v>0</v>
      </c>
      <c r="C1551" s="4" cm="1">
        <f t="array" ref="C1551">IFERROR(INDEX('Calculation Layer'!$E:$E,MATCH('Reconciliation Layer'!$B1551,'Calculation Layer'!$A:$A,0),0),"")*-1</f>
        <v>0</v>
      </c>
      <c r="D1551" t="str">
        <f t="shared" si="53"/>
        <v/>
      </c>
    </row>
    <row r="1552" spans="1:4" x14ac:dyDescent="0.2">
      <c r="A1552" t="str">
        <f t="shared" si="52"/>
        <v/>
      </c>
      <c r="B1552" s="5">
        <f>'Calculation Layer'!$A348</f>
        <v>0</v>
      </c>
      <c r="C1552" s="4" cm="1">
        <f t="array" ref="C1552">IFERROR(INDEX('Calculation Layer'!$E:$E,MATCH('Reconciliation Layer'!$B1552,'Calculation Layer'!$A:$A,0),0),"")*-1</f>
        <v>0</v>
      </c>
      <c r="D1552" t="str">
        <f t="shared" si="53"/>
        <v/>
      </c>
    </row>
    <row r="1553" spans="1:4" x14ac:dyDescent="0.2">
      <c r="A1553" t="str">
        <f t="shared" si="52"/>
        <v/>
      </c>
      <c r="B1553" s="5">
        <f>'Calculation Layer'!$A349</f>
        <v>0</v>
      </c>
      <c r="C1553" s="4" cm="1">
        <f t="array" ref="C1553">IFERROR(INDEX('Calculation Layer'!$E:$E,MATCH('Reconciliation Layer'!$B1553,'Calculation Layer'!$A:$A,0),0),"")*-1</f>
        <v>0</v>
      </c>
      <c r="D1553" t="str">
        <f t="shared" si="53"/>
        <v/>
      </c>
    </row>
    <row r="1554" spans="1:4" x14ac:dyDescent="0.2">
      <c r="A1554" t="str">
        <f t="shared" si="52"/>
        <v/>
      </c>
      <c r="B1554" s="5">
        <f>'Calculation Layer'!$A350</f>
        <v>0</v>
      </c>
      <c r="C1554" s="4" cm="1">
        <f t="array" ref="C1554">IFERROR(INDEX('Calculation Layer'!$E:$E,MATCH('Reconciliation Layer'!$B1554,'Calculation Layer'!$A:$A,0),0),"")*-1</f>
        <v>0</v>
      </c>
      <c r="D1554" t="str">
        <f t="shared" si="53"/>
        <v/>
      </c>
    </row>
    <row r="1555" spans="1:4" x14ac:dyDescent="0.2">
      <c r="A1555" t="str">
        <f t="shared" si="52"/>
        <v/>
      </c>
      <c r="B1555" s="5">
        <f>'Calculation Layer'!$A351</f>
        <v>0</v>
      </c>
      <c r="C1555" s="4" cm="1">
        <f t="array" ref="C1555">IFERROR(INDEX('Calculation Layer'!$E:$E,MATCH('Reconciliation Layer'!$B1555,'Calculation Layer'!$A:$A,0),0),"")*-1</f>
        <v>0</v>
      </c>
      <c r="D1555" t="str">
        <f t="shared" si="53"/>
        <v/>
      </c>
    </row>
    <row r="1556" spans="1:4" x14ac:dyDescent="0.2">
      <c r="A1556" t="str">
        <f t="shared" si="52"/>
        <v/>
      </c>
      <c r="B1556" s="5">
        <f>'Calculation Layer'!$A352</f>
        <v>0</v>
      </c>
      <c r="C1556" s="4" cm="1">
        <f t="array" ref="C1556">IFERROR(INDEX('Calculation Layer'!$E:$E,MATCH('Reconciliation Layer'!$B1556,'Calculation Layer'!$A:$A,0),0),"")*-1</f>
        <v>0</v>
      </c>
      <c r="D1556" t="str">
        <f t="shared" si="53"/>
        <v/>
      </c>
    </row>
    <row r="1557" spans="1:4" x14ac:dyDescent="0.2">
      <c r="A1557" t="str">
        <f t="shared" si="52"/>
        <v/>
      </c>
      <c r="B1557" s="5">
        <f>'Calculation Layer'!$A353</f>
        <v>0</v>
      </c>
      <c r="C1557" s="4" cm="1">
        <f t="array" ref="C1557">IFERROR(INDEX('Calculation Layer'!$E:$E,MATCH('Reconciliation Layer'!$B1557,'Calculation Layer'!$A:$A,0),0),"")*-1</f>
        <v>0</v>
      </c>
      <c r="D1557" t="str">
        <f t="shared" si="53"/>
        <v/>
      </c>
    </row>
    <row r="1558" spans="1:4" x14ac:dyDescent="0.2">
      <c r="A1558" t="str">
        <f t="shared" si="52"/>
        <v/>
      </c>
      <c r="B1558" s="5">
        <f>'Calculation Layer'!$A354</f>
        <v>0</v>
      </c>
      <c r="C1558" s="4" cm="1">
        <f t="array" ref="C1558">IFERROR(INDEX('Calculation Layer'!$E:$E,MATCH('Reconciliation Layer'!$B1558,'Calculation Layer'!$A:$A,0),0),"")*-1</f>
        <v>0</v>
      </c>
      <c r="D1558" t="str">
        <f t="shared" si="53"/>
        <v/>
      </c>
    </row>
    <row r="1559" spans="1:4" x14ac:dyDescent="0.2">
      <c r="A1559" t="str">
        <f t="shared" si="52"/>
        <v/>
      </c>
      <c r="B1559" s="5">
        <f>'Calculation Layer'!$A355</f>
        <v>0</v>
      </c>
      <c r="C1559" s="4" cm="1">
        <f t="array" ref="C1559">IFERROR(INDEX('Calculation Layer'!$E:$E,MATCH('Reconciliation Layer'!$B1559,'Calculation Layer'!$A:$A,0),0),"")*-1</f>
        <v>0</v>
      </c>
      <c r="D1559" t="str">
        <f t="shared" si="53"/>
        <v/>
      </c>
    </row>
    <row r="1560" spans="1:4" x14ac:dyDescent="0.2">
      <c r="A1560" t="str">
        <f t="shared" si="52"/>
        <v/>
      </c>
      <c r="B1560" s="5">
        <f>'Calculation Layer'!$A356</f>
        <v>0</v>
      </c>
      <c r="C1560" s="4" cm="1">
        <f t="array" ref="C1560">IFERROR(INDEX('Calculation Layer'!$E:$E,MATCH('Reconciliation Layer'!$B1560,'Calculation Layer'!$A:$A,0),0),"")*-1</f>
        <v>0</v>
      </c>
      <c r="D1560" t="str">
        <f t="shared" si="53"/>
        <v/>
      </c>
    </row>
    <row r="1561" spans="1:4" x14ac:dyDescent="0.2">
      <c r="A1561" t="str">
        <f t="shared" si="52"/>
        <v/>
      </c>
      <c r="B1561" s="5">
        <f>'Calculation Layer'!$A357</f>
        <v>0</v>
      </c>
      <c r="C1561" s="4" cm="1">
        <f t="array" ref="C1561">IFERROR(INDEX('Calculation Layer'!$E:$E,MATCH('Reconciliation Layer'!$B1561,'Calculation Layer'!$A:$A,0),0),"")*-1</f>
        <v>0</v>
      </c>
      <c r="D1561" t="str">
        <f t="shared" si="53"/>
        <v/>
      </c>
    </row>
    <row r="1562" spans="1:4" x14ac:dyDescent="0.2">
      <c r="A1562" t="str">
        <f t="shared" si="52"/>
        <v/>
      </c>
      <c r="B1562" s="5">
        <f>'Calculation Layer'!$A358</f>
        <v>0</v>
      </c>
      <c r="C1562" s="4" cm="1">
        <f t="array" ref="C1562">IFERROR(INDEX('Calculation Layer'!$E:$E,MATCH('Reconciliation Layer'!$B1562,'Calculation Layer'!$A:$A,0),0),"")*-1</f>
        <v>0</v>
      </c>
      <c r="D1562" t="str">
        <f t="shared" si="53"/>
        <v/>
      </c>
    </row>
    <row r="1563" spans="1:4" x14ac:dyDescent="0.2">
      <c r="A1563" t="str">
        <f t="shared" si="52"/>
        <v/>
      </c>
      <c r="B1563" s="5">
        <f>'Calculation Layer'!$A359</f>
        <v>0</v>
      </c>
      <c r="C1563" s="4" cm="1">
        <f t="array" ref="C1563">IFERROR(INDEX('Calculation Layer'!$E:$E,MATCH('Reconciliation Layer'!$B1563,'Calculation Layer'!$A:$A,0),0),"")*-1</f>
        <v>0</v>
      </c>
      <c r="D1563" t="str">
        <f t="shared" si="53"/>
        <v/>
      </c>
    </row>
    <row r="1564" spans="1:4" x14ac:dyDescent="0.2">
      <c r="A1564" t="str">
        <f t="shared" si="52"/>
        <v/>
      </c>
      <c r="B1564" s="5">
        <f>'Calculation Layer'!$A360</f>
        <v>0</v>
      </c>
      <c r="C1564" s="4" cm="1">
        <f t="array" ref="C1564">IFERROR(INDEX('Calculation Layer'!$E:$E,MATCH('Reconciliation Layer'!$B1564,'Calculation Layer'!$A:$A,0),0),"")*-1</f>
        <v>0</v>
      </c>
      <c r="D1564" t="str">
        <f t="shared" si="53"/>
        <v/>
      </c>
    </row>
    <row r="1565" spans="1:4" x14ac:dyDescent="0.2">
      <c r="A1565" t="str">
        <f t="shared" si="52"/>
        <v/>
      </c>
      <c r="B1565" s="5">
        <f>'Calculation Layer'!$A361</f>
        <v>0</v>
      </c>
      <c r="C1565" s="4" cm="1">
        <f t="array" ref="C1565">IFERROR(INDEX('Calculation Layer'!$E:$E,MATCH('Reconciliation Layer'!$B1565,'Calculation Layer'!$A:$A,0),0),"")*-1</f>
        <v>0</v>
      </c>
      <c r="D1565" t="str">
        <f t="shared" si="53"/>
        <v/>
      </c>
    </row>
    <row r="1566" spans="1:4" x14ac:dyDescent="0.2">
      <c r="A1566" t="str">
        <f t="shared" si="52"/>
        <v/>
      </c>
      <c r="B1566" s="5">
        <f>'Calculation Layer'!$A362</f>
        <v>0</v>
      </c>
      <c r="C1566" s="4" cm="1">
        <f t="array" ref="C1566">IFERROR(INDEX('Calculation Layer'!$E:$E,MATCH('Reconciliation Layer'!$B1566,'Calculation Layer'!$A:$A,0),0),"")*-1</f>
        <v>0</v>
      </c>
      <c r="D1566" t="str">
        <f t="shared" si="53"/>
        <v/>
      </c>
    </row>
    <row r="1567" spans="1:4" x14ac:dyDescent="0.2">
      <c r="A1567" t="str">
        <f t="shared" si="52"/>
        <v/>
      </c>
      <c r="B1567" s="5">
        <f>'Calculation Layer'!$A363</f>
        <v>0</v>
      </c>
      <c r="C1567" s="4" cm="1">
        <f t="array" ref="C1567">IFERROR(INDEX('Calculation Layer'!$E:$E,MATCH('Reconciliation Layer'!$B1567,'Calculation Layer'!$A:$A,0),0),"")*-1</f>
        <v>0</v>
      </c>
      <c r="D1567" t="str">
        <f t="shared" si="53"/>
        <v/>
      </c>
    </row>
    <row r="1568" spans="1:4" x14ac:dyDescent="0.2">
      <c r="A1568" t="str">
        <f t="shared" si="52"/>
        <v/>
      </c>
      <c r="B1568" s="5">
        <f>'Calculation Layer'!$A364</f>
        <v>0</v>
      </c>
      <c r="C1568" s="4" cm="1">
        <f t="array" ref="C1568">IFERROR(INDEX('Calculation Layer'!$E:$E,MATCH('Reconciliation Layer'!$B1568,'Calculation Layer'!$A:$A,0),0),"")*-1</f>
        <v>0</v>
      </c>
      <c r="D1568" t="str">
        <f t="shared" si="53"/>
        <v/>
      </c>
    </row>
    <row r="1569" spans="1:4" x14ac:dyDescent="0.2">
      <c r="A1569" t="str">
        <f t="shared" si="52"/>
        <v/>
      </c>
      <c r="B1569" s="5">
        <f>'Calculation Layer'!$A365</f>
        <v>0</v>
      </c>
      <c r="C1569" s="4" cm="1">
        <f t="array" ref="C1569">IFERROR(INDEX('Calculation Layer'!$E:$E,MATCH('Reconciliation Layer'!$B1569,'Calculation Layer'!$A:$A,0),0),"")*-1</f>
        <v>0</v>
      </c>
      <c r="D1569" t="str">
        <f t="shared" si="53"/>
        <v/>
      </c>
    </row>
    <row r="1570" spans="1:4" x14ac:dyDescent="0.2">
      <c r="A1570" t="str">
        <f t="shared" si="52"/>
        <v/>
      </c>
      <c r="B1570" s="5">
        <f>'Calculation Layer'!$A366</f>
        <v>0</v>
      </c>
      <c r="C1570" s="4" cm="1">
        <f t="array" ref="C1570">IFERROR(INDEX('Calculation Layer'!$E:$E,MATCH('Reconciliation Layer'!$B1570,'Calculation Layer'!$A:$A,0),0),"")*-1</f>
        <v>0</v>
      </c>
      <c r="D1570" t="str">
        <f t="shared" si="53"/>
        <v/>
      </c>
    </row>
    <row r="1571" spans="1:4" x14ac:dyDescent="0.2">
      <c r="A1571" t="str">
        <f t="shared" si="52"/>
        <v/>
      </c>
      <c r="B1571" s="5">
        <f>'Calculation Layer'!$A367</f>
        <v>0</v>
      </c>
      <c r="C1571" s="4" cm="1">
        <f t="array" ref="C1571">IFERROR(INDEX('Calculation Layer'!$E:$E,MATCH('Reconciliation Layer'!$B1571,'Calculation Layer'!$A:$A,0),0),"")*-1</f>
        <v>0</v>
      </c>
      <c r="D1571" t="str">
        <f t="shared" si="53"/>
        <v/>
      </c>
    </row>
    <row r="1572" spans="1:4" x14ac:dyDescent="0.2">
      <c r="A1572" t="str">
        <f t="shared" si="52"/>
        <v/>
      </c>
      <c r="B1572" s="5">
        <f>'Calculation Layer'!$A368</f>
        <v>0</v>
      </c>
      <c r="C1572" s="4" cm="1">
        <f t="array" ref="C1572">IFERROR(INDEX('Calculation Layer'!$E:$E,MATCH('Reconciliation Layer'!$B1572,'Calculation Layer'!$A:$A,0),0),"")*-1</f>
        <v>0</v>
      </c>
      <c r="D1572" t="str">
        <f t="shared" si="53"/>
        <v/>
      </c>
    </row>
    <row r="1573" spans="1:4" x14ac:dyDescent="0.2">
      <c r="A1573" t="str">
        <f t="shared" si="52"/>
        <v/>
      </c>
      <c r="B1573" s="5">
        <f>'Calculation Layer'!$A369</f>
        <v>0</v>
      </c>
      <c r="C1573" s="4" cm="1">
        <f t="array" ref="C1573">IFERROR(INDEX('Calculation Layer'!$E:$E,MATCH('Reconciliation Layer'!$B1573,'Calculation Layer'!$A:$A,0),0),"")*-1</f>
        <v>0</v>
      </c>
      <c r="D1573" t="str">
        <f t="shared" si="53"/>
        <v/>
      </c>
    </row>
    <row r="1574" spans="1:4" x14ac:dyDescent="0.2">
      <c r="A1574" t="str">
        <f t="shared" si="52"/>
        <v/>
      </c>
      <c r="B1574" s="5">
        <f>'Calculation Layer'!$A370</f>
        <v>0</v>
      </c>
      <c r="C1574" s="4" cm="1">
        <f t="array" ref="C1574">IFERROR(INDEX('Calculation Layer'!$E:$E,MATCH('Reconciliation Layer'!$B1574,'Calculation Layer'!$A:$A,0),0),"")*-1</f>
        <v>0</v>
      </c>
      <c r="D1574" t="str">
        <f t="shared" si="53"/>
        <v/>
      </c>
    </row>
    <row r="1575" spans="1:4" x14ac:dyDescent="0.2">
      <c r="A1575" t="str">
        <f t="shared" si="52"/>
        <v/>
      </c>
      <c r="B1575" s="5">
        <f>'Calculation Layer'!$A371</f>
        <v>0</v>
      </c>
      <c r="C1575" s="4" cm="1">
        <f t="array" ref="C1575">IFERROR(INDEX('Calculation Layer'!$E:$E,MATCH('Reconciliation Layer'!$B1575,'Calculation Layer'!$A:$A,0),0),"")*-1</f>
        <v>0</v>
      </c>
      <c r="D1575" t="str">
        <f t="shared" si="53"/>
        <v/>
      </c>
    </row>
    <row r="1576" spans="1:4" x14ac:dyDescent="0.2">
      <c r="A1576" t="str">
        <f t="shared" si="52"/>
        <v/>
      </c>
      <c r="B1576" s="5">
        <f>'Calculation Layer'!$A372</f>
        <v>0</v>
      </c>
      <c r="C1576" s="4" cm="1">
        <f t="array" ref="C1576">IFERROR(INDEX('Calculation Layer'!$E:$E,MATCH('Reconciliation Layer'!$B1576,'Calculation Layer'!$A:$A,0),0),"")*-1</f>
        <v>0</v>
      </c>
      <c r="D1576" t="str">
        <f t="shared" si="53"/>
        <v/>
      </c>
    </row>
    <row r="1577" spans="1:4" x14ac:dyDescent="0.2">
      <c r="A1577" t="str">
        <f t="shared" si="52"/>
        <v/>
      </c>
      <c r="B1577" s="5">
        <f>'Calculation Layer'!$A373</f>
        <v>0</v>
      </c>
      <c r="C1577" s="4" cm="1">
        <f t="array" ref="C1577">IFERROR(INDEX('Calculation Layer'!$E:$E,MATCH('Reconciliation Layer'!$B1577,'Calculation Layer'!$A:$A,0),0),"")*-1</f>
        <v>0</v>
      </c>
      <c r="D1577" t="str">
        <f t="shared" si="53"/>
        <v/>
      </c>
    </row>
    <row r="1578" spans="1:4" x14ac:dyDescent="0.2">
      <c r="A1578" t="str">
        <f t="shared" si="52"/>
        <v/>
      </c>
      <c r="B1578" s="5">
        <f>'Calculation Layer'!$A374</f>
        <v>0</v>
      </c>
      <c r="C1578" s="4" cm="1">
        <f t="array" ref="C1578">IFERROR(INDEX('Calculation Layer'!$E:$E,MATCH('Reconciliation Layer'!$B1578,'Calculation Layer'!$A:$A,0),0),"")*-1</f>
        <v>0</v>
      </c>
      <c r="D1578" t="str">
        <f t="shared" si="53"/>
        <v/>
      </c>
    </row>
    <row r="1579" spans="1:4" x14ac:dyDescent="0.2">
      <c r="A1579" t="str">
        <f t="shared" si="52"/>
        <v/>
      </c>
      <c r="B1579" s="5">
        <f>'Calculation Layer'!$A375</f>
        <v>0</v>
      </c>
      <c r="C1579" s="4" cm="1">
        <f t="array" ref="C1579">IFERROR(INDEX('Calculation Layer'!$E:$E,MATCH('Reconciliation Layer'!$B1579,'Calculation Layer'!$A:$A,0),0),"")*-1</f>
        <v>0</v>
      </c>
      <c r="D1579" t="str">
        <f t="shared" si="53"/>
        <v/>
      </c>
    </row>
    <row r="1580" spans="1:4" x14ac:dyDescent="0.2">
      <c r="A1580" t="str">
        <f t="shared" si="52"/>
        <v/>
      </c>
      <c r="B1580" s="5">
        <f>'Calculation Layer'!$A376</f>
        <v>0</v>
      </c>
      <c r="C1580" s="4" cm="1">
        <f t="array" ref="C1580">IFERROR(INDEX('Calculation Layer'!$E:$E,MATCH('Reconciliation Layer'!$B1580,'Calculation Layer'!$A:$A,0),0),"")*-1</f>
        <v>0</v>
      </c>
      <c r="D1580" t="str">
        <f t="shared" si="53"/>
        <v/>
      </c>
    </row>
    <row r="1581" spans="1:4" x14ac:dyDescent="0.2">
      <c r="A1581" t="str">
        <f t="shared" si="52"/>
        <v/>
      </c>
      <c r="B1581" s="5">
        <f>'Calculation Layer'!$A377</f>
        <v>0</v>
      </c>
      <c r="C1581" s="4" cm="1">
        <f t="array" ref="C1581">IFERROR(INDEX('Calculation Layer'!$E:$E,MATCH('Reconciliation Layer'!$B1581,'Calculation Layer'!$A:$A,0),0),"")*-1</f>
        <v>0</v>
      </c>
      <c r="D1581" t="str">
        <f t="shared" si="53"/>
        <v/>
      </c>
    </row>
    <row r="1582" spans="1:4" x14ac:dyDescent="0.2">
      <c r="A1582" t="str">
        <f t="shared" si="52"/>
        <v/>
      </c>
      <c r="B1582" s="5">
        <f>'Calculation Layer'!$A378</f>
        <v>0</v>
      </c>
      <c r="C1582" s="4" cm="1">
        <f t="array" ref="C1582">IFERROR(INDEX('Calculation Layer'!$E:$E,MATCH('Reconciliation Layer'!$B1582,'Calculation Layer'!$A:$A,0),0),"")*-1</f>
        <v>0</v>
      </c>
      <c r="D1582" t="str">
        <f t="shared" si="53"/>
        <v/>
      </c>
    </row>
    <row r="1583" spans="1:4" x14ac:dyDescent="0.2">
      <c r="A1583" t="str">
        <f t="shared" si="52"/>
        <v/>
      </c>
      <c r="B1583" s="5">
        <f>'Calculation Layer'!$A379</f>
        <v>0</v>
      </c>
      <c r="C1583" s="4" cm="1">
        <f t="array" ref="C1583">IFERROR(INDEX('Calculation Layer'!$E:$E,MATCH('Reconciliation Layer'!$B1583,'Calculation Layer'!$A:$A,0),0),"")*-1</f>
        <v>0</v>
      </c>
      <c r="D1583" t="str">
        <f t="shared" si="53"/>
        <v/>
      </c>
    </row>
    <row r="1584" spans="1:4" x14ac:dyDescent="0.2">
      <c r="A1584" t="str">
        <f t="shared" si="52"/>
        <v/>
      </c>
      <c r="B1584" s="5">
        <f>'Calculation Layer'!$A380</f>
        <v>0</v>
      </c>
      <c r="C1584" s="4" cm="1">
        <f t="array" ref="C1584">IFERROR(INDEX('Calculation Layer'!$E:$E,MATCH('Reconciliation Layer'!$B1584,'Calculation Layer'!$A:$A,0),0),"")*-1</f>
        <v>0</v>
      </c>
      <c r="D1584" t="str">
        <f t="shared" si="53"/>
        <v/>
      </c>
    </row>
    <row r="1585" spans="1:4" x14ac:dyDescent="0.2">
      <c r="A1585" t="str">
        <f t="shared" si="52"/>
        <v/>
      </c>
      <c r="B1585" s="5">
        <f>'Calculation Layer'!$A381</f>
        <v>0</v>
      </c>
      <c r="C1585" s="4" cm="1">
        <f t="array" ref="C1585">IFERROR(INDEX('Calculation Layer'!$E:$E,MATCH('Reconciliation Layer'!$B1585,'Calculation Layer'!$A:$A,0),0),"")*-1</f>
        <v>0</v>
      </c>
      <c r="D1585" t="str">
        <f t="shared" si="53"/>
        <v/>
      </c>
    </row>
    <row r="1586" spans="1:4" x14ac:dyDescent="0.2">
      <c r="A1586" t="str">
        <f t="shared" si="52"/>
        <v/>
      </c>
      <c r="B1586" s="5">
        <f>'Calculation Layer'!$A382</f>
        <v>0</v>
      </c>
      <c r="C1586" s="4" cm="1">
        <f t="array" ref="C1586">IFERROR(INDEX('Calculation Layer'!$E:$E,MATCH('Reconciliation Layer'!$B1586,'Calculation Layer'!$A:$A,0),0),"")*-1</f>
        <v>0</v>
      </c>
      <c r="D1586" t="str">
        <f t="shared" si="53"/>
        <v/>
      </c>
    </row>
    <row r="1587" spans="1:4" x14ac:dyDescent="0.2">
      <c r="A1587" t="str">
        <f t="shared" si="52"/>
        <v/>
      </c>
      <c r="B1587" s="5">
        <f>'Calculation Layer'!$A383</f>
        <v>0</v>
      </c>
      <c r="C1587" s="4" cm="1">
        <f t="array" ref="C1587">IFERROR(INDEX('Calculation Layer'!$E:$E,MATCH('Reconciliation Layer'!$B1587,'Calculation Layer'!$A:$A,0),0),"")*-1</f>
        <v>0</v>
      </c>
      <c r="D1587" t="str">
        <f t="shared" si="53"/>
        <v/>
      </c>
    </row>
    <row r="1588" spans="1:4" x14ac:dyDescent="0.2">
      <c r="A1588" t="str">
        <f t="shared" si="52"/>
        <v/>
      </c>
      <c r="B1588" s="5">
        <f>'Calculation Layer'!$A384</f>
        <v>0</v>
      </c>
      <c r="C1588" s="4" cm="1">
        <f t="array" ref="C1588">IFERROR(INDEX('Calculation Layer'!$E:$E,MATCH('Reconciliation Layer'!$B1588,'Calculation Layer'!$A:$A,0),0),"")*-1</f>
        <v>0</v>
      </c>
      <c r="D1588" t="str">
        <f t="shared" si="53"/>
        <v/>
      </c>
    </row>
    <row r="1589" spans="1:4" x14ac:dyDescent="0.2">
      <c r="A1589" t="str">
        <f t="shared" si="52"/>
        <v/>
      </c>
      <c r="B1589" s="5">
        <f>'Calculation Layer'!$A385</f>
        <v>0</v>
      </c>
      <c r="C1589" s="4" cm="1">
        <f t="array" ref="C1589">IFERROR(INDEX('Calculation Layer'!$E:$E,MATCH('Reconciliation Layer'!$B1589,'Calculation Layer'!$A:$A,0),0),"")*-1</f>
        <v>0</v>
      </c>
      <c r="D1589" t="str">
        <f t="shared" si="53"/>
        <v/>
      </c>
    </row>
    <row r="1590" spans="1:4" x14ac:dyDescent="0.2">
      <c r="A1590" t="str">
        <f t="shared" si="52"/>
        <v/>
      </c>
      <c r="B1590" s="5">
        <f>'Calculation Layer'!$A386</f>
        <v>0</v>
      </c>
      <c r="C1590" s="4" cm="1">
        <f t="array" ref="C1590">IFERROR(INDEX('Calculation Layer'!$E:$E,MATCH('Reconciliation Layer'!$B1590,'Calculation Layer'!$A:$A,0),0),"")*-1</f>
        <v>0</v>
      </c>
      <c r="D1590" t="str">
        <f t="shared" si="53"/>
        <v/>
      </c>
    </row>
    <row r="1591" spans="1:4" x14ac:dyDescent="0.2">
      <c r="A1591" t="str">
        <f t="shared" si="52"/>
        <v/>
      </c>
      <c r="B1591" s="5">
        <f>'Calculation Layer'!$A387</f>
        <v>0</v>
      </c>
      <c r="C1591" s="4" cm="1">
        <f t="array" ref="C1591">IFERROR(INDEX('Calculation Layer'!$E:$E,MATCH('Reconciliation Layer'!$B1591,'Calculation Layer'!$A:$A,0),0),"")*-1</f>
        <v>0</v>
      </c>
      <c r="D1591" t="str">
        <f t="shared" si="53"/>
        <v/>
      </c>
    </row>
    <row r="1592" spans="1:4" x14ac:dyDescent="0.2">
      <c r="A1592" t="str">
        <f t="shared" ref="A1592:A1606" si="54">IF(B1592&gt;0,A1591,"")</f>
        <v/>
      </c>
      <c r="B1592" s="5">
        <f>'Calculation Layer'!$A388</f>
        <v>0</v>
      </c>
      <c r="C1592" s="4" cm="1">
        <f t="array" ref="C1592">IFERROR(INDEX('Calculation Layer'!$E:$E,MATCH('Reconciliation Layer'!$B1592,'Calculation Layer'!$A:$A,0),0),"")*-1</f>
        <v>0</v>
      </c>
      <c r="D1592" t="str">
        <f t="shared" ref="D1592:D1606" si="55">IF(C1592&lt;&gt;0,CONCATENATE(A1592,B1592),"")</f>
        <v/>
      </c>
    </row>
    <row r="1593" spans="1:4" x14ac:dyDescent="0.2">
      <c r="A1593" t="str">
        <f t="shared" si="54"/>
        <v/>
      </c>
      <c r="B1593" s="5">
        <f>'Calculation Layer'!$A389</f>
        <v>0</v>
      </c>
      <c r="C1593" s="4" cm="1">
        <f t="array" ref="C1593">IFERROR(INDEX('Calculation Layer'!$E:$E,MATCH('Reconciliation Layer'!$B1593,'Calculation Layer'!$A:$A,0),0),"")*-1</f>
        <v>0</v>
      </c>
      <c r="D1593" t="str">
        <f t="shared" si="55"/>
        <v/>
      </c>
    </row>
    <row r="1594" spans="1:4" x14ac:dyDescent="0.2">
      <c r="A1594" t="str">
        <f t="shared" si="54"/>
        <v/>
      </c>
      <c r="B1594" s="5">
        <f>'Calculation Layer'!$A390</f>
        <v>0</v>
      </c>
      <c r="C1594" s="4" cm="1">
        <f t="array" ref="C1594">IFERROR(INDEX('Calculation Layer'!$E:$E,MATCH('Reconciliation Layer'!$B1594,'Calculation Layer'!$A:$A,0),0),"")*-1</f>
        <v>0</v>
      </c>
      <c r="D1594" t="str">
        <f t="shared" si="55"/>
        <v/>
      </c>
    </row>
    <row r="1595" spans="1:4" x14ac:dyDescent="0.2">
      <c r="A1595" t="str">
        <f t="shared" si="54"/>
        <v/>
      </c>
      <c r="B1595" s="5">
        <f>'Calculation Layer'!$A391</f>
        <v>0</v>
      </c>
      <c r="C1595" s="4" cm="1">
        <f t="array" ref="C1595">IFERROR(INDEX('Calculation Layer'!$E:$E,MATCH('Reconciliation Layer'!$B1595,'Calculation Layer'!$A:$A,0),0),"")*-1</f>
        <v>0</v>
      </c>
      <c r="D1595" t="str">
        <f t="shared" si="55"/>
        <v/>
      </c>
    </row>
    <row r="1596" spans="1:4" x14ac:dyDescent="0.2">
      <c r="A1596" t="str">
        <f t="shared" si="54"/>
        <v/>
      </c>
      <c r="B1596" s="5">
        <f>'Calculation Layer'!$A392</f>
        <v>0</v>
      </c>
      <c r="C1596" s="4" cm="1">
        <f t="array" ref="C1596">IFERROR(INDEX('Calculation Layer'!$E:$E,MATCH('Reconciliation Layer'!$B1596,'Calculation Layer'!$A:$A,0),0),"")*-1</f>
        <v>0</v>
      </c>
      <c r="D1596" t="str">
        <f t="shared" si="55"/>
        <v/>
      </c>
    </row>
    <row r="1597" spans="1:4" x14ac:dyDescent="0.2">
      <c r="A1597" t="str">
        <f t="shared" si="54"/>
        <v/>
      </c>
      <c r="B1597" s="5">
        <f>'Calculation Layer'!$A393</f>
        <v>0</v>
      </c>
      <c r="C1597" s="4" cm="1">
        <f t="array" ref="C1597">IFERROR(INDEX('Calculation Layer'!$E:$E,MATCH('Reconciliation Layer'!$B1597,'Calculation Layer'!$A:$A,0),0),"")*-1</f>
        <v>0</v>
      </c>
      <c r="D1597" t="str">
        <f t="shared" si="55"/>
        <v/>
      </c>
    </row>
    <row r="1598" spans="1:4" x14ac:dyDescent="0.2">
      <c r="A1598" t="str">
        <f t="shared" si="54"/>
        <v/>
      </c>
      <c r="B1598" s="5">
        <f>'Calculation Layer'!$A394</f>
        <v>0</v>
      </c>
      <c r="C1598" s="4" cm="1">
        <f t="array" ref="C1598">IFERROR(INDEX('Calculation Layer'!$E:$E,MATCH('Reconciliation Layer'!$B1598,'Calculation Layer'!$A:$A,0),0),"")*-1</f>
        <v>0</v>
      </c>
      <c r="D1598" t="str">
        <f t="shared" si="55"/>
        <v/>
      </c>
    </row>
    <row r="1599" spans="1:4" x14ac:dyDescent="0.2">
      <c r="A1599" t="str">
        <f t="shared" si="54"/>
        <v/>
      </c>
      <c r="B1599" s="5">
        <f>'Calculation Layer'!$A395</f>
        <v>0</v>
      </c>
      <c r="C1599" s="4" cm="1">
        <f t="array" ref="C1599">IFERROR(INDEX('Calculation Layer'!$E:$E,MATCH('Reconciliation Layer'!$B1599,'Calculation Layer'!$A:$A,0),0),"")*-1</f>
        <v>0</v>
      </c>
      <c r="D1599" t="str">
        <f t="shared" si="55"/>
        <v/>
      </c>
    </row>
    <row r="1600" spans="1:4" x14ac:dyDescent="0.2">
      <c r="A1600" t="str">
        <f t="shared" si="54"/>
        <v/>
      </c>
      <c r="B1600" s="5">
        <f>'Calculation Layer'!$A396</f>
        <v>0</v>
      </c>
      <c r="C1600" s="4" cm="1">
        <f t="array" ref="C1600">IFERROR(INDEX('Calculation Layer'!$E:$E,MATCH('Reconciliation Layer'!$B1600,'Calculation Layer'!$A:$A,0),0),"")*-1</f>
        <v>0</v>
      </c>
      <c r="D1600" t="str">
        <f t="shared" si="55"/>
        <v/>
      </c>
    </row>
    <row r="1601" spans="1:4" x14ac:dyDescent="0.2">
      <c r="A1601" t="str">
        <f t="shared" si="54"/>
        <v/>
      </c>
      <c r="B1601" s="5">
        <f>'Calculation Layer'!$A397</f>
        <v>0</v>
      </c>
      <c r="C1601" s="4" cm="1">
        <f t="array" ref="C1601">IFERROR(INDEX('Calculation Layer'!$E:$E,MATCH('Reconciliation Layer'!$B1601,'Calculation Layer'!$A:$A,0),0),"")*-1</f>
        <v>0</v>
      </c>
      <c r="D1601" t="str">
        <f t="shared" si="55"/>
        <v/>
      </c>
    </row>
    <row r="1602" spans="1:4" x14ac:dyDescent="0.2">
      <c r="A1602" t="str">
        <f t="shared" si="54"/>
        <v/>
      </c>
      <c r="B1602" s="5">
        <f>'Calculation Layer'!$A398</f>
        <v>0</v>
      </c>
      <c r="C1602" s="4" cm="1">
        <f t="array" ref="C1602">IFERROR(INDEX('Calculation Layer'!$E:$E,MATCH('Reconciliation Layer'!$B1602,'Calculation Layer'!$A:$A,0),0),"")*-1</f>
        <v>0</v>
      </c>
      <c r="D1602" t="str">
        <f t="shared" si="55"/>
        <v/>
      </c>
    </row>
    <row r="1603" spans="1:4" x14ac:dyDescent="0.2">
      <c r="A1603" t="str">
        <f t="shared" si="54"/>
        <v/>
      </c>
      <c r="B1603" s="5">
        <f>'Calculation Layer'!$A399</f>
        <v>0</v>
      </c>
      <c r="C1603" s="4" cm="1">
        <f t="array" ref="C1603">IFERROR(INDEX('Calculation Layer'!$E:$E,MATCH('Reconciliation Layer'!$B1603,'Calculation Layer'!$A:$A,0),0),"")*-1</f>
        <v>0</v>
      </c>
      <c r="D1603" t="str">
        <f t="shared" si="55"/>
        <v/>
      </c>
    </row>
    <row r="1604" spans="1:4" x14ac:dyDescent="0.2">
      <c r="A1604" t="str">
        <f t="shared" si="54"/>
        <v/>
      </c>
      <c r="B1604" s="5">
        <f>'Calculation Layer'!$A400</f>
        <v>0</v>
      </c>
      <c r="C1604" s="4" cm="1">
        <f t="array" ref="C1604">IFERROR(INDEX('Calculation Layer'!$E:$E,MATCH('Reconciliation Layer'!$B1604,'Calculation Layer'!$A:$A,0),0),"")*-1</f>
        <v>0</v>
      </c>
      <c r="D1604" t="str">
        <f t="shared" si="55"/>
        <v/>
      </c>
    </row>
    <row r="1605" spans="1:4" x14ac:dyDescent="0.2">
      <c r="A1605" t="str">
        <f t="shared" si="54"/>
        <v/>
      </c>
      <c r="B1605" s="5">
        <f>'Calculation Layer'!$A401</f>
        <v>0</v>
      </c>
      <c r="C1605" s="4" cm="1">
        <f t="array" ref="C1605">IFERROR(INDEX('Calculation Layer'!$E:$E,MATCH('Reconciliation Layer'!$B1605,'Calculation Layer'!$A:$A,0),0),"")*-1</f>
        <v>0</v>
      </c>
      <c r="D1605" t="str">
        <f t="shared" si="55"/>
        <v/>
      </c>
    </row>
    <row r="1606" spans="1:4" x14ac:dyDescent="0.2">
      <c r="A1606" t="str">
        <f t="shared" si="54"/>
        <v/>
      </c>
      <c r="B1606" s="5">
        <f>'Calculation Layer'!$A402</f>
        <v>0</v>
      </c>
      <c r="C1606" s="4" cm="1">
        <f t="array" ref="C1606">IFERROR(INDEX('Calculation Layer'!$E:$E,MATCH('Reconciliation Layer'!$B1606,'Calculation Layer'!$A:$A,0),0),"")*-1</f>
        <v>0</v>
      </c>
      <c r="D1606" t="str">
        <f t="shared" si="55"/>
        <v/>
      </c>
    </row>
    <row r="1608" spans="1:4" x14ac:dyDescent="0.2">
      <c r="A1608" t="str">
        <f>IF('Calculation Layer'!$H$1&gt;0,"Fee","")</f>
        <v>Fee</v>
      </c>
      <c r="B1608" s="5">
        <f>'Calculation Layer'!$A2</f>
        <v>45292</v>
      </c>
      <c r="C1608" s="4" cm="1">
        <f t="array" ref="C1608">IFERROR(INDEX('Calculation Layer'!$H:$H,MATCH('Reconciliation Layer'!$B1206,'Calculation Layer'!$A:$A,0),0),"")</f>
        <v>0</v>
      </c>
      <c r="D1608" t="str">
        <f>IF(C1608&lt;&gt;0,CONCATENATE(A1608,B1608),"")</f>
        <v/>
      </c>
    </row>
    <row r="1609" spans="1:4" x14ac:dyDescent="0.2">
      <c r="A1609" t="str">
        <f>IF(B1609&gt;0,A1608,"")</f>
        <v>Fee</v>
      </c>
      <c r="B1609" s="5">
        <f>'Calculation Layer'!$A3</f>
        <v>45293</v>
      </c>
      <c r="C1609" s="4" cm="1">
        <f t="array" ref="C1609">IFERROR(INDEX('Calculation Layer'!$H:$H,MATCH('Reconciliation Layer'!$B1207,'Calculation Layer'!$A:$A,0),0),"")</f>
        <v>0</v>
      </c>
      <c r="D1609" t="str">
        <f t="shared" ref="D1609:D1672" si="56">IF(C1609&lt;&gt;0,CONCATENATE(A1609,B1609),"")</f>
        <v/>
      </c>
    </row>
    <row r="1610" spans="1:4" x14ac:dyDescent="0.2">
      <c r="A1610" t="str">
        <f t="shared" ref="A1610:A1673" si="57">IF(B1610&gt;0,A1609,"")</f>
        <v>Fee</v>
      </c>
      <c r="B1610" s="5">
        <f>'Calculation Layer'!$A4</f>
        <v>45294</v>
      </c>
      <c r="C1610" s="4" cm="1">
        <f t="array" ref="C1610">IFERROR(INDEX('Calculation Layer'!$H:$H,MATCH('Reconciliation Layer'!$B1208,'Calculation Layer'!$A:$A,0),0),"")</f>
        <v>0</v>
      </c>
      <c r="D1610" t="str">
        <f t="shared" si="56"/>
        <v/>
      </c>
    </row>
    <row r="1611" spans="1:4" x14ac:dyDescent="0.2">
      <c r="A1611" t="str">
        <f t="shared" si="57"/>
        <v>Fee</v>
      </c>
      <c r="B1611" s="5">
        <f>'Calculation Layer'!$A5</f>
        <v>45295</v>
      </c>
      <c r="C1611" s="4" cm="1">
        <f t="array" ref="C1611">IFERROR(INDEX('Calculation Layer'!$H:$H,MATCH('Reconciliation Layer'!$B1209,'Calculation Layer'!$A:$A,0),0),"")</f>
        <v>0</v>
      </c>
      <c r="D1611" t="str">
        <f t="shared" si="56"/>
        <v/>
      </c>
    </row>
    <row r="1612" spans="1:4" x14ac:dyDescent="0.2">
      <c r="A1612" t="str">
        <f t="shared" si="57"/>
        <v>Fee</v>
      </c>
      <c r="B1612" s="5">
        <f>'Calculation Layer'!$A6</f>
        <v>45296</v>
      </c>
      <c r="C1612" s="4" cm="1">
        <f t="array" ref="C1612">IFERROR(INDEX('Calculation Layer'!$H:$H,MATCH('Reconciliation Layer'!$B1210,'Calculation Layer'!$A:$A,0),0),"")</f>
        <v>0</v>
      </c>
      <c r="D1612" t="str">
        <f t="shared" si="56"/>
        <v/>
      </c>
    </row>
    <row r="1613" spans="1:4" x14ac:dyDescent="0.2">
      <c r="A1613" t="str">
        <f t="shared" si="57"/>
        <v>Fee</v>
      </c>
      <c r="B1613" s="5">
        <f>'Calculation Layer'!$A7</f>
        <v>45297</v>
      </c>
      <c r="C1613" s="4" cm="1">
        <f t="array" ref="C1613">IFERROR(INDEX('Calculation Layer'!$H:$H,MATCH('Reconciliation Layer'!$B1211,'Calculation Layer'!$A:$A,0),0),"")</f>
        <v>0</v>
      </c>
      <c r="D1613" t="str">
        <f t="shared" si="56"/>
        <v/>
      </c>
    </row>
    <row r="1614" spans="1:4" x14ac:dyDescent="0.2">
      <c r="A1614" t="str">
        <f t="shared" si="57"/>
        <v>Fee</v>
      </c>
      <c r="B1614" s="5">
        <f>'Calculation Layer'!$A8</f>
        <v>45298</v>
      </c>
      <c r="C1614" s="4" cm="1">
        <f t="array" ref="C1614">IFERROR(INDEX('Calculation Layer'!$H:$H,MATCH('Reconciliation Layer'!$B1212,'Calculation Layer'!$A:$A,0),0),"")</f>
        <v>0</v>
      </c>
      <c r="D1614" t="str">
        <f t="shared" si="56"/>
        <v/>
      </c>
    </row>
    <row r="1615" spans="1:4" x14ac:dyDescent="0.2">
      <c r="A1615" t="str">
        <f t="shared" si="57"/>
        <v>Fee</v>
      </c>
      <c r="B1615" s="5">
        <f>'Calculation Layer'!$A9</f>
        <v>45299</v>
      </c>
      <c r="C1615" s="4" cm="1">
        <f t="array" ref="C1615">IFERROR(INDEX('Calculation Layer'!$H:$H,MATCH('Reconciliation Layer'!$B1213,'Calculation Layer'!$A:$A,0),0),"")</f>
        <v>0</v>
      </c>
      <c r="D1615" t="str">
        <f t="shared" si="56"/>
        <v/>
      </c>
    </row>
    <row r="1616" spans="1:4" x14ac:dyDescent="0.2">
      <c r="A1616" t="str">
        <f t="shared" si="57"/>
        <v>Fee</v>
      </c>
      <c r="B1616" s="5">
        <f>'Calculation Layer'!$A10</f>
        <v>45300</v>
      </c>
      <c r="C1616" s="4" cm="1">
        <f t="array" ref="C1616">IFERROR(INDEX('Calculation Layer'!$H:$H,MATCH('Reconciliation Layer'!$B1214,'Calculation Layer'!$A:$A,0),0),"")</f>
        <v>0</v>
      </c>
      <c r="D1616" t="str">
        <f t="shared" si="56"/>
        <v/>
      </c>
    </row>
    <row r="1617" spans="1:4" x14ac:dyDescent="0.2">
      <c r="A1617" t="str">
        <f t="shared" si="57"/>
        <v>Fee</v>
      </c>
      <c r="B1617" s="5">
        <f>'Calculation Layer'!$A11</f>
        <v>45301</v>
      </c>
      <c r="C1617" s="4" cm="1">
        <f t="array" ref="C1617">IFERROR(INDEX('Calculation Layer'!$H:$H,MATCH('Reconciliation Layer'!$B1215,'Calculation Layer'!$A:$A,0),0),"")</f>
        <v>0</v>
      </c>
      <c r="D1617" t="str">
        <f t="shared" si="56"/>
        <v/>
      </c>
    </row>
    <row r="1618" spans="1:4" x14ac:dyDescent="0.2">
      <c r="A1618" t="str">
        <f t="shared" si="57"/>
        <v>Fee</v>
      </c>
      <c r="B1618" s="5">
        <f>'Calculation Layer'!$A12</f>
        <v>45302</v>
      </c>
      <c r="C1618" s="4" cm="1">
        <f t="array" ref="C1618">IFERROR(INDEX('Calculation Layer'!$H:$H,MATCH('Reconciliation Layer'!$B1216,'Calculation Layer'!$A:$A,0),0),"")</f>
        <v>0</v>
      </c>
      <c r="D1618" t="str">
        <f t="shared" si="56"/>
        <v/>
      </c>
    </row>
    <row r="1619" spans="1:4" x14ac:dyDescent="0.2">
      <c r="A1619" t="str">
        <f t="shared" si="57"/>
        <v>Fee</v>
      </c>
      <c r="B1619" s="5">
        <f>'Calculation Layer'!$A13</f>
        <v>45303</v>
      </c>
      <c r="C1619" s="4" cm="1">
        <f t="array" ref="C1619">IFERROR(INDEX('Calculation Layer'!$H:$H,MATCH('Reconciliation Layer'!$B1217,'Calculation Layer'!$A:$A,0),0),"")</f>
        <v>0</v>
      </c>
      <c r="D1619" t="str">
        <f t="shared" si="56"/>
        <v/>
      </c>
    </row>
    <row r="1620" spans="1:4" x14ac:dyDescent="0.2">
      <c r="A1620" t="str">
        <f t="shared" si="57"/>
        <v>Fee</v>
      </c>
      <c r="B1620" s="5">
        <f>'Calculation Layer'!$A14</f>
        <v>45304</v>
      </c>
      <c r="C1620" s="4" cm="1">
        <f t="array" ref="C1620">IFERROR(INDEX('Calculation Layer'!$H:$H,MATCH('Reconciliation Layer'!$B1218,'Calculation Layer'!$A:$A,0),0),"")</f>
        <v>0</v>
      </c>
      <c r="D1620" t="str">
        <f t="shared" si="56"/>
        <v/>
      </c>
    </row>
    <row r="1621" spans="1:4" x14ac:dyDescent="0.2">
      <c r="A1621" t="str">
        <f t="shared" si="57"/>
        <v>Fee</v>
      </c>
      <c r="B1621" s="5">
        <f>'Calculation Layer'!$A15</f>
        <v>45305</v>
      </c>
      <c r="C1621" s="4" cm="1">
        <f t="array" ref="C1621">IFERROR(INDEX('Calculation Layer'!$H:$H,MATCH('Reconciliation Layer'!$B1219,'Calculation Layer'!$A:$A,0),0),"")</f>
        <v>0</v>
      </c>
      <c r="D1621" t="str">
        <f t="shared" si="56"/>
        <v/>
      </c>
    </row>
    <row r="1622" spans="1:4" x14ac:dyDescent="0.2">
      <c r="A1622" t="str">
        <f t="shared" si="57"/>
        <v>Fee</v>
      </c>
      <c r="B1622" s="5">
        <f>'Calculation Layer'!$A16</f>
        <v>45306</v>
      </c>
      <c r="C1622" s="4" cm="1">
        <f t="array" ref="C1622">IFERROR(INDEX('Calculation Layer'!$H:$H,MATCH('Reconciliation Layer'!$B1220,'Calculation Layer'!$A:$A,0),0),"")</f>
        <v>0</v>
      </c>
      <c r="D1622" t="str">
        <f t="shared" si="56"/>
        <v/>
      </c>
    </row>
    <row r="1623" spans="1:4" x14ac:dyDescent="0.2">
      <c r="A1623" t="str">
        <f t="shared" si="57"/>
        <v>Fee</v>
      </c>
      <c r="B1623" s="5">
        <f>'Calculation Layer'!$A17</f>
        <v>45307</v>
      </c>
      <c r="C1623" s="4" cm="1">
        <f t="array" ref="C1623">IFERROR(INDEX('Calculation Layer'!$H:$H,MATCH('Reconciliation Layer'!$B1221,'Calculation Layer'!$A:$A,0),0),"")</f>
        <v>0</v>
      </c>
      <c r="D1623" t="str">
        <f t="shared" si="56"/>
        <v/>
      </c>
    </row>
    <row r="1624" spans="1:4" x14ac:dyDescent="0.2">
      <c r="A1624" t="str">
        <f t="shared" si="57"/>
        <v>Fee</v>
      </c>
      <c r="B1624" s="5">
        <f>'Calculation Layer'!$A18</f>
        <v>45308</v>
      </c>
      <c r="C1624" s="4" cm="1">
        <f t="array" ref="C1624">IFERROR(INDEX('Calculation Layer'!$H:$H,MATCH('Reconciliation Layer'!$B1222,'Calculation Layer'!$A:$A,0),0),"")</f>
        <v>0</v>
      </c>
      <c r="D1624" t="str">
        <f t="shared" si="56"/>
        <v/>
      </c>
    </row>
    <row r="1625" spans="1:4" x14ac:dyDescent="0.2">
      <c r="A1625" t="str">
        <f t="shared" si="57"/>
        <v>Fee</v>
      </c>
      <c r="B1625" s="5">
        <f>'Calculation Layer'!$A19</f>
        <v>45309</v>
      </c>
      <c r="C1625" s="4" cm="1">
        <f t="array" ref="C1625">IFERROR(INDEX('Calculation Layer'!$H:$H,MATCH('Reconciliation Layer'!$B1223,'Calculation Layer'!$A:$A,0),0),"")</f>
        <v>0</v>
      </c>
      <c r="D1625" t="str">
        <f t="shared" si="56"/>
        <v/>
      </c>
    </row>
    <row r="1626" spans="1:4" x14ac:dyDescent="0.2">
      <c r="A1626" t="str">
        <f t="shared" si="57"/>
        <v>Fee</v>
      </c>
      <c r="B1626" s="5">
        <f>'Calculation Layer'!$A20</f>
        <v>45310</v>
      </c>
      <c r="C1626" s="4" cm="1">
        <f t="array" ref="C1626">IFERROR(INDEX('Calculation Layer'!$H:$H,MATCH('Reconciliation Layer'!$B1224,'Calculation Layer'!$A:$A,0),0),"")</f>
        <v>0</v>
      </c>
      <c r="D1626" t="str">
        <f t="shared" si="56"/>
        <v/>
      </c>
    </row>
    <row r="1627" spans="1:4" x14ac:dyDescent="0.2">
      <c r="A1627" t="str">
        <f t="shared" si="57"/>
        <v>Fee</v>
      </c>
      <c r="B1627" s="5">
        <f>'Calculation Layer'!$A21</f>
        <v>45311</v>
      </c>
      <c r="C1627" s="4" cm="1">
        <f t="array" ref="C1627">IFERROR(INDEX('Calculation Layer'!$H:$H,MATCH('Reconciliation Layer'!$B1225,'Calculation Layer'!$A:$A,0),0),"")</f>
        <v>0</v>
      </c>
      <c r="D1627" t="str">
        <f t="shared" si="56"/>
        <v/>
      </c>
    </row>
    <row r="1628" spans="1:4" x14ac:dyDescent="0.2">
      <c r="A1628" t="str">
        <f t="shared" si="57"/>
        <v>Fee</v>
      </c>
      <c r="B1628" s="5">
        <f>'Calculation Layer'!$A22</f>
        <v>45312</v>
      </c>
      <c r="C1628" s="4" cm="1">
        <f t="array" ref="C1628">IFERROR(INDEX('Calculation Layer'!$H:$H,MATCH('Reconciliation Layer'!$B1226,'Calculation Layer'!$A:$A,0),0),"")</f>
        <v>0</v>
      </c>
      <c r="D1628" t="str">
        <f t="shared" si="56"/>
        <v/>
      </c>
    </row>
    <row r="1629" spans="1:4" x14ac:dyDescent="0.2">
      <c r="A1629" t="str">
        <f t="shared" si="57"/>
        <v>Fee</v>
      </c>
      <c r="B1629" s="5">
        <f>'Calculation Layer'!$A23</f>
        <v>45313</v>
      </c>
      <c r="C1629" s="4" cm="1">
        <f t="array" ref="C1629">IFERROR(INDEX('Calculation Layer'!$H:$H,MATCH('Reconciliation Layer'!$B1227,'Calculation Layer'!$A:$A,0),0),"")</f>
        <v>0</v>
      </c>
      <c r="D1629" t="str">
        <f t="shared" si="56"/>
        <v/>
      </c>
    </row>
    <row r="1630" spans="1:4" x14ac:dyDescent="0.2">
      <c r="A1630" t="str">
        <f t="shared" si="57"/>
        <v>Fee</v>
      </c>
      <c r="B1630" s="5">
        <f>'Calculation Layer'!$A24</f>
        <v>45314</v>
      </c>
      <c r="C1630" s="4" cm="1">
        <f t="array" ref="C1630">IFERROR(INDEX('Calculation Layer'!$H:$H,MATCH('Reconciliation Layer'!$B1228,'Calculation Layer'!$A:$A,0),0),"")</f>
        <v>0</v>
      </c>
      <c r="D1630" t="str">
        <f t="shared" si="56"/>
        <v/>
      </c>
    </row>
    <row r="1631" spans="1:4" x14ac:dyDescent="0.2">
      <c r="A1631" t="str">
        <f t="shared" si="57"/>
        <v>Fee</v>
      </c>
      <c r="B1631" s="5">
        <f>'Calculation Layer'!$A25</f>
        <v>45315</v>
      </c>
      <c r="C1631" s="4" cm="1">
        <f t="array" ref="C1631">IFERROR(INDEX('Calculation Layer'!$H:$H,MATCH('Reconciliation Layer'!$B1229,'Calculation Layer'!$A:$A,0),0),"")</f>
        <v>0</v>
      </c>
      <c r="D1631" t="str">
        <f t="shared" si="56"/>
        <v/>
      </c>
    </row>
    <row r="1632" spans="1:4" x14ac:dyDescent="0.2">
      <c r="A1632" t="str">
        <f t="shared" si="57"/>
        <v>Fee</v>
      </c>
      <c r="B1632" s="5">
        <f>'Calculation Layer'!$A26</f>
        <v>45316</v>
      </c>
      <c r="C1632" s="4" cm="1">
        <f t="array" ref="C1632">IFERROR(INDEX('Calculation Layer'!$H:$H,MATCH('Reconciliation Layer'!$B1230,'Calculation Layer'!$A:$A,0),0),"")</f>
        <v>0</v>
      </c>
      <c r="D1632" t="str">
        <f t="shared" si="56"/>
        <v/>
      </c>
    </row>
    <row r="1633" spans="1:4" x14ac:dyDescent="0.2">
      <c r="A1633" t="str">
        <f t="shared" si="57"/>
        <v>Fee</v>
      </c>
      <c r="B1633" s="5">
        <f>'Calculation Layer'!$A27</f>
        <v>45317</v>
      </c>
      <c r="C1633" s="4" cm="1">
        <f t="array" ref="C1633">IFERROR(INDEX('Calculation Layer'!$H:$H,MATCH('Reconciliation Layer'!$B1231,'Calculation Layer'!$A:$A,0),0),"")</f>
        <v>0</v>
      </c>
      <c r="D1633" t="str">
        <f t="shared" si="56"/>
        <v/>
      </c>
    </row>
    <row r="1634" spans="1:4" x14ac:dyDescent="0.2">
      <c r="A1634" t="str">
        <f t="shared" si="57"/>
        <v>Fee</v>
      </c>
      <c r="B1634" s="5">
        <f>'Calculation Layer'!$A28</f>
        <v>45318</v>
      </c>
      <c r="C1634" s="4" cm="1">
        <f t="array" ref="C1634">IFERROR(INDEX('Calculation Layer'!$H:$H,MATCH('Reconciliation Layer'!$B1232,'Calculation Layer'!$A:$A,0),0),"")</f>
        <v>0</v>
      </c>
      <c r="D1634" t="str">
        <f t="shared" si="56"/>
        <v/>
      </c>
    </row>
    <row r="1635" spans="1:4" x14ac:dyDescent="0.2">
      <c r="A1635" t="str">
        <f t="shared" si="57"/>
        <v>Fee</v>
      </c>
      <c r="B1635" s="5">
        <f>'Calculation Layer'!$A29</f>
        <v>45319</v>
      </c>
      <c r="C1635" s="4" cm="1">
        <f t="array" ref="C1635">IFERROR(INDEX('Calculation Layer'!$H:$H,MATCH('Reconciliation Layer'!$B1233,'Calculation Layer'!$A:$A,0),0),"")</f>
        <v>0</v>
      </c>
      <c r="D1635" t="str">
        <f t="shared" si="56"/>
        <v/>
      </c>
    </row>
    <row r="1636" spans="1:4" x14ac:dyDescent="0.2">
      <c r="A1636" t="str">
        <f t="shared" si="57"/>
        <v>Fee</v>
      </c>
      <c r="B1636" s="5">
        <f>'Calculation Layer'!$A30</f>
        <v>45320</v>
      </c>
      <c r="C1636" s="4" cm="1">
        <f t="array" ref="C1636">IFERROR(INDEX('Calculation Layer'!$H:$H,MATCH('Reconciliation Layer'!$B1234,'Calculation Layer'!$A:$A,0),0),"")</f>
        <v>0</v>
      </c>
      <c r="D1636" t="str">
        <f t="shared" si="56"/>
        <v/>
      </c>
    </row>
    <row r="1637" spans="1:4" x14ac:dyDescent="0.2">
      <c r="A1637" t="str">
        <f t="shared" si="57"/>
        <v>Fee</v>
      </c>
      <c r="B1637" s="5">
        <f>'Calculation Layer'!$A31</f>
        <v>45321</v>
      </c>
      <c r="C1637" s="4" cm="1">
        <f t="array" ref="C1637">IFERROR(INDEX('Calculation Layer'!$H:$H,MATCH('Reconciliation Layer'!$B1235,'Calculation Layer'!$A:$A,0),0),"")</f>
        <v>0</v>
      </c>
      <c r="D1637" t="str">
        <f t="shared" si="56"/>
        <v/>
      </c>
    </row>
    <row r="1638" spans="1:4" x14ac:dyDescent="0.2">
      <c r="A1638" t="str">
        <f t="shared" si="57"/>
        <v>Fee</v>
      </c>
      <c r="B1638" s="5">
        <f>'Calculation Layer'!$A32</f>
        <v>45322</v>
      </c>
      <c r="C1638" s="4" cm="1">
        <f t="array" ref="C1638">IFERROR(INDEX('Calculation Layer'!$H:$H,MATCH('Reconciliation Layer'!$B1236,'Calculation Layer'!$A:$A,0),0),"")</f>
        <v>0</v>
      </c>
      <c r="D1638" t="str">
        <f t="shared" si="56"/>
        <v/>
      </c>
    </row>
    <row r="1639" spans="1:4" x14ac:dyDescent="0.2">
      <c r="A1639" t="str">
        <f t="shared" si="57"/>
        <v>Fee</v>
      </c>
      <c r="B1639" s="5">
        <f>'Calculation Layer'!$A33</f>
        <v>45323</v>
      </c>
      <c r="C1639" s="4" cm="1">
        <f t="array" ref="C1639">IFERROR(INDEX('Calculation Layer'!$H:$H,MATCH('Reconciliation Layer'!$B1237,'Calculation Layer'!$A:$A,0),0),"")</f>
        <v>0</v>
      </c>
      <c r="D1639" t="str">
        <f t="shared" si="56"/>
        <v/>
      </c>
    </row>
    <row r="1640" spans="1:4" x14ac:dyDescent="0.2">
      <c r="A1640" t="str">
        <f t="shared" si="57"/>
        <v>Fee</v>
      </c>
      <c r="B1640" s="5">
        <f>'Calculation Layer'!$A34</f>
        <v>45324</v>
      </c>
      <c r="C1640" s="4" cm="1">
        <f t="array" ref="C1640">IFERROR(INDEX('Calculation Layer'!$H:$H,MATCH('Reconciliation Layer'!$B1238,'Calculation Layer'!$A:$A,0),0),"")</f>
        <v>0</v>
      </c>
      <c r="D1640" t="str">
        <f t="shared" si="56"/>
        <v/>
      </c>
    </row>
    <row r="1641" spans="1:4" x14ac:dyDescent="0.2">
      <c r="A1641" t="str">
        <f t="shared" si="57"/>
        <v>Fee</v>
      </c>
      <c r="B1641" s="5">
        <f>'Calculation Layer'!$A35</f>
        <v>45325</v>
      </c>
      <c r="C1641" s="4" cm="1">
        <f t="array" ref="C1641">IFERROR(INDEX('Calculation Layer'!$H:$H,MATCH('Reconciliation Layer'!$B1239,'Calculation Layer'!$A:$A,0),0),"")</f>
        <v>0</v>
      </c>
      <c r="D1641" t="str">
        <f t="shared" si="56"/>
        <v/>
      </c>
    </row>
    <row r="1642" spans="1:4" x14ac:dyDescent="0.2">
      <c r="A1642" t="str">
        <f t="shared" si="57"/>
        <v>Fee</v>
      </c>
      <c r="B1642" s="5">
        <f>'Calculation Layer'!$A36</f>
        <v>45326</v>
      </c>
      <c r="C1642" s="4" cm="1">
        <f t="array" ref="C1642">IFERROR(INDEX('Calculation Layer'!$H:$H,MATCH('Reconciliation Layer'!$B1240,'Calculation Layer'!$A:$A,0),0),"")</f>
        <v>0</v>
      </c>
      <c r="D1642" t="str">
        <f t="shared" si="56"/>
        <v/>
      </c>
    </row>
    <row r="1643" spans="1:4" x14ac:dyDescent="0.2">
      <c r="A1643" t="str">
        <f t="shared" si="57"/>
        <v>Fee</v>
      </c>
      <c r="B1643" s="5">
        <f>'Calculation Layer'!$A37</f>
        <v>45327</v>
      </c>
      <c r="C1643" s="4" cm="1">
        <f t="array" ref="C1643">IFERROR(INDEX('Calculation Layer'!$H:$H,MATCH('Reconciliation Layer'!$B1241,'Calculation Layer'!$A:$A,0),0),"")</f>
        <v>0</v>
      </c>
      <c r="D1643" t="str">
        <f t="shared" si="56"/>
        <v/>
      </c>
    </row>
    <row r="1644" spans="1:4" x14ac:dyDescent="0.2">
      <c r="A1644" t="str">
        <f t="shared" si="57"/>
        <v>Fee</v>
      </c>
      <c r="B1644" s="5">
        <f>'Calculation Layer'!$A38</f>
        <v>45328</v>
      </c>
      <c r="C1644" s="4" cm="1">
        <f t="array" ref="C1644">IFERROR(INDEX('Calculation Layer'!$H:$H,MATCH('Reconciliation Layer'!$B1242,'Calculation Layer'!$A:$A,0),0),"")</f>
        <v>0</v>
      </c>
      <c r="D1644" t="str">
        <f t="shared" si="56"/>
        <v/>
      </c>
    </row>
    <row r="1645" spans="1:4" x14ac:dyDescent="0.2">
      <c r="A1645" t="str">
        <f t="shared" si="57"/>
        <v>Fee</v>
      </c>
      <c r="B1645" s="5">
        <f>'Calculation Layer'!$A39</f>
        <v>45329</v>
      </c>
      <c r="C1645" s="4" cm="1">
        <f t="array" ref="C1645">IFERROR(INDEX('Calculation Layer'!$H:$H,MATCH('Reconciliation Layer'!$B1243,'Calculation Layer'!$A:$A,0),0),"")</f>
        <v>0</v>
      </c>
      <c r="D1645" t="str">
        <f t="shared" si="56"/>
        <v/>
      </c>
    </row>
    <row r="1646" spans="1:4" x14ac:dyDescent="0.2">
      <c r="A1646" t="str">
        <f t="shared" si="57"/>
        <v>Fee</v>
      </c>
      <c r="B1646" s="5">
        <f>'Calculation Layer'!$A40</f>
        <v>45330</v>
      </c>
      <c r="C1646" s="4" cm="1">
        <f t="array" ref="C1646">IFERROR(INDEX('Calculation Layer'!$H:$H,MATCH('Reconciliation Layer'!$B1244,'Calculation Layer'!$A:$A,0),0),"")</f>
        <v>0</v>
      </c>
      <c r="D1646" t="str">
        <f t="shared" si="56"/>
        <v/>
      </c>
    </row>
    <row r="1647" spans="1:4" x14ac:dyDescent="0.2">
      <c r="A1647" t="str">
        <f t="shared" si="57"/>
        <v>Fee</v>
      </c>
      <c r="B1647" s="5">
        <f>'Calculation Layer'!$A41</f>
        <v>45331</v>
      </c>
      <c r="C1647" s="4" cm="1">
        <f t="array" ref="C1647">IFERROR(INDEX('Calculation Layer'!$H:$H,MATCH('Reconciliation Layer'!$B1245,'Calculation Layer'!$A:$A,0),0),"")</f>
        <v>0</v>
      </c>
      <c r="D1647" t="str">
        <f t="shared" si="56"/>
        <v/>
      </c>
    </row>
    <row r="1648" spans="1:4" x14ac:dyDescent="0.2">
      <c r="A1648" t="str">
        <f t="shared" si="57"/>
        <v>Fee</v>
      </c>
      <c r="B1648" s="5">
        <f>'Calculation Layer'!$A42</f>
        <v>45332</v>
      </c>
      <c r="C1648" s="4" cm="1">
        <f t="array" ref="C1648">IFERROR(INDEX('Calculation Layer'!$H:$H,MATCH('Reconciliation Layer'!$B1246,'Calculation Layer'!$A:$A,0),0),"")</f>
        <v>0</v>
      </c>
      <c r="D1648" t="str">
        <f t="shared" si="56"/>
        <v/>
      </c>
    </row>
    <row r="1649" spans="1:4" x14ac:dyDescent="0.2">
      <c r="A1649" t="str">
        <f t="shared" si="57"/>
        <v>Fee</v>
      </c>
      <c r="B1649" s="5">
        <f>'Calculation Layer'!$A43</f>
        <v>45333</v>
      </c>
      <c r="C1649" s="4" cm="1">
        <f t="array" ref="C1649">IFERROR(INDEX('Calculation Layer'!$H:$H,MATCH('Reconciliation Layer'!$B1247,'Calculation Layer'!$A:$A,0),0),"")</f>
        <v>0</v>
      </c>
      <c r="D1649" t="str">
        <f t="shared" si="56"/>
        <v/>
      </c>
    </row>
    <row r="1650" spans="1:4" x14ac:dyDescent="0.2">
      <c r="A1650" t="str">
        <f t="shared" si="57"/>
        <v>Fee</v>
      </c>
      <c r="B1650" s="5">
        <f>'Calculation Layer'!$A44</f>
        <v>45334</v>
      </c>
      <c r="C1650" s="4" cm="1">
        <f t="array" ref="C1650">IFERROR(INDEX('Calculation Layer'!$H:$H,MATCH('Reconciliation Layer'!$B1248,'Calculation Layer'!$A:$A,0),0),"")</f>
        <v>0</v>
      </c>
      <c r="D1650" t="str">
        <f t="shared" si="56"/>
        <v/>
      </c>
    </row>
    <row r="1651" spans="1:4" x14ac:dyDescent="0.2">
      <c r="A1651" t="str">
        <f t="shared" si="57"/>
        <v>Fee</v>
      </c>
      <c r="B1651" s="5">
        <f>'Calculation Layer'!$A45</f>
        <v>45335</v>
      </c>
      <c r="C1651" s="4" cm="1">
        <f t="array" ref="C1651">IFERROR(INDEX('Calculation Layer'!$H:$H,MATCH('Reconciliation Layer'!$B1249,'Calculation Layer'!$A:$A,0),0),"")</f>
        <v>0</v>
      </c>
      <c r="D1651" t="str">
        <f t="shared" si="56"/>
        <v/>
      </c>
    </row>
    <row r="1652" spans="1:4" x14ac:dyDescent="0.2">
      <c r="A1652" t="str">
        <f t="shared" si="57"/>
        <v>Fee</v>
      </c>
      <c r="B1652" s="5">
        <f>'Calculation Layer'!$A46</f>
        <v>45336</v>
      </c>
      <c r="C1652" s="4" cm="1">
        <f t="array" ref="C1652">IFERROR(INDEX('Calculation Layer'!$H:$H,MATCH('Reconciliation Layer'!$B1250,'Calculation Layer'!$A:$A,0),0),"")</f>
        <v>0</v>
      </c>
      <c r="D1652" t="str">
        <f t="shared" si="56"/>
        <v/>
      </c>
    </row>
    <row r="1653" spans="1:4" x14ac:dyDescent="0.2">
      <c r="A1653" t="str">
        <f t="shared" si="57"/>
        <v>Fee</v>
      </c>
      <c r="B1653" s="5">
        <f>'Calculation Layer'!$A47</f>
        <v>45337</v>
      </c>
      <c r="C1653" s="4" cm="1">
        <f t="array" ref="C1653">IFERROR(INDEX('Calculation Layer'!$H:$H,MATCH('Reconciliation Layer'!$B1251,'Calculation Layer'!$A:$A,0),0),"")</f>
        <v>0</v>
      </c>
      <c r="D1653" t="str">
        <f t="shared" si="56"/>
        <v/>
      </c>
    </row>
    <row r="1654" spans="1:4" x14ac:dyDescent="0.2">
      <c r="A1654" t="str">
        <f t="shared" si="57"/>
        <v>Fee</v>
      </c>
      <c r="B1654" s="5">
        <f>'Calculation Layer'!$A48</f>
        <v>45338</v>
      </c>
      <c r="C1654" s="4" cm="1">
        <f t="array" ref="C1654">IFERROR(INDEX('Calculation Layer'!$H:$H,MATCH('Reconciliation Layer'!$B1252,'Calculation Layer'!$A:$A,0),0),"")</f>
        <v>0</v>
      </c>
      <c r="D1654" t="str">
        <f t="shared" si="56"/>
        <v/>
      </c>
    </row>
    <row r="1655" spans="1:4" x14ac:dyDescent="0.2">
      <c r="A1655" t="str">
        <f t="shared" si="57"/>
        <v>Fee</v>
      </c>
      <c r="B1655" s="5">
        <f>'Calculation Layer'!$A49</f>
        <v>45339</v>
      </c>
      <c r="C1655" s="4" cm="1">
        <f t="array" ref="C1655">IFERROR(INDEX('Calculation Layer'!$H:$H,MATCH('Reconciliation Layer'!$B1253,'Calculation Layer'!$A:$A,0),0),"")</f>
        <v>0</v>
      </c>
      <c r="D1655" t="str">
        <f t="shared" si="56"/>
        <v/>
      </c>
    </row>
    <row r="1656" spans="1:4" x14ac:dyDescent="0.2">
      <c r="A1656" t="str">
        <f t="shared" si="57"/>
        <v>Fee</v>
      </c>
      <c r="B1656" s="5">
        <f>'Calculation Layer'!$A50</f>
        <v>45340</v>
      </c>
      <c r="C1656" s="4" cm="1">
        <f t="array" ref="C1656">IFERROR(INDEX('Calculation Layer'!$H:$H,MATCH('Reconciliation Layer'!$B1254,'Calculation Layer'!$A:$A,0),0),"")</f>
        <v>0</v>
      </c>
      <c r="D1656" t="str">
        <f t="shared" si="56"/>
        <v/>
      </c>
    </row>
    <row r="1657" spans="1:4" x14ac:dyDescent="0.2">
      <c r="A1657" t="str">
        <f t="shared" si="57"/>
        <v>Fee</v>
      </c>
      <c r="B1657" s="5">
        <f>'Calculation Layer'!$A51</f>
        <v>45341</v>
      </c>
      <c r="C1657" s="4" cm="1">
        <f t="array" ref="C1657">IFERROR(INDEX('Calculation Layer'!$H:$H,MATCH('Reconciliation Layer'!$B1255,'Calculation Layer'!$A:$A,0),0),"")</f>
        <v>0</v>
      </c>
      <c r="D1657" t="str">
        <f t="shared" si="56"/>
        <v/>
      </c>
    </row>
    <row r="1658" spans="1:4" x14ac:dyDescent="0.2">
      <c r="A1658" t="str">
        <f t="shared" si="57"/>
        <v>Fee</v>
      </c>
      <c r="B1658" s="5">
        <f>'Calculation Layer'!$A52</f>
        <v>45342</v>
      </c>
      <c r="C1658" s="4" cm="1">
        <f t="array" ref="C1658">IFERROR(INDEX('Calculation Layer'!$H:$H,MATCH('Reconciliation Layer'!$B1256,'Calculation Layer'!$A:$A,0),0),"")</f>
        <v>0</v>
      </c>
      <c r="D1658" t="str">
        <f t="shared" si="56"/>
        <v/>
      </c>
    </row>
    <row r="1659" spans="1:4" x14ac:dyDescent="0.2">
      <c r="A1659" t="str">
        <f t="shared" si="57"/>
        <v>Fee</v>
      </c>
      <c r="B1659" s="5">
        <f>'Calculation Layer'!$A53</f>
        <v>45343</v>
      </c>
      <c r="C1659" s="4" cm="1">
        <f t="array" ref="C1659">IFERROR(INDEX('Calculation Layer'!$H:$H,MATCH('Reconciliation Layer'!$B1257,'Calculation Layer'!$A:$A,0),0),"")</f>
        <v>0</v>
      </c>
      <c r="D1659" t="str">
        <f t="shared" si="56"/>
        <v/>
      </c>
    </row>
    <row r="1660" spans="1:4" x14ac:dyDescent="0.2">
      <c r="A1660" t="str">
        <f t="shared" si="57"/>
        <v>Fee</v>
      </c>
      <c r="B1660" s="5">
        <f>'Calculation Layer'!$A54</f>
        <v>45344</v>
      </c>
      <c r="C1660" s="4" cm="1">
        <f t="array" ref="C1660">IFERROR(INDEX('Calculation Layer'!$H:$H,MATCH('Reconciliation Layer'!$B1258,'Calculation Layer'!$A:$A,0),0),"")</f>
        <v>0</v>
      </c>
      <c r="D1660" t="str">
        <f t="shared" si="56"/>
        <v/>
      </c>
    </row>
    <row r="1661" spans="1:4" x14ac:dyDescent="0.2">
      <c r="A1661" t="str">
        <f t="shared" si="57"/>
        <v>Fee</v>
      </c>
      <c r="B1661" s="5">
        <f>'Calculation Layer'!$A55</f>
        <v>45345</v>
      </c>
      <c r="C1661" s="4" cm="1">
        <f t="array" ref="C1661">IFERROR(INDEX('Calculation Layer'!$H:$H,MATCH('Reconciliation Layer'!$B1259,'Calculation Layer'!$A:$A,0),0),"")</f>
        <v>0</v>
      </c>
      <c r="D1661" t="str">
        <f t="shared" si="56"/>
        <v/>
      </c>
    </row>
    <row r="1662" spans="1:4" x14ac:dyDescent="0.2">
      <c r="A1662" t="str">
        <f t="shared" si="57"/>
        <v>Fee</v>
      </c>
      <c r="B1662" s="5">
        <f>'Calculation Layer'!$A56</f>
        <v>45346</v>
      </c>
      <c r="C1662" s="4" cm="1">
        <f t="array" ref="C1662">IFERROR(INDEX('Calculation Layer'!$H:$H,MATCH('Reconciliation Layer'!$B1260,'Calculation Layer'!$A:$A,0),0),"")</f>
        <v>0</v>
      </c>
      <c r="D1662" t="str">
        <f t="shared" si="56"/>
        <v/>
      </c>
    </row>
    <row r="1663" spans="1:4" x14ac:dyDescent="0.2">
      <c r="A1663" t="str">
        <f t="shared" si="57"/>
        <v>Fee</v>
      </c>
      <c r="B1663" s="5">
        <f>'Calculation Layer'!$A57</f>
        <v>45347</v>
      </c>
      <c r="C1663" s="4" cm="1">
        <f t="array" ref="C1663">IFERROR(INDEX('Calculation Layer'!$H:$H,MATCH('Reconciliation Layer'!$B1261,'Calculation Layer'!$A:$A,0),0),"")</f>
        <v>0</v>
      </c>
      <c r="D1663" t="str">
        <f t="shared" si="56"/>
        <v/>
      </c>
    </row>
    <row r="1664" spans="1:4" x14ac:dyDescent="0.2">
      <c r="A1664" t="str">
        <f t="shared" si="57"/>
        <v>Fee</v>
      </c>
      <c r="B1664" s="5">
        <f>'Calculation Layer'!$A58</f>
        <v>45348</v>
      </c>
      <c r="C1664" s="4" cm="1">
        <f t="array" ref="C1664">IFERROR(INDEX('Calculation Layer'!$H:$H,MATCH('Reconciliation Layer'!$B1262,'Calculation Layer'!$A:$A,0),0),"")</f>
        <v>0</v>
      </c>
      <c r="D1664" t="str">
        <f t="shared" si="56"/>
        <v/>
      </c>
    </row>
    <row r="1665" spans="1:4" x14ac:dyDescent="0.2">
      <c r="A1665" t="str">
        <f t="shared" si="57"/>
        <v>Fee</v>
      </c>
      <c r="B1665" s="5">
        <f>'Calculation Layer'!$A59</f>
        <v>45349</v>
      </c>
      <c r="C1665" s="4" cm="1">
        <f t="array" ref="C1665">IFERROR(INDEX('Calculation Layer'!$H:$H,MATCH('Reconciliation Layer'!$B1263,'Calculation Layer'!$A:$A,0),0),"")</f>
        <v>0</v>
      </c>
      <c r="D1665" t="str">
        <f t="shared" si="56"/>
        <v/>
      </c>
    </row>
    <row r="1666" spans="1:4" x14ac:dyDescent="0.2">
      <c r="A1666" t="str">
        <f t="shared" si="57"/>
        <v>Fee</v>
      </c>
      <c r="B1666" s="5">
        <f>'Calculation Layer'!$A60</f>
        <v>45350</v>
      </c>
      <c r="C1666" s="4" cm="1">
        <f t="array" ref="C1666">IFERROR(INDEX('Calculation Layer'!$H:$H,MATCH('Reconciliation Layer'!$B1264,'Calculation Layer'!$A:$A,0),0),"")</f>
        <v>0</v>
      </c>
      <c r="D1666" t="str">
        <f t="shared" si="56"/>
        <v/>
      </c>
    </row>
    <row r="1667" spans="1:4" x14ac:dyDescent="0.2">
      <c r="A1667" t="str">
        <f t="shared" si="57"/>
        <v>Fee</v>
      </c>
      <c r="B1667" s="5">
        <f>'Calculation Layer'!$A61</f>
        <v>45351</v>
      </c>
      <c r="C1667" s="4" cm="1">
        <f t="array" ref="C1667">IFERROR(INDEX('Calculation Layer'!$H:$H,MATCH('Reconciliation Layer'!$B1265,'Calculation Layer'!$A:$A,0),0),"")</f>
        <v>0</v>
      </c>
      <c r="D1667" t="str">
        <f t="shared" si="56"/>
        <v/>
      </c>
    </row>
    <row r="1668" spans="1:4" x14ac:dyDescent="0.2">
      <c r="A1668" t="str">
        <f t="shared" si="57"/>
        <v>Fee</v>
      </c>
      <c r="B1668" s="5">
        <f>'Calculation Layer'!$A62</f>
        <v>45352</v>
      </c>
      <c r="C1668" s="4" cm="1">
        <f t="array" ref="C1668">IFERROR(INDEX('Calculation Layer'!$H:$H,MATCH('Reconciliation Layer'!$B1266,'Calculation Layer'!$A:$A,0),0),"")</f>
        <v>0</v>
      </c>
      <c r="D1668" t="str">
        <f t="shared" si="56"/>
        <v/>
      </c>
    </row>
    <row r="1669" spans="1:4" x14ac:dyDescent="0.2">
      <c r="A1669" t="str">
        <f t="shared" si="57"/>
        <v>Fee</v>
      </c>
      <c r="B1669" s="5">
        <f>'Calculation Layer'!$A63</f>
        <v>45353</v>
      </c>
      <c r="C1669" s="4" cm="1">
        <f t="array" ref="C1669">IFERROR(INDEX('Calculation Layer'!$H:$H,MATCH('Reconciliation Layer'!$B1267,'Calculation Layer'!$A:$A,0),0),"")</f>
        <v>0</v>
      </c>
      <c r="D1669" t="str">
        <f t="shared" si="56"/>
        <v/>
      </c>
    </row>
    <row r="1670" spans="1:4" x14ac:dyDescent="0.2">
      <c r="A1670" t="str">
        <f t="shared" si="57"/>
        <v>Fee</v>
      </c>
      <c r="B1670" s="5">
        <f>'Calculation Layer'!$A64</f>
        <v>45354</v>
      </c>
      <c r="C1670" s="4" cm="1">
        <f t="array" ref="C1670">IFERROR(INDEX('Calculation Layer'!$H:$H,MATCH('Reconciliation Layer'!$B1268,'Calculation Layer'!$A:$A,0),0),"")</f>
        <v>0</v>
      </c>
      <c r="D1670" t="str">
        <f t="shared" si="56"/>
        <v/>
      </c>
    </row>
    <row r="1671" spans="1:4" x14ac:dyDescent="0.2">
      <c r="A1671" t="str">
        <f t="shared" si="57"/>
        <v>Fee</v>
      </c>
      <c r="B1671" s="5">
        <f>'Calculation Layer'!$A65</f>
        <v>45355</v>
      </c>
      <c r="C1671" s="4" cm="1">
        <f t="array" ref="C1671">IFERROR(INDEX('Calculation Layer'!$H:$H,MATCH('Reconciliation Layer'!$B1269,'Calculation Layer'!$A:$A,0),0),"")</f>
        <v>0</v>
      </c>
      <c r="D1671" t="str">
        <f t="shared" si="56"/>
        <v/>
      </c>
    </row>
    <row r="1672" spans="1:4" x14ac:dyDescent="0.2">
      <c r="A1672" t="str">
        <f t="shared" si="57"/>
        <v>Fee</v>
      </c>
      <c r="B1672" s="5">
        <f>'Calculation Layer'!$A66</f>
        <v>45356</v>
      </c>
      <c r="C1672" s="4" cm="1">
        <f t="array" ref="C1672">IFERROR(INDEX('Calculation Layer'!$H:$H,MATCH('Reconciliation Layer'!$B1270,'Calculation Layer'!$A:$A,0),0),"")</f>
        <v>0</v>
      </c>
      <c r="D1672" t="str">
        <f t="shared" si="56"/>
        <v/>
      </c>
    </row>
    <row r="1673" spans="1:4" x14ac:dyDescent="0.2">
      <c r="A1673" t="str">
        <f t="shared" si="57"/>
        <v>Fee</v>
      </c>
      <c r="B1673" s="5">
        <f>'Calculation Layer'!$A67</f>
        <v>45357</v>
      </c>
      <c r="C1673" s="4" cm="1">
        <f t="array" ref="C1673">IFERROR(INDEX('Calculation Layer'!$H:$H,MATCH('Reconciliation Layer'!$B1271,'Calculation Layer'!$A:$A,0),0),"")</f>
        <v>0</v>
      </c>
      <c r="D1673" t="str">
        <f t="shared" ref="D1673:D1736" si="58">IF(C1673&lt;&gt;0,CONCATENATE(A1673,B1673),"")</f>
        <v/>
      </c>
    </row>
    <row r="1674" spans="1:4" x14ac:dyDescent="0.2">
      <c r="A1674" t="str">
        <f t="shared" ref="A1674:A1737" si="59">IF(B1674&gt;0,A1673,"")</f>
        <v>Fee</v>
      </c>
      <c r="B1674" s="5">
        <f>'Calculation Layer'!$A68</f>
        <v>45358</v>
      </c>
      <c r="C1674" s="4" cm="1">
        <f t="array" ref="C1674">IFERROR(INDEX('Calculation Layer'!$H:$H,MATCH('Reconciliation Layer'!$B1272,'Calculation Layer'!$A:$A,0),0),"")</f>
        <v>0</v>
      </c>
      <c r="D1674" t="str">
        <f t="shared" si="58"/>
        <v/>
      </c>
    </row>
    <row r="1675" spans="1:4" x14ac:dyDescent="0.2">
      <c r="A1675" t="str">
        <f t="shared" si="59"/>
        <v>Fee</v>
      </c>
      <c r="B1675" s="5">
        <f>'Calculation Layer'!$A69</f>
        <v>45359</v>
      </c>
      <c r="C1675" s="4" cm="1">
        <f t="array" ref="C1675">IFERROR(INDEX('Calculation Layer'!$H:$H,MATCH('Reconciliation Layer'!$B1273,'Calculation Layer'!$A:$A,0),0),"")</f>
        <v>0</v>
      </c>
      <c r="D1675" t="str">
        <f t="shared" si="58"/>
        <v/>
      </c>
    </row>
    <row r="1676" spans="1:4" x14ac:dyDescent="0.2">
      <c r="A1676" t="str">
        <f t="shared" si="59"/>
        <v>Fee</v>
      </c>
      <c r="B1676" s="5">
        <f>'Calculation Layer'!$A70</f>
        <v>45360</v>
      </c>
      <c r="C1676" s="4" cm="1">
        <f t="array" ref="C1676">IFERROR(INDEX('Calculation Layer'!$H:$H,MATCH('Reconciliation Layer'!$B1274,'Calculation Layer'!$A:$A,0),0),"")</f>
        <v>0</v>
      </c>
      <c r="D1676" t="str">
        <f t="shared" si="58"/>
        <v/>
      </c>
    </row>
    <row r="1677" spans="1:4" x14ac:dyDescent="0.2">
      <c r="A1677" t="str">
        <f t="shared" si="59"/>
        <v>Fee</v>
      </c>
      <c r="B1677" s="5">
        <f>'Calculation Layer'!$A71</f>
        <v>45361</v>
      </c>
      <c r="C1677" s="4" cm="1">
        <f t="array" ref="C1677">IFERROR(INDEX('Calculation Layer'!$H:$H,MATCH('Reconciliation Layer'!$B1275,'Calculation Layer'!$A:$A,0),0),"")</f>
        <v>0</v>
      </c>
      <c r="D1677" t="str">
        <f t="shared" si="58"/>
        <v/>
      </c>
    </row>
    <row r="1678" spans="1:4" x14ac:dyDescent="0.2">
      <c r="A1678" t="str">
        <f t="shared" si="59"/>
        <v>Fee</v>
      </c>
      <c r="B1678" s="5">
        <f>'Calculation Layer'!$A72</f>
        <v>45362</v>
      </c>
      <c r="C1678" s="4" cm="1">
        <f t="array" ref="C1678">IFERROR(INDEX('Calculation Layer'!$H:$H,MATCH('Reconciliation Layer'!$B1276,'Calculation Layer'!$A:$A,0),0),"")</f>
        <v>0</v>
      </c>
      <c r="D1678" t="str">
        <f t="shared" si="58"/>
        <v/>
      </c>
    </row>
    <row r="1679" spans="1:4" x14ac:dyDescent="0.2">
      <c r="A1679" t="str">
        <f t="shared" si="59"/>
        <v>Fee</v>
      </c>
      <c r="B1679" s="5">
        <f>'Calculation Layer'!$A73</f>
        <v>45363</v>
      </c>
      <c r="C1679" s="4" cm="1">
        <f t="array" ref="C1679">IFERROR(INDEX('Calculation Layer'!$H:$H,MATCH('Reconciliation Layer'!$B1277,'Calculation Layer'!$A:$A,0),0),"")</f>
        <v>0</v>
      </c>
      <c r="D1679" t="str">
        <f t="shared" si="58"/>
        <v/>
      </c>
    </row>
    <row r="1680" spans="1:4" x14ac:dyDescent="0.2">
      <c r="A1680" t="str">
        <f t="shared" si="59"/>
        <v>Fee</v>
      </c>
      <c r="B1680" s="5">
        <f>'Calculation Layer'!$A74</f>
        <v>45364</v>
      </c>
      <c r="C1680" s="4" cm="1">
        <f t="array" ref="C1680">IFERROR(INDEX('Calculation Layer'!$H:$H,MATCH('Reconciliation Layer'!$B1278,'Calculation Layer'!$A:$A,0),0),"")</f>
        <v>0</v>
      </c>
      <c r="D1680" t="str">
        <f t="shared" si="58"/>
        <v/>
      </c>
    </row>
    <row r="1681" spans="1:4" x14ac:dyDescent="0.2">
      <c r="A1681" t="str">
        <f t="shared" si="59"/>
        <v>Fee</v>
      </c>
      <c r="B1681" s="5">
        <f>'Calculation Layer'!$A75</f>
        <v>45365</v>
      </c>
      <c r="C1681" s="4" cm="1">
        <f t="array" ref="C1681">IFERROR(INDEX('Calculation Layer'!$H:$H,MATCH('Reconciliation Layer'!$B1279,'Calculation Layer'!$A:$A,0),0),"")</f>
        <v>0</v>
      </c>
      <c r="D1681" t="str">
        <f t="shared" si="58"/>
        <v/>
      </c>
    </row>
    <row r="1682" spans="1:4" x14ac:dyDescent="0.2">
      <c r="A1682" t="str">
        <f t="shared" si="59"/>
        <v>Fee</v>
      </c>
      <c r="B1682" s="5">
        <f>'Calculation Layer'!$A76</f>
        <v>45366</v>
      </c>
      <c r="C1682" s="4" cm="1">
        <f t="array" ref="C1682">IFERROR(INDEX('Calculation Layer'!$H:$H,MATCH('Reconciliation Layer'!$B1280,'Calculation Layer'!$A:$A,0),0),"")</f>
        <v>0</v>
      </c>
      <c r="D1682" t="str">
        <f t="shared" si="58"/>
        <v/>
      </c>
    </row>
    <row r="1683" spans="1:4" x14ac:dyDescent="0.2">
      <c r="A1683" t="str">
        <f t="shared" si="59"/>
        <v>Fee</v>
      </c>
      <c r="B1683" s="5">
        <f>'Calculation Layer'!$A77</f>
        <v>45367</v>
      </c>
      <c r="C1683" s="4" cm="1">
        <f t="array" ref="C1683">IFERROR(INDEX('Calculation Layer'!$H:$H,MATCH('Reconciliation Layer'!$B1281,'Calculation Layer'!$A:$A,0),0),"")</f>
        <v>0</v>
      </c>
      <c r="D1683" t="str">
        <f t="shared" si="58"/>
        <v/>
      </c>
    </row>
    <row r="1684" spans="1:4" x14ac:dyDescent="0.2">
      <c r="A1684" t="str">
        <f t="shared" si="59"/>
        <v>Fee</v>
      </c>
      <c r="B1684" s="5">
        <f>'Calculation Layer'!$A78</f>
        <v>45368</v>
      </c>
      <c r="C1684" s="4" cm="1">
        <f t="array" ref="C1684">IFERROR(INDEX('Calculation Layer'!$H:$H,MATCH('Reconciliation Layer'!$B1282,'Calculation Layer'!$A:$A,0),0),"")</f>
        <v>0</v>
      </c>
      <c r="D1684" t="str">
        <f t="shared" si="58"/>
        <v/>
      </c>
    </row>
    <row r="1685" spans="1:4" x14ac:dyDescent="0.2">
      <c r="A1685" t="str">
        <f t="shared" si="59"/>
        <v>Fee</v>
      </c>
      <c r="B1685" s="5">
        <f>'Calculation Layer'!$A79</f>
        <v>45369</v>
      </c>
      <c r="C1685" s="4" cm="1">
        <f t="array" ref="C1685">IFERROR(INDEX('Calculation Layer'!$H:$H,MATCH('Reconciliation Layer'!$B1283,'Calculation Layer'!$A:$A,0),0),"")</f>
        <v>0</v>
      </c>
      <c r="D1685" t="str">
        <f t="shared" si="58"/>
        <v/>
      </c>
    </row>
    <row r="1686" spans="1:4" x14ac:dyDescent="0.2">
      <c r="A1686" t="str">
        <f t="shared" si="59"/>
        <v>Fee</v>
      </c>
      <c r="B1686" s="5">
        <f>'Calculation Layer'!$A80</f>
        <v>45370</v>
      </c>
      <c r="C1686" s="4" cm="1">
        <f t="array" ref="C1686">IFERROR(INDEX('Calculation Layer'!$H:$H,MATCH('Reconciliation Layer'!$B1284,'Calculation Layer'!$A:$A,0),0),"")</f>
        <v>0</v>
      </c>
      <c r="D1686" t="str">
        <f t="shared" si="58"/>
        <v/>
      </c>
    </row>
    <row r="1687" spans="1:4" x14ac:dyDescent="0.2">
      <c r="A1687" t="str">
        <f t="shared" si="59"/>
        <v>Fee</v>
      </c>
      <c r="B1687" s="5">
        <f>'Calculation Layer'!$A81</f>
        <v>45371</v>
      </c>
      <c r="C1687" s="4" cm="1">
        <f t="array" ref="C1687">IFERROR(INDEX('Calculation Layer'!$H:$H,MATCH('Reconciliation Layer'!$B1285,'Calculation Layer'!$A:$A,0),0),"")</f>
        <v>0</v>
      </c>
      <c r="D1687" t="str">
        <f t="shared" si="58"/>
        <v/>
      </c>
    </row>
    <row r="1688" spans="1:4" x14ac:dyDescent="0.2">
      <c r="A1688" t="str">
        <f t="shared" si="59"/>
        <v>Fee</v>
      </c>
      <c r="B1688" s="5">
        <f>'Calculation Layer'!$A82</f>
        <v>45372</v>
      </c>
      <c r="C1688" s="4" cm="1">
        <f t="array" ref="C1688">IFERROR(INDEX('Calculation Layer'!$H:$H,MATCH('Reconciliation Layer'!$B1286,'Calculation Layer'!$A:$A,0),0),"")</f>
        <v>0</v>
      </c>
      <c r="D1688" t="str">
        <f t="shared" si="58"/>
        <v/>
      </c>
    </row>
    <row r="1689" spans="1:4" x14ac:dyDescent="0.2">
      <c r="A1689" t="str">
        <f t="shared" si="59"/>
        <v>Fee</v>
      </c>
      <c r="B1689" s="5">
        <f>'Calculation Layer'!$A83</f>
        <v>45373</v>
      </c>
      <c r="C1689" s="4" cm="1">
        <f t="array" ref="C1689">IFERROR(INDEX('Calculation Layer'!$H:$H,MATCH('Reconciliation Layer'!$B1287,'Calculation Layer'!$A:$A,0),0),"")</f>
        <v>0</v>
      </c>
      <c r="D1689" t="str">
        <f t="shared" si="58"/>
        <v/>
      </c>
    </row>
    <row r="1690" spans="1:4" x14ac:dyDescent="0.2">
      <c r="A1690" t="str">
        <f t="shared" si="59"/>
        <v>Fee</v>
      </c>
      <c r="B1690" s="5">
        <f>'Calculation Layer'!$A84</f>
        <v>45374</v>
      </c>
      <c r="C1690" s="4" cm="1">
        <f t="array" ref="C1690">IFERROR(INDEX('Calculation Layer'!$H:$H,MATCH('Reconciliation Layer'!$B1288,'Calculation Layer'!$A:$A,0),0),"")</f>
        <v>0</v>
      </c>
      <c r="D1690" t="str">
        <f t="shared" si="58"/>
        <v/>
      </c>
    </row>
    <row r="1691" spans="1:4" x14ac:dyDescent="0.2">
      <c r="A1691" t="str">
        <f t="shared" si="59"/>
        <v>Fee</v>
      </c>
      <c r="B1691" s="5">
        <f>'Calculation Layer'!$A85</f>
        <v>45375</v>
      </c>
      <c r="C1691" s="4" cm="1">
        <f t="array" ref="C1691">IFERROR(INDEX('Calculation Layer'!$H:$H,MATCH('Reconciliation Layer'!$B1289,'Calculation Layer'!$A:$A,0),0),"")</f>
        <v>0</v>
      </c>
      <c r="D1691" t="str">
        <f t="shared" si="58"/>
        <v/>
      </c>
    </row>
    <row r="1692" spans="1:4" x14ac:dyDescent="0.2">
      <c r="A1692" t="str">
        <f t="shared" si="59"/>
        <v>Fee</v>
      </c>
      <c r="B1692" s="5">
        <f>'Calculation Layer'!$A86</f>
        <v>45376</v>
      </c>
      <c r="C1692" s="4" cm="1">
        <f t="array" ref="C1692">IFERROR(INDEX('Calculation Layer'!$H:$H,MATCH('Reconciliation Layer'!$B1290,'Calculation Layer'!$A:$A,0),0),"")</f>
        <v>0</v>
      </c>
      <c r="D1692" t="str">
        <f t="shared" si="58"/>
        <v/>
      </c>
    </row>
    <row r="1693" spans="1:4" x14ac:dyDescent="0.2">
      <c r="A1693" t="str">
        <f t="shared" si="59"/>
        <v>Fee</v>
      </c>
      <c r="B1693" s="5">
        <f>'Calculation Layer'!$A87</f>
        <v>45377</v>
      </c>
      <c r="C1693" s="4" cm="1">
        <f t="array" ref="C1693">IFERROR(INDEX('Calculation Layer'!$H:$H,MATCH('Reconciliation Layer'!$B1291,'Calculation Layer'!$A:$A,0),0),"")</f>
        <v>0</v>
      </c>
      <c r="D1693" t="str">
        <f t="shared" si="58"/>
        <v/>
      </c>
    </row>
    <row r="1694" spans="1:4" x14ac:dyDescent="0.2">
      <c r="A1694" t="str">
        <f t="shared" si="59"/>
        <v>Fee</v>
      </c>
      <c r="B1694" s="5">
        <f>'Calculation Layer'!$A88</f>
        <v>45378</v>
      </c>
      <c r="C1694" s="4" cm="1">
        <f t="array" ref="C1694">IFERROR(INDEX('Calculation Layer'!$H:$H,MATCH('Reconciliation Layer'!$B1292,'Calculation Layer'!$A:$A,0),0),"")</f>
        <v>0</v>
      </c>
      <c r="D1694" t="str">
        <f t="shared" si="58"/>
        <v/>
      </c>
    </row>
    <row r="1695" spans="1:4" x14ac:dyDescent="0.2">
      <c r="A1695" t="str">
        <f t="shared" si="59"/>
        <v>Fee</v>
      </c>
      <c r="B1695" s="5">
        <f>'Calculation Layer'!$A89</f>
        <v>45379</v>
      </c>
      <c r="C1695" s="4" cm="1">
        <f t="array" ref="C1695">IFERROR(INDEX('Calculation Layer'!$H:$H,MATCH('Reconciliation Layer'!$B1293,'Calculation Layer'!$A:$A,0),0),"")</f>
        <v>0</v>
      </c>
      <c r="D1695" t="str">
        <f t="shared" si="58"/>
        <v/>
      </c>
    </row>
    <row r="1696" spans="1:4" x14ac:dyDescent="0.2">
      <c r="A1696" t="str">
        <f t="shared" si="59"/>
        <v>Fee</v>
      </c>
      <c r="B1696" s="5">
        <f>'Calculation Layer'!$A90</f>
        <v>45380</v>
      </c>
      <c r="C1696" s="4" cm="1">
        <f t="array" ref="C1696">IFERROR(INDEX('Calculation Layer'!$H:$H,MATCH('Reconciliation Layer'!$B1294,'Calculation Layer'!$A:$A,0),0),"")</f>
        <v>0</v>
      </c>
      <c r="D1696" t="str">
        <f t="shared" si="58"/>
        <v/>
      </c>
    </row>
    <row r="1697" spans="1:4" x14ac:dyDescent="0.2">
      <c r="A1697" t="str">
        <f t="shared" si="59"/>
        <v>Fee</v>
      </c>
      <c r="B1697" s="5">
        <f>'Calculation Layer'!$A91</f>
        <v>45381</v>
      </c>
      <c r="C1697" s="4" cm="1">
        <f t="array" ref="C1697">IFERROR(INDEX('Calculation Layer'!$H:$H,MATCH('Reconciliation Layer'!$B1295,'Calculation Layer'!$A:$A,0),0),"")</f>
        <v>0</v>
      </c>
      <c r="D1697" t="str">
        <f t="shared" si="58"/>
        <v/>
      </c>
    </row>
    <row r="1698" spans="1:4" x14ac:dyDescent="0.2">
      <c r="A1698" t="str">
        <f t="shared" si="59"/>
        <v>Fee</v>
      </c>
      <c r="B1698" s="5">
        <f>'Calculation Layer'!$A92</f>
        <v>45382</v>
      </c>
      <c r="C1698" s="4" cm="1">
        <f t="array" ref="C1698">IFERROR(INDEX('Calculation Layer'!$H:$H,MATCH('Reconciliation Layer'!$B1296,'Calculation Layer'!$A:$A,0),0),"")</f>
        <v>0</v>
      </c>
      <c r="D1698" t="str">
        <f t="shared" si="58"/>
        <v/>
      </c>
    </row>
    <row r="1699" spans="1:4" x14ac:dyDescent="0.2">
      <c r="A1699" t="str">
        <f t="shared" si="59"/>
        <v>Fee</v>
      </c>
      <c r="B1699" s="5">
        <f>'Calculation Layer'!$A93</f>
        <v>45383</v>
      </c>
      <c r="C1699" s="4" cm="1">
        <f t="array" ref="C1699">IFERROR(INDEX('Calculation Layer'!$H:$H,MATCH('Reconciliation Layer'!$B1297,'Calculation Layer'!$A:$A,0),0),"")</f>
        <v>0</v>
      </c>
      <c r="D1699" t="str">
        <f t="shared" si="58"/>
        <v/>
      </c>
    </row>
    <row r="1700" spans="1:4" x14ac:dyDescent="0.2">
      <c r="A1700" t="str">
        <f t="shared" si="59"/>
        <v>Fee</v>
      </c>
      <c r="B1700" s="5">
        <f>'Calculation Layer'!$A94</f>
        <v>45384</v>
      </c>
      <c r="C1700" s="4" cm="1">
        <f t="array" ref="C1700">IFERROR(INDEX('Calculation Layer'!$H:$H,MATCH('Reconciliation Layer'!$B1298,'Calculation Layer'!$A:$A,0),0),"")</f>
        <v>0</v>
      </c>
      <c r="D1700" t="str">
        <f t="shared" si="58"/>
        <v/>
      </c>
    </row>
    <row r="1701" spans="1:4" x14ac:dyDescent="0.2">
      <c r="A1701" t="str">
        <f t="shared" si="59"/>
        <v>Fee</v>
      </c>
      <c r="B1701" s="5">
        <f>'Calculation Layer'!$A95</f>
        <v>45385</v>
      </c>
      <c r="C1701" s="4" cm="1">
        <f t="array" ref="C1701">IFERROR(INDEX('Calculation Layer'!$H:$H,MATCH('Reconciliation Layer'!$B1299,'Calculation Layer'!$A:$A,0),0),"")</f>
        <v>0</v>
      </c>
      <c r="D1701" t="str">
        <f t="shared" si="58"/>
        <v/>
      </c>
    </row>
    <row r="1702" spans="1:4" x14ac:dyDescent="0.2">
      <c r="A1702" t="str">
        <f t="shared" si="59"/>
        <v>Fee</v>
      </c>
      <c r="B1702" s="5">
        <f>'Calculation Layer'!$A96</f>
        <v>45386</v>
      </c>
      <c r="C1702" s="4" cm="1">
        <f t="array" ref="C1702">IFERROR(INDEX('Calculation Layer'!$H:$H,MATCH('Reconciliation Layer'!$B1300,'Calculation Layer'!$A:$A,0),0),"")</f>
        <v>0</v>
      </c>
      <c r="D1702" t="str">
        <f t="shared" si="58"/>
        <v/>
      </c>
    </row>
    <row r="1703" spans="1:4" x14ac:dyDescent="0.2">
      <c r="A1703" t="str">
        <f t="shared" si="59"/>
        <v>Fee</v>
      </c>
      <c r="B1703" s="5">
        <f>'Calculation Layer'!$A97</f>
        <v>45387</v>
      </c>
      <c r="C1703" s="4" cm="1">
        <f t="array" ref="C1703">IFERROR(INDEX('Calculation Layer'!$H:$H,MATCH('Reconciliation Layer'!$B1301,'Calculation Layer'!$A:$A,0),0),"")</f>
        <v>0</v>
      </c>
      <c r="D1703" t="str">
        <f t="shared" si="58"/>
        <v/>
      </c>
    </row>
    <row r="1704" spans="1:4" x14ac:dyDescent="0.2">
      <c r="A1704" t="str">
        <f t="shared" si="59"/>
        <v>Fee</v>
      </c>
      <c r="B1704" s="5">
        <f>'Calculation Layer'!$A98</f>
        <v>45388</v>
      </c>
      <c r="C1704" s="4" cm="1">
        <f t="array" ref="C1704">IFERROR(INDEX('Calculation Layer'!$H:$H,MATCH('Reconciliation Layer'!$B1302,'Calculation Layer'!$A:$A,0),0),"")</f>
        <v>0</v>
      </c>
      <c r="D1704" t="str">
        <f t="shared" si="58"/>
        <v/>
      </c>
    </row>
    <row r="1705" spans="1:4" x14ac:dyDescent="0.2">
      <c r="A1705" t="str">
        <f t="shared" si="59"/>
        <v>Fee</v>
      </c>
      <c r="B1705" s="5">
        <f>'Calculation Layer'!$A99</f>
        <v>45389</v>
      </c>
      <c r="C1705" s="4" cm="1">
        <f t="array" ref="C1705">IFERROR(INDEX('Calculation Layer'!$H:$H,MATCH('Reconciliation Layer'!$B1303,'Calculation Layer'!$A:$A,0),0),"")</f>
        <v>0</v>
      </c>
      <c r="D1705" t="str">
        <f t="shared" si="58"/>
        <v/>
      </c>
    </row>
    <row r="1706" spans="1:4" x14ac:dyDescent="0.2">
      <c r="A1706" t="str">
        <f t="shared" si="59"/>
        <v>Fee</v>
      </c>
      <c r="B1706" s="5">
        <f>'Calculation Layer'!$A100</f>
        <v>45390</v>
      </c>
      <c r="C1706" s="4" cm="1">
        <f t="array" ref="C1706">IFERROR(INDEX('Calculation Layer'!$H:$H,MATCH('Reconciliation Layer'!$B1304,'Calculation Layer'!$A:$A,0),0),"")</f>
        <v>0</v>
      </c>
      <c r="D1706" t="str">
        <f t="shared" si="58"/>
        <v/>
      </c>
    </row>
    <row r="1707" spans="1:4" x14ac:dyDescent="0.2">
      <c r="A1707" t="str">
        <f t="shared" si="59"/>
        <v>Fee</v>
      </c>
      <c r="B1707" s="5">
        <f>'Calculation Layer'!$A101</f>
        <v>45391</v>
      </c>
      <c r="C1707" s="4" cm="1">
        <f t="array" ref="C1707">IFERROR(INDEX('Calculation Layer'!$H:$H,MATCH('Reconciliation Layer'!$B1305,'Calculation Layer'!$A:$A,0),0),"")</f>
        <v>0</v>
      </c>
      <c r="D1707" t="str">
        <f t="shared" si="58"/>
        <v/>
      </c>
    </row>
    <row r="1708" spans="1:4" x14ac:dyDescent="0.2">
      <c r="A1708" t="str">
        <f t="shared" si="59"/>
        <v>Fee</v>
      </c>
      <c r="B1708" s="5">
        <f>'Calculation Layer'!$A102</f>
        <v>45392</v>
      </c>
      <c r="C1708" s="4" cm="1">
        <f t="array" ref="C1708">IFERROR(INDEX('Calculation Layer'!$H:$H,MATCH('Reconciliation Layer'!$B1306,'Calculation Layer'!$A:$A,0),0),"")</f>
        <v>0</v>
      </c>
      <c r="D1708" t="str">
        <f t="shared" si="58"/>
        <v/>
      </c>
    </row>
    <row r="1709" spans="1:4" x14ac:dyDescent="0.2">
      <c r="A1709" t="str">
        <f t="shared" si="59"/>
        <v>Fee</v>
      </c>
      <c r="B1709" s="5">
        <f>'Calculation Layer'!$A103</f>
        <v>45393</v>
      </c>
      <c r="C1709" s="4" cm="1">
        <f t="array" ref="C1709">IFERROR(INDEX('Calculation Layer'!$H:$H,MATCH('Reconciliation Layer'!$B1307,'Calculation Layer'!$A:$A,0),0),"")</f>
        <v>0</v>
      </c>
      <c r="D1709" t="str">
        <f t="shared" si="58"/>
        <v/>
      </c>
    </row>
    <row r="1710" spans="1:4" x14ac:dyDescent="0.2">
      <c r="A1710" t="str">
        <f t="shared" si="59"/>
        <v>Fee</v>
      </c>
      <c r="B1710" s="5">
        <f>'Calculation Layer'!$A104</f>
        <v>45394</v>
      </c>
      <c r="C1710" s="4" cm="1">
        <f t="array" ref="C1710">IFERROR(INDEX('Calculation Layer'!$H:$H,MATCH('Reconciliation Layer'!$B1308,'Calculation Layer'!$A:$A,0),0),"")</f>
        <v>0</v>
      </c>
      <c r="D1710" t="str">
        <f t="shared" si="58"/>
        <v/>
      </c>
    </row>
    <row r="1711" spans="1:4" x14ac:dyDescent="0.2">
      <c r="A1711" t="str">
        <f t="shared" si="59"/>
        <v>Fee</v>
      </c>
      <c r="B1711" s="5">
        <f>'Calculation Layer'!$A105</f>
        <v>45395</v>
      </c>
      <c r="C1711" s="4" cm="1">
        <f t="array" ref="C1711">IFERROR(INDEX('Calculation Layer'!$H:$H,MATCH('Reconciliation Layer'!$B1309,'Calculation Layer'!$A:$A,0),0),"")</f>
        <v>0</v>
      </c>
      <c r="D1711" t="str">
        <f t="shared" si="58"/>
        <v/>
      </c>
    </row>
    <row r="1712" spans="1:4" x14ac:dyDescent="0.2">
      <c r="A1712" t="str">
        <f t="shared" si="59"/>
        <v>Fee</v>
      </c>
      <c r="B1712" s="5">
        <f>'Calculation Layer'!$A106</f>
        <v>45396</v>
      </c>
      <c r="C1712" s="4" cm="1">
        <f t="array" ref="C1712">IFERROR(INDEX('Calculation Layer'!$H:$H,MATCH('Reconciliation Layer'!$B1310,'Calculation Layer'!$A:$A,0),0),"")</f>
        <v>0</v>
      </c>
      <c r="D1712" t="str">
        <f t="shared" si="58"/>
        <v/>
      </c>
    </row>
    <row r="1713" spans="1:4" x14ac:dyDescent="0.2">
      <c r="A1713" t="str">
        <f t="shared" si="59"/>
        <v>Fee</v>
      </c>
      <c r="B1713" s="5">
        <f>'Calculation Layer'!$A107</f>
        <v>45397</v>
      </c>
      <c r="C1713" s="4" cm="1">
        <f t="array" ref="C1713">IFERROR(INDEX('Calculation Layer'!$H:$H,MATCH('Reconciliation Layer'!$B1311,'Calculation Layer'!$A:$A,0),0),"")</f>
        <v>0</v>
      </c>
      <c r="D1713" t="str">
        <f t="shared" si="58"/>
        <v/>
      </c>
    </row>
    <row r="1714" spans="1:4" x14ac:dyDescent="0.2">
      <c r="A1714" t="str">
        <f t="shared" si="59"/>
        <v>Fee</v>
      </c>
      <c r="B1714" s="5">
        <f>'Calculation Layer'!$A108</f>
        <v>45398</v>
      </c>
      <c r="C1714" s="4" cm="1">
        <f t="array" ref="C1714">IFERROR(INDEX('Calculation Layer'!$H:$H,MATCH('Reconciliation Layer'!$B1312,'Calculation Layer'!$A:$A,0),0),"")</f>
        <v>0</v>
      </c>
      <c r="D1714" t="str">
        <f t="shared" si="58"/>
        <v/>
      </c>
    </row>
    <row r="1715" spans="1:4" x14ac:dyDescent="0.2">
      <c r="A1715" t="str">
        <f t="shared" si="59"/>
        <v>Fee</v>
      </c>
      <c r="B1715" s="5">
        <f>'Calculation Layer'!$A109</f>
        <v>45399</v>
      </c>
      <c r="C1715" s="4" cm="1">
        <f t="array" ref="C1715">IFERROR(INDEX('Calculation Layer'!$H:$H,MATCH('Reconciliation Layer'!$B1313,'Calculation Layer'!$A:$A,0),0),"")</f>
        <v>0</v>
      </c>
      <c r="D1715" t="str">
        <f t="shared" si="58"/>
        <v/>
      </c>
    </row>
    <row r="1716" spans="1:4" x14ac:dyDescent="0.2">
      <c r="A1716" t="str">
        <f t="shared" si="59"/>
        <v>Fee</v>
      </c>
      <c r="B1716" s="5">
        <f>'Calculation Layer'!$A110</f>
        <v>45400</v>
      </c>
      <c r="C1716" s="4" cm="1">
        <f t="array" ref="C1716">IFERROR(INDEX('Calculation Layer'!$H:$H,MATCH('Reconciliation Layer'!$B1314,'Calculation Layer'!$A:$A,0),0),"")</f>
        <v>0</v>
      </c>
      <c r="D1716" t="str">
        <f t="shared" si="58"/>
        <v/>
      </c>
    </row>
    <row r="1717" spans="1:4" x14ac:dyDescent="0.2">
      <c r="A1717" t="str">
        <f t="shared" si="59"/>
        <v>Fee</v>
      </c>
      <c r="B1717" s="5">
        <f>'Calculation Layer'!$A111</f>
        <v>45401</v>
      </c>
      <c r="C1717" s="4" cm="1">
        <f t="array" ref="C1717">IFERROR(INDEX('Calculation Layer'!$H:$H,MATCH('Reconciliation Layer'!$B1315,'Calculation Layer'!$A:$A,0),0),"")</f>
        <v>0</v>
      </c>
      <c r="D1717" t="str">
        <f t="shared" si="58"/>
        <v/>
      </c>
    </row>
    <row r="1718" spans="1:4" x14ac:dyDescent="0.2">
      <c r="A1718" t="str">
        <f t="shared" si="59"/>
        <v>Fee</v>
      </c>
      <c r="B1718" s="5">
        <f>'Calculation Layer'!$A112</f>
        <v>45402</v>
      </c>
      <c r="C1718" s="4" cm="1">
        <f t="array" ref="C1718">IFERROR(INDEX('Calculation Layer'!$H:$H,MATCH('Reconciliation Layer'!$B1316,'Calculation Layer'!$A:$A,0),0),"")</f>
        <v>0</v>
      </c>
      <c r="D1718" t="str">
        <f t="shared" si="58"/>
        <v/>
      </c>
    </row>
    <row r="1719" spans="1:4" x14ac:dyDescent="0.2">
      <c r="A1719" t="str">
        <f t="shared" si="59"/>
        <v>Fee</v>
      </c>
      <c r="B1719" s="5">
        <f>'Calculation Layer'!$A113</f>
        <v>45403</v>
      </c>
      <c r="C1719" s="4" cm="1">
        <f t="array" ref="C1719">IFERROR(INDEX('Calculation Layer'!$H:$H,MATCH('Reconciliation Layer'!$B1317,'Calculation Layer'!$A:$A,0),0),"")</f>
        <v>0</v>
      </c>
      <c r="D1719" t="str">
        <f t="shared" si="58"/>
        <v/>
      </c>
    </row>
    <row r="1720" spans="1:4" x14ac:dyDescent="0.2">
      <c r="A1720" t="str">
        <f t="shared" si="59"/>
        <v>Fee</v>
      </c>
      <c r="B1720" s="5">
        <f>'Calculation Layer'!$A114</f>
        <v>45404</v>
      </c>
      <c r="C1720" s="4" cm="1">
        <f t="array" ref="C1720">IFERROR(INDEX('Calculation Layer'!$H:$H,MATCH('Reconciliation Layer'!$B1318,'Calculation Layer'!$A:$A,0),0),"")</f>
        <v>0</v>
      </c>
      <c r="D1720" t="str">
        <f t="shared" si="58"/>
        <v/>
      </c>
    </row>
    <row r="1721" spans="1:4" x14ac:dyDescent="0.2">
      <c r="A1721" t="str">
        <f t="shared" si="59"/>
        <v>Fee</v>
      </c>
      <c r="B1721" s="5">
        <f>'Calculation Layer'!$A115</f>
        <v>45405</v>
      </c>
      <c r="C1721" s="4" cm="1">
        <f t="array" ref="C1721">IFERROR(INDEX('Calculation Layer'!$H:$H,MATCH('Reconciliation Layer'!$B1319,'Calculation Layer'!$A:$A,0),0),"")</f>
        <v>0</v>
      </c>
      <c r="D1721" t="str">
        <f t="shared" si="58"/>
        <v/>
      </c>
    </row>
    <row r="1722" spans="1:4" x14ac:dyDescent="0.2">
      <c r="A1722" t="str">
        <f t="shared" si="59"/>
        <v>Fee</v>
      </c>
      <c r="B1722" s="5">
        <f>'Calculation Layer'!$A116</f>
        <v>45406</v>
      </c>
      <c r="C1722" s="4" cm="1">
        <f t="array" ref="C1722">IFERROR(INDEX('Calculation Layer'!$H:$H,MATCH('Reconciliation Layer'!$B1320,'Calculation Layer'!$A:$A,0),0),"")</f>
        <v>0</v>
      </c>
      <c r="D1722" t="str">
        <f t="shared" si="58"/>
        <v/>
      </c>
    </row>
    <row r="1723" spans="1:4" x14ac:dyDescent="0.2">
      <c r="A1723" t="str">
        <f t="shared" si="59"/>
        <v>Fee</v>
      </c>
      <c r="B1723" s="5">
        <f>'Calculation Layer'!$A117</f>
        <v>45407</v>
      </c>
      <c r="C1723" s="4" cm="1">
        <f t="array" ref="C1723">IFERROR(INDEX('Calculation Layer'!$H:$H,MATCH('Reconciliation Layer'!$B1321,'Calculation Layer'!$A:$A,0),0),"")</f>
        <v>0</v>
      </c>
      <c r="D1723" t="str">
        <f t="shared" si="58"/>
        <v/>
      </c>
    </row>
    <row r="1724" spans="1:4" x14ac:dyDescent="0.2">
      <c r="A1724" t="str">
        <f t="shared" si="59"/>
        <v>Fee</v>
      </c>
      <c r="B1724" s="5">
        <f>'Calculation Layer'!$A118</f>
        <v>45408</v>
      </c>
      <c r="C1724" s="4" cm="1">
        <f t="array" ref="C1724">IFERROR(INDEX('Calculation Layer'!$H:$H,MATCH('Reconciliation Layer'!$B1322,'Calculation Layer'!$A:$A,0),0),"")</f>
        <v>0</v>
      </c>
      <c r="D1724" t="str">
        <f t="shared" si="58"/>
        <v/>
      </c>
    </row>
    <row r="1725" spans="1:4" x14ac:dyDescent="0.2">
      <c r="A1725" t="str">
        <f t="shared" si="59"/>
        <v>Fee</v>
      </c>
      <c r="B1725" s="5">
        <f>'Calculation Layer'!$A119</f>
        <v>45409</v>
      </c>
      <c r="C1725" s="4" cm="1">
        <f t="array" ref="C1725">IFERROR(INDEX('Calculation Layer'!$H:$H,MATCH('Reconciliation Layer'!$B1323,'Calculation Layer'!$A:$A,0),0),"")</f>
        <v>0</v>
      </c>
      <c r="D1725" t="str">
        <f t="shared" si="58"/>
        <v/>
      </c>
    </row>
    <row r="1726" spans="1:4" x14ac:dyDescent="0.2">
      <c r="A1726" t="str">
        <f t="shared" si="59"/>
        <v>Fee</v>
      </c>
      <c r="B1726" s="5">
        <f>'Calculation Layer'!$A120</f>
        <v>45410</v>
      </c>
      <c r="C1726" s="4" cm="1">
        <f t="array" ref="C1726">IFERROR(INDEX('Calculation Layer'!$H:$H,MATCH('Reconciliation Layer'!$B1324,'Calculation Layer'!$A:$A,0),0),"")</f>
        <v>0</v>
      </c>
      <c r="D1726" t="str">
        <f t="shared" si="58"/>
        <v/>
      </c>
    </row>
    <row r="1727" spans="1:4" x14ac:dyDescent="0.2">
      <c r="A1727" t="str">
        <f t="shared" si="59"/>
        <v>Fee</v>
      </c>
      <c r="B1727" s="5">
        <f>'Calculation Layer'!$A121</f>
        <v>45411</v>
      </c>
      <c r="C1727" s="4" cm="1">
        <f t="array" ref="C1727">IFERROR(INDEX('Calculation Layer'!$H:$H,MATCH('Reconciliation Layer'!$B1325,'Calculation Layer'!$A:$A,0),0),"")</f>
        <v>0</v>
      </c>
      <c r="D1727" t="str">
        <f t="shared" si="58"/>
        <v/>
      </c>
    </row>
    <row r="1728" spans="1:4" x14ac:dyDescent="0.2">
      <c r="A1728" t="str">
        <f t="shared" si="59"/>
        <v>Fee</v>
      </c>
      <c r="B1728" s="5">
        <f>'Calculation Layer'!$A122</f>
        <v>45412</v>
      </c>
      <c r="C1728" s="4" cm="1">
        <f t="array" ref="C1728">IFERROR(INDEX('Calculation Layer'!$H:$H,MATCH('Reconciliation Layer'!$B1326,'Calculation Layer'!$A:$A,0),0),"")</f>
        <v>0</v>
      </c>
      <c r="D1728" t="str">
        <f t="shared" si="58"/>
        <v/>
      </c>
    </row>
    <row r="1729" spans="1:4" x14ac:dyDescent="0.2">
      <c r="A1729" t="str">
        <f t="shared" si="59"/>
        <v/>
      </c>
      <c r="B1729" s="5">
        <f>'Calculation Layer'!$A123</f>
        <v>0</v>
      </c>
      <c r="C1729" s="4" cm="1">
        <f t="array" ref="C1729">IFERROR(INDEX('Calculation Layer'!$H:$H,MATCH('Reconciliation Layer'!$B1327,'Calculation Layer'!$A:$A,0),0),"")</f>
        <v>0</v>
      </c>
      <c r="D1729" t="str">
        <f t="shared" si="58"/>
        <v/>
      </c>
    </row>
    <row r="1730" spans="1:4" x14ac:dyDescent="0.2">
      <c r="A1730" t="str">
        <f t="shared" si="59"/>
        <v/>
      </c>
      <c r="B1730" s="5">
        <f>'Calculation Layer'!$A124</f>
        <v>0</v>
      </c>
      <c r="C1730" s="4" cm="1">
        <f t="array" ref="C1730">IFERROR(INDEX('Calculation Layer'!$H:$H,MATCH('Reconciliation Layer'!$B1328,'Calculation Layer'!$A:$A,0),0),"")</f>
        <v>0</v>
      </c>
      <c r="D1730" t="str">
        <f t="shared" si="58"/>
        <v/>
      </c>
    </row>
    <row r="1731" spans="1:4" x14ac:dyDescent="0.2">
      <c r="A1731" t="str">
        <f t="shared" si="59"/>
        <v/>
      </c>
      <c r="B1731" s="5">
        <f>'Calculation Layer'!$A125</f>
        <v>0</v>
      </c>
      <c r="C1731" s="4" cm="1">
        <f t="array" ref="C1731">IFERROR(INDEX('Calculation Layer'!$H:$H,MATCH('Reconciliation Layer'!$B1329,'Calculation Layer'!$A:$A,0),0),"")</f>
        <v>0</v>
      </c>
      <c r="D1731" t="str">
        <f t="shared" si="58"/>
        <v/>
      </c>
    </row>
    <row r="1732" spans="1:4" x14ac:dyDescent="0.2">
      <c r="A1732" t="str">
        <f t="shared" si="59"/>
        <v/>
      </c>
      <c r="B1732" s="5">
        <f>'Calculation Layer'!$A126</f>
        <v>0</v>
      </c>
      <c r="C1732" s="4" cm="1">
        <f t="array" ref="C1732">IFERROR(INDEX('Calculation Layer'!$H:$H,MATCH('Reconciliation Layer'!$B1330,'Calculation Layer'!$A:$A,0),0),"")</f>
        <v>0</v>
      </c>
      <c r="D1732" t="str">
        <f t="shared" si="58"/>
        <v/>
      </c>
    </row>
    <row r="1733" spans="1:4" x14ac:dyDescent="0.2">
      <c r="A1733" t="str">
        <f t="shared" si="59"/>
        <v/>
      </c>
      <c r="B1733" s="5">
        <f>'Calculation Layer'!$A127</f>
        <v>0</v>
      </c>
      <c r="C1733" s="4" cm="1">
        <f t="array" ref="C1733">IFERROR(INDEX('Calculation Layer'!$H:$H,MATCH('Reconciliation Layer'!$B1331,'Calculation Layer'!$A:$A,0),0),"")</f>
        <v>0</v>
      </c>
      <c r="D1733" t="str">
        <f t="shared" si="58"/>
        <v/>
      </c>
    </row>
    <row r="1734" spans="1:4" x14ac:dyDescent="0.2">
      <c r="A1734" t="str">
        <f t="shared" si="59"/>
        <v/>
      </c>
      <c r="B1734" s="5">
        <f>'Calculation Layer'!$A128</f>
        <v>0</v>
      </c>
      <c r="C1734" s="4" cm="1">
        <f t="array" ref="C1734">IFERROR(INDEX('Calculation Layer'!$H:$H,MATCH('Reconciliation Layer'!$B1332,'Calculation Layer'!$A:$A,0),0),"")</f>
        <v>0</v>
      </c>
      <c r="D1734" t="str">
        <f t="shared" si="58"/>
        <v/>
      </c>
    </row>
    <row r="1735" spans="1:4" x14ac:dyDescent="0.2">
      <c r="A1735" t="str">
        <f t="shared" si="59"/>
        <v/>
      </c>
      <c r="B1735" s="5">
        <f>'Calculation Layer'!$A129</f>
        <v>0</v>
      </c>
      <c r="C1735" s="4" cm="1">
        <f t="array" ref="C1735">IFERROR(INDEX('Calculation Layer'!$H:$H,MATCH('Reconciliation Layer'!$B1333,'Calculation Layer'!$A:$A,0),0),"")</f>
        <v>0</v>
      </c>
      <c r="D1735" t="str">
        <f t="shared" si="58"/>
        <v/>
      </c>
    </row>
    <row r="1736" spans="1:4" x14ac:dyDescent="0.2">
      <c r="A1736" t="str">
        <f t="shared" si="59"/>
        <v/>
      </c>
      <c r="B1736" s="5">
        <f>'Calculation Layer'!$A130</f>
        <v>0</v>
      </c>
      <c r="C1736" s="4" cm="1">
        <f t="array" ref="C1736">IFERROR(INDEX('Calculation Layer'!$H:$H,MATCH('Reconciliation Layer'!$B1334,'Calculation Layer'!$A:$A,0),0),"")</f>
        <v>0</v>
      </c>
      <c r="D1736" t="str">
        <f t="shared" si="58"/>
        <v/>
      </c>
    </row>
    <row r="1737" spans="1:4" x14ac:dyDescent="0.2">
      <c r="A1737" t="str">
        <f t="shared" si="59"/>
        <v/>
      </c>
      <c r="B1737" s="5">
        <f>'Calculation Layer'!$A131</f>
        <v>0</v>
      </c>
      <c r="C1737" s="4" cm="1">
        <f t="array" ref="C1737">IFERROR(INDEX('Calculation Layer'!$H:$H,MATCH('Reconciliation Layer'!$B1335,'Calculation Layer'!$A:$A,0),0),"")</f>
        <v>0</v>
      </c>
      <c r="D1737" t="str">
        <f t="shared" ref="D1737:D1800" si="60">IF(C1737&lt;&gt;0,CONCATENATE(A1737,B1737),"")</f>
        <v/>
      </c>
    </row>
    <row r="1738" spans="1:4" x14ac:dyDescent="0.2">
      <c r="A1738" t="str">
        <f t="shared" ref="A1738:A1801" si="61">IF(B1738&gt;0,A1737,"")</f>
        <v/>
      </c>
      <c r="B1738" s="5">
        <f>'Calculation Layer'!$A132</f>
        <v>0</v>
      </c>
      <c r="C1738" s="4" cm="1">
        <f t="array" ref="C1738">IFERROR(INDEX('Calculation Layer'!$H:$H,MATCH('Reconciliation Layer'!$B1336,'Calculation Layer'!$A:$A,0),0),"")</f>
        <v>0</v>
      </c>
      <c r="D1738" t="str">
        <f t="shared" si="60"/>
        <v/>
      </c>
    </row>
    <row r="1739" spans="1:4" x14ac:dyDescent="0.2">
      <c r="A1739" t="str">
        <f t="shared" si="61"/>
        <v/>
      </c>
      <c r="B1739" s="5">
        <f>'Calculation Layer'!$A133</f>
        <v>0</v>
      </c>
      <c r="C1739" s="4" cm="1">
        <f t="array" ref="C1739">IFERROR(INDEX('Calculation Layer'!$H:$H,MATCH('Reconciliation Layer'!$B1337,'Calculation Layer'!$A:$A,0),0),"")</f>
        <v>0</v>
      </c>
      <c r="D1739" t="str">
        <f t="shared" si="60"/>
        <v/>
      </c>
    </row>
    <row r="1740" spans="1:4" x14ac:dyDescent="0.2">
      <c r="A1740" t="str">
        <f t="shared" si="61"/>
        <v/>
      </c>
      <c r="B1740" s="5">
        <f>'Calculation Layer'!$A134</f>
        <v>0</v>
      </c>
      <c r="C1740" s="4" cm="1">
        <f t="array" ref="C1740">IFERROR(INDEX('Calculation Layer'!$H:$H,MATCH('Reconciliation Layer'!$B1338,'Calculation Layer'!$A:$A,0),0),"")</f>
        <v>0</v>
      </c>
      <c r="D1740" t="str">
        <f t="shared" si="60"/>
        <v/>
      </c>
    </row>
    <row r="1741" spans="1:4" x14ac:dyDescent="0.2">
      <c r="A1741" t="str">
        <f t="shared" si="61"/>
        <v/>
      </c>
      <c r="B1741" s="5">
        <f>'Calculation Layer'!$A135</f>
        <v>0</v>
      </c>
      <c r="C1741" s="4" cm="1">
        <f t="array" ref="C1741">IFERROR(INDEX('Calculation Layer'!$H:$H,MATCH('Reconciliation Layer'!$B1339,'Calculation Layer'!$A:$A,0),0),"")</f>
        <v>0</v>
      </c>
      <c r="D1741" t="str">
        <f t="shared" si="60"/>
        <v/>
      </c>
    </row>
    <row r="1742" spans="1:4" x14ac:dyDescent="0.2">
      <c r="A1742" t="str">
        <f t="shared" si="61"/>
        <v/>
      </c>
      <c r="B1742" s="5">
        <f>'Calculation Layer'!$A136</f>
        <v>0</v>
      </c>
      <c r="C1742" s="4" cm="1">
        <f t="array" ref="C1742">IFERROR(INDEX('Calculation Layer'!$H:$H,MATCH('Reconciliation Layer'!$B1340,'Calculation Layer'!$A:$A,0),0),"")</f>
        <v>0</v>
      </c>
      <c r="D1742" t="str">
        <f t="shared" si="60"/>
        <v/>
      </c>
    </row>
    <row r="1743" spans="1:4" x14ac:dyDescent="0.2">
      <c r="A1743" t="str">
        <f t="shared" si="61"/>
        <v/>
      </c>
      <c r="B1743" s="5">
        <f>'Calculation Layer'!$A137</f>
        <v>0</v>
      </c>
      <c r="C1743" s="4" cm="1">
        <f t="array" ref="C1743">IFERROR(INDEX('Calculation Layer'!$H:$H,MATCH('Reconciliation Layer'!$B1341,'Calculation Layer'!$A:$A,0),0),"")</f>
        <v>0</v>
      </c>
      <c r="D1743" t="str">
        <f t="shared" si="60"/>
        <v/>
      </c>
    </row>
    <row r="1744" spans="1:4" x14ac:dyDescent="0.2">
      <c r="A1744" t="str">
        <f t="shared" si="61"/>
        <v/>
      </c>
      <c r="B1744" s="5">
        <f>'Calculation Layer'!$A138</f>
        <v>0</v>
      </c>
      <c r="C1744" s="4" cm="1">
        <f t="array" ref="C1744">IFERROR(INDEX('Calculation Layer'!$H:$H,MATCH('Reconciliation Layer'!$B1342,'Calculation Layer'!$A:$A,0),0),"")</f>
        <v>0</v>
      </c>
      <c r="D1744" t="str">
        <f t="shared" si="60"/>
        <v/>
      </c>
    </row>
    <row r="1745" spans="1:4" x14ac:dyDescent="0.2">
      <c r="A1745" t="str">
        <f t="shared" si="61"/>
        <v/>
      </c>
      <c r="B1745" s="5">
        <f>'Calculation Layer'!$A139</f>
        <v>0</v>
      </c>
      <c r="C1745" s="4" cm="1">
        <f t="array" ref="C1745">IFERROR(INDEX('Calculation Layer'!$H:$H,MATCH('Reconciliation Layer'!$B1343,'Calculation Layer'!$A:$A,0),0),"")</f>
        <v>0</v>
      </c>
      <c r="D1745" t="str">
        <f t="shared" si="60"/>
        <v/>
      </c>
    </row>
    <row r="1746" spans="1:4" x14ac:dyDescent="0.2">
      <c r="A1746" t="str">
        <f t="shared" si="61"/>
        <v/>
      </c>
      <c r="B1746" s="5">
        <f>'Calculation Layer'!$A140</f>
        <v>0</v>
      </c>
      <c r="C1746" s="4" cm="1">
        <f t="array" ref="C1746">IFERROR(INDEX('Calculation Layer'!$H:$H,MATCH('Reconciliation Layer'!$B1344,'Calculation Layer'!$A:$A,0),0),"")</f>
        <v>0</v>
      </c>
      <c r="D1746" t="str">
        <f t="shared" si="60"/>
        <v/>
      </c>
    </row>
    <row r="1747" spans="1:4" x14ac:dyDescent="0.2">
      <c r="A1747" t="str">
        <f t="shared" si="61"/>
        <v/>
      </c>
      <c r="B1747" s="5">
        <f>'Calculation Layer'!$A141</f>
        <v>0</v>
      </c>
      <c r="C1747" s="4" cm="1">
        <f t="array" ref="C1747">IFERROR(INDEX('Calculation Layer'!$H:$H,MATCH('Reconciliation Layer'!$B1345,'Calculation Layer'!$A:$A,0),0),"")</f>
        <v>0</v>
      </c>
      <c r="D1747" t="str">
        <f t="shared" si="60"/>
        <v/>
      </c>
    </row>
    <row r="1748" spans="1:4" x14ac:dyDescent="0.2">
      <c r="A1748" t="str">
        <f t="shared" si="61"/>
        <v/>
      </c>
      <c r="B1748" s="5">
        <f>'Calculation Layer'!$A142</f>
        <v>0</v>
      </c>
      <c r="C1748" s="4" cm="1">
        <f t="array" ref="C1748">IFERROR(INDEX('Calculation Layer'!$H:$H,MATCH('Reconciliation Layer'!$B1346,'Calculation Layer'!$A:$A,0),0),"")</f>
        <v>0</v>
      </c>
      <c r="D1748" t="str">
        <f t="shared" si="60"/>
        <v/>
      </c>
    </row>
    <row r="1749" spans="1:4" x14ac:dyDescent="0.2">
      <c r="A1749" t="str">
        <f t="shared" si="61"/>
        <v/>
      </c>
      <c r="B1749" s="5">
        <f>'Calculation Layer'!$A143</f>
        <v>0</v>
      </c>
      <c r="C1749" s="4" cm="1">
        <f t="array" ref="C1749">IFERROR(INDEX('Calculation Layer'!$H:$H,MATCH('Reconciliation Layer'!$B1347,'Calculation Layer'!$A:$A,0),0),"")</f>
        <v>0</v>
      </c>
      <c r="D1749" t="str">
        <f t="shared" si="60"/>
        <v/>
      </c>
    </row>
    <row r="1750" spans="1:4" x14ac:dyDescent="0.2">
      <c r="A1750" t="str">
        <f t="shared" si="61"/>
        <v/>
      </c>
      <c r="B1750" s="5">
        <f>'Calculation Layer'!$A144</f>
        <v>0</v>
      </c>
      <c r="C1750" s="4" cm="1">
        <f t="array" ref="C1750">IFERROR(INDEX('Calculation Layer'!$H:$H,MATCH('Reconciliation Layer'!$B1348,'Calculation Layer'!$A:$A,0),0),"")</f>
        <v>0</v>
      </c>
      <c r="D1750" t="str">
        <f t="shared" si="60"/>
        <v/>
      </c>
    </row>
    <row r="1751" spans="1:4" x14ac:dyDescent="0.2">
      <c r="A1751" t="str">
        <f t="shared" si="61"/>
        <v/>
      </c>
      <c r="B1751" s="5">
        <f>'Calculation Layer'!$A145</f>
        <v>0</v>
      </c>
      <c r="C1751" s="4" cm="1">
        <f t="array" ref="C1751">IFERROR(INDEX('Calculation Layer'!$H:$H,MATCH('Reconciliation Layer'!$B1349,'Calculation Layer'!$A:$A,0),0),"")</f>
        <v>0</v>
      </c>
      <c r="D1751" t="str">
        <f t="shared" si="60"/>
        <v/>
      </c>
    </row>
    <row r="1752" spans="1:4" x14ac:dyDescent="0.2">
      <c r="A1752" t="str">
        <f t="shared" si="61"/>
        <v/>
      </c>
      <c r="B1752" s="5">
        <f>'Calculation Layer'!$A146</f>
        <v>0</v>
      </c>
      <c r="C1752" s="4" cm="1">
        <f t="array" ref="C1752">IFERROR(INDEX('Calculation Layer'!$H:$H,MATCH('Reconciliation Layer'!$B1350,'Calculation Layer'!$A:$A,0),0),"")</f>
        <v>0</v>
      </c>
      <c r="D1752" t="str">
        <f t="shared" si="60"/>
        <v/>
      </c>
    </row>
    <row r="1753" spans="1:4" x14ac:dyDescent="0.2">
      <c r="A1753" t="str">
        <f t="shared" si="61"/>
        <v/>
      </c>
      <c r="B1753" s="5">
        <f>'Calculation Layer'!$A147</f>
        <v>0</v>
      </c>
      <c r="C1753" s="4" cm="1">
        <f t="array" ref="C1753">IFERROR(INDEX('Calculation Layer'!$H:$H,MATCH('Reconciliation Layer'!$B1351,'Calculation Layer'!$A:$A,0),0),"")</f>
        <v>0</v>
      </c>
      <c r="D1753" t="str">
        <f t="shared" si="60"/>
        <v/>
      </c>
    </row>
    <row r="1754" spans="1:4" x14ac:dyDescent="0.2">
      <c r="A1754" t="str">
        <f t="shared" si="61"/>
        <v/>
      </c>
      <c r="B1754" s="5">
        <f>'Calculation Layer'!$A148</f>
        <v>0</v>
      </c>
      <c r="C1754" s="4" cm="1">
        <f t="array" ref="C1754">IFERROR(INDEX('Calculation Layer'!$H:$H,MATCH('Reconciliation Layer'!$B1352,'Calculation Layer'!$A:$A,0),0),"")</f>
        <v>0</v>
      </c>
      <c r="D1754" t="str">
        <f t="shared" si="60"/>
        <v/>
      </c>
    </row>
    <row r="1755" spans="1:4" x14ac:dyDescent="0.2">
      <c r="A1755" t="str">
        <f t="shared" si="61"/>
        <v/>
      </c>
      <c r="B1755" s="5">
        <f>'Calculation Layer'!$A149</f>
        <v>0</v>
      </c>
      <c r="C1755" s="4" cm="1">
        <f t="array" ref="C1755">IFERROR(INDEX('Calculation Layer'!$H:$H,MATCH('Reconciliation Layer'!$B1353,'Calculation Layer'!$A:$A,0),0),"")</f>
        <v>0</v>
      </c>
      <c r="D1755" t="str">
        <f t="shared" si="60"/>
        <v/>
      </c>
    </row>
    <row r="1756" spans="1:4" x14ac:dyDescent="0.2">
      <c r="A1756" t="str">
        <f t="shared" si="61"/>
        <v/>
      </c>
      <c r="B1756" s="5">
        <f>'Calculation Layer'!$A150</f>
        <v>0</v>
      </c>
      <c r="C1756" s="4" cm="1">
        <f t="array" ref="C1756">IFERROR(INDEX('Calculation Layer'!$H:$H,MATCH('Reconciliation Layer'!$B1354,'Calculation Layer'!$A:$A,0),0),"")</f>
        <v>0</v>
      </c>
      <c r="D1756" t="str">
        <f t="shared" si="60"/>
        <v/>
      </c>
    </row>
    <row r="1757" spans="1:4" x14ac:dyDescent="0.2">
      <c r="A1757" t="str">
        <f t="shared" si="61"/>
        <v/>
      </c>
      <c r="B1757" s="5">
        <f>'Calculation Layer'!$A151</f>
        <v>0</v>
      </c>
      <c r="C1757" s="4" cm="1">
        <f t="array" ref="C1757">IFERROR(INDEX('Calculation Layer'!$H:$H,MATCH('Reconciliation Layer'!$B1355,'Calculation Layer'!$A:$A,0),0),"")</f>
        <v>0</v>
      </c>
      <c r="D1757" t="str">
        <f t="shared" si="60"/>
        <v/>
      </c>
    </row>
    <row r="1758" spans="1:4" x14ac:dyDescent="0.2">
      <c r="A1758" t="str">
        <f t="shared" si="61"/>
        <v/>
      </c>
      <c r="B1758" s="5">
        <f>'Calculation Layer'!$A152</f>
        <v>0</v>
      </c>
      <c r="C1758" s="4" cm="1">
        <f t="array" ref="C1758">IFERROR(INDEX('Calculation Layer'!$H:$H,MATCH('Reconciliation Layer'!$B1356,'Calculation Layer'!$A:$A,0),0),"")</f>
        <v>0</v>
      </c>
      <c r="D1758" t="str">
        <f t="shared" si="60"/>
        <v/>
      </c>
    </row>
    <row r="1759" spans="1:4" x14ac:dyDescent="0.2">
      <c r="A1759" t="str">
        <f t="shared" si="61"/>
        <v/>
      </c>
      <c r="B1759" s="5">
        <f>'Calculation Layer'!$A153</f>
        <v>0</v>
      </c>
      <c r="C1759" s="4" cm="1">
        <f t="array" ref="C1759">IFERROR(INDEX('Calculation Layer'!$H:$H,MATCH('Reconciliation Layer'!$B1357,'Calculation Layer'!$A:$A,0),0),"")</f>
        <v>0</v>
      </c>
      <c r="D1759" t="str">
        <f t="shared" si="60"/>
        <v/>
      </c>
    </row>
    <row r="1760" spans="1:4" x14ac:dyDescent="0.2">
      <c r="A1760" t="str">
        <f t="shared" si="61"/>
        <v/>
      </c>
      <c r="B1760" s="5">
        <f>'Calculation Layer'!$A154</f>
        <v>0</v>
      </c>
      <c r="C1760" s="4" cm="1">
        <f t="array" ref="C1760">IFERROR(INDEX('Calculation Layer'!$H:$H,MATCH('Reconciliation Layer'!$B1358,'Calculation Layer'!$A:$A,0),0),"")</f>
        <v>0</v>
      </c>
      <c r="D1760" t="str">
        <f t="shared" si="60"/>
        <v/>
      </c>
    </row>
    <row r="1761" spans="1:4" x14ac:dyDescent="0.2">
      <c r="A1761" t="str">
        <f t="shared" si="61"/>
        <v/>
      </c>
      <c r="B1761" s="5">
        <f>'Calculation Layer'!$A155</f>
        <v>0</v>
      </c>
      <c r="C1761" s="4" cm="1">
        <f t="array" ref="C1761">IFERROR(INDEX('Calculation Layer'!$H:$H,MATCH('Reconciliation Layer'!$B1359,'Calculation Layer'!$A:$A,0),0),"")</f>
        <v>0</v>
      </c>
      <c r="D1761" t="str">
        <f t="shared" si="60"/>
        <v/>
      </c>
    </row>
    <row r="1762" spans="1:4" x14ac:dyDescent="0.2">
      <c r="A1762" t="str">
        <f t="shared" si="61"/>
        <v/>
      </c>
      <c r="B1762" s="5">
        <f>'Calculation Layer'!$A156</f>
        <v>0</v>
      </c>
      <c r="C1762" s="4" cm="1">
        <f t="array" ref="C1762">IFERROR(INDEX('Calculation Layer'!$H:$H,MATCH('Reconciliation Layer'!$B1360,'Calculation Layer'!$A:$A,0),0),"")</f>
        <v>0</v>
      </c>
      <c r="D1762" t="str">
        <f t="shared" si="60"/>
        <v/>
      </c>
    </row>
    <row r="1763" spans="1:4" x14ac:dyDescent="0.2">
      <c r="A1763" t="str">
        <f t="shared" si="61"/>
        <v/>
      </c>
      <c r="B1763" s="5">
        <f>'Calculation Layer'!$A157</f>
        <v>0</v>
      </c>
      <c r="C1763" s="4" cm="1">
        <f t="array" ref="C1763">IFERROR(INDEX('Calculation Layer'!$H:$H,MATCH('Reconciliation Layer'!$B1361,'Calculation Layer'!$A:$A,0),0),"")</f>
        <v>0</v>
      </c>
      <c r="D1763" t="str">
        <f t="shared" si="60"/>
        <v/>
      </c>
    </row>
    <row r="1764" spans="1:4" x14ac:dyDescent="0.2">
      <c r="A1764" t="str">
        <f t="shared" si="61"/>
        <v/>
      </c>
      <c r="B1764" s="5">
        <f>'Calculation Layer'!$A158</f>
        <v>0</v>
      </c>
      <c r="C1764" s="4" cm="1">
        <f t="array" ref="C1764">IFERROR(INDEX('Calculation Layer'!$H:$H,MATCH('Reconciliation Layer'!$B1362,'Calculation Layer'!$A:$A,0),0),"")</f>
        <v>0</v>
      </c>
      <c r="D1764" t="str">
        <f t="shared" si="60"/>
        <v/>
      </c>
    </row>
    <row r="1765" spans="1:4" x14ac:dyDescent="0.2">
      <c r="A1765" t="str">
        <f t="shared" si="61"/>
        <v/>
      </c>
      <c r="B1765" s="5">
        <f>'Calculation Layer'!$A159</f>
        <v>0</v>
      </c>
      <c r="C1765" s="4" cm="1">
        <f t="array" ref="C1765">IFERROR(INDEX('Calculation Layer'!$H:$H,MATCH('Reconciliation Layer'!$B1363,'Calculation Layer'!$A:$A,0),0),"")</f>
        <v>0</v>
      </c>
      <c r="D1765" t="str">
        <f t="shared" si="60"/>
        <v/>
      </c>
    </row>
    <row r="1766" spans="1:4" x14ac:dyDescent="0.2">
      <c r="A1766" t="str">
        <f t="shared" si="61"/>
        <v/>
      </c>
      <c r="B1766" s="5">
        <f>'Calculation Layer'!$A160</f>
        <v>0</v>
      </c>
      <c r="C1766" s="4" cm="1">
        <f t="array" ref="C1766">IFERROR(INDEX('Calculation Layer'!$H:$H,MATCH('Reconciliation Layer'!$B1364,'Calculation Layer'!$A:$A,0),0),"")</f>
        <v>0</v>
      </c>
      <c r="D1766" t="str">
        <f t="shared" si="60"/>
        <v/>
      </c>
    </row>
    <row r="1767" spans="1:4" x14ac:dyDescent="0.2">
      <c r="A1767" t="str">
        <f t="shared" si="61"/>
        <v/>
      </c>
      <c r="B1767" s="5">
        <f>'Calculation Layer'!$A161</f>
        <v>0</v>
      </c>
      <c r="C1767" s="4" cm="1">
        <f t="array" ref="C1767">IFERROR(INDEX('Calculation Layer'!$H:$H,MATCH('Reconciliation Layer'!$B1365,'Calculation Layer'!$A:$A,0),0),"")</f>
        <v>0</v>
      </c>
      <c r="D1767" t="str">
        <f t="shared" si="60"/>
        <v/>
      </c>
    </row>
    <row r="1768" spans="1:4" x14ac:dyDescent="0.2">
      <c r="A1768" t="str">
        <f t="shared" si="61"/>
        <v/>
      </c>
      <c r="B1768" s="5">
        <f>'Calculation Layer'!$A162</f>
        <v>0</v>
      </c>
      <c r="C1768" s="4" cm="1">
        <f t="array" ref="C1768">IFERROR(INDEX('Calculation Layer'!$H:$H,MATCH('Reconciliation Layer'!$B1366,'Calculation Layer'!$A:$A,0),0),"")</f>
        <v>0</v>
      </c>
      <c r="D1768" t="str">
        <f t="shared" si="60"/>
        <v/>
      </c>
    </row>
    <row r="1769" spans="1:4" x14ac:dyDescent="0.2">
      <c r="A1769" t="str">
        <f t="shared" si="61"/>
        <v/>
      </c>
      <c r="B1769" s="5">
        <f>'Calculation Layer'!$A163</f>
        <v>0</v>
      </c>
      <c r="C1769" s="4" cm="1">
        <f t="array" ref="C1769">IFERROR(INDEX('Calculation Layer'!$H:$H,MATCH('Reconciliation Layer'!$B1367,'Calculation Layer'!$A:$A,0),0),"")</f>
        <v>0</v>
      </c>
      <c r="D1769" t="str">
        <f t="shared" si="60"/>
        <v/>
      </c>
    </row>
    <row r="1770" spans="1:4" x14ac:dyDescent="0.2">
      <c r="A1770" t="str">
        <f t="shared" si="61"/>
        <v/>
      </c>
      <c r="B1770" s="5">
        <f>'Calculation Layer'!$A164</f>
        <v>0</v>
      </c>
      <c r="C1770" s="4" cm="1">
        <f t="array" ref="C1770">IFERROR(INDEX('Calculation Layer'!$H:$H,MATCH('Reconciliation Layer'!$B1368,'Calculation Layer'!$A:$A,0),0),"")</f>
        <v>0</v>
      </c>
      <c r="D1770" t="str">
        <f t="shared" si="60"/>
        <v/>
      </c>
    </row>
    <row r="1771" spans="1:4" x14ac:dyDescent="0.2">
      <c r="A1771" t="str">
        <f t="shared" si="61"/>
        <v/>
      </c>
      <c r="B1771" s="5">
        <f>'Calculation Layer'!$A165</f>
        <v>0</v>
      </c>
      <c r="C1771" s="4" cm="1">
        <f t="array" ref="C1771">IFERROR(INDEX('Calculation Layer'!$H:$H,MATCH('Reconciliation Layer'!$B1369,'Calculation Layer'!$A:$A,0),0),"")</f>
        <v>0</v>
      </c>
      <c r="D1771" t="str">
        <f t="shared" si="60"/>
        <v/>
      </c>
    </row>
    <row r="1772" spans="1:4" x14ac:dyDescent="0.2">
      <c r="A1772" t="str">
        <f t="shared" si="61"/>
        <v/>
      </c>
      <c r="B1772" s="5">
        <f>'Calculation Layer'!$A166</f>
        <v>0</v>
      </c>
      <c r="C1772" s="4" cm="1">
        <f t="array" ref="C1772">IFERROR(INDEX('Calculation Layer'!$H:$H,MATCH('Reconciliation Layer'!$B1370,'Calculation Layer'!$A:$A,0),0),"")</f>
        <v>0</v>
      </c>
      <c r="D1772" t="str">
        <f t="shared" si="60"/>
        <v/>
      </c>
    </row>
    <row r="1773" spans="1:4" x14ac:dyDescent="0.2">
      <c r="A1773" t="str">
        <f t="shared" si="61"/>
        <v/>
      </c>
      <c r="B1773" s="5">
        <f>'Calculation Layer'!$A167</f>
        <v>0</v>
      </c>
      <c r="C1773" s="4" cm="1">
        <f t="array" ref="C1773">IFERROR(INDEX('Calculation Layer'!$H:$H,MATCH('Reconciliation Layer'!$B1371,'Calculation Layer'!$A:$A,0),0),"")</f>
        <v>0</v>
      </c>
      <c r="D1773" t="str">
        <f t="shared" si="60"/>
        <v/>
      </c>
    </row>
    <row r="1774" spans="1:4" x14ac:dyDescent="0.2">
      <c r="A1774" t="str">
        <f t="shared" si="61"/>
        <v/>
      </c>
      <c r="B1774" s="5">
        <f>'Calculation Layer'!$A168</f>
        <v>0</v>
      </c>
      <c r="C1774" s="4" cm="1">
        <f t="array" ref="C1774">IFERROR(INDEX('Calculation Layer'!$H:$H,MATCH('Reconciliation Layer'!$B1372,'Calculation Layer'!$A:$A,0),0),"")</f>
        <v>0</v>
      </c>
      <c r="D1774" t="str">
        <f t="shared" si="60"/>
        <v/>
      </c>
    </row>
    <row r="1775" spans="1:4" x14ac:dyDescent="0.2">
      <c r="A1775" t="str">
        <f t="shared" si="61"/>
        <v/>
      </c>
      <c r="B1775" s="5">
        <f>'Calculation Layer'!$A169</f>
        <v>0</v>
      </c>
      <c r="C1775" s="4" cm="1">
        <f t="array" ref="C1775">IFERROR(INDEX('Calculation Layer'!$H:$H,MATCH('Reconciliation Layer'!$B1373,'Calculation Layer'!$A:$A,0),0),"")</f>
        <v>0</v>
      </c>
      <c r="D1775" t="str">
        <f t="shared" si="60"/>
        <v/>
      </c>
    </row>
    <row r="1776" spans="1:4" x14ac:dyDescent="0.2">
      <c r="A1776" t="str">
        <f t="shared" si="61"/>
        <v/>
      </c>
      <c r="B1776" s="5">
        <f>'Calculation Layer'!$A170</f>
        <v>0</v>
      </c>
      <c r="C1776" s="4" cm="1">
        <f t="array" ref="C1776">IFERROR(INDEX('Calculation Layer'!$H:$H,MATCH('Reconciliation Layer'!$B1374,'Calculation Layer'!$A:$A,0),0),"")</f>
        <v>0</v>
      </c>
      <c r="D1776" t="str">
        <f t="shared" si="60"/>
        <v/>
      </c>
    </row>
    <row r="1777" spans="1:4" x14ac:dyDescent="0.2">
      <c r="A1777" t="str">
        <f t="shared" si="61"/>
        <v/>
      </c>
      <c r="B1777" s="5">
        <f>'Calculation Layer'!$A171</f>
        <v>0</v>
      </c>
      <c r="C1777" s="4" cm="1">
        <f t="array" ref="C1777">IFERROR(INDEX('Calculation Layer'!$H:$H,MATCH('Reconciliation Layer'!$B1375,'Calculation Layer'!$A:$A,0),0),"")</f>
        <v>0</v>
      </c>
      <c r="D1777" t="str">
        <f t="shared" si="60"/>
        <v/>
      </c>
    </row>
    <row r="1778" spans="1:4" x14ac:dyDescent="0.2">
      <c r="A1778" t="str">
        <f t="shared" si="61"/>
        <v/>
      </c>
      <c r="B1778" s="5">
        <f>'Calculation Layer'!$A172</f>
        <v>0</v>
      </c>
      <c r="C1778" s="4" cm="1">
        <f t="array" ref="C1778">IFERROR(INDEX('Calculation Layer'!$H:$H,MATCH('Reconciliation Layer'!$B1376,'Calculation Layer'!$A:$A,0),0),"")</f>
        <v>0</v>
      </c>
      <c r="D1778" t="str">
        <f t="shared" si="60"/>
        <v/>
      </c>
    </row>
    <row r="1779" spans="1:4" x14ac:dyDescent="0.2">
      <c r="A1779" t="str">
        <f t="shared" si="61"/>
        <v/>
      </c>
      <c r="B1779" s="5">
        <f>'Calculation Layer'!$A173</f>
        <v>0</v>
      </c>
      <c r="C1779" s="4" cm="1">
        <f t="array" ref="C1779">IFERROR(INDEX('Calculation Layer'!$H:$H,MATCH('Reconciliation Layer'!$B1377,'Calculation Layer'!$A:$A,0),0),"")</f>
        <v>0</v>
      </c>
      <c r="D1779" t="str">
        <f t="shared" si="60"/>
        <v/>
      </c>
    </row>
    <row r="1780" spans="1:4" x14ac:dyDescent="0.2">
      <c r="A1780" t="str">
        <f t="shared" si="61"/>
        <v/>
      </c>
      <c r="B1780" s="5">
        <f>'Calculation Layer'!$A174</f>
        <v>0</v>
      </c>
      <c r="C1780" s="4" cm="1">
        <f t="array" ref="C1780">IFERROR(INDEX('Calculation Layer'!$H:$H,MATCH('Reconciliation Layer'!$B1378,'Calculation Layer'!$A:$A,0),0),"")</f>
        <v>0</v>
      </c>
      <c r="D1780" t="str">
        <f t="shared" si="60"/>
        <v/>
      </c>
    </row>
    <row r="1781" spans="1:4" x14ac:dyDescent="0.2">
      <c r="A1781" t="str">
        <f t="shared" si="61"/>
        <v/>
      </c>
      <c r="B1781" s="5">
        <f>'Calculation Layer'!$A175</f>
        <v>0</v>
      </c>
      <c r="C1781" s="4" cm="1">
        <f t="array" ref="C1781">IFERROR(INDEX('Calculation Layer'!$H:$H,MATCH('Reconciliation Layer'!$B1379,'Calculation Layer'!$A:$A,0),0),"")</f>
        <v>0</v>
      </c>
      <c r="D1781" t="str">
        <f t="shared" si="60"/>
        <v/>
      </c>
    </row>
    <row r="1782" spans="1:4" x14ac:dyDescent="0.2">
      <c r="A1782" t="str">
        <f t="shared" si="61"/>
        <v/>
      </c>
      <c r="B1782" s="5">
        <f>'Calculation Layer'!$A176</f>
        <v>0</v>
      </c>
      <c r="C1782" s="4" cm="1">
        <f t="array" ref="C1782">IFERROR(INDEX('Calculation Layer'!$H:$H,MATCH('Reconciliation Layer'!$B1380,'Calculation Layer'!$A:$A,0),0),"")</f>
        <v>0</v>
      </c>
      <c r="D1782" t="str">
        <f t="shared" si="60"/>
        <v/>
      </c>
    </row>
    <row r="1783" spans="1:4" x14ac:dyDescent="0.2">
      <c r="A1783" t="str">
        <f t="shared" si="61"/>
        <v/>
      </c>
      <c r="B1783" s="5">
        <f>'Calculation Layer'!$A177</f>
        <v>0</v>
      </c>
      <c r="C1783" s="4" cm="1">
        <f t="array" ref="C1783">IFERROR(INDEX('Calculation Layer'!$H:$H,MATCH('Reconciliation Layer'!$B1381,'Calculation Layer'!$A:$A,0),0),"")</f>
        <v>0</v>
      </c>
      <c r="D1783" t="str">
        <f t="shared" si="60"/>
        <v/>
      </c>
    </row>
    <row r="1784" spans="1:4" x14ac:dyDescent="0.2">
      <c r="A1784" t="str">
        <f t="shared" si="61"/>
        <v/>
      </c>
      <c r="B1784" s="5">
        <f>'Calculation Layer'!$A178</f>
        <v>0</v>
      </c>
      <c r="C1784" s="4" cm="1">
        <f t="array" ref="C1784">IFERROR(INDEX('Calculation Layer'!$H:$H,MATCH('Reconciliation Layer'!$B1382,'Calculation Layer'!$A:$A,0),0),"")</f>
        <v>0</v>
      </c>
      <c r="D1784" t="str">
        <f t="shared" si="60"/>
        <v/>
      </c>
    </row>
    <row r="1785" spans="1:4" x14ac:dyDescent="0.2">
      <c r="A1785" t="str">
        <f t="shared" si="61"/>
        <v/>
      </c>
      <c r="B1785" s="5">
        <f>'Calculation Layer'!$A179</f>
        <v>0</v>
      </c>
      <c r="C1785" s="4" cm="1">
        <f t="array" ref="C1785">IFERROR(INDEX('Calculation Layer'!$H:$H,MATCH('Reconciliation Layer'!$B1383,'Calculation Layer'!$A:$A,0),0),"")</f>
        <v>0</v>
      </c>
      <c r="D1785" t="str">
        <f t="shared" si="60"/>
        <v/>
      </c>
    </row>
    <row r="1786" spans="1:4" x14ac:dyDescent="0.2">
      <c r="A1786" t="str">
        <f t="shared" si="61"/>
        <v/>
      </c>
      <c r="B1786" s="5">
        <f>'Calculation Layer'!$A180</f>
        <v>0</v>
      </c>
      <c r="C1786" s="4" cm="1">
        <f t="array" ref="C1786">IFERROR(INDEX('Calculation Layer'!$H:$H,MATCH('Reconciliation Layer'!$B1384,'Calculation Layer'!$A:$A,0),0),"")</f>
        <v>0</v>
      </c>
      <c r="D1786" t="str">
        <f t="shared" si="60"/>
        <v/>
      </c>
    </row>
    <row r="1787" spans="1:4" x14ac:dyDescent="0.2">
      <c r="A1787" t="str">
        <f t="shared" si="61"/>
        <v/>
      </c>
      <c r="B1787" s="5">
        <f>'Calculation Layer'!$A181</f>
        <v>0</v>
      </c>
      <c r="C1787" s="4" cm="1">
        <f t="array" ref="C1787">IFERROR(INDEX('Calculation Layer'!$H:$H,MATCH('Reconciliation Layer'!$B1385,'Calculation Layer'!$A:$A,0),0),"")</f>
        <v>0</v>
      </c>
      <c r="D1787" t="str">
        <f t="shared" si="60"/>
        <v/>
      </c>
    </row>
    <row r="1788" spans="1:4" x14ac:dyDescent="0.2">
      <c r="A1788" t="str">
        <f t="shared" si="61"/>
        <v/>
      </c>
      <c r="B1788" s="5">
        <f>'Calculation Layer'!$A182</f>
        <v>0</v>
      </c>
      <c r="C1788" s="4" cm="1">
        <f t="array" ref="C1788">IFERROR(INDEX('Calculation Layer'!$H:$H,MATCH('Reconciliation Layer'!$B1386,'Calculation Layer'!$A:$A,0),0),"")</f>
        <v>0</v>
      </c>
      <c r="D1788" t="str">
        <f t="shared" si="60"/>
        <v/>
      </c>
    </row>
    <row r="1789" spans="1:4" x14ac:dyDescent="0.2">
      <c r="A1789" t="str">
        <f t="shared" si="61"/>
        <v/>
      </c>
      <c r="B1789" s="5">
        <f>'Calculation Layer'!$A183</f>
        <v>0</v>
      </c>
      <c r="C1789" s="4" cm="1">
        <f t="array" ref="C1789">IFERROR(INDEX('Calculation Layer'!$H:$H,MATCH('Reconciliation Layer'!$B1387,'Calculation Layer'!$A:$A,0),0),"")</f>
        <v>0</v>
      </c>
      <c r="D1789" t="str">
        <f t="shared" si="60"/>
        <v/>
      </c>
    </row>
    <row r="1790" spans="1:4" x14ac:dyDescent="0.2">
      <c r="A1790" t="str">
        <f t="shared" si="61"/>
        <v/>
      </c>
      <c r="B1790" s="5">
        <f>'Calculation Layer'!$A184</f>
        <v>0</v>
      </c>
      <c r="C1790" s="4" cm="1">
        <f t="array" ref="C1790">IFERROR(INDEX('Calculation Layer'!$H:$H,MATCH('Reconciliation Layer'!$B1388,'Calculation Layer'!$A:$A,0),0),"")</f>
        <v>0</v>
      </c>
      <c r="D1790" t="str">
        <f t="shared" si="60"/>
        <v/>
      </c>
    </row>
    <row r="1791" spans="1:4" x14ac:dyDescent="0.2">
      <c r="A1791" t="str">
        <f t="shared" si="61"/>
        <v/>
      </c>
      <c r="B1791" s="5">
        <f>'Calculation Layer'!$A185</f>
        <v>0</v>
      </c>
      <c r="C1791" s="4" cm="1">
        <f t="array" ref="C1791">IFERROR(INDEX('Calculation Layer'!$H:$H,MATCH('Reconciliation Layer'!$B1389,'Calculation Layer'!$A:$A,0),0),"")</f>
        <v>0</v>
      </c>
      <c r="D1791" t="str">
        <f t="shared" si="60"/>
        <v/>
      </c>
    </row>
    <row r="1792" spans="1:4" x14ac:dyDescent="0.2">
      <c r="A1792" t="str">
        <f t="shared" si="61"/>
        <v/>
      </c>
      <c r="B1792" s="5">
        <f>'Calculation Layer'!$A186</f>
        <v>0</v>
      </c>
      <c r="C1792" s="4" cm="1">
        <f t="array" ref="C1792">IFERROR(INDEX('Calculation Layer'!$H:$H,MATCH('Reconciliation Layer'!$B1390,'Calculation Layer'!$A:$A,0),0),"")</f>
        <v>0</v>
      </c>
      <c r="D1792" t="str">
        <f t="shared" si="60"/>
        <v/>
      </c>
    </row>
    <row r="1793" spans="1:4" x14ac:dyDescent="0.2">
      <c r="A1793" t="str">
        <f t="shared" si="61"/>
        <v/>
      </c>
      <c r="B1793" s="5">
        <f>'Calculation Layer'!$A187</f>
        <v>0</v>
      </c>
      <c r="C1793" s="4" cm="1">
        <f t="array" ref="C1793">IFERROR(INDEX('Calculation Layer'!$H:$H,MATCH('Reconciliation Layer'!$B1391,'Calculation Layer'!$A:$A,0),0),"")</f>
        <v>0</v>
      </c>
      <c r="D1793" t="str">
        <f t="shared" si="60"/>
        <v/>
      </c>
    </row>
    <row r="1794" spans="1:4" x14ac:dyDescent="0.2">
      <c r="A1794" t="str">
        <f t="shared" si="61"/>
        <v/>
      </c>
      <c r="B1794" s="5">
        <f>'Calculation Layer'!$A188</f>
        <v>0</v>
      </c>
      <c r="C1794" s="4" cm="1">
        <f t="array" ref="C1794">IFERROR(INDEX('Calculation Layer'!$H:$H,MATCH('Reconciliation Layer'!$B1392,'Calculation Layer'!$A:$A,0),0),"")</f>
        <v>0</v>
      </c>
      <c r="D1794" t="str">
        <f t="shared" si="60"/>
        <v/>
      </c>
    </row>
    <row r="1795" spans="1:4" x14ac:dyDescent="0.2">
      <c r="A1795" t="str">
        <f t="shared" si="61"/>
        <v/>
      </c>
      <c r="B1795" s="5">
        <f>'Calculation Layer'!$A189</f>
        <v>0</v>
      </c>
      <c r="C1795" s="4" cm="1">
        <f t="array" ref="C1795">IFERROR(INDEX('Calculation Layer'!$H:$H,MATCH('Reconciliation Layer'!$B1393,'Calculation Layer'!$A:$A,0),0),"")</f>
        <v>0</v>
      </c>
      <c r="D1795" t="str">
        <f t="shared" si="60"/>
        <v/>
      </c>
    </row>
    <row r="1796" spans="1:4" x14ac:dyDescent="0.2">
      <c r="A1796" t="str">
        <f t="shared" si="61"/>
        <v/>
      </c>
      <c r="B1796" s="5">
        <f>'Calculation Layer'!$A190</f>
        <v>0</v>
      </c>
      <c r="C1796" s="4" cm="1">
        <f t="array" ref="C1796">IFERROR(INDEX('Calculation Layer'!$H:$H,MATCH('Reconciliation Layer'!$B1394,'Calculation Layer'!$A:$A,0),0),"")</f>
        <v>0</v>
      </c>
      <c r="D1796" t="str">
        <f t="shared" si="60"/>
        <v/>
      </c>
    </row>
    <row r="1797" spans="1:4" x14ac:dyDescent="0.2">
      <c r="A1797" t="str">
        <f t="shared" si="61"/>
        <v/>
      </c>
      <c r="B1797" s="5">
        <f>'Calculation Layer'!$A191</f>
        <v>0</v>
      </c>
      <c r="C1797" s="4" cm="1">
        <f t="array" ref="C1797">IFERROR(INDEX('Calculation Layer'!$H:$H,MATCH('Reconciliation Layer'!$B1395,'Calculation Layer'!$A:$A,0),0),"")</f>
        <v>0</v>
      </c>
      <c r="D1797" t="str">
        <f t="shared" si="60"/>
        <v/>
      </c>
    </row>
    <row r="1798" spans="1:4" x14ac:dyDescent="0.2">
      <c r="A1798" t="str">
        <f t="shared" si="61"/>
        <v/>
      </c>
      <c r="B1798" s="5">
        <f>'Calculation Layer'!$A192</f>
        <v>0</v>
      </c>
      <c r="C1798" s="4" cm="1">
        <f t="array" ref="C1798">IFERROR(INDEX('Calculation Layer'!$H:$H,MATCH('Reconciliation Layer'!$B1396,'Calculation Layer'!$A:$A,0),0),"")</f>
        <v>0</v>
      </c>
      <c r="D1798" t="str">
        <f t="shared" si="60"/>
        <v/>
      </c>
    </row>
    <row r="1799" spans="1:4" x14ac:dyDescent="0.2">
      <c r="A1799" t="str">
        <f t="shared" si="61"/>
        <v/>
      </c>
      <c r="B1799" s="5">
        <f>'Calculation Layer'!$A193</f>
        <v>0</v>
      </c>
      <c r="C1799" s="4" cm="1">
        <f t="array" ref="C1799">IFERROR(INDEX('Calculation Layer'!$H:$H,MATCH('Reconciliation Layer'!$B1397,'Calculation Layer'!$A:$A,0),0),"")</f>
        <v>0</v>
      </c>
      <c r="D1799" t="str">
        <f t="shared" si="60"/>
        <v/>
      </c>
    </row>
    <row r="1800" spans="1:4" x14ac:dyDescent="0.2">
      <c r="A1800" t="str">
        <f t="shared" si="61"/>
        <v/>
      </c>
      <c r="B1800" s="5">
        <f>'Calculation Layer'!$A194</f>
        <v>0</v>
      </c>
      <c r="C1800" s="4" cm="1">
        <f t="array" ref="C1800">IFERROR(INDEX('Calculation Layer'!$H:$H,MATCH('Reconciliation Layer'!$B1398,'Calculation Layer'!$A:$A,0),0),"")</f>
        <v>0</v>
      </c>
      <c r="D1800" t="str">
        <f t="shared" si="60"/>
        <v/>
      </c>
    </row>
    <row r="1801" spans="1:4" x14ac:dyDescent="0.2">
      <c r="A1801" t="str">
        <f t="shared" si="61"/>
        <v/>
      </c>
      <c r="B1801" s="5">
        <f>'Calculation Layer'!$A195</f>
        <v>0</v>
      </c>
      <c r="C1801" s="4" cm="1">
        <f t="array" ref="C1801">IFERROR(INDEX('Calculation Layer'!$H:$H,MATCH('Reconciliation Layer'!$B1399,'Calculation Layer'!$A:$A,0),0),"")</f>
        <v>0</v>
      </c>
      <c r="D1801" t="str">
        <f t="shared" ref="D1801:D1864" si="62">IF(C1801&lt;&gt;0,CONCATENATE(A1801,B1801),"")</f>
        <v/>
      </c>
    </row>
    <row r="1802" spans="1:4" x14ac:dyDescent="0.2">
      <c r="A1802" t="str">
        <f t="shared" ref="A1802:A1865" si="63">IF(B1802&gt;0,A1801,"")</f>
        <v/>
      </c>
      <c r="B1802" s="5">
        <f>'Calculation Layer'!$A196</f>
        <v>0</v>
      </c>
      <c r="C1802" s="4" cm="1">
        <f t="array" ref="C1802">IFERROR(INDEX('Calculation Layer'!$H:$H,MATCH('Reconciliation Layer'!$B1400,'Calculation Layer'!$A:$A,0),0),"")</f>
        <v>0</v>
      </c>
      <c r="D1802" t="str">
        <f t="shared" si="62"/>
        <v/>
      </c>
    </row>
    <row r="1803" spans="1:4" x14ac:dyDescent="0.2">
      <c r="A1803" t="str">
        <f t="shared" si="63"/>
        <v/>
      </c>
      <c r="B1803" s="5">
        <f>'Calculation Layer'!$A197</f>
        <v>0</v>
      </c>
      <c r="C1803" s="4" cm="1">
        <f t="array" ref="C1803">IFERROR(INDEX('Calculation Layer'!$H:$H,MATCH('Reconciliation Layer'!$B1401,'Calculation Layer'!$A:$A,0),0),"")</f>
        <v>0</v>
      </c>
      <c r="D1803" t="str">
        <f t="shared" si="62"/>
        <v/>
      </c>
    </row>
    <row r="1804" spans="1:4" x14ac:dyDescent="0.2">
      <c r="A1804" t="str">
        <f t="shared" si="63"/>
        <v/>
      </c>
      <c r="B1804" s="5">
        <f>'Calculation Layer'!$A198</f>
        <v>0</v>
      </c>
      <c r="C1804" s="4" cm="1">
        <f t="array" ref="C1804">IFERROR(INDEX('Calculation Layer'!$H:$H,MATCH('Reconciliation Layer'!$B1402,'Calculation Layer'!$A:$A,0),0),"")</f>
        <v>0</v>
      </c>
      <c r="D1804" t="str">
        <f t="shared" si="62"/>
        <v/>
      </c>
    </row>
    <row r="1805" spans="1:4" x14ac:dyDescent="0.2">
      <c r="A1805" t="str">
        <f t="shared" si="63"/>
        <v/>
      </c>
      <c r="B1805" s="5">
        <f>'Calculation Layer'!$A199</f>
        <v>0</v>
      </c>
      <c r="C1805" s="4" cm="1">
        <f t="array" ref="C1805">IFERROR(INDEX('Calculation Layer'!$H:$H,MATCH('Reconciliation Layer'!$B1403,'Calculation Layer'!$A:$A,0),0),"")</f>
        <v>0</v>
      </c>
      <c r="D1805" t="str">
        <f t="shared" si="62"/>
        <v/>
      </c>
    </row>
    <row r="1806" spans="1:4" x14ac:dyDescent="0.2">
      <c r="A1806" t="str">
        <f t="shared" si="63"/>
        <v/>
      </c>
      <c r="B1806" s="5">
        <f>'Calculation Layer'!$A200</f>
        <v>0</v>
      </c>
      <c r="C1806" s="4" cm="1">
        <f t="array" ref="C1806">IFERROR(INDEX('Calculation Layer'!$H:$H,MATCH('Reconciliation Layer'!$B1404,'Calculation Layer'!$A:$A,0),0),"")</f>
        <v>0</v>
      </c>
      <c r="D1806" t="str">
        <f t="shared" si="62"/>
        <v/>
      </c>
    </row>
    <row r="1807" spans="1:4" x14ac:dyDescent="0.2">
      <c r="A1807" t="str">
        <f t="shared" si="63"/>
        <v/>
      </c>
      <c r="B1807" s="5">
        <f>'Calculation Layer'!$A201</f>
        <v>0</v>
      </c>
      <c r="C1807" s="4" cm="1">
        <f t="array" ref="C1807">IFERROR(INDEX('Calculation Layer'!$H:$H,MATCH('Reconciliation Layer'!$B1405,'Calculation Layer'!$A:$A,0),0),"")</f>
        <v>0</v>
      </c>
      <c r="D1807" t="str">
        <f t="shared" si="62"/>
        <v/>
      </c>
    </row>
    <row r="1808" spans="1:4" x14ac:dyDescent="0.2">
      <c r="A1808" t="str">
        <f t="shared" si="63"/>
        <v/>
      </c>
      <c r="B1808" s="5">
        <f>'Calculation Layer'!$A202</f>
        <v>0</v>
      </c>
      <c r="C1808" s="4" cm="1">
        <f t="array" ref="C1808">IFERROR(INDEX('Calculation Layer'!$H:$H,MATCH('Reconciliation Layer'!$B1406,'Calculation Layer'!$A:$A,0),0),"")</f>
        <v>0</v>
      </c>
      <c r="D1808" t="str">
        <f t="shared" si="62"/>
        <v/>
      </c>
    </row>
    <row r="1809" spans="1:4" x14ac:dyDescent="0.2">
      <c r="A1809" t="str">
        <f t="shared" si="63"/>
        <v/>
      </c>
      <c r="B1809" s="5">
        <f>'Calculation Layer'!$A203</f>
        <v>0</v>
      </c>
      <c r="C1809" s="4" cm="1">
        <f t="array" ref="C1809">IFERROR(INDEX('Calculation Layer'!$H:$H,MATCH('Reconciliation Layer'!$B1407,'Calculation Layer'!$A:$A,0),0),"")</f>
        <v>0</v>
      </c>
      <c r="D1809" t="str">
        <f t="shared" si="62"/>
        <v/>
      </c>
    </row>
    <row r="1810" spans="1:4" x14ac:dyDescent="0.2">
      <c r="A1810" t="str">
        <f t="shared" si="63"/>
        <v/>
      </c>
      <c r="B1810" s="5">
        <f>'Calculation Layer'!$A204</f>
        <v>0</v>
      </c>
      <c r="C1810" s="4" cm="1">
        <f t="array" ref="C1810">IFERROR(INDEX('Calculation Layer'!$H:$H,MATCH('Reconciliation Layer'!$B1408,'Calculation Layer'!$A:$A,0),0),"")</f>
        <v>0</v>
      </c>
      <c r="D1810" t="str">
        <f t="shared" si="62"/>
        <v/>
      </c>
    </row>
    <row r="1811" spans="1:4" x14ac:dyDescent="0.2">
      <c r="A1811" t="str">
        <f t="shared" si="63"/>
        <v/>
      </c>
      <c r="B1811" s="5">
        <f>'Calculation Layer'!$A205</f>
        <v>0</v>
      </c>
      <c r="C1811" s="4" cm="1">
        <f t="array" ref="C1811">IFERROR(INDEX('Calculation Layer'!$H:$H,MATCH('Reconciliation Layer'!$B1409,'Calculation Layer'!$A:$A,0),0),"")</f>
        <v>0</v>
      </c>
      <c r="D1811" t="str">
        <f t="shared" si="62"/>
        <v/>
      </c>
    </row>
    <row r="1812" spans="1:4" x14ac:dyDescent="0.2">
      <c r="A1812" t="str">
        <f t="shared" si="63"/>
        <v/>
      </c>
      <c r="B1812" s="5">
        <f>'Calculation Layer'!$A206</f>
        <v>0</v>
      </c>
      <c r="C1812" s="4" cm="1">
        <f t="array" ref="C1812">IFERROR(INDEX('Calculation Layer'!$H:$H,MATCH('Reconciliation Layer'!$B1410,'Calculation Layer'!$A:$A,0),0),"")</f>
        <v>0</v>
      </c>
      <c r="D1812" t="str">
        <f t="shared" si="62"/>
        <v/>
      </c>
    </row>
    <row r="1813" spans="1:4" x14ac:dyDescent="0.2">
      <c r="A1813" t="str">
        <f t="shared" si="63"/>
        <v/>
      </c>
      <c r="B1813" s="5">
        <f>'Calculation Layer'!$A207</f>
        <v>0</v>
      </c>
      <c r="C1813" s="4" cm="1">
        <f t="array" ref="C1813">IFERROR(INDEX('Calculation Layer'!$H:$H,MATCH('Reconciliation Layer'!$B1411,'Calculation Layer'!$A:$A,0),0),"")</f>
        <v>0</v>
      </c>
      <c r="D1813" t="str">
        <f t="shared" si="62"/>
        <v/>
      </c>
    </row>
    <row r="1814" spans="1:4" x14ac:dyDescent="0.2">
      <c r="A1814" t="str">
        <f t="shared" si="63"/>
        <v/>
      </c>
      <c r="B1814" s="5">
        <f>'Calculation Layer'!$A208</f>
        <v>0</v>
      </c>
      <c r="C1814" s="4" cm="1">
        <f t="array" ref="C1814">IFERROR(INDEX('Calculation Layer'!$H:$H,MATCH('Reconciliation Layer'!$B1412,'Calculation Layer'!$A:$A,0),0),"")</f>
        <v>0</v>
      </c>
      <c r="D1814" t="str">
        <f t="shared" si="62"/>
        <v/>
      </c>
    </row>
    <row r="1815" spans="1:4" x14ac:dyDescent="0.2">
      <c r="A1815" t="str">
        <f t="shared" si="63"/>
        <v/>
      </c>
      <c r="B1815" s="5">
        <f>'Calculation Layer'!$A209</f>
        <v>0</v>
      </c>
      <c r="C1815" s="4" cm="1">
        <f t="array" ref="C1815">IFERROR(INDEX('Calculation Layer'!$H:$H,MATCH('Reconciliation Layer'!$B1413,'Calculation Layer'!$A:$A,0),0),"")</f>
        <v>0</v>
      </c>
      <c r="D1815" t="str">
        <f t="shared" si="62"/>
        <v/>
      </c>
    </row>
    <row r="1816" spans="1:4" x14ac:dyDescent="0.2">
      <c r="A1816" t="str">
        <f t="shared" si="63"/>
        <v/>
      </c>
      <c r="B1816" s="5">
        <f>'Calculation Layer'!$A210</f>
        <v>0</v>
      </c>
      <c r="C1816" s="4" cm="1">
        <f t="array" ref="C1816">IFERROR(INDEX('Calculation Layer'!$H:$H,MATCH('Reconciliation Layer'!$B1414,'Calculation Layer'!$A:$A,0),0),"")</f>
        <v>0</v>
      </c>
      <c r="D1816" t="str">
        <f t="shared" si="62"/>
        <v/>
      </c>
    </row>
    <row r="1817" spans="1:4" x14ac:dyDescent="0.2">
      <c r="A1817" t="str">
        <f t="shared" si="63"/>
        <v/>
      </c>
      <c r="B1817" s="5">
        <f>'Calculation Layer'!$A211</f>
        <v>0</v>
      </c>
      <c r="C1817" s="4" cm="1">
        <f t="array" ref="C1817">IFERROR(INDEX('Calculation Layer'!$H:$H,MATCH('Reconciliation Layer'!$B1415,'Calculation Layer'!$A:$A,0),0),"")</f>
        <v>0</v>
      </c>
      <c r="D1817" t="str">
        <f t="shared" si="62"/>
        <v/>
      </c>
    </row>
    <row r="1818" spans="1:4" x14ac:dyDescent="0.2">
      <c r="A1818" t="str">
        <f t="shared" si="63"/>
        <v/>
      </c>
      <c r="B1818" s="5">
        <f>'Calculation Layer'!$A212</f>
        <v>0</v>
      </c>
      <c r="C1818" s="4" cm="1">
        <f t="array" ref="C1818">IFERROR(INDEX('Calculation Layer'!$H:$H,MATCH('Reconciliation Layer'!$B1416,'Calculation Layer'!$A:$A,0),0),"")</f>
        <v>0</v>
      </c>
      <c r="D1818" t="str">
        <f t="shared" si="62"/>
        <v/>
      </c>
    </row>
    <row r="1819" spans="1:4" x14ac:dyDescent="0.2">
      <c r="A1819" t="str">
        <f t="shared" si="63"/>
        <v/>
      </c>
      <c r="B1819" s="5">
        <f>'Calculation Layer'!$A213</f>
        <v>0</v>
      </c>
      <c r="C1819" s="4" cm="1">
        <f t="array" ref="C1819">IFERROR(INDEX('Calculation Layer'!$H:$H,MATCH('Reconciliation Layer'!$B1417,'Calculation Layer'!$A:$A,0),0),"")</f>
        <v>0</v>
      </c>
      <c r="D1819" t="str">
        <f t="shared" si="62"/>
        <v/>
      </c>
    </row>
    <row r="1820" spans="1:4" x14ac:dyDescent="0.2">
      <c r="A1820" t="str">
        <f t="shared" si="63"/>
        <v/>
      </c>
      <c r="B1820" s="5">
        <f>'Calculation Layer'!$A214</f>
        <v>0</v>
      </c>
      <c r="C1820" s="4" cm="1">
        <f t="array" ref="C1820">IFERROR(INDEX('Calculation Layer'!$H:$H,MATCH('Reconciliation Layer'!$B1418,'Calculation Layer'!$A:$A,0),0),"")</f>
        <v>0</v>
      </c>
      <c r="D1820" t="str">
        <f t="shared" si="62"/>
        <v/>
      </c>
    </row>
    <row r="1821" spans="1:4" x14ac:dyDescent="0.2">
      <c r="A1821" t="str">
        <f t="shared" si="63"/>
        <v/>
      </c>
      <c r="B1821" s="5">
        <f>'Calculation Layer'!$A215</f>
        <v>0</v>
      </c>
      <c r="C1821" s="4" cm="1">
        <f t="array" ref="C1821">IFERROR(INDEX('Calculation Layer'!$H:$H,MATCH('Reconciliation Layer'!$B1419,'Calculation Layer'!$A:$A,0),0),"")</f>
        <v>0</v>
      </c>
      <c r="D1821" t="str">
        <f t="shared" si="62"/>
        <v/>
      </c>
    </row>
    <row r="1822" spans="1:4" x14ac:dyDescent="0.2">
      <c r="A1822" t="str">
        <f t="shared" si="63"/>
        <v/>
      </c>
      <c r="B1822" s="5">
        <f>'Calculation Layer'!$A216</f>
        <v>0</v>
      </c>
      <c r="C1822" s="4" cm="1">
        <f t="array" ref="C1822">IFERROR(INDEX('Calculation Layer'!$H:$H,MATCH('Reconciliation Layer'!$B1420,'Calculation Layer'!$A:$A,0),0),"")</f>
        <v>0</v>
      </c>
      <c r="D1822" t="str">
        <f t="shared" si="62"/>
        <v/>
      </c>
    </row>
    <row r="1823" spans="1:4" x14ac:dyDescent="0.2">
      <c r="A1823" t="str">
        <f t="shared" si="63"/>
        <v/>
      </c>
      <c r="B1823" s="5">
        <f>'Calculation Layer'!$A217</f>
        <v>0</v>
      </c>
      <c r="C1823" s="4" cm="1">
        <f t="array" ref="C1823">IFERROR(INDEX('Calculation Layer'!$H:$H,MATCH('Reconciliation Layer'!$B1421,'Calculation Layer'!$A:$A,0),0),"")</f>
        <v>0</v>
      </c>
      <c r="D1823" t="str">
        <f t="shared" si="62"/>
        <v/>
      </c>
    </row>
    <row r="1824" spans="1:4" x14ac:dyDescent="0.2">
      <c r="A1824" t="str">
        <f t="shared" si="63"/>
        <v/>
      </c>
      <c r="B1824" s="5">
        <f>'Calculation Layer'!$A218</f>
        <v>0</v>
      </c>
      <c r="C1824" s="4" cm="1">
        <f t="array" ref="C1824">IFERROR(INDEX('Calculation Layer'!$H:$H,MATCH('Reconciliation Layer'!$B1422,'Calculation Layer'!$A:$A,0),0),"")</f>
        <v>0</v>
      </c>
      <c r="D1824" t="str">
        <f t="shared" si="62"/>
        <v/>
      </c>
    </row>
    <row r="1825" spans="1:4" x14ac:dyDescent="0.2">
      <c r="A1825" t="str">
        <f t="shared" si="63"/>
        <v/>
      </c>
      <c r="B1825" s="5">
        <f>'Calculation Layer'!$A219</f>
        <v>0</v>
      </c>
      <c r="C1825" s="4" cm="1">
        <f t="array" ref="C1825">IFERROR(INDEX('Calculation Layer'!$H:$H,MATCH('Reconciliation Layer'!$B1423,'Calculation Layer'!$A:$A,0),0),"")</f>
        <v>0</v>
      </c>
      <c r="D1825" t="str">
        <f t="shared" si="62"/>
        <v/>
      </c>
    </row>
    <row r="1826" spans="1:4" x14ac:dyDescent="0.2">
      <c r="A1826" t="str">
        <f t="shared" si="63"/>
        <v/>
      </c>
      <c r="B1826" s="5">
        <f>'Calculation Layer'!$A220</f>
        <v>0</v>
      </c>
      <c r="C1826" s="4" cm="1">
        <f t="array" ref="C1826">IFERROR(INDEX('Calculation Layer'!$H:$H,MATCH('Reconciliation Layer'!$B1424,'Calculation Layer'!$A:$A,0),0),"")</f>
        <v>0</v>
      </c>
      <c r="D1826" t="str">
        <f t="shared" si="62"/>
        <v/>
      </c>
    </row>
    <row r="1827" spans="1:4" x14ac:dyDescent="0.2">
      <c r="A1827" t="str">
        <f t="shared" si="63"/>
        <v/>
      </c>
      <c r="B1827" s="5">
        <f>'Calculation Layer'!$A221</f>
        <v>0</v>
      </c>
      <c r="C1827" s="4" cm="1">
        <f t="array" ref="C1827">IFERROR(INDEX('Calculation Layer'!$H:$H,MATCH('Reconciliation Layer'!$B1425,'Calculation Layer'!$A:$A,0),0),"")</f>
        <v>0</v>
      </c>
      <c r="D1827" t="str">
        <f t="shared" si="62"/>
        <v/>
      </c>
    </row>
    <row r="1828" spans="1:4" x14ac:dyDescent="0.2">
      <c r="A1828" t="str">
        <f t="shared" si="63"/>
        <v/>
      </c>
      <c r="B1828" s="5">
        <f>'Calculation Layer'!$A222</f>
        <v>0</v>
      </c>
      <c r="C1828" s="4" cm="1">
        <f t="array" ref="C1828">IFERROR(INDEX('Calculation Layer'!$H:$H,MATCH('Reconciliation Layer'!$B1426,'Calculation Layer'!$A:$A,0),0),"")</f>
        <v>0</v>
      </c>
      <c r="D1828" t="str">
        <f t="shared" si="62"/>
        <v/>
      </c>
    </row>
    <row r="1829" spans="1:4" x14ac:dyDescent="0.2">
      <c r="A1829" t="str">
        <f t="shared" si="63"/>
        <v/>
      </c>
      <c r="B1829" s="5">
        <f>'Calculation Layer'!$A223</f>
        <v>0</v>
      </c>
      <c r="C1829" s="4" cm="1">
        <f t="array" ref="C1829">IFERROR(INDEX('Calculation Layer'!$H:$H,MATCH('Reconciliation Layer'!$B1427,'Calculation Layer'!$A:$A,0),0),"")</f>
        <v>0</v>
      </c>
      <c r="D1829" t="str">
        <f t="shared" si="62"/>
        <v/>
      </c>
    </row>
    <row r="1830" spans="1:4" x14ac:dyDescent="0.2">
      <c r="A1830" t="str">
        <f t="shared" si="63"/>
        <v/>
      </c>
      <c r="B1830" s="5">
        <f>'Calculation Layer'!$A224</f>
        <v>0</v>
      </c>
      <c r="C1830" s="4" cm="1">
        <f t="array" ref="C1830">IFERROR(INDEX('Calculation Layer'!$H:$H,MATCH('Reconciliation Layer'!$B1428,'Calculation Layer'!$A:$A,0),0),"")</f>
        <v>0</v>
      </c>
      <c r="D1830" t="str">
        <f t="shared" si="62"/>
        <v/>
      </c>
    </row>
    <row r="1831" spans="1:4" x14ac:dyDescent="0.2">
      <c r="A1831" t="str">
        <f t="shared" si="63"/>
        <v/>
      </c>
      <c r="B1831" s="5">
        <f>'Calculation Layer'!$A225</f>
        <v>0</v>
      </c>
      <c r="C1831" s="4" cm="1">
        <f t="array" ref="C1831">IFERROR(INDEX('Calculation Layer'!$H:$H,MATCH('Reconciliation Layer'!$B1429,'Calculation Layer'!$A:$A,0),0),"")</f>
        <v>0</v>
      </c>
      <c r="D1831" t="str">
        <f t="shared" si="62"/>
        <v/>
      </c>
    </row>
    <row r="1832" spans="1:4" x14ac:dyDescent="0.2">
      <c r="A1832" t="str">
        <f t="shared" si="63"/>
        <v/>
      </c>
      <c r="B1832" s="5">
        <f>'Calculation Layer'!$A226</f>
        <v>0</v>
      </c>
      <c r="C1832" s="4" cm="1">
        <f t="array" ref="C1832">IFERROR(INDEX('Calculation Layer'!$H:$H,MATCH('Reconciliation Layer'!$B1430,'Calculation Layer'!$A:$A,0),0),"")</f>
        <v>0</v>
      </c>
      <c r="D1832" t="str">
        <f t="shared" si="62"/>
        <v/>
      </c>
    </row>
    <row r="1833" spans="1:4" x14ac:dyDescent="0.2">
      <c r="A1833" t="str">
        <f t="shared" si="63"/>
        <v/>
      </c>
      <c r="B1833" s="5">
        <f>'Calculation Layer'!$A227</f>
        <v>0</v>
      </c>
      <c r="C1833" s="4" cm="1">
        <f t="array" ref="C1833">IFERROR(INDEX('Calculation Layer'!$H:$H,MATCH('Reconciliation Layer'!$B1431,'Calculation Layer'!$A:$A,0),0),"")</f>
        <v>0</v>
      </c>
      <c r="D1833" t="str">
        <f t="shared" si="62"/>
        <v/>
      </c>
    </row>
    <row r="1834" spans="1:4" x14ac:dyDescent="0.2">
      <c r="A1834" t="str">
        <f t="shared" si="63"/>
        <v/>
      </c>
      <c r="B1834" s="5">
        <f>'Calculation Layer'!$A228</f>
        <v>0</v>
      </c>
      <c r="C1834" s="4" cm="1">
        <f t="array" ref="C1834">IFERROR(INDEX('Calculation Layer'!$H:$H,MATCH('Reconciliation Layer'!$B1432,'Calculation Layer'!$A:$A,0),0),"")</f>
        <v>0</v>
      </c>
      <c r="D1834" t="str">
        <f t="shared" si="62"/>
        <v/>
      </c>
    </row>
    <row r="1835" spans="1:4" x14ac:dyDescent="0.2">
      <c r="A1835" t="str">
        <f t="shared" si="63"/>
        <v/>
      </c>
      <c r="B1835" s="5">
        <f>'Calculation Layer'!$A229</f>
        <v>0</v>
      </c>
      <c r="C1835" s="4" cm="1">
        <f t="array" ref="C1835">IFERROR(INDEX('Calculation Layer'!$H:$H,MATCH('Reconciliation Layer'!$B1433,'Calculation Layer'!$A:$A,0),0),"")</f>
        <v>0</v>
      </c>
      <c r="D1835" t="str">
        <f t="shared" si="62"/>
        <v/>
      </c>
    </row>
    <row r="1836" spans="1:4" x14ac:dyDescent="0.2">
      <c r="A1836" t="str">
        <f t="shared" si="63"/>
        <v/>
      </c>
      <c r="B1836" s="5">
        <f>'Calculation Layer'!$A230</f>
        <v>0</v>
      </c>
      <c r="C1836" s="4" cm="1">
        <f t="array" ref="C1836">IFERROR(INDEX('Calculation Layer'!$H:$H,MATCH('Reconciliation Layer'!$B1434,'Calculation Layer'!$A:$A,0),0),"")</f>
        <v>0</v>
      </c>
      <c r="D1836" t="str">
        <f t="shared" si="62"/>
        <v/>
      </c>
    </row>
    <row r="1837" spans="1:4" x14ac:dyDescent="0.2">
      <c r="A1837" t="str">
        <f t="shared" si="63"/>
        <v/>
      </c>
      <c r="B1837" s="5">
        <f>'Calculation Layer'!$A231</f>
        <v>0</v>
      </c>
      <c r="C1837" s="4" cm="1">
        <f t="array" ref="C1837">IFERROR(INDEX('Calculation Layer'!$H:$H,MATCH('Reconciliation Layer'!$B1435,'Calculation Layer'!$A:$A,0),0),"")</f>
        <v>0</v>
      </c>
      <c r="D1837" t="str">
        <f t="shared" si="62"/>
        <v/>
      </c>
    </row>
    <row r="1838" spans="1:4" x14ac:dyDescent="0.2">
      <c r="A1838" t="str">
        <f t="shared" si="63"/>
        <v/>
      </c>
      <c r="B1838" s="5">
        <f>'Calculation Layer'!$A232</f>
        <v>0</v>
      </c>
      <c r="C1838" s="4" cm="1">
        <f t="array" ref="C1838">IFERROR(INDEX('Calculation Layer'!$H:$H,MATCH('Reconciliation Layer'!$B1436,'Calculation Layer'!$A:$A,0),0),"")</f>
        <v>0</v>
      </c>
      <c r="D1838" t="str">
        <f t="shared" si="62"/>
        <v/>
      </c>
    </row>
    <row r="1839" spans="1:4" x14ac:dyDescent="0.2">
      <c r="A1839" t="str">
        <f t="shared" si="63"/>
        <v/>
      </c>
      <c r="B1839" s="5">
        <f>'Calculation Layer'!$A233</f>
        <v>0</v>
      </c>
      <c r="C1839" s="4" cm="1">
        <f t="array" ref="C1839">IFERROR(INDEX('Calculation Layer'!$H:$H,MATCH('Reconciliation Layer'!$B1437,'Calculation Layer'!$A:$A,0),0),"")</f>
        <v>0</v>
      </c>
      <c r="D1839" t="str">
        <f t="shared" si="62"/>
        <v/>
      </c>
    </row>
    <row r="1840" spans="1:4" x14ac:dyDescent="0.2">
      <c r="A1840" t="str">
        <f t="shared" si="63"/>
        <v/>
      </c>
      <c r="B1840" s="5">
        <f>'Calculation Layer'!$A234</f>
        <v>0</v>
      </c>
      <c r="C1840" s="4" cm="1">
        <f t="array" ref="C1840">IFERROR(INDEX('Calculation Layer'!$H:$H,MATCH('Reconciliation Layer'!$B1438,'Calculation Layer'!$A:$A,0),0),"")</f>
        <v>0</v>
      </c>
      <c r="D1840" t="str">
        <f t="shared" si="62"/>
        <v/>
      </c>
    </row>
    <row r="1841" spans="1:4" x14ac:dyDescent="0.2">
      <c r="A1841" t="str">
        <f t="shared" si="63"/>
        <v/>
      </c>
      <c r="B1841" s="5">
        <f>'Calculation Layer'!$A235</f>
        <v>0</v>
      </c>
      <c r="C1841" s="4" cm="1">
        <f t="array" ref="C1841">IFERROR(INDEX('Calculation Layer'!$H:$H,MATCH('Reconciliation Layer'!$B1439,'Calculation Layer'!$A:$A,0),0),"")</f>
        <v>0</v>
      </c>
      <c r="D1841" t="str">
        <f t="shared" si="62"/>
        <v/>
      </c>
    </row>
    <row r="1842" spans="1:4" x14ac:dyDescent="0.2">
      <c r="A1842" t="str">
        <f t="shared" si="63"/>
        <v/>
      </c>
      <c r="B1842" s="5">
        <f>'Calculation Layer'!$A236</f>
        <v>0</v>
      </c>
      <c r="C1842" s="4" cm="1">
        <f t="array" ref="C1842">IFERROR(INDEX('Calculation Layer'!$H:$H,MATCH('Reconciliation Layer'!$B1440,'Calculation Layer'!$A:$A,0),0),"")</f>
        <v>0</v>
      </c>
      <c r="D1842" t="str">
        <f t="shared" si="62"/>
        <v/>
      </c>
    </row>
    <row r="1843" spans="1:4" x14ac:dyDescent="0.2">
      <c r="A1843" t="str">
        <f t="shared" si="63"/>
        <v/>
      </c>
      <c r="B1843" s="5">
        <f>'Calculation Layer'!$A237</f>
        <v>0</v>
      </c>
      <c r="C1843" s="4" cm="1">
        <f t="array" ref="C1843">IFERROR(INDEX('Calculation Layer'!$H:$H,MATCH('Reconciliation Layer'!$B1441,'Calculation Layer'!$A:$A,0),0),"")</f>
        <v>0</v>
      </c>
      <c r="D1843" t="str">
        <f t="shared" si="62"/>
        <v/>
      </c>
    </row>
    <row r="1844" spans="1:4" x14ac:dyDescent="0.2">
      <c r="A1844" t="str">
        <f t="shared" si="63"/>
        <v/>
      </c>
      <c r="B1844" s="5">
        <f>'Calculation Layer'!$A238</f>
        <v>0</v>
      </c>
      <c r="C1844" s="4" cm="1">
        <f t="array" ref="C1844">IFERROR(INDEX('Calculation Layer'!$H:$H,MATCH('Reconciliation Layer'!$B1442,'Calculation Layer'!$A:$A,0),0),"")</f>
        <v>0</v>
      </c>
      <c r="D1844" t="str">
        <f t="shared" si="62"/>
        <v/>
      </c>
    </row>
    <row r="1845" spans="1:4" x14ac:dyDescent="0.2">
      <c r="A1845" t="str">
        <f t="shared" si="63"/>
        <v/>
      </c>
      <c r="B1845" s="5">
        <f>'Calculation Layer'!$A239</f>
        <v>0</v>
      </c>
      <c r="C1845" s="4" cm="1">
        <f t="array" ref="C1845">IFERROR(INDEX('Calculation Layer'!$H:$H,MATCH('Reconciliation Layer'!$B1443,'Calculation Layer'!$A:$A,0),0),"")</f>
        <v>0</v>
      </c>
      <c r="D1845" t="str">
        <f t="shared" si="62"/>
        <v/>
      </c>
    </row>
    <row r="1846" spans="1:4" x14ac:dyDescent="0.2">
      <c r="A1846" t="str">
        <f t="shared" si="63"/>
        <v/>
      </c>
      <c r="B1846" s="5">
        <f>'Calculation Layer'!$A240</f>
        <v>0</v>
      </c>
      <c r="C1846" s="4" cm="1">
        <f t="array" ref="C1846">IFERROR(INDEX('Calculation Layer'!$H:$H,MATCH('Reconciliation Layer'!$B1444,'Calculation Layer'!$A:$A,0),0),"")</f>
        <v>0</v>
      </c>
      <c r="D1846" t="str">
        <f t="shared" si="62"/>
        <v/>
      </c>
    </row>
    <row r="1847" spans="1:4" x14ac:dyDescent="0.2">
      <c r="A1847" t="str">
        <f t="shared" si="63"/>
        <v/>
      </c>
      <c r="B1847" s="5">
        <f>'Calculation Layer'!$A241</f>
        <v>0</v>
      </c>
      <c r="C1847" s="4" cm="1">
        <f t="array" ref="C1847">IFERROR(INDEX('Calculation Layer'!$H:$H,MATCH('Reconciliation Layer'!$B1445,'Calculation Layer'!$A:$A,0),0),"")</f>
        <v>0</v>
      </c>
      <c r="D1847" t="str">
        <f t="shared" si="62"/>
        <v/>
      </c>
    </row>
    <row r="1848" spans="1:4" x14ac:dyDescent="0.2">
      <c r="A1848" t="str">
        <f t="shared" si="63"/>
        <v/>
      </c>
      <c r="B1848" s="5">
        <f>'Calculation Layer'!$A242</f>
        <v>0</v>
      </c>
      <c r="C1848" s="4" cm="1">
        <f t="array" ref="C1848">IFERROR(INDEX('Calculation Layer'!$H:$H,MATCH('Reconciliation Layer'!$B1446,'Calculation Layer'!$A:$A,0),0),"")</f>
        <v>0</v>
      </c>
      <c r="D1848" t="str">
        <f t="shared" si="62"/>
        <v/>
      </c>
    </row>
    <row r="1849" spans="1:4" x14ac:dyDescent="0.2">
      <c r="A1849" t="str">
        <f t="shared" si="63"/>
        <v/>
      </c>
      <c r="B1849" s="5">
        <f>'Calculation Layer'!$A243</f>
        <v>0</v>
      </c>
      <c r="C1849" s="4" cm="1">
        <f t="array" ref="C1849">IFERROR(INDEX('Calculation Layer'!$H:$H,MATCH('Reconciliation Layer'!$B1447,'Calculation Layer'!$A:$A,0),0),"")</f>
        <v>0</v>
      </c>
      <c r="D1849" t="str">
        <f t="shared" si="62"/>
        <v/>
      </c>
    </row>
    <row r="1850" spans="1:4" x14ac:dyDescent="0.2">
      <c r="A1850" t="str">
        <f t="shared" si="63"/>
        <v/>
      </c>
      <c r="B1850" s="5">
        <f>'Calculation Layer'!$A244</f>
        <v>0</v>
      </c>
      <c r="C1850" s="4" cm="1">
        <f t="array" ref="C1850">IFERROR(INDEX('Calculation Layer'!$H:$H,MATCH('Reconciliation Layer'!$B1448,'Calculation Layer'!$A:$A,0),0),"")</f>
        <v>0</v>
      </c>
      <c r="D1850" t="str">
        <f t="shared" si="62"/>
        <v/>
      </c>
    </row>
    <row r="1851" spans="1:4" x14ac:dyDescent="0.2">
      <c r="A1851" t="str">
        <f t="shared" si="63"/>
        <v/>
      </c>
      <c r="B1851" s="5">
        <f>'Calculation Layer'!$A245</f>
        <v>0</v>
      </c>
      <c r="C1851" s="4" cm="1">
        <f t="array" ref="C1851">IFERROR(INDEX('Calculation Layer'!$H:$H,MATCH('Reconciliation Layer'!$B1449,'Calculation Layer'!$A:$A,0),0),"")</f>
        <v>0</v>
      </c>
      <c r="D1851" t="str">
        <f t="shared" si="62"/>
        <v/>
      </c>
    </row>
    <row r="1852" spans="1:4" x14ac:dyDescent="0.2">
      <c r="A1852" t="str">
        <f t="shared" si="63"/>
        <v/>
      </c>
      <c r="B1852" s="5">
        <f>'Calculation Layer'!$A246</f>
        <v>0</v>
      </c>
      <c r="C1852" s="4" cm="1">
        <f t="array" ref="C1852">IFERROR(INDEX('Calculation Layer'!$H:$H,MATCH('Reconciliation Layer'!$B1450,'Calculation Layer'!$A:$A,0),0),"")</f>
        <v>0</v>
      </c>
      <c r="D1852" t="str">
        <f t="shared" si="62"/>
        <v/>
      </c>
    </row>
    <row r="1853" spans="1:4" x14ac:dyDescent="0.2">
      <c r="A1853" t="str">
        <f t="shared" si="63"/>
        <v/>
      </c>
      <c r="B1853" s="5">
        <f>'Calculation Layer'!$A247</f>
        <v>0</v>
      </c>
      <c r="C1853" s="4" cm="1">
        <f t="array" ref="C1853">IFERROR(INDEX('Calculation Layer'!$H:$H,MATCH('Reconciliation Layer'!$B1451,'Calculation Layer'!$A:$A,0),0),"")</f>
        <v>0</v>
      </c>
      <c r="D1853" t="str">
        <f t="shared" si="62"/>
        <v/>
      </c>
    </row>
    <row r="1854" spans="1:4" x14ac:dyDescent="0.2">
      <c r="A1854" t="str">
        <f t="shared" si="63"/>
        <v/>
      </c>
      <c r="B1854" s="5">
        <f>'Calculation Layer'!$A248</f>
        <v>0</v>
      </c>
      <c r="C1854" s="4" cm="1">
        <f t="array" ref="C1854">IFERROR(INDEX('Calculation Layer'!$H:$H,MATCH('Reconciliation Layer'!$B1452,'Calculation Layer'!$A:$A,0),0),"")</f>
        <v>0</v>
      </c>
      <c r="D1854" t="str">
        <f t="shared" si="62"/>
        <v/>
      </c>
    </row>
    <row r="1855" spans="1:4" x14ac:dyDescent="0.2">
      <c r="A1855" t="str">
        <f t="shared" si="63"/>
        <v/>
      </c>
      <c r="B1855" s="5">
        <f>'Calculation Layer'!$A249</f>
        <v>0</v>
      </c>
      <c r="C1855" s="4" cm="1">
        <f t="array" ref="C1855">IFERROR(INDEX('Calculation Layer'!$H:$H,MATCH('Reconciliation Layer'!$B1453,'Calculation Layer'!$A:$A,0),0),"")</f>
        <v>0</v>
      </c>
      <c r="D1855" t="str">
        <f t="shared" si="62"/>
        <v/>
      </c>
    </row>
    <row r="1856" spans="1:4" x14ac:dyDescent="0.2">
      <c r="A1856" t="str">
        <f t="shared" si="63"/>
        <v/>
      </c>
      <c r="B1856" s="5">
        <f>'Calculation Layer'!$A250</f>
        <v>0</v>
      </c>
      <c r="C1856" s="4" cm="1">
        <f t="array" ref="C1856">IFERROR(INDEX('Calculation Layer'!$H:$H,MATCH('Reconciliation Layer'!$B1454,'Calculation Layer'!$A:$A,0),0),"")</f>
        <v>0</v>
      </c>
      <c r="D1856" t="str">
        <f t="shared" si="62"/>
        <v/>
      </c>
    </row>
    <row r="1857" spans="1:4" x14ac:dyDescent="0.2">
      <c r="A1857" t="str">
        <f t="shared" si="63"/>
        <v/>
      </c>
      <c r="B1857" s="5">
        <f>'Calculation Layer'!$A251</f>
        <v>0</v>
      </c>
      <c r="C1857" s="4" cm="1">
        <f t="array" ref="C1857">IFERROR(INDEX('Calculation Layer'!$H:$H,MATCH('Reconciliation Layer'!$B1455,'Calculation Layer'!$A:$A,0),0),"")</f>
        <v>0</v>
      </c>
      <c r="D1857" t="str">
        <f t="shared" si="62"/>
        <v/>
      </c>
    </row>
    <row r="1858" spans="1:4" x14ac:dyDescent="0.2">
      <c r="A1858" t="str">
        <f t="shared" si="63"/>
        <v/>
      </c>
      <c r="B1858" s="5">
        <f>'Calculation Layer'!$A252</f>
        <v>0</v>
      </c>
      <c r="C1858" s="4" cm="1">
        <f t="array" ref="C1858">IFERROR(INDEX('Calculation Layer'!$H:$H,MATCH('Reconciliation Layer'!$B1456,'Calculation Layer'!$A:$A,0),0),"")</f>
        <v>0</v>
      </c>
      <c r="D1858" t="str">
        <f t="shared" si="62"/>
        <v/>
      </c>
    </row>
    <row r="1859" spans="1:4" x14ac:dyDescent="0.2">
      <c r="A1859" t="str">
        <f t="shared" si="63"/>
        <v/>
      </c>
      <c r="B1859" s="5">
        <f>'Calculation Layer'!$A253</f>
        <v>0</v>
      </c>
      <c r="C1859" s="4" cm="1">
        <f t="array" ref="C1859">IFERROR(INDEX('Calculation Layer'!$H:$H,MATCH('Reconciliation Layer'!$B1457,'Calculation Layer'!$A:$A,0),0),"")</f>
        <v>0</v>
      </c>
      <c r="D1859" t="str">
        <f t="shared" si="62"/>
        <v/>
      </c>
    </row>
    <row r="1860" spans="1:4" x14ac:dyDescent="0.2">
      <c r="A1860" t="str">
        <f t="shared" si="63"/>
        <v/>
      </c>
      <c r="B1860" s="5">
        <f>'Calculation Layer'!$A254</f>
        <v>0</v>
      </c>
      <c r="C1860" s="4" cm="1">
        <f t="array" ref="C1860">IFERROR(INDEX('Calculation Layer'!$H:$H,MATCH('Reconciliation Layer'!$B1458,'Calculation Layer'!$A:$A,0),0),"")</f>
        <v>0</v>
      </c>
      <c r="D1860" t="str">
        <f t="shared" si="62"/>
        <v/>
      </c>
    </row>
    <row r="1861" spans="1:4" x14ac:dyDescent="0.2">
      <c r="A1861" t="str">
        <f t="shared" si="63"/>
        <v/>
      </c>
      <c r="B1861" s="5">
        <f>'Calculation Layer'!$A255</f>
        <v>0</v>
      </c>
      <c r="C1861" s="4" cm="1">
        <f t="array" ref="C1861">IFERROR(INDEX('Calculation Layer'!$H:$H,MATCH('Reconciliation Layer'!$B1459,'Calculation Layer'!$A:$A,0),0),"")</f>
        <v>0</v>
      </c>
      <c r="D1861" t="str">
        <f t="shared" si="62"/>
        <v/>
      </c>
    </row>
    <row r="1862" spans="1:4" x14ac:dyDescent="0.2">
      <c r="A1862" t="str">
        <f t="shared" si="63"/>
        <v/>
      </c>
      <c r="B1862" s="5">
        <f>'Calculation Layer'!$A256</f>
        <v>0</v>
      </c>
      <c r="C1862" s="4" cm="1">
        <f t="array" ref="C1862">IFERROR(INDEX('Calculation Layer'!$H:$H,MATCH('Reconciliation Layer'!$B1460,'Calculation Layer'!$A:$A,0),0),"")</f>
        <v>0</v>
      </c>
      <c r="D1862" t="str">
        <f t="shared" si="62"/>
        <v/>
      </c>
    </row>
    <row r="1863" spans="1:4" x14ac:dyDescent="0.2">
      <c r="A1863" t="str">
        <f t="shared" si="63"/>
        <v/>
      </c>
      <c r="B1863" s="5">
        <f>'Calculation Layer'!$A257</f>
        <v>0</v>
      </c>
      <c r="C1863" s="4" cm="1">
        <f t="array" ref="C1863">IFERROR(INDEX('Calculation Layer'!$H:$H,MATCH('Reconciliation Layer'!$B1461,'Calculation Layer'!$A:$A,0),0),"")</f>
        <v>0</v>
      </c>
      <c r="D1863" t="str">
        <f t="shared" si="62"/>
        <v/>
      </c>
    </row>
    <row r="1864" spans="1:4" x14ac:dyDescent="0.2">
      <c r="A1864" t="str">
        <f t="shared" si="63"/>
        <v/>
      </c>
      <c r="B1864" s="5">
        <f>'Calculation Layer'!$A258</f>
        <v>0</v>
      </c>
      <c r="C1864" s="4" cm="1">
        <f t="array" ref="C1864">IFERROR(INDEX('Calculation Layer'!$H:$H,MATCH('Reconciliation Layer'!$B1462,'Calculation Layer'!$A:$A,0),0),"")</f>
        <v>0</v>
      </c>
      <c r="D1864" t="str">
        <f t="shared" si="62"/>
        <v/>
      </c>
    </row>
    <row r="1865" spans="1:4" x14ac:dyDescent="0.2">
      <c r="A1865" t="str">
        <f t="shared" si="63"/>
        <v/>
      </c>
      <c r="B1865" s="5">
        <f>'Calculation Layer'!$A259</f>
        <v>0</v>
      </c>
      <c r="C1865" s="4" cm="1">
        <f t="array" ref="C1865">IFERROR(INDEX('Calculation Layer'!$H:$H,MATCH('Reconciliation Layer'!$B1463,'Calculation Layer'!$A:$A,0),0),"")</f>
        <v>0</v>
      </c>
      <c r="D1865" t="str">
        <f t="shared" ref="D1865:D1928" si="64">IF(C1865&lt;&gt;0,CONCATENATE(A1865,B1865),"")</f>
        <v/>
      </c>
    </row>
    <row r="1866" spans="1:4" x14ac:dyDescent="0.2">
      <c r="A1866" t="str">
        <f t="shared" ref="A1866:A1929" si="65">IF(B1866&gt;0,A1865,"")</f>
        <v/>
      </c>
      <c r="B1866" s="5">
        <f>'Calculation Layer'!$A260</f>
        <v>0</v>
      </c>
      <c r="C1866" s="4" cm="1">
        <f t="array" ref="C1866">IFERROR(INDEX('Calculation Layer'!$H:$H,MATCH('Reconciliation Layer'!$B1464,'Calculation Layer'!$A:$A,0),0),"")</f>
        <v>0</v>
      </c>
      <c r="D1866" t="str">
        <f t="shared" si="64"/>
        <v/>
      </c>
    </row>
    <row r="1867" spans="1:4" x14ac:dyDescent="0.2">
      <c r="A1867" t="str">
        <f t="shared" si="65"/>
        <v/>
      </c>
      <c r="B1867" s="5">
        <f>'Calculation Layer'!$A261</f>
        <v>0</v>
      </c>
      <c r="C1867" s="4" cm="1">
        <f t="array" ref="C1867">IFERROR(INDEX('Calculation Layer'!$H:$H,MATCH('Reconciliation Layer'!$B1465,'Calculation Layer'!$A:$A,0),0),"")</f>
        <v>0</v>
      </c>
      <c r="D1867" t="str">
        <f t="shared" si="64"/>
        <v/>
      </c>
    </row>
    <row r="1868" spans="1:4" x14ac:dyDescent="0.2">
      <c r="A1868" t="str">
        <f t="shared" si="65"/>
        <v/>
      </c>
      <c r="B1868" s="5">
        <f>'Calculation Layer'!$A262</f>
        <v>0</v>
      </c>
      <c r="C1868" s="4" cm="1">
        <f t="array" ref="C1868">IFERROR(INDEX('Calculation Layer'!$H:$H,MATCH('Reconciliation Layer'!$B1466,'Calculation Layer'!$A:$A,0),0),"")</f>
        <v>0</v>
      </c>
      <c r="D1868" t="str">
        <f t="shared" si="64"/>
        <v/>
      </c>
    </row>
    <row r="1869" spans="1:4" x14ac:dyDescent="0.2">
      <c r="A1869" t="str">
        <f t="shared" si="65"/>
        <v/>
      </c>
      <c r="B1869" s="5">
        <f>'Calculation Layer'!$A263</f>
        <v>0</v>
      </c>
      <c r="C1869" s="4" cm="1">
        <f t="array" ref="C1869">IFERROR(INDEX('Calculation Layer'!$H:$H,MATCH('Reconciliation Layer'!$B1467,'Calculation Layer'!$A:$A,0),0),"")</f>
        <v>0</v>
      </c>
      <c r="D1869" t="str">
        <f t="shared" si="64"/>
        <v/>
      </c>
    </row>
    <row r="1870" spans="1:4" x14ac:dyDescent="0.2">
      <c r="A1870" t="str">
        <f t="shared" si="65"/>
        <v/>
      </c>
      <c r="B1870" s="5">
        <f>'Calculation Layer'!$A264</f>
        <v>0</v>
      </c>
      <c r="C1870" s="4" cm="1">
        <f t="array" ref="C1870">IFERROR(INDEX('Calculation Layer'!$H:$H,MATCH('Reconciliation Layer'!$B1468,'Calculation Layer'!$A:$A,0),0),"")</f>
        <v>0</v>
      </c>
      <c r="D1870" t="str">
        <f t="shared" si="64"/>
        <v/>
      </c>
    </row>
    <row r="1871" spans="1:4" x14ac:dyDescent="0.2">
      <c r="A1871" t="str">
        <f t="shared" si="65"/>
        <v/>
      </c>
      <c r="B1871" s="5">
        <f>'Calculation Layer'!$A265</f>
        <v>0</v>
      </c>
      <c r="C1871" s="4" cm="1">
        <f t="array" ref="C1871">IFERROR(INDEX('Calculation Layer'!$H:$H,MATCH('Reconciliation Layer'!$B1469,'Calculation Layer'!$A:$A,0),0),"")</f>
        <v>0</v>
      </c>
      <c r="D1871" t="str">
        <f t="shared" si="64"/>
        <v/>
      </c>
    </row>
    <row r="1872" spans="1:4" x14ac:dyDescent="0.2">
      <c r="A1872" t="str">
        <f t="shared" si="65"/>
        <v/>
      </c>
      <c r="B1872" s="5">
        <f>'Calculation Layer'!$A266</f>
        <v>0</v>
      </c>
      <c r="C1872" s="4" cm="1">
        <f t="array" ref="C1872">IFERROR(INDEX('Calculation Layer'!$H:$H,MATCH('Reconciliation Layer'!$B1470,'Calculation Layer'!$A:$A,0),0),"")</f>
        <v>0</v>
      </c>
      <c r="D1872" t="str">
        <f t="shared" si="64"/>
        <v/>
      </c>
    </row>
    <row r="1873" spans="1:4" x14ac:dyDescent="0.2">
      <c r="A1873" t="str">
        <f t="shared" si="65"/>
        <v/>
      </c>
      <c r="B1873" s="5">
        <f>'Calculation Layer'!$A267</f>
        <v>0</v>
      </c>
      <c r="C1873" s="4" cm="1">
        <f t="array" ref="C1873">IFERROR(INDEX('Calculation Layer'!$H:$H,MATCH('Reconciliation Layer'!$B1471,'Calculation Layer'!$A:$A,0),0),"")</f>
        <v>0</v>
      </c>
      <c r="D1873" t="str">
        <f t="shared" si="64"/>
        <v/>
      </c>
    </row>
    <row r="1874" spans="1:4" x14ac:dyDescent="0.2">
      <c r="A1874" t="str">
        <f t="shared" si="65"/>
        <v/>
      </c>
      <c r="B1874" s="5">
        <f>'Calculation Layer'!$A268</f>
        <v>0</v>
      </c>
      <c r="C1874" s="4" cm="1">
        <f t="array" ref="C1874">IFERROR(INDEX('Calculation Layer'!$H:$H,MATCH('Reconciliation Layer'!$B1472,'Calculation Layer'!$A:$A,0),0),"")</f>
        <v>0</v>
      </c>
      <c r="D1874" t="str">
        <f t="shared" si="64"/>
        <v/>
      </c>
    </row>
    <row r="1875" spans="1:4" x14ac:dyDescent="0.2">
      <c r="A1875" t="str">
        <f t="shared" si="65"/>
        <v/>
      </c>
      <c r="B1875" s="5">
        <f>'Calculation Layer'!$A269</f>
        <v>0</v>
      </c>
      <c r="C1875" s="4" cm="1">
        <f t="array" ref="C1875">IFERROR(INDEX('Calculation Layer'!$H:$H,MATCH('Reconciliation Layer'!$B1473,'Calculation Layer'!$A:$A,0),0),"")</f>
        <v>0</v>
      </c>
      <c r="D1875" t="str">
        <f t="shared" si="64"/>
        <v/>
      </c>
    </row>
    <row r="1876" spans="1:4" x14ac:dyDescent="0.2">
      <c r="A1876" t="str">
        <f t="shared" si="65"/>
        <v/>
      </c>
      <c r="B1876" s="5">
        <f>'Calculation Layer'!$A270</f>
        <v>0</v>
      </c>
      <c r="C1876" s="4" cm="1">
        <f t="array" ref="C1876">IFERROR(INDEX('Calculation Layer'!$H:$H,MATCH('Reconciliation Layer'!$B1474,'Calculation Layer'!$A:$A,0),0),"")</f>
        <v>0</v>
      </c>
      <c r="D1876" t="str">
        <f t="shared" si="64"/>
        <v/>
      </c>
    </row>
    <row r="1877" spans="1:4" x14ac:dyDescent="0.2">
      <c r="A1877" t="str">
        <f t="shared" si="65"/>
        <v/>
      </c>
      <c r="B1877" s="5">
        <f>'Calculation Layer'!$A271</f>
        <v>0</v>
      </c>
      <c r="C1877" s="4" cm="1">
        <f t="array" ref="C1877">IFERROR(INDEX('Calculation Layer'!$H:$H,MATCH('Reconciliation Layer'!$B1475,'Calculation Layer'!$A:$A,0),0),"")</f>
        <v>0</v>
      </c>
      <c r="D1877" t="str">
        <f t="shared" si="64"/>
        <v/>
      </c>
    </row>
    <row r="1878" spans="1:4" x14ac:dyDescent="0.2">
      <c r="A1878" t="str">
        <f t="shared" si="65"/>
        <v/>
      </c>
      <c r="B1878" s="5">
        <f>'Calculation Layer'!$A272</f>
        <v>0</v>
      </c>
      <c r="C1878" s="4" cm="1">
        <f t="array" ref="C1878">IFERROR(INDEX('Calculation Layer'!$H:$H,MATCH('Reconciliation Layer'!$B1476,'Calculation Layer'!$A:$A,0),0),"")</f>
        <v>0</v>
      </c>
      <c r="D1878" t="str">
        <f t="shared" si="64"/>
        <v/>
      </c>
    </row>
    <row r="1879" spans="1:4" x14ac:dyDescent="0.2">
      <c r="A1879" t="str">
        <f t="shared" si="65"/>
        <v/>
      </c>
      <c r="B1879" s="5">
        <f>'Calculation Layer'!$A273</f>
        <v>0</v>
      </c>
      <c r="C1879" s="4" cm="1">
        <f t="array" ref="C1879">IFERROR(INDEX('Calculation Layer'!$H:$H,MATCH('Reconciliation Layer'!$B1477,'Calculation Layer'!$A:$A,0),0),"")</f>
        <v>0</v>
      </c>
      <c r="D1879" t="str">
        <f t="shared" si="64"/>
        <v/>
      </c>
    </row>
    <row r="1880" spans="1:4" x14ac:dyDescent="0.2">
      <c r="A1880" t="str">
        <f t="shared" si="65"/>
        <v/>
      </c>
      <c r="B1880" s="5">
        <f>'Calculation Layer'!$A274</f>
        <v>0</v>
      </c>
      <c r="C1880" s="4" cm="1">
        <f t="array" ref="C1880">IFERROR(INDEX('Calculation Layer'!$H:$H,MATCH('Reconciliation Layer'!$B1478,'Calculation Layer'!$A:$A,0),0),"")</f>
        <v>0</v>
      </c>
      <c r="D1880" t="str">
        <f t="shared" si="64"/>
        <v/>
      </c>
    </row>
    <row r="1881" spans="1:4" x14ac:dyDescent="0.2">
      <c r="A1881" t="str">
        <f t="shared" si="65"/>
        <v/>
      </c>
      <c r="B1881" s="5">
        <f>'Calculation Layer'!$A275</f>
        <v>0</v>
      </c>
      <c r="C1881" s="4" cm="1">
        <f t="array" ref="C1881">IFERROR(INDEX('Calculation Layer'!$H:$H,MATCH('Reconciliation Layer'!$B1479,'Calculation Layer'!$A:$A,0),0),"")</f>
        <v>0</v>
      </c>
      <c r="D1881" t="str">
        <f t="shared" si="64"/>
        <v/>
      </c>
    </row>
    <row r="1882" spans="1:4" x14ac:dyDescent="0.2">
      <c r="A1882" t="str">
        <f t="shared" si="65"/>
        <v/>
      </c>
      <c r="B1882" s="5">
        <f>'Calculation Layer'!$A276</f>
        <v>0</v>
      </c>
      <c r="C1882" s="4" cm="1">
        <f t="array" ref="C1882">IFERROR(INDEX('Calculation Layer'!$H:$H,MATCH('Reconciliation Layer'!$B1480,'Calculation Layer'!$A:$A,0),0),"")</f>
        <v>0</v>
      </c>
      <c r="D1882" t="str">
        <f t="shared" si="64"/>
        <v/>
      </c>
    </row>
    <row r="1883" spans="1:4" x14ac:dyDescent="0.2">
      <c r="A1883" t="str">
        <f t="shared" si="65"/>
        <v/>
      </c>
      <c r="B1883" s="5">
        <f>'Calculation Layer'!$A277</f>
        <v>0</v>
      </c>
      <c r="C1883" s="4" cm="1">
        <f t="array" ref="C1883">IFERROR(INDEX('Calculation Layer'!$H:$H,MATCH('Reconciliation Layer'!$B1481,'Calculation Layer'!$A:$A,0),0),"")</f>
        <v>0</v>
      </c>
      <c r="D1883" t="str">
        <f t="shared" si="64"/>
        <v/>
      </c>
    </row>
    <row r="1884" spans="1:4" x14ac:dyDescent="0.2">
      <c r="A1884" t="str">
        <f t="shared" si="65"/>
        <v/>
      </c>
      <c r="B1884" s="5">
        <f>'Calculation Layer'!$A278</f>
        <v>0</v>
      </c>
      <c r="C1884" s="4" cm="1">
        <f t="array" ref="C1884">IFERROR(INDEX('Calculation Layer'!$H:$H,MATCH('Reconciliation Layer'!$B1482,'Calculation Layer'!$A:$A,0),0),"")</f>
        <v>0</v>
      </c>
      <c r="D1884" t="str">
        <f t="shared" si="64"/>
        <v/>
      </c>
    </row>
    <row r="1885" spans="1:4" x14ac:dyDescent="0.2">
      <c r="A1885" t="str">
        <f t="shared" si="65"/>
        <v/>
      </c>
      <c r="B1885" s="5">
        <f>'Calculation Layer'!$A279</f>
        <v>0</v>
      </c>
      <c r="C1885" s="4" cm="1">
        <f t="array" ref="C1885">IFERROR(INDEX('Calculation Layer'!$H:$H,MATCH('Reconciliation Layer'!$B1483,'Calculation Layer'!$A:$A,0),0),"")</f>
        <v>0</v>
      </c>
      <c r="D1885" t="str">
        <f t="shared" si="64"/>
        <v/>
      </c>
    </row>
    <row r="1886" spans="1:4" x14ac:dyDescent="0.2">
      <c r="A1886" t="str">
        <f t="shared" si="65"/>
        <v/>
      </c>
      <c r="B1886" s="5">
        <f>'Calculation Layer'!$A280</f>
        <v>0</v>
      </c>
      <c r="C1886" s="4" cm="1">
        <f t="array" ref="C1886">IFERROR(INDEX('Calculation Layer'!$H:$H,MATCH('Reconciliation Layer'!$B1484,'Calculation Layer'!$A:$A,0),0),"")</f>
        <v>0</v>
      </c>
      <c r="D1886" t="str">
        <f t="shared" si="64"/>
        <v/>
      </c>
    </row>
    <row r="1887" spans="1:4" x14ac:dyDescent="0.2">
      <c r="A1887" t="str">
        <f t="shared" si="65"/>
        <v/>
      </c>
      <c r="B1887" s="5">
        <f>'Calculation Layer'!$A281</f>
        <v>0</v>
      </c>
      <c r="C1887" s="4" cm="1">
        <f t="array" ref="C1887">IFERROR(INDEX('Calculation Layer'!$H:$H,MATCH('Reconciliation Layer'!$B1485,'Calculation Layer'!$A:$A,0),0),"")</f>
        <v>0</v>
      </c>
      <c r="D1887" t="str">
        <f t="shared" si="64"/>
        <v/>
      </c>
    </row>
    <row r="1888" spans="1:4" x14ac:dyDescent="0.2">
      <c r="A1888" t="str">
        <f t="shared" si="65"/>
        <v/>
      </c>
      <c r="B1888" s="5">
        <f>'Calculation Layer'!$A282</f>
        <v>0</v>
      </c>
      <c r="C1888" s="4" cm="1">
        <f t="array" ref="C1888">IFERROR(INDEX('Calculation Layer'!$H:$H,MATCH('Reconciliation Layer'!$B1486,'Calculation Layer'!$A:$A,0),0),"")</f>
        <v>0</v>
      </c>
      <c r="D1888" t="str">
        <f t="shared" si="64"/>
        <v/>
      </c>
    </row>
    <row r="1889" spans="1:4" x14ac:dyDescent="0.2">
      <c r="A1889" t="str">
        <f t="shared" si="65"/>
        <v/>
      </c>
      <c r="B1889" s="5">
        <f>'Calculation Layer'!$A283</f>
        <v>0</v>
      </c>
      <c r="C1889" s="4" cm="1">
        <f t="array" ref="C1889">IFERROR(INDEX('Calculation Layer'!$H:$H,MATCH('Reconciliation Layer'!$B1487,'Calculation Layer'!$A:$A,0),0),"")</f>
        <v>0</v>
      </c>
      <c r="D1889" t="str">
        <f t="shared" si="64"/>
        <v/>
      </c>
    </row>
    <row r="1890" spans="1:4" x14ac:dyDescent="0.2">
      <c r="A1890" t="str">
        <f t="shared" si="65"/>
        <v/>
      </c>
      <c r="B1890" s="5">
        <f>'Calculation Layer'!$A284</f>
        <v>0</v>
      </c>
      <c r="C1890" s="4" cm="1">
        <f t="array" ref="C1890">IFERROR(INDEX('Calculation Layer'!$H:$H,MATCH('Reconciliation Layer'!$B1488,'Calculation Layer'!$A:$A,0),0),"")</f>
        <v>0</v>
      </c>
      <c r="D1890" t="str">
        <f t="shared" si="64"/>
        <v/>
      </c>
    </row>
    <row r="1891" spans="1:4" x14ac:dyDescent="0.2">
      <c r="A1891" t="str">
        <f t="shared" si="65"/>
        <v/>
      </c>
      <c r="B1891" s="5">
        <f>'Calculation Layer'!$A285</f>
        <v>0</v>
      </c>
      <c r="C1891" s="4" cm="1">
        <f t="array" ref="C1891">IFERROR(INDEX('Calculation Layer'!$H:$H,MATCH('Reconciliation Layer'!$B1489,'Calculation Layer'!$A:$A,0),0),"")</f>
        <v>0</v>
      </c>
      <c r="D1891" t="str">
        <f t="shared" si="64"/>
        <v/>
      </c>
    </row>
    <row r="1892" spans="1:4" x14ac:dyDescent="0.2">
      <c r="A1892" t="str">
        <f t="shared" si="65"/>
        <v/>
      </c>
      <c r="B1892" s="5">
        <f>'Calculation Layer'!$A286</f>
        <v>0</v>
      </c>
      <c r="C1892" s="4" cm="1">
        <f t="array" ref="C1892">IFERROR(INDEX('Calculation Layer'!$H:$H,MATCH('Reconciliation Layer'!$B1490,'Calculation Layer'!$A:$A,0),0),"")</f>
        <v>0</v>
      </c>
      <c r="D1892" t="str">
        <f t="shared" si="64"/>
        <v/>
      </c>
    </row>
    <row r="1893" spans="1:4" x14ac:dyDescent="0.2">
      <c r="A1893" t="str">
        <f t="shared" si="65"/>
        <v/>
      </c>
      <c r="B1893" s="5">
        <f>'Calculation Layer'!$A287</f>
        <v>0</v>
      </c>
      <c r="C1893" s="4" cm="1">
        <f t="array" ref="C1893">IFERROR(INDEX('Calculation Layer'!$H:$H,MATCH('Reconciliation Layer'!$B1491,'Calculation Layer'!$A:$A,0),0),"")</f>
        <v>0</v>
      </c>
      <c r="D1893" t="str">
        <f t="shared" si="64"/>
        <v/>
      </c>
    </row>
    <row r="1894" spans="1:4" x14ac:dyDescent="0.2">
      <c r="A1894" t="str">
        <f t="shared" si="65"/>
        <v/>
      </c>
      <c r="B1894" s="5">
        <f>'Calculation Layer'!$A288</f>
        <v>0</v>
      </c>
      <c r="C1894" s="4" cm="1">
        <f t="array" ref="C1894">IFERROR(INDEX('Calculation Layer'!$H:$H,MATCH('Reconciliation Layer'!$B1492,'Calculation Layer'!$A:$A,0),0),"")</f>
        <v>0</v>
      </c>
      <c r="D1894" t="str">
        <f t="shared" si="64"/>
        <v/>
      </c>
    </row>
    <row r="1895" spans="1:4" x14ac:dyDescent="0.2">
      <c r="A1895" t="str">
        <f t="shared" si="65"/>
        <v/>
      </c>
      <c r="B1895" s="5">
        <f>'Calculation Layer'!$A289</f>
        <v>0</v>
      </c>
      <c r="C1895" s="4" cm="1">
        <f t="array" ref="C1895">IFERROR(INDEX('Calculation Layer'!$H:$H,MATCH('Reconciliation Layer'!$B1493,'Calculation Layer'!$A:$A,0),0),"")</f>
        <v>0</v>
      </c>
      <c r="D1895" t="str">
        <f t="shared" si="64"/>
        <v/>
      </c>
    </row>
    <row r="1896" spans="1:4" x14ac:dyDescent="0.2">
      <c r="A1896" t="str">
        <f t="shared" si="65"/>
        <v/>
      </c>
      <c r="B1896" s="5">
        <f>'Calculation Layer'!$A290</f>
        <v>0</v>
      </c>
      <c r="C1896" s="4" cm="1">
        <f t="array" ref="C1896">IFERROR(INDEX('Calculation Layer'!$H:$H,MATCH('Reconciliation Layer'!$B1494,'Calculation Layer'!$A:$A,0),0),"")</f>
        <v>0</v>
      </c>
      <c r="D1896" t="str">
        <f t="shared" si="64"/>
        <v/>
      </c>
    </row>
    <row r="1897" spans="1:4" x14ac:dyDescent="0.2">
      <c r="A1897" t="str">
        <f t="shared" si="65"/>
        <v/>
      </c>
      <c r="B1897" s="5">
        <f>'Calculation Layer'!$A291</f>
        <v>0</v>
      </c>
      <c r="C1897" s="4" cm="1">
        <f t="array" ref="C1897">IFERROR(INDEX('Calculation Layer'!$H:$H,MATCH('Reconciliation Layer'!$B1495,'Calculation Layer'!$A:$A,0),0),"")</f>
        <v>0</v>
      </c>
      <c r="D1897" t="str">
        <f t="shared" si="64"/>
        <v/>
      </c>
    </row>
    <row r="1898" spans="1:4" x14ac:dyDescent="0.2">
      <c r="A1898" t="str">
        <f t="shared" si="65"/>
        <v/>
      </c>
      <c r="B1898" s="5">
        <f>'Calculation Layer'!$A292</f>
        <v>0</v>
      </c>
      <c r="C1898" s="4" cm="1">
        <f t="array" ref="C1898">IFERROR(INDEX('Calculation Layer'!$H:$H,MATCH('Reconciliation Layer'!$B1496,'Calculation Layer'!$A:$A,0),0),"")</f>
        <v>0</v>
      </c>
      <c r="D1898" t="str">
        <f t="shared" si="64"/>
        <v/>
      </c>
    </row>
    <row r="1899" spans="1:4" x14ac:dyDescent="0.2">
      <c r="A1899" t="str">
        <f t="shared" si="65"/>
        <v/>
      </c>
      <c r="B1899" s="5">
        <f>'Calculation Layer'!$A293</f>
        <v>0</v>
      </c>
      <c r="C1899" s="4" cm="1">
        <f t="array" ref="C1899">IFERROR(INDEX('Calculation Layer'!$H:$H,MATCH('Reconciliation Layer'!$B1497,'Calculation Layer'!$A:$A,0),0),"")</f>
        <v>0</v>
      </c>
      <c r="D1899" t="str">
        <f t="shared" si="64"/>
        <v/>
      </c>
    </row>
    <row r="1900" spans="1:4" x14ac:dyDescent="0.2">
      <c r="A1900" t="str">
        <f t="shared" si="65"/>
        <v/>
      </c>
      <c r="B1900" s="5">
        <f>'Calculation Layer'!$A294</f>
        <v>0</v>
      </c>
      <c r="C1900" s="4" cm="1">
        <f t="array" ref="C1900">IFERROR(INDEX('Calculation Layer'!$H:$H,MATCH('Reconciliation Layer'!$B1498,'Calculation Layer'!$A:$A,0),0),"")</f>
        <v>0</v>
      </c>
      <c r="D1900" t="str">
        <f t="shared" si="64"/>
        <v/>
      </c>
    </row>
    <row r="1901" spans="1:4" x14ac:dyDescent="0.2">
      <c r="A1901" t="str">
        <f t="shared" si="65"/>
        <v/>
      </c>
      <c r="B1901" s="5">
        <f>'Calculation Layer'!$A295</f>
        <v>0</v>
      </c>
      <c r="C1901" s="4" cm="1">
        <f t="array" ref="C1901">IFERROR(INDEX('Calculation Layer'!$H:$H,MATCH('Reconciliation Layer'!$B1499,'Calculation Layer'!$A:$A,0),0),"")</f>
        <v>0</v>
      </c>
      <c r="D1901" t="str">
        <f t="shared" si="64"/>
        <v/>
      </c>
    </row>
    <row r="1902" spans="1:4" x14ac:dyDescent="0.2">
      <c r="A1902" t="str">
        <f t="shared" si="65"/>
        <v/>
      </c>
      <c r="B1902" s="5">
        <f>'Calculation Layer'!$A296</f>
        <v>0</v>
      </c>
      <c r="C1902" s="4" cm="1">
        <f t="array" ref="C1902">IFERROR(INDEX('Calculation Layer'!$H:$H,MATCH('Reconciliation Layer'!$B1500,'Calculation Layer'!$A:$A,0),0),"")</f>
        <v>0</v>
      </c>
      <c r="D1902" t="str">
        <f t="shared" si="64"/>
        <v/>
      </c>
    </row>
    <row r="1903" spans="1:4" x14ac:dyDescent="0.2">
      <c r="A1903" t="str">
        <f t="shared" si="65"/>
        <v/>
      </c>
      <c r="B1903" s="5">
        <f>'Calculation Layer'!$A297</f>
        <v>0</v>
      </c>
      <c r="C1903" s="4" cm="1">
        <f t="array" ref="C1903">IFERROR(INDEX('Calculation Layer'!$H:$H,MATCH('Reconciliation Layer'!$B1501,'Calculation Layer'!$A:$A,0),0),"")</f>
        <v>0</v>
      </c>
      <c r="D1903" t="str">
        <f t="shared" si="64"/>
        <v/>
      </c>
    </row>
    <row r="1904" spans="1:4" x14ac:dyDescent="0.2">
      <c r="A1904" t="str">
        <f t="shared" si="65"/>
        <v/>
      </c>
      <c r="B1904" s="5">
        <f>'Calculation Layer'!$A298</f>
        <v>0</v>
      </c>
      <c r="C1904" s="4" cm="1">
        <f t="array" ref="C1904">IFERROR(INDEX('Calculation Layer'!$H:$H,MATCH('Reconciliation Layer'!$B1502,'Calculation Layer'!$A:$A,0),0),"")</f>
        <v>0</v>
      </c>
      <c r="D1904" t="str">
        <f t="shared" si="64"/>
        <v/>
      </c>
    </row>
    <row r="1905" spans="1:4" x14ac:dyDescent="0.2">
      <c r="A1905" t="str">
        <f t="shared" si="65"/>
        <v/>
      </c>
      <c r="B1905" s="5">
        <f>'Calculation Layer'!$A299</f>
        <v>0</v>
      </c>
      <c r="C1905" s="4" cm="1">
        <f t="array" ref="C1905">IFERROR(INDEX('Calculation Layer'!$H:$H,MATCH('Reconciliation Layer'!$B1503,'Calculation Layer'!$A:$A,0),0),"")</f>
        <v>0</v>
      </c>
      <c r="D1905" t="str">
        <f t="shared" si="64"/>
        <v/>
      </c>
    </row>
    <row r="1906" spans="1:4" x14ac:dyDescent="0.2">
      <c r="A1906" t="str">
        <f t="shared" si="65"/>
        <v/>
      </c>
      <c r="B1906" s="5">
        <f>'Calculation Layer'!$A300</f>
        <v>0</v>
      </c>
      <c r="C1906" s="4" cm="1">
        <f t="array" ref="C1906">IFERROR(INDEX('Calculation Layer'!$H:$H,MATCH('Reconciliation Layer'!$B1504,'Calculation Layer'!$A:$A,0),0),"")</f>
        <v>0</v>
      </c>
      <c r="D1906" t="str">
        <f t="shared" si="64"/>
        <v/>
      </c>
    </row>
    <row r="1907" spans="1:4" x14ac:dyDescent="0.2">
      <c r="A1907" t="str">
        <f t="shared" si="65"/>
        <v/>
      </c>
      <c r="B1907" s="5">
        <f>'Calculation Layer'!$A301</f>
        <v>0</v>
      </c>
      <c r="C1907" s="4" cm="1">
        <f t="array" ref="C1907">IFERROR(INDEX('Calculation Layer'!$H:$H,MATCH('Reconciliation Layer'!$B1505,'Calculation Layer'!$A:$A,0),0),"")</f>
        <v>0</v>
      </c>
      <c r="D1907" t="str">
        <f t="shared" si="64"/>
        <v/>
      </c>
    </row>
    <row r="1908" spans="1:4" x14ac:dyDescent="0.2">
      <c r="A1908" t="str">
        <f t="shared" si="65"/>
        <v/>
      </c>
      <c r="B1908" s="5">
        <f>'Calculation Layer'!$A302</f>
        <v>0</v>
      </c>
      <c r="C1908" s="4" cm="1">
        <f t="array" ref="C1908">IFERROR(INDEX('Calculation Layer'!$H:$H,MATCH('Reconciliation Layer'!$B1506,'Calculation Layer'!$A:$A,0),0),"")</f>
        <v>0</v>
      </c>
      <c r="D1908" t="str">
        <f t="shared" si="64"/>
        <v/>
      </c>
    </row>
    <row r="1909" spans="1:4" x14ac:dyDescent="0.2">
      <c r="A1909" t="str">
        <f t="shared" si="65"/>
        <v/>
      </c>
      <c r="B1909" s="5">
        <f>'Calculation Layer'!$A303</f>
        <v>0</v>
      </c>
      <c r="C1909" s="4" cm="1">
        <f t="array" ref="C1909">IFERROR(INDEX('Calculation Layer'!$H:$H,MATCH('Reconciliation Layer'!$B1507,'Calculation Layer'!$A:$A,0),0),"")</f>
        <v>0</v>
      </c>
      <c r="D1909" t="str">
        <f t="shared" si="64"/>
        <v/>
      </c>
    </row>
    <row r="1910" spans="1:4" x14ac:dyDescent="0.2">
      <c r="A1910" t="str">
        <f t="shared" si="65"/>
        <v/>
      </c>
      <c r="B1910" s="5">
        <f>'Calculation Layer'!$A304</f>
        <v>0</v>
      </c>
      <c r="C1910" s="4" cm="1">
        <f t="array" ref="C1910">IFERROR(INDEX('Calculation Layer'!$H:$H,MATCH('Reconciliation Layer'!$B1508,'Calculation Layer'!$A:$A,0),0),"")</f>
        <v>0</v>
      </c>
      <c r="D1910" t="str">
        <f t="shared" si="64"/>
        <v/>
      </c>
    </row>
    <row r="1911" spans="1:4" x14ac:dyDescent="0.2">
      <c r="A1911" t="str">
        <f t="shared" si="65"/>
        <v/>
      </c>
      <c r="B1911" s="5">
        <f>'Calculation Layer'!$A305</f>
        <v>0</v>
      </c>
      <c r="C1911" s="4" cm="1">
        <f t="array" ref="C1911">IFERROR(INDEX('Calculation Layer'!$H:$H,MATCH('Reconciliation Layer'!$B1509,'Calculation Layer'!$A:$A,0),0),"")</f>
        <v>0</v>
      </c>
      <c r="D1911" t="str">
        <f t="shared" si="64"/>
        <v/>
      </c>
    </row>
    <row r="1912" spans="1:4" x14ac:dyDescent="0.2">
      <c r="A1912" t="str">
        <f t="shared" si="65"/>
        <v/>
      </c>
      <c r="B1912" s="5">
        <f>'Calculation Layer'!$A306</f>
        <v>0</v>
      </c>
      <c r="C1912" s="4" cm="1">
        <f t="array" ref="C1912">IFERROR(INDEX('Calculation Layer'!$H:$H,MATCH('Reconciliation Layer'!$B1510,'Calculation Layer'!$A:$A,0),0),"")</f>
        <v>0</v>
      </c>
      <c r="D1912" t="str">
        <f t="shared" si="64"/>
        <v/>
      </c>
    </row>
    <row r="1913" spans="1:4" x14ac:dyDescent="0.2">
      <c r="A1913" t="str">
        <f t="shared" si="65"/>
        <v/>
      </c>
      <c r="B1913" s="5">
        <f>'Calculation Layer'!$A307</f>
        <v>0</v>
      </c>
      <c r="C1913" s="4" cm="1">
        <f t="array" ref="C1913">IFERROR(INDEX('Calculation Layer'!$H:$H,MATCH('Reconciliation Layer'!$B1511,'Calculation Layer'!$A:$A,0),0),"")</f>
        <v>0</v>
      </c>
      <c r="D1913" t="str">
        <f t="shared" si="64"/>
        <v/>
      </c>
    </row>
    <row r="1914" spans="1:4" x14ac:dyDescent="0.2">
      <c r="A1914" t="str">
        <f t="shared" si="65"/>
        <v/>
      </c>
      <c r="B1914" s="5">
        <f>'Calculation Layer'!$A308</f>
        <v>0</v>
      </c>
      <c r="C1914" s="4" cm="1">
        <f t="array" ref="C1914">IFERROR(INDEX('Calculation Layer'!$H:$H,MATCH('Reconciliation Layer'!$B1512,'Calculation Layer'!$A:$A,0),0),"")</f>
        <v>0</v>
      </c>
      <c r="D1914" t="str">
        <f t="shared" si="64"/>
        <v/>
      </c>
    </row>
    <row r="1915" spans="1:4" x14ac:dyDescent="0.2">
      <c r="A1915" t="str">
        <f t="shared" si="65"/>
        <v/>
      </c>
      <c r="B1915" s="5">
        <f>'Calculation Layer'!$A309</f>
        <v>0</v>
      </c>
      <c r="C1915" s="4" cm="1">
        <f t="array" ref="C1915">IFERROR(INDEX('Calculation Layer'!$H:$H,MATCH('Reconciliation Layer'!$B1513,'Calculation Layer'!$A:$A,0),0),"")</f>
        <v>0</v>
      </c>
      <c r="D1915" t="str">
        <f t="shared" si="64"/>
        <v/>
      </c>
    </row>
    <row r="1916" spans="1:4" x14ac:dyDescent="0.2">
      <c r="A1916" t="str">
        <f t="shared" si="65"/>
        <v/>
      </c>
      <c r="B1916" s="5">
        <f>'Calculation Layer'!$A310</f>
        <v>0</v>
      </c>
      <c r="C1916" s="4" cm="1">
        <f t="array" ref="C1916">IFERROR(INDEX('Calculation Layer'!$H:$H,MATCH('Reconciliation Layer'!$B1514,'Calculation Layer'!$A:$A,0),0),"")</f>
        <v>0</v>
      </c>
      <c r="D1916" t="str">
        <f t="shared" si="64"/>
        <v/>
      </c>
    </row>
    <row r="1917" spans="1:4" x14ac:dyDescent="0.2">
      <c r="A1917" t="str">
        <f t="shared" si="65"/>
        <v/>
      </c>
      <c r="B1917" s="5">
        <f>'Calculation Layer'!$A311</f>
        <v>0</v>
      </c>
      <c r="C1917" s="4" cm="1">
        <f t="array" ref="C1917">IFERROR(INDEX('Calculation Layer'!$H:$H,MATCH('Reconciliation Layer'!$B1515,'Calculation Layer'!$A:$A,0),0),"")</f>
        <v>0</v>
      </c>
      <c r="D1917" t="str">
        <f t="shared" si="64"/>
        <v/>
      </c>
    </row>
    <row r="1918" spans="1:4" x14ac:dyDescent="0.2">
      <c r="A1918" t="str">
        <f t="shared" si="65"/>
        <v/>
      </c>
      <c r="B1918" s="5">
        <f>'Calculation Layer'!$A312</f>
        <v>0</v>
      </c>
      <c r="C1918" s="4" cm="1">
        <f t="array" ref="C1918">IFERROR(INDEX('Calculation Layer'!$H:$H,MATCH('Reconciliation Layer'!$B1516,'Calculation Layer'!$A:$A,0),0),"")</f>
        <v>0</v>
      </c>
      <c r="D1918" t="str">
        <f t="shared" si="64"/>
        <v/>
      </c>
    </row>
    <row r="1919" spans="1:4" x14ac:dyDescent="0.2">
      <c r="A1919" t="str">
        <f t="shared" si="65"/>
        <v/>
      </c>
      <c r="B1919" s="5">
        <f>'Calculation Layer'!$A313</f>
        <v>0</v>
      </c>
      <c r="C1919" s="4" cm="1">
        <f t="array" ref="C1919">IFERROR(INDEX('Calculation Layer'!$H:$H,MATCH('Reconciliation Layer'!$B1517,'Calculation Layer'!$A:$A,0),0),"")</f>
        <v>0</v>
      </c>
      <c r="D1919" t="str">
        <f t="shared" si="64"/>
        <v/>
      </c>
    </row>
    <row r="1920" spans="1:4" x14ac:dyDescent="0.2">
      <c r="A1920" t="str">
        <f t="shared" si="65"/>
        <v/>
      </c>
      <c r="B1920" s="5">
        <f>'Calculation Layer'!$A314</f>
        <v>0</v>
      </c>
      <c r="C1920" s="4" cm="1">
        <f t="array" ref="C1920">IFERROR(INDEX('Calculation Layer'!$H:$H,MATCH('Reconciliation Layer'!$B1518,'Calculation Layer'!$A:$A,0),0),"")</f>
        <v>0</v>
      </c>
      <c r="D1920" t="str">
        <f t="shared" si="64"/>
        <v/>
      </c>
    </row>
    <row r="1921" spans="1:4" x14ac:dyDescent="0.2">
      <c r="A1921" t="str">
        <f t="shared" si="65"/>
        <v/>
      </c>
      <c r="B1921" s="5">
        <f>'Calculation Layer'!$A315</f>
        <v>0</v>
      </c>
      <c r="C1921" s="4" cm="1">
        <f t="array" ref="C1921">IFERROR(INDEX('Calculation Layer'!$H:$H,MATCH('Reconciliation Layer'!$B1519,'Calculation Layer'!$A:$A,0),0),"")</f>
        <v>0</v>
      </c>
      <c r="D1921" t="str">
        <f t="shared" si="64"/>
        <v/>
      </c>
    </row>
    <row r="1922" spans="1:4" x14ac:dyDescent="0.2">
      <c r="A1922" t="str">
        <f t="shared" si="65"/>
        <v/>
      </c>
      <c r="B1922" s="5">
        <f>'Calculation Layer'!$A316</f>
        <v>0</v>
      </c>
      <c r="C1922" s="4" cm="1">
        <f t="array" ref="C1922">IFERROR(INDEX('Calculation Layer'!$H:$H,MATCH('Reconciliation Layer'!$B1520,'Calculation Layer'!$A:$A,0),0),"")</f>
        <v>0</v>
      </c>
      <c r="D1922" t="str">
        <f t="shared" si="64"/>
        <v/>
      </c>
    </row>
    <row r="1923" spans="1:4" x14ac:dyDescent="0.2">
      <c r="A1923" t="str">
        <f t="shared" si="65"/>
        <v/>
      </c>
      <c r="B1923" s="5">
        <f>'Calculation Layer'!$A317</f>
        <v>0</v>
      </c>
      <c r="C1923" s="4" cm="1">
        <f t="array" ref="C1923">IFERROR(INDEX('Calculation Layer'!$H:$H,MATCH('Reconciliation Layer'!$B1521,'Calculation Layer'!$A:$A,0),0),"")</f>
        <v>0</v>
      </c>
      <c r="D1923" t="str">
        <f t="shared" si="64"/>
        <v/>
      </c>
    </row>
    <row r="1924" spans="1:4" x14ac:dyDescent="0.2">
      <c r="A1924" t="str">
        <f t="shared" si="65"/>
        <v/>
      </c>
      <c r="B1924" s="5">
        <f>'Calculation Layer'!$A318</f>
        <v>0</v>
      </c>
      <c r="C1924" s="4" cm="1">
        <f t="array" ref="C1924">IFERROR(INDEX('Calculation Layer'!$H:$H,MATCH('Reconciliation Layer'!$B1522,'Calculation Layer'!$A:$A,0),0),"")</f>
        <v>0</v>
      </c>
      <c r="D1924" t="str">
        <f t="shared" si="64"/>
        <v/>
      </c>
    </row>
    <row r="1925" spans="1:4" x14ac:dyDescent="0.2">
      <c r="A1925" t="str">
        <f t="shared" si="65"/>
        <v/>
      </c>
      <c r="B1925" s="5">
        <f>'Calculation Layer'!$A319</f>
        <v>0</v>
      </c>
      <c r="C1925" s="4" cm="1">
        <f t="array" ref="C1925">IFERROR(INDEX('Calculation Layer'!$H:$H,MATCH('Reconciliation Layer'!$B1523,'Calculation Layer'!$A:$A,0),0),"")</f>
        <v>0</v>
      </c>
      <c r="D1925" t="str">
        <f t="shared" si="64"/>
        <v/>
      </c>
    </row>
    <row r="1926" spans="1:4" x14ac:dyDescent="0.2">
      <c r="A1926" t="str">
        <f t="shared" si="65"/>
        <v/>
      </c>
      <c r="B1926" s="5">
        <f>'Calculation Layer'!$A320</f>
        <v>0</v>
      </c>
      <c r="C1926" s="4" cm="1">
        <f t="array" ref="C1926">IFERROR(INDEX('Calculation Layer'!$H:$H,MATCH('Reconciliation Layer'!$B1524,'Calculation Layer'!$A:$A,0),0),"")</f>
        <v>0</v>
      </c>
      <c r="D1926" t="str">
        <f t="shared" si="64"/>
        <v/>
      </c>
    </row>
    <row r="1927" spans="1:4" x14ac:dyDescent="0.2">
      <c r="A1927" t="str">
        <f t="shared" si="65"/>
        <v/>
      </c>
      <c r="B1927" s="5">
        <f>'Calculation Layer'!$A321</f>
        <v>0</v>
      </c>
      <c r="C1927" s="4" cm="1">
        <f t="array" ref="C1927">IFERROR(INDEX('Calculation Layer'!$H:$H,MATCH('Reconciliation Layer'!$B1525,'Calculation Layer'!$A:$A,0),0),"")</f>
        <v>0</v>
      </c>
      <c r="D1927" t="str">
        <f t="shared" si="64"/>
        <v/>
      </c>
    </row>
    <row r="1928" spans="1:4" x14ac:dyDescent="0.2">
      <c r="A1928" t="str">
        <f t="shared" si="65"/>
        <v/>
      </c>
      <c r="B1928" s="5">
        <f>'Calculation Layer'!$A322</f>
        <v>0</v>
      </c>
      <c r="C1928" s="4" cm="1">
        <f t="array" ref="C1928">IFERROR(INDEX('Calculation Layer'!$H:$H,MATCH('Reconciliation Layer'!$B1526,'Calculation Layer'!$A:$A,0),0),"")</f>
        <v>0</v>
      </c>
      <c r="D1928" t="str">
        <f t="shared" si="64"/>
        <v/>
      </c>
    </row>
    <row r="1929" spans="1:4" x14ac:dyDescent="0.2">
      <c r="A1929" t="str">
        <f t="shared" si="65"/>
        <v/>
      </c>
      <c r="B1929" s="5">
        <f>'Calculation Layer'!$A323</f>
        <v>0</v>
      </c>
      <c r="C1929" s="4" cm="1">
        <f t="array" ref="C1929">IFERROR(INDEX('Calculation Layer'!$H:$H,MATCH('Reconciliation Layer'!$B1527,'Calculation Layer'!$A:$A,0),0),"")</f>
        <v>0</v>
      </c>
      <c r="D1929" t="str">
        <f t="shared" ref="D1929:D1992" si="66">IF(C1929&lt;&gt;0,CONCATENATE(A1929,B1929),"")</f>
        <v/>
      </c>
    </row>
    <row r="1930" spans="1:4" x14ac:dyDescent="0.2">
      <c r="A1930" t="str">
        <f t="shared" ref="A1930:A1993" si="67">IF(B1930&gt;0,A1929,"")</f>
        <v/>
      </c>
      <c r="B1930" s="5">
        <f>'Calculation Layer'!$A324</f>
        <v>0</v>
      </c>
      <c r="C1930" s="4" cm="1">
        <f t="array" ref="C1930">IFERROR(INDEX('Calculation Layer'!$H:$H,MATCH('Reconciliation Layer'!$B1528,'Calculation Layer'!$A:$A,0),0),"")</f>
        <v>0</v>
      </c>
      <c r="D1930" t="str">
        <f t="shared" si="66"/>
        <v/>
      </c>
    </row>
    <row r="1931" spans="1:4" x14ac:dyDescent="0.2">
      <c r="A1931" t="str">
        <f t="shared" si="67"/>
        <v/>
      </c>
      <c r="B1931" s="5">
        <f>'Calculation Layer'!$A325</f>
        <v>0</v>
      </c>
      <c r="C1931" s="4" cm="1">
        <f t="array" ref="C1931">IFERROR(INDEX('Calculation Layer'!$H:$H,MATCH('Reconciliation Layer'!$B1529,'Calculation Layer'!$A:$A,0),0),"")</f>
        <v>0</v>
      </c>
      <c r="D1931" t="str">
        <f t="shared" si="66"/>
        <v/>
      </c>
    </row>
    <row r="1932" spans="1:4" x14ac:dyDescent="0.2">
      <c r="A1932" t="str">
        <f t="shared" si="67"/>
        <v/>
      </c>
      <c r="B1932" s="5">
        <f>'Calculation Layer'!$A326</f>
        <v>0</v>
      </c>
      <c r="C1932" s="4" cm="1">
        <f t="array" ref="C1932">IFERROR(INDEX('Calculation Layer'!$H:$H,MATCH('Reconciliation Layer'!$B1530,'Calculation Layer'!$A:$A,0),0),"")</f>
        <v>0</v>
      </c>
      <c r="D1932" t="str">
        <f t="shared" si="66"/>
        <v/>
      </c>
    </row>
    <row r="1933" spans="1:4" x14ac:dyDescent="0.2">
      <c r="A1933" t="str">
        <f t="shared" si="67"/>
        <v/>
      </c>
      <c r="B1933" s="5">
        <f>'Calculation Layer'!$A327</f>
        <v>0</v>
      </c>
      <c r="C1933" s="4" cm="1">
        <f t="array" ref="C1933">IFERROR(INDEX('Calculation Layer'!$H:$H,MATCH('Reconciliation Layer'!$B1531,'Calculation Layer'!$A:$A,0),0),"")</f>
        <v>0</v>
      </c>
      <c r="D1933" t="str">
        <f t="shared" si="66"/>
        <v/>
      </c>
    </row>
    <row r="1934" spans="1:4" x14ac:dyDescent="0.2">
      <c r="A1934" t="str">
        <f t="shared" si="67"/>
        <v/>
      </c>
      <c r="B1934" s="5">
        <f>'Calculation Layer'!$A328</f>
        <v>0</v>
      </c>
      <c r="C1934" s="4" cm="1">
        <f t="array" ref="C1934">IFERROR(INDEX('Calculation Layer'!$H:$H,MATCH('Reconciliation Layer'!$B1532,'Calculation Layer'!$A:$A,0),0),"")</f>
        <v>0</v>
      </c>
      <c r="D1934" t="str">
        <f t="shared" si="66"/>
        <v/>
      </c>
    </row>
    <row r="1935" spans="1:4" x14ac:dyDescent="0.2">
      <c r="A1935" t="str">
        <f t="shared" si="67"/>
        <v/>
      </c>
      <c r="B1935" s="5">
        <f>'Calculation Layer'!$A329</f>
        <v>0</v>
      </c>
      <c r="C1935" s="4" cm="1">
        <f t="array" ref="C1935">IFERROR(INDEX('Calculation Layer'!$H:$H,MATCH('Reconciliation Layer'!$B1533,'Calculation Layer'!$A:$A,0),0),"")</f>
        <v>0</v>
      </c>
      <c r="D1935" t="str">
        <f t="shared" si="66"/>
        <v/>
      </c>
    </row>
    <row r="1936" spans="1:4" x14ac:dyDescent="0.2">
      <c r="A1936" t="str">
        <f t="shared" si="67"/>
        <v/>
      </c>
      <c r="B1936" s="5">
        <f>'Calculation Layer'!$A330</f>
        <v>0</v>
      </c>
      <c r="C1936" s="4" cm="1">
        <f t="array" ref="C1936">IFERROR(INDEX('Calculation Layer'!$H:$H,MATCH('Reconciliation Layer'!$B1534,'Calculation Layer'!$A:$A,0),0),"")</f>
        <v>0</v>
      </c>
      <c r="D1936" t="str">
        <f t="shared" si="66"/>
        <v/>
      </c>
    </row>
    <row r="1937" spans="1:4" x14ac:dyDescent="0.2">
      <c r="A1937" t="str">
        <f t="shared" si="67"/>
        <v/>
      </c>
      <c r="B1937" s="5">
        <f>'Calculation Layer'!$A331</f>
        <v>0</v>
      </c>
      <c r="C1937" s="4" cm="1">
        <f t="array" ref="C1937">IFERROR(INDEX('Calculation Layer'!$H:$H,MATCH('Reconciliation Layer'!$B1535,'Calculation Layer'!$A:$A,0),0),"")</f>
        <v>0</v>
      </c>
      <c r="D1937" t="str">
        <f t="shared" si="66"/>
        <v/>
      </c>
    </row>
    <row r="1938" spans="1:4" x14ac:dyDescent="0.2">
      <c r="A1938" t="str">
        <f t="shared" si="67"/>
        <v/>
      </c>
      <c r="B1938" s="5">
        <f>'Calculation Layer'!$A332</f>
        <v>0</v>
      </c>
      <c r="C1938" s="4" cm="1">
        <f t="array" ref="C1938">IFERROR(INDEX('Calculation Layer'!$H:$H,MATCH('Reconciliation Layer'!$B1536,'Calculation Layer'!$A:$A,0),0),"")</f>
        <v>0</v>
      </c>
      <c r="D1938" t="str">
        <f t="shared" si="66"/>
        <v/>
      </c>
    </row>
    <row r="1939" spans="1:4" x14ac:dyDescent="0.2">
      <c r="A1939" t="str">
        <f t="shared" si="67"/>
        <v/>
      </c>
      <c r="B1939" s="5">
        <f>'Calculation Layer'!$A333</f>
        <v>0</v>
      </c>
      <c r="C1939" s="4" cm="1">
        <f t="array" ref="C1939">IFERROR(INDEX('Calculation Layer'!$H:$H,MATCH('Reconciliation Layer'!$B1537,'Calculation Layer'!$A:$A,0),0),"")</f>
        <v>0</v>
      </c>
      <c r="D1939" t="str">
        <f t="shared" si="66"/>
        <v/>
      </c>
    </row>
    <row r="1940" spans="1:4" x14ac:dyDescent="0.2">
      <c r="A1940" t="str">
        <f t="shared" si="67"/>
        <v/>
      </c>
      <c r="B1940" s="5">
        <f>'Calculation Layer'!$A334</f>
        <v>0</v>
      </c>
      <c r="C1940" s="4" cm="1">
        <f t="array" ref="C1940">IFERROR(INDEX('Calculation Layer'!$H:$H,MATCH('Reconciliation Layer'!$B1538,'Calculation Layer'!$A:$A,0),0),"")</f>
        <v>0</v>
      </c>
      <c r="D1940" t="str">
        <f t="shared" si="66"/>
        <v/>
      </c>
    </row>
    <row r="1941" spans="1:4" x14ac:dyDescent="0.2">
      <c r="A1941" t="str">
        <f t="shared" si="67"/>
        <v/>
      </c>
      <c r="B1941" s="5">
        <f>'Calculation Layer'!$A335</f>
        <v>0</v>
      </c>
      <c r="C1941" s="4" cm="1">
        <f t="array" ref="C1941">IFERROR(INDEX('Calculation Layer'!$H:$H,MATCH('Reconciliation Layer'!$B1539,'Calculation Layer'!$A:$A,0),0),"")</f>
        <v>0</v>
      </c>
      <c r="D1941" t="str">
        <f t="shared" si="66"/>
        <v/>
      </c>
    </row>
    <row r="1942" spans="1:4" x14ac:dyDescent="0.2">
      <c r="A1942" t="str">
        <f t="shared" si="67"/>
        <v/>
      </c>
      <c r="B1942" s="5">
        <f>'Calculation Layer'!$A336</f>
        <v>0</v>
      </c>
      <c r="C1942" s="4" cm="1">
        <f t="array" ref="C1942">IFERROR(INDEX('Calculation Layer'!$H:$H,MATCH('Reconciliation Layer'!$B1540,'Calculation Layer'!$A:$A,0),0),"")</f>
        <v>0</v>
      </c>
      <c r="D1942" t="str">
        <f t="shared" si="66"/>
        <v/>
      </c>
    </row>
    <row r="1943" spans="1:4" x14ac:dyDescent="0.2">
      <c r="A1943" t="str">
        <f t="shared" si="67"/>
        <v/>
      </c>
      <c r="B1943" s="5">
        <f>'Calculation Layer'!$A337</f>
        <v>0</v>
      </c>
      <c r="C1943" s="4" cm="1">
        <f t="array" ref="C1943">IFERROR(INDEX('Calculation Layer'!$H:$H,MATCH('Reconciliation Layer'!$B1541,'Calculation Layer'!$A:$A,0),0),"")</f>
        <v>0</v>
      </c>
      <c r="D1943" t="str">
        <f t="shared" si="66"/>
        <v/>
      </c>
    </row>
    <row r="1944" spans="1:4" x14ac:dyDescent="0.2">
      <c r="A1944" t="str">
        <f t="shared" si="67"/>
        <v/>
      </c>
      <c r="B1944" s="5">
        <f>'Calculation Layer'!$A338</f>
        <v>0</v>
      </c>
      <c r="C1944" s="4" cm="1">
        <f t="array" ref="C1944">IFERROR(INDEX('Calculation Layer'!$H:$H,MATCH('Reconciliation Layer'!$B1542,'Calculation Layer'!$A:$A,0),0),"")</f>
        <v>0</v>
      </c>
      <c r="D1944" t="str">
        <f t="shared" si="66"/>
        <v/>
      </c>
    </row>
    <row r="1945" spans="1:4" x14ac:dyDescent="0.2">
      <c r="A1945" t="str">
        <f t="shared" si="67"/>
        <v/>
      </c>
      <c r="B1945" s="5">
        <f>'Calculation Layer'!$A339</f>
        <v>0</v>
      </c>
      <c r="C1945" s="4" cm="1">
        <f t="array" ref="C1945">IFERROR(INDEX('Calculation Layer'!$H:$H,MATCH('Reconciliation Layer'!$B1543,'Calculation Layer'!$A:$A,0),0),"")</f>
        <v>0</v>
      </c>
      <c r="D1945" t="str">
        <f t="shared" si="66"/>
        <v/>
      </c>
    </row>
    <row r="1946" spans="1:4" x14ac:dyDescent="0.2">
      <c r="A1946" t="str">
        <f t="shared" si="67"/>
        <v/>
      </c>
      <c r="B1946" s="5">
        <f>'Calculation Layer'!$A340</f>
        <v>0</v>
      </c>
      <c r="C1946" s="4" cm="1">
        <f t="array" ref="C1946">IFERROR(INDEX('Calculation Layer'!$H:$H,MATCH('Reconciliation Layer'!$B1544,'Calculation Layer'!$A:$A,0),0),"")</f>
        <v>0</v>
      </c>
      <c r="D1946" t="str">
        <f t="shared" si="66"/>
        <v/>
      </c>
    </row>
    <row r="1947" spans="1:4" x14ac:dyDescent="0.2">
      <c r="A1947" t="str">
        <f t="shared" si="67"/>
        <v/>
      </c>
      <c r="B1947" s="5">
        <f>'Calculation Layer'!$A341</f>
        <v>0</v>
      </c>
      <c r="C1947" s="4" cm="1">
        <f t="array" ref="C1947">IFERROR(INDEX('Calculation Layer'!$H:$H,MATCH('Reconciliation Layer'!$B1545,'Calculation Layer'!$A:$A,0),0),"")</f>
        <v>0</v>
      </c>
      <c r="D1947" t="str">
        <f t="shared" si="66"/>
        <v/>
      </c>
    </row>
    <row r="1948" spans="1:4" x14ac:dyDescent="0.2">
      <c r="A1948" t="str">
        <f t="shared" si="67"/>
        <v/>
      </c>
      <c r="B1948" s="5">
        <f>'Calculation Layer'!$A342</f>
        <v>0</v>
      </c>
      <c r="C1948" s="4" cm="1">
        <f t="array" ref="C1948">IFERROR(INDEX('Calculation Layer'!$H:$H,MATCH('Reconciliation Layer'!$B1546,'Calculation Layer'!$A:$A,0),0),"")</f>
        <v>0</v>
      </c>
      <c r="D1948" t="str">
        <f t="shared" si="66"/>
        <v/>
      </c>
    </row>
    <row r="1949" spans="1:4" x14ac:dyDescent="0.2">
      <c r="A1949" t="str">
        <f t="shared" si="67"/>
        <v/>
      </c>
      <c r="B1949" s="5">
        <f>'Calculation Layer'!$A343</f>
        <v>0</v>
      </c>
      <c r="C1949" s="4" cm="1">
        <f t="array" ref="C1949">IFERROR(INDEX('Calculation Layer'!$H:$H,MATCH('Reconciliation Layer'!$B1547,'Calculation Layer'!$A:$A,0),0),"")</f>
        <v>0</v>
      </c>
      <c r="D1949" t="str">
        <f t="shared" si="66"/>
        <v/>
      </c>
    </row>
    <row r="1950" spans="1:4" x14ac:dyDescent="0.2">
      <c r="A1950" t="str">
        <f t="shared" si="67"/>
        <v/>
      </c>
      <c r="B1950" s="5">
        <f>'Calculation Layer'!$A344</f>
        <v>0</v>
      </c>
      <c r="C1950" s="4" cm="1">
        <f t="array" ref="C1950">IFERROR(INDEX('Calculation Layer'!$H:$H,MATCH('Reconciliation Layer'!$B1548,'Calculation Layer'!$A:$A,0),0),"")</f>
        <v>0</v>
      </c>
      <c r="D1950" t="str">
        <f t="shared" si="66"/>
        <v/>
      </c>
    </row>
    <row r="1951" spans="1:4" x14ac:dyDescent="0.2">
      <c r="A1951" t="str">
        <f t="shared" si="67"/>
        <v/>
      </c>
      <c r="B1951" s="5">
        <f>'Calculation Layer'!$A345</f>
        <v>0</v>
      </c>
      <c r="C1951" s="4" cm="1">
        <f t="array" ref="C1951">IFERROR(INDEX('Calculation Layer'!$H:$H,MATCH('Reconciliation Layer'!$B1549,'Calculation Layer'!$A:$A,0),0),"")</f>
        <v>0</v>
      </c>
      <c r="D1951" t="str">
        <f t="shared" si="66"/>
        <v/>
      </c>
    </row>
    <row r="1952" spans="1:4" x14ac:dyDescent="0.2">
      <c r="A1952" t="str">
        <f t="shared" si="67"/>
        <v/>
      </c>
      <c r="B1952" s="5">
        <f>'Calculation Layer'!$A346</f>
        <v>0</v>
      </c>
      <c r="C1952" s="4" cm="1">
        <f t="array" ref="C1952">IFERROR(INDEX('Calculation Layer'!$H:$H,MATCH('Reconciliation Layer'!$B1550,'Calculation Layer'!$A:$A,0),0),"")</f>
        <v>0</v>
      </c>
      <c r="D1952" t="str">
        <f t="shared" si="66"/>
        <v/>
      </c>
    </row>
    <row r="1953" spans="1:4" x14ac:dyDescent="0.2">
      <c r="A1953" t="str">
        <f t="shared" si="67"/>
        <v/>
      </c>
      <c r="B1953" s="5">
        <f>'Calculation Layer'!$A347</f>
        <v>0</v>
      </c>
      <c r="C1953" s="4" cm="1">
        <f t="array" ref="C1953">IFERROR(INDEX('Calculation Layer'!$H:$H,MATCH('Reconciliation Layer'!$B1551,'Calculation Layer'!$A:$A,0),0),"")</f>
        <v>0</v>
      </c>
      <c r="D1953" t="str">
        <f t="shared" si="66"/>
        <v/>
      </c>
    </row>
    <row r="1954" spans="1:4" x14ac:dyDescent="0.2">
      <c r="A1954" t="str">
        <f t="shared" si="67"/>
        <v/>
      </c>
      <c r="B1954" s="5">
        <f>'Calculation Layer'!$A348</f>
        <v>0</v>
      </c>
      <c r="C1954" s="4" cm="1">
        <f t="array" ref="C1954">IFERROR(INDEX('Calculation Layer'!$H:$H,MATCH('Reconciliation Layer'!$B1552,'Calculation Layer'!$A:$A,0),0),"")</f>
        <v>0</v>
      </c>
      <c r="D1954" t="str">
        <f t="shared" si="66"/>
        <v/>
      </c>
    </row>
    <row r="1955" spans="1:4" x14ac:dyDescent="0.2">
      <c r="A1955" t="str">
        <f t="shared" si="67"/>
        <v/>
      </c>
      <c r="B1955" s="5">
        <f>'Calculation Layer'!$A349</f>
        <v>0</v>
      </c>
      <c r="C1955" s="4" cm="1">
        <f t="array" ref="C1955">IFERROR(INDEX('Calculation Layer'!$H:$H,MATCH('Reconciliation Layer'!$B1553,'Calculation Layer'!$A:$A,0),0),"")</f>
        <v>0</v>
      </c>
      <c r="D1955" t="str">
        <f t="shared" si="66"/>
        <v/>
      </c>
    </row>
    <row r="1956" spans="1:4" x14ac:dyDescent="0.2">
      <c r="A1956" t="str">
        <f t="shared" si="67"/>
        <v/>
      </c>
      <c r="B1956" s="5">
        <f>'Calculation Layer'!$A350</f>
        <v>0</v>
      </c>
      <c r="C1956" s="4" cm="1">
        <f t="array" ref="C1956">IFERROR(INDEX('Calculation Layer'!$H:$H,MATCH('Reconciliation Layer'!$B1554,'Calculation Layer'!$A:$A,0),0),"")</f>
        <v>0</v>
      </c>
      <c r="D1956" t="str">
        <f t="shared" si="66"/>
        <v/>
      </c>
    </row>
    <row r="1957" spans="1:4" x14ac:dyDescent="0.2">
      <c r="A1957" t="str">
        <f t="shared" si="67"/>
        <v/>
      </c>
      <c r="B1957" s="5">
        <f>'Calculation Layer'!$A351</f>
        <v>0</v>
      </c>
      <c r="C1957" s="4" cm="1">
        <f t="array" ref="C1957">IFERROR(INDEX('Calculation Layer'!$H:$H,MATCH('Reconciliation Layer'!$B1555,'Calculation Layer'!$A:$A,0),0),"")</f>
        <v>0</v>
      </c>
      <c r="D1957" t="str">
        <f t="shared" si="66"/>
        <v/>
      </c>
    </row>
    <row r="1958" spans="1:4" x14ac:dyDescent="0.2">
      <c r="A1958" t="str">
        <f t="shared" si="67"/>
        <v/>
      </c>
      <c r="B1958" s="5">
        <f>'Calculation Layer'!$A352</f>
        <v>0</v>
      </c>
      <c r="C1958" s="4" cm="1">
        <f t="array" ref="C1958">IFERROR(INDEX('Calculation Layer'!$H:$H,MATCH('Reconciliation Layer'!$B1556,'Calculation Layer'!$A:$A,0),0),"")</f>
        <v>0</v>
      </c>
      <c r="D1958" t="str">
        <f t="shared" si="66"/>
        <v/>
      </c>
    </row>
    <row r="1959" spans="1:4" x14ac:dyDescent="0.2">
      <c r="A1959" t="str">
        <f t="shared" si="67"/>
        <v/>
      </c>
      <c r="B1959" s="5">
        <f>'Calculation Layer'!$A353</f>
        <v>0</v>
      </c>
      <c r="C1959" s="4" cm="1">
        <f t="array" ref="C1959">IFERROR(INDEX('Calculation Layer'!$H:$H,MATCH('Reconciliation Layer'!$B1557,'Calculation Layer'!$A:$A,0),0),"")</f>
        <v>0</v>
      </c>
      <c r="D1959" t="str">
        <f t="shared" si="66"/>
        <v/>
      </c>
    </row>
    <row r="1960" spans="1:4" x14ac:dyDescent="0.2">
      <c r="A1960" t="str">
        <f t="shared" si="67"/>
        <v/>
      </c>
      <c r="B1960" s="5">
        <f>'Calculation Layer'!$A354</f>
        <v>0</v>
      </c>
      <c r="C1960" s="4" cm="1">
        <f t="array" ref="C1960">IFERROR(INDEX('Calculation Layer'!$H:$H,MATCH('Reconciliation Layer'!$B1558,'Calculation Layer'!$A:$A,0),0),"")</f>
        <v>0</v>
      </c>
      <c r="D1960" t="str">
        <f t="shared" si="66"/>
        <v/>
      </c>
    </row>
    <row r="1961" spans="1:4" x14ac:dyDescent="0.2">
      <c r="A1961" t="str">
        <f t="shared" si="67"/>
        <v/>
      </c>
      <c r="B1961" s="5">
        <f>'Calculation Layer'!$A355</f>
        <v>0</v>
      </c>
      <c r="C1961" s="4" cm="1">
        <f t="array" ref="C1961">IFERROR(INDEX('Calculation Layer'!$H:$H,MATCH('Reconciliation Layer'!$B1559,'Calculation Layer'!$A:$A,0),0),"")</f>
        <v>0</v>
      </c>
      <c r="D1961" t="str">
        <f t="shared" si="66"/>
        <v/>
      </c>
    </row>
    <row r="1962" spans="1:4" x14ac:dyDescent="0.2">
      <c r="A1962" t="str">
        <f t="shared" si="67"/>
        <v/>
      </c>
      <c r="B1962" s="5">
        <f>'Calculation Layer'!$A356</f>
        <v>0</v>
      </c>
      <c r="C1962" s="4" cm="1">
        <f t="array" ref="C1962">IFERROR(INDEX('Calculation Layer'!$H:$H,MATCH('Reconciliation Layer'!$B1560,'Calculation Layer'!$A:$A,0),0),"")</f>
        <v>0</v>
      </c>
      <c r="D1962" t="str">
        <f t="shared" si="66"/>
        <v/>
      </c>
    </row>
    <row r="1963" spans="1:4" x14ac:dyDescent="0.2">
      <c r="A1963" t="str">
        <f t="shared" si="67"/>
        <v/>
      </c>
      <c r="B1963" s="5">
        <f>'Calculation Layer'!$A357</f>
        <v>0</v>
      </c>
      <c r="C1963" s="4" cm="1">
        <f t="array" ref="C1963">IFERROR(INDEX('Calculation Layer'!$H:$H,MATCH('Reconciliation Layer'!$B1561,'Calculation Layer'!$A:$A,0),0),"")</f>
        <v>0</v>
      </c>
      <c r="D1963" t="str">
        <f t="shared" si="66"/>
        <v/>
      </c>
    </row>
    <row r="1964" spans="1:4" x14ac:dyDescent="0.2">
      <c r="A1964" t="str">
        <f t="shared" si="67"/>
        <v/>
      </c>
      <c r="B1964" s="5">
        <f>'Calculation Layer'!$A358</f>
        <v>0</v>
      </c>
      <c r="C1964" s="4" cm="1">
        <f t="array" ref="C1964">IFERROR(INDEX('Calculation Layer'!$H:$H,MATCH('Reconciliation Layer'!$B1562,'Calculation Layer'!$A:$A,0),0),"")</f>
        <v>0</v>
      </c>
      <c r="D1964" t="str">
        <f t="shared" si="66"/>
        <v/>
      </c>
    </row>
    <row r="1965" spans="1:4" x14ac:dyDescent="0.2">
      <c r="A1965" t="str">
        <f t="shared" si="67"/>
        <v/>
      </c>
      <c r="B1965" s="5">
        <f>'Calculation Layer'!$A359</f>
        <v>0</v>
      </c>
      <c r="C1965" s="4" cm="1">
        <f t="array" ref="C1965">IFERROR(INDEX('Calculation Layer'!$H:$H,MATCH('Reconciliation Layer'!$B1563,'Calculation Layer'!$A:$A,0),0),"")</f>
        <v>0</v>
      </c>
      <c r="D1965" t="str">
        <f t="shared" si="66"/>
        <v/>
      </c>
    </row>
    <row r="1966" spans="1:4" x14ac:dyDescent="0.2">
      <c r="A1966" t="str">
        <f t="shared" si="67"/>
        <v/>
      </c>
      <c r="B1966" s="5">
        <f>'Calculation Layer'!$A360</f>
        <v>0</v>
      </c>
      <c r="C1966" s="4" cm="1">
        <f t="array" ref="C1966">IFERROR(INDEX('Calculation Layer'!$H:$H,MATCH('Reconciliation Layer'!$B1564,'Calculation Layer'!$A:$A,0),0),"")</f>
        <v>0</v>
      </c>
      <c r="D1966" t="str">
        <f t="shared" si="66"/>
        <v/>
      </c>
    </row>
    <row r="1967" spans="1:4" x14ac:dyDescent="0.2">
      <c r="A1967" t="str">
        <f t="shared" si="67"/>
        <v/>
      </c>
      <c r="B1967" s="5">
        <f>'Calculation Layer'!$A361</f>
        <v>0</v>
      </c>
      <c r="C1967" s="4" cm="1">
        <f t="array" ref="C1967">IFERROR(INDEX('Calculation Layer'!$H:$H,MATCH('Reconciliation Layer'!$B1565,'Calculation Layer'!$A:$A,0),0),"")</f>
        <v>0</v>
      </c>
      <c r="D1967" t="str">
        <f t="shared" si="66"/>
        <v/>
      </c>
    </row>
    <row r="1968" spans="1:4" x14ac:dyDescent="0.2">
      <c r="A1968" t="str">
        <f t="shared" si="67"/>
        <v/>
      </c>
      <c r="B1968" s="5">
        <f>'Calculation Layer'!$A362</f>
        <v>0</v>
      </c>
      <c r="C1968" s="4" cm="1">
        <f t="array" ref="C1968">IFERROR(INDEX('Calculation Layer'!$H:$H,MATCH('Reconciliation Layer'!$B1566,'Calculation Layer'!$A:$A,0),0),"")</f>
        <v>0</v>
      </c>
      <c r="D1968" t="str">
        <f t="shared" si="66"/>
        <v/>
      </c>
    </row>
    <row r="1969" spans="1:4" x14ac:dyDescent="0.2">
      <c r="A1969" t="str">
        <f t="shared" si="67"/>
        <v/>
      </c>
      <c r="B1969" s="5">
        <f>'Calculation Layer'!$A363</f>
        <v>0</v>
      </c>
      <c r="C1969" s="4" cm="1">
        <f t="array" ref="C1969">IFERROR(INDEX('Calculation Layer'!$H:$H,MATCH('Reconciliation Layer'!$B1567,'Calculation Layer'!$A:$A,0),0),"")</f>
        <v>0</v>
      </c>
      <c r="D1969" t="str">
        <f t="shared" si="66"/>
        <v/>
      </c>
    </row>
    <row r="1970" spans="1:4" x14ac:dyDescent="0.2">
      <c r="A1970" t="str">
        <f t="shared" si="67"/>
        <v/>
      </c>
      <c r="B1970" s="5">
        <f>'Calculation Layer'!$A364</f>
        <v>0</v>
      </c>
      <c r="C1970" s="4" cm="1">
        <f t="array" ref="C1970">IFERROR(INDEX('Calculation Layer'!$H:$H,MATCH('Reconciliation Layer'!$B1568,'Calculation Layer'!$A:$A,0),0),"")</f>
        <v>0</v>
      </c>
      <c r="D1970" t="str">
        <f t="shared" si="66"/>
        <v/>
      </c>
    </row>
    <row r="1971" spans="1:4" x14ac:dyDescent="0.2">
      <c r="A1971" t="str">
        <f t="shared" si="67"/>
        <v/>
      </c>
      <c r="B1971" s="5">
        <f>'Calculation Layer'!$A365</f>
        <v>0</v>
      </c>
      <c r="C1971" s="4" cm="1">
        <f t="array" ref="C1971">IFERROR(INDEX('Calculation Layer'!$H:$H,MATCH('Reconciliation Layer'!$B1569,'Calculation Layer'!$A:$A,0),0),"")</f>
        <v>0</v>
      </c>
      <c r="D1971" t="str">
        <f t="shared" si="66"/>
        <v/>
      </c>
    </row>
    <row r="1972" spans="1:4" x14ac:dyDescent="0.2">
      <c r="A1972" t="str">
        <f t="shared" si="67"/>
        <v/>
      </c>
      <c r="B1972" s="5">
        <f>'Calculation Layer'!$A366</f>
        <v>0</v>
      </c>
      <c r="C1972" s="4" cm="1">
        <f t="array" ref="C1972">IFERROR(INDEX('Calculation Layer'!$H:$H,MATCH('Reconciliation Layer'!$B1570,'Calculation Layer'!$A:$A,0),0),"")</f>
        <v>0</v>
      </c>
      <c r="D1972" t="str">
        <f t="shared" si="66"/>
        <v/>
      </c>
    </row>
    <row r="1973" spans="1:4" x14ac:dyDescent="0.2">
      <c r="A1973" t="str">
        <f t="shared" si="67"/>
        <v/>
      </c>
      <c r="B1973" s="5">
        <f>'Calculation Layer'!$A367</f>
        <v>0</v>
      </c>
      <c r="C1973" s="4" cm="1">
        <f t="array" ref="C1973">IFERROR(INDEX('Calculation Layer'!$H:$H,MATCH('Reconciliation Layer'!$B1571,'Calculation Layer'!$A:$A,0),0),"")</f>
        <v>0</v>
      </c>
      <c r="D1973" t="str">
        <f t="shared" si="66"/>
        <v/>
      </c>
    </row>
    <row r="1974" spans="1:4" x14ac:dyDescent="0.2">
      <c r="A1974" t="str">
        <f t="shared" si="67"/>
        <v/>
      </c>
      <c r="B1974" s="5">
        <f>'Calculation Layer'!$A368</f>
        <v>0</v>
      </c>
      <c r="C1974" s="4" cm="1">
        <f t="array" ref="C1974">IFERROR(INDEX('Calculation Layer'!$H:$H,MATCH('Reconciliation Layer'!$B1572,'Calculation Layer'!$A:$A,0),0),"")</f>
        <v>0</v>
      </c>
      <c r="D1974" t="str">
        <f t="shared" si="66"/>
        <v/>
      </c>
    </row>
    <row r="1975" spans="1:4" x14ac:dyDescent="0.2">
      <c r="A1975" t="str">
        <f t="shared" si="67"/>
        <v/>
      </c>
      <c r="B1975" s="5">
        <f>'Calculation Layer'!$A369</f>
        <v>0</v>
      </c>
      <c r="C1975" s="4" cm="1">
        <f t="array" ref="C1975">IFERROR(INDEX('Calculation Layer'!$H:$H,MATCH('Reconciliation Layer'!$B1573,'Calculation Layer'!$A:$A,0),0),"")</f>
        <v>0</v>
      </c>
      <c r="D1975" t="str">
        <f t="shared" si="66"/>
        <v/>
      </c>
    </row>
    <row r="1976" spans="1:4" x14ac:dyDescent="0.2">
      <c r="A1976" t="str">
        <f t="shared" si="67"/>
        <v/>
      </c>
      <c r="B1976" s="5">
        <f>'Calculation Layer'!$A370</f>
        <v>0</v>
      </c>
      <c r="C1976" s="4" cm="1">
        <f t="array" ref="C1976">IFERROR(INDEX('Calculation Layer'!$H:$H,MATCH('Reconciliation Layer'!$B1574,'Calculation Layer'!$A:$A,0),0),"")</f>
        <v>0</v>
      </c>
      <c r="D1976" t="str">
        <f t="shared" si="66"/>
        <v/>
      </c>
    </row>
    <row r="1977" spans="1:4" x14ac:dyDescent="0.2">
      <c r="A1977" t="str">
        <f t="shared" si="67"/>
        <v/>
      </c>
      <c r="B1977" s="5">
        <f>'Calculation Layer'!$A371</f>
        <v>0</v>
      </c>
      <c r="C1977" s="4" cm="1">
        <f t="array" ref="C1977">IFERROR(INDEX('Calculation Layer'!$H:$H,MATCH('Reconciliation Layer'!$B1575,'Calculation Layer'!$A:$A,0),0),"")</f>
        <v>0</v>
      </c>
      <c r="D1977" t="str">
        <f t="shared" si="66"/>
        <v/>
      </c>
    </row>
    <row r="1978" spans="1:4" x14ac:dyDescent="0.2">
      <c r="A1978" t="str">
        <f t="shared" si="67"/>
        <v/>
      </c>
      <c r="B1978" s="5">
        <f>'Calculation Layer'!$A372</f>
        <v>0</v>
      </c>
      <c r="C1978" s="4" cm="1">
        <f t="array" ref="C1978">IFERROR(INDEX('Calculation Layer'!$H:$H,MATCH('Reconciliation Layer'!$B1576,'Calculation Layer'!$A:$A,0),0),"")</f>
        <v>0</v>
      </c>
      <c r="D1978" t="str">
        <f t="shared" si="66"/>
        <v/>
      </c>
    </row>
    <row r="1979" spans="1:4" x14ac:dyDescent="0.2">
      <c r="A1979" t="str">
        <f t="shared" si="67"/>
        <v/>
      </c>
      <c r="B1979" s="5">
        <f>'Calculation Layer'!$A373</f>
        <v>0</v>
      </c>
      <c r="C1979" s="4" cm="1">
        <f t="array" ref="C1979">IFERROR(INDEX('Calculation Layer'!$H:$H,MATCH('Reconciliation Layer'!$B1577,'Calculation Layer'!$A:$A,0),0),"")</f>
        <v>0</v>
      </c>
      <c r="D1979" t="str">
        <f t="shared" si="66"/>
        <v/>
      </c>
    </row>
    <row r="1980" spans="1:4" x14ac:dyDescent="0.2">
      <c r="A1980" t="str">
        <f t="shared" si="67"/>
        <v/>
      </c>
      <c r="B1980" s="5">
        <f>'Calculation Layer'!$A374</f>
        <v>0</v>
      </c>
      <c r="C1980" s="4" cm="1">
        <f t="array" ref="C1980">IFERROR(INDEX('Calculation Layer'!$H:$H,MATCH('Reconciliation Layer'!$B1578,'Calculation Layer'!$A:$A,0),0),"")</f>
        <v>0</v>
      </c>
      <c r="D1980" t="str">
        <f t="shared" si="66"/>
        <v/>
      </c>
    </row>
    <row r="1981" spans="1:4" x14ac:dyDescent="0.2">
      <c r="A1981" t="str">
        <f t="shared" si="67"/>
        <v/>
      </c>
      <c r="B1981" s="5">
        <f>'Calculation Layer'!$A375</f>
        <v>0</v>
      </c>
      <c r="C1981" s="4" cm="1">
        <f t="array" ref="C1981">IFERROR(INDEX('Calculation Layer'!$H:$H,MATCH('Reconciliation Layer'!$B1579,'Calculation Layer'!$A:$A,0),0),"")</f>
        <v>0</v>
      </c>
      <c r="D1981" t="str">
        <f t="shared" si="66"/>
        <v/>
      </c>
    </row>
    <row r="1982" spans="1:4" x14ac:dyDescent="0.2">
      <c r="A1982" t="str">
        <f t="shared" si="67"/>
        <v/>
      </c>
      <c r="B1982" s="5">
        <f>'Calculation Layer'!$A376</f>
        <v>0</v>
      </c>
      <c r="C1982" s="4" cm="1">
        <f t="array" ref="C1982">IFERROR(INDEX('Calculation Layer'!$H:$H,MATCH('Reconciliation Layer'!$B1580,'Calculation Layer'!$A:$A,0),0),"")</f>
        <v>0</v>
      </c>
      <c r="D1982" t="str">
        <f t="shared" si="66"/>
        <v/>
      </c>
    </row>
    <row r="1983" spans="1:4" x14ac:dyDescent="0.2">
      <c r="A1983" t="str">
        <f t="shared" si="67"/>
        <v/>
      </c>
      <c r="B1983" s="5">
        <f>'Calculation Layer'!$A377</f>
        <v>0</v>
      </c>
      <c r="C1983" s="4" cm="1">
        <f t="array" ref="C1983">IFERROR(INDEX('Calculation Layer'!$H:$H,MATCH('Reconciliation Layer'!$B1581,'Calculation Layer'!$A:$A,0),0),"")</f>
        <v>0</v>
      </c>
      <c r="D1983" t="str">
        <f t="shared" si="66"/>
        <v/>
      </c>
    </row>
    <row r="1984" spans="1:4" x14ac:dyDescent="0.2">
      <c r="A1984" t="str">
        <f t="shared" si="67"/>
        <v/>
      </c>
      <c r="B1984" s="5">
        <f>'Calculation Layer'!$A378</f>
        <v>0</v>
      </c>
      <c r="C1984" s="4" cm="1">
        <f t="array" ref="C1984">IFERROR(INDEX('Calculation Layer'!$H:$H,MATCH('Reconciliation Layer'!$B1582,'Calculation Layer'!$A:$A,0),0),"")</f>
        <v>0</v>
      </c>
      <c r="D1984" t="str">
        <f t="shared" si="66"/>
        <v/>
      </c>
    </row>
    <row r="1985" spans="1:4" x14ac:dyDescent="0.2">
      <c r="A1985" t="str">
        <f t="shared" si="67"/>
        <v/>
      </c>
      <c r="B1985" s="5">
        <f>'Calculation Layer'!$A379</f>
        <v>0</v>
      </c>
      <c r="C1985" s="4" cm="1">
        <f t="array" ref="C1985">IFERROR(INDEX('Calculation Layer'!$H:$H,MATCH('Reconciliation Layer'!$B1583,'Calculation Layer'!$A:$A,0),0),"")</f>
        <v>0</v>
      </c>
      <c r="D1985" t="str">
        <f t="shared" si="66"/>
        <v/>
      </c>
    </row>
    <row r="1986" spans="1:4" x14ac:dyDescent="0.2">
      <c r="A1986" t="str">
        <f t="shared" si="67"/>
        <v/>
      </c>
      <c r="B1986" s="5">
        <f>'Calculation Layer'!$A380</f>
        <v>0</v>
      </c>
      <c r="C1986" s="4" cm="1">
        <f t="array" ref="C1986">IFERROR(INDEX('Calculation Layer'!$H:$H,MATCH('Reconciliation Layer'!$B1584,'Calculation Layer'!$A:$A,0),0),"")</f>
        <v>0</v>
      </c>
      <c r="D1986" t="str">
        <f t="shared" si="66"/>
        <v/>
      </c>
    </row>
    <row r="1987" spans="1:4" x14ac:dyDescent="0.2">
      <c r="A1987" t="str">
        <f t="shared" si="67"/>
        <v/>
      </c>
      <c r="B1987" s="5">
        <f>'Calculation Layer'!$A381</f>
        <v>0</v>
      </c>
      <c r="C1987" s="4" cm="1">
        <f t="array" ref="C1987">IFERROR(INDEX('Calculation Layer'!$H:$H,MATCH('Reconciliation Layer'!$B1585,'Calculation Layer'!$A:$A,0),0),"")</f>
        <v>0</v>
      </c>
      <c r="D1987" t="str">
        <f t="shared" si="66"/>
        <v/>
      </c>
    </row>
    <row r="1988" spans="1:4" x14ac:dyDescent="0.2">
      <c r="A1988" t="str">
        <f t="shared" si="67"/>
        <v/>
      </c>
      <c r="B1988" s="5">
        <f>'Calculation Layer'!$A382</f>
        <v>0</v>
      </c>
      <c r="C1988" s="4" cm="1">
        <f t="array" ref="C1988">IFERROR(INDEX('Calculation Layer'!$H:$H,MATCH('Reconciliation Layer'!$B1586,'Calculation Layer'!$A:$A,0),0),"")</f>
        <v>0</v>
      </c>
      <c r="D1988" t="str">
        <f t="shared" si="66"/>
        <v/>
      </c>
    </row>
    <row r="1989" spans="1:4" x14ac:dyDescent="0.2">
      <c r="A1989" t="str">
        <f t="shared" si="67"/>
        <v/>
      </c>
      <c r="B1989" s="5">
        <f>'Calculation Layer'!$A383</f>
        <v>0</v>
      </c>
      <c r="C1989" s="4" cm="1">
        <f t="array" ref="C1989">IFERROR(INDEX('Calculation Layer'!$H:$H,MATCH('Reconciliation Layer'!$B1587,'Calculation Layer'!$A:$A,0),0),"")</f>
        <v>0</v>
      </c>
      <c r="D1989" t="str">
        <f t="shared" si="66"/>
        <v/>
      </c>
    </row>
    <row r="1990" spans="1:4" x14ac:dyDescent="0.2">
      <c r="A1990" t="str">
        <f t="shared" si="67"/>
        <v/>
      </c>
      <c r="B1990" s="5">
        <f>'Calculation Layer'!$A384</f>
        <v>0</v>
      </c>
      <c r="C1990" s="4" cm="1">
        <f t="array" ref="C1990">IFERROR(INDEX('Calculation Layer'!$H:$H,MATCH('Reconciliation Layer'!$B1588,'Calculation Layer'!$A:$A,0),0),"")</f>
        <v>0</v>
      </c>
      <c r="D1990" t="str">
        <f t="shared" si="66"/>
        <v/>
      </c>
    </row>
    <row r="1991" spans="1:4" x14ac:dyDescent="0.2">
      <c r="A1991" t="str">
        <f t="shared" si="67"/>
        <v/>
      </c>
      <c r="B1991" s="5">
        <f>'Calculation Layer'!$A385</f>
        <v>0</v>
      </c>
      <c r="C1991" s="4" cm="1">
        <f t="array" ref="C1991">IFERROR(INDEX('Calculation Layer'!$H:$H,MATCH('Reconciliation Layer'!$B1589,'Calculation Layer'!$A:$A,0),0),"")</f>
        <v>0</v>
      </c>
      <c r="D1991" t="str">
        <f t="shared" si="66"/>
        <v/>
      </c>
    </row>
    <row r="1992" spans="1:4" x14ac:dyDescent="0.2">
      <c r="A1992" t="str">
        <f t="shared" si="67"/>
        <v/>
      </c>
      <c r="B1992" s="5">
        <f>'Calculation Layer'!$A386</f>
        <v>0</v>
      </c>
      <c r="C1992" s="4" cm="1">
        <f t="array" ref="C1992">IFERROR(INDEX('Calculation Layer'!$H:$H,MATCH('Reconciliation Layer'!$B1590,'Calculation Layer'!$A:$A,0),0),"")</f>
        <v>0</v>
      </c>
      <c r="D1992" t="str">
        <f t="shared" si="66"/>
        <v/>
      </c>
    </row>
    <row r="1993" spans="1:4" x14ac:dyDescent="0.2">
      <c r="A1993" t="str">
        <f t="shared" si="67"/>
        <v/>
      </c>
      <c r="B1993" s="5">
        <f>'Calculation Layer'!$A387</f>
        <v>0</v>
      </c>
      <c r="C1993" s="4" cm="1">
        <f t="array" ref="C1993">IFERROR(INDEX('Calculation Layer'!$H:$H,MATCH('Reconciliation Layer'!$B1591,'Calculation Layer'!$A:$A,0),0),"")</f>
        <v>0</v>
      </c>
      <c r="D1993" t="str">
        <f t="shared" ref="D1993:D2008" si="68">IF(C1993&lt;&gt;0,CONCATENATE(A1993,B1993),"")</f>
        <v/>
      </c>
    </row>
    <row r="1994" spans="1:4" x14ac:dyDescent="0.2">
      <c r="A1994" t="str">
        <f t="shared" ref="A1994:A2008" si="69">IF(B1994&gt;0,A1993,"")</f>
        <v/>
      </c>
      <c r="B1994" s="5">
        <f>'Calculation Layer'!$A388</f>
        <v>0</v>
      </c>
      <c r="C1994" s="4" cm="1">
        <f t="array" ref="C1994">IFERROR(INDEX('Calculation Layer'!$H:$H,MATCH('Reconciliation Layer'!$B1592,'Calculation Layer'!$A:$A,0),0),"")</f>
        <v>0</v>
      </c>
      <c r="D1994" t="str">
        <f t="shared" si="68"/>
        <v/>
      </c>
    </row>
    <row r="1995" spans="1:4" x14ac:dyDescent="0.2">
      <c r="A1995" t="str">
        <f t="shared" si="69"/>
        <v/>
      </c>
      <c r="B1995" s="5">
        <f>'Calculation Layer'!$A389</f>
        <v>0</v>
      </c>
      <c r="C1995" s="4" cm="1">
        <f t="array" ref="C1995">IFERROR(INDEX('Calculation Layer'!$H:$H,MATCH('Reconciliation Layer'!$B1593,'Calculation Layer'!$A:$A,0),0),"")</f>
        <v>0</v>
      </c>
      <c r="D1995" t="str">
        <f t="shared" si="68"/>
        <v/>
      </c>
    </row>
    <row r="1996" spans="1:4" x14ac:dyDescent="0.2">
      <c r="A1996" t="str">
        <f t="shared" si="69"/>
        <v/>
      </c>
      <c r="B1996" s="5">
        <f>'Calculation Layer'!$A390</f>
        <v>0</v>
      </c>
      <c r="C1996" s="4" cm="1">
        <f t="array" ref="C1996">IFERROR(INDEX('Calculation Layer'!$H:$H,MATCH('Reconciliation Layer'!$B1594,'Calculation Layer'!$A:$A,0),0),"")</f>
        <v>0</v>
      </c>
      <c r="D1996" t="str">
        <f t="shared" si="68"/>
        <v/>
      </c>
    </row>
    <row r="1997" spans="1:4" x14ac:dyDescent="0.2">
      <c r="A1997" t="str">
        <f t="shared" si="69"/>
        <v/>
      </c>
      <c r="B1997" s="5">
        <f>'Calculation Layer'!$A391</f>
        <v>0</v>
      </c>
      <c r="C1997" s="4" cm="1">
        <f t="array" ref="C1997">IFERROR(INDEX('Calculation Layer'!$H:$H,MATCH('Reconciliation Layer'!$B1595,'Calculation Layer'!$A:$A,0),0),"")</f>
        <v>0</v>
      </c>
      <c r="D1997" t="str">
        <f t="shared" si="68"/>
        <v/>
      </c>
    </row>
    <row r="1998" spans="1:4" x14ac:dyDescent="0.2">
      <c r="A1998" t="str">
        <f t="shared" si="69"/>
        <v/>
      </c>
      <c r="B1998" s="5">
        <f>'Calculation Layer'!$A392</f>
        <v>0</v>
      </c>
      <c r="C1998" s="4" cm="1">
        <f t="array" ref="C1998">IFERROR(INDEX('Calculation Layer'!$H:$H,MATCH('Reconciliation Layer'!$B1596,'Calculation Layer'!$A:$A,0),0),"")</f>
        <v>0</v>
      </c>
      <c r="D1998" t="str">
        <f t="shared" si="68"/>
        <v/>
      </c>
    </row>
    <row r="1999" spans="1:4" x14ac:dyDescent="0.2">
      <c r="A1999" t="str">
        <f t="shared" si="69"/>
        <v/>
      </c>
      <c r="B1999" s="5">
        <f>'Calculation Layer'!$A393</f>
        <v>0</v>
      </c>
      <c r="C1999" s="4" cm="1">
        <f t="array" ref="C1999">IFERROR(INDEX('Calculation Layer'!$H:$H,MATCH('Reconciliation Layer'!$B1597,'Calculation Layer'!$A:$A,0),0),"")</f>
        <v>0</v>
      </c>
      <c r="D1999" t="str">
        <f t="shared" si="68"/>
        <v/>
      </c>
    </row>
    <row r="2000" spans="1:4" x14ac:dyDescent="0.2">
      <c r="A2000" t="str">
        <f t="shared" si="69"/>
        <v/>
      </c>
      <c r="B2000" s="5">
        <f>'Calculation Layer'!$A394</f>
        <v>0</v>
      </c>
      <c r="C2000" s="4" cm="1">
        <f t="array" ref="C2000">IFERROR(INDEX('Calculation Layer'!$H:$H,MATCH('Reconciliation Layer'!$B1598,'Calculation Layer'!$A:$A,0),0),"")</f>
        <v>0</v>
      </c>
      <c r="D2000" t="str">
        <f t="shared" si="68"/>
        <v/>
      </c>
    </row>
    <row r="2001" spans="1:4" x14ac:dyDescent="0.2">
      <c r="A2001" t="str">
        <f t="shared" si="69"/>
        <v/>
      </c>
      <c r="B2001" s="5">
        <f>'Calculation Layer'!$A395</f>
        <v>0</v>
      </c>
      <c r="C2001" s="4" cm="1">
        <f t="array" ref="C2001">IFERROR(INDEX('Calculation Layer'!$H:$H,MATCH('Reconciliation Layer'!$B1599,'Calculation Layer'!$A:$A,0),0),"")</f>
        <v>0</v>
      </c>
      <c r="D2001" t="str">
        <f t="shared" si="68"/>
        <v/>
      </c>
    </row>
    <row r="2002" spans="1:4" x14ac:dyDescent="0.2">
      <c r="A2002" t="str">
        <f t="shared" si="69"/>
        <v/>
      </c>
      <c r="B2002" s="5">
        <f>'Calculation Layer'!$A396</f>
        <v>0</v>
      </c>
      <c r="C2002" s="4" cm="1">
        <f t="array" ref="C2002">IFERROR(INDEX('Calculation Layer'!$H:$H,MATCH('Reconciliation Layer'!$B1600,'Calculation Layer'!$A:$A,0),0),"")</f>
        <v>0</v>
      </c>
      <c r="D2002" t="str">
        <f t="shared" si="68"/>
        <v/>
      </c>
    </row>
    <row r="2003" spans="1:4" x14ac:dyDescent="0.2">
      <c r="A2003" t="str">
        <f t="shared" si="69"/>
        <v/>
      </c>
      <c r="B2003" s="5">
        <f>'Calculation Layer'!$A397</f>
        <v>0</v>
      </c>
      <c r="C2003" s="4" cm="1">
        <f t="array" ref="C2003">IFERROR(INDEX('Calculation Layer'!$H:$H,MATCH('Reconciliation Layer'!$B1601,'Calculation Layer'!$A:$A,0),0),"")</f>
        <v>0</v>
      </c>
      <c r="D2003" t="str">
        <f t="shared" si="68"/>
        <v/>
      </c>
    </row>
    <row r="2004" spans="1:4" x14ac:dyDescent="0.2">
      <c r="A2004" t="str">
        <f t="shared" si="69"/>
        <v/>
      </c>
      <c r="B2004" s="5">
        <f>'Calculation Layer'!$A398</f>
        <v>0</v>
      </c>
      <c r="C2004" s="4" cm="1">
        <f t="array" ref="C2004">IFERROR(INDEX('Calculation Layer'!$H:$H,MATCH('Reconciliation Layer'!$B1602,'Calculation Layer'!$A:$A,0),0),"")</f>
        <v>0</v>
      </c>
      <c r="D2004" t="str">
        <f t="shared" si="68"/>
        <v/>
      </c>
    </row>
    <row r="2005" spans="1:4" x14ac:dyDescent="0.2">
      <c r="A2005" t="str">
        <f t="shared" si="69"/>
        <v/>
      </c>
      <c r="B2005" s="5">
        <f>'Calculation Layer'!$A399</f>
        <v>0</v>
      </c>
      <c r="C2005" s="4" cm="1">
        <f t="array" ref="C2005">IFERROR(INDEX('Calculation Layer'!$H:$H,MATCH('Reconciliation Layer'!$B1603,'Calculation Layer'!$A:$A,0),0),"")</f>
        <v>0</v>
      </c>
      <c r="D2005" t="str">
        <f t="shared" si="68"/>
        <v/>
      </c>
    </row>
    <row r="2006" spans="1:4" x14ac:dyDescent="0.2">
      <c r="A2006" t="str">
        <f t="shared" si="69"/>
        <v/>
      </c>
      <c r="B2006" s="5">
        <f>'Calculation Layer'!$A400</f>
        <v>0</v>
      </c>
      <c r="C2006" s="4" cm="1">
        <f t="array" ref="C2006">IFERROR(INDEX('Calculation Layer'!$H:$H,MATCH('Reconciliation Layer'!$B1604,'Calculation Layer'!$A:$A,0),0),"")</f>
        <v>0</v>
      </c>
      <c r="D2006" t="str">
        <f t="shared" si="68"/>
        <v/>
      </c>
    </row>
    <row r="2007" spans="1:4" x14ac:dyDescent="0.2">
      <c r="A2007" t="str">
        <f t="shared" si="69"/>
        <v/>
      </c>
      <c r="B2007" s="5">
        <f>'Calculation Layer'!$A401</f>
        <v>0</v>
      </c>
      <c r="C2007" s="4" cm="1">
        <f t="array" ref="C2007">IFERROR(INDEX('Calculation Layer'!$H:$H,MATCH('Reconciliation Layer'!$B1605,'Calculation Layer'!$A:$A,0),0),"")</f>
        <v>0</v>
      </c>
      <c r="D2007" t="str">
        <f t="shared" si="68"/>
        <v/>
      </c>
    </row>
    <row r="2008" spans="1:4" x14ac:dyDescent="0.2">
      <c r="A2008" t="str">
        <f t="shared" si="69"/>
        <v/>
      </c>
      <c r="B2008" s="5">
        <f>'Calculation Layer'!$A402</f>
        <v>0</v>
      </c>
      <c r="C2008" s="4" cm="1">
        <f t="array" ref="C2008">IFERROR(INDEX('Calculation Layer'!$H:$H,MATCH('Reconciliation Layer'!$B1606,'Calculation Layer'!$A:$A,0),0),"")</f>
        <v>0</v>
      </c>
      <c r="D2008" t="str">
        <f t="shared" si="68"/>
        <v/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FCC1-E625-EF4F-A7D3-2DC94FA15C4F}">
  <dimension ref="A1:I10000"/>
  <sheetViews>
    <sheetView workbookViewId="0">
      <selection activeCell="H22" sqref="H22"/>
    </sheetView>
  </sheetViews>
  <sheetFormatPr baseColWidth="10" defaultRowHeight="16" x14ac:dyDescent="0.2"/>
  <cols>
    <col min="1" max="1" width="31" bestFit="1" customWidth="1"/>
    <col min="3" max="3" width="32.33203125" customWidth="1"/>
    <col min="5" max="5" width="10.83203125" style="4"/>
    <col min="8" max="8" width="32.83203125" bestFit="1" customWidth="1"/>
  </cols>
  <sheetData>
    <row r="1" spans="1:9" x14ac:dyDescent="0.2">
      <c r="C1" s="7" t="s">
        <v>49</v>
      </c>
      <c r="D1" s="8"/>
      <c r="E1" s="14"/>
      <c r="F1" s="8"/>
      <c r="G1" s="8"/>
      <c r="H1" s="8"/>
      <c r="I1" s="8"/>
    </row>
    <row r="2" spans="1:9" x14ac:dyDescent="0.2">
      <c r="C2" s="6" t="s">
        <v>47</v>
      </c>
      <c r="D2" s="6" t="s">
        <v>40</v>
      </c>
      <c r="E2" s="15" t="s">
        <v>48</v>
      </c>
      <c r="G2" s="6"/>
      <c r="H2" s="6"/>
      <c r="I2" s="6"/>
    </row>
    <row r="3" spans="1:9" x14ac:dyDescent="0.2">
      <c r="A3" t="str" cm="1">
        <f t="array" ref="A3:A382">_xlfn.UNIQUE('Reconciliation Layer'!D:D)</f>
        <v>Order45292</v>
      </c>
      <c r="C3" t="str" cm="1">
        <f t="array" ref="C3">IFERROR("AfterPay | " &amp; INDEX('Reconciliation Layer'!$A:$A,MATCH('Reconciliation Template'!$A3,'Reconciliation Layer'!$D:$D,0),0)," ")</f>
        <v>AfterPay | Order</v>
      </c>
      <c r="D3" s="2" cm="1">
        <f t="array" ref="D3">IFERROR(INDEX('Reconciliation Layer'!B:B,MATCH('Reconciliation Template'!A3,'Reconciliation Layer'!D:D,0),0)," ")</f>
        <v>45292</v>
      </c>
      <c r="E3" s="4" cm="1">
        <f t="array" ref="E3">IFERROR(INDEX('Reconciliation Layer'!C:C,MATCH('Reconciliation Template'!A3,'Reconciliation Layer'!D:D,0),0)," ")</f>
        <v>638.20000000000005</v>
      </c>
    </row>
    <row r="4" spans="1:9" x14ac:dyDescent="0.2">
      <c r="A4" t="str">
        <v>Order45293</v>
      </c>
      <c r="C4" t="str" cm="1">
        <f t="array" ref="C4">IFERROR("AfterPay | " &amp; INDEX('Reconciliation Layer'!$A:$A,MATCH('Reconciliation Template'!$A4,'Reconciliation Layer'!$D:$D,0),0)," ")</f>
        <v>AfterPay | Order</v>
      </c>
      <c r="D4" s="2" cm="1">
        <f t="array" ref="D4">IFERROR(INDEX('Reconciliation Layer'!B:B,MATCH('Reconciliation Template'!A4,'Reconciliation Layer'!D:D,0),0)," ")</f>
        <v>45293</v>
      </c>
      <c r="E4" s="4" cm="1">
        <f t="array" ref="E4">IFERROR(INDEX('Reconciliation Layer'!C:C,MATCH('Reconciliation Template'!A4,'Reconciliation Layer'!D:D,0),0)," ")</f>
        <v>391.82</v>
      </c>
    </row>
    <row r="5" spans="1:9" x14ac:dyDescent="0.2">
      <c r="A5" t="str">
        <v>Order45294</v>
      </c>
      <c r="C5" t="str" cm="1">
        <f t="array" ref="C5">IFERROR("AfterPay | " &amp; INDEX('Reconciliation Layer'!$A:$A,MATCH('Reconciliation Template'!$A5,'Reconciliation Layer'!$D:$D,0),0)," ")</f>
        <v>AfterPay | Order</v>
      </c>
      <c r="D5" s="2" cm="1">
        <f t="array" ref="D5">IFERROR(INDEX('Reconciliation Layer'!B:B,MATCH('Reconciliation Template'!A5,'Reconciliation Layer'!D:D,0),0)," ")</f>
        <v>45294</v>
      </c>
      <c r="E5" s="4" cm="1">
        <f t="array" ref="E5">IFERROR(INDEX('Reconciliation Layer'!C:C,MATCH('Reconciliation Template'!A5,'Reconciliation Layer'!D:D,0),0)," ")</f>
        <v>357.16999999999996</v>
      </c>
    </row>
    <row r="6" spans="1:9" x14ac:dyDescent="0.2">
      <c r="A6" t="str">
        <v>Order45295</v>
      </c>
      <c r="C6" t="str" cm="1">
        <f t="array" ref="C6">IFERROR("AfterPay | " &amp; INDEX('Reconciliation Layer'!$A:$A,MATCH('Reconciliation Template'!$A6,'Reconciliation Layer'!$D:$D,0),0)," ")</f>
        <v>AfterPay | Order</v>
      </c>
      <c r="D6" s="2" cm="1">
        <f t="array" ref="D6">IFERROR(INDEX('Reconciliation Layer'!B:B,MATCH('Reconciliation Template'!A6,'Reconciliation Layer'!D:D,0),0)," ")</f>
        <v>45295</v>
      </c>
      <c r="E6" s="4" cm="1">
        <f t="array" ref="E6">IFERROR(INDEX('Reconciliation Layer'!C:C,MATCH('Reconciliation Template'!A6,'Reconciliation Layer'!D:D,0),0)," ")</f>
        <v>495.87</v>
      </c>
      <c r="H6" s="11" t="s">
        <v>54</v>
      </c>
      <c r="I6" s="12"/>
    </row>
    <row r="7" spans="1:9" x14ac:dyDescent="0.2">
      <c r="A7" t="str">
        <v>Order45296</v>
      </c>
      <c r="C7" t="str" cm="1">
        <f t="array" ref="C7">IFERROR("AfterPay | " &amp; INDEX('Reconciliation Layer'!$A:$A,MATCH('Reconciliation Template'!$A7,'Reconciliation Layer'!$D:$D,0),0)," ")</f>
        <v>AfterPay | Order</v>
      </c>
      <c r="D7" s="2" cm="1">
        <f t="array" ref="D7">IFERROR(INDEX('Reconciliation Layer'!B:B,MATCH('Reconciliation Template'!A7,'Reconciliation Layer'!D:D,0),0)," ")</f>
        <v>45296</v>
      </c>
      <c r="E7" s="4" cm="1">
        <f t="array" ref="E7">IFERROR(INDEX('Reconciliation Layer'!C:C,MATCH('Reconciliation Template'!A7,'Reconciliation Layer'!D:D,0),0)," ")</f>
        <v>541.78</v>
      </c>
      <c r="H7" s="12" t="s">
        <v>56</v>
      </c>
      <c r="I7" s="17">
        <f>SUM('Afterpay Export'!M:M)</f>
        <v>41476.704200000044</v>
      </c>
    </row>
    <row r="8" spans="1:9" x14ac:dyDescent="0.2">
      <c r="A8" t="str">
        <v>Order45297</v>
      </c>
      <c r="C8" t="str" cm="1">
        <f t="array" ref="C8">IFERROR("AfterPay | " &amp; INDEX('Reconciliation Layer'!$A:$A,MATCH('Reconciliation Template'!$A8,'Reconciliation Layer'!$D:$D,0),0)," ")</f>
        <v>AfterPay | Order</v>
      </c>
      <c r="D8" s="2" cm="1">
        <f t="array" ref="D8">IFERROR(INDEX('Reconciliation Layer'!B:B,MATCH('Reconciliation Template'!A8,'Reconciliation Layer'!D:D,0),0)," ")</f>
        <v>45297</v>
      </c>
      <c r="E8" s="4" cm="1">
        <f t="array" ref="E8">IFERROR(INDEX('Reconciliation Layer'!C:C,MATCH('Reconciliation Template'!A8,'Reconciliation Layer'!D:D,0),0)," ")</f>
        <v>547.59</v>
      </c>
      <c r="H8" s="12" t="s">
        <v>57</v>
      </c>
      <c r="I8" s="17">
        <f>SUM('Calculation Layer'!G:H)</f>
        <v>41476.704200000015</v>
      </c>
    </row>
    <row r="9" spans="1:9" x14ac:dyDescent="0.2">
      <c r="A9" t="str">
        <v>Order45298</v>
      </c>
      <c r="C9" t="str" cm="1">
        <f t="array" ref="C9">IFERROR("AfterPay | " &amp; INDEX('Reconciliation Layer'!$A:$A,MATCH('Reconciliation Template'!$A9,'Reconciliation Layer'!$D:$D,0),0)," ")</f>
        <v>AfterPay | Order</v>
      </c>
      <c r="D9" s="2" cm="1">
        <f t="array" ref="D9">IFERROR(INDEX('Reconciliation Layer'!B:B,MATCH('Reconciliation Template'!A9,'Reconciliation Layer'!D:D,0),0)," ")</f>
        <v>45298</v>
      </c>
      <c r="E9" s="4" cm="1">
        <f t="array" ref="E9">IFERROR(INDEX('Reconciliation Layer'!C:C,MATCH('Reconciliation Template'!A9,'Reconciliation Layer'!D:D,0),0)," ")</f>
        <v>324.46000000000004</v>
      </c>
      <c r="H9" s="12"/>
      <c r="I9" s="12"/>
    </row>
    <row r="10" spans="1:9" x14ac:dyDescent="0.2">
      <c r="A10" t="str">
        <v>Order45299</v>
      </c>
      <c r="C10" t="str" cm="1">
        <f t="array" ref="C10">IFERROR("AfterPay | " &amp; INDEX('Reconciliation Layer'!$A:$A,MATCH('Reconciliation Template'!$A10,'Reconciliation Layer'!$D:$D,0),0)," ")</f>
        <v>AfterPay | Order</v>
      </c>
      <c r="D10" s="2" cm="1">
        <f t="array" ref="D10">IFERROR(INDEX('Reconciliation Layer'!B:B,MATCH('Reconciliation Template'!A10,'Reconciliation Layer'!D:D,0),0)," ")</f>
        <v>45299</v>
      </c>
      <c r="E10" s="4" cm="1">
        <f t="array" ref="E10">IFERROR(INDEX('Reconciliation Layer'!C:C,MATCH('Reconciliation Template'!A10,'Reconciliation Layer'!D:D,0),0)," ")</f>
        <v>213.63</v>
      </c>
      <c r="H10" s="12" t="s">
        <v>55</v>
      </c>
      <c r="I10" s="12">
        <f>I8-I7</f>
        <v>0</v>
      </c>
    </row>
    <row r="11" spans="1:9" x14ac:dyDescent="0.2">
      <c r="A11" t="str">
        <v>Order45300</v>
      </c>
      <c r="C11" t="str" cm="1">
        <f t="array" ref="C11">IFERROR("AfterPay | " &amp; INDEX('Reconciliation Layer'!$A:$A,MATCH('Reconciliation Template'!$A11,'Reconciliation Layer'!$D:$D,0),0)," ")</f>
        <v>AfterPay | Order</v>
      </c>
      <c r="D11" s="2" cm="1">
        <f t="array" ref="D11">IFERROR(INDEX('Reconciliation Layer'!B:B,MATCH('Reconciliation Template'!A11,'Reconciliation Layer'!D:D,0),0)," ")</f>
        <v>45300</v>
      </c>
      <c r="E11" s="4" cm="1">
        <f t="array" ref="E11">IFERROR(INDEX('Reconciliation Layer'!C:C,MATCH('Reconciliation Template'!A11,'Reconciliation Layer'!D:D,0),0)," ")</f>
        <v>673.91000000000008</v>
      </c>
    </row>
    <row r="12" spans="1:9" x14ac:dyDescent="0.2">
      <c r="A12" t="str">
        <v>Order45301</v>
      </c>
      <c r="C12" t="str" cm="1">
        <f t="array" ref="C12">IFERROR("AfterPay | " &amp; INDEX('Reconciliation Layer'!$A:$A,MATCH('Reconciliation Template'!$A12,'Reconciliation Layer'!$D:$D,0),0)," ")</f>
        <v>AfterPay | Order</v>
      </c>
      <c r="D12" s="2" cm="1">
        <f t="array" ref="D12">IFERROR(INDEX('Reconciliation Layer'!B:B,MATCH('Reconciliation Template'!A12,'Reconciliation Layer'!D:D,0),0)," ")</f>
        <v>45301</v>
      </c>
      <c r="E12" s="4" cm="1">
        <f t="array" ref="E12">IFERROR(INDEX('Reconciliation Layer'!C:C,MATCH('Reconciliation Template'!A12,'Reconciliation Layer'!D:D,0),0)," ")</f>
        <v>359.55</v>
      </c>
    </row>
    <row r="13" spans="1:9" x14ac:dyDescent="0.2">
      <c r="A13" t="str">
        <v>Order45302</v>
      </c>
      <c r="C13" t="str" cm="1">
        <f t="array" ref="C13">IFERROR("AfterPay | " &amp; INDEX('Reconciliation Layer'!$A:$A,MATCH('Reconciliation Template'!$A13,'Reconciliation Layer'!$D:$D,0),0)," ")</f>
        <v>AfterPay | Order</v>
      </c>
      <c r="D13" s="2" cm="1">
        <f t="array" ref="D13">IFERROR(INDEX('Reconciliation Layer'!B:B,MATCH('Reconciliation Template'!A13,'Reconciliation Layer'!D:D,0),0)," ")</f>
        <v>45302</v>
      </c>
      <c r="E13" s="4" cm="1">
        <f t="array" ref="E13">IFERROR(INDEX('Reconciliation Layer'!C:C,MATCH('Reconciliation Template'!A13,'Reconciliation Layer'!D:D,0),0)," ")</f>
        <v>641.7299999999999</v>
      </c>
      <c r="H13" s="9" t="s">
        <v>50</v>
      </c>
    </row>
    <row r="14" spans="1:9" x14ac:dyDescent="0.2">
      <c r="A14" t="str">
        <v>Order45303</v>
      </c>
      <c r="C14" t="str" cm="1">
        <f t="array" ref="C14">IFERROR("AfterPay | " &amp; INDEX('Reconciliation Layer'!$A:$A,MATCH('Reconciliation Template'!$A14,'Reconciliation Layer'!$D:$D,0),0)," ")</f>
        <v>AfterPay | Order</v>
      </c>
      <c r="D14" s="2" cm="1">
        <f t="array" ref="D14">IFERROR(INDEX('Reconciliation Layer'!B:B,MATCH('Reconciliation Template'!A14,'Reconciliation Layer'!D:D,0),0)," ")</f>
        <v>45303</v>
      </c>
      <c r="E14" s="4" cm="1">
        <f t="array" ref="E14">IFERROR(INDEX('Reconciliation Layer'!C:C,MATCH('Reconciliation Template'!A14,'Reconciliation Layer'!D:D,0),0)," ")</f>
        <v>281.73</v>
      </c>
      <c r="H14" s="10" t="s">
        <v>51</v>
      </c>
    </row>
    <row r="15" spans="1:9" x14ac:dyDescent="0.2">
      <c r="A15" t="str">
        <v>Order45304</v>
      </c>
      <c r="C15" t="str" cm="1">
        <f t="array" ref="C15">IFERROR("AfterPay | " &amp; INDEX('Reconciliation Layer'!$A:$A,MATCH('Reconciliation Template'!$A15,'Reconciliation Layer'!$D:$D,0),0)," ")</f>
        <v>AfterPay | Order</v>
      </c>
      <c r="D15" s="2" cm="1">
        <f t="array" ref="D15">IFERROR(INDEX('Reconciliation Layer'!B:B,MATCH('Reconciliation Template'!A15,'Reconciliation Layer'!D:D,0),0)," ")</f>
        <v>45304</v>
      </c>
      <c r="E15" s="4" cm="1">
        <f t="array" ref="E15">IFERROR(INDEX('Reconciliation Layer'!C:C,MATCH('Reconciliation Template'!A15,'Reconciliation Layer'!D:D,0),0)," ")</f>
        <v>573.53</v>
      </c>
      <c r="H15" s="10" t="s">
        <v>52</v>
      </c>
    </row>
    <row r="16" spans="1:9" x14ac:dyDescent="0.2">
      <c r="A16" t="str">
        <v>Order45305</v>
      </c>
      <c r="C16" t="str" cm="1">
        <f t="array" ref="C16">IFERROR("AfterPay | " &amp; INDEX('Reconciliation Layer'!$A:$A,MATCH('Reconciliation Template'!$A16,'Reconciliation Layer'!$D:$D,0),0)," ")</f>
        <v>AfterPay | Order</v>
      </c>
      <c r="D16" s="2" cm="1">
        <f t="array" ref="D16">IFERROR(INDEX('Reconciliation Layer'!B:B,MATCH('Reconciliation Template'!A16,'Reconciliation Layer'!D:D,0),0)," ")</f>
        <v>45305</v>
      </c>
      <c r="E16" s="4" cm="1">
        <f t="array" ref="E16">IFERROR(INDEX('Reconciliation Layer'!C:C,MATCH('Reconciliation Template'!A16,'Reconciliation Layer'!D:D,0),0)," ")</f>
        <v>130.18</v>
      </c>
      <c r="H16" s="10" t="s">
        <v>53</v>
      </c>
    </row>
    <row r="17" spans="1:5" x14ac:dyDescent="0.2">
      <c r="A17" t="str">
        <v>Order45306</v>
      </c>
      <c r="C17" t="str" cm="1">
        <f t="array" ref="C17">IFERROR("AfterPay | " &amp; INDEX('Reconciliation Layer'!$A:$A,MATCH('Reconciliation Template'!$A17,'Reconciliation Layer'!$D:$D,0),0)," ")</f>
        <v>AfterPay | Order</v>
      </c>
      <c r="D17" s="2" cm="1">
        <f t="array" ref="D17">IFERROR(INDEX('Reconciliation Layer'!B:B,MATCH('Reconciliation Template'!A17,'Reconciliation Layer'!D:D,0),0)," ")</f>
        <v>45306</v>
      </c>
      <c r="E17" s="4" cm="1">
        <f t="array" ref="E17">IFERROR(INDEX('Reconciliation Layer'!C:C,MATCH('Reconciliation Template'!A17,'Reconciliation Layer'!D:D,0),0)," ")</f>
        <v>435.37</v>
      </c>
    </row>
    <row r="18" spans="1:5" x14ac:dyDescent="0.2">
      <c r="A18" t="str">
        <v>Order45307</v>
      </c>
      <c r="C18" t="str" cm="1">
        <f t="array" ref="C18">IFERROR("AfterPay | " &amp; INDEX('Reconciliation Layer'!$A:$A,MATCH('Reconciliation Template'!$A18,'Reconciliation Layer'!$D:$D,0),0)," ")</f>
        <v>AfterPay | Order</v>
      </c>
      <c r="D18" s="2" cm="1">
        <f t="array" ref="D18">IFERROR(INDEX('Reconciliation Layer'!B:B,MATCH('Reconciliation Template'!A18,'Reconciliation Layer'!D:D,0),0)," ")</f>
        <v>45307</v>
      </c>
      <c r="E18" s="4" cm="1">
        <f t="array" ref="E18">IFERROR(INDEX('Reconciliation Layer'!C:C,MATCH('Reconciliation Template'!A18,'Reconciliation Layer'!D:D,0),0)," ")</f>
        <v>97.98</v>
      </c>
    </row>
    <row r="19" spans="1:5" x14ac:dyDescent="0.2">
      <c r="A19" t="str">
        <v>Order45308</v>
      </c>
      <c r="C19" t="str" cm="1">
        <f t="array" ref="C19">IFERROR("AfterPay | " &amp; INDEX('Reconciliation Layer'!$A:$A,MATCH('Reconciliation Template'!$A19,'Reconciliation Layer'!$D:$D,0),0)," ")</f>
        <v>AfterPay | Order</v>
      </c>
      <c r="D19" s="2" cm="1">
        <f t="array" ref="D19">IFERROR(INDEX('Reconciliation Layer'!B:B,MATCH('Reconciliation Template'!A19,'Reconciliation Layer'!D:D,0),0)," ")</f>
        <v>45308</v>
      </c>
      <c r="E19" s="4" cm="1">
        <f t="array" ref="E19">IFERROR(INDEX('Reconciliation Layer'!C:C,MATCH('Reconciliation Template'!A19,'Reconciliation Layer'!D:D,0),0)," ")</f>
        <v>502.81000000000006</v>
      </c>
    </row>
    <row r="20" spans="1:5" x14ac:dyDescent="0.2">
      <c r="A20" t="str">
        <v>Order45309</v>
      </c>
      <c r="C20" t="str" cm="1">
        <f t="array" ref="C20">IFERROR("AfterPay | " &amp; INDEX('Reconciliation Layer'!$A:$A,MATCH('Reconciliation Template'!$A20,'Reconciliation Layer'!$D:$D,0),0)," ")</f>
        <v>AfterPay | Order</v>
      </c>
      <c r="D20" s="2" cm="1">
        <f t="array" ref="D20">IFERROR(INDEX('Reconciliation Layer'!B:B,MATCH('Reconciliation Template'!A20,'Reconciliation Layer'!D:D,0),0)," ")</f>
        <v>45309</v>
      </c>
      <c r="E20" s="4" cm="1">
        <f t="array" ref="E20">IFERROR(INDEX('Reconciliation Layer'!C:C,MATCH('Reconciliation Template'!A20,'Reconciliation Layer'!D:D,0),0)," ")</f>
        <v>459.05</v>
      </c>
    </row>
    <row r="21" spans="1:5" x14ac:dyDescent="0.2">
      <c r="A21" t="str">
        <v>Order45310</v>
      </c>
      <c r="C21" t="str" cm="1">
        <f t="array" ref="C21">IFERROR("AfterPay | " &amp; INDEX('Reconciliation Layer'!$A:$A,MATCH('Reconciliation Template'!$A21,'Reconciliation Layer'!$D:$D,0),0)," ")</f>
        <v>AfterPay | Order</v>
      </c>
      <c r="D21" s="2" cm="1">
        <f t="array" ref="D21">IFERROR(INDEX('Reconciliation Layer'!B:B,MATCH('Reconciliation Template'!A21,'Reconciliation Layer'!D:D,0),0)," ")</f>
        <v>45310</v>
      </c>
      <c r="E21" s="4" cm="1">
        <f t="array" ref="E21">IFERROR(INDEX('Reconciliation Layer'!C:C,MATCH('Reconciliation Template'!A21,'Reconciliation Layer'!D:D,0),0)," ")</f>
        <v>115.35</v>
      </c>
    </row>
    <row r="22" spans="1:5" x14ac:dyDescent="0.2">
      <c r="A22" t="str">
        <v>Order45311</v>
      </c>
      <c r="C22" t="str" cm="1">
        <f t="array" ref="C22">IFERROR("AfterPay | " &amp; INDEX('Reconciliation Layer'!$A:$A,MATCH('Reconciliation Template'!$A22,'Reconciliation Layer'!$D:$D,0),0)," ")</f>
        <v>AfterPay | Order</v>
      </c>
      <c r="D22" s="2" cm="1">
        <f t="array" ref="D22">IFERROR(INDEX('Reconciliation Layer'!B:B,MATCH('Reconciliation Template'!A22,'Reconciliation Layer'!D:D,0),0)," ")</f>
        <v>45311</v>
      </c>
      <c r="E22" s="4" cm="1">
        <f t="array" ref="E22">IFERROR(INDEX('Reconciliation Layer'!C:C,MATCH('Reconciliation Template'!A22,'Reconciliation Layer'!D:D,0),0)," ")</f>
        <v>424.66</v>
      </c>
    </row>
    <row r="23" spans="1:5" x14ac:dyDescent="0.2">
      <c r="A23" t="str">
        <v>Order45312</v>
      </c>
      <c r="C23" t="str" cm="1">
        <f t="array" ref="C23">IFERROR("AfterPay | " &amp; INDEX('Reconciliation Layer'!$A:$A,MATCH('Reconciliation Template'!$A23,'Reconciliation Layer'!$D:$D,0),0)," ")</f>
        <v>AfterPay | Order</v>
      </c>
      <c r="D23" s="2" cm="1">
        <f t="array" ref="D23">IFERROR(INDEX('Reconciliation Layer'!B:B,MATCH('Reconciliation Template'!A23,'Reconciliation Layer'!D:D,0),0)," ")</f>
        <v>45312</v>
      </c>
      <c r="E23" s="4" cm="1">
        <f t="array" ref="E23">IFERROR(INDEX('Reconciliation Layer'!C:C,MATCH('Reconciliation Template'!A23,'Reconciliation Layer'!D:D,0),0)," ")</f>
        <v>435.78</v>
      </c>
    </row>
    <row r="24" spans="1:5" x14ac:dyDescent="0.2">
      <c r="A24" t="str">
        <v>Order45313</v>
      </c>
      <c r="C24" t="str" cm="1">
        <f t="array" ref="C24">IFERROR("AfterPay | " &amp; INDEX('Reconciliation Layer'!$A:$A,MATCH('Reconciliation Template'!$A24,'Reconciliation Layer'!$D:$D,0),0)," ")</f>
        <v>AfterPay | Order</v>
      </c>
      <c r="D24" s="2" cm="1">
        <f t="array" ref="D24">IFERROR(INDEX('Reconciliation Layer'!B:B,MATCH('Reconciliation Template'!A24,'Reconciliation Layer'!D:D,0),0)," ")</f>
        <v>45313</v>
      </c>
      <c r="E24" s="4" cm="1">
        <f t="array" ref="E24">IFERROR(INDEX('Reconciliation Layer'!C:C,MATCH('Reconciliation Template'!A24,'Reconciliation Layer'!D:D,0),0)," ")</f>
        <v>431.09</v>
      </c>
    </row>
    <row r="25" spans="1:5" x14ac:dyDescent="0.2">
      <c r="A25" t="str">
        <v>Order45314</v>
      </c>
      <c r="C25" t="str" cm="1">
        <f t="array" ref="C25">IFERROR("AfterPay | " &amp; INDEX('Reconciliation Layer'!$A:$A,MATCH('Reconciliation Template'!$A25,'Reconciliation Layer'!$D:$D,0),0)," ")</f>
        <v>AfterPay | Order</v>
      </c>
      <c r="D25" s="2" cm="1">
        <f t="array" ref="D25">IFERROR(INDEX('Reconciliation Layer'!B:B,MATCH('Reconciliation Template'!A25,'Reconciliation Layer'!D:D,0),0)," ")</f>
        <v>45314</v>
      </c>
      <c r="E25" s="4" cm="1">
        <f t="array" ref="E25">IFERROR(INDEX('Reconciliation Layer'!C:C,MATCH('Reconciliation Template'!A25,'Reconciliation Layer'!D:D,0),0)," ")</f>
        <v>171.78</v>
      </c>
    </row>
    <row r="26" spans="1:5" x14ac:dyDescent="0.2">
      <c r="A26" t="str">
        <v>Order45315</v>
      </c>
      <c r="C26" t="str" cm="1">
        <f t="array" ref="C26">IFERROR("AfterPay | " &amp; INDEX('Reconciliation Layer'!$A:$A,MATCH('Reconciliation Template'!$A26,'Reconciliation Layer'!$D:$D,0),0)," ")</f>
        <v>AfterPay | Order</v>
      </c>
      <c r="D26" s="2" cm="1">
        <f t="array" ref="D26">IFERROR(INDEX('Reconciliation Layer'!B:B,MATCH('Reconciliation Template'!A26,'Reconciliation Layer'!D:D,0),0)," ")</f>
        <v>45315</v>
      </c>
      <c r="E26" s="4" cm="1">
        <f t="array" ref="E26">IFERROR(INDEX('Reconciliation Layer'!C:C,MATCH('Reconciliation Template'!A26,'Reconciliation Layer'!D:D,0),0)," ")</f>
        <v>299.37</v>
      </c>
    </row>
    <row r="27" spans="1:5" x14ac:dyDescent="0.2">
      <c r="A27" t="str">
        <v>Order45316</v>
      </c>
      <c r="C27" t="str" cm="1">
        <f t="array" ref="C27">IFERROR("AfterPay | " &amp; INDEX('Reconciliation Layer'!$A:$A,MATCH('Reconciliation Template'!$A27,'Reconciliation Layer'!$D:$D,0),0)," ")</f>
        <v>AfterPay | Order</v>
      </c>
      <c r="D27" s="2" cm="1">
        <f t="array" ref="D27">IFERROR(INDEX('Reconciliation Layer'!B:B,MATCH('Reconciliation Template'!A27,'Reconciliation Layer'!D:D,0),0)," ")</f>
        <v>45316</v>
      </c>
      <c r="E27" s="4" cm="1">
        <f t="array" ref="E27">IFERROR(INDEX('Reconciliation Layer'!C:C,MATCH('Reconciliation Template'!A27,'Reconciliation Layer'!D:D,0),0)," ")</f>
        <v>411.38</v>
      </c>
    </row>
    <row r="28" spans="1:5" x14ac:dyDescent="0.2">
      <c r="A28" t="str">
        <v>Order45317</v>
      </c>
      <c r="C28" t="str" cm="1">
        <f t="array" ref="C28">IFERROR("AfterPay | " &amp; INDEX('Reconciliation Layer'!$A:$A,MATCH('Reconciliation Template'!$A28,'Reconciliation Layer'!$D:$D,0),0)," ")</f>
        <v>AfterPay | Order</v>
      </c>
      <c r="D28" s="2" cm="1">
        <f t="array" ref="D28">IFERROR(INDEX('Reconciliation Layer'!B:B,MATCH('Reconciliation Template'!A28,'Reconciliation Layer'!D:D,0),0)," ")</f>
        <v>45317</v>
      </c>
      <c r="E28" s="4" cm="1">
        <f t="array" ref="E28">IFERROR(INDEX('Reconciliation Layer'!C:C,MATCH('Reconciliation Template'!A28,'Reconciliation Layer'!D:D,0),0)," ")</f>
        <v>352.15</v>
      </c>
    </row>
    <row r="29" spans="1:5" x14ac:dyDescent="0.2">
      <c r="A29" t="str">
        <v>Order45318</v>
      </c>
      <c r="C29" t="str" cm="1">
        <f t="array" ref="C29">IFERROR("AfterPay | " &amp; INDEX('Reconciliation Layer'!$A:$A,MATCH('Reconciliation Template'!$A29,'Reconciliation Layer'!$D:$D,0),0)," ")</f>
        <v>AfterPay | Order</v>
      </c>
      <c r="D29" s="2" cm="1">
        <f t="array" ref="D29">IFERROR(INDEX('Reconciliation Layer'!B:B,MATCH('Reconciliation Template'!A29,'Reconciliation Layer'!D:D,0),0)," ")</f>
        <v>45318</v>
      </c>
      <c r="E29" s="4" cm="1">
        <f t="array" ref="E29">IFERROR(INDEX('Reconciliation Layer'!C:C,MATCH('Reconciliation Template'!A29,'Reconciliation Layer'!D:D,0),0)," ")</f>
        <v>739.56000000000006</v>
      </c>
    </row>
    <row r="30" spans="1:5" x14ac:dyDescent="0.2">
      <c r="A30" t="str">
        <v>Order45319</v>
      </c>
      <c r="C30" t="str" cm="1">
        <f t="array" ref="C30">IFERROR("AfterPay | " &amp; INDEX('Reconciliation Layer'!$A:$A,MATCH('Reconciliation Template'!$A30,'Reconciliation Layer'!$D:$D,0),0)," ")</f>
        <v>AfterPay | Order</v>
      </c>
      <c r="D30" s="2" cm="1">
        <f t="array" ref="D30">IFERROR(INDEX('Reconciliation Layer'!B:B,MATCH('Reconciliation Template'!A30,'Reconciliation Layer'!D:D,0),0)," ")</f>
        <v>45319</v>
      </c>
      <c r="E30" s="4" cm="1">
        <f t="array" ref="E30">IFERROR(INDEX('Reconciliation Layer'!C:C,MATCH('Reconciliation Template'!A30,'Reconciliation Layer'!D:D,0),0)," ")</f>
        <v>520.41999999999996</v>
      </c>
    </row>
    <row r="31" spans="1:5" x14ac:dyDescent="0.2">
      <c r="A31" t="str">
        <v>Order45320</v>
      </c>
      <c r="C31" t="str" cm="1">
        <f t="array" ref="C31">IFERROR("AfterPay | " &amp; INDEX('Reconciliation Layer'!$A:$A,MATCH('Reconciliation Template'!$A31,'Reconciliation Layer'!$D:$D,0),0)," ")</f>
        <v>AfterPay | Order</v>
      </c>
      <c r="D31" s="2" cm="1">
        <f t="array" ref="D31">IFERROR(INDEX('Reconciliation Layer'!B:B,MATCH('Reconciliation Template'!A31,'Reconciliation Layer'!D:D,0),0)," ")</f>
        <v>45320</v>
      </c>
      <c r="E31" s="4" cm="1">
        <f t="array" ref="E31">IFERROR(INDEX('Reconciliation Layer'!C:C,MATCH('Reconciliation Template'!A31,'Reconciliation Layer'!D:D,0),0)," ")</f>
        <v>269.74</v>
      </c>
    </row>
    <row r="32" spans="1:5" x14ac:dyDescent="0.2">
      <c r="A32" t="str">
        <v>Order45321</v>
      </c>
      <c r="C32" t="str" cm="1">
        <f t="array" ref="C32">IFERROR("AfterPay | " &amp; INDEX('Reconciliation Layer'!$A:$A,MATCH('Reconciliation Template'!$A32,'Reconciliation Layer'!$D:$D,0),0)," ")</f>
        <v>AfterPay | Order</v>
      </c>
      <c r="D32" s="2" cm="1">
        <f t="array" ref="D32">IFERROR(INDEX('Reconciliation Layer'!B:B,MATCH('Reconciliation Template'!A32,'Reconciliation Layer'!D:D,0),0)," ")</f>
        <v>45321</v>
      </c>
      <c r="E32" s="4" cm="1">
        <f t="array" ref="E32">IFERROR(INDEX('Reconciliation Layer'!C:C,MATCH('Reconciliation Template'!A32,'Reconciliation Layer'!D:D,0),0)," ")</f>
        <v>622.27</v>
      </c>
    </row>
    <row r="33" spans="1:5" x14ac:dyDescent="0.2">
      <c r="A33" t="str">
        <v>Order45322</v>
      </c>
      <c r="C33" t="str" cm="1">
        <f t="array" ref="C33">IFERROR("AfterPay | " &amp; INDEX('Reconciliation Layer'!$A:$A,MATCH('Reconciliation Template'!$A33,'Reconciliation Layer'!$D:$D,0),0)," ")</f>
        <v>AfterPay | Order</v>
      </c>
      <c r="D33" s="2" cm="1">
        <f t="array" ref="D33">IFERROR(INDEX('Reconciliation Layer'!B:B,MATCH('Reconciliation Template'!A33,'Reconciliation Layer'!D:D,0),0)," ")</f>
        <v>45322</v>
      </c>
      <c r="E33" s="4" cm="1">
        <f t="array" ref="E33">IFERROR(INDEX('Reconciliation Layer'!C:C,MATCH('Reconciliation Template'!A33,'Reconciliation Layer'!D:D,0),0)," ")</f>
        <v>610.92999999999995</v>
      </c>
    </row>
    <row r="34" spans="1:5" x14ac:dyDescent="0.2">
      <c r="A34" t="str">
        <v>Order45323</v>
      </c>
      <c r="C34" t="str" cm="1">
        <f t="array" ref="C34">IFERROR("AfterPay | " &amp; INDEX('Reconciliation Layer'!$A:$A,MATCH('Reconciliation Template'!$A34,'Reconciliation Layer'!$D:$D,0),0)," ")</f>
        <v>AfterPay | Order</v>
      </c>
      <c r="D34" s="2" cm="1">
        <f t="array" ref="D34">IFERROR(INDEX('Reconciliation Layer'!B:B,MATCH('Reconciliation Template'!A34,'Reconciliation Layer'!D:D,0),0)," ")</f>
        <v>45323</v>
      </c>
      <c r="E34" s="4" cm="1">
        <f t="array" ref="E34">IFERROR(INDEX('Reconciliation Layer'!C:C,MATCH('Reconciliation Template'!A34,'Reconciliation Layer'!D:D,0),0)," ")</f>
        <v>359.58</v>
      </c>
    </row>
    <row r="35" spans="1:5" x14ac:dyDescent="0.2">
      <c r="A35" t="str">
        <v>Order45324</v>
      </c>
      <c r="C35" t="str" cm="1">
        <f t="array" ref="C35">IFERROR("AfterPay | " &amp; INDEX('Reconciliation Layer'!$A:$A,MATCH('Reconciliation Template'!$A35,'Reconciliation Layer'!$D:$D,0),0)," ")</f>
        <v>AfterPay | Order</v>
      </c>
      <c r="D35" s="2" cm="1">
        <f t="array" ref="D35">IFERROR(INDEX('Reconciliation Layer'!B:B,MATCH('Reconciliation Template'!A35,'Reconciliation Layer'!D:D,0),0)," ")</f>
        <v>45324</v>
      </c>
      <c r="E35" s="4" cm="1">
        <f t="array" ref="E35">IFERROR(INDEX('Reconciliation Layer'!C:C,MATCH('Reconciliation Template'!A35,'Reconciliation Layer'!D:D,0),0)," ")</f>
        <v>310.66000000000003</v>
      </c>
    </row>
    <row r="36" spans="1:5" x14ac:dyDescent="0.2">
      <c r="A36" t="str">
        <v>Order45325</v>
      </c>
      <c r="C36" t="str" cm="1">
        <f t="array" ref="C36">IFERROR("AfterPay | " &amp; INDEX('Reconciliation Layer'!$A:$A,MATCH('Reconciliation Template'!$A36,'Reconciliation Layer'!$D:$D,0),0)," ")</f>
        <v>AfterPay | Order</v>
      </c>
      <c r="D36" s="2" cm="1">
        <f t="array" ref="D36">IFERROR(INDEX('Reconciliation Layer'!B:B,MATCH('Reconciliation Template'!A36,'Reconciliation Layer'!D:D,0),0)," ")</f>
        <v>45325</v>
      </c>
      <c r="E36" s="4" cm="1">
        <f t="array" ref="E36">IFERROR(INDEX('Reconciliation Layer'!C:C,MATCH('Reconciliation Template'!A36,'Reconciliation Layer'!D:D,0),0)," ")</f>
        <v>766.41000000000008</v>
      </c>
    </row>
    <row r="37" spans="1:5" x14ac:dyDescent="0.2">
      <c r="A37" t="str">
        <v>Order45326</v>
      </c>
      <c r="C37" t="str" cm="1">
        <f t="array" ref="C37">IFERROR("AfterPay | " &amp; INDEX('Reconciliation Layer'!$A:$A,MATCH('Reconciliation Template'!$A37,'Reconciliation Layer'!$D:$D,0),0)," ")</f>
        <v>AfterPay | Order</v>
      </c>
      <c r="D37" s="2" cm="1">
        <f t="array" ref="D37">IFERROR(INDEX('Reconciliation Layer'!B:B,MATCH('Reconciliation Template'!A37,'Reconciliation Layer'!D:D,0),0)," ")</f>
        <v>45326</v>
      </c>
      <c r="E37" s="4" cm="1">
        <f t="array" ref="E37">IFERROR(INDEX('Reconciliation Layer'!C:C,MATCH('Reconciliation Template'!A37,'Reconciliation Layer'!D:D,0),0)," ")</f>
        <v>258.28999999999996</v>
      </c>
    </row>
    <row r="38" spans="1:5" x14ac:dyDescent="0.2">
      <c r="A38" t="str">
        <v>Order45327</v>
      </c>
      <c r="C38" t="str" cm="1">
        <f t="array" ref="C38">IFERROR("AfterPay | " &amp; INDEX('Reconciliation Layer'!$A:$A,MATCH('Reconciliation Template'!$A38,'Reconciliation Layer'!$D:$D,0),0)," ")</f>
        <v>AfterPay | Order</v>
      </c>
      <c r="D38" s="2" cm="1">
        <f t="array" ref="D38">IFERROR(INDEX('Reconciliation Layer'!B:B,MATCH('Reconciliation Template'!A38,'Reconciliation Layer'!D:D,0),0)," ")</f>
        <v>45327</v>
      </c>
      <c r="E38" s="4" cm="1">
        <f t="array" ref="E38">IFERROR(INDEX('Reconciliation Layer'!C:C,MATCH('Reconciliation Template'!A38,'Reconciliation Layer'!D:D,0),0)," ")</f>
        <v>183.09</v>
      </c>
    </row>
    <row r="39" spans="1:5" x14ac:dyDescent="0.2">
      <c r="A39" t="str">
        <v>Order45328</v>
      </c>
      <c r="C39" t="str" cm="1">
        <f t="array" ref="C39">IFERROR("AfterPay | " &amp; INDEX('Reconciliation Layer'!$A:$A,MATCH('Reconciliation Template'!$A39,'Reconciliation Layer'!$D:$D,0),0)," ")</f>
        <v>AfterPay | Order</v>
      </c>
      <c r="D39" s="2" cm="1">
        <f t="array" ref="D39">IFERROR(INDEX('Reconciliation Layer'!B:B,MATCH('Reconciliation Template'!A39,'Reconciliation Layer'!D:D,0),0)," ")</f>
        <v>45328</v>
      </c>
      <c r="E39" s="4" cm="1">
        <f t="array" ref="E39">IFERROR(INDEX('Reconciliation Layer'!C:C,MATCH('Reconciliation Template'!A39,'Reconciliation Layer'!D:D,0),0)," ")</f>
        <v>654.53</v>
      </c>
    </row>
    <row r="40" spans="1:5" x14ac:dyDescent="0.2">
      <c r="A40" t="str">
        <v>Order45329</v>
      </c>
      <c r="C40" t="str" cm="1">
        <f t="array" ref="C40">IFERROR("AfterPay | " &amp; INDEX('Reconciliation Layer'!$A:$A,MATCH('Reconciliation Template'!$A40,'Reconciliation Layer'!$D:$D,0),0)," ")</f>
        <v>AfterPay | Order</v>
      </c>
      <c r="D40" s="2" cm="1">
        <f t="array" ref="D40">IFERROR(INDEX('Reconciliation Layer'!B:B,MATCH('Reconciliation Template'!A40,'Reconciliation Layer'!D:D,0),0)," ")</f>
        <v>45329</v>
      </c>
      <c r="E40" s="4" cm="1">
        <f t="array" ref="E40">IFERROR(INDEX('Reconciliation Layer'!C:C,MATCH('Reconciliation Template'!A40,'Reconciliation Layer'!D:D,0),0)," ")</f>
        <v>352.41</v>
      </c>
    </row>
    <row r="41" spans="1:5" x14ac:dyDescent="0.2">
      <c r="A41" t="str">
        <v>Order45330</v>
      </c>
      <c r="C41" t="str" cm="1">
        <f t="array" ref="C41">IFERROR("AfterPay | " &amp; INDEX('Reconciliation Layer'!$A:$A,MATCH('Reconciliation Template'!$A41,'Reconciliation Layer'!$D:$D,0),0)," ")</f>
        <v>AfterPay | Order</v>
      </c>
      <c r="D41" s="2" cm="1">
        <f t="array" ref="D41">IFERROR(INDEX('Reconciliation Layer'!B:B,MATCH('Reconciliation Template'!A41,'Reconciliation Layer'!D:D,0),0)," ")</f>
        <v>45330</v>
      </c>
      <c r="E41" s="4" cm="1">
        <f t="array" ref="E41">IFERROR(INDEX('Reconciliation Layer'!C:C,MATCH('Reconciliation Template'!A41,'Reconciliation Layer'!D:D,0),0)," ")</f>
        <v>666.62</v>
      </c>
    </row>
    <row r="42" spans="1:5" x14ac:dyDescent="0.2">
      <c r="A42" t="str">
        <v>Order45331</v>
      </c>
      <c r="C42" t="str" cm="1">
        <f t="array" ref="C42">IFERROR("AfterPay | " &amp; INDEX('Reconciliation Layer'!$A:$A,MATCH('Reconciliation Template'!$A42,'Reconciliation Layer'!$D:$D,0),0)," ")</f>
        <v>AfterPay | Order</v>
      </c>
      <c r="D42" s="2" cm="1">
        <f t="array" ref="D42">IFERROR(INDEX('Reconciliation Layer'!B:B,MATCH('Reconciliation Template'!A42,'Reconciliation Layer'!D:D,0),0)," ")</f>
        <v>45331</v>
      </c>
      <c r="E42" s="4" cm="1">
        <f t="array" ref="E42">IFERROR(INDEX('Reconciliation Layer'!C:C,MATCH('Reconciliation Template'!A42,'Reconciliation Layer'!D:D,0),0)," ")</f>
        <v>640.67000000000007</v>
      </c>
    </row>
    <row r="43" spans="1:5" x14ac:dyDescent="0.2">
      <c r="A43" t="str">
        <v>Order45332</v>
      </c>
      <c r="C43" t="str" cm="1">
        <f t="array" ref="C43">IFERROR("AfterPay | " &amp; INDEX('Reconciliation Layer'!$A:$A,MATCH('Reconciliation Template'!$A43,'Reconciliation Layer'!$D:$D,0),0)," ")</f>
        <v>AfterPay | Order</v>
      </c>
      <c r="D43" s="2" cm="1">
        <f t="array" ref="D43">IFERROR(INDEX('Reconciliation Layer'!B:B,MATCH('Reconciliation Template'!A43,'Reconciliation Layer'!D:D,0),0)," ")</f>
        <v>45332</v>
      </c>
      <c r="E43" s="4" cm="1">
        <f t="array" ref="E43">IFERROR(INDEX('Reconciliation Layer'!C:C,MATCH('Reconciliation Template'!A43,'Reconciliation Layer'!D:D,0),0)," ")</f>
        <v>454.59</v>
      </c>
    </row>
    <row r="44" spans="1:5" x14ac:dyDescent="0.2">
      <c r="A44" t="str">
        <v>Order45333</v>
      </c>
      <c r="C44" t="str" cm="1">
        <f t="array" ref="C44">IFERROR("AfterPay | " &amp; INDEX('Reconciliation Layer'!$A:$A,MATCH('Reconciliation Template'!$A44,'Reconciliation Layer'!$D:$D,0),0)," ")</f>
        <v>AfterPay | Order</v>
      </c>
      <c r="D44" s="2" cm="1">
        <f t="array" ref="D44">IFERROR(INDEX('Reconciliation Layer'!B:B,MATCH('Reconciliation Template'!A44,'Reconciliation Layer'!D:D,0),0)," ")</f>
        <v>45333</v>
      </c>
      <c r="E44" s="4" cm="1">
        <f t="array" ref="E44">IFERROR(INDEX('Reconciliation Layer'!C:C,MATCH('Reconciliation Template'!A44,'Reconciliation Layer'!D:D,0),0)," ")</f>
        <v>353.38</v>
      </c>
    </row>
    <row r="45" spans="1:5" x14ac:dyDescent="0.2">
      <c r="A45" t="str">
        <v>Order45334</v>
      </c>
      <c r="C45" t="str" cm="1">
        <f t="array" ref="C45">IFERROR("AfterPay | " &amp; INDEX('Reconciliation Layer'!$A:$A,MATCH('Reconciliation Template'!$A45,'Reconciliation Layer'!$D:$D,0),0)," ")</f>
        <v>AfterPay | Order</v>
      </c>
      <c r="D45" s="2" cm="1">
        <f t="array" ref="D45">IFERROR(INDEX('Reconciliation Layer'!B:B,MATCH('Reconciliation Template'!A45,'Reconciliation Layer'!D:D,0),0)," ")</f>
        <v>45334</v>
      </c>
      <c r="E45" s="4" cm="1">
        <f t="array" ref="E45">IFERROR(INDEX('Reconciliation Layer'!C:C,MATCH('Reconciliation Template'!A45,'Reconciliation Layer'!D:D,0),0)," ")</f>
        <v>402.25</v>
      </c>
    </row>
    <row r="46" spans="1:5" x14ac:dyDescent="0.2">
      <c r="A46" t="str">
        <v>Order45335</v>
      </c>
      <c r="C46" t="str" cm="1">
        <f t="array" ref="C46">IFERROR("AfterPay | " &amp; INDEX('Reconciliation Layer'!$A:$A,MATCH('Reconciliation Template'!$A46,'Reconciliation Layer'!$D:$D,0),0)," ")</f>
        <v>AfterPay | Order</v>
      </c>
      <c r="D46" s="2" cm="1">
        <f t="array" ref="D46">IFERROR(INDEX('Reconciliation Layer'!B:B,MATCH('Reconciliation Template'!A46,'Reconciliation Layer'!D:D,0),0)," ")</f>
        <v>45335</v>
      </c>
      <c r="E46" s="4" cm="1">
        <f t="array" ref="E46">IFERROR(INDEX('Reconciliation Layer'!C:C,MATCH('Reconciliation Template'!A46,'Reconciliation Layer'!D:D,0),0)," ")</f>
        <v>438.75</v>
      </c>
    </row>
    <row r="47" spans="1:5" x14ac:dyDescent="0.2">
      <c r="A47" t="str">
        <v>Order45336</v>
      </c>
      <c r="C47" t="str" cm="1">
        <f t="array" ref="C47">IFERROR("AfterPay | " &amp; INDEX('Reconciliation Layer'!$A:$A,MATCH('Reconciliation Template'!$A47,'Reconciliation Layer'!$D:$D,0),0)," ")</f>
        <v>AfterPay | Order</v>
      </c>
      <c r="D47" s="2" cm="1">
        <f t="array" ref="D47">IFERROR(INDEX('Reconciliation Layer'!B:B,MATCH('Reconciliation Template'!A47,'Reconciliation Layer'!D:D,0),0)," ")</f>
        <v>45336</v>
      </c>
      <c r="E47" s="4" cm="1">
        <f t="array" ref="E47">IFERROR(INDEX('Reconciliation Layer'!C:C,MATCH('Reconciliation Template'!A47,'Reconciliation Layer'!D:D,0),0)," ")</f>
        <v>160.07</v>
      </c>
    </row>
    <row r="48" spans="1:5" x14ac:dyDescent="0.2">
      <c r="A48" t="str">
        <v>Order45337</v>
      </c>
      <c r="C48" t="str" cm="1">
        <f t="array" ref="C48">IFERROR("AfterPay | " &amp; INDEX('Reconciliation Layer'!$A:$A,MATCH('Reconciliation Template'!$A48,'Reconciliation Layer'!$D:$D,0),0)," ")</f>
        <v>AfterPay | Order</v>
      </c>
      <c r="D48" s="2" cm="1">
        <f t="array" ref="D48">IFERROR(INDEX('Reconciliation Layer'!B:B,MATCH('Reconciliation Template'!A48,'Reconciliation Layer'!D:D,0),0)," ")</f>
        <v>45337</v>
      </c>
      <c r="E48" s="4" cm="1">
        <f t="array" ref="E48">IFERROR(INDEX('Reconciliation Layer'!C:C,MATCH('Reconciliation Template'!A48,'Reconciliation Layer'!D:D,0),0)," ")</f>
        <v>350.62</v>
      </c>
    </row>
    <row r="49" spans="1:5" x14ac:dyDescent="0.2">
      <c r="A49" t="str">
        <v>Order45338</v>
      </c>
      <c r="C49" t="str" cm="1">
        <f t="array" ref="C49">IFERROR("AfterPay | " &amp; INDEX('Reconciliation Layer'!$A:$A,MATCH('Reconciliation Template'!$A49,'Reconciliation Layer'!$D:$D,0),0)," ")</f>
        <v>AfterPay | Order</v>
      </c>
      <c r="D49" s="2" cm="1">
        <f t="array" ref="D49">IFERROR(INDEX('Reconciliation Layer'!B:B,MATCH('Reconciliation Template'!A49,'Reconciliation Layer'!D:D,0),0)," ")</f>
        <v>45338</v>
      </c>
      <c r="E49" s="4" cm="1">
        <f t="array" ref="E49">IFERROR(INDEX('Reconciliation Layer'!C:C,MATCH('Reconciliation Template'!A49,'Reconciliation Layer'!D:D,0),0)," ")</f>
        <v>286.96999999999997</v>
      </c>
    </row>
    <row r="50" spans="1:5" x14ac:dyDescent="0.2">
      <c r="A50" t="str">
        <v>Order45339</v>
      </c>
      <c r="C50" t="str" cm="1">
        <f t="array" ref="C50">IFERROR("AfterPay | " &amp; INDEX('Reconciliation Layer'!$A:$A,MATCH('Reconciliation Template'!$A50,'Reconciliation Layer'!$D:$D,0),0)," ")</f>
        <v>AfterPay | Order</v>
      </c>
      <c r="D50" s="2" cm="1">
        <f t="array" ref="D50">IFERROR(INDEX('Reconciliation Layer'!B:B,MATCH('Reconciliation Template'!A50,'Reconciliation Layer'!D:D,0),0)," ")</f>
        <v>45339</v>
      </c>
      <c r="E50" s="4" cm="1">
        <f t="array" ref="E50">IFERROR(INDEX('Reconciliation Layer'!C:C,MATCH('Reconciliation Template'!A50,'Reconciliation Layer'!D:D,0),0)," ")</f>
        <v>343.02</v>
      </c>
    </row>
    <row r="51" spans="1:5" x14ac:dyDescent="0.2">
      <c r="A51" t="str">
        <v>Order45340</v>
      </c>
      <c r="C51" t="str" cm="1">
        <f t="array" ref="C51">IFERROR("AfterPay | " &amp; INDEX('Reconciliation Layer'!$A:$A,MATCH('Reconciliation Template'!$A51,'Reconciliation Layer'!$D:$D,0),0)," ")</f>
        <v>AfterPay | Order</v>
      </c>
      <c r="D51" s="2" cm="1">
        <f t="array" ref="D51">IFERROR(INDEX('Reconciliation Layer'!B:B,MATCH('Reconciliation Template'!A51,'Reconciliation Layer'!D:D,0),0)," ")</f>
        <v>45340</v>
      </c>
      <c r="E51" s="4" cm="1">
        <f t="array" ref="E51">IFERROR(INDEX('Reconciliation Layer'!C:C,MATCH('Reconciliation Template'!A51,'Reconciliation Layer'!D:D,0),0)," ")</f>
        <v>154.25</v>
      </c>
    </row>
    <row r="52" spans="1:5" x14ac:dyDescent="0.2">
      <c r="A52" t="str">
        <v>Order45341</v>
      </c>
      <c r="C52" t="str" cm="1">
        <f t="array" ref="C52">IFERROR("AfterPay | " &amp; INDEX('Reconciliation Layer'!$A:$A,MATCH('Reconciliation Template'!$A52,'Reconciliation Layer'!$D:$D,0),0)," ")</f>
        <v>AfterPay | Order</v>
      </c>
      <c r="D52" s="2" cm="1">
        <f t="array" ref="D52">IFERROR(INDEX('Reconciliation Layer'!B:B,MATCH('Reconciliation Template'!A52,'Reconciliation Layer'!D:D,0),0)," ")</f>
        <v>45341</v>
      </c>
      <c r="E52" s="4" cm="1">
        <f t="array" ref="E52">IFERROR(INDEX('Reconciliation Layer'!C:C,MATCH('Reconciliation Template'!A52,'Reconciliation Layer'!D:D,0),0)," ")</f>
        <v>112.75999999999999</v>
      </c>
    </row>
    <row r="53" spans="1:5" x14ac:dyDescent="0.2">
      <c r="A53" t="str">
        <v>Order45342</v>
      </c>
      <c r="C53" t="str" cm="1">
        <f t="array" ref="C53">IFERROR("AfterPay | " &amp; INDEX('Reconciliation Layer'!$A:$A,MATCH('Reconciliation Template'!$A53,'Reconciliation Layer'!$D:$D,0),0)," ")</f>
        <v>AfterPay | Order</v>
      </c>
      <c r="D53" s="2" cm="1">
        <f t="array" ref="D53">IFERROR(INDEX('Reconciliation Layer'!B:B,MATCH('Reconciliation Template'!A53,'Reconciliation Layer'!D:D,0),0)," ")</f>
        <v>45342</v>
      </c>
      <c r="E53" s="4" cm="1">
        <f t="array" ref="E53">IFERROR(INDEX('Reconciliation Layer'!C:C,MATCH('Reconciliation Template'!A53,'Reconciliation Layer'!D:D,0),0)," ")</f>
        <v>505.45</v>
      </c>
    </row>
    <row r="54" spans="1:5" x14ac:dyDescent="0.2">
      <c r="A54" t="str">
        <v>Order45343</v>
      </c>
      <c r="C54" t="str" cm="1">
        <f t="array" ref="C54">IFERROR("AfterPay | " &amp; INDEX('Reconciliation Layer'!$A:$A,MATCH('Reconciliation Template'!$A54,'Reconciliation Layer'!$D:$D,0),0)," ")</f>
        <v>AfterPay | Order</v>
      </c>
      <c r="D54" s="2" cm="1">
        <f t="array" ref="D54">IFERROR(INDEX('Reconciliation Layer'!B:B,MATCH('Reconciliation Template'!A54,'Reconciliation Layer'!D:D,0),0)," ")</f>
        <v>45343</v>
      </c>
      <c r="E54" s="4" cm="1">
        <f t="array" ref="E54">IFERROR(INDEX('Reconciliation Layer'!C:C,MATCH('Reconciliation Template'!A54,'Reconciliation Layer'!D:D,0),0)," ")</f>
        <v>533.66999999999996</v>
      </c>
    </row>
    <row r="55" spans="1:5" x14ac:dyDescent="0.2">
      <c r="A55" t="str">
        <v>Order45344</v>
      </c>
      <c r="C55" t="str" cm="1">
        <f t="array" ref="C55">IFERROR("AfterPay | " &amp; INDEX('Reconciliation Layer'!$A:$A,MATCH('Reconciliation Template'!$A55,'Reconciliation Layer'!$D:$D,0),0)," ")</f>
        <v>AfterPay | Order</v>
      </c>
      <c r="D55" s="2" cm="1">
        <f t="array" ref="D55">IFERROR(INDEX('Reconciliation Layer'!B:B,MATCH('Reconciliation Template'!A55,'Reconciliation Layer'!D:D,0),0)," ")</f>
        <v>45344</v>
      </c>
      <c r="E55" s="4" cm="1">
        <f t="array" ref="E55">IFERROR(INDEX('Reconciliation Layer'!C:C,MATCH('Reconciliation Template'!A55,'Reconciliation Layer'!D:D,0),0)," ")</f>
        <v>288.34000000000003</v>
      </c>
    </row>
    <row r="56" spans="1:5" x14ac:dyDescent="0.2">
      <c r="A56" t="str">
        <v>Order45345</v>
      </c>
      <c r="C56" t="str" cm="1">
        <f t="array" ref="C56">IFERROR("AfterPay | " &amp; INDEX('Reconciliation Layer'!$A:$A,MATCH('Reconciliation Template'!$A56,'Reconciliation Layer'!$D:$D,0),0)," ")</f>
        <v>AfterPay | Order</v>
      </c>
      <c r="D56" s="2" cm="1">
        <f t="array" ref="D56">IFERROR(INDEX('Reconciliation Layer'!B:B,MATCH('Reconciliation Template'!A56,'Reconciliation Layer'!D:D,0),0)," ")</f>
        <v>45345</v>
      </c>
      <c r="E56" s="4" cm="1">
        <f t="array" ref="E56">IFERROR(INDEX('Reconciliation Layer'!C:C,MATCH('Reconciliation Template'!A56,'Reconciliation Layer'!D:D,0),0)," ")</f>
        <v>722.54000000000008</v>
      </c>
    </row>
    <row r="57" spans="1:5" x14ac:dyDescent="0.2">
      <c r="A57" t="str">
        <v>Order45346</v>
      </c>
      <c r="C57" t="str" cm="1">
        <f t="array" ref="C57">IFERROR("AfterPay | " &amp; INDEX('Reconciliation Layer'!$A:$A,MATCH('Reconciliation Template'!$A57,'Reconciliation Layer'!$D:$D,0),0)," ")</f>
        <v>AfterPay | Order</v>
      </c>
      <c r="D57" s="2" cm="1">
        <f t="array" ref="D57">IFERROR(INDEX('Reconciliation Layer'!B:B,MATCH('Reconciliation Template'!A57,'Reconciliation Layer'!D:D,0),0)," ")</f>
        <v>45346</v>
      </c>
      <c r="E57" s="4" cm="1">
        <f t="array" ref="E57">IFERROR(INDEX('Reconciliation Layer'!C:C,MATCH('Reconciliation Template'!A57,'Reconciliation Layer'!D:D,0),0)," ")</f>
        <v>608.21</v>
      </c>
    </row>
    <row r="58" spans="1:5" x14ac:dyDescent="0.2">
      <c r="A58" t="str">
        <v>Order45347</v>
      </c>
      <c r="C58" t="str" cm="1">
        <f t="array" ref="C58">IFERROR("AfterPay | " &amp; INDEX('Reconciliation Layer'!$A:$A,MATCH('Reconciliation Template'!$A58,'Reconciliation Layer'!$D:$D,0),0)," ")</f>
        <v>AfterPay | Order</v>
      </c>
      <c r="D58" s="2" cm="1">
        <f t="array" ref="D58">IFERROR(INDEX('Reconciliation Layer'!B:B,MATCH('Reconciliation Template'!A58,'Reconciliation Layer'!D:D,0),0)," ")</f>
        <v>45347</v>
      </c>
      <c r="E58" s="4" cm="1">
        <f t="array" ref="E58">IFERROR(INDEX('Reconciliation Layer'!C:C,MATCH('Reconciliation Template'!A58,'Reconciliation Layer'!D:D,0),0)," ")</f>
        <v>301.14999999999998</v>
      </c>
    </row>
    <row r="59" spans="1:5" x14ac:dyDescent="0.2">
      <c r="A59" t="str">
        <v>Order45348</v>
      </c>
      <c r="C59" t="str" cm="1">
        <f t="array" ref="C59">IFERROR("AfterPay | " &amp; INDEX('Reconciliation Layer'!$A:$A,MATCH('Reconciliation Template'!$A59,'Reconciliation Layer'!$D:$D,0),0)," ")</f>
        <v>AfterPay | Order</v>
      </c>
      <c r="D59" s="2" cm="1">
        <f t="array" ref="D59">IFERROR(INDEX('Reconciliation Layer'!B:B,MATCH('Reconciliation Template'!A59,'Reconciliation Layer'!D:D,0),0)," ")</f>
        <v>45348</v>
      </c>
      <c r="E59" s="4" cm="1">
        <f t="array" ref="E59">IFERROR(INDEX('Reconciliation Layer'!C:C,MATCH('Reconciliation Template'!A59,'Reconciliation Layer'!D:D,0),0)," ")</f>
        <v>329.51</v>
      </c>
    </row>
    <row r="60" spans="1:5" x14ac:dyDescent="0.2">
      <c r="A60" t="str">
        <v>Order45349</v>
      </c>
      <c r="C60" t="str" cm="1">
        <f t="array" ref="C60">IFERROR("AfterPay | " &amp; INDEX('Reconciliation Layer'!$A:$A,MATCH('Reconciliation Template'!$A60,'Reconciliation Layer'!$D:$D,0),0)," ")</f>
        <v>AfterPay | Order</v>
      </c>
      <c r="D60" s="2" cm="1">
        <f t="array" ref="D60">IFERROR(INDEX('Reconciliation Layer'!B:B,MATCH('Reconciliation Template'!A60,'Reconciliation Layer'!D:D,0),0)," ")</f>
        <v>45349</v>
      </c>
      <c r="E60" s="4" cm="1">
        <f t="array" ref="E60">IFERROR(INDEX('Reconciliation Layer'!C:C,MATCH('Reconciliation Template'!A60,'Reconciliation Layer'!D:D,0),0)," ")</f>
        <v>230.55</v>
      </c>
    </row>
    <row r="61" spans="1:5" x14ac:dyDescent="0.2">
      <c r="A61" t="str">
        <v>Order45350</v>
      </c>
      <c r="C61" t="str" cm="1">
        <f t="array" ref="C61">IFERROR("AfterPay | " &amp; INDEX('Reconciliation Layer'!$A:$A,MATCH('Reconciliation Template'!$A61,'Reconciliation Layer'!$D:$D,0),0)," ")</f>
        <v>AfterPay | Order</v>
      </c>
      <c r="D61" s="2" cm="1">
        <f t="array" ref="D61">IFERROR(INDEX('Reconciliation Layer'!B:B,MATCH('Reconciliation Template'!A61,'Reconciliation Layer'!D:D,0),0)," ")</f>
        <v>45350</v>
      </c>
      <c r="E61" s="4" cm="1">
        <f t="array" ref="E61">IFERROR(INDEX('Reconciliation Layer'!C:C,MATCH('Reconciliation Template'!A61,'Reconciliation Layer'!D:D,0),0)," ")</f>
        <v>487.52</v>
      </c>
    </row>
    <row r="62" spans="1:5" x14ac:dyDescent="0.2">
      <c r="A62" t="str">
        <v>Order45351</v>
      </c>
      <c r="C62" t="str" cm="1">
        <f t="array" ref="C62">IFERROR("AfterPay | " &amp; INDEX('Reconciliation Layer'!$A:$A,MATCH('Reconciliation Template'!$A62,'Reconciliation Layer'!$D:$D,0),0)," ")</f>
        <v>AfterPay | Order</v>
      </c>
      <c r="D62" s="2" cm="1">
        <f t="array" ref="D62">IFERROR(INDEX('Reconciliation Layer'!B:B,MATCH('Reconciliation Template'!A62,'Reconciliation Layer'!D:D,0),0)," ")</f>
        <v>45351</v>
      </c>
      <c r="E62" s="4" cm="1">
        <f t="array" ref="E62">IFERROR(INDEX('Reconciliation Layer'!C:C,MATCH('Reconciliation Template'!A62,'Reconciliation Layer'!D:D,0),0)," ")</f>
        <v>285.37</v>
      </c>
    </row>
    <row r="63" spans="1:5" x14ac:dyDescent="0.2">
      <c r="A63" t="str">
        <v>Order45352</v>
      </c>
      <c r="C63" t="str" cm="1">
        <f t="array" ref="C63">IFERROR("AfterPay | " &amp; INDEX('Reconciliation Layer'!$A:$A,MATCH('Reconciliation Template'!$A63,'Reconciliation Layer'!$D:$D,0),0)," ")</f>
        <v>AfterPay | Order</v>
      </c>
      <c r="D63" s="2" cm="1">
        <f t="array" ref="D63">IFERROR(INDEX('Reconciliation Layer'!B:B,MATCH('Reconciliation Template'!A63,'Reconciliation Layer'!D:D,0),0)," ")</f>
        <v>45352</v>
      </c>
      <c r="E63" s="4" cm="1">
        <f t="array" ref="E63">IFERROR(INDEX('Reconciliation Layer'!C:C,MATCH('Reconciliation Template'!A63,'Reconciliation Layer'!D:D,0),0)," ")</f>
        <v>307.78999999999996</v>
      </c>
    </row>
    <row r="64" spans="1:5" x14ac:dyDescent="0.2">
      <c r="A64" t="str">
        <v>Order45353</v>
      </c>
      <c r="C64" t="str" cm="1">
        <f t="array" ref="C64">IFERROR("AfterPay | " &amp; INDEX('Reconciliation Layer'!$A:$A,MATCH('Reconciliation Template'!$A64,'Reconciliation Layer'!$D:$D,0),0)," ")</f>
        <v>AfterPay | Order</v>
      </c>
      <c r="D64" s="2" cm="1">
        <f t="array" ref="D64">IFERROR(INDEX('Reconciliation Layer'!B:B,MATCH('Reconciliation Template'!A64,'Reconciliation Layer'!D:D,0),0)," ")</f>
        <v>45353</v>
      </c>
      <c r="E64" s="4" cm="1">
        <f t="array" ref="E64">IFERROR(INDEX('Reconciliation Layer'!C:C,MATCH('Reconciliation Template'!A64,'Reconciliation Layer'!D:D,0),0)," ")</f>
        <v>383.68</v>
      </c>
    </row>
    <row r="65" spans="1:5" x14ac:dyDescent="0.2">
      <c r="A65" t="str">
        <v>Order45354</v>
      </c>
      <c r="C65" t="str" cm="1">
        <f t="array" ref="C65">IFERROR("AfterPay | " &amp; INDEX('Reconciliation Layer'!$A:$A,MATCH('Reconciliation Template'!$A65,'Reconciliation Layer'!$D:$D,0),0)," ")</f>
        <v>AfterPay | Order</v>
      </c>
      <c r="D65" s="2" cm="1">
        <f t="array" ref="D65">IFERROR(INDEX('Reconciliation Layer'!B:B,MATCH('Reconciliation Template'!A65,'Reconciliation Layer'!D:D,0),0)," ")</f>
        <v>45354</v>
      </c>
      <c r="E65" s="4" cm="1">
        <f t="array" ref="E65">IFERROR(INDEX('Reconciliation Layer'!C:C,MATCH('Reconciliation Template'!A65,'Reconciliation Layer'!D:D,0),0)," ")</f>
        <v>417.64</v>
      </c>
    </row>
    <row r="66" spans="1:5" x14ac:dyDescent="0.2">
      <c r="A66" t="str">
        <v>Order45355</v>
      </c>
      <c r="C66" t="str" cm="1">
        <f t="array" ref="C66">IFERROR("AfterPay | " &amp; INDEX('Reconciliation Layer'!$A:$A,MATCH('Reconciliation Template'!$A66,'Reconciliation Layer'!$D:$D,0),0)," ")</f>
        <v>AfterPay | Order</v>
      </c>
      <c r="D66" s="2" cm="1">
        <f t="array" ref="D66">IFERROR(INDEX('Reconciliation Layer'!B:B,MATCH('Reconciliation Template'!A66,'Reconciliation Layer'!D:D,0),0)," ")</f>
        <v>45355</v>
      </c>
      <c r="E66" s="4" cm="1">
        <f t="array" ref="E66">IFERROR(INDEX('Reconciliation Layer'!C:C,MATCH('Reconciliation Template'!A66,'Reconciliation Layer'!D:D,0),0)," ")</f>
        <v>152.75</v>
      </c>
    </row>
    <row r="67" spans="1:5" x14ac:dyDescent="0.2">
      <c r="A67" t="str">
        <v>Order45356</v>
      </c>
      <c r="C67" t="str" cm="1">
        <f t="array" ref="C67">IFERROR("AfterPay | " &amp; INDEX('Reconciliation Layer'!$A:$A,MATCH('Reconciliation Template'!$A67,'Reconciliation Layer'!$D:$D,0),0)," ")</f>
        <v>AfterPay | Order</v>
      </c>
      <c r="D67" s="2" cm="1">
        <f t="array" ref="D67">IFERROR(INDEX('Reconciliation Layer'!B:B,MATCH('Reconciliation Template'!A67,'Reconciliation Layer'!D:D,0),0)," ")</f>
        <v>45356</v>
      </c>
      <c r="E67" s="4" cm="1">
        <f t="array" ref="E67">IFERROR(INDEX('Reconciliation Layer'!C:C,MATCH('Reconciliation Template'!A67,'Reconciliation Layer'!D:D,0),0)," ")</f>
        <v>274.27</v>
      </c>
    </row>
    <row r="68" spans="1:5" x14ac:dyDescent="0.2">
      <c r="A68" t="str">
        <v>Order45357</v>
      </c>
      <c r="C68" t="str" cm="1">
        <f t="array" ref="C68">IFERROR("AfterPay | " &amp; INDEX('Reconciliation Layer'!$A:$A,MATCH('Reconciliation Template'!$A68,'Reconciliation Layer'!$D:$D,0),0)," ")</f>
        <v>AfterPay | Order</v>
      </c>
      <c r="D68" s="2" cm="1">
        <f t="array" ref="D68">IFERROR(INDEX('Reconciliation Layer'!B:B,MATCH('Reconciliation Template'!A68,'Reconciliation Layer'!D:D,0),0)," ")</f>
        <v>45357</v>
      </c>
      <c r="E68" s="4" cm="1">
        <f t="array" ref="E68">IFERROR(INDEX('Reconciliation Layer'!C:C,MATCH('Reconciliation Template'!A68,'Reconciliation Layer'!D:D,0),0)," ")</f>
        <v>382.55</v>
      </c>
    </row>
    <row r="69" spans="1:5" x14ac:dyDescent="0.2">
      <c r="A69" t="str">
        <v>Order45358</v>
      </c>
      <c r="C69" t="str" cm="1">
        <f t="array" ref="C69">IFERROR("AfterPay | " &amp; INDEX('Reconciliation Layer'!$A:$A,MATCH('Reconciliation Template'!$A69,'Reconciliation Layer'!$D:$D,0),0)," ")</f>
        <v>AfterPay | Order</v>
      </c>
      <c r="D69" s="2" cm="1">
        <f t="array" ref="D69">IFERROR(INDEX('Reconciliation Layer'!B:B,MATCH('Reconciliation Template'!A69,'Reconciliation Layer'!D:D,0),0)," ")</f>
        <v>45358</v>
      </c>
      <c r="E69" s="4" cm="1">
        <f t="array" ref="E69">IFERROR(INDEX('Reconciliation Layer'!C:C,MATCH('Reconciliation Template'!A69,'Reconciliation Layer'!D:D,0),0)," ")</f>
        <v>258.62</v>
      </c>
    </row>
    <row r="70" spans="1:5" x14ac:dyDescent="0.2">
      <c r="A70" t="str">
        <v>Order45359</v>
      </c>
      <c r="C70" t="str" cm="1">
        <f t="array" ref="C70">IFERROR("AfterPay | " &amp; INDEX('Reconciliation Layer'!$A:$A,MATCH('Reconciliation Template'!$A70,'Reconciliation Layer'!$D:$D,0),0)," ")</f>
        <v>AfterPay | Order</v>
      </c>
      <c r="D70" s="2" cm="1">
        <f t="array" ref="D70">IFERROR(INDEX('Reconciliation Layer'!B:B,MATCH('Reconciliation Template'!A70,'Reconciliation Layer'!D:D,0),0)," ")</f>
        <v>45359</v>
      </c>
      <c r="E70" s="4" cm="1">
        <f t="array" ref="E70">IFERROR(INDEX('Reconciliation Layer'!C:C,MATCH('Reconciliation Template'!A70,'Reconciliation Layer'!D:D,0),0)," ")</f>
        <v>338.04</v>
      </c>
    </row>
    <row r="71" spans="1:5" x14ac:dyDescent="0.2">
      <c r="A71" t="str">
        <v>Order45360</v>
      </c>
      <c r="C71" t="str" cm="1">
        <f t="array" ref="C71">IFERROR("AfterPay | " &amp; INDEX('Reconciliation Layer'!$A:$A,MATCH('Reconciliation Template'!$A71,'Reconciliation Layer'!$D:$D,0),0)," ")</f>
        <v>AfterPay | Order</v>
      </c>
      <c r="D71" s="2" cm="1">
        <f t="array" ref="D71">IFERROR(INDEX('Reconciliation Layer'!B:B,MATCH('Reconciliation Template'!A71,'Reconciliation Layer'!D:D,0),0)," ")</f>
        <v>45360</v>
      </c>
      <c r="E71" s="4" cm="1">
        <f t="array" ref="E71">IFERROR(INDEX('Reconciliation Layer'!C:C,MATCH('Reconciliation Template'!A71,'Reconciliation Layer'!D:D,0),0)," ")</f>
        <v>137.82</v>
      </c>
    </row>
    <row r="72" spans="1:5" x14ac:dyDescent="0.2">
      <c r="A72" t="str">
        <v>Order45361</v>
      </c>
      <c r="C72" t="str" cm="1">
        <f t="array" ref="C72">IFERROR("AfterPay | " &amp; INDEX('Reconciliation Layer'!$A:$A,MATCH('Reconciliation Template'!$A72,'Reconciliation Layer'!$D:$D,0),0)," ")</f>
        <v>AfterPay | Order</v>
      </c>
      <c r="D72" s="2" cm="1">
        <f t="array" ref="D72">IFERROR(INDEX('Reconciliation Layer'!B:B,MATCH('Reconciliation Template'!A72,'Reconciliation Layer'!D:D,0),0)," ")</f>
        <v>45361</v>
      </c>
      <c r="E72" s="4" cm="1">
        <f t="array" ref="E72">IFERROR(INDEX('Reconciliation Layer'!C:C,MATCH('Reconciliation Template'!A72,'Reconciliation Layer'!D:D,0),0)," ")</f>
        <v>353.01</v>
      </c>
    </row>
    <row r="73" spans="1:5" x14ac:dyDescent="0.2">
      <c r="A73" t="str">
        <v>Order45362</v>
      </c>
      <c r="C73" t="str" cm="1">
        <f t="array" ref="C73">IFERROR("AfterPay | " &amp; INDEX('Reconciliation Layer'!$A:$A,MATCH('Reconciliation Template'!$A73,'Reconciliation Layer'!$D:$D,0),0)," ")</f>
        <v>AfterPay | Order</v>
      </c>
      <c r="D73" s="2" cm="1">
        <f t="array" ref="D73">IFERROR(INDEX('Reconciliation Layer'!B:B,MATCH('Reconciliation Template'!A73,'Reconciliation Layer'!D:D,0),0)," ")</f>
        <v>45362</v>
      </c>
      <c r="E73" s="4" cm="1">
        <f t="array" ref="E73">IFERROR(INDEX('Reconciliation Layer'!C:C,MATCH('Reconciliation Template'!A73,'Reconciliation Layer'!D:D,0),0)," ")</f>
        <v>293.53999999999996</v>
      </c>
    </row>
    <row r="74" spans="1:5" x14ac:dyDescent="0.2">
      <c r="A74" t="str">
        <v>Order45363</v>
      </c>
      <c r="C74" t="str" cm="1">
        <f t="array" ref="C74">IFERROR("AfterPay | " &amp; INDEX('Reconciliation Layer'!$A:$A,MATCH('Reconciliation Template'!$A74,'Reconciliation Layer'!$D:$D,0),0)," ")</f>
        <v>AfterPay | Order</v>
      </c>
      <c r="D74" s="2" cm="1">
        <f t="array" ref="D74">IFERROR(INDEX('Reconciliation Layer'!B:B,MATCH('Reconciliation Template'!A74,'Reconciliation Layer'!D:D,0),0)," ")</f>
        <v>45363</v>
      </c>
      <c r="E74" s="4" cm="1">
        <f t="array" ref="E74">IFERROR(INDEX('Reconciliation Layer'!C:C,MATCH('Reconciliation Template'!A74,'Reconciliation Layer'!D:D,0),0)," ")</f>
        <v>510.06999999999994</v>
      </c>
    </row>
    <row r="75" spans="1:5" x14ac:dyDescent="0.2">
      <c r="A75" t="str">
        <v>Order45364</v>
      </c>
      <c r="C75" t="str" cm="1">
        <f t="array" ref="C75">IFERROR("AfterPay | " &amp; INDEX('Reconciliation Layer'!$A:$A,MATCH('Reconciliation Template'!$A75,'Reconciliation Layer'!$D:$D,0),0)," ")</f>
        <v>AfterPay | Order</v>
      </c>
      <c r="D75" s="2" cm="1">
        <f t="array" ref="D75">IFERROR(INDEX('Reconciliation Layer'!B:B,MATCH('Reconciliation Template'!A75,'Reconciliation Layer'!D:D,0),0)," ")</f>
        <v>45364</v>
      </c>
      <c r="E75" s="4" cm="1">
        <f t="array" ref="E75">IFERROR(INDEX('Reconciliation Layer'!C:C,MATCH('Reconciliation Template'!A75,'Reconciliation Layer'!D:D,0),0)," ")</f>
        <v>252.10999999999999</v>
      </c>
    </row>
    <row r="76" spans="1:5" x14ac:dyDescent="0.2">
      <c r="A76" t="str">
        <v>Order45365</v>
      </c>
      <c r="C76" t="str" cm="1">
        <f t="array" ref="C76">IFERROR("AfterPay | " &amp; INDEX('Reconciliation Layer'!$A:$A,MATCH('Reconciliation Template'!$A76,'Reconciliation Layer'!$D:$D,0),0)," ")</f>
        <v>AfterPay | Order</v>
      </c>
      <c r="D76" s="2" cm="1">
        <f t="array" ref="D76">IFERROR(INDEX('Reconciliation Layer'!B:B,MATCH('Reconciliation Template'!A76,'Reconciliation Layer'!D:D,0),0)," ")</f>
        <v>45365</v>
      </c>
      <c r="E76" s="4" cm="1">
        <f t="array" ref="E76">IFERROR(INDEX('Reconciliation Layer'!C:C,MATCH('Reconciliation Template'!A76,'Reconciliation Layer'!D:D,0),0)," ")</f>
        <v>377.01</v>
      </c>
    </row>
    <row r="77" spans="1:5" x14ac:dyDescent="0.2">
      <c r="A77" t="str">
        <v>Order45366</v>
      </c>
      <c r="C77" t="str" cm="1">
        <f t="array" ref="C77">IFERROR("AfterPay | " &amp; INDEX('Reconciliation Layer'!$A:$A,MATCH('Reconciliation Template'!$A77,'Reconciliation Layer'!$D:$D,0),0)," ")</f>
        <v>AfterPay | Order</v>
      </c>
      <c r="D77" s="2" cm="1">
        <f t="array" ref="D77">IFERROR(INDEX('Reconciliation Layer'!B:B,MATCH('Reconciliation Template'!A77,'Reconciliation Layer'!D:D,0),0)," ")</f>
        <v>45366</v>
      </c>
      <c r="E77" s="4" cm="1">
        <f t="array" ref="E77">IFERROR(INDEX('Reconciliation Layer'!C:C,MATCH('Reconciliation Template'!A77,'Reconciliation Layer'!D:D,0),0)," ")</f>
        <v>358.08</v>
      </c>
    </row>
    <row r="78" spans="1:5" x14ac:dyDescent="0.2">
      <c r="A78" t="str">
        <v>Order45367</v>
      </c>
      <c r="C78" t="str" cm="1">
        <f t="array" ref="C78">IFERROR("AfterPay | " &amp; INDEX('Reconciliation Layer'!$A:$A,MATCH('Reconciliation Template'!$A78,'Reconciliation Layer'!$D:$D,0),0)," ")</f>
        <v>AfterPay | Order</v>
      </c>
      <c r="D78" s="2" cm="1">
        <f t="array" ref="D78">IFERROR(INDEX('Reconciliation Layer'!B:B,MATCH('Reconciliation Template'!A78,'Reconciliation Layer'!D:D,0),0)," ")</f>
        <v>45367</v>
      </c>
      <c r="E78" s="4" cm="1">
        <f t="array" ref="E78">IFERROR(INDEX('Reconciliation Layer'!C:C,MATCH('Reconciliation Template'!A78,'Reconciliation Layer'!D:D,0),0)," ")</f>
        <v>232.02</v>
      </c>
    </row>
    <row r="79" spans="1:5" x14ac:dyDescent="0.2">
      <c r="A79" t="str">
        <v>Order45368</v>
      </c>
      <c r="C79" t="str" cm="1">
        <f t="array" ref="C79">IFERROR("AfterPay | " &amp; INDEX('Reconciliation Layer'!$A:$A,MATCH('Reconciliation Template'!$A79,'Reconciliation Layer'!$D:$D,0),0)," ")</f>
        <v>AfterPay | Order</v>
      </c>
      <c r="D79" s="2" cm="1">
        <f t="array" ref="D79">IFERROR(INDEX('Reconciliation Layer'!B:B,MATCH('Reconciliation Template'!A79,'Reconciliation Layer'!D:D,0),0)," ")</f>
        <v>45368</v>
      </c>
      <c r="E79" s="4" cm="1">
        <f t="array" ref="E79">IFERROR(INDEX('Reconciliation Layer'!C:C,MATCH('Reconciliation Template'!A79,'Reconciliation Layer'!D:D,0),0)," ")</f>
        <v>407.18999999999994</v>
      </c>
    </row>
    <row r="80" spans="1:5" x14ac:dyDescent="0.2">
      <c r="A80" t="str">
        <v>Order45369</v>
      </c>
      <c r="C80" t="str" cm="1">
        <f t="array" ref="C80">IFERROR("AfterPay | " &amp; INDEX('Reconciliation Layer'!$A:$A,MATCH('Reconciliation Template'!$A80,'Reconciliation Layer'!$D:$D,0),0)," ")</f>
        <v>AfterPay | Order</v>
      </c>
      <c r="D80" s="2" cm="1">
        <f t="array" ref="D80">IFERROR(INDEX('Reconciliation Layer'!B:B,MATCH('Reconciliation Template'!A80,'Reconciliation Layer'!D:D,0),0)," ")</f>
        <v>45369</v>
      </c>
      <c r="E80" s="4" cm="1">
        <f t="array" ref="E80">IFERROR(INDEX('Reconciliation Layer'!C:C,MATCH('Reconciliation Template'!A80,'Reconciliation Layer'!D:D,0),0)," ")</f>
        <v>209.8</v>
      </c>
    </row>
    <row r="81" spans="1:5" x14ac:dyDescent="0.2">
      <c r="A81" t="str">
        <v>Order45370</v>
      </c>
      <c r="C81" t="str" cm="1">
        <f t="array" ref="C81">IFERROR("AfterPay | " &amp; INDEX('Reconciliation Layer'!$A:$A,MATCH('Reconciliation Template'!$A81,'Reconciliation Layer'!$D:$D,0),0)," ")</f>
        <v>AfterPay | Order</v>
      </c>
      <c r="D81" s="2" cm="1">
        <f t="array" ref="D81">IFERROR(INDEX('Reconciliation Layer'!B:B,MATCH('Reconciliation Template'!A81,'Reconciliation Layer'!D:D,0),0)," ")</f>
        <v>45370</v>
      </c>
      <c r="E81" s="4" cm="1">
        <f t="array" ref="E81">IFERROR(INDEX('Reconciliation Layer'!C:C,MATCH('Reconciliation Template'!A81,'Reconciliation Layer'!D:D,0),0)," ")</f>
        <v>352.09</v>
      </c>
    </row>
    <row r="82" spans="1:5" x14ac:dyDescent="0.2">
      <c r="A82" t="str">
        <v>Order45371</v>
      </c>
      <c r="C82" t="str" cm="1">
        <f t="array" ref="C82">IFERROR("AfterPay | " &amp; INDEX('Reconciliation Layer'!$A:$A,MATCH('Reconciliation Template'!$A82,'Reconciliation Layer'!$D:$D,0),0)," ")</f>
        <v>AfterPay | Order</v>
      </c>
      <c r="D82" s="2" cm="1">
        <f t="array" ref="D82">IFERROR(INDEX('Reconciliation Layer'!B:B,MATCH('Reconciliation Template'!A82,'Reconciliation Layer'!D:D,0),0)," ")</f>
        <v>45371</v>
      </c>
      <c r="E82" s="4" cm="1">
        <f t="array" ref="E82">IFERROR(INDEX('Reconciliation Layer'!C:C,MATCH('Reconciliation Template'!A82,'Reconciliation Layer'!D:D,0),0)," ")</f>
        <v>382.27</v>
      </c>
    </row>
    <row r="83" spans="1:5" x14ac:dyDescent="0.2">
      <c r="A83" t="str">
        <v>Order45372</v>
      </c>
      <c r="C83" t="str" cm="1">
        <f t="array" ref="C83">IFERROR("AfterPay | " &amp; INDEX('Reconciliation Layer'!$A:$A,MATCH('Reconciliation Template'!$A83,'Reconciliation Layer'!$D:$D,0),0)," ")</f>
        <v>AfterPay | Order</v>
      </c>
      <c r="D83" s="2" cm="1">
        <f t="array" ref="D83">IFERROR(INDEX('Reconciliation Layer'!B:B,MATCH('Reconciliation Template'!A83,'Reconciliation Layer'!D:D,0),0)," ")</f>
        <v>45372</v>
      </c>
      <c r="E83" s="4" cm="1">
        <f t="array" ref="E83">IFERROR(INDEX('Reconciliation Layer'!C:C,MATCH('Reconciliation Template'!A83,'Reconciliation Layer'!D:D,0),0)," ")</f>
        <v>277.86</v>
      </c>
    </row>
    <row r="84" spans="1:5" x14ac:dyDescent="0.2">
      <c r="A84" t="str">
        <v>Order45373</v>
      </c>
      <c r="C84" t="str" cm="1">
        <f t="array" ref="C84">IFERROR("AfterPay | " &amp; INDEX('Reconciliation Layer'!$A:$A,MATCH('Reconciliation Template'!$A84,'Reconciliation Layer'!$D:$D,0),0)," ")</f>
        <v>AfterPay | Order</v>
      </c>
      <c r="D84" s="2" cm="1">
        <f t="array" ref="D84">IFERROR(INDEX('Reconciliation Layer'!B:B,MATCH('Reconciliation Template'!A84,'Reconciliation Layer'!D:D,0),0)," ")</f>
        <v>45373</v>
      </c>
      <c r="E84" s="4" cm="1">
        <f t="array" ref="E84">IFERROR(INDEX('Reconciliation Layer'!C:C,MATCH('Reconciliation Template'!A84,'Reconciliation Layer'!D:D,0),0)," ")</f>
        <v>307.89</v>
      </c>
    </row>
    <row r="85" spans="1:5" x14ac:dyDescent="0.2">
      <c r="A85" t="str">
        <v>Order45374</v>
      </c>
      <c r="C85" t="str" cm="1">
        <f t="array" ref="C85">IFERROR("AfterPay | " &amp; INDEX('Reconciliation Layer'!$A:$A,MATCH('Reconciliation Template'!$A85,'Reconciliation Layer'!$D:$D,0),0)," ")</f>
        <v>AfterPay | Order</v>
      </c>
      <c r="D85" s="2" cm="1">
        <f t="array" ref="D85">IFERROR(INDEX('Reconciliation Layer'!B:B,MATCH('Reconciliation Template'!A85,'Reconciliation Layer'!D:D,0),0)," ")</f>
        <v>45374</v>
      </c>
      <c r="E85" s="4" cm="1">
        <f t="array" ref="E85">IFERROR(INDEX('Reconciliation Layer'!C:C,MATCH('Reconciliation Template'!A85,'Reconciliation Layer'!D:D,0),0)," ")</f>
        <v>210.49</v>
      </c>
    </row>
    <row r="86" spans="1:5" x14ac:dyDescent="0.2">
      <c r="A86" t="str">
        <v>Order45375</v>
      </c>
      <c r="C86" t="str" cm="1">
        <f t="array" ref="C86">IFERROR("AfterPay | " &amp; INDEX('Reconciliation Layer'!$A:$A,MATCH('Reconciliation Template'!$A86,'Reconciliation Layer'!$D:$D,0),0)," ")</f>
        <v>AfterPay | Order</v>
      </c>
      <c r="D86" s="2" cm="1">
        <f t="array" ref="D86">IFERROR(INDEX('Reconciliation Layer'!B:B,MATCH('Reconciliation Template'!A86,'Reconciliation Layer'!D:D,0),0)," ")</f>
        <v>45375</v>
      </c>
      <c r="E86" s="4" cm="1">
        <f t="array" ref="E86">IFERROR(INDEX('Reconciliation Layer'!C:C,MATCH('Reconciliation Template'!A86,'Reconciliation Layer'!D:D,0),0)," ")</f>
        <v>655.56</v>
      </c>
    </row>
    <row r="87" spans="1:5" x14ac:dyDescent="0.2">
      <c r="A87" t="str">
        <v>Order45376</v>
      </c>
      <c r="C87" t="str" cm="1">
        <f t="array" ref="C87">IFERROR("AfterPay | " &amp; INDEX('Reconciliation Layer'!$A:$A,MATCH('Reconciliation Template'!$A87,'Reconciliation Layer'!$D:$D,0),0)," ")</f>
        <v>AfterPay | Order</v>
      </c>
      <c r="D87" s="2" cm="1">
        <f t="array" ref="D87">IFERROR(INDEX('Reconciliation Layer'!B:B,MATCH('Reconciliation Template'!A87,'Reconciliation Layer'!D:D,0),0)," ")</f>
        <v>45376</v>
      </c>
      <c r="E87" s="4" cm="1">
        <f t="array" ref="E87">IFERROR(INDEX('Reconciliation Layer'!C:C,MATCH('Reconciliation Template'!A87,'Reconciliation Layer'!D:D,0),0)," ")</f>
        <v>571.79999999999995</v>
      </c>
    </row>
    <row r="88" spans="1:5" x14ac:dyDescent="0.2">
      <c r="A88" t="str">
        <v>Order45377</v>
      </c>
      <c r="C88" t="str" cm="1">
        <f t="array" ref="C88">IFERROR("AfterPay | " &amp; INDEX('Reconciliation Layer'!$A:$A,MATCH('Reconciliation Template'!$A88,'Reconciliation Layer'!$D:$D,0),0)," ")</f>
        <v>AfterPay | Order</v>
      </c>
      <c r="D88" s="2" cm="1">
        <f t="array" ref="D88">IFERROR(INDEX('Reconciliation Layer'!B:B,MATCH('Reconciliation Template'!A88,'Reconciliation Layer'!D:D,0),0)," ")</f>
        <v>45377</v>
      </c>
      <c r="E88" s="4" cm="1">
        <f t="array" ref="E88">IFERROR(INDEX('Reconciliation Layer'!C:C,MATCH('Reconciliation Template'!A88,'Reconciliation Layer'!D:D,0),0)," ")</f>
        <v>181.12</v>
      </c>
    </row>
    <row r="89" spans="1:5" x14ac:dyDescent="0.2">
      <c r="A89" t="str">
        <v>Order45378</v>
      </c>
      <c r="C89" t="str" cm="1">
        <f t="array" ref="C89">IFERROR("AfterPay | " &amp; INDEX('Reconciliation Layer'!$A:$A,MATCH('Reconciliation Template'!$A89,'Reconciliation Layer'!$D:$D,0),0)," ")</f>
        <v>AfterPay | Order</v>
      </c>
      <c r="D89" s="2" cm="1">
        <f t="array" ref="D89">IFERROR(INDEX('Reconciliation Layer'!B:B,MATCH('Reconciliation Template'!A89,'Reconciliation Layer'!D:D,0),0)," ")</f>
        <v>45378</v>
      </c>
      <c r="E89" s="4" cm="1">
        <f t="array" ref="E89">IFERROR(INDEX('Reconciliation Layer'!C:C,MATCH('Reconciliation Template'!A89,'Reconciliation Layer'!D:D,0),0)," ")</f>
        <v>498.73</v>
      </c>
    </row>
    <row r="90" spans="1:5" x14ac:dyDescent="0.2">
      <c r="A90" t="str">
        <v>Order45379</v>
      </c>
      <c r="C90" t="str" cm="1">
        <f t="array" ref="C90">IFERROR("AfterPay | " &amp; INDEX('Reconciliation Layer'!$A:$A,MATCH('Reconciliation Template'!$A90,'Reconciliation Layer'!$D:$D,0),0)," ")</f>
        <v>AfterPay | Order</v>
      </c>
      <c r="D90" s="2" cm="1">
        <f t="array" ref="D90">IFERROR(INDEX('Reconciliation Layer'!B:B,MATCH('Reconciliation Template'!A90,'Reconciliation Layer'!D:D,0),0)," ")</f>
        <v>45379</v>
      </c>
      <c r="E90" s="4" cm="1">
        <f t="array" ref="E90">IFERROR(INDEX('Reconciliation Layer'!C:C,MATCH('Reconciliation Template'!A90,'Reconciliation Layer'!D:D,0),0)," ")</f>
        <v>405.48</v>
      </c>
    </row>
    <row r="91" spans="1:5" x14ac:dyDescent="0.2">
      <c r="A91" t="str">
        <v>Order45380</v>
      </c>
      <c r="C91" t="str" cm="1">
        <f t="array" ref="C91">IFERROR("AfterPay | " &amp; INDEX('Reconciliation Layer'!$A:$A,MATCH('Reconciliation Template'!$A91,'Reconciliation Layer'!$D:$D,0),0)," ")</f>
        <v>AfterPay | Order</v>
      </c>
      <c r="D91" s="2" cm="1">
        <f t="array" ref="D91">IFERROR(INDEX('Reconciliation Layer'!B:B,MATCH('Reconciliation Template'!A91,'Reconciliation Layer'!D:D,0),0)," ")</f>
        <v>45380</v>
      </c>
      <c r="E91" s="4" cm="1">
        <f t="array" ref="E91">IFERROR(INDEX('Reconciliation Layer'!C:C,MATCH('Reconciliation Template'!A91,'Reconciliation Layer'!D:D,0),0)," ")</f>
        <v>300.45</v>
      </c>
    </row>
    <row r="92" spans="1:5" x14ac:dyDescent="0.2">
      <c r="A92" t="str">
        <v>Order45381</v>
      </c>
      <c r="C92" t="str" cm="1">
        <f t="array" ref="C92">IFERROR("AfterPay | " &amp; INDEX('Reconciliation Layer'!$A:$A,MATCH('Reconciliation Template'!$A92,'Reconciliation Layer'!$D:$D,0),0)," ")</f>
        <v>AfterPay | Order</v>
      </c>
      <c r="D92" s="2" cm="1">
        <f t="array" ref="D92">IFERROR(INDEX('Reconciliation Layer'!B:B,MATCH('Reconciliation Template'!A92,'Reconciliation Layer'!D:D,0),0)," ")</f>
        <v>45381</v>
      </c>
      <c r="E92" s="4" cm="1">
        <f t="array" ref="E92">IFERROR(INDEX('Reconciliation Layer'!C:C,MATCH('Reconciliation Template'!A92,'Reconciliation Layer'!D:D,0),0)," ")</f>
        <v>457.45</v>
      </c>
    </row>
    <row r="93" spans="1:5" x14ac:dyDescent="0.2">
      <c r="A93" t="str">
        <v>Order45382</v>
      </c>
      <c r="C93" t="str" cm="1">
        <f t="array" ref="C93">IFERROR("AfterPay | " &amp; INDEX('Reconciliation Layer'!$A:$A,MATCH('Reconciliation Template'!$A93,'Reconciliation Layer'!$D:$D,0),0)," ")</f>
        <v>AfterPay | Order</v>
      </c>
      <c r="D93" s="2" cm="1">
        <f t="array" ref="D93">IFERROR(INDEX('Reconciliation Layer'!B:B,MATCH('Reconciliation Template'!A93,'Reconciliation Layer'!D:D,0),0)," ")</f>
        <v>45382</v>
      </c>
      <c r="E93" s="4" cm="1">
        <f t="array" ref="E93">IFERROR(INDEX('Reconciliation Layer'!C:C,MATCH('Reconciliation Template'!A93,'Reconciliation Layer'!D:D,0),0)," ")</f>
        <v>269.42</v>
      </c>
    </row>
    <row r="94" spans="1:5" x14ac:dyDescent="0.2">
      <c r="A94" t="str">
        <v>Order45383</v>
      </c>
      <c r="C94" t="str" cm="1">
        <f t="array" ref="C94">IFERROR("AfterPay | " &amp; INDEX('Reconciliation Layer'!$A:$A,MATCH('Reconciliation Template'!$A94,'Reconciliation Layer'!$D:$D,0),0)," ")</f>
        <v>AfterPay | Order</v>
      </c>
      <c r="D94" s="2" cm="1">
        <f t="array" ref="D94">IFERROR(INDEX('Reconciliation Layer'!B:B,MATCH('Reconciliation Template'!A94,'Reconciliation Layer'!D:D,0),0)," ")</f>
        <v>45383</v>
      </c>
      <c r="E94" s="4" cm="1">
        <f t="array" ref="E94">IFERROR(INDEX('Reconciliation Layer'!C:C,MATCH('Reconciliation Template'!A94,'Reconciliation Layer'!D:D,0),0)," ")</f>
        <v>191.7</v>
      </c>
    </row>
    <row r="95" spans="1:5" x14ac:dyDescent="0.2">
      <c r="A95" t="str">
        <v>Order45384</v>
      </c>
      <c r="C95" t="str" cm="1">
        <f t="array" ref="C95">IFERROR("AfterPay | " &amp; INDEX('Reconciliation Layer'!$A:$A,MATCH('Reconciliation Template'!$A95,'Reconciliation Layer'!$D:$D,0),0)," ")</f>
        <v>AfterPay | Order</v>
      </c>
      <c r="D95" s="2" cm="1">
        <f t="array" ref="D95">IFERROR(INDEX('Reconciliation Layer'!B:B,MATCH('Reconciliation Template'!A95,'Reconciliation Layer'!D:D,0),0)," ")</f>
        <v>45384</v>
      </c>
      <c r="E95" s="4" cm="1">
        <f t="array" ref="E95">IFERROR(INDEX('Reconciliation Layer'!C:C,MATCH('Reconciliation Template'!A95,'Reconciliation Layer'!D:D,0),0)," ")</f>
        <v>240.08</v>
      </c>
    </row>
    <row r="96" spans="1:5" x14ac:dyDescent="0.2">
      <c r="A96" t="str">
        <v>Order45385</v>
      </c>
      <c r="C96" t="str" cm="1">
        <f t="array" ref="C96">IFERROR("AfterPay | " &amp; INDEX('Reconciliation Layer'!$A:$A,MATCH('Reconciliation Template'!$A96,'Reconciliation Layer'!$D:$D,0),0)," ")</f>
        <v>AfterPay | Order</v>
      </c>
      <c r="D96" s="2" cm="1">
        <f t="array" ref="D96">IFERROR(INDEX('Reconciliation Layer'!B:B,MATCH('Reconciliation Template'!A96,'Reconciliation Layer'!D:D,0),0)," ")</f>
        <v>45385</v>
      </c>
      <c r="E96" s="4" cm="1">
        <f t="array" ref="E96">IFERROR(INDEX('Reconciliation Layer'!C:C,MATCH('Reconciliation Template'!A96,'Reconciliation Layer'!D:D,0),0)," ")</f>
        <v>145.32999999999998</v>
      </c>
    </row>
    <row r="97" spans="1:5" x14ac:dyDescent="0.2">
      <c r="A97" t="str">
        <v>Order45386</v>
      </c>
      <c r="C97" t="str" cm="1">
        <f t="array" ref="C97">IFERROR("AfterPay | " &amp; INDEX('Reconciliation Layer'!$A:$A,MATCH('Reconciliation Template'!$A97,'Reconciliation Layer'!$D:$D,0),0)," ")</f>
        <v>AfterPay | Order</v>
      </c>
      <c r="D97" s="2" cm="1">
        <f t="array" ref="D97">IFERROR(INDEX('Reconciliation Layer'!B:B,MATCH('Reconciliation Template'!A97,'Reconciliation Layer'!D:D,0),0)," ")</f>
        <v>45386</v>
      </c>
      <c r="E97" s="4" cm="1">
        <f t="array" ref="E97">IFERROR(INDEX('Reconciliation Layer'!C:C,MATCH('Reconciliation Template'!A97,'Reconciliation Layer'!D:D,0),0)," ")</f>
        <v>682.12999999999988</v>
      </c>
    </row>
    <row r="98" spans="1:5" x14ac:dyDescent="0.2">
      <c r="A98" t="str">
        <v>Order45387</v>
      </c>
      <c r="C98" t="str" cm="1">
        <f t="array" ref="C98">IFERROR("AfterPay | " &amp; INDEX('Reconciliation Layer'!$A:$A,MATCH('Reconciliation Template'!$A98,'Reconciliation Layer'!$D:$D,0),0)," ")</f>
        <v>AfterPay | Order</v>
      </c>
      <c r="D98" s="2" cm="1">
        <f t="array" ref="D98">IFERROR(INDEX('Reconciliation Layer'!B:B,MATCH('Reconciliation Template'!A98,'Reconciliation Layer'!D:D,0),0)," ")</f>
        <v>45387</v>
      </c>
      <c r="E98" s="4" cm="1">
        <f t="array" ref="E98">IFERROR(INDEX('Reconciliation Layer'!C:C,MATCH('Reconciliation Template'!A98,'Reconciliation Layer'!D:D,0),0)," ")</f>
        <v>164.65</v>
      </c>
    </row>
    <row r="99" spans="1:5" x14ac:dyDescent="0.2">
      <c r="A99" t="str">
        <v>Order45388</v>
      </c>
      <c r="C99" t="str" cm="1">
        <f t="array" ref="C99">IFERROR("AfterPay | " &amp; INDEX('Reconciliation Layer'!$A:$A,MATCH('Reconciliation Template'!$A99,'Reconciliation Layer'!$D:$D,0),0)," ")</f>
        <v>AfterPay | Order</v>
      </c>
      <c r="D99" s="2" cm="1">
        <f t="array" ref="D99">IFERROR(INDEX('Reconciliation Layer'!B:B,MATCH('Reconciliation Template'!A99,'Reconciliation Layer'!D:D,0),0)," ")</f>
        <v>45388</v>
      </c>
      <c r="E99" s="4" cm="1">
        <f t="array" ref="E99">IFERROR(INDEX('Reconciliation Layer'!C:C,MATCH('Reconciliation Template'!A99,'Reconciliation Layer'!D:D,0),0)," ")</f>
        <v>198.70999999999998</v>
      </c>
    </row>
    <row r="100" spans="1:5" x14ac:dyDescent="0.2">
      <c r="A100" t="str">
        <v>Order45389</v>
      </c>
      <c r="C100" t="str" cm="1">
        <f t="array" ref="C100">IFERROR("AfterPay | " &amp; INDEX('Reconciliation Layer'!$A:$A,MATCH('Reconciliation Template'!$A100,'Reconciliation Layer'!$D:$D,0),0)," ")</f>
        <v>AfterPay | Order</v>
      </c>
      <c r="D100" s="2" cm="1">
        <f t="array" ref="D100">IFERROR(INDEX('Reconciliation Layer'!B:B,MATCH('Reconciliation Template'!A100,'Reconciliation Layer'!D:D,0),0)," ")</f>
        <v>45389</v>
      </c>
      <c r="E100" s="4" cm="1">
        <f t="array" ref="E100">IFERROR(INDEX('Reconciliation Layer'!C:C,MATCH('Reconciliation Template'!A100,'Reconciliation Layer'!D:D,0),0)," ")</f>
        <v>128.01</v>
      </c>
    </row>
    <row r="101" spans="1:5" x14ac:dyDescent="0.2">
      <c r="A101" t="str">
        <v>Order45390</v>
      </c>
      <c r="C101" t="str" cm="1">
        <f t="array" ref="C101">IFERROR("AfterPay | " &amp; INDEX('Reconciliation Layer'!$A:$A,MATCH('Reconciliation Template'!$A101,'Reconciliation Layer'!$D:$D,0),0)," ")</f>
        <v>AfterPay | Order</v>
      </c>
      <c r="D101" s="2" cm="1">
        <f t="array" ref="D101">IFERROR(INDEX('Reconciliation Layer'!B:B,MATCH('Reconciliation Template'!A101,'Reconciliation Layer'!D:D,0),0)," ")</f>
        <v>45390</v>
      </c>
      <c r="E101" s="4" cm="1">
        <f t="array" ref="E101">IFERROR(INDEX('Reconciliation Layer'!C:C,MATCH('Reconciliation Template'!A101,'Reconciliation Layer'!D:D,0),0)," ")</f>
        <v>276.66000000000003</v>
      </c>
    </row>
    <row r="102" spans="1:5" x14ac:dyDescent="0.2">
      <c r="A102" t="str">
        <v>Order45391</v>
      </c>
      <c r="C102" t="str" cm="1">
        <f t="array" ref="C102">IFERROR("AfterPay | " &amp; INDEX('Reconciliation Layer'!$A:$A,MATCH('Reconciliation Template'!$A102,'Reconciliation Layer'!$D:$D,0),0)," ")</f>
        <v>AfterPay | Order</v>
      </c>
      <c r="D102" s="2" cm="1">
        <f t="array" ref="D102">IFERROR(INDEX('Reconciliation Layer'!B:B,MATCH('Reconciliation Template'!A102,'Reconciliation Layer'!D:D,0),0)," ")</f>
        <v>45391</v>
      </c>
      <c r="E102" s="4" cm="1">
        <f t="array" ref="E102">IFERROR(INDEX('Reconciliation Layer'!C:C,MATCH('Reconciliation Template'!A102,'Reconciliation Layer'!D:D,0),0)," ")</f>
        <v>297.88</v>
      </c>
    </row>
    <row r="103" spans="1:5" x14ac:dyDescent="0.2">
      <c r="A103" t="str">
        <v>Order45392</v>
      </c>
      <c r="C103" t="str" cm="1">
        <f t="array" ref="C103">IFERROR("AfterPay | " &amp; INDEX('Reconciliation Layer'!$A:$A,MATCH('Reconciliation Template'!$A103,'Reconciliation Layer'!$D:$D,0),0)," ")</f>
        <v>AfterPay | Order</v>
      </c>
      <c r="D103" s="2" cm="1">
        <f t="array" ref="D103">IFERROR(INDEX('Reconciliation Layer'!B:B,MATCH('Reconciliation Template'!A103,'Reconciliation Layer'!D:D,0),0)," ")</f>
        <v>45392</v>
      </c>
      <c r="E103" s="4" cm="1">
        <f t="array" ref="E103">IFERROR(INDEX('Reconciliation Layer'!C:C,MATCH('Reconciliation Template'!A103,'Reconciliation Layer'!D:D,0),0)," ")</f>
        <v>456.11</v>
      </c>
    </row>
    <row r="104" spans="1:5" x14ac:dyDescent="0.2">
      <c r="A104" t="str">
        <v>Order45393</v>
      </c>
      <c r="C104" t="str" cm="1">
        <f t="array" ref="C104">IFERROR("AfterPay | " &amp; INDEX('Reconciliation Layer'!$A:$A,MATCH('Reconciliation Template'!$A104,'Reconciliation Layer'!$D:$D,0),0)," ")</f>
        <v>AfterPay | Order</v>
      </c>
      <c r="D104" s="2" cm="1">
        <f t="array" ref="D104">IFERROR(INDEX('Reconciliation Layer'!B:B,MATCH('Reconciliation Template'!A104,'Reconciliation Layer'!D:D,0),0)," ")</f>
        <v>45393</v>
      </c>
      <c r="E104" s="4" cm="1">
        <f t="array" ref="E104">IFERROR(INDEX('Reconciliation Layer'!C:C,MATCH('Reconciliation Template'!A104,'Reconciliation Layer'!D:D,0),0)," ")</f>
        <v>155.80000000000001</v>
      </c>
    </row>
    <row r="105" spans="1:5" x14ac:dyDescent="0.2">
      <c r="A105" t="str">
        <v>Order45394</v>
      </c>
      <c r="C105" t="str" cm="1">
        <f t="array" ref="C105">IFERROR("AfterPay | " &amp; INDEX('Reconciliation Layer'!$A:$A,MATCH('Reconciliation Template'!$A105,'Reconciliation Layer'!$D:$D,0),0)," ")</f>
        <v>AfterPay | Order</v>
      </c>
      <c r="D105" s="2" cm="1">
        <f t="array" ref="D105">IFERROR(INDEX('Reconciliation Layer'!B:B,MATCH('Reconciliation Template'!A105,'Reconciliation Layer'!D:D,0),0)," ")</f>
        <v>45394</v>
      </c>
      <c r="E105" s="4" cm="1">
        <f t="array" ref="E105">IFERROR(INDEX('Reconciliation Layer'!C:C,MATCH('Reconciliation Template'!A105,'Reconciliation Layer'!D:D,0),0)," ")</f>
        <v>586.23</v>
      </c>
    </row>
    <row r="106" spans="1:5" x14ac:dyDescent="0.2">
      <c r="A106" t="str">
        <v>Order45395</v>
      </c>
      <c r="C106" t="str" cm="1">
        <f t="array" ref="C106">IFERROR("AfterPay | " &amp; INDEX('Reconciliation Layer'!$A:$A,MATCH('Reconciliation Template'!$A106,'Reconciliation Layer'!$D:$D,0),0)," ")</f>
        <v>AfterPay | Order</v>
      </c>
      <c r="D106" s="2" cm="1">
        <f t="array" ref="D106">IFERROR(INDEX('Reconciliation Layer'!B:B,MATCH('Reconciliation Template'!A106,'Reconciliation Layer'!D:D,0),0)," ")</f>
        <v>45395</v>
      </c>
      <c r="E106" s="4" cm="1">
        <f t="array" ref="E106">IFERROR(INDEX('Reconciliation Layer'!C:C,MATCH('Reconciliation Template'!A106,'Reconciliation Layer'!D:D,0),0)," ")</f>
        <v>246.76999999999998</v>
      </c>
    </row>
    <row r="107" spans="1:5" x14ac:dyDescent="0.2">
      <c r="A107" t="str">
        <v>Order45396</v>
      </c>
      <c r="C107" t="str" cm="1">
        <f t="array" ref="C107">IFERROR("AfterPay | " &amp; INDEX('Reconciliation Layer'!$A:$A,MATCH('Reconciliation Template'!$A107,'Reconciliation Layer'!$D:$D,0),0)," ")</f>
        <v>AfterPay | Order</v>
      </c>
      <c r="D107" s="2" cm="1">
        <f t="array" ref="D107">IFERROR(INDEX('Reconciliation Layer'!B:B,MATCH('Reconciliation Template'!A107,'Reconciliation Layer'!D:D,0),0)," ")</f>
        <v>45396</v>
      </c>
      <c r="E107" s="4" cm="1">
        <f t="array" ref="E107">IFERROR(INDEX('Reconciliation Layer'!C:C,MATCH('Reconciliation Template'!A107,'Reconciliation Layer'!D:D,0),0)," ")</f>
        <v>563.72</v>
      </c>
    </row>
    <row r="108" spans="1:5" x14ac:dyDescent="0.2">
      <c r="A108" t="str">
        <v>Order45397</v>
      </c>
      <c r="C108" t="str" cm="1">
        <f t="array" ref="C108">IFERROR("AfterPay | " &amp; INDEX('Reconciliation Layer'!$A:$A,MATCH('Reconciliation Template'!$A108,'Reconciliation Layer'!$D:$D,0),0)," ")</f>
        <v>AfterPay | Order</v>
      </c>
      <c r="D108" s="2" cm="1">
        <f t="array" ref="D108">IFERROR(INDEX('Reconciliation Layer'!B:B,MATCH('Reconciliation Template'!A108,'Reconciliation Layer'!D:D,0),0)," ")</f>
        <v>45397</v>
      </c>
      <c r="E108" s="4" cm="1">
        <f t="array" ref="E108">IFERROR(INDEX('Reconciliation Layer'!C:C,MATCH('Reconciliation Template'!A108,'Reconciliation Layer'!D:D,0),0)," ")</f>
        <v>146.79</v>
      </c>
    </row>
    <row r="109" spans="1:5" x14ac:dyDescent="0.2">
      <c r="A109" t="str">
        <v>Order45398</v>
      </c>
      <c r="C109" t="str" cm="1">
        <f t="array" ref="C109">IFERROR("AfterPay | " &amp; INDEX('Reconciliation Layer'!$A:$A,MATCH('Reconciliation Template'!$A109,'Reconciliation Layer'!$D:$D,0),0)," ")</f>
        <v>AfterPay | Order</v>
      </c>
      <c r="D109" s="2" cm="1">
        <f t="array" ref="D109">IFERROR(INDEX('Reconciliation Layer'!B:B,MATCH('Reconciliation Template'!A109,'Reconciliation Layer'!D:D,0),0)," ")</f>
        <v>45398</v>
      </c>
      <c r="E109" s="4" cm="1">
        <f t="array" ref="E109">IFERROR(INDEX('Reconciliation Layer'!C:C,MATCH('Reconciliation Template'!A109,'Reconciliation Layer'!D:D,0),0)," ")</f>
        <v>309.89999999999998</v>
      </c>
    </row>
    <row r="110" spans="1:5" x14ac:dyDescent="0.2">
      <c r="A110" t="str">
        <v>Order45399</v>
      </c>
      <c r="C110" t="str" cm="1">
        <f t="array" ref="C110">IFERROR("AfterPay | " &amp; INDEX('Reconciliation Layer'!$A:$A,MATCH('Reconciliation Template'!$A110,'Reconciliation Layer'!$D:$D,0),0)," ")</f>
        <v>AfterPay | Order</v>
      </c>
      <c r="D110" s="2" cm="1">
        <f t="array" ref="D110">IFERROR(INDEX('Reconciliation Layer'!B:B,MATCH('Reconciliation Template'!A110,'Reconciliation Layer'!D:D,0),0)," ")</f>
        <v>45399</v>
      </c>
      <c r="E110" s="4" cm="1">
        <f t="array" ref="E110">IFERROR(INDEX('Reconciliation Layer'!C:C,MATCH('Reconciliation Template'!A110,'Reconciliation Layer'!D:D,0),0)," ")</f>
        <v>154.42000000000002</v>
      </c>
    </row>
    <row r="111" spans="1:5" x14ac:dyDescent="0.2">
      <c r="A111" t="str">
        <v>Order45400</v>
      </c>
      <c r="C111" t="str" cm="1">
        <f t="array" ref="C111">IFERROR("AfterPay | " &amp; INDEX('Reconciliation Layer'!$A:$A,MATCH('Reconciliation Template'!$A111,'Reconciliation Layer'!$D:$D,0),0)," ")</f>
        <v>AfterPay | Order</v>
      </c>
      <c r="D111" s="2" cm="1">
        <f t="array" ref="D111">IFERROR(INDEX('Reconciliation Layer'!B:B,MATCH('Reconciliation Template'!A111,'Reconciliation Layer'!D:D,0),0)," ")</f>
        <v>45400</v>
      </c>
      <c r="E111" s="4" cm="1">
        <f t="array" ref="E111">IFERROR(INDEX('Reconciliation Layer'!C:C,MATCH('Reconciliation Template'!A111,'Reconciliation Layer'!D:D,0),0)," ")</f>
        <v>340.74</v>
      </c>
    </row>
    <row r="112" spans="1:5" x14ac:dyDescent="0.2">
      <c r="A112" t="str">
        <v>Order45401</v>
      </c>
      <c r="C112" t="str" cm="1">
        <f t="array" ref="C112">IFERROR("AfterPay | " &amp; INDEX('Reconciliation Layer'!$A:$A,MATCH('Reconciliation Template'!$A112,'Reconciliation Layer'!$D:$D,0),0)," ")</f>
        <v>AfterPay | Order</v>
      </c>
      <c r="D112" s="2" cm="1">
        <f t="array" ref="D112">IFERROR(INDEX('Reconciliation Layer'!B:B,MATCH('Reconciliation Template'!A112,'Reconciliation Layer'!D:D,0),0)," ")</f>
        <v>45401</v>
      </c>
      <c r="E112" s="4" cm="1">
        <f t="array" ref="E112">IFERROR(INDEX('Reconciliation Layer'!C:C,MATCH('Reconciliation Template'!A112,'Reconciliation Layer'!D:D,0),0)," ")</f>
        <v>543.56999999999994</v>
      </c>
    </row>
    <row r="113" spans="1:5" x14ac:dyDescent="0.2">
      <c r="A113" t="str">
        <v>Order45402</v>
      </c>
      <c r="C113" t="str" cm="1">
        <f t="array" ref="C113">IFERROR("AfterPay | " &amp; INDEX('Reconciliation Layer'!$A:$A,MATCH('Reconciliation Template'!$A113,'Reconciliation Layer'!$D:$D,0),0)," ")</f>
        <v>AfterPay | Order</v>
      </c>
      <c r="D113" s="2" cm="1">
        <f t="array" ref="D113">IFERROR(INDEX('Reconciliation Layer'!B:B,MATCH('Reconciliation Template'!A113,'Reconciliation Layer'!D:D,0),0)," ")</f>
        <v>45402</v>
      </c>
      <c r="E113" s="4" cm="1">
        <f t="array" ref="E113">IFERROR(INDEX('Reconciliation Layer'!C:C,MATCH('Reconciliation Template'!A113,'Reconciliation Layer'!D:D,0),0)," ")</f>
        <v>227.70000000000002</v>
      </c>
    </row>
    <row r="114" spans="1:5" x14ac:dyDescent="0.2">
      <c r="A114" t="str">
        <v>Order45403</v>
      </c>
      <c r="C114" t="str" cm="1">
        <f t="array" ref="C114">IFERROR("AfterPay | " &amp; INDEX('Reconciliation Layer'!$A:$A,MATCH('Reconciliation Template'!$A114,'Reconciliation Layer'!$D:$D,0),0)," ")</f>
        <v>AfterPay | Order</v>
      </c>
      <c r="D114" s="2" cm="1">
        <f t="array" ref="D114">IFERROR(INDEX('Reconciliation Layer'!B:B,MATCH('Reconciliation Template'!A114,'Reconciliation Layer'!D:D,0),0)," ")</f>
        <v>45403</v>
      </c>
      <c r="E114" s="4" cm="1">
        <f t="array" ref="E114">IFERROR(INDEX('Reconciliation Layer'!C:C,MATCH('Reconciliation Template'!A114,'Reconciliation Layer'!D:D,0),0)," ")</f>
        <v>129.51</v>
      </c>
    </row>
    <row r="115" spans="1:5" x14ac:dyDescent="0.2">
      <c r="A115" t="str">
        <v>Order45404</v>
      </c>
      <c r="C115" t="str" cm="1">
        <f t="array" ref="C115">IFERROR("AfterPay | " &amp; INDEX('Reconciliation Layer'!$A:$A,MATCH('Reconciliation Template'!$A115,'Reconciliation Layer'!$D:$D,0),0)," ")</f>
        <v>AfterPay | Order</v>
      </c>
      <c r="D115" s="2" cm="1">
        <f t="array" ref="D115">IFERROR(INDEX('Reconciliation Layer'!B:B,MATCH('Reconciliation Template'!A115,'Reconciliation Layer'!D:D,0),0)," ")</f>
        <v>45404</v>
      </c>
      <c r="E115" s="4" cm="1">
        <f t="array" ref="E115">IFERROR(INDEX('Reconciliation Layer'!C:C,MATCH('Reconciliation Template'!A115,'Reconciliation Layer'!D:D,0),0)," ")</f>
        <v>376.94</v>
      </c>
    </row>
    <row r="116" spans="1:5" x14ac:dyDescent="0.2">
      <c r="A116" t="str">
        <v>Order45405</v>
      </c>
      <c r="C116" t="str" cm="1">
        <f t="array" ref="C116">IFERROR("AfterPay | " &amp; INDEX('Reconciliation Layer'!$A:$A,MATCH('Reconciliation Template'!$A116,'Reconciliation Layer'!$D:$D,0),0)," ")</f>
        <v>AfterPay | Order</v>
      </c>
      <c r="D116" s="2" cm="1">
        <f t="array" ref="D116">IFERROR(INDEX('Reconciliation Layer'!B:B,MATCH('Reconciliation Template'!A116,'Reconciliation Layer'!D:D,0),0)," ")</f>
        <v>45405</v>
      </c>
      <c r="E116" s="4" cm="1">
        <f t="array" ref="E116">IFERROR(INDEX('Reconciliation Layer'!C:C,MATCH('Reconciliation Template'!A116,'Reconciliation Layer'!D:D,0),0)," ")</f>
        <v>165.24</v>
      </c>
    </row>
    <row r="117" spans="1:5" x14ac:dyDescent="0.2">
      <c r="A117" t="str">
        <v>Order45406</v>
      </c>
      <c r="C117" t="str" cm="1">
        <f t="array" ref="C117">IFERROR("AfterPay | " &amp; INDEX('Reconciliation Layer'!$A:$A,MATCH('Reconciliation Template'!$A117,'Reconciliation Layer'!$D:$D,0),0)," ")</f>
        <v>AfterPay | Order</v>
      </c>
      <c r="D117" s="2" cm="1">
        <f t="array" ref="D117">IFERROR(INDEX('Reconciliation Layer'!B:B,MATCH('Reconciliation Template'!A117,'Reconciliation Layer'!D:D,0),0)," ")</f>
        <v>45406</v>
      </c>
      <c r="E117" s="4" cm="1">
        <f t="array" ref="E117">IFERROR(INDEX('Reconciliation Layer'!C:C,MATCH('Reconciliation Template'!A117,'Reconciliation Layer'!D:D,0),0)," ")</f>
        <v>489.58</v>
      </c>
    </row>
    <row r="118" spans="1:5" x14ac:dyDescent="0.2">
      <c r="A118" t="str">
        <v>Order45407</v>
      </c>
      <c r="C118" t="str" cm="1">
        <f t="array" ref="C118">IFERROR("AfterPay | " &amp; INDEX('Reconciliation Layer'!$A:$A,MATCH('Reconciliation Template'!$A118,'Reconciliation Layer'!$D:$D,0),0)," ")</f>
        <v>AfterPay | Order</v>
      </c>
      <c r="D118" s="2" cm="1">
        <f t="array" ref="D118">IFERROR(INDEX('Reconciliation Layer'!B:B,MATCH('Reconciliation Template'!A118,'Reconciliation Layer'!D:D,0),0)," ")</f>
        <v>45407</v>
      </c>
      <c r="E118" s="4" cm="1">
        <f t="array" ref="E118">IFERROR(INDEX('Reconciliation Layer'!C:C,MATCH('Reconciliation Template'!A118,'Reconciliation Layer'!D:D,0),0)," ")</f>
        <v>242.9</v>
      </c>
    </row>
    <row r="119" spans="1:5" x14ac:dyDescent="0.2">
      <c r="A119" t="str">
        <v>Order45408</v>
      </c>
      <c r="C119" t="str" cm="1">
        <f t="array" ref="C119">IFERROR("AfterPay | " &amp; INDEX('Reconciliation Layer'!$A:$A,MATCH('Reconciliation Template'!$A119,'Reconciliation Layer'!$D:$D,0),0)," ")</f>
        <v>AfterPay | Order</v>
      </c>
      <c r="D119" s="2" cm="1">
        <f t="array" ref="D119">IFERROR(INDEX('Reconciliation Layer'!B:B,MATCH('Reconciliation Template'!A119,'Reconciliation Layer'!D:D,0),0)," ")</f>
        <v>45408</v>
      </c>
      <c r="E119" s="4" cm="1">
        <f t="array" ref="E119">IFERROR(INDEX('Reconciliation Layer'!C:C,MATCH('Reconciliation Template'!A119,'Reconciliation Layer'!D:D,0),0)," ")</f>
        <v>341.22</v>
      </c>
    </row>
    <row r="120" spans="1:5" x14ac:dyDescent="0.2">
      <c r="A120" t="str">
        <v>Order45409</v>
      </c>
      <c r="C120" t="str" cm="1">
        <f t="array" ref="C120">IFERROR("AfterPay | " &amp; INDEX('Reconciliation Layer'!$A:$A,MATCH('Reconciliation Template'!$A120,'Reconciliation Layer'!$D:$D,0),0)," ")</f>
        <v>AfterPay | Order</v>
      </c>
      <c r="D120" s="2" cm="1">
        <f t="array" ref="D120">IFERROR(INDEX('Reconciliation Layer'!B:B,MATCH('Reconciliation Template'!A120,'Reconciliation Layer'!D:D,0),0)," ")</f>
        <v>45409</v>
      </c>
      <c r="E120" s="4" cm="1">
        <f t="array" ref="E120">IFERROR(INDEX('Reconciliation Layer'!C:C,MATCH('Reconciliation Template'!A120,'Reconciliation Layer'!D:D,0),0)," ")</f>
        <v>367.55000000000007</v>
      </c>
    </row>
    <row r="121" spans="1:5" x14ac:dyDescent="0.2">
      <c r="A121" t="str">
        <v>Order45410</v>
      </c>
      <c r="C121" t="str" cm="1">
        <f t="array" ref="C121">IFERROR("AfterPay | " &amp; INDEX('Reconciliation Layer'!$A:$A,MATCH('Reconciliation Template'!$A121,'Reconciliation Layer'!$D:$D,0),0)," ")</f>
        <v>AfterPay | Order</v>
      </c>
      <c r="D121" s="2" cm="1">
        <f t="array" ref="D121">IFERROR(INDEX('Reconciliation Layer'!B:B,MATCH('Reconciliation Template'!A121,'Reconciliation Layer'!D:D,0),0)," ")</f>
        <v>45410</v>
      </c>
      <c r="E121" s="4" cm="1">
        <f t="array" ref="E121">IFERROR(INDEX('Reconciliation Layer'!C:C,MATCH('Reconciliation Template'!A121,'Reconciliation Layer'!D:D,0),0)," ")</f>
        <v>557.32000000000005</v>
      </c>
    </row>
    <row r="122" spans="1:5" x14ac:dyDescent="0.2">
      <c r="A122" t="str">
        <v>Order45411</v>
      </c>
      <c r="C122" t="str" cm="1">
        <f t="array" ref="C122">IFERROR("AfterPay | " &amp; INDEX('Reconciliation Layer'!$A:$A,MATCH('Reconciliation Template'!$A122,'Reconciliation Layer'!$D:$D,0),0)," ")</f>
        <v>AfterPay | Order</v>
      </c>
      <c r="D122" s="2" cm="1">
        <f t="array" ref="D122">IFERROR(INDEX('Reconciliation Layer'!B:B,MATCH('Reconciliation Template'!A122,'Reconciliation Layer'!D:D,0),0)," ")</f>
        <v>45411</v>
      </c>
      <c r="E122" s="4" cm="1">
        <f t="array" ref="E122">IFERROR(INDEX('Reconciliation Layer'!C:C,MATCH('Reconciliation Template'!A122,'Reconciliation Layer'!D:D,0),0)," ")</f>
        <v>207.57000000000002</v>
      </c>
    </row>
    <row r="123" spans="1:5" x14ac:dyDescent="0.2">
      <c r="A123" t="str">
        <v>Order45412</v>
      </c>
      <c r="C123" t="str" cm="1">
        <f t="array" ref="C123">IFERROR("AfterPay | " &amp; INDEX('Reconciliation Layer'!$A:$A,MATCH('Reconciliation Template'!$A123,'Reconciliation Layer'!$D:$D,0),0)," ")</f>
        <v>AfterPay | Order</v>
      </c>
      <c r="D123" s="2" cm="1">
        <f t="array" ref="D123">IFERROR(INDEX('Reconciliation Layer'!B:B,MATCH('Reconciliation Template'!A123,'Reconciliation Layer'!D:D,0),0)," ")</f>
        <v>45412</v>
      </c>
      <c r="E123" s="4" cm="1">
        <f t="array" ref="E123">IFERROR(INDEX('Reconciliation Layer'!C:C,MATCH('Reconciliation Template'!A123,'Reconciliation Layer'!D:D,0),0)," ")</f>
        <v>454.59999999999997</v>
      </c>
    </row>
    <row r="124" spans="1:5" x14ac:dyDescent="0.2">
      <c r="A124" t="str">
        <v/>
      </c>
      <c r="C124" t="str" cm="1">
        <f t="array" ref="C124">IFERROR("AfterPay | " &amp; INDEX('Reconciliation Layer'!$A:$A,MATCH('Reconciliation Template'!$A124,'Reconciliation Layer'!$D:$D,0),0)," ")</f>
        <v xml:space="preserve">AfterPay | </v>
      </c>
      <c r="D124" s="2" cm="1">
        <f t="array" ref="D124">IFERROR(INDEX('Reconciliation Layer'!B:B,MATCH('Reconciliation Template'!A124,'Reconciliation Layer'!D:D,0),0)," ")</f>
        <v>0</v>
      </c>
      <c r="E124" s="4" cm="1">
        <f t="array" ref="E124">IFERROR(INDEX('Reconciliation Layer'!C:C,MATCH('Reconciliation Template'!A124,'Reconciliation Layer'!D:D,0),0)," ")</f>
        <v>0</v>
      </c>
    </row>
    <row r="125" spans="1:5" x14ac:dyDescent="0.2">
      <c r="A125">
        <v>0</v>
      </c>
      <c r="C125" t="str" cm="1">
        <f t="array" ref="C125">IFERROR("AfterPay | " &amp; INDEX('Reconciliation Layer'!$A:$A,MATCH('Reconciliation Template'!$A125,'Reconciliation Layer'!$D:$D,0),0)," ")</f>
        <v xml:space="preserve"> </v>
      </c>
      <c r="D125" s="2" t="str" cm="1">
        <f t="array" ref="D125">IFERROR(INDEX('Reconciliation Layer'!B:B,MATCH('Reconciliation Template'!A125,'Reconciliation Layer'!D:D,0),0)," ")</f>
        <v xml:space="preserve"> </v>
      </c>
      <c r="E125" s="4" t="str" cm="1">
        <f t="array" ref="E125">IFERROR(INDEX('Reconciliation Layer'!C:C,MATCH('Reconciliation Template'!A125,'Reconciliation Layer'!D:D,0),0)," ")</f>
        <v xml:space="preserve"> </v>
      </c>
    </row>
    <row r="126" spans="1:5" x14ac:dyDescent="0.2">
      <c r="A126" t="str">
        <v>Refund45295</v>
      </c>
      <c r="C126" t="str" cm="1">
        <f t="array" ref="C126">IFERROR("AfterPay | " &amp; INDEX('Reconciliation Layer'!$A:$A,MATCH('Reconciliation Template'!$A126,'Reconciliation Layer'!$D:$D,0),0)," ")</f>
        <v>AfterPay | Refund</v>
      </c>
      <c r="D126" s="2" cm="1">
        <f t="array" ref="D126">IFERROR(INDEX('Reconciliation Layer'!B:B,MATCH('Reconciliation Template'!A126,'Reconciliation Layer'!D:D,0),0)," ")</f>
        <v>45295</v>
      </c>
      <c r="E126" s="4" cm="1">
        <f t="array" ref="E126">IFERROR(INDEX('Reconciliation Layer'!C:C,MATCH('Reconciliation Template'!A126,'Reconciliation Layer'!D:D,0),0)," ")</f>
        <v>-8</v>
      </c>
    </row>
    <row r="127" spans="1:5" x14ac:dyDescent="0.2">
      <c r="A127" t="str">
        <v>Refund45301</v>
      </c>
      <c r="C127" t="str" cm="1">
        <f t="array" ref="C127">IFERROR("AfterPay | " &amp; INDEX('Reconciliation Layer'!$A:$A,MATCH('Reconciliation Template'!$A127,'Reconciliation Layer'!$D:$D,0),0)," ")</f>
        <v>AfterPay | Refund</v>
      </c>
      <c r="D127" s="2" cm="1">
        <f t="array" ref="D127">IFERROR(INDEX('Reconciliation Layer'!B:B,MATCH('Reconciliation Template'!A127,'Reconciliation Layer'!D:D,0),0)," ")</f>
        <v>45301</v>
      </c>
      <c r="E127" s="4" cm="1">
        <f t="array" ref="E127">IFERROR(INDEX('Reconciliation Layer'!C:C,MATCH('Reconciliation Template'!A127,'Reconciliation Layer'!D:D,0),0)," ")</f>
        <v>-57</v>
      </c>
    </row>
    <row r="128" spans="1:5" x14ac:dyDescent="0.2">
      <c r="A128" t="str">
        <v>Refund45316</v>
      </c>
      <c r="C128" t="str" cm="1">
        <f t="array" ref="C128">IFERROR("AfterPay | " &amp; INDEX('Reconciliation Layer'!$A:$A,MATCH('Reconciliation Template'!$A128,'Reconciliation Layer'!$D:$D,0),0)," ")</f>
        <v>AfterPay | Refund</v>
      </c>
      <c r="D128" s="2" cm="1">
        <f t="array" ref="D128">IFERROR(INDEX('Reconciliation Layer'!B:B,MATCH('Reconciliation Template'!A128,'Reconciliation Layer'!D:D,0),0)," ")</f>
        <v>45316</v>
      </c>
      <c r="E128" s="4" cm="1">
        <f t="array" ref="E128">IFERROR(INDEX('Reconciliation Layer'!C:C,MATCH('Reconciliation Template'!A128,'Reconciliation Layer'!D:D,0),0)," ")</f>
        <v>-26</v>
      </c>
    </row>
    <row r="129" spans="1:5" x14ac:dyDescent="0.2">
      <c r="A129" t="str">
        <v>Refund45331</v>
      </c>
      <c r="C129" t="str" cm="1">
        <f t="array" ref="C129">IFERROR("AfterPay | " &amp; INDEX('Reconciliation Layer'!$A:$A,MATCH('Reconciliation Template'!$A129,'Reconciliation Layer'!$D:$D,0),0)," ")</f>
        <v>AfterPay | Refund</v>
      </c>
      <c r="D129" s="2" cm="1">
        <f t="array" ref="D129">IFERROR(INDEX('Reconciliation Layer'!B:B,MATCH('Reconciliation Template'!A129,'Reconciliation Layer'!D:D,0),0)," ")</f>
        <v>45331</v>
      </c>
      <c r="E129" s="4" cm="1">
        <f t="array" ref="E129">IFERROR(INDEX('Reconciliation Layer'!C:C,MATCH('Reconciliation Template'!A129,'Reconciliation Layer'!D:D,0),0)," ")</f>
        <v>-46.81</v>
      </c>
    </row>
    <row r="130" spans="1:5" x14ac:dyDescent="0.2">
      <c r="A130" t="str">
        <v>Refund45353</v>
      </c>
      <c r="C130" t="str" cm="1">
        <f t="array" ref="C130">IFERROR("AfterPay | " &amp; INDEX('Reconciliation Layer'!$A:$A,MATCH('Reconciliation Template'!$A130,'Reconciliation Layer'!$D:$D,0),0)," ")</f>
        <v>AfterPay | Refund</v>
      </c>
      <c r="D130" s="2" cm="1">
        <f t="array" ref="D130">IFERROR(INDEX('Reconciliation Layer'!B:B,MATCH('Reconciliation Template'!A130,'Reconciliation Layer'!D:D,0),0)," ")</f>
        <v>45353</v>
      </c>
      <c r="E130" s="4" cm="1">
        <f t="array" ref="E130">IFERROR(INDEX('Reconciliation Layer'!C:C,MATCH('Reconciliation Template'!A130,'Reconciliation Layer'!D:D,0),0)," ")</f>
        <v>-57.88</v>
      </c>
    </row>
    <row r="131" spans="1:5" x14ac:dyDescent="0.2">
      <c r="A131" t="str">
        <v>Refund45361</v>
      </c>
      <c r="C131" t="str" cm="1">
        <f t="array" ref="C131">IFERROR("AfterPay | " &amp; INDEX('Reconciliation Layer'!$A:$A,MATCH('Reconciliation Template'!$A131,'Reconciliation Layer'!$D:$D,0),0)," ")</f>
        <v>AfterPay | Refund</v>
      </c>
      <c r="D131" s="2" cm="1">
        <f t="array" ref="D131">IFERROR(INDEX('Reconciliation Layer'!B:B,MATCH('Reconciliation Template'!A131,'Reconciliation Layer'!D:D,0),0)," ")</f>
        <v>45361</v>
      </c>
      <c r="E131" s="4" cm="1">
        <f t="array" ref="E131">IFERROR(INDEX('Reconciliation Layer'!C:C,MATCH('Reconciliation Template'!A131,'Reconciliation Layer'!D:D,0),0)," ")</f>
        <v>-46</v>
      </c>
    </row>
    <row r="132" spans="1:5" x14ac:dyDescent="0.2">
      <c r="A132" t="str">
        <v>Refund45363</v>
      </c>
      <c r="C132" t="str" cm="1">
        <f t="array" ref="C132">IFERROR("AfterPay | " &amp; INDEX('Reconciliation Layer'!$A:$A,MATCH('Reconciliation Template'!$A132,'Reconciliation Layer'!$D:$D,0),0)," ")</f>
        <v>AfterPay | Refund</v>
      </c>
      <c r="D132" s="2" cm="1">
        <f t="array" ref="D132">IFERROR(INDEX('Reconciliation Layer'!B:B,MATCH('Reconciliation Template'!A132,'Reconciliation Layer'!D:D,0),0)," ")</f>
        <v>45363</v>
      </c>
      <c r="E132" s="4" cm="1">
        <f t="array" ref="E132">IFERROR(INDEX('Reconciliation Layer'!C:C,MATCH('Reconciliation Template'!A132,'Reconciliation Layer'!D:D,0),0)," ")</f>
        <v>-38.700000000000003</v>
      </c>
    </row>
    <row r="133" spans="1:5" x14ac:dyDescent="0.2">
      <c r="A133" t="str">
        <v>Refund45381</v>
      </c>
      <c r="C133" t="str" cm="1">
        <f t="array" ref="C133">IFERROR("AfterPay | " &amp; INDEX('Reconciliation Layer'!$A:$A,MATCH('Reconciliation Template'!$A133,'Reconciliation Layer'!$D:$D,0),0)," ")</f>
        <v>AfterPay | Refund</v>
      </c>
      <c r="D133" s="2" cm="1">
        <f t="array" ref="D133">IFERROR(INDEX('Reconciliation Layer'!B:B,MATCH('Reconciliation Template'!A133,'Reconciliation Layer'!D:D,0),0)," ")</f>
        <v>45381</v>
      </c>
      <c r="E133" s="4" cm="1">
        <f t="array" ref="E133">IFERROR(INDEX('Reconciliation Layer'!C:C,MATCH('Reconciliation Template'!A133,'Reconciliation Layer'!D:D,0),0)," ")</f>
        <v>-51.79</v>
      </c>
    </row>
    <row r="134" spans="1:5" x14ac:dyDescent="0.2">
      <c r="A134" t="str">
        <v>Refund45386</v>
      </c>
      <c r="C134" t="str" cm="1">
        <f t="array" ref="C134">IFERROR("AfterPay | " &amp; INDEX('Reconciliation Layer'!$A:$A,MATCH('Reconciliation Template'!$A134,'Reconciliation Layer'!$D:$D,0),0)," ")</f>
        <v>AfterPay | Refund</v>
      </c>
      <c r="D134" s="2" cm="1">
        <f t="array" ref="D134">IFERROR(INDEX('Reconciliation Layer'!B:B,MATCH('Reconciliation Template'!A134,'Reconciliation Layer'!D:D,0),0)," ")</f>
        <v>45386</v>
      </c>
      <c r="E134" s="4" cm="1">
        <f t="array" ref="E134">IFERROR(INDEX('Reconciliation Layer'!C:C,MATCH('Reconciliation Template'!A134,'Reconciliation Layer'!D:D,0),0)," ")</f>
        <v>-28.16</v>
      </c>
    </row>
    <row r="135" spans="1:5" x14ac:dyDescent="0.2">
      <c r="A135" t="str">
        <v>Refund45388</v>
      </c>
      <c r="C135" t="str" cm="1">
        <f t="array" ref="C135">IFERROR("AfterPay | " &amp; INDEX('Reconciliation Layer'!$A:$A,MATCH('Reconciliation Template'!$A135,'Reconciliation Layer'!$D:$D,0),0)," ")</f>
        <v>AfterPay | Refund</v>
      </c>
      <c r="D135" s="2" cm="1">
        <f t="array" ref="D135">IFERROR(INDEX('Reconciliation Layer'!B:B,MATCH('Reconciliation Template'!A135,'Reconciliation Layer'!D:D,0),0)," ")</f>
        <v>45388</v>
      </c>
      <c r="E135" s="4" cm="1">
        <f t="array" ref="E135">IFERROR(INDEX('Reconciliation Layer'!C:C,MATCH('Reconciliation Template'!A135,'Reconciliation Layer'!D:D,0),0)," ")</f>
        <v>-31.17</v>
      </c>
    </row>
    <row r="136" spans="1:5" x14ac:dyDescent="0.2">
      <c r="A136" t="str">
        <v>Refund45392</v>
      </c>
      <c r="C136" t="str" cm="1">
        <f t="array" ref="C136">IFERROR("AfterPay | " &amp; INDEX('Reconciliation Layer'!$A:$A,MATCH('Reconciliation Template'!$A136,'Reconciliation Layer'!$D:$D,0),0)," ")</f>
        <v>AfterPay | Refund</v>
      </c>
      <c r="D136" s="2" cm="1">
        <f t="array" ref="D136">IFERROR(INDEX('Reconciliation Layer'!B:B,MATCH('Reconciliation Template'!A136,'Reconciliation Layer'!D:D,0),0)," ")</f>
        <v>45392</v>
      </c>
      <c r="E136" s="4" cm="1">
        <f t="array" ref="E136">IFERROR(INDEX('Reconciliation Layer'!C:C,MATCH('Reconciliation Template'!A136,'Reconciliation Layer'!D:D,0),0)," ")</f>
        <v>-54</v>
      </c>
    </row>
    <row r="137" spans="1:5" x14ac:dyDescent="0.2">
      <c r="A137" t="str">
        <v>Refund45399</v>
      </c>
      <c r="C137" t="str" cm="1">
        <f t="array" ref="C137">IFERROR("AfterPay | " &amp; INDEX('Reconciliation Layer'!$A:$A,MATCH('Reconciliation Template'!$A137,'Reconciliation Layer'!$D:$D,0),0)," ")</f>
        <v>AfterPay | Refund</v>
      </c>
      <c r="D137" s="2" cm="1">
        <f t="array" ref="D137">IFERROR(INDEX('Reconciliation Layer'!B:B,MATCH('Reconciliation Template'!A137,'Reconciliation Layer'!D:D,0),0)," ")</f>
        <v>45399</v>
      </c>
      <c r="E137" s="4" cm="1">
        <f t="array" ref="E137">IFERROR(INDEX('Reconciliation Layer'!C:C,MATCH('Reconciliation Template'!A137,'Reconciliation Layer'!D:D,0),0)," ")</f>
        <v>-39.090000000000003</v>
      </c>
    </row>
    <row r="138" spans="1:5" x14ac:dyDescent="0.2">
      <c r="A138" t="str">
        <v>Refund45401</v>
      </c>
      <c r="C138" t="str" cm="1">
        <f t="array" ref="C138">IFERROR("AfterPay | " &amp; INDEX('Reconciliation Layer'!$A:$A,MATCH('Reconciliation Template'!$A138,'Reconciliation Layer'!$D:$D,0),0)," ")</f>
        <v>AfterPay | Refund</v>
      </c>
      <c r="D138" s="2" cm="1">
        <f t="array" ref="D138">IFERROR(INDEX('Reconciliation Layer'!B:B,MATCH('Reconciliation Template'!A138,'Reconciliation Layer'!D:D,0),0)," ")</f>
        <v>45401</v>
      </c>
      <c r="E138" s="4" cm="1">
        <f t="array" ref="E138">IFERROR(INDEX('Reconciliation Layer'!C:C,MATCH('Reconciliation Template'!A138,'Reconciliation Layer'!D:D,0),0)," ")</f>
        <v>-10</v>
      </c>
    </row>
    <row r="139" spans="1:5" x14ac:dyDescent="0.2">
      <c r="A139" t="str">
        <v>Refund45409</v>
      </c>
      <c r="C139" t="str" cm="1">
        <f t="array" ref="C139">IFERROR("AfterPay | " &amp; INDEX('Reconciliation Layer'!$A:$A,MATCH('Reconciliation Template'!$A139,'Reconciliation Layer'!$D:$D,0),0)," ")</f>
        <v>AfterPay | Refund</v>
      </c>
      <c r="D139" s="2" cm="1">
        <f t="array" ref="D139">IFERROR(INDEX('Reconciliation Layer'!B:B,MATCH('Reconciliation Template'!A139,'Reconciliation Layer'!D:D,0),0)," ")</f>
        <v>45409</v>
      </c>
      <c r="E139" s="4" cm="1">
        <f t="array" ref="E139">IFERROR(INDEX('Reconciliation Layer'!C:C,MATCH('Reconciliation Template'!A139,'Reconciliation Layer'!D:D,0),0)," ")</f>
        <v>-18</v>
      </c>
    </row>
    <row r="140" spans="1:5" x14ac:dyDescent="0.2">
      <c r="A140" t="str">
        <v>Refund45410</v>
      </c>
      <c r="C140" t="str" cm="1">
        <f t="array" ref="C140">IFERROR("AfterPay | " &amp; INDEX('Reconciliation Layer'!$A:$A,MATCH('Reconciliation Template'!$A140,'Reconciliation Layer'!$D:$D,0),0)," ")</f>
        <v>AfterPay | Refund</v>
      </c>
      <c r="D140" s="2" cm="1">
        <f t="array" ref="D140">IFERROR(INDEX('Reconciliation Layer'!B:B,MATCH('Reconciliation Template'!A140,'Reconciliation Layer'!D:D,0),0)," ")</f>
        <v>45410</v>
      </c>
      <c r="E140" s="4" cm="1">
        <f t="array" ref="E140">IFERROR(INDEX('Reconciliation Layer'!C:C,MATCH('Reconciliation Template'!A140,'Reconciliation Layer'!D:D,0),0)," ")</f>
        <v>-55.98</v>
      </c>
    </row>
    <row r="141" spans="1:5" x14ac:dyDescent="0.2">
      <c r="A141" t="str">
        <v>Merchant Fee45292</v>
      </c>
      <c r="C141" t="str" cm="1">
        <f t="array" ref="C141">IFERROR("AfterPay | " &amp; INDEX('Reconciliation Layer'!$A:$A,MATCH('Reconciliation Template'!$A141,'Reconciliation Layer'!$D:$D,0),0)," ")</f>
        <v>AfterPay | Merchant Fee</v>
      </c>
      <c r="D141" s="2" cm="1">
        <f t="array" ref="D141">IFERROR(INDEX('Reconciliation Layer'!B:B,MATCH('Reconciliation Template'!A141,'Reconciliation Layer'!D:D,0),0)," ")</f>
        <v>45292</v>
      </c>
      <c r="E141" s="4" cm="1">
        <f t="array" ref="E141">IFERROR(INDEX('Reconciliation Layer'!C:C,MATCH('Reconciliation Template'!A141,'Reconciliation Layer'!D:D,0),0)," ")</f>
        <v>-30.404399999999995</v>
      </c>
    </row>
    <row r="142" spans="1:5" x14ac:dyDescent="0.2">
      <c r="A142" t="str">
        <v>Merchant Fee45293</v>
      </c>
      <c r="C142" t="str" cm="1">
        <f t="array" ref="C142">IFERROR("AfterPay | " &amp; INDEX('Reconciliation Layer'!$A:$A,MATCH('Reconciliation Template'!$A142,'Reconciliation Layer'!$D:$D,0),0)," ")</f>
        <v>AfterPay | Merchant Fee</v>
      </c>
      <c r="D142" s="2" cm="1">
        <f t="array" ref="D142">IFERROR(INDEX('Reconciliation Layer'!B:B,MATCH('Reconciliation Template'!A142,'Reconciliation Layer'!D:D,0),0)," ")</f>
        <v>45293</v>
      </c>
      <c r="E142" s="4" cm="1">
        <f t="array" ref="E142">IFERROR(INDEX('Reconciliation Layer'!C:C,MATCH('Reconciliation Template'!A142,'Reconciliation Layer'!D:D,0),0)," ")</f>
        <v>-17.956440000000001</v>
      </c>
    </row>
    <row r="143" spans="1:5" x14ac:dyDescent="0.2">
      <c r="A143" t="str">
        <v>Merchant Fee45294</v>
      </c>
      <c r="C143" t="str" cm="1">
        <f t="array" ref="C143">IFERROR("AfterPay | " &amp; INDEX('Reconciliation Layer'!$A:$A,MATCH('Reconciliation Template'!$A143,'Reconciliation Layer'!$D:$D,0),0)," ")</f>
        <v>AfterPay | Merchant Fee</v>
      </c>
      <c r="D143" s="2" cm="1">
        <f t="array" ref="D143">IFERROR(INDEX('Reconciliation Layer'!B:B,MATCH('Reconciliation Template'!A143,'Reconciliation Layer'!D:D,0),0)," ")</f>
        <v>45294</v>
      </c>
      <c r="E143" s="4" cm="1">
        <f t="array" ref="E143">IFERROR(INDEX('Reconciliation Layer'!C:C,MATCH('Reconciliation Template'!A143,'Reconciliation Layer'!D:D,0),0)," ")</f>
        <v>-21.568939999999998</v>
      </c>
    </row>
    <row r="144" spans="1:5" x14ac:dyDescent="0.2">
      <c r="A144" t="str">
        <v>Merchant Fee45295</v>
      </c>
      <c r="C144" t="str" cm="1">
        <f t="array" ref="C144">IFERROR("AfterPay | " &amp; INDEX('Reconciliation Layer'!$A:$A,MATCH('Reconciliation Template'!$A144,'Reconciliation Layer'!$D:$D,0),0)," ")</f>
        <v>AfterPay | Merchant Fee</v>
      </c>
      <c r="D144" s="2" cm="1">
        <f t="array" ref="D144">IFERROR(INDEX('Reconciliation Layer'!B:B,MATCH('Reconciliation Template'!A144,'Reconciliation Layer'!D:D,0),0)," ")</f>
        <v>45295</v>
      </c>
      <c r="E144" s="4" cm="1">
        <f t="array" ref="E144">IFERROR(INDEX('Reconciliation Layer'!C:C,MATCH('Reconciliation Template'!A144,'Reconciliation Layer'!D:D,0),0)," ")</f>
        <v>-29.953940000000003</v>
      </c>
    </row>
    <row r="145" spans="1:5" x14ac:dyDescent="0.2">
      <c r="A145" t="str">
        <v>Merchant Fee45296</v>
      </c>
      <c r="C145" t="str" cm="1">
        <f t="array" ref="C145">IFERROR("AfterPay | " &amp; INDEX('Reconciliation Layer'!$A:$A,MATCH('Reconciliation Template'!$A145,'Reconciliation Layer'!$D:$D,0),0)," ")</f>
        <v>AfterPay | Merchant Fee</v>
      </c>
      <c r="D145" s="2" cm="1">
        <f t="array" ref="D145">IFERROR(INDEX('Reconciliation Layer'!B:B,MATCH('Reconciliation Template'!A145,'Reconciliation Layer'!D:D,0),0)," ")</f>
        <v>45296</v>
      </c>
      <c r="E145" s="4" cm="1">
        <f t="array" ref="E145">IFERROR(INDEX('Reconciliation Layer'!C:C,MATCH('Reconciliation Template'!A145,'Reconciliation Layer'!D:D,0),0)," ")</f>
        <v>-26.95476</v>
      </c>
    </row>
    <row r="146" spans="1:5" x14ac:dyDescent="0.2">
      <c r="A146" t="str">
        <v>Merchant Fee45297</v>
      </c>
      <c r="C146" t="str" cm="1">
        <f t="array" ref="C146">IFERROR("AfterPay | " &amp; INDEX('Reconciliation Layer'!$A:$A,MATCH('Reconciliation Template'!$A146,'Reconciliation Layer'!$D:$D,0),0)," ")</f>
        <v>AfterPay | Merchant Fee</v>
      </c>
      <c r="D146" s="2" cm="1">
        <f t="array" ref="D146">IFERROR(INDEX('Reconciliation Layer'!B:B,MATCH('Reconciliation Template'!A146,'Reconciliation Layer'!D:D,0),0)," ")</f>
        <v>45297</v>
      </c>
      <c r="E146" s="4" cm="1">
        <f t="array" ref="E146">IFERROR(INDEX('Reconciliation Layer'!C:C,MATCH('Reconciliation Template'!A146,'Reconciliation Layer'!D:D,0),0)," ")</f>
        <v>-25.998779999999996</v>
      </c>
    </row>
    <row r="147" spans="1:5" x14ac:dyDescent="0.2">
      <c r="A147" t="str">
        <v>Merchant Fee45298</v>
      </c>
      <c r="C147" t="str" cm="1">
        <f t="array" ref="C147">IFERROR("AfterPay | " &amp; INDEX('Reconciliation Layer'!$A:$A,MATCH('Reconciliation Template'!$A147,'Reconciliation Layer'!$D:$D,0),0)," ")</f>
        <v>AfterPay | Merchant Fee</v>
      </c>
      <c r="D147" s="2" cm="1">
        <f t="array" ref="D147">IFERROR(INDEX('Reconciliation Layer'!B:B,MATCH('Reconciliation Template'!A147,'Reconciliation Layer'!D:D,0),0)," ")</f>
        <v>45298</v>
      </c>
      <c r="E147" s="4" cm="1">
        <f t="array" ref="E147">IFERROR(INDEX('Reconciliation Layer'!C:C,MATCH('Reconciliation Template'!A147,'Reconciliation Layer'!D:D,0),0)," ")</f>
        <v>-15.42732</v>
      </c>
    </row>
    <row r="148" spans="1:5" x14ac:dyDescent="0.2">
      <c r="A148" t="str">
        <v>Merchant Fee45299</v>
      </c>
      <c r="C148" t="str" cm="1">
        <f t="array" ref="C148">IFERROR("AfterPay | " &amp; INDEX('Reconciliation Layer'!$A:$A,MATCH('Reconciliation Template'!$A148,'Reconciliation Layer'!$D:$D,0),0)," ")</f>
        <v>AfterPay | Merchant Fee</v>
      </c>
      <c r="D148" s="2" cm="1">
        <f t="array" ref="D148">IFERROR(INDEX('Reconciliation Layer'!B:B,MATCH('Reconciliation Template'!A148,'Reconciliation Layer'!D:D,0),0)," ")</f>
        <v>45299</v>
      </c>
      <c r="E148" s="4" cm="1">
        <f t="array" ref="E148">IFERROR(INDEX('Reconciliation Layer'!C:C,MATCH('Reconciliation Template'!A148,'Reconciliation Layer'!D:D,0),0)," ")</f>
        <v>-11.13246</v>
      </c>
    </row>
    <row r="149" spans="1:5" x14ac:dyDescent="0.2">
      <c r="A149" t="str">
        <v>Merchant Fee45300</v>
      </c>
      <c r="C149" t="str" cm="1">
        <f t="array" ref="C149">IFERROR("AfterPay | " &amp; INDEX('Reconciliation Layer'!$A:$A,MATCH('Reconciliation Template'!$A149,'Reconciliation Layer'!$D:$D,0),0)," ")</f>
        <v>AfterPay | Merchant Fee</v>
      </c>
      <c r="D149" s="2" cm="1">
        <f t="array" ref="D149">IFERROR(INDEX('Reconciliation Layer'!B:B,MATCH('Reconciliation Template'!A149,'Reconciliation Layer'!D:D,0),0)," ")</f>
        <v>45300</v>
      </c>
      <c r="E149" s="4" cm="1">
        <f t="array" ref="E149">IFERROR(INDEX('Reconciliation Layer'!C:C,MATCH('Reconciliation Template'!A149,'Reconciliation Layer'!D:D,0),0)," ")</f>
        <v>-36.671019999999999</v>
      </c>
    </row>
    <row r="150" spans="1:5" x14ac:dyDescent="0.2">
      <c r="A150" t="str">
        <v>Merchant Fee45301</v>
      </c>
      <c r="C150" t="str" cm="1">
        <f t="array" ref="C150">IFERROR("AfterPay | " &amp; INDEX('Reconciliation Layer'!$A:$A,MATCH('Reconciliation Template'!$A150,'Reconciliation Layer'!$D:$D,0),0)," ")</f>
        <v>AfterPay | Merchant Fee</v>
      </c>
      <c r="D150" s="2" cm="1">
        <f t="array" ref="D150">IFERROR(INDEX('Reconciliation Layer'!B:B,MATCH('Reconciliation Template'!A150,'Reconciliation Layer'!D:D,0),0)," ")</f>
        <v>45301</v>
      </c>
      <c r="E150" s="4" cm="1">
        <f t="array" ref="E150">IFERROR(INDEX('Reconciliation Layer'!C:C,MATCH('Reconciliation Template'!A150,'Reconciliation Layer'!D:D,0),0)," ")</f>
        <v>-20.226500000000001</v>
      </c>
    </row>
    <row r="151" spans="1:5" x14ac:dyDescent="0.2">
      <c r="A151" t="str">
        <v>Merchant Fee45302</v>
      </c>
      <c r="C151" t="str" cm="1">
        <f t="array" ref="C151">IFERROR("AfterPay | " &amp; INDEX('Reconciliation Layer'!$A:$A,MATCH('Reconciliation Template'!$A151,'Reconciliation Layer'!$D:$D,0),0)," ")</f>
        <v>AfterPay | Merchant Fee</v>
      </c>
      <c r="D151" s="2" cm="1">
        <f t="array" ref="D151">IFERROR(INDEX('Reconciliation Layer'!B:B,MATCH('Reconciliation Template'!A151,'Reconciliation Layer'!D:D,0),0)," ")</f>
        <v>45302</v>
      </c>
      <c r="E151" s="4" cm="1">
        <f t="array" ref="E151">IFERROR(INDEX('Reconciliation Layer'!C:C,MATCH('Reconciliation Template'!A151,'Reconciliation Layer'!D:D,0),0)," ")</f>
        <v>-34.128259999999997</v>
      </c>
    </row>
    <row r="152" spans="1:5" x14ac:dyDescent="0.2">
      <c r="A152" t="str">
        <v>Merchant Fee45303</v>
      </c>
      <c r="C152" t="str" cm="1">
        <f t="array" ref="C152">IFERROR("AfterPay | " &amp; INDEX('Reconciliation Layer'!$A:$A,MATCH('Reconciliation Template'!$A152,'Reconciliation Layer'!$D:$D,0),0)," ")</f>
        <v>AfterPay | Merchant Fee</v>
      </c>
      <c r="D152" s="2" cm="1">
        <f t="array" ref="D152">IFERROR(INDEX('Reconciliation Layer'!B:B,MATCH('Reconciliation Template'!A152,'Reconciliation Layer'!D:D,0),0)," ")</f>
        <v>45303</v>
      </c>
      <c r="E152" s="4" cm="1">
        <f t="array" ref="E152">IFERROR(INDEX('Reconciliation Layer'!C:C,MATCH('Reconciliation Template'!A152,'Reconciliation Layer'!D:D,0),0)," ")</f>
        <v>-13.632660000000001</v>
      </c>
    </row>
    <row r="153" spans="1:5" x14ac:dyDescent="0.2">
      <c r="A153" t="str">
        <v>Merchant Fee45304</v>
      </c>
      <c r="C153" t="str" cm="1">
        <f t="array" ref="C153">IFERROR("AfterPay | " &amp; INDEX('Reconciliation Layer'!$A:$A,MATCH('Reconciliation Template'!$A153,'Reconciliation Layer'!$D:$D,0),0)," ")</f>
        <v>AfterPay | Merchant Fee</v>
      </c>
      <c r="D153" s="2" cm="1">
        <f t="array" ref="D153">IFERROR(INDEX('Reconciliation Layer'!B:B,MATCH('Reconciliation Template'!A153,'Reconciliation Layer'!D:D,0),0)," ")</f>
        <v>45304</v>
      </c>
      <c r="E153" s="4" cm="1">
        <f t="array" ref="E153">IFERROR(INDEX('Reconciliation Layer'!C:C,MATCH('Reconciliation Template'!A153,'Reconciliation Layer'!D:D,0),0)," ")</f>
        <v>-33.720059999999997</v>
      </c>
    </row>
    <row r="154" spans="1:5" x14ac:dyDescent="0.2">
      <c r="A154" t="str">
        <v>Merchant Fee45305</v>
      </c>
      <c r="C154" t="str" cm="1">
        <f t="array" ref="C154">IFERROR("AfterPay | " &amp; INDEX('Reconciliation Layer'!$A:$A,MATCH('Reconciliation Template'!$A154,'Reconciliation Layer'!$D:$D,0),0)," ")</f>
        <v>AfterPay | Merchant Fee</v>
      </c>
      <c r="D154" s="2" cm="1">
        <f t="array" ref="D154">IFERROR(INDEX('Reconciliation Layer'!B:B,MATCH('Reconciliation Template'!A154,'Reconciliation Layer'!D:D,0),0)," ")</f>
        <v>45305</v>
      </c>
      <c r="E154" s="4" cm="1">
        <f t="array" ref="E154">IFERROR(INDEX('Reconciliation Layer'!C:C,MATCH('Reconciliation Template'!A154,'Reconciliation Layer'!D:D,0),0)," ")</f>
        <v>-6.3675599999999992</v>
      </c>
    </row>
    <row r="155" spans="1:5" x14ac:dyDescent="0.2">
      <c r="A155" t="str">
        <v>Merchant Fee45306</v>
      </c>
      <c r="C155" t="str" cm="1">
        <f t="array" ref="C155">IFERROR("AfterPay | " &amp; INDEX('Reconciliation Layer'!$A:$A,MATCH('Reconciliation Template'!$A155,'Reconciliation Layer'!$D:$D,0),0)," ")</f>
        <v>AfterPay | Merchant Fee</v>
      </c>
      <c r="D155" s="2" cm="1">
        <f t="array" ref="D155">IFERROR(INDEX('Reconciliation Layer'!B:B,MATCH('Reconciliation Template'!A155,'Reconciliation Layer'!D:D,0),0)," ")</f>
        <v>45306</v>
      </c>
      <c r="E155" s="4" cm="1">
        <f t="array" ref="E155">IFERROR(INDEX('Reconciliation Layer'!C:C,MATCH('Reconciliation Template'!A155,'Reconciliation Layer'!D:D,0),0)," ")</f>
        <v>-24.147939999999998</v>
      </c>
    </row>
    <row r="156" spans="1:5" x14ac:dyDescent="0.2">
      <c r="A156" t="str">
        <v>Merchant Fee45307</v>
      </c>
      <c r="C156" t="str" cm="1">
        <f t="array" ref="C156">IFERROR("AfterPay | " &amp; INDEX('Reconciliation Layer'!$A:$A,MATCH('Reconciliation Template'!$A156,'Reconciliation Layer'!$D:$D,0),0)," ")</f>
        <v>AfterPay | Merchant Fee</v>
      </c>
      <c r="D156" s="2" cm="1">
        <f t="array" ref="D156">IFERROR(INDEX('Reconciliation Layer'!B:B,MATCH('Reconciliation Template'!A156,'Reconciliation Layer'!D:D,0),0)," ")</f>
        <v>45307</v>
      </c>
      <c r="E156" s="4" cm="1">
        <f t="array" ref="E156">IFERROR(INDEX('Reconciliation Layer'!C:C,MATCH('Reconciliation Template'!A156,'Reconciliation Layer'!D:D,0),0)," ")</f>
        <v>-6.67476</v>
      </c>
    </row>
    <row r="157" spans="1:5" x14ac:dyDescent="0.2">
      <c r="A157" t="str">
        <v>Merchant Fee45308</v>
      </c>
      <c r="C157" t="str" cm="1">
        <f t="array" ref="C157">IFERROR("AfterPay | " &amp; INDEX('Reconciliation Layer'!$A:$A,MATCH('Reconciliation Template'!$A157,'Reconciliation Layer'!$D:$D,0),0)," ")</f>
        <v>AfterPay | Merchant Fee</v>
      </c>
      <c r="D157" s="2" cm="1">
        <f t="array" ref="D157">IFERROR(INDEX('Reconciliation Layer'!B:B,MATCH('Reconciliation Template'!A157,'Reconciliation Layer'!D:D,0),0)," ")</f>
        <v>45308</v>
      </c>
      <c r="E157" s="4" cm="1">
        <f t="array" ref="E157">IFERROR(INDEX('Reconciliation Layer'!C:C,MATCH('Reconciliation Template'!A157,'Reconciliation Layer'!D:D,0),0)," ")</f>
        <v>-28.137420000000002</v>
      </c>
    </row>
    <row r="158" spans="1:5" x14ac:dyDescent="0.2">
      <c r="A158" t="str">
        <v>Merchant Fee45309</v>
      </c>
      <c r="C158" t="str" cm="1">
        <f t="array" ref="C158">IFERROR("AfterPay | " &amp; INDEX('Reconciliation Layer'!$A:$A,MATCH('Reconciliation Template'!$A158,'Reconciliation Layer'!$D:$D,0),0)," ")</f>
        <v>AfterPay | Merchant Fee</v>
      </c>
      <c r="D158" s="2" cm="1">
        <f t="array" ref="D158">IFERROR(INDEX('Reconciliation Layer'!B:B,MATCH('Reconciliation Template'!A158,'Reconciliation Layer'!D:D,0),0)," ")</f>
        <v>45309</v>
      </c>
      <c r="E158" s="4" cm="1">
        <f t="array" ref="E158">IFERROR(INDEX('Reconciliation Layer'!C:C,MATCH('Reconciliation Template'!A158,'Reconciliation Layer'!D:D,0),0)," ")</f>
        <v>-24.964699999999997</v>
      </c>
    </row>
    <row r="159" spans="1:5" x14ac:dyDescent="0.2">
      <c r="A159" t="str">
        <v>Merchant Fee45310</v>
      </c>
      <c r="C159" t="str" cm="1">
        <f t="array" ref="C159">IFERROR("AfterPay | " &amp; INDEX('Reconciliation Layer'!$A:$A,MATCH('Reconciliation Template'!$A159,'Reconciliation Layer'!$D:$D,0),0)," ")</f>
        <v>AfterPay | Merchant Fee</v>
      </c>
      <c r="D159" s="2" cm="1">
        <f t="array" ref="D159">IFERROR(INDEX('Reconciliation Layer'!B:B,MATCH('Reconciliation Template'!A159,'Reconciliation Layer'!D:D,0),0)," ")</f>
        <v>45310</v>
      </c>
      <c r="E159" s="4" cm="1">
        <f t="array" ref="E159">IFERROR(INDEX('Reconciliation Layer'!C:C,MATCH('Reconciliation Template'!A159,'Reconciliation Layer'!D:D,0),0)," ")</f>
        <v>-5.4446999999999992</v>
      </c>
    </row>
    <row r="160" spans="1:5" x14ac:dyDescent="0.2">
      <c r="A160" t="str">
        <v>Merchant Fee45311</v>
      </c>
      <c r="C160" t="str" cm="1">
        <f t="array" ref="C160">IFERROR("AfterPay | " &amp; INDEX('Reconciliation Layer'!$A:$A,MATCH('Reconciliation Template'!$A160,'Reconciliation Layer'!$D:$D,0),0)," ")</f>
        <v>AfterPay | Merchant Fee</v>
      </c>
      <c r="D160" s="2" cm="1">
        <f t="array" ref="D160">IFERROR(INDEX('Reconciliation Layer'!B:B,MATCH('Reconciliation Template'!A160,'Reconciliation Layer'!D:D,0),0)," ")</f>
        <v>45311</v>
      </c>
      <c r="E160" s="4" cm="1">
        <f t="array" ref="E160">IFERROR(INDEX('Reconciliation Layer'!C:C,MATCH('Reconciliation Template'!A160,'Reconciliation Layer'!D:D,0),0)," ")</f>
        <v>-19.335720000000002</v>
      </c>
    </row>
    <row r="161" spans="1:5" x14ac:dyDescent="0.2">
      <c r="A161" t="str">
        <v>Merchant Fee45312</v>
      </c>
      <c r="C161" t="str" cm="1">
        <f t="array" ref="C161">IFERROR("AfterPay | " &amp; INDEX('Reconciliation Layer'!$A:$A,MATCH('Reconciliation Template'!$A161,'Reconciliation Layer'!$D:$D,0),0)," ")</f>
        <v>AfterPay | Merchant Fee</v>
      </c>
      <c r="D161" s="2" cm="1">
        <f t="array" ref="D161">IFERROR(INDEX('Reconciliation Layer'!B:B,MATCH('Reconciliation Template'!A161,'Reconciliation Layer'!D:D,0),0)," ")</f>
        <v>45312</v>
      </c>
      <c r="E161" s="4" cm="1">
        <f t="array" ref="E161">IFERROR(INDEX('Reconciliation Layer'!C:C,MATCH('Reconciliation Template'!A161,'Reconciliation Layer'!D:D,0),0)," ")</f>
        <v>-23.105959999999996</v>
      </c>
    </row>
    <row r="162" spans="1:5" x14ac:dyDescent="0.2">
      <c r="A162" t="str">
        <v>Merchant Fee45313</v>
      </c>
      <c r="C162" t="str" cm="1">
        <f t="array" ref="C162">IFERROR("AfterPay | " &amp; INDEX('Reconciliation Layer'!$A:$A,MATCH('Reconciliation Template'!$A162,'Reconciliation Layer'!$D:$D,0),0)," ")</f>
        <v>AfterPay | Merchant Fee</v>
      </c>
      <c r="D162" s="2" cm="1">
        <f t="array" ref="D162">IFERROR(INDEX('Reconciliation Layer'!B:B,MATCH('Reconciliation Template'!A162,'Reconciliation Layer'!D:D,0),0)," ")</f>
        <v>45313</v>
      </c>
      <c r="E162" s="4" cm="1">
        <f t="array" ref="E162">IFERROR(INDEX('Reconciliation Layer'!C:C,MATCH('Reconciliation Template'!A162,'Reconciliation Layer'!D:D,0),0)," ")</f>
        <v>-21.914380000000001</v>
      </c>
    </row>
    <row r="163" spans="1:5" x14ac:dyDescent="0.2">
      <c r="A163" t="str">
        <v>Merchant Fee45314</v>
      </c>
      <c r="C163" t="str" cm="1">
        <f t="array" ref="C163">IFERROR("AfterPay | " &amp; INDEX('Reconciliation Layer'!$A:$A,MATCH('Reconciliation Template'!$A163,'Reconciliation Layer'!$D:$D,0),0)," ")</f>
        <v>AfterPay | Merchant Fee</v>
      </c>
      <c r="D163" s="2" cm="1">
        <f t="array" ref="D163">IFERROR(INDEX('Reconciliation Layer'!B:B,MATCH('Reconciliation Template'!A163,'Reconciliation Layer'!D:D,0),0)," ")</f>
        <v>45314</v>
      </c>
      <c r="E163" s="4" cm="1">
        <f t="array" ref="E163">IFERROR(INDEX('Reconciliation Layer'!C:C,MATCH('Reconciliation Template'!A163,'Reconciliation Layer'!D:D,0),0)," ")</f>
        <v>-10.30336</v>
      </c>
    </row>
    <row r="164" spans="1:5" x14ac:dyDescent="0.2">
      <c r="A164" t="str">
        <v>Merchant Fee45315</v>
      </c>
      <c r="C164" t="str" cm="1">
        <f t="array" ref="C164">IFERROR("AfterPay | " &amp; INDEX('Reconciliation Layer'!$A:$A,MATCH('Reconciliation Template'!$A164,'Reconciliation Layer'!$D:$D,0),0)," ")</f>
        <v>AfterPay | Merchant Fee</v>
      </c>
      <c r="D164" s="2" cm="1">
        <f t="array" ref="D164">IFERROR(INDEX('Reconciliation Layer'!B:B,MATCH('Reconciliation Template'!A164,'Reconciliation Layer'!D:D,0),0)," ")</f>
        <v>45315</v>
      </c>
      <c r="E164" s="4" cm="1">
        <f t="array" ref="E164">IFERROR(INDEX('Reconciliation Layer'!C:C,MATCH('Reconciliation Template'!A164,'Reconciliation Layer'!D:D,0),0)," ")</f>
        <v>-18.643540000000002</v>
      </c>
    </row>
    <row r="165" spans="1:5" x14ac:dyDescent="0.2">
      <c r="A165" t="str">
        <v>Merchant Fee45316</v>
      </c>
      <c r="C165" t="str" cm="1">
        <f t="array" ref="C165">IFERROR("AfterPay | " &amp; INDEX('Reconciliation Layer'!$A:$A,MATCH('Reconciliation Template'!$A165,'Reconciliation Layer'!$D:$D,0),0)," ")</f>
        <v>AfterPay | Merchant Fee</v>
      </c>
      <c r="D165" s="2" cm="1">
        <f t="array" ref="D165">IFERROR(INDEX('Reconciliation Layer'!B:B,MATCH('Reconciliation Template'!A165,'Reconciliation Layer'!D:D,0),0)," ")</f>
        <v>45316</v>
      </c>
      <c r="E165" s="4" cm="1">
        <f t="array" ref="E165">IFERROR(INDEX('Reconciliation Layer'!C:C,MATCH('Reconciliation Template'!A165,'Reconciliation Layer'!D:D,0),0)," ")</f>
        <v>-26.309559999999998</v>
      </c>
    </row>
    <row r="166" spans="1:5" x14ac:dyDescent="0.2">
      <c r="A166" t="str">
        <v>Merchant Fee45317</v>
      </c>
      <c r="C166" t="str" cm="1">
        <f t="array" ref="C166">IFERROR("AfterPay | " &amp; INDEX('Reconciliation Layer'!$A:$A,MATCH('Reconciliation Template'!$A166,'Reconciliation Layer'!$D:$D,0),0)," ")</f>
        <v>AfterPay | Merchant Fee</v>
      </c>
      <c r="D166" s="2" cm="1">
        <f t="array" ref="D166">IFERROR(INDEX('Reconciliation Layer'!B:B,MATCH('Reconciliation Template'!A166,'Reconciliation Layer'!D:D,0),0)," ")</f>
        <v>45317</v>
      </c>
      <c r="E166" s="4" cm="1">
        <f t="array" ref="E166">IFERROR(INDEX('Reconciliation Layer'!C:C,MATCH('Reconciliation Template'!A166,'Reconciliation Layer'!D:D,0),0)," ")</f>
        <v>-17.698899999999998</v>
      </c>
    </row>
    <row r="167" spans="1:5" x14ac:dyDescent="0.2">
      <c r="A167" t="str">
        <v>Merchant Fee45318</v>
      </c>
      <c r="C167" t="str" cm="1">
        <f t="array" ref="C167">IFERROR("AfterPay | " &amp; INDEX('Reconciliation Layer'!$A:$A,MATCH('Reconciliation Template'!$A167,'Reconciliation Layer'!$D:$D,0),0)," ")</f>
        <v>AfterPay | Merchant Fee</v>
      </c>
      <c r="D167" s="2" cm="1">
        <f t="array" ref="D167">IFERROR(INDEX('Reconciliation Layer'!B:B,MATCH('Reconciliation Template'!A167,'Reconciliation Layer'!D:D,0),0)," ")</f>
        <v>45318</v>
      </c>
      <c r="E167" s="4" cm="1">
        <f t="array" ref="E167">IFERROR(INDEX('Reconciliation Layer'!C:C,MATCH('Reconciliation Template'!A167,'Reconciliation Layer'!D:D,0),0)," ")</f>
        <v>-39.190719999999999</v>
      </c>
    </row>
    <row r="168" spans="1:5" x14ac:dyDescent="0.2">
      <c r="A168" t="str">
        <v>Merchant Fee45319</v>
      </c>
      <c r="C168" t="str" cm="1">
        <f t="array" ref="C168">IFERROR("AfterPay | " &amp; INDEX('Reconciliation Layer'!$A:$A,MATCH('Reconciliation Template'!$A168,'Reconciliation Layer'!$D:$D,0),0)," ")</f>
        <v>AfterPay | Merchant Fee</v>
      </c>
      <c r="D168" s="2" cm="1">
        <f t="array" ref="D168">IFERROR(INDEX('Reconciliation Layer'!B:B,MATCH('Reconciliation Template'!A168,'Reconciliation Layer'!D:D,0),0)," ")</f>
        <v>45319</v>
      </c>
      <c r="E168" s="4" cm="1">
        <f t="array" ref="E168">IFERROR(INDEX('Reconciliation Layer'!C:C,MATCH('Reconciliation Template'!A168,'Reconciliation Layer'!D:D,0),0)," ")</f>
        <v>-28.569639999999993</v>
      </c>
    </row>
    <row r="169" spans="1:5" x14ac:dyDescent="0.2">
      <c r="A169" t="str">
        <v>Merchant Fee45320</v>
      </c>
      <c r="C169" t="str" cm="1">
        <f t="array" ref="C169">IFERROR("AfterPay | " &amp; INDEX('Reconciliation Layer'!$A:$A,MATCH('Reconciliation Template'!$A169,'Reconciliation Layer'!$D:$D,0),0)," ")</f>
        <v>AfterPay | Merchant Fee</v>
      </c>
      <c r="D169" s="2" cm="1">
        <f t="array" ref="D169">IFERROR(INDEX('Reconciliation Layer'!B:B,MATCH('Reconciliation Template'!A169,'Reconciliation Layer'!D:D,0),0)," ")</f>
        <v>45320</v>
      </c>
      <c r="E169" s="4" cm="1">
        <f t="array" ref="E169">IFERROR(INDEX('Reconciliation Layer'!C:C,MATCH('Reconciliation Template'!A169,'Reconciliation Layer'!D:D,0),0)," ")</f>
        <v>-13.98908</v>
      </c>
    </row>
    <row r="170" spans="1:5" x14ac:dyDescent="0.2">
      <c r="A170" t="str">
        <v>Merchant Fee45321</v>
      </c>
      <c r="C170" t="str" cm="1">
        <f t="array" ref="C170">IFERROR("AfterPay | " &amp; INDEX('Reconciliation Layer'!$A:$A,MATCH('Reconciliation Template'!$A170,'Reconciliation Layer'!$D:$D,0),0)," ")</f>
        <v>AfterPay | Merchant Fee</v>
      </c>
      <c r="D170" s="2" cm="1">
        <f t="array" ref="D170">IFERROR(INDEX('Reconciliation Layer'!B:B,MATCH('Reconciliation Template'!A170,'Reconciliation Layer'!D:D,0),0)," ")</f>
        <v>45321</v>
      </c>
      <c r="E170" s="4" cm="1">
        <f t="array" ref="E170">IFERROR(INDEX('Reconciliation Layer'!C:C,MATCH('Reconciliation Template'!A170,'Reconciliation Layer'!D:D,0),0)," ")</f>
        <v>-36.445340000000002</v>
      </c>
    </row>
    <row r="171" spans="1:5" x14ac:dyDescent="0.2">
      <c r="A171" t="str">
        <v>Merchant Fee45322</v>
      </c>
      <c r="C171" t="str" cm="1">
        <f t="array" ref="C171">IFERROR("AfterPay | " &amp; INDEX('Reconciliation Layer'!$A:$A,MATCH('Reconciliation Template'!$A171,'Reconciliation Layer'!$D:$D,0),0)," ")</f>
        <v>AfterPay | Merchant Fee</v>
      </c>
      <c r="D171" s="2" cm="1">
        <f t="array" ref="D171">IFERROR(INDEX('Reconciliation Layer'!B:B,MATCH('Reconciliation Template'!A171,'Reconciliation Layer'!D:D,0),0)," ")</f>
        <v>45322</v>
      </c>
      <c r="E171" s="4" cm="1">
        <f t="array" ref="E171">IFERROR(INDEX('Reconciliation Layer'!C:C,MATCH('Reconciliation Template'!A171,'Reconciliation Layer'!D:D,0),0)," ")</f>
        <v>-35.950060000000001</v>
      </c>
    </row>
    <row r="172" spans="1:5" x14ac:dyDescent="0.2">
      <c r="A172" t="str">
        <v>Merchant Fee45323</v>
      </c>
      <c r="C172" t="str" cm="1">
        <f t="array" ref="C172">IFERROR("AfterPay | " &amp; INDEX('Reconciliation Layer'!$A:$A,MATCH('Reconciliation Template'!$A172,'Reconciliation Layer'!$D:$D,0),0)," ")</f>
        <v>AfterPay | Merchant Fee</v>
      </c>
      <c r="D172" s="2" cm="1">
        <f t="array" ref="D172">IFERROR(INDEX('Reconciliation Layer'!B:B,MATCH('Reconciliation Template'!A172,'Reconciliation Layer'!D:D,0),0)," ")</f>
        <v>45323</v>
      </c>
      <c r="E172" s="4" cm="1">
        <f t="array" ref="E172">IFERROR(INDEX('Reconciliation Layer'!C:C,MATCH('Reconciliation Template'!A172,'Reconciliation Layer'!D:D,0),0)," ")</f>
        <v>-21.115359999999999</v>
      </c>
    </row>
    <row r="173" spans="1:5" x14ac:dyDescent="0.2">
      <c r="A173" t="str">
        <v>Merchant Fee45324</v>
      </c>
      <c r="C173" t="str" cm="1">
        <f t="array" ref="C173">IFERROR("AfterPay | " &amp; INDEX('Reconciliation Layer'!$A:$A,MATCH('Reconciliation Template'!$A173,'Reconciliation Layer'!$D:$D,0),0)," ")</f>
        <v>AfterPay | Merchant Fee</v>
      </c>
      <c r="D173" s="2" cm="1">
        <f t="array" ref="D173">IFERROR(INDEX('Reconciliation Layer'!B:B,MATCH('Reconciliation Template'!A173,'Reconciliation Layer'!D:D,0),0)," ")</f>
        <v>45324</v>
      </c>
      <c r="E173" s="4" cm="1">
        <f t="array" ref="E173">IFERROR(INDEX('Reconciliation Layer'!C:C,MATCH('Reconciliation Template'!A173,'Reconciliation Layer'!D:D,0),0)," ")</f>
        <v>-18.459319999999998</v>
      </c>
    </row>
    <row r="174" spans="1:5" x14ac:dyDescent="0.2">
      <c r="A174" t="str">
        <v>Merchant Fee45325</v>
      </c>
      <c r="C174" t="str" cm="1">
        <f t="array" ref="C174">IFERROR("AfterPay | " &amp; INDEX('Reconciliation Layer'!$A:$A,MATCH('Reconciliation Template'!$A174,'Reconciliation Layer'!$D:$D,0),0)," ")</f>
        <v>AfterPay | Merchant Fee</v>
      </c>
      <c r="D174" s="2" cm="1">
        <f t="array" ref="D174">IFERROR(INDEX('Reconciliation Layer'!B:B,MATCH('Reconciliation Template'!A174,'Reconciliation Layer'!D:D,0),0)," ")</f>
        <v>45325</v>
      </c>
      <c r="E174" s="4" cm="1">
        <f t="array" ref="E174">IFERROR(INDEX('Reconciliation Layer'!C:C,MATCH('Reconciliation Template'!A174,'Reconciliation Layer'!D:D,0),0)," ")</f>
        <v>-42.604219999999998</v>
      </c>
    </row>
    <row r="175" spans="1:5" x14ac:dyDescent="0.2">
      <c r="A175" t="str">
        <v>Merchant Fee45326</v>
      </c>
      <c r="C175" t="str" cm="1">
        <f t="array" ref="C175">IFERROR("AfterPay | " &amp; INDEX('Reconciliation Layer'!$A:$A,MATCH('Reconciliation Template'!$A175,'Reconciliation Layer'!$D:$D,0),0)," ")</f>
        <v>AfterPay | Merchant Fee</v>
      </c>
      <c r="D175" s="2" cm="1">
        <f t="array" ref="D175">IFERROR(INDEX('Reconciliation Layer'!B:B,MATCH('Reconciliation Template'!A175,'Reconciliation Layer'!D:D,0),0)," ")</f>
        <v>45326</v>
      </c>
      <c r="E175" s="4" cm="1">
        <f t="array" ref="E175">IFERROR(INDEX('Reconciliation Layer'!C:C,MATCH('Reconciliation Template'!A175,'Reconciliation Layer'!D:D,0),0)," ")</f>
        <v>-14.146179999999999</v>
      </c>
    </row>
    <row r="176" spans="1:5" x14ac:dyDescent="0.2">
      <c r="A176" t="str">
        <v>Merchant Fee45327</v>
      </c>
      <c r="C176" t="str" cm="1">
        <f t="array" ref="C176">IFERROR("AfterPay | " &amp; INDEX('Reconciliation Layer'!$A:$A,MATCH('Reconciliation Template'!$A176,'Reconciliation Layer'!$D:$D,0),0)," ")</f>
        <v>AfterPay | Merchant Fee</v>
      </c>
      <c r="D176" s="2" cm="1">
        <f t="array" ref="D176">IFERROR(INDEX('Reconciliation Layer'!B:B,MATCH('Reconciliation Template'!A176,'Reconciliation Layer'!D:D,0),0)," ")</f>
        <v>45327</v>
      </c>
      <c r="E176" s="4" cm="1">
        <f t="array" ref="E176">IFERROR(INDEX('Reconciliation Layer'!C:C,MATCH('Reconciliation Template'!A176,'Reconciliation Layer'!D:D,0),0)," ")</f>
        <v>-9.5497800000000002</v>
      </c>
    </row>
    <row r="177" spans="1:5" x14ac:dyDescent="0.2">
      <c r="A177" t="str">
        <v>Merchant Fee45328</v>
      </c>
      <c r="C177" t="str" cm="1">
        <f t="array" ref="C177">IFERROR("AfterPay | " &amp; INDEX('Reconciliation Layer'!$A:$A,MATCH('Reconciliation Template'!$A177,'Reconciliation Layer'!$D:$D,0),0)," ")</f>
        <v>AfterPay | Merchant Fee</v>
      </c>
      <c r="D177" s="2" cm="1">
        <f t="array" ref="D177">IFERROR(INDEX('Reconciliation Layer'!B:B,MATCH('Reconciliation Template'!A177,'Reconciliation Layer'!D:D,0),0)," ")</f>
        <v>45328</v>
      </c>
      <c r="E177" s="4" cm="1">
        <f t="array" ref="E177">IFERROR(INDEX('Reconciliation Layer'!C:C,MATCH('Reconciliation Template'!A177,'Reconciliation Layer'!D:D,0),0)," ")</f>
        <v>-39.058660000000003</v>
      </c>
    </row>
    <row r="178" spans="1:5" x14ac:dyDescent="0.2">
      <c r="A178" t="str">
        <v>Merchant Fee45329</v>
      </c>
      <c r="C178" t="str" cm="1">
        <f t="array" ref="C178">IFERROR("AfterPay | " &amp; INDEX('Reconciliation Layer'!$A:$A,MATCH('Reconciliation Template'!$A178,'Reconciliation Layer'!$D:$D,0),0)," ")</f>
        <v>AfterPay | Merchant Fee</v>
      </c>
      <c r="D178" s="2" cm="1">
        <f t="array" ref="D178">IFERROR(INDEX('Reconciliation Layer'!B:B,MATCH('Reconciliation Template'!A178,'Reconciliation Layer'!D:D,0),0)," ")</f>
        <v>45329</v>
      </c>
      <c r="E178" s="4" cm="1">
        <f t="array" ref="E178">IFERROR(INDEX('Reconciliation Layer'!C:C,MATCH('Reconciliation Template'!A178,'Reconciliation Layer'!D:D,0),0)," ")</f>
        <v>-23.949420000000003</v>
      </c>
    </row>
    <row r="179" spans="1:5" x14ac:dyDescent="0.2">
      <c r="A179" t="str">
        <v>Merchant Fee45330</v>
      </c>
      <c r="C179" t="str" cm="1">
        <f t="array" ref="C179">IFERROR("AfterPay | " &amp; INDEX('Reconciliation Layer'!$A:$A,MATCH('Reconciliation Template'!$A179,'Reconciliation Layer'!$D:$D,0),0)," ")</f>
        <v>AfterPay | Merchant Fee</v>
      </c>
      <c r="D179" s="2" cm="1">
        <f t="array" ref="D179">IFERROR(INDEX('Reconciliation Layer'!B:B,MATCH('Reconciliation Template'!A179,'Reconciliation Layer'!D:D,0),0)," ")</f>
        <v>45330</v>
      </c>
      <c r="E179" s="4" cm="1">
        <f t="array" ref="E179">IFERROR(INDEX('Reconciliation Layer'!C:C,MATCH('Reconciliation Template'!A179,'Reconciliation Layer'!D:D,0),0)," ")</f>
        <v>-39.887239999999998</v>
      </c>
    </row>
    <row r="180" spans="1:5" x14ac:dyDescent="0.2">
      <c r="A180" t="str">
        <v>Merchant Fee45331</v>
      </c>
      <c r="C180" t="str" cm="1">
        <f t="array" ref="C180">IFERROR("AfterPay | " &amp; INDEX('Reconciliation Layer'!$A:$A,MATCH('Reconciliation Template'!$A180,'Reconciliation Layer'!$D:$D,0),0)," ")</f>
        <v>AfterPay | Merchant Fee</v>
      </c>
      <c r="D180" s="2" cm="1">
        <f t="array" ref="D180">IFERROR(INDEX('Reconciliation Layer'!B:B,MATCH('Reconciliation Template'!A180,'Reconciliation Layer'!D:D,0),0)," ")</f>
        <v>45331</v>
      </c>
      <c r="E180" s="4" cm="1">
        <f t="array" ref="E180">IFERROR(INDEX('Reconciliation Layer'!C:C,MATCH('Reconciliation Template'!A180,'Reconciliation Layer'!D:D,0),0)," ")</f>
        <v>-35.687139999999999</v>
      </c>
    </row>
    <row r="181" spans="1:5" x14ac:dyDescent="0.2">
      <c r="A181" t="str">
        <v>Merchant Fee45332</v>
      </c>
      <c r="C181" t="str" cm="1">
        <f t="array" ref="C181">IFERROR("AfterPay | " &amp; INDEX('Reconciliation Layer'!$A:$A,MATCH('Reconciliation Template'!$A181,'Reconciliation Layer'!$D:$D,0),0)," ")</f>
        <v>AfterPay | Merchant Fee</v>
      </c>
      <c r="D181" s="2" cm="1">
        <f t="array" ref="D181">IFERROR(INDEX('Reconciliation Layer'!B:B,MATCH('Reconciliation Template'!A181,'Reconciliation Layer'!D:D,0),0)," ")</f>
        <v>45332</v>
      </c>
      <c r="E181" s="4" cm="1">
        <f t="array" ref="E181">IFERROR(INDEX('Reconciliation Layer'!C:C,MATCH('Reconciliation Template'!A181,'Reconciliation Layer'!D:D,0),0)," ")</f>
        <v>-26.137580000000003</v>
      </c>
    </row>
    <row r="182" spans="1:5" x14ac:dyDescent="0.2">
      <c r="A182" t="str">
        <v>Merchant Fee45333</v>
      </c>
      <c r="C182" t="str" cm="1">
        <f t="array" ref="C182">IFERROR("AfterPay | " &amp; INDEX('Reconciliation Layer'!$A:$A,MATCH('Reconciliation Template'!$A182,'Reconciliation Layer'!$D:$D,0),0)," ")</f>
        <v>AfterPay | Merchant Fee</v>
      </c>
      <c r="D182" s="2" cm="1">
        <f t="array" ref="D182">IFERROR(INDEX('Reconciliation Layer'!B:B,MATCH('Reconciliation Template'!A182,'Reconciliation Layer'!D:D,0),0)," ")</f>
        <v>45333</v>
      </c>
      <c r="E182" s="4" cm="1">
        <f t="array" ref="E182">IFERROR(INDEX('Reconciliation Layer'!C:C,MATCH('Reconciliation Template'!A182,'Reconciliation Layer'!D:D,0),0)," ")</f>
        <v>-19.667960000000004</v>
      </c>
    </row>
    <row r="183" spans="1:5" x14ac:dyDescent="0.2">
      <c r="A183" t="str">
        <v>Merchant Fee45334</v>
      </c>
      <c r="C183" t="str" cm="1">
        <f t="array" ref="C183">IFERROR("AfterPay | " &amp; INDEX('Reconciliation Layer'!$A:$A,MATCH('Reconciliation Template'!$A183,'Reconciliation Layer'!$D:$D,0),0)," ")</f>
        <v>AfterPay | Merchant Fee</v>
      </c>
      <c r="D183" s="2" cm="1">
        <f t="array" ref="D183">IFERROR(INDEX('Reconciliation Layer'!B:B,MATCH('Reconciliation Template'!A183,'Reconciliation Layer'!D:D,0),0)," ")</f>
        <v>45334</v>
      </c>
      <c r="E183" s="4" cm="1">
        <f t="array" ref="E183">IFERROR(INDEX('Reconciliation Layer'!C:C,MATCH('Reconciliation Template'!A183,'Reconciliation Layer'!D:D,0),0)," ")</f>
        <v>-22.530700000000003</v>
      </c>
    </row>
    <row r="184" spans="1:5" x14ac:dyDescent="0.2">
      <c r="A184" t="str">
        <v>Merchant Fee45335</v>
      </c>
      <c r="C184" t="str" cm="1">
        <f t="array" ref="C184">IFERROR("AfterPay | " &amp; INDEX('Reconciliation Layer'!$A:$A,MATCH('Reconciliation Template'!$A184,'Reconciliation Layer'!$D:$D,0),0)," ")</f>
        <v>AfterPay | Merchant Fee</v>
      </c>
      <c r="D184" s="2" cm="1">
        <f t="array" ref="D184">IFERROR(INDEX('Reconciliation Layer'!B:B,MATCH('Reconciliation Template'!A184,'Reconciliation Layer'!D:D,0),0)," ")</f>
        <v>45335</v>
      </c>
      <c r="E184" s="4" cm="1">
        <f t="array" ref="E184">IFERROR(INDEX('Reconciliation Layer'!C:C,MATCH('Reconciliation Template'!A184,'Reconciliation Layer'!D:D,0),0)," ")</f>
        <v>-20.827500000000001</v>
      </c>
    </row>
    <row r="185" spans="1:5" x14ac:dyDescent="0.2">
      <c r="A185" t="str">
        <v>Merchant Fee45336</v>
      </c>
      <c r="C185" t="str" cm="1">
        <f t="array" ref="C185">IFERROR("AfterPay | " &amp; INDEX('Reconciliation Layer'!$A:$A,MATCH('Reconciliation Template'!$A185,'Reconciliation Layer'!$D:$D,0),0)," ")</f>
        <v>AfterPay | Merchant Fee</v>
      </c>
      <c r="D185" s="2" cm="1">
        <f t="array" ref="D185">IFERROR(INDEX('Reconciliation Layer'!B:B,MATCH('Reconciliation Template'!A185,'Reconciliation Layer'!D:D,0),0)," ")</f>
        <v>45336</v>
      </c>
      <c r="E185" s="4" cm="1">
        <f t="array" ref="E185">IFERROR(INDEX('Reconciliation Layer'!C:C,MATCH('Reconciliation Template'!A185,'Reconciliation Layer'!D:D,0),0)," ")</f>
        <v>-8.4429400000000001</v>
      </c>
    </row>
    <row r="186" spans="1:5" x14ac:dyDescent="0.2">
      <c r="A186" t="str">
        <v>Merchant Fee45337</v>
      </c>
      <c r="C186" t="str" cm="1">
        <f t="array" ref="C186">IFERROR("AfterPay | " &amp; INDEX('Reconciliation Layer'!$A:$A,MATCH('Reconciliation Template'!$A186,'Reconciliation Layer'!$D:$D,0),0)," ")</f>
        <v>AfterPay | Merchant Fee</v>
      </c>
      <c r="D186" s="2" cm="1">
        <f t="array" ref="D186">IFERROR(INDEX('Reconciliation Layer'!B:B,MATCH('Reconciliation Template'!A186,'Reconciliation Layer'!D:D,0),0)," ")</f>
        <v>45337</v>
      </c>
      <c r="E186" s="4" cm="1">
        <f t="array" ref="E186">IFERROR(INDEX('Reconciliation Layer'!C:C,MATCH('Reconciliation Template'!A186,'Reconciliation Layer'!D:D,0),0)," ")</f>
        <v>-19.241039999999998</v>
      </c>
    </row>
    <row r="187" spans="1:5" x14ac:dyDescent="0.2">
      <c r="A187" t="str">
        <v>Merchant Fee45338</v>
      </c>
      <c r="C187" t="str" cm="1">
        <f t="array" ref="C187">IFERROR("AfterPay | " &amp; INDEX('Reconciliation Layer'!$A:$A,MATCH('Reconciliation Template'!$A187,'Reconciliation Layer'!$D:$D,0),0)," ")</f>
        <v>AfterPay | Merchant Fee</v>
      </c>
      <c r="D187" s="2" cm="1">
        <f t="array" ref="D187">IFERROR(INDEX('Reconciliation Layer'!B:B,MATCH('Reconciliation Template'!A187,'Reconciliation Layer'!D:D,0),0)," ")</f>
        <v>45338</v>
      </c>
      <c r="E187" s="4" cm="1">
        <f t="array" ref="E187">IFERROR(INDEX('Reconciliation Layer'!C:C,MATCH('Reconciliation Template'!A187,'Reconciliation Layer'!D:D,0),0)," ")</f>
        <v>-16.60614</v>
      </c>
    </row>
    <row r="188" spans="1:5" x14ac:dyDescent="0.2">
      <c r="A188" t="str">
        <v>Merchant Fee45339</v>
      </c>
      <c r="C188" t="str" cm="1">
        <f t="array" ref="C188">IFERROR("AfterPay | " &amp; INDEX('Reconciliation Layer'!$A:$A,MATCH('Reconciliation Template'!$A188,'Reconciliation Layer'!$D:$D,0),0)," ")</f>
        <v>AfterPay | Merchant Fee</v>
      </c>
      <c r="D188" s="2" cm="1">
        <f t="array" ref="D188">IFERROR(INDEX('Reconciliation Layer'!B:B,MATCH('Reconciliation Template'!A188,'Reconciliation Layer'!D:D,0),0)," ")</f>
        <v>45339</v>
      </c>
      <c r="E188" s="4" cm="1">
        <f t="array" ref="E188">IFERROR(INDEX('Reconciliation Layer'!C:C,MATCH('Reconciliation Template'!A188,'Reconciliation Layer'!D:D,0),0)," ")</f>
        <v>-19.81944</v>
      </c>
    </row>
    <row r="189" spans="1:5" x14ac:dyDescent="0.2">
      <c r="A189" t="str">
        <v>Merchant Fee45340</v>
      </c>
      <c r="C189" t="str" cm="1">
        <f t="array" ref="C189">IFERROR("AfterPay | " &amp; INDEX('Reconciliation Layer'!$A:$A,MATCH('Reconciliation Template'!$A189,'Reconciliation Layer'!$D:$D,0),0)," ")</f>
        <v>AfterPay | Merchant Fee</v>
      </c>
      <c r="D189" s="2" cm="1">
        <f t="array" ref="D189">IFERROR(INDEX('Reconciliation Layer'!B:B,MATCH('Reconciliation Template'!A189,'Reconciliation Layer'!D:D,0),0)," ")</f>
        <v>45340</v>
      </c>
      <c r="E189" s="4" cm="1">
        <f t="array" ref="E189">IFERROR(INDEX('Reconciliation Layer'!C:C,MATCH('Reconciliation Template'!A189,'Reconciliation Layer'!D:D,0),0)," ")</f>
        <v>-8.4891000000000005</v>
      </c>
    </row>
    <row r="190" spans="1:5" x14ac:dyDescent="0.2">
      <c r="A190" t="str">
        <v>Merchant Fee45341</v>
      </c>
      <c r="C190" t="str" cm="1">
        <f t="array" ref="C190">IFERROR("AfterPay | " &amp; INDEX('Reconciliation Layer'!$A:$A,MATCH('Reconciliation Template'!$A190,'Reconciliation Layer'!$D:$D,0),0)," ")</f>
        <v>AfterPay | Merchant Fee</v>
      </c>
      <c r="D190" s="2" cm="1">
        <f t="array" ref="D190">IFERROR(INDEX('Reconciliation Layer'!B:B,MATCH('Reconciliation Template'!A190,'Reconciliation Layer'!D:D,0),0)," ")</f>
        <v>45341</v>
      </c>
      <c r="E190" s="4" cm="1">
        <f t="array" ref="E190">IFERROR(INDEX('Reconciliation Layer'!C:C,MATCH('Reconciliation Template'!A190,'Reconciliation Layer'!D:D,0),0)," ")</f>
        <v>-6.1905199999999994</v>
      </c>
    </row>
    <row r="191" spans="1:5" x14ac:dyDescent="0.2">
      <c r="A191" t="str">
        <v>Merchant Fee45342</v>
      </c>
      <c r="C191" t="str" cm="1">
        <f t="array" ref="C191">IFERROR("AfterPay | " &amp; INDEX('Reconciliation Layer'!$A:$A,MATCH('Reconciliation Template'!$A191,'Reconciliation Layer'!$D:$D,0),0)," ")</f>
        <v>AfterPay | Merchant Fee</v>
      </c>
      <c r="D191" s="2" cm="1">
        <f t="array" ref="D191">IFERROR(INDEX('Reconciliation Layer'!B:B,MATCH('Reconciliation Template'!A191,'Reconciliation Layer'!D:D,0),0)," ")</f>
        <v>45342</v>
      </c>
      <c r="E191" s="4" cm="1">
        <f t="array" ref="E191">IFERROR(INDEX('Reconciliation Layer'!C:C,MATCH('Reconciliation Template'!A191,'Reconciliation Layer'!D:D,0),0)," ")</f>
        <v>-30.617100000000001</v>
      </c>
    </row>
    <row r="192" spans="1:5" x14ac:dyDescent="0.2">
      <c r="A192" t="str">
        <v>Merchant Fee45343</v>
      </c>
      <c r="C192" t="str" cm="1">
        <f t="array" ref="C192">IFERROR("AfterPay | " &amp; INDEX('Reconciliation Layer'!$A:$A,MATCH('Reconciliation Template'!$A192,'Reconciliation Layer'!$D:$D,0),0)," ")</f>
        <v>AfterPay | Merchant Fee</v>
      </c>
      <c r="D192" s="2" cm="1">
        <f t="array" ref="D192">IFERROR(INDEX('Reconciliation Layer'!B:B,MATCH('Reconciliation Template'!A192,'Reconciliation Layer'!D:D,0),0)," ")</f>
        <v>45343</v>
      </c>
      <c r="E192" s="4" cm="1">
        <f t="array" ref="E192">IFERROR(INDEX('Reconciliation Layer'!C:C,MATCH('Reconciliation Template'!A192,'Reconciliation Layer'!D:D,0),0)," ")</f>
        <v>-27.901139999999995</v>
      </c>
    </row>
    <row r="193" spans="1:5" x14ac:dyDescent="0.2">
      <c r="A193" t="str">
        <v>Merchant Fee45344</v>
      </c>
      <c r="C193" t="str" cm="1">
        <f t="array" ref="C193">IFERROR("AfterPay | " &amp; INDEX('Reconciliation Layer'!$A:$A,MATCH('Reconciliation Template'!$A193,'Reconciliation Layer'!$D:$D,0),0)," ")</f>
        <v>AfterPay | Merchant Fee</v>
      </c>
      <c r="D193" s="2" cm="1">
        <f t="array" ref="D193">IFERROR(INDEX('Reconciliation Layer'!B:B,MATCH('Reconciliation Template'!A193,'Reconciliation Layer'!D:D,0),0)," ")</f>
        <v>45344</v>
      </c>
      <c r="E193" s="4" cm="1">
        <f t="array" ref="E193">IFERROR(INDEX('Reconciliation Layer'!C:C,MATCH('Reconciliation Template'!A193,'Reconciliation Layer'!D:D,0),0)," ")</f>
        <v>-15.924880000000002</v>
      </c>
    </row>
    <row r="194" spans="1:5" x14ac:dyDescent="0.2">
      <c r="A194" t="str">
        <v>Merchant Fee45345</v>
      </c>
      <c r="C194" t="str" cm="1">
        <f t="array" ref="C194">IFERROR("AfterPay | " &amp; INDEX('Reconciliation Layer'!$A:$A,MATCH('Reconciliation Template'!$A194,'Reconciliation Layer'!$D:$D,0),0)," ")</f>
        <v>AfterPay | Merchant Fee</v>
      </c>
      <c r="D194" s="2" cm="1">
        <f t="array" ref="D194">IFERROR(INDEX('Reconciliation Layer'!B:B,MATCH('Reconciliation Template'!A194,'Reconciliation Layer'!D:D,0),0)," ")</f>
        <v>45345</v>
      </c>
      <c r="E194" s="4" cm="1">
        <f t="array" ref="E194">IFERROR(INDEX('Reconciliation Layer'!C:C,MATCH('Reconciliation Template'!A194,'Reconciliation Layer'!D:D,0),0)," ")</f>
        <v>-39.615079999999999</v>
      </c>
    </row>
    <row r="195" spans="1:5" x14ac:dyDescent="0.2">
      <c r="A195" t="str">
        <v>Merchant Fee45346</v>
      </c>
      <c r="C195" t="str" cm="1">
        <f t="array" ref="C195">IFERROR("AfterPay | " &amp; INDEX('Reconciliation Layer'!$A:$A,MATCH('Reconciliation Template'!$A195,'Reconciliation Layer'!$D:$D,0),0)," ")</f>
        <v>AfterPay | Merchant Fee</v>
      </c>
      <c r="D195" s="2" cm="1">
        <f t="array" ref="D195">IFERROR(INDEX('Reconciliation Layer'!B:B,MATCH('Reconciliation Template'!A195,'Reconciliation Layer'!D:D,0),0)," ")</f>
        <v>45346</v>
      </c>
      <c r="E195" s="4" cm="1">
        <f t="array" ref="E195">IFERROR(INDEX('Reconciliation Layer'!C:C,MATCH('Reconciliation Template'!A195,'Reconciliation Layer'!D:D,0),0)," ")</f>
        <v>-33.255420000000001</v>
      </c>
    </row>
    <row r="196" spans="1:5" x14ac:dyDescent="0.2">
      <c r="A196" t="str">
        <v>Merchant Fee45347</v>
      </c>
      <c r="C196" t="str" cm="1">
        <f t="array" ref="C196">IFERROR("AfterPay | " &amp; INDEX('Reconciliation Layer'!$A:$A,MATCH('Reconciliation Template'!$A196,'Reconciliation Layer'!$D:$D,0),0)," ")</f>
        <v>AfterPay | Merchant Fee</v>
      </c>
      <c r="D196" s="2" cm="1">
        <f t="array" ref="D196">IFERROR(INDEX('Reconciliation Layer'!B:B,MATCH('Reconciliation Template'!A196,'Reconciliation Layer'!D:D,0),0)," ")</f>
        <v>45347</v>
      </c>
      <c r="E196" s="4" cm="1">
        <f t="array" ref="E196">IFERROR(INDEX('Reconciliation Layer'!C:C,MATCH('Reconciliation Template'!A196,'Reconciliation Layer'!D:D,0),0)," ")</f>
        <v>-17.473300000000002</v>
      </c>
    </row>
    <row r="197" spans="1:5" x14ac:dyDescent="0.2">
      <c r="A197" t="str">
        <v>Merchant Fee45348</v>
      </c>
      <c r="C197" t="str" cm="1">
        <f t="array" ref="C197">IFERROR("AfterPay | " &amp; INDEX('Reconciliation Layer'!$A:$A,MATCH('Reconciliation Template'!$A197,'Reconciliation Layer'!$D:$D,0),0)," ")</f>
        <v>AfterPay | Merchant Fee</v>
      </c>
      <c r="D197" s="2" cm="1">
        <f t="array" ref="D197">IFERROR(INDEX('Reconciliation Layer'!B:B,MATCH('Reconciliation Template'!A197,'Reconciliation Layer'!D:D,0),0)," ")</f>
        <v>45348</v>
      </c>
      <c r="E197" s="4" cm="1">
        <f t="array" ref="E197">IFERROR(INDEX('Reconciliation Layer'!C:C,MATCH('Reconciliation Template'!A197,'Reconciliation Layer'!D:D,0),0)," ")</f>
        <v>-16.455020000000001</v>
      </c>
    </row>
    <row r="198" spans="1:5" x14ac:dyDescent="0.2">
      <c r="A198" t="str">
        <v>Merchant Fee45349</v>
      </c>
      <c r="C198" t="str" cm="1">
        <f t="array" ref="C198">IFERROR("AfterPay | " &amp; INDEX('Reconciliation Layer'!$A:$A,MATCH('Reconciliation Template'!$A198,'Reconciliation Layer'!$D:$D,0),0)," ")</f>
        <v>AfterPay | Merchant Fee</v>
      </c>
      <c r="D198" s="2" cm="1">
        <f t="array" ref="D198">IFERROR(INDEX('Reconciliation Layer'!B:B,MATCH('Reconciliation Template'!A198,'Reconciliation Layer'!D:D,0),0)," ")</f>
        <v>45349</v>
      </c>
      <c r="E198" s="4" cm="1">
        <f t="array" ref="E198">IFERROR(INDEX('Reconciliation Layer'!C:C,MATCH('Reconciliation Template'!A198,'Reconciliation Layer'!D:D,0),0)," ")</f>
        <v>-11.9985</v>
      </c>
    </row>
    <row r="199" spans="1:5" x14ac:dyDescent="0.2">
      <c r="A199" t="str">
        <v>Merchant Fee45350</v>
      </c>
      <c r="C199" t="str" cm="1">
        <f t="array" ref="C199">IFERROR("AfterPay | " &amp; INDEX('Reconciliation Layer'!$A:$A,MATCH('Reconciliation Template'!$A199,'Reconciliation Layer'!$D:$D,0),0)," ")</f>
        <v>AfterPay | Merchant Fee</v>
      </c>
      <c r="D199" s="2" cm="1">
        <f t="array" ref="D199">IFERROR(INDEX('Reconciliation Layer'!B:B,MATCH('Reconciliation Template'!A199,'Reconciliation Layer'!D:D,0),0)," ")</f>
        <v>45350</v>
      </c>
      <c r="E199" s="4" cm="1">
        <f t="array" ref="E199">IFERROR(INDEX('Reconciliation Layer'!C:C,MATCH('Reconciliation Template'!A199,'Reconciliation Layer'!D:D,0),0)," ")</f>
        <v>-27.235439999999997</v>
      </c>
    </row>
    <row r="200" spans="1:5" x14ac:dyDescent="0.2">
      <c r="A200" t="str">
        <v>Merchant Fee45351</v>
      </c>
      <c r="C200" t="str" cm="1">
        <f t="array" ref="C200">IFERROR("AfterPay | " &amp; INDEX('Reconciliation Layer'!$A:$A,MATCH('Reconciliation Template'!$A200,'Reconciliation Layer'!$D:$D,0),0)," ")</f>
        <v>AfterPay | Merchant Fee</v>
      </c>
      <c r="D200" s="2" cm="1">
        <f t="array" ref="D200">IFERROR(INDEX('Reconciliation Layer'!B:B,MATCH('Reconciliation Template'!A200,'Reconciliation Layer'!D:D,0),0)," ")</f>
        <v>45351</v>
      </c>
      <c r="E200" s="4" cm="1">
        <f t="array" ref="E200">IFERROR(INDEX('Reconciliation Layer'!C:C,MATCH('Reconciliation Template'!A200,'Reconciliation Layer'!D:D,0),0)," ")</f>
        <v>-16.26154</v>
      </c>
    </row>
    <row r="201" spans="1:5" x14ac:dyDescent="0.2">
      <c r="A201" t="str">
        <v>Merchant Fee45352</v>
      </c>
      <c r="C201" t="str" cm="1">
        <f t="array" ref="C201">IFERROR("AfterPay | " &amp; INDEX('Reconciliation Layer'!$A:$A,MATCH('Reconciliation Template'!$A201,'Reconciliation Layer'!$D:$D,0),0)," ")</f>
        <v>AfterPay | Merchant Fee</v>
      </c>
      <c r="D201" s="2" cm="1">
        <f t="array" ref="D201">IFERROR(INDEX('Reconciliation Layer'!B:B,MATCH('Reconciliation Template'!A201,'Reconciliation Layer'!D:D,0),0)," ")</f>
        <v>45352</v>
      </c>
      <c r="E201" s="4" cm="1">
        <f t="array" ref="E201">IFERROR(INDEX('Reconciliation Layer'!C:C,MATCH('Reconciliation Template'!A201,'Reconciliation Layer'!D:D,0),0)," ")</f>
        <v>-18.374980000000001</v>
      </c>
    </row>
    <row r="202" spans="1:5" x14ac:dyDescent="0.2">
      <c r="A202" t="str">
        <v>Merchant Fee45353</v>
      </c>
      <c r="C202" t="str" cm="1">
        <f t="array" ref="C202">IFERROR("AfterPay | " &amp; INDEX('Reconciliation Layer'!$A:$A,MATCH('Reconciliation Template'!$A202,'Reconciliation Layer'!$D:$D,0),0)," ")</f>
        <v>AfterPay | Merchant Fee</v>
      </c>
      <c r="D202" s="2" cm="1">
        <f t="array" ref="D202">IFERROR(INDEX('Reconciliation Layer'!B:B,MATCH('Reconciliation Template'!A202,'Reconciliation Layer'!D:D,0),0)," ")</f>
        <v>45353</v>
      </c>
      <c r="E202" s="4" cm="1">
        <f t="array" ref="E202">IFERROR(INDEX('Reconciliation Layer'!C:C,MATCH('Reconciliation Template'!A202,'Reconciliation Layer'!D:D,0),0)," ")</f>
        <v>-21.97756</v>
      </c>
    </row>
    <row r="203" spans="1:5" x14ac:dyDescent="0.2">
      <c r="A203" t="str">
        <v>Merchant Fee45354</v>
      </c>
      <c r="C203" t="str" cm="1">
        <f t="array" ref="C203">IFERROR("AfterPay | " &amp; INDEX('Reconciliation Layer'!$A:$A,MATCH('Reconciliation Template'!$A203,'Reconciliation Layer'!$D:$D,0),0)," ")</f>
        <v>AfterPay | Merchant Fee</v>
      </c>
      <c r="D203" s="2" cm="1">
        <f t="array" ref="D203">IFERROR(INDEX('Reconciliation Layer'!B:B,MATCH('Reconciliation Template'!A203,'Reconciliation Layer'!D:D,0),0)," ")</f>
        <v>45354</v>
      </c>
      <c r="E203" s="4" cm="1">
        <f t="array" ref="E203">IFERROR(INDEX('Reconciliation Layer'!C:C,MATCH('Reconciliation Template'!A203,'Reconciliation Layer'!D:D,0),0)," ")</f>
        <v>-22.421880000000002</v>
      </c>
    </row>
    <row r="204" spans="1:5" x14ac:dyDescent="0.2">
      <c r="A204" t="str">
        <v>Merchant Fee45355</v>
      </c>
      <c r="C204" t="str" cm="1">
        <f t="array" ref="C204">IFERROR("AfterPay | " &amp; INDEX('Reconciliation Layer'!$A:$A,MATCH('Reconciliation Template'!$A204,'Reconciliation Layer'!$D:$D,0),0)," ")</f>
        <v>AfterPay | Merchant Fee</v>
      </c>
      <c r="D204" s="2" cm="1">
        <f t="array" ref="D204">IFERROR(INDEX('Reconciliation Layer'!B:B,MATCH('Reconciliation Template'!A204,'Reconciliation Layer'!D:D,0),0)," ")</f>
        <v>45355</v>
      </c>
      <c r="E204" s="4" cm="1">
        <f t="array" ref="E204">IFERROR(INDEX('Reconciliation Layer'!C:C,MATCH('Reconciliation Template'!A204,'Reconciliation Layer'!D:D,0),0)," ")</f>
        <v>-9.8193000000000001</v>
      </c>
    </row>
    <row r="205" spans="1:5" x14ac:dyDescent="0.2">
      <c r="A205" t="str">
        <v>Merchant Fee45356</v>
      </c>
      <c r="C205" t="str" cm="1">
        <f t="array" ref="C205">IFERROR("AfterPay | " &amp; INDEX('Reconciliation Layer'!$A:$A,MATCH('Reconciliation Template'!$A205,'Reconciliation Layer'!$D:$D,0),0)," ")</f>
        <v>AfterPay | Merchant Fee</v>
      </c>
      <c r="D205" s="2" cm="1">
        <f t="array" ref="D205">IFERROR(INDEX('Reconciliation Layer'!B:B,MATCH('Reconciliation Template'!A205,'Reconciliation Layer'!D:D,0),0)," ")</f>
        <v>45356</v>
      </c>
      <c r="E205" s="4" cm="1">
        <f t="array" ref="E205">IFERROR(INDEX('Reconciliation Layer'!C:C,MATCH('Reconciliation Template'!A205,'Reconciliation Layer'!D:D,0),0)," ")</f>
        <v>-15.482140000000001</v>
      </c>
    </row>
    <row r="206" spans="1:5" x14ac:dyDescent="0.2">
      <c r="A206" t="str">
        <v>Merchant Fee45357</v>
      </c>
      <c r="C206" t="str" cm="1">
        <f t="array" ref="C206">IFERROR("AfterPay | " &amp; INDEX('Reconciliation Layer'!$A:$A,MATCH('Reconciliation Template'!$A206,'Reconciliation Layer'!$D:$D,0),0)," ")</f>
        <v>AfterPay | Merchant Fee</v>
      </c>
      <c r="D206" s="2" cm="1">
        <f t="array" ref="D206">IFERROR(INDEX('Reconciliation Layer'!B:B,MATCH('Reconciliation Template'!A206,'Reconciliation Layer'!D:D,0),0)," ")</f>
        <v>45357</v>
      </c>
      <c r="E206" s="4" cm="1">
        <f t="array" ref="E206">IFERROR(INDEX('Reconciliation Layer'!C:C,MATCH('Reconciliation Template'!A206,'Reconciliation Layer'!D:D,0),0)," ")</f>
        <v>-19.994499999999999</v>
      </c>
    </row>
    <row r="207" spans="1:5" x14ac:dyDescent="0.2">
      <c r="A207" t="str">
        <v>Merchant Fee45358</v>
      </c>
      <c r="C207" t="str" cm="1">
        <f t="array" ref="C207">IFERROR("AfterPay | " &amp; INDEX('Reconciliation Layer'!$A:$A,MATCH('Reconciliation Template'!$A207,'Reconciliation Layer'!$D:$D,0),0)," ")</f>
        <v>AfterPay | Merchant Fee</v>
      </c>
      <c r="D207" s="2" cm="1">
        <f t="array" ref="D207">IFERROR(INDEX('Reconciliation Layer'!B:B,MATCH('Reconciliation Template'!A207,'Reconciliation Layer'!D:D,0),0)," ")</f>
        <v>45358</v>
      </c>
      <c r="E207" s="4" cm="1">
        <f t="array" ref="E207">IFERROR(INDEX('Reconciliation Layer'!C:C,MATCH('Reconciliation Template'!A207,'Reconciliation Layer'!D:D,0),0)," ")</f>
        <v>-15.535239999999998</v>
      </c>
    </row>
    <row r="208" spans="1:5" x14ac:dyDescent="0.2">
      <c r="A208" t="str">
        <v>Merchant Fee45359</v>
      </c>
      <c r="C208" t="str" cm="1">
        <f t="array" ref="C208">IFERROR("AfterPay | " &amp; INDEX('Reconciliation Layer'!$A:$A,MATCH('Reconciliation Template'!$A208,'Reconciliation Layer'!$D:$D,0),0)," ")</f>
        <v>AfterPay | Merchant Fee</v>
      </c>
      <c r="D208" s="2" cm="1">
        <f t="array" ref="D208">IFERROR(INDEX('Reconciliation Layer'!B:B,MATCH('Reconciliation Template'!A208,'Reconciliation Layer'!D:D,0),0)," ")</f>
        <v>45359</v>
      </c>
      <c r="E208" s="4" cm="1">
        <f t="array" ref="E208">IFERROR(INDEX('Reconciliation Layer'!C:C,MATCH('Reconciliation Template'!A208,'Reconciliation Layer'!D:D,0),0)," ")</f>
        <v>-17.156279999999999</v>
      </c>
    </row>
    <row r="209" spans="1:5" x14ac:dyDescent="0.2">
      <c r="A209" t="str">
        <v>Merchant Fee45360</v>
      </c>
      <c r="C209" t="str" cm="1">
        <f t="array" ref="C209">IFERROR("AfterPay | " &amp; INDEX('Reconciliation Layer'!$A:$A,MATCH('Reconciliation Template'!$A209,'Reconciliation Layer'!$D:$D,0),0)," ")</f>
        <v>AfterPay | Merchant Fee</v>
      </c>
      <c r="D209" s="2" cm="1">
        <f t="array" ref="D209">IFERROR(INDEX('Reconciliation Layer'!B:B,MATCH('Reconciliation Template'!A209,'Reconciliation Layer'!D:D,0),0)," ")</f>
        <v>45360</v>
      </c>
      <c r="E209" s="4" cm="1">
        <f t="array" ref="E209">IFERROR(INDEX('Reconciliation Layer'!C:C,MATCH('Reconciliation Template'!A209,'Reconciliation Layer'!D:D,0),0)," ")</f>
        <v>-6.3884400000000001</v>
      </c>
    </row>
    <row r="210" spans="1:5" x14ac:dyDescent="0.2">
      <c r="A210" t="str">
        <v>Merchant Fee45361</v>
      </c>
      <c r="C210" t="str" cm="1">
        <f t="array" ref="C210">IFERROR("AfterPay | " &amp; INDEX('Reconciliation Layer'!$A:$A,MATCH('Reconciliation Template'!$A210,'Reconciliation Layer'!$D:$D,0),0)," ")</f>
        <v>AfterPay | Merchant Fee</v>
      </c>
      <c r="D210" s="2" cm="1">
        <f t="array" ref="D210">IFERROR(INDEX('Reconciliation Layer'!B:B,MATCH('Reconciliation Template'!A210,'Reconciliation Layer'!D:D,0),0)," ")</f>
        <v>45361</v>
      </c>
      <c r="E210" s="4" cm="1">
        <f t="array" ref="E210">IFERROR(INDEX('Reconciliation Layer'!C:C,MATCH('Reconciliation Template'!A210,'Reconciliation Layer'!D:D,0),0)," ")</f>
        <v>-19.916620000000002</v>
      </c>
    </row>
    <row r="211" spans="1:5" x14ac:dyDescent="0.2">
      <c r="A211" t="str">
        <v>Merchant Fee45362</v>
      </c>
      <c r="C211" t="str" cm="1">
        <f t="array" ref="C211">IFERROR("AfterPay | " &amp; INDEX('Reconciliation Layer'!$A:$A,MATCH('Reconciliation Template'!$A211,'Reconciliation Layer'!$D:$D,0),0)," ")</f>
        <v>AfterPay | Merchant Fee</v>
      </c>
      <c r="D211" s="2" cm="1">
        <f t="array" ref="D211">IFERROR(INDEX('Reconciliation Layer'!B:B,MATCH('Reconciliation Template'!A211,'Reconciliation Layer'!D:D,0),0)," ")</f>
        <v>45362</v>
      </c>
      <c r="E211" s="4" cm="1">
        <f t="array" ref="E211">IFERROR(INDEX('Reconciliation Layer'!C:C,MATCH('Reconciliation Template'!A211,'Reconciliation Layer'!D:D,0),0)," ")</f>
        <v>-18.225280000000001</v>
      </c>
    </row>
    <row r="212" spans="1:5" x14ac:dyDescent="0.2">
      <c r="A212" t="str">
        <v>Merchant Fee45363</v>
      </c>
      <c r="C212" t="str" cm="1">
        <f t="array" ref="C212">IFERROR("AfterPay | " &amp; INDEX('Reconciliation Layer'!$A:$A,MATCH('Reconciliation Template'!$A212,'Reconciliation Layer'!$D:$D,0),0)," ")</f>
        <v>AfterPay | Merchant Fee</v>
      </c>
      <c r="D212" s="2" cm="1">
        <f t="array" ref="D212">IFERROR(INDEX('Reconciliation Layer'!B:B,MATCH('Reconciliation Template'!A212,'Reconciliation Layer'!D:D,0),0)," ")</f>
        <v>45363</v>
      </c>
      <c r="E212" s="4" cm="1">
        <f t="array" ref="E212">IFERROR(INDEX('Reconciliation Layer'!C:C,MATCH('Reconciliation Template'!A212,'Reconciliation Layer'!D:D,0),0)," ")</f>
        <v>-26.330939999999998</v>
      </c>
    </row>
    <row r="213" spans="1:5" x14ac:dyDescent="0.2">
      <c r="A213" t="str">
        <v>Merchant Fee45364</v>
      </c>
      <c r="C213" t="str" cm="1">
        <f t="array" ref="C213">IFERROR("AfterPay | " &amp; INDEX('Reconciliation Layer'!$A:$A,MATCH('Reconciliation Template'!$A213,'Reconciliation Layer'!$D:$D,0),0)," ")</f>
        <v>AfterPay | Merchant Fee</v>
      </c>
      <c r="D213" s="2" cm="1">
        <f t="array" ref="D213">IFERROR(INDEX('Reconciliation Layer'!B:B,MATCH('Reconciliation Template'!A213,'Reconciliation Layer'!D:D,0),0)," ")</f>
        <v>45364</v>
      </c>
      <c r="E213" s="4" cm="1">
        <f t="array" ref="E213">IFERROR(INDEX('Reconciliation Layer'!C:C,MATCH('Reconciliation Template'!A213,'Reconciliation Layer'!D:D,0),0)," ")</f>
        <v>-12.68862</v>
      </c>
    </row>
    <row r="214" spans="1:5" x14ac:dyDescent="0.2">
      <c r="A214" t="str">
        <v>Merchant Fee45365</v>
      </c>
      <c r="C214" t="str" cm="1">
        <f t="array" ref="C214">IFERROR("AfterPay | " &amp; INDEX('Reconciliation Layer'!$A:$A,MATCH('Reconciliation Template'!$A214,'Reconciliation Layer'!$D:$D,0),0)," ")</f>
        <v>AfterPay | Merchant Fee</v>
      </c>
      <c r="D214" s="2" cm="1">
        <f t="array" ref="D214">IFERROR(INDEX('Reconciliation Layer'!B:B,MATCH('Reconciliation Template'!A214,'Reconciliation Layer'!D:D,0),0)," ")</f>
        <v>45365</v>
      </c>
      <c r="E214" s="4" cm="1">
        <f t="array" ref="E214">IFERROR(INDEX('Reconciliation Layer'!C:C,MATCH('Reconciliation Template'!A214,'Reconciliation Layer'!D:D,0),0)," ")</f>
        <v>-20.223420000000001</v>
      </c>
    </row>
    <row r="215" spans="1:5" x14ac:dyDescent="0.2">
      <c r="A215" t="str">
        <v>Merchant Fee45366</v>
      </c>
      <c r="C215" t="str" cm="1">
        <f t="array" ref="C215">IFERROR("AfterPay | " &amp; INDEX('Reconciliation Layer'!$A:$A,MATCH('Reconciliation Template'!$A215,'Reconciliation Layer'!$D:$D,0),0)," ")</f>
        <v>AfterPay | Merchant Fee</v>
      </c>
      <c r="D215" s="2" cm="1">
        <f t="array" ref="D215">IFERROR(INDEX('Reconciliation Layer'!B:B,MATCH('Reconciliation Template'!A215,'Reconciliation Layer'!D:D,0),0)," ")</f>
        <v>45366</v>
      </c>
      <c r="E215" s="4" cm="1">
        <f t="array" ref="E215">IFERROR(INDEX('Reconciliation Layer'!C:C,MATCH('Reconciliation Template'!A215,'Reconciliation Layer'!D:D,0),0)," ")</f>
        <v>-18.801960000000001</v>
      </c>
    </row>
    <row r="216" spans="1:5" x14ac:dyDescent="0.2">
      <c r="A216" t="str">
        <v>Merchant Fee45367</v>
      </c>
      <c r="C216" t="str" cm="1">
        <f t="array" ref="C216">IFERROR("AfterPay | " &amp; INDEX('Reconciliation Layer'!$A:$A,MATCH('Reconciliation Template'!$A216,'Reconciliation Layer'!$D:$D,0),0)," ")</f>
        <v>AfterPay | Merchant Fee</v>
      </c>
      <c r="D216" s="2" cm="1">
        <f t="array" ref="D216">IFERROR(INDEX('Reconciliation Layer'!B:B,MATCH('Reconciliation Template'!A216,'Reconciliation Layer'!D:D,0),0)," ")</f>
        <v>45367</v>
      </c>
      <c r="E216" s="4" cm="1">
        <f t="array" ref="E216">IFERROR(INDEX('Reconciliation Layer'!C:C,MATCH('Reconciliation Template'!A216,'Reconciliation Layer'!D:D,0),0)," ")</f>
        <v>-12.024839999999999</v>
      </c>
    </row>
    <row r="217" spans="1:5" x14ac:dyDescent="0.2">
      <c r="A217" t="str">
        <v>Merchant Fee45368</v>
      </c>
      <c r="C217" t="str" cm="1">
        <f t="array" ref="C217">IFERROR("AfterPay | " &amp; INDEX('Reconciliation Layer'!$A:$A,MATCH('Reconciliation Template'!$A217,'Reconciliation Layer'!$D:$D,0),0)," ")</f>
        <v>AfterPay | Merchant Fee</v>
      </c>
      <c r="D217" s="2" cm="1">
        <f t="array" ref="D217">IFERROR(INDEX('Reconciliation Layer'!B:B,MATCH('Reconciliation Template'!A217,'Reconciliation Layer'!D:D,0),0)," ")</f>
        <v>45368</v>
      </c>
      <c r="E217" s="4" cm="1">
        <f t="array" ref="E217">IFERROR(INDEX('Reconciliation Layer'!C:C,MATCH('Reconciliation Template'!A217,'Reconciliation Layer'!D:D,0),0)," ")</f>
        <v>-21.877179999999999</v>
      </c>
    </row>
    <row r="218" spans="1:5" x14ac:dyDescent="0.2">
      <c r="A218" t="str">
        <v>Merchant Fee45369</v>
      </c>
      <c r="C218" t="str" cm="1">
        <f t="array" ref="C218">IFERROR("AfterPay | " &amp; INDEX('Reconciliation Layer'!$A:$A,MATCH('Reconciliation Template'!$A218,'Reconciliation Layer'!$D:$D,0),0)," ")</f>
        <v>AfterPay | Merchant Fee</v>
      </c>
      <c r="D218" s="2" cm="1">
        <f t="array" ref="D218">IFERROR(INDEX('Reconciliation Layer'!B:B,MATCH('Reconciliation Template'!A218,'Reconciliation Layer'!D:D,0),0)," ")</f>
        <v>45369</v>
      </c>
      <c r="E218" s="4" cm="1">
        <f t="array" ref="E218">IFERROR(INDEX('Reconciliation Layer'!C:C,MATCH('Reconciliation Template'!A218,'Reconciliation Layer'!D:D,0),0)," ")</f>
        <v>-12.738400000000002</v>
      </c>
    </row>
    <row r="219" spans="1:5" x14ac:dyDescent="0.2">
      <c r="A219" t="str">
        <v>Merchant Fee45370</v>
      </c>
      <c r="C219" t="str" cm="1">
        <f t="array" ref="C219">IFERROR("AfterPay | " &amp; INDEX('Reconciliation Layer'!$A:$A,MATCH('Reconciliation Template'!$A219,'Reconciliation Layer'!$D:$D,0),0)," ")</f>
        <v>AfterPay | Merchant Fee</v>
      </c>
      <c r="D219" s="2" cm="1">
        <f t="array" ref="D219">IFERROR(INDEX('Reconciliation Layer'!B:B,MATCH('Reconciliation Template'!A219,'Reconciliation Layer'!D:D,0),0)," ")</f>
        <v>45370</v>
      </c>
      <c r="E219" s="4" cm="1">
        <f t="array" ref="E219">IFERROR(INDEX('Reconciliation Layer'!C:C,MATCH('Reconciliation Template'!A219,'Reconciliation Layer'!D:D,0),0)," ")</f>
        <v>-19.98338</v>
      </c>
    </row>
    <row r="220" spans="1:5" x14ac:dyDescent="0.2">
      <c r="A220" t="str">
        <v>Merchant Fee45371</v>
      </c>
      <c r="C220" t="str" cm="1">
        <f t="array" ref="C220">IFERROR("AfterPay | " &amp; INDEX('Reconciliation Layer'!$A:$A,MATCH('Reconciliation Template'!$A220,'Reconciliation Layer'!$D:$D,0),0)," ")</f>
        <v>AfterPay | Merchant Fee</v>
      </c>
      <c r="D220" s="2" cm="1">
        <f t="array" ref="D220">IFERROR(INDEX('Reconciliation Layer'!B:B,MATCH('Reconciliation Template'!A220,'Reconciliation Layer'!D:D,0),0)," ")</f>
        <v>45371</v>
      </c>
      <c r="E220" s="4" cm="1">
        <f t="array" ref="E220">IFERROR(INDEX('Reconciliation Layer'!C:C,MATCH('Reconciliation Template'!A220,'Reconciliation Layer'!D:D,0),0)," ")</f>
        <v>-22.039740000000002</v>
      </c>
    </row>
    <row r="221" spans="1:5" x14ac:dyDescent="0.2">
      <c r="A221" t="str">
        <v>Merchant Fee45372</v>
      </c>
      <c r="C221" t="str" cm="1">
        <f t="array" ref="C221">IFERROR("AfterPay | " &amp; INDEX('Reconciliation Layer'!$A:$A,MATCH('Reconciliation Template'!$A221,'Reconciliation Layer'!$D:$D,0),0)," ")</f>
        <v>AfterPay | Merchant Fee</v>
      </c>
      <c r="D221" s="2" cm="1">
        <f t="array" ref="D221">IFERROR(INDEX('Reconciliation Layer'!B:B,MATCH('Reconciliation Template'!A221,'Reconciliation Layer'!D:D,0),0)," ")</f>
        <v>45372</v>
      </c>
      <c r="E221" s="4" cm="1">
        <f t="array" ref="E221">IFERROR(INDEX('Reconciliation Layer'!C:C,MATCH('Reconciliation Template'!A221,'Reconciliation Layer'!D:D,0),0)," ")</f>
        <v>-15.173720000000001</v>
      </c>
    </row>
    <row r="222" spans="1:5" x14ac:dyDescent="0.2">
      <c r="A222" t="str">
        <v>Merchant Fee45373</v>
      </c>
      <c r="C222" t="str" cm="1">
        <f t="array" ref="C222">IFERROR("AfterPay | " &amp; INDEX('Reconciliation Layer'!$A:$A,MATCH('Reconciliation Template'!$A222,'Reconciliation Layer'!$D:$D,0),0)," ")</f>
        <v>AfterPay | Merchant Fee</v>
      </c>
      <c r="D222" s="2" cm="1">
        <f t="array" ref="D222">IFERROR(INDEX('Reconciliation Layer'!B:B,MATCH('Reconciliation Template'!A222,'Reconciliation Layer'!D:D,0),0)," ")</f>
        <v>45373</v>
      </c>
      <c r="E222" s="4" cm="1">
        <f t="array" ref="E222">IFERROR(INDEX('Reconciliation Layer'!C:C,MATCH('Reconciliation Template'!A222,'Reconciliation Layer'!D:D,0),0)," ")</f>
        <v>-18.037779999999998</v>
      </c>
    </row>
    <row r="223" spans="1:5" x14ac:dyDescent="0.2">
      <c r="A223" t="str">
        <v>Merchant Fee45374</v>
      </c>
      <c r="C223" t="str" cm="1">
        <f t="array" ref="C223">IFERROR("AfterPay | " &amp; INDEX('Reconciliation Layer'!$A:$A,MATCH('Reconciliation Template'!$A223,'Reconciliation Layer'!$D:$D,0),0)," ")</f>
        <v>AfterPay | Merchant Fee</v>
      </c>
      <c r="D223" s="2" cm="1">
        <f t="array" ref="D223">IFERROR(INDEX('Reconciliation Layer'!B:B,MATCH('Reconciliation Template'!A223,'Reconciliation Layer'!D:D,0),0)," ")</f>
        <v>45374</v>
      </c>
      <c r="E223" s="4" cm="1">
        <f t="array" ref="E223">IFERROR(INDEX('Reconciliation Layer'!C:C,MATCH('Reconciliation Template'!A223,'Reconciliation Layer'!D:D,0),0)," ")</f>
        <v>-11.23038</v>
      </c>
    </row>
    <row r="224" spans="1:5" x14ac:dyDescent="0.2">
      <c r="A224" t="str">
        <v>Merchant Fee45375</v>
      </c>
      <c r="C224" t="str" cm="1">
        <f t="array" ref="C224">IFERROR("AfterPay | " &amp; INDEX('Reconciliation Layer'!$A:$A,MATCH('Reconciliation Template'!$A224,'Reconciliation Layer'!$D:$D,0),0)," ")</f>
        <v>AfterPay | Merchant Fee</v>
      </c>
      <c r="D224" s="2" cm="1">
        <f t="array" ref="D224">IFERROR(INDEX('Reconciliation Layer'!B:B,MATCH('Reconciliation Template'!A224,'Reconciliation Layer'!D:D,0),0)," ")</f>
        <v>45375</v>
      </c>
      <c r="E224" s="4" cm="1">
        <f t="array" ref="E224">IFERROR(INDEX('Reconciliation Layer'!C:C,MATCH('Reconciliation Template'!A224,'Reconciliation Layer'!D:D,0),0)," ")</f>
        <v>-39.590919999999997</v>
      </c>
    </row>
    <row r="225" spans="1:5" x14ac:dyDescent="0.2">
      <c r="A225" t="str">
        <v>Merchant Fee45376</v>
      </c>
      <c r="C225" t="str" cm="1">
        <f t="array" ref="C225">IFERROR("AfterPay | " &amp; INDEX('Reconciliation Layer'!$A:$A,MATCH('Reconciliation Template'!$A225,'Reconciliation Layer'!$D:$D,0),0)," ")</f>
        <v>AfterPay | Merchant Fee</v>
      </c>
      <c r="D225" s="2" cm="1">
        <f t="array" ref="D225">IFERROR(INDEX('Reconciliation Layer'!B:B,MATCH('Reconciliation Template'!A225,'Reconciliation Layer'!D:D,0),0)," ")</f>
        <v>45376</v>
      </c>
      <c r="E225" s="4" cm="1">
        <f t="array" ref="E225">IFERROR(INDEX('Reconciliation Layer'!C:C,MATCH('Reconciliation Template'!A225,'Reconciliation Layer'!D:D,0),0)," ")</f>
        <v>-32.722000000000001</v>
      </c>
    </row>
    <row r="226" spans="1:5" x14ac:dyDescent="0.2">
      <c r="A226" t="str">
        <v>Merchant Fee45377</v>
      </c>
      <c r="C226" t="str" cm="1">
        <f t="array" ref="C226">IFERROR("AfterPay | " &amp; INDEX('Reconciliation Layer'!$A:$A,MATCH('Reconciliation Template'!$A226,'Reconciliation Layer'!$D:$D,0),0)," ")</f>
        <v>AfterPay | Merchant Fee</v>
      </c>
      <c r="D226" s="2" cm="1">
        <f t="array" ref="D226">IFERROR(INDEX('Reconciliation Layer'!B:B,MATCH('Reconciliation Template'!A226,'Reconciliation Layer'!D:D,0),0)," ")</f>
        <v>45377</v>
      </c>
      <c r="E226" s="4" cm="1">
        <f t="array" ref="E226">IFERROR(INDEX('Reconciliation Layer'!C:C,MATCH('Reconciliation Template'!A226,'Reconciliation Layer'!D:D,0),0)," ")</f>
        <v>-9.58704</v>
      </c>
    </row>
    <row r="227" spans="1:5" x14ac:dyDescent="0.2">
      <c r="A227" t="str">
        <v>Merchant Fee45378</v>
      </c>
      <c r="C227" t="str" cm="1">
        <f t="array" ref="C227">IFERROR("AfterPay | " &amp; INDEX('Reconciliation Layer'!$A:$A,MATCH('Reconciliation Template'!$A227,'Reconciliation Layer'!$D:$D,0),0)," ")</f>
        <v>AfterPay | Merchant Fee</v>
      </c>
      <c r="D227" s="2" cm="1">
        <f t="array" ref="D227">IFERROR(INDEX('Reconciliation Layer'!B:B,MATCH('Reconciliation Template'!A227,'Reconciliation Layer'!D:D,0),0)," ")</f>
        <v>45378</v>
      </c>
      <c r="E227" s="4" cm="1">
        <f t="array" ref="E227">IFERROR(INDEX('Reconciliation Layer'!C:C,MATCH('Reconciliation Template'!A227,'Reconciliation Layer'!D:D,0),0)," ")</f>
        <v>-28.10446</v>
      </c>
    </row>
    <row r="228" spans="1:5" x14ac:dyDescent="0.2">
      <c r="A228" t="str">
        <v>Merchant Fee45379</v>
      </c>
      <c r="C228" t="str" cm="1">
        <f t="array" ref="C228">IFERROR("AfterPay | " &amp; INDEX('Reconciliation Layer'!$A:$A,MATCH('Reconciliation Template'!$A228,'Reconciliation Layer'!$D:$D,0),0)," ")</f>
        <v>AfterPay | Merchant Fee</v>
      </c>
      <c r="D228" s="2" cm="1">
        <f t="array" ref="D228">IFERROR(INDEX('Reconciliation Layer'!B:B,MATCH('Reconciliation Template'!A228,'Reconciliation Layer'!D:D,0),0)," ")</f>
        <v>45379</v>
      </c>
      <c r="E228" s="4" cm="1">
        <f t="array" ref="E228">IFERROR(INDEX('Reconciliation Layer'!C:C,MATCH('Reconciliation Template'!A228,'Reconciliation Layer'!D:D,0),0)," ")</f>
        <v>-22.511759999999999</v>
      </c>
    </row>
    <row r="229" spans="1:5" x14ac:dyDescent="0.2">
      <c r="A229" t="str">
        <v>Merchant Fee45380</v>
      </c>
      <c r="C229" t="str" cm="1">
        <f t="array" ref="C229">IFERROR("AfterPay | " &amp; INDEX('Reconciliation Layer'!$A:$A,MATCH('Reconciliation Template'!$A229,'Reconciliation Layer'!$D:$D,0),0)," ")</f>
        <v>AfterPay | Merchant Fee</v>
      </c>
      <c r="D229" s="2" cm="1">
        <f t="array" ref="D229">IFERROR(INDEX('Reconciliation Layer'!B:B,MATCH('Reconciliation Template'!A229,'Reconciliation Layer'!D:D,0),0)," ")</f>
        <v>45380</v>
      </c>
      <c r="E229" s="4" cm="1">
        <f t="array" ref="E229">IFERROR(INDEX('Reconciliation Layer'!C:C,MATCH('Reconciliation Template'!A229,'Reconciliation Layer'!D:D,0),0)," ")</f>
        <v>-16.071300000000001</v>
      </c>
    </row>
    <row r="230" spans="1:5" x14ac:dyDescent="0.2">
      <c r="A230" t="str">
        <v>Merchant Fee45381</v>
      </c>
      <c r="C230" t="str" cm="1">
        <f t="array" ref="C230">IFERROR("AfterPay | " &amp; INDEX('Reconciliation Layer'!$A:$A,MATCH('Reconciliation Template'!$A230,'Reconciliation Layer'!$D:$D,0),0)," ")</f>
        <v>AfterPay | Merchant Fee</v>
      </c>
      <c r="D230" s="2" cm="1">
        <f t="array" ref="D230">IFERROR(INDEX('Reconciliation Layer'!B:B,MATCH('Reconciliation Template'!A230,'Reconciliation Layer'!D:D,0),0)," ")</f>
        <v>45381</v>
      </c>
      <c r="E230" s="4" cm="1">
        <f t="array" ref="E230">IFERROR(INDEX('Reconciliation Layer'!C:C,MATCH('Reconciliation Template'!A230,'Reconciliation Layer'!D:D,0),0)," ")</f>
        <v>-24.504099999999998</v>
      </c>
    </row>
    <row r="231" spans="1:5" x14ac:dyDescent="0.2">
      <c r="A231" t="str">
        <v>Merchant Fee45382</v>
      </c>
      <c r="C231" t="str" cm="1">
        <f t="array" ref="C231">IFERROR("AfterPay | " &amp; INDEX('Reconciliation Layer'!$A:$A,MATCH('Reconciliation Template'!$A231,'Reconciliation Layer'!$D:$D,0),0)," ")</f>
        <v>AfterPay | Merchant Fee</v>
      </c>
      <c r="D231" s="2" cm="1">
        <f t="array" ref="D231">IFERROR(INDEX('Reconciliation Layer'!B:B,MATCH('Reconciliation Template'!A231,'Reconciliation Layer'!D:D,0),0)," ")</f>
        <v>45382</v>
      </c>
      <c r="E231" s="4" cm="1">
        <f t="array" ref="E231">IFERROR(INDEX('Reconciliation Layer'!C:C,MATCH('Reconciliation Template'!A231,'Reconciliation Layer'!D:D,0),0)," ")</f>
        <v>-13.935640000000001</v>
      </c>
    </row>
    <row r="232" spans="1:5" x14ac:dyDescent="0.2">
      <c r="A232" t="str">
        <v>Merchant Fee45383</v>
      </c>
      <c r="C232" t="str" cm="1">
        <f t="array" ref="C232">IFERROR("AfterPay | " &amp; INDEX('Reconciliation Layer'!$A:$A,MATCH('Reconciliation Template'!$A232,'Reconciliation Layer'!$D:$D,0),0)," ")</f>
        <v>AfterPay | Merchant Fee</v>
      </c>
      <c r="D232" s="2" cm="1">
        <f t="array" ref="D232">IFERROR(INDEX('Reconciliation Layer'!B:B,MATCH('Reconciliation Template'!A232,'Reconciliation Layer'!D:D,0),0)," ")</f>
        <v>45383</v>
      </c>
      <c r="E232" s="4" cm="1">
        <f t="array" ref="E232">IFERROR(INDEX('Reconciliation Layer'!C:C,MATCH('Reconciliation Template'!A232,'Reconciliation Layer'!D:D,0),0)," ")</f>
        <v>-10.619800000000001</v>
      </c>
    </row>
    <row r="233" spans="1:5" x14ac:dyDescent="0.2">
      <c r="A233" t="str">
        <v>Merchant Fee45384</v>
      </c>
      <c r="C233" t="str" cm="1">
        <f t="array" ref="C233">IFERROR("AfterPay | " &amp; INDEX('Reconciliation Layer'!$A:$A,MATCH('Reconciliation Template'!$A233,'Reconciliation Layer'!$D:$D,0),0)," ")</f>
        <v>AfterPay | Merchant Fee</v>
      </c>
      <c r="D233" s="2" cm="1">
        <f t="array" ref="D233">IFERROR(INDEX('Reconciliation Layer'!B:B,MATCH('Reconciliation Template'!A233,'Reconciliation Layer'!D:D,0),0)," ")</f>
        <v>45384</v>
      </c>
      <c r="E233" s="4" cm="1">
        <f t="array" ref="E233">IFERROR(INDEX('Reconciliation Layer'!C:C,MATCH('Reconciliation Template'!A233,'Reconciliation Layer'!D:D,0),0)," ")</f>
        <v>-12.730360000000001</v>
      </c>
    </row>
    <row r="234" spans="1:5" x14ac:dyDescent="0.2">
      <c r="A234" t="str">
        <v>Merchant Fee45385</v>
      </c>
      <c r="C234" t="str" cm="1">
        <f t="array" ref="C234">IFERROR("AfterPay | " &amp; INDEX('Reconciliation Layer'!$A:$A,MATCH('Reconciliation Template'!$A234,'Reconciliation Layer'!$D:$D,0),0)," ")</f>
        <v>AfterPay | Merchant Fee</v>
      </c>
      <c r="D234" s="2" cm="1">
        <f t="array" ref="D234">IFERROR(INDEX('Reconciliation Layer'!B:B,MATCH('Reconciliation Template'!A234,'Reconciliation Layer'!D:D,0),0)," ")</f>
        <v>45385</v>
      </c>
      <c r="E234" s="4" cm="1">
        <f t="array" ref="E234">IFERROR(INDEX('Reconciliation Layer'!C:C,MATCH('Reconciliation Template'!A234,'Reconciliation Layer'!D:D,0),0)," ")</f>
        <v>-9.3904600000000009</v>
      </c>
    </row>
    <row r="235" spans="1:5" x14ac:dyDescent="0.2">
      <c r="A235" t="str">
        <v>Merchant Fee45386</v>
      </c>
      <c r="C235" t="str" cm="1">
        <f t="array" ref="C235">IFERROR("AfterPay | " &amp; INDEX('Reconciliation Layer'!$A:$A,MATCH('Reconciliation Template'!$A235,'Reconciliation Layer'!$D:$D,0),0)," ")</f>
        <v>AfterPay | Merchant Fee</v>
      </c>
      <c r="D235" s="2" cm="1">
        <f t="array" ref="D235">IFERROR(INDEX('Reconciliation Layer'!B:B,MATCH('Reconciliation Template'!A235,'Reconciliation Layer'!D:D,0),0)," ")</f>
        <v>45386</v>
      </c>
      <c r="E235" s="4" cm="1">
        <f t="array" ref="E235">IFERROR(INDEX('Reconciliation Layer'!C:C,MATCH('Reconciliation Template'!A235,'Reconciliation Layer'!D:D,0),0)," ")</f>
        <v>-36.431660000000001</v>
      </c>
    </row>
    <row r="236" spans="1:5" x14ac:dyDescent="0.2">
      <c r="A236" t="str">
        <v>Merchant Fee45387</v>
      </c>
      <c r="C236" t="str" cm="1">
        <f t="array" ref="C236">IFERROR("AfterPay | " &amp; INDEX('Reconciliation Layer'!$A:$A,MATCH('Reconciliation Template'!$A236,'Reconciliation Layer'!$D:$D,0),0)," ")</f>
        <v>AfterPay | Merchant Fee</v>
      </c>
      <c r="D236" s="2" cm="1">
        <f t="array" ref="D236">IFERROR(INDEX('Reconciliation Layer'!B:B,MATCH('Reconciliation Template'!A236,'Reconciliation Layer'!D:D,0),0)," ")</f>
        <v>45387</v>
      </c>
      <c r="E236" s="4" cm="1">
        <f t="array" ref="E236">IFERROR(INDEX('Reconciliation Layer'!C:C,MATCH('Reconciliation Template'!A236,'Reconciliation Layer'!D:D,0),0)," ")</f>
        <v>-9.4143000000000008</v>
      </c>
    </row>
    <row r="237" spans="1:5" x14ac:dyDescent="0.2">
      <c r="A237" t="str">
        <v>Merchant Fee45388</v>
      </c>
      <c r="C237" t="str" cm="1">
        <f t="array" ref="C237">IFERROR("AfterPay | " &amp; INDEX('Reconciliation Layer'!$A:$A,MATCH('Reconciliation Template'!$A237,'Reconciliation Layer'!$D:$D,0),0)," ")</f>
        <v>AfterPay | Merchant Fee</v>
      </c>
      <c r="D237" s="2" cm="1">
        <f t="array" ref="D237">IFERROR(INDEX('Reconciliation Layer'!B:B,MATCH('Reconciliation Template'!A237,'Reconciliation Layer'!D:D,0),0)," ")</f>
        <v>45388</v>
      </c>
      <c r="E237" s="4" cm="1">
        <f t="array" ref="E237">IFERROR(INDEX('Reconciliation Layer'!C:C,MATCH('Reconciliation Template'!A237,'Reconciliation Layer'!D:D,0),0)," ")</f>
        <v>-11.67062</v>
      </c>
    </row>
    <row r="238" spans="1:5" x14ac:dyDescent="0.2">
      <c r="A238" t="str">
        <v>Merchant Fee45389</v>
      </c>
      <c r="C238" t="str" cm="1">
        <f t="array" ref="C238">IFERROR("AfterPay | " &amp; INDEX('Reconciliation Layer'!$A:$A,MATCH('Reconciliation Template'!$A238,'Reconciliation Layer'!$D:$D,0),0)," ")</f>
        <v>AfterPay | Merchant Fee</v>
      </c>
      <c r="D238" s="2" cm="1">
        <f t="array" ref="D238">IFERROR(INDEX('Reconciliation Layer'!B:B,MATCH('Reconciliation Template'!A238,'Reconciliation Layer'!D:D,0),0)," ")</f>
        <v>45389</v>
      </c>
      <c r="E238" s="4" cm="1">
        <f t="array" ref="E238">IFERROR(INDEX('Reconciliation Layer'!C:C,MATCH('Reconciliation Template'!A238,'Reconciliation Layer'!D:D,0),0)," ")</f>
        <v>-7.39642</v>
      </c>
    </row>
    <row r="239" spans="1:5" x14ac:dyDescent="0.2">
      <c r="A239" t="str">
        <v>Merchant Fee45390</v>
      </c>
      <c r="C239" t="str" cm="1">
        <f t="array" ref="C239">IFERROR("AfterPay | " &amp; INDEX('Reconciliation Layer'!$A:$A,MATCH('Reconciliation Template'!$A239,'Reconciliation Layer'!$D:$D,0),0)," ")</f>
        <v>AfterPay | Merchant Fee</v>
      </c>
      <c r="D239" s="2" cm="1">
        <f t="array" ref="D239">IFERROR(INDEX('Reconciliation Layer'!B:B,MATCH('Reconciliation Template'!A239,'Reconciliation Layer'!D:D,0),0)," ")</f>
        <v>45390</v>
      </c>
      <c r="E239" s="4" cm="1">
        <f t="array" ref="E239">IFERROR(INDEX('Reconciliation Layer'!C:C,MATCH('Reconciliation Template'!A239,'Reconciliation Layer'!D:D,0),0)," ")</f>
        <v>-17.114519999999999</v>
      </c>
    </row>
    <row r="240" spans="1:5" x14ac:dyDescent="0.2">
      <c r="A240" t="str">
        <v>Merchant Fee45391</v>
      </c>
      <c r="C240" t="str" cm="1">
        <f t="array" ref="C240">IFERROR("AfterPay | " &amp; INDEX('Reconciliation Layer'!$A:$A,MATCH('Reconciliation Template'!$A240,'Reconciliation Layer'!$D:$D,0),0)," ")</f>
        <v>AfterPay | Merchant Fee</v>
      </c>
      <c r="D240" s="2" cm="1">
        <f t="array" ref="D240">IFERROR(INDEX('Reconciliation Layer'!B:B,MATCH('Reconciliation Template'!A240,'Reconciliation Layer'!D:D,0),0)," ")</f>
        <v>45391</v>
      </c>
      <c r="E240" s="4" cm="1">
        <f t="array" ref="E240">IFERROR(INDEX('Reconciliation Layer'!C:C,MATCH('Reconciliation Template'!A240,'Reconciliation Layer'!D:D,0),0)," ")</f>
        <v>-16.336560000000002</v>
      </c>
    </row>
    <row r="241" spans="1:5" x14ac:dyDescent="0.2">
      <c r="A241" t="str">
        <v>Merchant Fee45392</v>
      </c>
      <c r="C241" t="str" cm="1">
        <f t="array" ref="C241">IFERROR("AfterPay | " &amp; INDEX('Reconciliation Layer'!$A:$A,MATCH('Reconciliation Template'!$A241,'Reconciliation Layer'!$D:$D,0),0)," ")</f>
        <v>AfterPay | Merchant Fee</v>
      </c>
      <c r="D241" s="2" cm="1">
        <f t="array" ref="D241">IFERROR(INDEX('Reconciliation Layer'!B:B,MATCH('Reconciliation Template'!A241,'Reconciliation Layer'!D:D,0),0)," ")</f>
        <v>45392</v>
      </c>
      <c r="E241" s="4" cm="1">
        <f t="array" ref="E241">IFERROR(INDEX('Reconciliation Layer'!C:C,MATCH('Reconciliation Template'!A241,'Reconciliation Layer'!D:D,0),0)," ")</f>
        <v>-26.293020000000002</v>
      </c>
    </row>
    <row r="242" spans="1:5" x14ac:dyDescent="0.2">
      <c r="A242" t="str">
        <v>Merchant Fee45393</v>
      </c>
      <c r="C242" t="str" cm="1">
        <f t="array" ref="C242">IFERROR("AfterPay | " &amp; INDEX('Reconciliation Layer'!$A:$A,MATCH('Reconciliation Template'!$A242,'Reconciliation Layer'!$D:$D,0),0)," ")</f>
        <v>AfterPay | Merchant Fee</v>
      </c>
      <c r="D242" s="2" cm="1">
        <f t="array" ref="D242">IFERROR(INDEX('Reconciliation Layer'!B:B,MATCH('Reconciliation Template'!A242,'Reconciliation Layer'!D:D,0),0)," ")</f>
        <v>45393</v>
      </c>
      <c r="E242" s="4" cm="1">
        <f t="array" ref="E242">IFERROR(INDEX('Reconciliation Layer'!C:C,MATCH('Reconciliation Template'!A242,'Reconciliation Layer'!D:D,0),0)," ")</f>
        <v>-9.7195999999999998</v>
      </c>
    </row>
    <row r="243" spans="1:5" x14ac:dyDescent="0.2">
      <c r="A243" t="str">
        <v>Merchant Fee45394</v>
      </c>
      <c r="C243" t="str" cm="1">
        <f t="array" ref="C243">IFERROR("AfterPay | " &amp; INDEX('Reconciliation Layer'!$A:$A,MATCH('Reconciliation Template'!$A243,'Reconciliation Layer'!$D:$D,0),0)," ")</f>
        <v>AfterPay | Merchant Fee</v>
      </c>
      <c r="D243" s="2" cm="1">
        <f t="array" ref="D243">IFERROR(INDEX('Reconciliation Layer'!B:B,MATCH('Reconciliation Template'!A243,'Reconciliation Layer'!D:D,0),0)," ")</f>
        <v>45394</v>
      </c>
      <c r="E243" s="4" cm="1">
        <f t="array" ref="E243">IFERROR(INDEX('Reconciliation Layer'!C:C,MATCH('Reconciliation Template'!A243,'Reconciliation Layer'!D:D,0),0)," ")</f>
        <v>-36.004459999999995</v>
      </c>
    </row>
    <row r="244" spans="1:5" x14ac:dyDescent="0.2">
      <c r="A244" t="str">
        <v>Merchant Fee45395</v>
      </c>
      <c r="C244" t="str" cm="1">
        <f t="array" ref="C244">IFERROR("AfterPay | " &amp; INDEX('Reconciliation Layer'!$A:$A,MATCH('Reconciliation Template'!$A244,'Reconciliation Layer'!$D:$D,0),0)," ")</f>
        <v>AfterPay | Merchant Fee</v>
      </c>
      <c r="D244" s="2" cm="1">
        <f t="array" ref="D244">IFERROR(INDEX('Reconciliation Layer'!B:B,MATCH('Reconciliation Template'!A244,'Reconciliation Layer'!D:D,0),0)," ")</f>
        <v>45395</v>
      </c>
      <c r="E244" s="4" cm="1">
        <f t="array" ref="E244">IFERROR(INDEX('Reconciliation Layer'!C:C,MATCH('Reconciliation Template'!A244,'Reconciliation Layer'!D:D,0),0)," ")</f>
        <v>-12.976139999999999</v>
      </c>
    </row>
    <row r="245" spans="1:5" x14ac:dyDescent="0.2">
      <c r="A245" t="str">
        <v>Merchant Fee45396</v>
      </c>
      <c r="C245" t="str" cm="1">
        <f t="array" ref="C245">IFERROR("AfterPay | " &amp; INDEX('Reconciliation Layer'!$A:$A,MATCH('Reconciliation Template'!$A245,'Reconciliation Layer'!$D:$D,0),0)," ")</f>
        <v>AfterPay | Merchant Fee</v>
      </c>
      <c r="D245" s="2" cm="1">
        <f t="array" ref="D245">IFERROR(INDEX('Reconciliation Layer'!B:B,MATCH('Reconciliation Template'!A245,'Reconciliation Layer'!D:D,0),0)," ")</f>
        <v>45396</v>
      </c>
      <c r="E245" s="4" cm="1">
        <f t="array" ref="E245">IFERROR(INDEX('Reconciliation Layer'!C:C,MATCH('Reconciliation Template'!A245,'Reconciliation Layer'!D:D,0),0)," ")</f>
        <v>-28.840440000000001</v>
      </c>
    </row>
    <row r="246" spans="1:5" x14ac:dyDescent="0.2">
      <c r="A246" t="str">
        <v>Merchant Fee45397</v>
      </c>
      <c r="C246" t="str" cm="1">
        <f t="array" ref="C246">IFERROR("AfterPay | " &amp; INDEX('Reconciliation Layer'!$A:$A,MATCH('Reconciliation Template'!$A246,'Reconciliation Layer'!$D:$D,0),0)," ")</f>
        <v>AfterPay | Merchant Fee</v>
      </c>
      <c r="D246" s="2" cm="1">
        <f t="array" ref="D246">IFERROR(INDEX('Reconciliation Layer'!B:B,MATCH('Reconciliation Template'!A246,'Reconciliation Layer'!D:D,0),0)," ")</f>
        <v>45397</v>
      </c>
      <c r="E246" s="4" cm="1">
        <f t="array" ref="E246">IFERROR(INDEX('Reconciliation Layer'!C:C,MATCH('Reconciliation Template'!A246,'Reconciliation Layer'!D:D,0),0)," ")</f>
        <v>-7.5851800000000003</v>
      </c>
    </row>
    <row r="247" spans="1:5" x14ac:dyDescent="0.2">
      <c r="A247" t="str">
        <v>Merchant Fee45398</v>
      </c>
      <c r="C247" t="str" cm="1">
        <f t="array" ref="C247">IFERROR("AfterPay | " &amp; INDEX('Reconciliation Layer'!$A:$A,MATCH('Reconciliation Template'!$A247,'Reconciliation Layer'!$D:$D,0),0)," ")</f>
        <v>AfterPay | Merchant Fee</v>
      </c>
      <c r="D247" s="2" cm="1">
        <f t="array" ref="D247">IFERROR(INDEX('Reconciliation Layer'!B:B,MATCH('Reconciliation Template'!A247,'Reconciliation Layer'!D:D,0),0)," ")</f>
        <v>45398</v>
      </c>
      <c r="E247" s="4" cm="1">
        <f t="array" ref="E247">IFERROR(INDEX('Reconciliation Layer'!C:C,MATCH('Reconciliation Template'!A247,'Reconciliation Layer'!D:D,0),0)," ")</f>
        <v>-16.6812</v>
      </c>
    </row>
    <row r="248" spans="1:5" x14ac:dyDescent="0.2">
      <c r="A248" t="str">
        <v>Merchant Fee45399</v>
      </c>
      <c r="C248" t="str" cm="1">
        <f t="array" ref="C248">IFERROR("AfterPay | " &amp; INDEX('Reconciliation Layer'!$A:$A,MATCH('Reconciliation Template'!$A248,'Reconciliation Layer'!$D:$D,0),0)," ")</f>
        <v>AfterPay | Merchant Fee</v>
      </c>
      <c r="D248" s="2" cm="1">
        <f t="array" ref="D248">IFERROR(INDEX('Reconciliation Layer'!B:B,MATCH('Reconciliation Template'!A248,'Reconciliation Layer'!D:D,0),0)," ")</f>
        <v>45399</v>
      </c>
      <c r="E248" s="4" cm="1">
        <f t="array" ref="E248">IFERROR(INDEX('Reconciliation Layer'!C:C,MATCH('Reconciliation Template'!A248,'Reconciliation Layer'!D:D,0),0)," ")</f>
        <v>-9.9078400000000002</v>
      </c>
    </row>
    <row r="249" spans="1:5" x14ac:dyDescent="0.2">
      <c r="A249" t="str">
        <v>Merchant Fee45400</v>
      </c>
      <c r="C249" t="str" cm="1">
        <f t="array" ref="C249">IFERROR("AfterPay | " &amp; INDEX('Reconciliation Layer'!$A:$A,MATCH('Reconciliation Template'!$A249,'Reconciliation Layer'!$D:$D,0),0)," ")</f>
        <v>AfterPay | Merchant Fee</v>
      </c>
      <c r="D249" s="2" cm="1">
        <f t="array" ref="D249">IFERROR(INDEX('Reconciliation Layer'!B:B,MATCH('Reconciliation Template'!A249,'Reconciliation Layer'!D:D,0),0)," ")</f>
        <v>45400</v>
      </c>
      <c r="E249" s="4" cm="1">
        <f t="array" ref="E249">IFERROR(INDEX('Reconciliation Layer'!C:C,MATCH('Reconciliation Template'!A249,'Reconciliation Layer'!D:D,0),0)," ")</f>
        <v>-21.20628</v>
      </c>
    </row>
    <row r="250" spans="1:5" x14ac:dyDescent="0.2">
      <c r="A250" t="str">
        <v>Merchant Fee45401</v>
      </c>
      <c r="C250" t="str" cm="1">
        <f t="array" ref="C250">IFERROR("AfterPay | " &amp; INDEX('Reconciliation Layer'!$A:$A,MATCH('Reconciliation Template'!$A250,'Reconciliation Layer'!$D:$D,0),0)," ")</f>
        <v>AfterPay | Merchant Fee</v>
      </c>
      <c r="D250" s="2" cm="1">
        <f t="array" ref="D250">IFERROR(INDEX('Reconciliation Layer'!B:B,MATCH('Reconciliation Template'!A250,'Reconciliation Layer'!D:D,0),0)," ")</f>
        <v>45401</v>
      </c>
      <c r="E250" s="4" cm="1">
        <f t="array" ref="E250">IFERROR(INDEX('Reconciliation Layer'!C:C,MATCH('Reconciliation Template'!A250,'Reconciliation Layer'!D:D,0),0)," ")</f>
        <v>-32.469740000000002</v>
      </c>
    </row>
    <row r="251" spans="1:5" x14ac:dyDescent="0.2">
      <c r="A251" t="str">
        <v>Merchant Fee45402</v>
      </c>
      <c r="C251" t="str" cm="1">
        <f t="array" ref="C251">IFERROR("AfterPay | " &amp; INDEX('Reconciliation Layer'!$A:$A,MATCH('Reconciliation Template'!$A251,'Reconciliation Layer'!$D:$D,0),0)," ")</f>
        <v>AfterPay | Merchant Fee</v>
      </c>
      <c r="D251" s="2" cm="1">
        <f t="array" ref="D251">IFERROR(INDEX('Reconciliation Layer'!B:B,MATCH('Reconciliation Template'!A251,'Reconciliation Layer'!D:D,0),0)," ")</f>
        <v>45402</v>
      </c>
      <c r="E251" s="4" cm="1">
        <f t="array" ref="E251">IFERROR(INDEX('Reconciliation Layer'!C:C,MATCH('Reconciliation Template'!A251,'Reconciliation Layer'!D:D,0),0)," ")</f>
        <v>-14.1462</v>
      </c>
    </row>
    <row r="252" spans="1:5" x14ac:dyDescent="0.2">
      <c r="A252" t="str">
        <v>Merchant Fee45403</v>
      </c>
      <c r="C252" t="str" cm="1">
        <f t="array" ref="C252">IFERROR("AfterPay | " &amp; INDEX('Reconciliation Layer'!$A:$A,MATCH('Reconciliation Template'!$A252,'Reconciliation Layer'!$D:$D,0),0)," ")</f>
        <v>AfterPay | Merchant Fee</v>
      </c>
      <c r="D252" s="2" cm="1">
        <f t="array" ref="D252">IFERROR(INDEX('Reconciliation Layer'!B:B,MATCH('Reconciliation Template'!A252,'Reconciliation Layer'!D:D,0),0)," ")</f>
        <v>45403</v>
      </c>
      <c r="E252" s="4" cm="1">
        <f t="array" ref="E252">IFERROR(INDEX('Reconciliation Layer'!C:C,MATCH('Reconciliation Template'!A252,'Reconciliation Layer'!D:D,0),0)," ")</f>
        <v>-7.7594199999999995</v>
      </c>
    </row>
    <row r="253" spans="1:5" x14ac:dyDescent="0.2">
      <c r="A253" t="str">
        <v>Merchant Fee45404</v>
      </c>
      <c r="C253" t="str" cm="1">
        <f t="array" ref="C253">IFERROR("AfterPay | " &amp; INDEX('Reconciliation Layer'!$A:$A,MATCH('Reconciliation Template'!$A253,'Reconciliation Layer'!$D:$D,0),0)," ")</f>
        <v>AfterPay | Merchant Fee</v>
      </c>
      <c r="D253" s="2" cm="1">
        <f t="array" ref="D253">IFERROR(INDEX('Reconciliation Layer'!B:B,MATCH('Reconciliation Template'!A253,'Reconciliation Layer'!D:D,0),0)," ")</f>
        <v>45404</v>
      </c>
      <c r="E253" s="4" cm="1">
        <f t="array" ref="E253">IFERROR(INDEX('Reconciliation Layer'!C:C,MATCH('Reconciliation Template'!A253,'Reconciliation Layer'!D:D,0),0)," ")</f>
        <v>-21.982679999999998</v>
      </c>
    </row>
    <row r="254" spans="1:5" x14ac:dyDescent="0.2">
      <c r="A254" t="str">
        <v>Merchant Fee45405</v>
      </c>
      <c r="C254" t="str" cm="1">
        <f t="array" ref="C254">IFERROR("AfterPay | " &amp; INDEX('Reconciliation Layer'!$A:$A,MATCH('Reconciliation Template'!$A254,'Reconciliation Layer'!$D:$D,0),0)," ")</f>
        <v>AfterPay | Merchant Fee</v>
      </c>
      <c r="D254" s="2" cm="1">
        <f t="array" ref="D254">IFERROR(INDEX('Reconciliation Layer'!B:B,MATCH('Reconciliation Template'!A254,'Reconciliation Layer'!D:D,0),0)," ")</f>
        <v>45405</v>
      </c>
      <c r="E254" s="4" cm="1">
        <f t="array" ref="E254">IFERROR(INDEX('Reconciliation Layer'!C:C,MATCH('Reconciliation Template'!A254,'Reconciliation Layer'!D:D,0),0)," ")</f>
        <v>-7.8400800000000004</v>
      </c>
    </row>
    <row r="255" spans="1:5" x14ac:dyDescent="0.2">
      <c r="A255" t="str">
        <v>Merchant Fee45406</v>
      </c>
      <c r="C255" t="str" cm="1">
        <f t="array" ref="C255">IFERROR("AfterPay | " &amp; INDEX('Reconciliation Layer'!$A:$A,MATCH('Reconciliation Template'!$A255,'Reconciliation Layer'!$D:$D,0),0)," ")</f>
        <v>AfterPay | Merchant Fee</v>
      </c>
      <c r="D255" s="2" cm="1">
        <f t="array" ref="D255">IFERROR(INDEX('Reconciliation Layer'!B:B,MATCH('Reconciliation Template'!A255,'Reconciliation Layer'!D:D,0),0)," ")</f>
        <v>45406</v>
      </c>
      <c r="E255" s="4" cm="1">
        <f t="array" ref="E255">IFERROR(INDEX('Reconciliation Layer'!C:C,MATCH('Reconciliation Template'!A255,'Reconciliation Layer'!D:D,0),0)," ")</f>
        <v>-24.482159999999997</v>
      </c>
    </row>
    <row r="256" spans="1:5" x14ac:dyDescent="0.2">
      <c r="A256" t="str">
        <v>Merchant Fee45407</v>
      </c>
      <c r="C256" t="str" cm="1">
        <f t="array" ref="C256">IFERROR("AfterPay | " &amp; INDEX('Reconciliation Layer'!$A:$A,MATCH('Reconciliation Template'!$A256,'Reconciliation Layer'!$D:$D,0),0)," ")</f>
        <v>AfterPay | Merchant Fee</v>
      </c>
      <c r="D256" s="2" cm="1">
        <f t="array" ref="D256">IFERROR(INDEX('Reconciliation Layer'!B:B,MATCH('Reconciliation Template'!A256,'Reconciliation Layer'!D:D,0),0)," ")</f>
        <v>45407</v>
      </c>
      <c r="E256" s="4" cm="1">
        <f t="array" ref="E256">IFERROR(INDEX('Reconciliation Layer'!C:C,MATCH('Reconciliation Template'!A256,'Reconciliation Layer'!D:D,0),0)," ")</f>
        <v>-14.676600000000002</v>
      </c>
    </row>
    <row r="257" spans="1:5" x14ac:dyDescent="0.2">
      <c r="A257" t="str">
        <v>Merchant Fee45408</v>
      </c>
      <c r="C257" t="str" cm="1">
        <f t="array" ref="C257">IFERROR("AfterPay | " &amp; INDEX('Reconciliation Layer'!$A:$A,MATCH('Reconciliation Template'!$A257,'Reconciliation Layer'!$D:$D,0),0)," ")</f>
        <v>AfterPay | Merchant Fee</v>
      </c>
      <c r="D257" s="2" cm="1">
        <f t="array" ref="D257">IFERROR(INDEX('Reconciliation Layer'!B:B,MATCH('Reconciliation Template'!A257,'Reconciliation Layer'!D:D,0),0)," ")</f>
        <v>45408</v>
      </c>
      <c r="E257" s="4" cm="1">
        <f t="array" ref="E257">IFERROR(INDEX('Reconciliation Layer'!C:C,MATCH('Reconciliation Template'!A257,'Reconciliation Layer'!D:D,0),0)," ")</f>
        <v>-20.508840000000003</v>
      </c>
    </row>
    <row r="258" spans="1:5" x14ac:dyDescent="0.2">
      <c r="A258" t="str">
        <v>Merchant Fee45409</v>
      </c>
      <c r="C258" t="str" cm="1">
        <f t="array" ref="C258">IFERROR("AfterPay | " &amp; INDEX('Reconciliation Layer'!$A:$A,MATCH('Reconciliation Template'!$A258,'Reconciliation Layer'!$D:$D,0),0)," ")</f>
        <v>AfterPay | Merchant Fee</v>
      </c>
      <c r="D258" s="2" cm="1">
        <f t="array" ref="D258">IFERROR(INDEX('Reconciliation Layer'!B:B,MATCH('Reconciliation Template'!A258,'Reconciliation Layer'!D:D,0),0)," ")</f>
        <v>45409</v>
      </c>
      <c r="E258" s="4" cm="1">
        <f t="array" ref="E258">IFERROR(INDEX('Reconciliation Layer'!C:C,MATCH('Reconciliation Template'!A258,'Reconciliation Layer'!D:D,0),0)," ")</f>
        <v>-21.960500000000003</v>
      </c>
    </row>
    <row r="259" spans="1:5" x14ac:dyDescent="0.2">
      <c r="A259" t="str">
        <v>Merchant Fee45410</v>
      </c>
      <c r="C259" t="str" cm="1">
        <f t="array" ref="C259">IFERROR("AfterPay | " &amp; INDEX('Reconciliation Layer'!$A:$A,MATCH('Reconciliation Template'!$A259,'Reconciliation Layer'!$D:$D,0),0)," ")</f>
        <v>AfterPay | Merchant Fee</v>
      </c>
      <c r="D259" s="2" cm="1">
        <f t="array" ref="D259">IFERROR(INDEX('Reconciliation Layer'!B:B,MATCH('Reconciliation Template'!A259,'Reconciliation Layer'!D:D,0),0)," ")</f>
        <v>45410</v>
      </c>
      <c r="E259" s="4" cm="1">
        <f t="array" ref="E259">IFERROR(INDEX('Reconciliation Layer'!C:C,MATCH('Reconciliation Template'!A259,'Reconciliation Layer'!D:D,0),0)," ")</f>
        <v>-31.214040000000001</v>
      </c>
    </row>
    <row r="260" spans="1:5" x14ac:dyDescent="0.2">
      <c r="A260" t="str">
        <v>Merchant Fee45411</v>
      </c>
      <c r="C260" t="str" cm="1">
        <f t="array" ref="C260">IFERROR("AfterPay | " &amp; INDEX('Reconciliation Layer'!$A:$A,MATCH('Reconciliation Template'!$A260,'Reconciliation Layer'!$D:$D,0),0)," ")</f>
        <v>AfterPay | Merchant Fee</v>
      </c>
      <c r="D260" s="2" cm="1">
        <f t="array" ref="D260">IFERROR(INDEX('Reconciliation Layer'!B:B,MATCH('Reconciliation Template'!A260,'Reconciliation Layer'!D:D,0),0)," ")</f>
        <v>45411</v>
      </c>
      <c r="E260" s="4" cm="1">
        <f t="array" ref="E260">IFERROR(INDEX('Reconciliation Layer'!C:C,MATCH('Reconciliation Template'!A260,'Reconciliation Layer'!D:D,0),0)," ")</f>
        <v>-10.92394</v>
      </c>
    </row>
    <row r="261" spans="1:5" x14ac:dyDescent="0.2">
      <c r="A261" t="str">
        <v>Merchant Fee45412</v>
      </c>
      <c r="C261" t="str" cm="1">
        <f t="array" ref="C261">IFERROR("AfterPay | " &amp; INDEX('Reconciliation Layer'!$A:$A,MATCH('Reconciliation Template'!$A261,'Reconciliation Layer'!$D:$D,0),0)," ")</f>
        <v>AfterPay | Merchant Fee</v>
      </c>
      <c r="D261" s="2" cm="1">
        <f t="array" ref="D261">IFERROR(INDEX('Reconciliation Layer'!B:B,MATCH('Reconciliation Template'!A261,'Reconciliation Layer'!D:D,0),0)," ")</f>
        <v>45412</v>
      </c>
      <c r="E261" s="4" cm="1">
        <f t="array" ref="E261">IFERROR(INDEX('Reconciliation Layer'!C:C,MATCH('Reconciliation Template'!A261,'Reconciliation Layer'!D:D,0),0)," ")</f>
        <v>-26.846399999999999</v>
      </c>
    </row>
    <row r="262" spans="1:5" x14ac:dyDescent="0.2">
      <c r="A262" t="str">
        <v>Net Settlement Amount45292</v>
      </c>
      <c r="C262" t="str" cm="1">
        <f t="array" ref="C262">IFERROR("AfterPay | " &amp; INDEX('Reconciliation Layer'!$A:$A,MATCH('Reconciliation Template'!$A262,'Reconciliation Layer'!$D:$D,0),0)," ")</f>
        <v>AfterPay | Net Settlement Amount</v>
      </c>
      <c r="D262" s="2" cm="1">
        <f t="array" ref="D262">IFERROR(INDEX('Reconciliation Layer'!B:B,MATCH('Reconciliation Template'!A262,'Reconciliation Layer'!D:D,0),0)," ")</f>
        <v>45292</v>
      </c>
      <c r="E262" s="4" cm="1">
        <f t="array" ref="E262">IFERROR(INDEX('Reconciliation Layer'!C:C,MATCH('Reconciliation Template'!A262,'Reconciliation Layer'!D:D,0),0)," ")</f>
        <v>-607.79560000000015</v>
      </c>
    </row>
    <row r="263" spans="1:5" x14ac:dyDescent="0.2">
      <c r="A263" t="str">
        <v>Net Settlement Amount45293</v>
      </c>
      <c r="C263" t="str" cm="1">
        <f t="array" ref="C263">IFERROR("AfterPay | " &amp; INDEX('Reconciliation Layer'!$A:$A,MATCH('Reconciliation Template'!$A263,'Reconciliation Layer'!$D:$D,0),0)," ")</f>
        <v>AfterPay | Net Settlement Amount</v>
      </c>
      <c r="D263" s="2" cm="1">
        <f t="array" ref="D263">IFERROR(INDEX('Reconciliation Layer'!B:B,MATCH('Reconciliation Template'!A263,'Reconciliation Layer'!D:D,0),0)," ")</f>
        <v>45293</v>
      </c>
      <c r="E263" s="4" cm="1">
        <f t="array" ref="E263">IFERROR(INDEX('Reconciliation Layer'!C:C,MATCH('Reconciliation Template'!A263,'Reconciliation Layer'!D:D,0),0)," ")</f>
        <v>-373.86356000000001</v>
      </c>
    </row>
    <row r="264" spans="1:5" x14ac:dyDescent="0.2">
      <c r="A264" t="str">
        <v>Net Settlement Amount45294</v>
      </c>
      <c r="C264" t="str" cm="1">
        <f t="array" ref="C264">IFERROR("AfterPay | " &amp; INDEX('Reconciliation Layer'!$A:$A,MATCH('Reconciliation Template'!$A264,'Reconciliation Layer'!$D:$D,0),0)," ")</f>
        <v>AfterPay | Net Settlement Amount</v>
      </c>
      <c r="D264" s="2" cm="1">
        <f t="array" ref="D264">IFERROR(INDEX('Reconciliation Layer'!B:B,MATCH('Reconciliation Template'!A264,'Reconciliation Layer'!D:D,0),0)," ")</f>
        <v>45294</v>
      </c>
      <c r="E264" s="4" cm="1">
        <f t="array" ref="E264">IFERROR(INDEX('Reconciliation Layer'!C:C,MATCH('Reconciliation Template'!A264,'Reconciliation Layer'!D:D,0),0)," ")</f>
        <v>-335.60106000000002</v>
      </c>
    </row>
    <row r="265" spans="1:5" x14ac:dyDescent="0.2">
      <c r="A265" t="str">
        <v>Net Settlement Amount45295</v>
      </c>
      <c r="C265" t="str" cm="1">
        <f t="array" ref="C265">IFERROR("AfterPay | " &amp; INDEX('Reconciliation Layer'!$A:$A,MATCH('Reconciliation Template'!$A265,'Reconciliation Layer'!$D:$D,0),0)," ")</f>
        <v>AfterPay | Net Settlement Amount</v>
      </c>
      <c r="D265" s="2" cm="1">
        <f t="array" ref="D265">IFERROR(INDEX('Reconciliation Layer'!B:B,MATCH('Reconciliation Template'!A265,'Reconciliation Layer'!D:D,0),0)," ")</f>
        <v>45295</v>
      </c>
      <c r="E265" s="4" cm="1">
        <f t="array" ref="E265">IFERROR(INDEX('Reconciliation Layer'!C:C,MATCH('Reconciliation Template'!A265,'Reconciliation Layer'!D:D,0),0)," ")</f>
        <v>-457.91606000000007</v>
      </c>
    </row>
    <row r="266" spans="1:5" x14ac:dyDescent="0.2">
      <c r="A266" t="str">
        <v>Net Settlement Amount45296</v>
      </c>
      <c r="C266" t="str" cm="1">
        <f t="array" ref="C266">IFERROR("AfterPay | " &amp; INDEX('Reconciliation Layer'!$A:$A,MATCH('Reconciliation Template'!$A266,'Reconciliation Layer'!$D:$D,0),0)," ")</f>
        <v>AfterPay | Net Settlement Amount</v>
      </c>
      <c r="D266" s="2" cm="1">
        <f t="array" ref="D266">IFERROR(INDEX('Reconciliation Layer'!B:B,MATCH('Reconciliation Template'!A266,'Reconciliation Layer'!D:D,0),0)," ")</f>
        <v>45296</v>
      </c>
      <c r="E266" s="4" cm="1">
        <f t="array" ref="E266">IFERROR(INDEX('Reconciliation Layer'!C:C,MATCH('Reconciliation Template'!A266,'Reconciliation Layer'!D:D,0),0)," ")</f>
        <v>-514.82524000000001</v>
      </c>
    </row>
    <row r="267" spans="1:5" x14ac:dyDescent="0.2">
      <c r="A267" t="str">
        <v>Net Settlement Amount45297</v>
      </c>
      <c r="C267" t="str" cm="1">
        <f t="array" ref="C267">IFERROR("AfterPay | " &amp; INDEX('Reconciliation Layer'!$A:$A,MATCH('Reconciliation Template'!$A267,'Reconciliation Layer'!$D:$D,0),0)," ")</f>
        <v>AfterPay | Net Settlement Amount</v>
      </c>
      <c r="D267" s="2" cm="1">
        <f t="array" ref="D267">IFERROR(INDEX('Reconciliation Layer'!B:B,MATCH('Reconciliation Template'!A267,'Reconciliation Layer'!D:D,0),0)," ")</f>
        <v>45297</v>
      </c>
      <c r="E267" s="4" cm="1">
        <f t="array" ref="E267">IFERROR(INDEX('Reconciliation Layer'!C:C,MATCH('Reconciliation Template'!A267,'Reconciliation Layer'!D:D,0),0)," ")</f>
        <v>-521.59122000000002</v>
      </c>
    </row>
    <row r="268" spans="1:5" x14ac:dyDescent="0.2">
      <c r="A268" t="str">
        <v>Net Settlement Amount45298</v>
      </c>
      <c r="C268" t="str" cm="1">
        <f t="array" ref="C268">IFERROR("AfterPay | " &amp; INDEX('Reconciliation Layer'!$A:$A,MATCH('Reconciliation Template'!$A268,'Reconciliation Layer'!$D:$D,0),0)," ")</f>
        <v>AfterPay | Net Settlement Amount</v>
      </c>
      <c r="D268" s="2" cm="1">
        <f t="array" ref="D268">IFERROR(INDEX('Reconciliation Layer'!B:B,MATCH('Reconciliation Template'!A268,'Reconciliation Layer'!D:D,0),0)," ")</f>
        <v>45298</v>
      </c>
      <c r="E268" s="4" cm="1">
        <f t="array" ref="E268">IFERROR(INDEX('Reconciliation Layer'!C:C,MATCH('Reconciliation Template'!A268,'Reconciliation Layer'!D:D,0),0)," ")</f>
        <v>-309.03268000000003</v>
      </c>
    </row>
    <row r="269" spans="1:5" x14ac:dyDescent="0.2">
      <c r="A269" t="str">
        <v>Net Settlement Amount45299</v>
      </c>
      <c r="C269" t="str" cm="1">
        <f t="array" ref="C269">IFERROR("AfterPay | " &amp; INDEX('Reconciliation Layer'!$A:$A,MATCH('Reconciliation Template'!$A269,'Reconciliation Layer'!$D:$D,0),0)," ")</f>
        <v>AfterPay | Net Settlement Amount</v>
      </c>
      <c r="D269" s="2" cm="1">
        <f t="array" ref="D269">IFERROR(INDEX('Reconciliation Layer'!B:B,MATCH('Reconciliation Template'!A269,'Reconciliation Layer'!D:D,0),0)," ")</f>
        <v>45299</v>
      </c>
      <c r="E269" s="4" cm="1">
        <f t="array" ref="E269">IFERROR(INDEX('Reconciliation Layer'!C:C,MATCH('Reconciliation Template'!A269,'Reconciliation Layer'!D:D,0),0)," ")</f>
        <v>-202.49753999999999</v>
      </c>
    </row>
    <row r="270" spans="1:5" x14ac:dyDescent="0.2">
      <c r="A270" t="str">
        <v>Net Settlement Amount45300</v>
      </c>
      <c r="C270" t="str" cm="1">
        <f t="array" ref="C270">IFERROR("AfterPay | " &amp; INDEX('Reconciliation Layer'!$A:$A,MATCH('Reconciliation Template'!$A270,'Reconciliation Layer'!$D:$D,0),0)," ")</f>
        <v>AfterPay | Net Settlement Amount</v>
      </c>
      <c r="D270" s="2" cm="1">
        <f t="array" ref="D270">IFERROR(INDEX('Reconciliation Layer'!B:B,MATCH('Reconciliation Template'!A270,'Reconciliation Layer'!D:D,0),0)," ")</f>
        <v>45300</v>
      </c>
      <c r="E270" s="4" cm="1">
        <f t="array" ref="E270">IFERROR(INDEX('Reconciliation Layer'!C:C,MATCH('Reconciliation Template'!A270,'Reconciliation Layer'!D:D,0),0)," ")</f>
        <v>-637.23897999999997</v>
      </c>
    </row>
    <row r="271" spans="1:5" x14ac:dyDescent="0.2">
      <c r="A271" t="str">
        <v>Net Settlement Amount45301</v>
      </c>
      <c r="C271" t="str" cm="1">
        <f t="array" ref="C271">IFERROR("AfterPay | " &amp; INDEX('Reconciliation Layer'!$A:$A,MATCH('Reconciliation Template'!$A271,'Reconciliation Layer'!$D:$D,0),0)," ")</f>
        <v>AfterPay | Net Settlement Amount</v>
      </c>
      <c r="D271" s="2" cm="1">
        <f t="array" ref="D271">IFERROR(INDEX('Reconciliation Layer'!B:B,MATCH('Reconciliation Template'!A271,'Reconciliation Layer'!D:D,0),0)," ")</f>
        <v>45301</v>
      </c>
      <c r="E271" s="4" cm="1">
        <f t="array" ref="E271">IFERROR(INDEX('Reconciliation Layer'!C:C,MATCH('Reconciliation Template'!A271,'Reconciliation Layer'!D:D,0),0)," ")</f>
        <v>-282.32349999999997</v>
      </c>
    </row>
    <row r="272" spans="1:5" x14ac:dyDescent="0.2">
      <c r="A272" t="str">
        <v>Net Settlement Amount45302</v>
      </c>
      <c r="C272" t="str" cm="1">
        <f t="array" ref="C272">IFERROR("AfterPay | " &amp; INDEX('Reconciliation Layer'!$A:$A,MATCH('Reconciliation Template'!$A272,'Reconciliation Layer'!$D:$D,0),0)," ")</f>
        <v>AfterPay | Net Settlement Amount</v>
      </c>
      <c r="D272" s="2" cm="1">
        <f t="array" ref="D272">IFERROR(INDEX('Reconciliation Layer'!B:B,MATCH('Reconciliation Template'!A272,'Reconciliation Layer'!D:D,0),0)," ")</f>
        <v>45302</v>
      </c>
      <c r="E272" s="4" cm="1">
        <f t="array" ref="E272">IFERROR(INDEX('Reconciliation Layer'!C:C,MATCH('Reconciliation Template'!A272,'Reconciliation Layer'!D:D,0),0)," ")</f>
        <v>-607.60173999999995</v>
      </c>
    </row>
    <row r="273" spans="1:5" x14ac:dyDescent="0.2">
      <c r="A273" t="str">
        <v>Net Settlement Amount45303</v>
      </c>
      <c r="C273" t="str" cm="1">
        <f t="array" ref="C273">IFERROR("AfterPay | " &amp; INDEX('Reconciliation Layer'!$A:$A,MATCH('Reconciliation Template'!$A273,'Reconciliation Layer'!$D:$D,0),0)," ")</f>
        <v>AfterPay | Net Settlement Amount</v>
      </c>
      <c r="D273" s="2" cm="1">
        <f t="array" ref="D273">IFERROR(INDEX('Reconciliation Layer'!B:B,MATCH('Reconciliation Template'!A273,'Reconciliation Layer'!D:D,0),0)," ")</f>
        <v>45303</v>
      </c>
      <c r="E273" s="4" cm="1">
        <f t="array" ref="E273">IFERROR(INDEX('Reconciliation Layer'!C:C,MATCH('Reconciliation Template'!A273,'Reconciliation Layer'!D:D,0),0)," ")</f>
        <v>-268.09734000000003</v>
      </c>
    </row>
    <row r="274" spans="1:5" x14ac:dyDescent="0.2">
      <c r="A274" t="str">
        <v>Net Settlement Amount45304</v>
      </c>
      <c r="C274" t="str" cm="1">
        <f t="array" ref="C274">IFERROR("AfterPay | " &amp; INDEX('Reconciliation Layer'!$A:$A,MATCH('Reconciliation Template'!$A274,'Reconciliation Layer'!$D:$D,0),0)," ")</f>
        <v>AfterPay | Net Settlement Amount</v>
      </c>
      <c r="D274" s="2" cm="1">
        <f t="array" ref="D274">IFERROR(INDEX('Reconciliation Layer'!B:B,MATCH('Reconciliation Template'!A274,'Reconciliation Layer'!D:D,0),0)," ")</f>
        <v>45304</v>
      </c>
      <c r="E274" s="4" cm="1">
        <f t="array" ref="E274">IFERROR(INDEX('Reconciliation Layer'!C:C,MATCH('Reconciliation Template'!A274,'Reconciliation Layer'!D:D,0),0)," ")</f>
        <v>-539.80993999999998</v>
      </c>
    </row>
    <row r="275" spans="1:5" x14ac:dyDescent="0.2">
      <c r="A275" t="str">
        <v>Net Settlement Amount45305</v>
      </c>
      <c r="C275" t="str" cm="1">
        <f t="array" ref="C275">IFERROR("AfterPay | " &amp; INDEX('Reconciliation Layer'!$A:$A,MATCH('Reconciliation Template'!$A275,'Reconciliation Layer'!$D:$D,0),0)," ")</f>
        <v>AfterPay | Net Settlement Amount</v>
      </c>
      <c r="D275" s="2" cm="1">
        <f t="array" ref="D275">IFERROR(INDEX('Reconciliation Layer'!B:B,MATCH('Reconciliation Template'!A275,'Reconciliation Layer'!D:D,0),0)," ")</f>
        <v>45305</v>
      </c>
      <c r="E275" s="4" cm="1">
        <f t="array" ref="E275">IFERROR(INDEX('Reconciliation Layer'!C:C,MATCH('Reconciliation Template'!A275,'Reconciliation Layer'!D:D,0),0)," ")</f>
        <v>-123.81244000000001</v>
      </c>
    </row>
    <row r="276" spans="1:5" x14ac:dyDescent="0.2">
      <c r="A276" t="str">
        <v>Net Settlement Amount45306</v>
      </c>
      <c r="C276" t="str" cm="1">
        <f t="array" ref="C276">IFERROR("AfterPay | " &amp; INDEX('Reconciliation Layer'!$A:$A,MATCH('Reconciliation Template'!$A276,'Reconciliation Layer'!$D:$D,0),0)," ")</f>
        <v>AfterPay | Net Settlement Amount</v>
      </c>
      <c r="D276" s="2" cm="1">
        <f t="array" ref="D276">IFERROR(INDEX('Reconciliation Layer'!B:B,MATCH('Reconciliation Template'!A276,'Reconciliation Layer'!D:D,0),0)," ")</f>
        <v>45306</v>
      </c>
      <c r="E276" s="4" cm="1">
        <f t="array" ref="E276">IFERROR(INDEX('Reconciliation Layer'!C:C,MATCH('Reconciliation Template'!A276,'Reconciliation Layer'!D:D,0),0)," ")</f>
        <v>-411.22206</v>
      </c>
    </row>
    <row r="277" spans="1:5" x14ac:dyDescent="0.2">
      <c r="A277" t="str">
        <v>Net Settlement Amount45307</v>
      </c>
      <c r="C277" t="str" cm="1">
        <f t="array" ref="C277">IFERROR("AfterPay | " &amp; INDEX('Reconciliation Layer'!$A:$A,MATCH('Reconciliation Template'!$A277,'Reconciliation Layer'!$D:$D,0),0)," ")</f>
        <v>AfterPay | Net Settlement Amount</v>
      </c>
      <c r="D277" s="2" cm="1">
        <f t="array" ref="D277">IFERROR(INDEX('Reconciliation Layer'!B:B,MATCH('Reconciliation Template'!A277,'Reconciliation Layer'!D:D,0),0)," ")</f>
        <v>45307</v>
      </c>
      <c r="E277" s="4" cm="1">
        <f t="array" ref="E277">IFERROR(INDEX('Reconciliation Layer'!C:C,MATCH('Reconciliation Template'!A277,'Reconciliation Layer'!D:D,0),0)," ")</f>
        <v>-91.305239999999998</v>
      </c>
    </row>
    <row r="278" spans="1:5" x14ac:dyDescent="0.2">
      <c r="A278" t="str">
        <v>Net Settlement Amount45308</v>
      </c>
      <c r="C278" t="str" cm="1">
        <f t="array" ref="C278">IFERROR("AfterPay | " &amp; INDEX('Reconciliation Layer'!$A:$A,MATCH('Reconciliation Template'!$A278,'Reconciliation Layer'!$D:$D,0),0)," ")</f>
        <v>AfterPay | Net Settlement Amount</v>
      </c>
      <c r="D278" s="2" cm="1">
        <f t="array" ref="D278">IFERROR(INDEX('Reconciliation Layer'!B:B,MATCH('Reconciliation Template'!A278,'Reconciliation Layer'!D:D,0),0)," ")</f>
        <v>45308</v>
      </c>
      <c r="E278" s="4" cm="1">
        <f t="array" ref="E278">IFERROR(INDEX('Reconciliation Layer'!C:C,MATCH('Reconciliation Template'!A278,'Reconciliation Layer'!D:D,0),0)," ")</f>
        <v>-474.67258000000004</v>
      </c>
    </row>
    <row r="279" spans="1:5" x14ac:dyDescent="0.2">
      <c r="A279" t="str">
        <v>Net Settlement Amount45309</v>
      </c>
      <c r="C279" t="str" cm="1">
        <f t="array" ref="C279">IFERROR("AfterPay | " &amp; INDEX('Reconciliation Layer'!$A:$A,MATCH('Reconciliation Template'!$A279,'Reconciliation Layer'!$D:$D,0),0)," ")</f>
        <v>AfterPay | Net Settlement Amount</v>
      </c>
      <c r="D279" s="2" cm="1">
        <f t="array" ref="D279">IFERROR(INDEX('Reconciliation Layer'!B:B,MATCH('Reconciliation Template'!A279,'Reconciliation Layer'!D:D,0),0)," ")</f>
        <v>45309</v>
      </c>
      <c r="E279" s="4" cm="1">
        <f t="array" ref="E279">IFERROR(INDEX('Reconciliation Layer'!C:C,MATCH('Reconciliation Template'!A279,'Reconciliation Layer'!D:D,0),0)," ")</f>
        <v>-434.0852999999999</v>
      </c>
    </row>
    <row r="280" spans="1:5" x14ac:dyDescent="0.2">
      <c r="A280" t="str">
        <v>Net Settlement Amount45310</v>
      </c>
      <c r="C280" t="str" cm="1">
        <f t="array" ref="C280">IFERROR("AfterPay | " &amp; INDEX('Reconciliation Layer'!$A:$A,MATCH('Reconciliation Template'!$A280,'Reconciliation Layer'!$D:$D,0),0)," ")</f>
        <v>AfterPay | Net Settlement Amount</v>
      </c>
      <c r="D280" s="2" cm="1">
        <f t="array" ref="D280">IFERROR(INDEX('Reconciliation Layer'!B:B,MATCH('Reconciliation Template'!A280,'Reconciliation Layer'!D:D,0),0)," ")</f>
        <v>45310</v>
      </c>
      <c r="E280" s="4" cm="1">
        <f t="array" ref="E280">IFERROR(INDEX('Reconciliation Layer'!C:C,MATCH('Reconciliation Template'!A280,'Reconciliation Layer'!D:D,0),0)," ")</f>
        <v>-109.90530000000001</v>
      </c>
    </row>
    <row r="281" spans="1:5" x14ac:dyDescent="0.2">
      <c r="A281" t="str">
        <v>Net Settlement Amount45311</v>
      </c>
      <c r="C281" t="str" cm="1">
        <f t="array" ref="C281">IFERROR("AfterPay | " &amp; INDEX('Reconciliation Layer'!$A:$A,MATCH('Reconciliation Template'!$A281,'Reconciliation Layer'!$D:$D,0),0)," ")</f>
        <v>AfterPay | Net Settlement Amount</v>
      </c>
      <c r="D281" s="2" cm="1">
        <f t="array" ref="D281">IFERROR(INDEX('Reconciliation Layer'!B:B,MATCH('Reconciliation Template'!A281,'Reconciliation Layer'!D:D,0),0)," ")</f>
        <v>45311</v>
      </c>
      <c r="E281" s="4" cm="1">
        <f t="array" ref="E281">IFERROR(INDEX('Reconciliation Layer'!C:C,MATCH('Reconciliation Template'!A281,'Reconciliation Layer'!D:D,0),0)," ")</f>
        <v>-405.32428000000004</v>
      </c>
    </row>
    <row r="282" spans="1:5" x14ac:dyDescent="0.2">
      <c r="A282" t="str">
        <v>Net Settlement Amount45312</v>
      </c>
      <c r="C282" t="str" cm="1">
        <f t="array" ref="C282">IFERROR("AfterPay | " &amp; INDEX('Reconciliation Layer'!$A:$A,MATCH('Reconciliation Template'!$A282,'Reconciliation Layer'!$D:$D,0),0)," ")</f>
        <v>AfterPay | Net Settlement Amount</v>
      </c>
      <c r="D282" s="2" cm="1">
        <f t="array" ref="D282">IFERROR(INDEX('Reconciliation Layer'!B:B,MATCH('Reconciliation Template'!A282,'Reconciliation Layer'!D:D,0),0)," ")</f>
        <v>45312</v>
      </c>
      <c r="E282" s="4" cm="1">
        <f t="array" ref="E282">IFERROR(INDEX('Reconciliation Layer'!C:C,MATCH('Reconciliation Template'!A282,'Reconciliation Layer'!D:D,0),0)," ")</f>
        <v>-412.67403999999999</v>
      </c>
    </row>
    <row r="283" spans="1:5" x14ac:dyDescent="0.2">
      <c r="A283" t="str">
        <v>Net Settlement Amount45313</v>
      </c>
      <c r="C283" t="str" cm="1">
        <f t="array" ref="C283">IFERROR("AfterPay | " &amp; INDEX('Reconciliation Layer'!$A:$A,MATCH('Reconciliation Template'!$A283,'Reconciliation Layer'!$D:$D,0),0)," ")</f>
        <v>AfterPay | Net Settlement Amount</v>
      </c>
      <c r="D283" s="2" cm="1">
        <f t="array" ref="D283">IFERROR(INDEX('Reconciliation Layer'!B:B,MATCH('Reconciliation Template'!A283,'Reconciliation Layer'!D:D,0),0)," ")</f>
        <v>45313</v>
      </c>
      <c r="E283" s="4" cm="1">
        <f t="array" ref="E283">IFERROR(INDEX('Reconciliation Layer'!C:C,MATCH('Reconciliation Template'!A283,'Reconciliation Layer'!D:D,0),0)," ")</f>
        <v>-409.17561999999998</v>
      </c>
    </row>
    <row r="284" spans="1:5" x14ac:dyDescent="0.2">
      <c r="A284" t="str">
        <v>Net Settlement Amount45314</v>
      </c>
      <c r="C284" t="str" cm="1">
        <f t="array" ref="C284">IFERROR("AfterPay | " &amp; INDEX('Reconciliation Layer'!$A:$A,MATCH('Reconciliation Template'!$A284,'Reconciliation Layer'!$D:$D,0),0)," ")</f>
        <v>AfterPay | Net Settlement Amount</v>
      </c>
      <c r="D284" s="2" cm="1">
        <f t="array" ref="D284">IFERROR(INDEX('Reconciliation Layer'!B:B,MATCH('Reconciliation Template'!A284,'Reconciliation Layer'!D:D,0),0)," ")</f>
        <v>45314</v>
      </c>
      <c r="E284" s="4" cm="1">
        <f t="array" ref="E284">IFERROR(INDEX('Reconciliation Layer'!C:C,MATCH('Reconciliation Template'!A284,'Reconciliation Layer'!D:D,0),0)," ")</f>
        <v>-161.47664</v>
      </c>
    </row>
    <row r="285" spans="1:5" x14ac:dyDescent="0.2">
      <c r="A285" t="str">
        <v>Net Settlement Amount45315</v>
      </c>
      <c r="C285" t="str" cm="1">
        <f t="array" ref="C285">IFERROR("AfterPay | " &amp; INDEX('Reconciliation Layer'!$A:$A,MATCH('Reconciliation Template'!$A285,'Reconciliation Layer'!$D:$D,0),0)," ")</f>
        <v>AfterPay | Net Settlement Amount</v>
      </c>
      <c r="D285" s="2" cm="1">
        <f t="array" ref="D285">IFERROR(INDEX('Reconciliation Layer'!B:B,MATCH('Reconciliation Template'!A285,'Reconciliation Layer'!D:D,0),0)," ")</f>
        <v>45315</v>
      </c>
      <c r="E285" s="4" cm="1">
        <f t="array" ref="E285">IFERROR(INDEX('Reconciliation Layer'!C:C,MATCH('Reconciliation Template'!A285,'Reconciliation Layer'!D:D,0),0)," ")</f>
        <v>-280.72645999999997</v>
      </c>
    </row>
    <row r="286" spans="1:5" x14ac:dyDescent="0.2">
      <c r="A286" t="str">
        <v>Net Settlement Amount45316</v>
      </c>
      <c r="C286" t="str" cm="1">
        <f t="array" ref="C286">IFERROR("AfterPay | " &amp; INDEX('Reconciliation Layer'!$A:$A,MATCH('Reconciliation Template'!$A286,'Reconciliation Layer'!$D:$D,0),0)," ")</f>
        <v>AfterPay | Net Settlement Amount</v>
      </c>
      <c r="D286" s="2" cm="1">
        <f t="array" ref="D286">IFERROR(INDEX('Reconciliation Layer'!B:B,MATCH('Reconciliation Template'!A286,'Reconciliation Layer'!D:D,0),0)," ")</f>
        <v>45316</v>
      </c>
      <c r="E286" s="4" cm="1">
        <f t="array" ref="E286">IFERROR(INDEX('Reconciliation Layer'!C:C,MATCH('Reconciliation Template'!A286,'Reconciliation Layer'!D:D,0),0)," ")</f>
        <v>-359.07043999999996</v>
      </c>
    </row>
    <row r="287" spans="1:5" x14ac:dyDescent="0.2">
      <c r="A287" t="str">
        <v>Net Settlement Amount45317</v>
      </c>
      <c r="C287" t="str" cm="1">
        <f t="array" ref="C287">IFERROR("AfterPay | " &amp; INDEX('Reconciliation Layer'!$A:$A,MATCH('Reconciliation Template'!$A287,'Reconciliation Layer'!$D:$D,0),0)," ")</f>
        <v>AfterPay | Net Settlement Amount</v>
      </c>
      <c r="D287" s="2" cm="1">
        <f t="array" ref="D287">IFERROR(INDEX('Reconciliation Layer'!B:B,MATCH('Reconciliation Template'!A287,'Reconciliation Layer'!D:D,0),0)," ")</f>
        <v>45317</v>
      </c>
      <c r="E287" s="4" cm="1">
        <f t="array" ref="E287">IFERROR(INDEX('Reconciliation Layer'!C:C,MATCH('Reconciliation Template'!A287,'Reconciliation Layer'!D:D,0),0)," ")</f>
        <v>-334.4511</v>
      </c>
    </row>
    <row r="288" spans="1:5" x14ac:dyDescent="0.2">
      <c r="A288" t="str">
        <v>Net Settlement Amount45318</v>
      </c>
      <c r="C288" t="str" cm="1">
        <f t="array" ref="C288">IFERROR("AfterPay | " &amp; INDEX('Reconciliation Layer'!$A:$A,MATCH('Reconciliation Template'!$A288,'Reconciliation Layer'!$D:$D,0),0)," ")</f>
        <v>AfterPay | Net Settlement Amount</v>
      </c>
      <c r="D288" s="2" cm="1">
        <f t="array" ref="D288">IFERROR(INDEX('Reconciliation Layer'!B:B,MATCH('Reconciliation Template'!A288,'Reconciliation Layer'!D:D,0),0)," ")</f>
        <v>45318</v>
      </c>
      <c r="E288" s="4" cm="1">
        <f t="array" ref="E288">IFERROR(INDEX('Reconciliation Layer'!C:C,MATCH('Reconciliation Template'!A288,'Reconciliation Layer'!D:D,0),0)," ")</f>
        <v>-700.36928000000012</v>
      </c>
    </row>
    <row r="289" spans="1:5" x14ac:dyDescent="0.2">
      <c r="A289" t="str">
        <v>Net Settlement Amount45319</v>
      </c>
      <c r="C289" t="str" cm="1">
        <f t="array" ref="C289">IFERROR("AfterPay | " &amp; INDEX('Reconciliation Layer'!$A:$A,MATCH('Reconciliation Template'!$A289,'Reconciliation Layer'!$D:$D,0),0)," ")</f>
        <v>AfterPay | Net Settlement Amount</v>
      </c>
      <c r="D289" s="2" cm="1">
        <f t="array" ref="D289">IFERROR(INDEX('Reconciliation Layer'!B:B,MATCH('Reconciliation Template'!A289,'Reconciliation Layer'!D:D,0),0)," ")</f>
        <v>45319</v>
      </c>
      <c r="E289" s="4" cm="1">
        <f t="array" ref="E289">IFERROR(INDEX('Reconciliation Layer'!C:C,MATCH('Reconciliation Template'!A289,'Reconciliation Layer'!D:D,0),0)," ")</f>
        <v>-491.85036000000002</v>
      </c>
    </row>
    <row r="290" spans="1:5" x14ac:dyDescent="0.2">
      <c r="A290" t="str">
        <v>Net Settlement Amount45320</v>
      </c>
      <c r="C290" t="str" cm="1">
        <f t="array" ref="C290">IFERROR("AfterPay | " &amp; INDEX('Reconciliation Layer'!$A:$A,MATCH('Reconciliation Template'!$A290,'Reconciliation Layer'!$D:$D,0),0)," ")</f>
        <v>AfterPay | Net Settlement Amount</v>
      </c>
      <c r="D290" s="2" cm="1">
        <f t="array" ref="D290">IFERROR(INDEX('Reconciliation Layer'!B:B,MATCH('Reconciliation Template'!A290,'Reconciliation Layer'!D:D,0),0)," ")</f>
        <v>45320</v>
      </c>
      <c r="E290" s="4" cm="1">
        <f t="array" ref="E290">IFERROR(INDEX('Reconciliation Layer'!C:C,MATCH('Reconciliation Template'!A290,'Reconciliation Layer'!D:D,0),0)," ")</f>
        <v>-255.75092000000001</v>
      </c>
    </row>
    <row r="291" spans="1:5" x14ac:dyDescent="0.2">
      <c r="A291" t="str">
        <v>Net Settlement Amount45321</v>
      </c>
      <c r="C291" t="str" cm="1">
        <f t="array" ref="C291">IFERROR("AfterPay | " &amp; INDEX('Reconciliation Layer'!$A:$A,MATCH('Reconciliation Template'!$A291,'Reconciliation Layer'!$D:$D,0),0)," ")</f>
        <v>AfterPay | Net Settlement Amount</v>
      </c>
      <c r="D291" s="2" cm="1">
        <f t="array" ref="D291">IFERROR(INDEX('Reconciliation Layer'!B:B,MATCH('Reconciliation Template'!A291,'Reconciliation Layer'!D:D,0),0)," ")</f>
        <v>45321</v>
      </c>
      <c r="E291" s="4" cm="1">
        <f t="array" ref="E291">IFERROR(INDEX('Reconciliation Layer'!C:C,MATCH('Reconciliation Template'!A291,'Reconciliation Layer'!D:D,0),0)," ")</f>
        <v>-585.82466000000011</v>
      </c>
    </row>
    <row r="292" spans="1:5" x14ac:dyDescent="0.2">
      <c r="A292" t="str">
        <v>Net Settlement Amount45322</v>
      </c>
      <c r="C292" t="str" cm="1">
        <f t="array" ref="C292">IFERROR("AfterPay | " &amp; INDEX('Reconciliation Layer'!$A:$A,MATCH('Reconciliation Template'!$A292,'Reconciliation Layer'!$D:$D,0),0)," ")</f>
        <v>AfterPay | Net Settlement Amount</v>
      </c>
      <c r="D292" s="2" cm="1">
        <f t="array" ref="D292">IFERROR(INDEX('Reconciliation Layer'!B:B,MATCH('Reconciliation Template'!A292,'Reconciliation Layer'!D:D,0),0)," ")</f>
        <v>45322</v>
      </c>
      <c r="E292" s="4" cm="1">
        <f t="array" ref="E292">IFERROR(INDEX('Reconciliation Layer'!C:C,MATCH('Reconciliation Template'!A292,'Reconciliation Layer'!D:D,0),0)," ")</f>
        <v>-574.97994000000006</v>
      </c>
    </row>
    <row r="293" spans="1:5" x14ac:dyDescent="0.2">
      <c r="A293" t="str">
        <v>Net Settlement Amount45323</v>
      </c>
      <c r="C293" t="str" cm="1">
        <f t="array" ref="C293">IFERROR("AfterPay | " &amp; INDEX('Reconciliation Layer'!$A:$A,MATCH('Reconciliation Template'!$A293,'Reconciliation Layer'!$D:$D,0),0)," ")</f>
        <v>AfterPay | Net Settlement Amount</v>
      </c>
      <c r="D293" s="2" cm="1">
        <f t="array" ref="D293">IFERROR(INDEX('Reconciliation Layer'!B:B,MATCH('Reconciliation Template'!A293,'Reconciliation Layer'!D:D,0),0)," ")</f>
        <v>45323</v>
      </c>
      <c r="E293" s="4" cm="1">
        <f t="array" ref="E293">IFERROR(INDEX('Reconciliation Layer'!C:C,MATCH('Reconciliation Template'!A293,'Reconciliation Layer'!D:D,0),0)," ")</f>
        <v>-338.46463999999997</v>
      </c>
    </row>
    <row r="294" spans="1:5" x14ac:dyDescent="0.2">
      <c r="A294" t="str">
        <v>Net Settlement Amount45324</v>
      </c>
      <c r="C294" t="str" cm="1">
        <f t="array" ref="C294">IFERROR("AfterPay | " &amp; INDEX('Reconciliation Layer'!$A:$A,MATCH('Reconciliation Template'!$A294,'Reconciliation Layer'!$D:$D,0),0)," ")</f>
        <v>AfterPay | Net Settlement Amount</v>
      </c>
      <c r="D294" s="2" cm="1">
        <f t="array" ref="D294">IFERROR(INDEX('Reconciliation Layer'!B:B,MATCH('Reconciliation Template'!A294,'Reconciliation Layer'!D:D,0),0)," ")</f>
        <v>45324</v>
      </c>
      <c r="E294" s="4" cm="1">
        <f t="array" ref="E294">IFERROR(INDEX('Reconciliation Layer'!C:C,MATCH('Reconciliation Template'!A294,'Reconciliation Layer'!D:D,0),0)," ")</f>
        <v>-292.20067999999998</v>
      </c>
    </row>
    <row r="295" spans="1:5" x14ac:dyDescent="0.2">
      <c r="A295" t="str">
        <v>Net Settlement Amount45325</v>
      </c>
      <c r="C295" t="str" cm="1">
        <f t="array" ref="C295">IFERROR("AfterPay | " &amp; INDEX('Reconciliation Layer'!$A:$A,MATCH('Reconciliation Template'!$A295,'Reconciliation Layer'!$D:$D,0),0)," ")</f>
        <v>AfterPay | Net Settlement Amount</v>
      </c>
      <c r="D295" s="2" cm="1">
        <f t="array" ref="D295">IFERROR(INDEX('Reconciliation Layer'!B:B,MATCH('Reconciliation Template'!A295,'Reconciliation Layer'!D:D,0),0)," ")</f>
        <v>45325</v>
      </c>
      <c r="E295" s="4" cm="1">
        <f t="array" ref="E295">IFERROR(INDEX('Reconciliation Layer'!C:C,MATCH('Reconciliation Template'!A295,'Reconciliation Layer'!D:D,0),0)," ")</f>
        <v>-723.80578000000014</v>
      </c>
    </row>
    <row r="296" spans="1:5" x14ac:dyDescent="0.2">
      <c r="A296" t="str">
        <v>Net Settlement Amount45326</v>
      </c>
      <c r="C296" t="str" cm="1">
        <f t="array" ref="C296">IFERROR("AfterPay | " &amp; INDEX('Reconciliation Layer'!$A:$A,MATCH('Reconciliation Template'!$A296,'Reconciliation Layer'!$D:$D,0),0)," ")</f>
        <v>AfterPay | Net Settlement Amount</v>
      </c>
      <c r="D296" s="2" cm="1">
        <f t="array" ref="D296">IFERROR(INDEX('Reconciliation Layer'!B:B,MATCH('Reconciliation Template'!A296,'Reconciliation Layer'!D:D,0),0)," ")</f>
        <v>45326</v>
      </c>
      <c r="E296" s="4" cm="1">
        <f t="array" ref="E296">IFERROR(INDEX('Reconciliation Layer'!C:C,MATCH('Reconciliation Template'!A296,'Reconciliation Layer'!D:D,0),0)," ")</f>
        <v>-244.14382000000003</v>
      </c>
    </row>
    <row r="297" spans="1:5" x14ac:dyDescent="0.2">
      <c r="A297" t="str">
        <v>Net Settlement Amount45327</v>
      </c>
      <c r="C297" t="str" cm="1">
        <f t="array" ref="C297">IFERROR("AfterPay | " &amp; INDEX('Reconciliation Layer'!$A:$A,MATCH('Reconciliation Template'!$A297,'Reconciliation Layer'!$D:$D,0),0)," ")</f>
        <v>AfterPay | Net Settlement Amount</v>
      </c>
      <c r="D297" s="2" cm="1">
        <f t="array" ref="D297">IFERROR(INDEX('Reconciliation Layer'!B:B,MATCH('Reconciliation Template'!A297,'Reconciliation Layer'!D:D,0),0)," ")</f>
        <v>45327</v>
      </c>
      <c r="E297" s="4" cm="1">
        <f t="array" ref="E297">IFERROR(INDEX('Reconciliation Layer'!C:C,MATCH('Reconciliation Template'!A297,'Reconciliation Layer'!D:D,0),0)," ")</f>
        <v>-173.54021999999998</v>
      </c>
    </row>
    <row r="298" spans="1:5" x14ac:dyDescent="0.2">
      <c r="A298" t="str">
        <v>Net Settlement Amount45328</v>
      </c>
      <c r="C298" t="str" cm="1">
        <f t="array" ref="C298">IFERROR("AfterPay | " &amp; INDEX('Reconciliation Layer'!$A:$A,MATCH('Reconciliation Template'!$A298,'Reconciliation Layer'!$D:$D,0),0)," ")</f>
        <v>AfterPay | Net Settlement Amount</v>
      </c>
      <c r="D298" s="2" cm="1">
        <f t="array" ref="D298">IFERROR(INDEX('Reconciliation Layer'!B:B,MATCH('Reconciliation Template'!A298,'Reconciliation Layer'!D:D,0),0)," ")</f>
        <v>45328</v>
      </c>
      <c r="E298" s="4" cm="1">
        <f t="array" ref="E298">IFERROR(INDEX('Reconciliation Layer'!C:C,MATCH('Reconciliation Template'!A298,'Reconciliation Layer'!D:D,0),0)," ")</f>
        <v>-615.47134000000005</v>
      </c>
    </row>
    <row r="299" spans="1:5" x14ac:dyDescent="0.2">
      <c r="A299" t="str">
        <v>Net Settlement Amount45329</v>
      </c>
      <c r="C299" t="str" cm="1">
        <f t="array" ref="C299">IFERROR("AfterPay | " &amp; INDEX('Reconciliation Layer'!$A:$A,MATCH('Reconciliation Template'!$A299,'Reconciliation Layer'!$D:$D,0),0)," ")</f>
        <v>AfterPay | Net Settlement Amount</v>
      </c>
      <c r="D299" s="2" cm="1">
        <f t="array" ref="D299">IFERROR(INDEX('Reconciliation Layer'!B:B,MATCH('Reconciliation Template'!A299,'Reconciliation Layer'!D:D,0),0)," ")</f>
        <v>45329</v>
      </c>
      <c r="E299" s="4" cm="1">
        <f t="array" ref="E299">IFERROR(INDEX('Reconciliation Layer'!C:C,MATCH('Reconciliation Template'!A299,'Reconciliation Layer'!D:D,0),0)," ")</f>
        <v>-328.46057999999999</v>
      </c>
    </row>
    <row r="300" spans="1:5" x14ac:dyDescent="0.2">
      <c r="A300" t="str">
        <v>Net Settlement Amount45330</v>
      </c>
      <c r="C300" t="str" cm="1">
        <f t="array" ref="C300">IFERROR("AfterPay | " &amp; INDEX('Reconciliation Layer'!$A:$A,MATCH('Reconciliation Template'!$A300,'Reconciliation Layer'!$D:$D,0),0)," ")</f>
        <v>AfterPay | Net Settlement Amount</v>
      </c>
      <c r="D300" s="2" cm="1">
        <f t="array" ref="D300">IFERROR(INDEX('Reconciliation Layer'!B:B,MATCH('Reconciliation Template'!A300,'Reconciliation Layer'!D:D,0),0)," ")</f>
        <v>45330</v>
      </c>
      <c r="E300" s="4" cm="1">
        <f t="array" ref="E300">IFERROR(INDEX('Reconciliation Layer'!C:C,MATCH('Reconciliation Template'!A300,'Reconciliation Layer'!D:D,0),0)," ")</f>
        <v>-626.7327600000001</v>
      </c>
    </row>
    <row r="301" spans="1:5" x14ac:dyDescent="0.2">
      <c r="A301" t="str">
        <v>Net Settlement Amount45331</v>
      </c>
      <c r="C301" t="str" cm="1">
        <f t="array" ref="C301">IFERROR("AfterPay | " &amp; INDEX('Reconciliation Layer'!$A:$A,MATCH('Reconciliation Template'!$A301,'Reconciliation Layer'!$D:$D,0),0)," ")</f>
        <v>AfterPay | Net Settlement Amount</v>
      </c>
      <c r="D301" s="2" cm="1">
        <f t="array" ref="D301">IFERROR(INDEX('Reconciliation Layer'!B:B,MATCH('Reconciliation Template'!A301,'Reconciliation Layer'!D:D,0),0)," ")</f>
        <v>45331</v>
      </c>
      <c r="E301" s="4" cm="1">
        <f t="array" ref="E301">IFERROR(INDEX('Reconciliation Layer'!C:C,MATCH('Reconciliation Template'!A301,'Reconciliation Layer'!D:D,0),0)," ")</f>
        <v>-558.17286000000001</v>
      </c>
    </row>
    <row r="302" spans="1:5" x14ac:dyDescent="0.2">
      <c r="A302" t="str">
        <v>Net Settlement Amount45332</v>
      </c>
      <c r="C302" t="str" cm="1">
        <f t="array" ref="C302">IFERROR("AfterPay | " &amp; INDEX('Reconciliation Layer'!$A:$A,MATCH('Reconciliation Template'!$A302,'Reconciliation Layer'!$D:$D,0),0)," ")</f>
        <v>AfterPay | Net Settlement Amount</v>
      </c>
      <c r="D302" s="2" cm="1">
        <f t="array" ref="D302">IFERROR(INDEX('Reconciliation Layer'!B:B,MATCH('Reconciliation Template'!A302,'Reconciliation Layer'!D:D,0),0)," ")</f>
        <v>45332</v>
      </c>
      <c r="E302" s="4" cm="1">
        <f t="array" ref="E302">IFERROR(INDEX('Reconciliation Layer'!C:C,MATCH('Reconciliation Template'!A302,'Reconciliation Layer'!D:D,0),0)," ")</f>
        <v>-428.45242000000007</v>
      </c>
    </row>
    <row r="303" spans="1:5" x14ac:dyDescent="0.2">
      <c r="A303" t="str">
        <v>Net Settlement Amount45333</v>
      </c>
      <c r="C303" t="str" cm="1">
        <f t="array" ref="C303">IFERROR("AfterPay | " &amp; INDEX('Reconciliation Layer'!$A:$A,MATCH('Reconciliation Template'!$A303,'Reconciliation Layer'!$D:$D,0),0)," ")</f>
        <v>AfterPay | Net Settlement Amount</v>
      </c>
      <c r="D303" s="2" cm="1">
        <f t="array" ref="D303">IFERROR(INDEX('Reconciliation Layer'!B:B,MATCH('Reconciliation Template'!A303,'Reconciliation Layer'!D:D,0),0)," ")</f>
        <v>45333</v>
      </c>
      <c r="E303" s="4" cm="1">
        <f t="array" ref="E303">IFERROR(INDEX('Reconciliation Layer'!C:C,MATCH('Reconciliation Template'!A303,'Reconciliation Layer'!D:D,0),0)," ")</f>
        <v>-333.71204</v>
      </c>
    </row>
    <row r="304" spans="1:5" x14ac:dyDescent="0.2">
      <c r="A304" t="str">
        <v>Net Settlement Amount45334</v>
      </c>
      <c r="C304" t="str" cm="1">
        <f t="array" ref="C304">IFERROR("AfterPay | " &amp; INDEX('Reconciliation Layer'!$A:$A,MATCH('Reconciliation Template'!$A304,'Reconciliation Layer'!$D:$D,0),0)," ")</f>
        <v>AfterPay | Net Settlement Amount</v>
      </c>
      <c r="D304" s="2" cm="1">
        <f t="array" ref="D304">IFERROR(INDEX('Reconciliation Layer'!B:B,MATCH('Reconciliation Template'!A304,'Reconciliation Layer'!D:D,0),0)," ")</f>
        <v>45334</v>
      </c>
      <c r="E304" s="4" cm="1">
        <f t="array" ref="E304">IFERROR(INDEX('Reconciliation Layer'!C:C,MATCH('Reconciliation Template'!A304,'Reconciliation Layer'!D:D,0),0)," ")</f>
        <v>-379.71929999999998</v>
      </c>
    </row>
    <row r="305" spans="1:5" x14ac:dyDescent="0.2">
      <c r="A305" t="str">
        <v>Net Settlement Amount45335</v>
      </c>
      <c r="C305" t="str" cm="1">
        <f t="array" ref="C305">IFERROR("AfterPay | " &amp; INDEX('Reconciliation Layer'!$A:$A,MATCH('Reconciliation Template'!$A305,'Reconciliation Layer'!$D:$D,0),0)," ")</f>
        <v>AfterPay | Net Settlement Amount</v>
      </c>
      <c r="D305" s="2" cm="1">
        <f t="array" ref="D305">IFERROR(INDEX('Reconciliation Layer'!B:B,MATCH('Reconciliation Template'!A305,'Reconciliation Layer'!D:D,0),0)," ")</f>
        <v>45335</v>
      </c>
      <c r="E305" s="4" cm="1">
        <f t="array" ref="E305">IFERROR(INDEX('Reconciliation Layer'!C:C,MATCH('Reconciliation Template'!A305,'Reconciliation Layer'!D:D,0),0)," ")</f>
        <v>-417.92250000000001</v>
      </c>
    </row>
    <row r="306" spans="1:5" x14ac:dyDescent="0.2">
      <c r="A306" t="str">
        <v>Net Settlement Amount45336</v>
      </c>
      <c r="C306" t="str" cm="1">
        <f t="array" ref="C306">IFERROR("AfterPay | " &amp; INDEX('Reconciliation Layer'!$A:$A,MATCH('Reconciliation Template'!$A306,'Reconciliation Layer'!$D:$D,0),0)," ")</f>
        <v>AfterPay | Net Settlement Amount</v>
      </c>
      <c r="D306" s="2" cm="1">
        <f t="array" ref="D306">IFERROR(INDEX('Reconciliation Layer'!B:B,MATCH('Reconciliation Template'!A306,'Reconciliation Layer'!D:D,0),0)," ")</f>
        <v>45336</v>
      </c>
      <c r="E306" s="4" cm="1">
        <f t="array" ref="E306">IFERROR(INDEX('Reconciliation Layer'!C:C,MATCH('Reconciliation Template'!A306,'Reconciliation Layer'!D:D,0),0)," ")</f>
        <v>-151.62706000000003</v>
      </c>
    </row>
    <row r="307" spans="1:5" x14ac:dyDescent="0.2">
      <c r="A307" t="str">
        <v>Net Settlement Amount45337</v>
      </c>
      <c r="C307" t="str" cm="1">
        <f t="array" ref="C307">IFERROR("AfterPay | " &amp; INDEX('Reconciliation Layer'!$A:$A,MATCH('Reconciliation Template'!$A307,'Reconciliation Layer'!$D:$D,0),0)," ")</f>
        <v>AfterPay | Net Settlement Amount</v>
      </c>
      <c r="D307" s="2" cm="1">
        <f t="array" ref="D307">IFERROR(INDEX('Reconciliation Layer'!B:B,MATCH('Reconciliation Template'!A307,'Reconciliation Layer'!D:D,0),0)," ")</f>
        <v>45337</v>
      </c>
      <c r="E307" s="4" cm="1">
        <f t="array" ref="E307">IFERROR(INDEX('Reconciliation Layer'!C:C,MATCH('Reconciliation Template'!A307,'Reconciliation Layer'!D:D,0),0)," ")</f>
        <v>-331.37896000000001</v>
      </c>
    </row>
    <row r="308" spans="1:5" x14ac:dyDescent="0.2">
      <c r="A308" t="str">
        <v>Net Settlement Amount45338</v>
      </c>
      <c r="C308" t="str" cm="1">
        <f t="array" ref="C308">IFERROR("AfterPay | " &amp; INDEX('Reconciliation Layer'!$A:$A,MATCH('Reconciliation Template'!$A308,'Reconciliation Layer'!$D:$D,0),0)," ")</f>
        <v>AfterPay | Net Settlement Amount</v>
      </c>
      <c r="D308" s="2" cm="1">
        <f t="array" ref="D308">IFERROR(INDEX('Reconciliation Layer'!B:B,MATCH('Reconciliation Template'!A308,'Reconciliation Layer'!D:D,0),0)," ")</f>
        <v>45338</v>
      </c>
      <c r="E308" s="4" cm="1">
        <f t="array" ref="E308">IFERROR(INDEX('Reconciliation Layer'!C:C,MATCH('Reconciliation Template'!A308,'Reconciliation Layer'!D:D,0),0)," ")</f>
        <v>-270.36385999999999</v>
      </c>
    </row>
    <row r="309" spans="1:5" x14ac:dyDescent="0.2">
      <c r="A309" t="str">
        <v>Net Settlement Amount45339</v>
      </c>
      <c r="C309" t="str" cm="1">
        <f t="array" ref="C309">IFERROR("AfterPay | " &amp; INDEX('Reconciliation Layer'!$A:$A,MATCH('Reconciliation Template'!$A309,'Reconciliation Layer'!$D:$D,0),0)," ")</f>
        <v>AfterPay | Net Settlement Amount</v>
      </c>
      <c r="D309" s="2" cm="1">
        <f t="array" ref="D309">IFERROR(INDEX('Reconciliation Layer'!B:B,MATCH('Reconciliation Template'!A309,'Reconciliation Layer'!D:D,0),0)," ")</f>
        <v>45339</v>
      </c>
      <c r="E309" s="4" cm="1">
        <f t="array" ref="E309">IFERROR(INDEX('Reconciliation Layer'!C:C,MATCH('Reconciliation Template'!A309,'Reconciliation Layer'!D:D,0),0)," ")</f>
        <v>-323.20056</v>
      </c>
    </row>
    <row r="310" spans="1:5" x14ac:dyDescent="0.2">
      <c r="A310" t="str">
        <v>Net Settlement Amount45340</v>
      </c>
      <c r="C310" t="str" cm="1">
        <f t="array" ref="C310">IFERROR("AfterPay | " &amp; INDEX('Reconciliation Layer'!$A:$A,MATCH('Reconciliation Template'!$A310,'Reconciliation Layer'!$D:$D,0),0)," ")</f>
        <v>AfterPay | Net Settlement Amount</v>
      </c>
      <c r="D310" s="2" cm="1">
        <f t="array" ref="D310">IFERROR(INDEX('Reconciliation Layer'!B:B,MATCH('Reconciliation Template'!A310,'Reconciliation Layer'!D:D,0),0)," ")</f>
        <v>45340</v>
      </c>
      <c r="E310" s="4" cm="1">
        <f t="array" ref="E310">IFERROR(INDEX('Reconciliation Layer'!C:C,MATCH('Reconciliation Template'!A310,'Reconciliation Layer'!D:D,0),0)," ")</f>
        <v>-145.76089999999999</v>
      </c>
    </row>
    <row r="311" spans="1:5" x14ac:dyDescent="0.2">
      <c r="A311" t="str">
        <v>Net Settlement Amount45341</v>
      </c>
      <c r="C311" t="str" cm="1">
        <f t="array" ref="C311">IFERROR("AfterPay | " &amp; INDEX('Reconciliation Layer'!$A:$A,MATCH('Reconciliation Template'!$A311,'Reconciliation Layer'!$D:$D,0),0)," ")</f>
        <v>AfterPay | Net Settlement Amount</v>
      </c>
      <c r="D311" s="2" cm="1">
        <f t="array" ref="D311">IFERROR(INDEX('Reconciliation Layer'!B:B,MATCH('Reconciliation Template'!A311,'Reconciliation Layer'!D:D,0),0)," ")</f>
        <v>45341</v>
      </c>
      <c r="E311" s="4" cm="1">
        <f t="array" ref="E311">IFERROR(INDEX('Reconciliation Layer'!C:C,MATCH('Reconciliation Template'!A311,'Reconciliation Layer'!D:D,0),0)," ")</f>
        <v>-106.56948</v>
      </c>
    </row>
    <row r="312" spans="1:5" x14ac:dyDescent="0.2">
      <c r="A312" t="str">
        <v>Net Settlement Amount45342</v>
      </c>
      <c r="C312" t="str" cm="1">
        <f t="array" ref="C312">IFERROR("AfterPay | " &amp; INDEX('Reconciliation Layer'!$A:$A,MATCH('Reconciliation Template'!$A312,'Reconciliation Layer'!$D:$D,0),0)," ")</f>
        <v>AfterPay | Net Settlement Amount</v>
      </c>
      <c r="D312" s="2" cm="1">
        <f t="array" ref="D312">IFERROR(INDEX('Reconciliation Layer'!B:B,MATCH('Reconciliation Template'!A312,'Reconciliation Layer'!D:D,0),0)," ")</f>
        <v>45342</v>
      </c>
      <c r="E312" s="4" cm="1">
        <f t="array" ref="E312">IFERROR(INDEX('Reconciliation Layer'!C:C,MATCH('Reconciliation Template'!A312,'Reconciliation Layer'!D:D,0),0)," ")</f>
        <v>-474.8329</v>
      </c>
    </row>
    <row r="313" spans="1:5" x14ac:dyDescent="0.2">
      <c r="A313" t="str">
        <v>Net Settlement Amount45343</v>
      </c>
      <c r="C313" t="str" cm="1">
        <f t="array" ref="C313">IFERROR("AfterPay | " &amp; INDEX('Reconciliation Layer'!$A:$A,MATCH('Reconciliation Template'!$A313,'Reconciliation Layer'!$D:$D,0),0)," ")</f>
        <v>AfterPay | Net Settlement Amount</v>
      </c>
      <c r="D313" s="2" cm="1">
        <f t="array" ref="D313">IFERROR(INDEX('Reconciliation Layer'!B:B,MATCH('Reconciliation Template'!A313,'Reconciliation Layer'!D:D,0),0)," ")</f>
        <v>45343</v>
      </c>
      <c r="E313" s="4" cm="1">
        <f t="array" ref="E313">IFERROR(INDEX('Reconciliation Layer'!C:C,MATCH('Reconciliation Template'!A313,'Reconciliation Layer'!D:D,0),0)," ")</f>
        <v>-505.76886000000002</v>
      </c>
    </row>
    <row r="314" spans="1:5" x14ac:dyDescent="0.2">
      <c r="A314" t="str">
        <v>Net Settlement Amount45344</v>
      </c>
      <c r="C314" t="str" cm="1">
        <f t="array" ref="C314">IFERROR("AfterPay | " &amp; INDEX('Reconciliation Layer'!$A:$A,MATCH('Reconciliation Template'!$A314,'Reconciliation Layer'!$D:$D,0),0)," ")</f>
        <v>AfterPay | Net Settlement Amount</v>
      </c>
      <c r="D314" s="2" cm="1">
        <f t="array" ref="D314">IFERROR(INDEX('Reconciliation Layer'!B:B,MATCH('Reconciliation Template'!A314,'Reconciliation Layer'!D:D,0),0)," ")</f>
        <v>45344</v>
      </c>
      <c r="E314" s="4" cm="1">
        <f t="array" ref="E314">IFERROR(INDEX('Reconciliation Layer'!C:C,MATCH('Reconciliation Template'!A314,'Reconciliation Layer'!D:D,0),0)," ")</f>
        <v>-272.41512</v>
      </c>
    </row>
    <row r="315" spans="1:5" x14ac:dyDescent="0.2">
      <c r="A315" t="str">
        <v>Net Settlement Amount45345</v>
      </c>
      <c r="C315" t="str" cm="1">
        <f t="array" ref="C315">IFERROR("AfterPay | " &amp; INDEX('Reconciliation Layer'!$A:$A,MATCH('Reconciliation Template'!$A315,'Reconciliation Layer'!$D:$D,0),0)," ")</f>
        <v>AfterPay | Net Settlement Amount</v>
      </c>
      <c r="D315" s="2" cm="1">
        <f t="array" ref="D315">IFERROR(INDEX('Reconciliation Layer'!B:B,MATCH('Reconciliation Template'!A315,'Reconciliation Layer'!D:D,0),0)," ")</f>
        <v>45345</v>
      </c>
      <c r="E315" s="4" cm="1">
        <f t="array" ref="E315">IFERROR(INDEX('Reconciliation Layer'!C:C,MATCH('Reconciliation Template'!A315,'Reconciliation Layer'!D:D,0),0)," ")</f>
        <v>-682.92492000000004</v>
      </c>
    </row>
    <row r="316" spans="1:5" x14ac:dyDescent="0.2">
      <c r="A316" t="str">
        <v>Net Settlement Amount45346</v>
      </c>
      <c r="C316" t="str" cm="1">
        <f t="array" ref="C316">IFERROR("AfterPay | " &amp; INDEX('Reconciliation Layer'!$A:$A,MATCH('Reconciliation Template'!$A316,'Reconciliation Layer'!$D:$D,0),0)," ")</f>
        <v>AfterPay | Net Settlement Amount</v>
      </c>
      <c r="D316" s="2" cm="1">
        <f t="array" ref="D316">IFERROR(INDEX('Reconciliation Layer'!B:B,MATCH('Reconciliation Template'!A316,'Reconciliation Layer'!D:D,0),0)," ")</f>
        <v>45346</v>
      </c>
      <c r="E316" s="4" cm="1">
        <f t="array" ref="E316">IFERROR(INDEX('Reconciliation Layer'!C:C,MATCH('Reconciliation Template'!A316,'Reconciliation Layer'!D:D,0),0)," ")</f>
        <v>-574.95458000000008</v>
      </c>
    </row>
    <row r="317" spans="1:5" x14ac:dyDescent="0.2">
      <c r="A317" t="str">
        <v>Net Settlement Amount45347</v>
      </c>
      <c r="C317" t="str" cm="1">
        <f t="array" ref="C317">IFERROR("AfterPay | " &amp; INDEX('Reconciliation Layer'!$A:$A,MATCH('Reconciliation Template'!$A317,'Reconciliation Layer'!$D:$D,0),0)," ")</f>
        <v>AfterPay | Net Settlement Amount</v>
      </c>
      <c r="D317" s="2" cm="1">
        <f t="array" ref="D317">IFERROR(INDEX('Reconciliation Layer'!B:B,MATCH('Reconciliation Template'!A317,'Reconciliation Layer'!D:D,0),0)," ")</f>
        <v>45347</v>
      </c>
      <c r="E317" s="4" cm="1">
        <f t="array" ref="E317">IFERROR(INDEX('Reconciliation Layer'!C:C,MATCH('Reconciliation Template'!A317,'Reconciliation Layer'!D:D,0),0)," ")</f>
        <v>-283.67669999999998</v>
      </c>
    </row>
    <row r="318" spans="1:5" x14ac:dyDescent="0.2">
      <c r="A318" t="str">
        <v>Net Settlement Amount45348</v>
      </c>
      <c r="C318" t="str" cm="1">
        <f t="array" ref="C318">IFERROR("AfterPay | " &amp; INDEX('Reconciliation Layer'!$A:$A,MATCH('Reconciliation Template'!$A318,'Reconciliation Layer'!$D:$D,0),0)," ")</f>
        <v>AfterPay | Net Settlement Amount</v>
      </c>
      <c r="D318" s="2" cm="1">
        <f t="array" ref="D318">IFERROR(INDEX('Reconciliation Layer'!B:B,MATCH('Reconciliation Template'!A318,'Reconciliation Layer'!D:D,0),0)," ")</f>
        <v>45348</v>
      </c>
      <c r="E318" s="4" cm="1">
        <f t="array" ref="E318">IFERROR(INDEX('Reconciliation Layer'!C:C,MATCH('Reconciliation Template'!A318,'Reconciliation Layer'!D:D,0),0)," ")</f>
        <v>-313.05498</v>
      </c>
    </row>
    <row r="319" spans="1:5" x14ac:dyDescent="0.2">
      <c r="A319" t="str">
        <v>Net Settlement Amount45349</v>
      </c>
      <c r="C319" t="str" cm="1">
        <f t="array" ref="C319">IFERROR("AfterPay | " &amp; INDEX('Reconciliation Layer'!$A:$A,MATCH('Reconciliation Template'!$A319,'Reconciliation Layer'!$D:$D,0),0)," ")</f>
        <v>AfterPay | Net Settlement Amount</v>
      </c>
      <c r="D319" s="2" cm="1">
        <f t="array" ref="D319">IFERROR(INDEX('Reconciliation Layer'!B:B,MATCH('Reconciliation Template'!A319,'Reconciliation Layer'!D:D,0),0)," ")</f>
        <v>45349</v>
      </c>
      <c r="E319" s="4" cm="1">
        <f t="array" ref="E319">IFERROR(INDEX('Reconciliation Layer'!C:C,MATCH('Reconciliation Template'!A319,'Reconciliation Layer'!D:D,0),0)," ")</f>
        <v>-218.55149999999998</v>
      </c>
    </row>
    <row r="320" spans="1:5" x14ac:dyDescent="0.2">
      <c r="A320" t="str">
        <v>Net Settlement Amount45350</v>
      </c>
      <c r="C320" t="str" cm="1">
        <f t="array" ref="C320">IFERROR("AfterPay | " &amp; INDEX('Reconciliation Layer'!$A:$A,MATCH('Reconciliation Template'!$A320,'Reconciliation Layer'!$D:$D,0),0)," ")</f>
        <v>AfterPay | Net Settlement Amount</v>
      </c>
      <c r="D320" s="2" cm="1">
        <f t="array" ref="D320">IFERROR(INDEX('Reconciliation Layer'!B:B,MATCH('Reconciliation Template'!A320,'Reconciliation Layer'!D:D,0),0)," ")</f>
        <v>45350</v>
      </c>
      <c r="E320" s="4" cm="1">
        <f t="array" ref="E320">IFERROR(INDEX('Reconciliation Layer'!C:C,MATCH('Reconciliation Template'!A320,'Reconciliation Layer'!D:D,0),0)," ")</f>
        <v>-460.28456</v>
      </c>
    </row>
    <row r="321" spans="1:5" x14ac:dyDescent="0.2">
      <c r="A321" t="str">
        <v>Net Settlement Amount45351</v>
      </c>
      <c r="C321" t="str" cm="1">
        <f t="array" ref="C321">IFERROR("AfterPay | " &amp; INDEX('Reconciliation Layer'!$A:$A,MATCH('Reconciliation Template'!$A321,'Reconciliation Layer'!$D:$D,0),0)," ")</f>
        <v>AfterPay | Net Settlement Amount</v>
      </c>
      <c r="D321" s="2" cm="1">
        <f t="array" ref="D321">IFERROR(INDEX('Reconciliation Layer'!B:B,MATCH('Reconciliation Template'!A321,'Reconciliation Layer'!D:D,0),0)," ")</f>
        <v>45351</v>
      </c>
      <c r="E321" s="4" cm="1">
        <f t="array" ref="E321">IFERROR(INDEX('Reconciliation Layer'!C:C,MATCH('Reconciliation Template'!A321,'Reconciliation Layer'!D:D,0),0)," ")</f>
        <v>-269.10846000000004</v>
      </c>
    </row>
    <row r="322" spans="1:5" x14ac:dyDescent="0.2">
      <c r="A322" t="str">
        <v>Net Settlement Amount45352</v>
      </c>
      <c r="C322" t="str" cm="1">
        <f t="array" ref="C322">IFERROR("AfterPay | " &amp; INDEX('Reconciliation Layer'!$A:$A,MATCH('Reconciliation Template'!$A322,'Reconciliation Layer'!$D:$D,0),0)," ")</f>
        <v>AfterPay | Net Settlement Amount</v>
      </c>
      <c r="D322" s="2" cm="1">
        <f t="array" ref="D322">IFERROR(INDEX('Reconciliation Layer'!B:B,MATCH('Reconciliation Template'!A322,'Reconciliation Layer'!D:D,0),0)," ")</f>
        <v>45352</v>
      </c>
      <c r="E322" s="4" cm="1">
        <f t="array" ref="E322">IFERROR(INDEX('Reconciliation Layer'!C:C,MATCH('Reconciliation Template'!A322,'Reconciliation Layer'!D:D,0),0)," ")</f>
        <v>-289.41502000000003</v>
      </c>
    </row>
    <row r="323" spans="1:5" x14ac:dyDescent="0.2">
      <c r="A323" t="str">
        <v>Net Settlement Amount45353</v>
      </c>
      <c r="C323" t="str" cm="1">
        <f t="array" ref="C323">IFERROR("AfterPay | " &amp; INDEX('Reconciliation Layer'!$A:$A,MATCH('Reconciliation Template'!$A323,'Reconciliation Layer'!$D:$D,0),0)," ")</f>
        <v>AfterPay | Net Settlement Amount</v>
      </c>
      <c r="D323" s="2" cm="1">
        <f t="array" ref="D323">IFERROR(INDEX('Reconciliation Layer'!B:B,MATCH('Reconciliation Template'!A323,'Reconciliation Layer'!D:D,0),0)," ")</f>
        <v>45353</v>
      </c>
      <c r="E323" s="4" cm="1">
        <f t="array" ref="E323">IFERROR(INDEX('Reconciliation Layer'!C:C,MATCH('Reconciliation Template'!A323,'Reconciliation Layer'!D:D,0),0)," ")</f>
        <v>-303.82244000000003</v>
      </c>
    </row>
    <row r="324" spans="1:5" x14ac:dyDescent="0.2">
      <c r="A324" t="str">
        <v>Net Settlement Amount45354</v>
      </c>
      <c r="C324" t="str" cm="1">
        <f t="array" ref="C324">IFERROR("AfterPay | " &amp; INDEX('Reconciliation Layer'!$A:$A,MATCH('Reconciliation Template'!$A324,'Reconciliation Layer'!$D:$D,0),0)," ")</f>
        <v>AfterPay | Net Settlement Amount</v>
      </c>
      <c r="D324" s="2" cm="1">
        <f t="array" ref="D324">IFERROR(INDEX('Reconciliation Layer'!B:B,MATCH('Reconciliation Template'!A324,'Reconciliation Layer'!D:D,0),0)," ")</f>
        <v>45354</v>
      </c>
      <c r="E324" s="4" cm="1">
        <f t="array" ref="E324">IFERROR(INDEX('Reconciliation Layer'!C:C,MATCH('Reconciliation Template'!A324,'Reconciliation Layer'!D:D,0),0)," ")</f>
        <v>-395.21812</v>
      </c>
    </row>
    <row r="325" spans="1:5" x14ac:dyDescent="0.2">
      <c r="A325" t="str">
        <v>Net Settlement Amount45355</v>
      </c>
      <c r="C325" t="str" cm="1">
        <f t="array" ref="C325">IFERROR("AfterPay | " &amp; INDEX('Reconciliation Layer'!$A:$A,MATCH('Reconciliation Template'!$A325,'Reconciliation Layer'!$D:$D,0),0)," ")</f>
        <v>AfterPay | Net Settlement Amount</v>
      </c>
      <c r="D325" s="2" cm="1">
        <f t="array" ref="D325">IFERROR(INDEX('Reconciliation Layer'!B:B,MATCH('Reconciliation Template'!A325,'Reconciliation Layer'!D:D,0),0)," ")</f>
        <v>45355</v>
      </c>
      <c r="E325" s="4" cm="1">
        <f t="array" ref="E325">IFERROR(INDEX('Reconciliation Layer'!C:C,MATCH('Reconciliation Template'!A325,'Reconciliation Layer'!D:D,0),0)," ")</f>
        <v>-142.9307</v>
      </c>
    </row>
    <row r="326" spans="1:5" x14ac:dyDescent="0.2">
      <c r="A326" t="str">
        <v>Net Settlement Amount45356</v>
      </c>
      <c r="C326" t="str" cm="1">
        <f t="array" ref="C326">IFERROR("AfterPay | " &amp; INDEX('Reconciliation Layer'!$A:$A,MATCH('Reconciliation Template'!$A326,'Reconciliation Layer'!$D:$D,0),0)," ")</f>
        <v>AfterPay | Net Settlement Amount</v>
      </c>
      <c r="D326" s="2" cm="1">
        <f t="array" ref="D326">IFERROR(INDEX('Reconciliation Layer'!B:B,MATCH('Reconciliation Template'!A326,'Reconciliation Layer'!D:D,0),0)," ")</f>
        <v>45356</v>
      </c>
      <c r="E326" s="4" cm="1">
        <f t="array" ref="E326">IFERROR(INDEX('Reconciliation Layer'!C:C,MATCH('Reconciliation Template'!A326,'Reconciliation Layer'!D:D,0),0)," ")</f>
        <v>-258.78786000000002</v>
      </c>
    </row>
    <row r="327" spans="1:5" x14ac:dyDescent="0.2">
      <c r="A327" t="str">
        <v>Net Settlement Amount45357</v>
      </c>
      <c r="C327" t="str" cm="1">
        <f t="array" ref="C327">IFERROR("AfterPay | " &amp; INDEX('Reconciliation Layer'!$A:$A,MATCH('Reconciliation Template'!$A327,'Reconciliation Layer'!$D:$D,0),0)," ")</f>
        <v>AfterPay | Net Settlement Amount</v>
      </c>
      <c r="D327" s="2" cm="1">
        <f t="array" ref="D327">IFERROR(INDEX('Reconciliation Layer'!B:B,MATCH('Reconciliation Template'!A327,'Reconciliation Layer'!D:D,0),0)," ")</f>
        <v>45357</v>
      </c>
      <c r="E327" s="4" cm="1">
        <f t="array" ref="E327">IFERROR(INDEX('Reconciliation Layer'!C:C,MATCH('Reconciliation Template'!A327,'Reconciliation Layer'!D:D,0),0)," ")</f>
        <v>-362.55549999999999</v>
      </c>
    </row>
    <row r="328" spans="1:5" x14ac:dyDescent="0.2">
      <c r="A328" t="str">
        <v>Net Settlement Amount45358</v>
      </c>
      <c r="C328" t="str" cm="1">
        <f t="array" ref="C328">IFERROR("AfterPay | " &amp; INDEX('Reconciliation Layer'!$A:$A,MATCH('Reconciliation Template'!$A328,'Reconciliation Layer'!$D:$D,0),0)," ")</f>
        <v>AfterPay | Net Settlement Amount</v>
      </c>
      <c r="D328" s="2" cm="1">
        <f t="array" ref="D328">IFERROR(INDEX('Reconciliation Layer'!B:B,MATCH('Reconciliation Template'!A328,'Reconciliation Layer'!D:D,0),0)," ")</f>
        <v>45358</v>
      </c>
      <c r="E328" s="4" cm="1">
        <f t="array" ref="E328">IFERROR(INDEX('Reconciliation Layer'!C:C,MATCH('Reconciliation Template'!A328,'Reconciliation Layer'!D:D,0),0)," ")</f>
        <v>-243.08476000000002</v>
      </c>
    </row>
    <row r="329" spans="1:5" x14ac:dyDescent="0.2">
      <c r="A329" t="str">
        <v>Net Settlement Amount45359</v>
      </c>
      <c r="C329" t="str" cm="1">
        <f t="array" ref="C329">IFERROR("AfterPay | " &amp; INDEX('Reconciliation Layer'!$A:$A,MATCH('Reconciliation Template'!$A329,'Reconciliation Layer'!$D:$D,0),0)," ")</f>
        <v>AfterPay | Net Settlement Amount</v>
      </c>
      <c r="D329" s="2" cm="1">
        <f t="array" ref="D329">IFERROR(INDEX('Reconciliation Layer'!B:B,MATCH('Reconciliation Template'!A329,'Reconciliation Layer'!D:D,0),0)," ")</f>
        <v>45359</v>
      </c>
      <c r="E329" s="4" cm="1">
        <f t="array" ref="E329">IFERROR(INDEX('Reconciliation Layer'!C:C,MATCH('Reconciliation Template'!A329,'Reconciliation Layer'!D:D,0),0)," ")</f>
        <v>-320.88371999999998</v>
      </c>
    </row>
    <row r="330" spans="1:5" x14ac:dyDescent="0.2">
      <c r="A330" t="str">
        <v>Net Settlement Amount45360</v>
      </c>
      <c r="C330" t="str" cm="1">
        <f t="array" ref="C330">IFERROR("AfterPay | " &amp; INDEX('Reconciliation Layer'!$A:$A,MATCH('Reconciliation Template'!$A330,'Reconciliation Layer'!$D:$D,0),0)," ")</f>
        <v>AfterPay | Net Settlement Amount</v>
      </c>
      <c r="D330" s="2" cm="1">
        <f t="array" ref="D330">IFERROR(INDEX('Reconciliation Layer'!B:B,MATCH('Reconciliation Template'!A330,'Reconciliation Layer'!D:D,0),0)," ")</f>
        <v>45360</v>
      </c>
      <c r="E330" s="4" cm="1">
        <f t="array" ref="E330">IFERROR(INDEX('Reconciliation Layer'!C:C,MATCH('Reconciliation Template'!A330,'Reconciliation Layer'!D:D,0),0)," ")</f>
        <v>-131.43155999999999</v>
      </c>
    </row>
    <row r="331" spans="1:5" x14ac:dyDescent="0.2">
      <c r="A331" t="str">
        <v>Net Settlement Amount45361</v>
      </c>
      <c r="C331" t="str" cm="1">
        <f t="array" ref="C331">IFERROR("AfterPay | " &amp; INDEX('Reconciliation Layer'!$A:$A,MATCH('Reconciliation Template'!$A331,'Reconciliation Layer'!$D:$D,0),0)," ")</f>
        <v>AfterPay | Net Settlement Amount</v>
      </c>
      <c r="D331" s="2" cm="1">
        <f t="array" ref="D331">IFERROR(INDEX('Reconciliation Layer'!B:B,MATCH('Reconciliation Template'!A331,'Reconciliation Layer'!D:D,0),0)," ")</f>
        <v>45361</v>
      </c>
      <c r="E331" s="4" cm="1">
        <f t="array" ref="E331">IFERROR(INDEX('Reconciliation Layer'!C:C,MATCH('Reconciliation Template'!A331,'Reconciliation Layer'!D:D,0),0)," ")</f>
        <v>-287.09338000000002</v>
      </c>
    </row>
    <row r="332" spans="1:5" x14ac:dyDescent="0.2">
      <c r="A332" t="str">
        <v>Net Settlement Amount45362</v>
      </c>
      <c r="C332" t="str" cm="1">
        <f t="array" ref="C332">IFERROR("AfterPay | " &amp; INDEX('Reconciliation Layer'!$A:$A,MATCH('Reconciliation Template'!$A332,'Reconciliation Layer'!$D:$D,0),0)," ")</f>
        <v>AfterPay | Net Settlement Amount</v>
      </c>
      <c r="D332" s="2" cm="1">
        <f t="array" ref="D332">IFERROR(INDEX('Reconciliation Layer'!B:B,MATCH('Reconciliation Template'!A332,'Reconciliation Layer'!D:D,0),0)," ")</f>
        <v>45362</v>
      </c>
      <c r="E332" s="4" cm="1">
        <f t="array" ref="E332">IFERROR(INDEX('Reconciliation Layer'!C:C,MATCH('Reconciliation Template'!A332,'Reconciliation Layer'!D:D,0),0)," ")</f>
        <v>-275.31471999999997</v>
      </c>
    </row>
    <row r="333" spans="1:5" x14ac:dyDescent="0.2">
      <c r="A333" t="str">
        <v>Net Settlement Amount45363</v>
      </c>
      <c r="C333" t="str" cm="1">
        <f t="array" ref="C333">IFERROR("AfterPay | " &amp; INDEX('Reconciliation Layer'!$A:$A,MATCH('Reconciliation Template'!$A333,'Reconciliation Layer'!$D:$D,0),0)," ")</f>
        <v>AfterPay | Net Settlement Amount</v>
      </c>
      <c r="D333" s="2" cm="1">
        <f t="array" ref="D333">IFERROR(INDEX('Reconciliation Layer'!B:B,MATCH('Reconciliation Template'!A333,'Reconciliation Layer'!D:D,0),0)," ")</f>
        <v>45363</v>
      </c>
      <c r="E333" s="4" cm="1">
        <f t="array" ref="E333">IFERROR(INDEX('Reconciliation Layer'!C:C,MATCH('Reconciliation Template'!A333,'Reconciliation Layer'!D:D,0),0)," ")</f>
        <v>-445.03906000000006</v>
      </c>
    </row>
    <row r="334" spans="1:5" x14ac:dyDescent="0.2">
      <c r="A334" t="str">
        <v>Net Settlement Amount45364</v>
      </c>
      <c r="C334" t="str" cm="1">
        <f t="array" ref="C334">IFERROR("AfterPay | " &amp; INDEX('Reconciliation Layer'!$A:$A,MATCH('Reconciliation Template'!$A334,'Reconciliation Layer'!$D:$D,0),0)," ")</f>
        <v>AfterPay | Net Settlement Amount</v>
      </c>
      <c r="D334" s="2" cm="1">
        <f t="array" ref="D334">IFERROR(INDEX('Reconciliation Layer'!B:B,MATCH('Reconciliation Template'!A334,'Reconciliation Layer'!D:D,0),0)," ")</f>
        <v>45364</v>
      </c>
      <c r="E334" s="4" cm="1">
        <f t="array" ref="E334">IFERROR(INDEX('Reconciliation Layer'!C:C,MATCH('Reconciliation Template'!A334,'Reconciliation Layer'!D:D,0),0)," ")</f>
        <v>-239.42138</v>
      </c>
    </row>
    <row r="335" spans="1:5" x14ac:dyDescent="0.2">
      <c r="A335" t="str">
        <v>Net Settlement Amount45365</v>
      </c>
      <c r="C335" t="str" cm="1">
        <f t="array" ref="C335">IFERROR("AfterPay | " &amp; INDEX('Reconciliation Layer'!$A:$A,MATCH('Reconciliation Template'!$A335,'Reconciliation Layer'!$D:$D,0),0)," ")</f>
        <v>AfterPay | Net Settlement Amount</v>
      </c>
      <c r="D335" s="2" cm="1">
        <f t="array" ref="D335">IFERROR(INDEX('Reconciliation Layer'!B:B,MATCH('Reconciliation Template'!A335,'Reconciliation Layer'!D:D,0),0)," ")</f>
        <v>45365</v>
      </c>
      <c r="E335" s="4" cm="1">
        <f t="array" ref="E335">IFERROR(INDEX('Reconciliation Layer'!C:C,MATCH('Reconciliation Template'!A335,'Reconciliation Layer'!D:D,0),0)," ")</f>
        <v>-356.78658000000001</v>
      </c>
    </row>
    <row r="336" spans="1:5" x14ac:dyDescent="0.2">
      <c r="A336" t="str">
        <v>Net Settlement Amount45366</v>
      </c>
      <c r="C336" t="str" cm="1">
        <f t="array" ref="C336">IFERROR("AfterPay | " &amp; INDEX('Reconciliation Layer'!$A:$A,MATCH('Reconciliation Template'!$A336,'Reconciliation Layer'!$D:$D,0),0)," ")</f>
        <v>AfterPay | Net Settlement Amount</v>
      </c>
      <c r="D336" s="2" cm="1">
        <f t="array" ref="D336">IFERROR(INDEX('Reconciliation Layer'!B:B,MATCH('Reconciliation Template'!A336,'Reconciliation Layer'!D:D,0),0)," ")</f>
        <v>45366</v>
      </c>
      <c r="E336" s="4" cm="1">
        <f t="array" ref="E336">IFERROR(INDEX('Reconciliation Layer'!C:C,MATCH('Reconciliation Template'!A336,'Reconciliation Layer'!D:D,0),0)," ")</f>
        <v>-339.27803999999998</v>
      </c>
    </row>
    <row r="337" spans="1:5" x14ac:dyDescent="0.2">
      <c r="A337" t="str">
        <v>Net Settlement Amount45367</v>
      </c>
      <c r="C337" t="str" cm="1">
        <f t="array" ref="C337">IFERROR("AfterPay | " &amp; INDEX('Reconciliation Layer'!$A:$A,MATCH('Reconciliation Template'!$A337,'Reconciliation Layer'!$D:$D,0),0)," ")</f>
        <v>AfterPay | Net Settlement Amount</v>
      </c>
      <c r="D337" s="2" cm="1">
        <f t="array" ref="D337">IFERROR(INDEX('Reconciliation Layer'!B:B,MATCH('Reconciliation Template'!A337,'Reconciliation Layer'!D:D,0),0)," ")</f>
        <v>45367</v>
      </c>
      <c r="E337" s="4" cm="1">
        <f t="array" ref="E337">IFERROR(INDEX('Reconciliation Layer'!C:C,MATCH('Reconciliation Template'!A337,'Reconciliation Layer'!D:D,0),0)," ")</f>
        <v>-219.99516000000003</v>
      </c>
    </row>
    <row r="338" spans="1:5" x14ac:dyDescent="0.2">
      <c r="A338" t="str">
        <v>Net Settlement Amount45368</v>
      </c>
      <c r="C338" t="str" cm="1">
        <f t="array" ref="C338">IFERROR("AfterPay | " &amp; INDEX('Reconciliation Layer'!$A:$A,MATCH('Reconciliation Template'!$A338,'Reconciliation Layer'!$D:$D,0),0)," ")</f>
        <v>AfterPay | Net Settlement Amount</v>
      </c>
      <c r="D338" s="2" cm="1">
        <f t="array" ref="D338">IFERROR(INDEX('Reconciliation Layer'!B:B,MATCH('Reconciliation Template'!A338,'Reconciliation Layer'!D:D,0),0)," ")</f>
        <v>45368</v>
      </c>
      <c r="E338" s="4" cm="1">
        <f t="array" ref="E338">IFERROR(INDEX('Reconciliation Layer'!C:C,MATCH('Reconciliation Template'!A338,'Reconciliation Layer'!D:D,0),0)," ")</f>
        <v>-385.31282000000004</v>
      </c>
    </row>
    <row r="339" spans="1:5" x14ac:dyDescent="0.2">
      <c r="A339" t="str">
        <v>Net Settlement Amount45369</v>
      </c>
      <c r="C339" t="str" cm="1">
        <f t="array" ref="C339">IFERROR("AfterPay | " &amp; INDEX('Reconciliation Layer'!$A:$A,MATCH('Reconciliation Template'!$A339,'Reconciliation Layer'!$D:$D,0),0)," ")</f>
        <v>AfterPay | Net Settlement Amount</v>
      </c>
      <c r="D339" s="2" cm="1">
        <f t="array" ref="D339">IFERROR(INDEX('Reconciliation Layer'!B:B,MATCH('Reconciliation Template'!A339,'Reconciliation Layer'!D:D,0),0)," ")</f>
        <v>45369</v>
      </c>
      <c r="E339" s="4" cm="1">
        <f t="array" ref="E339">IFERROR(INDEX('Reconciliation Layer'!C:C,MATCH('Reconciliation Template'!A339,'Reconciliation Layer'!D:D,0),0)," ")</f>
        <v>-197.0616</v>
      </c>
    </row>
    <row r="340" spans="1:5" x14ac:dyDescent="0.2">
      <c r="A340" t="str">
        <v>Net Settlement Amount45370</v>
      </c>
      <c r="C340" t="str" cm="1">
        <f t="array" ref="C340">IFERROR("AfterPay | " &amp; INDEX('Reconciliation Layer'!$A:$A,MATCH('Reconciliation Template'!$A340,'Reconciliation Layer'!$D:$D,0),0)," ")</f>
        <v>AfterPay | Net Settlement Amount</v>
      </c>
      <c r="D340" s="2" cm="1">
        <f t="array" ref="D340">IFERROR(INDEX('Reconciliation Layer'!B:B,MATCH('Reconciliation Template'!A340,'Reconciliation Layer'!D:D,0),0)," ")</f>
        <v>45370</v>
      </c>
      <c r="E340" s="4" cm="1">
        <f t="array" ref="E340">IFERROR(INDEX('Reconciliation Layer'!C:C,MATCH('Reconciliation Template'!A340,'Reconciliation Layer'!D:D,0),0)," ")</f>
        <v>-332.10662000000002</v>
      </c>
    </row>
    <row r="341" spans="1:5" x14ac:dyDescent="0.2">
      <c r="A341" t="str">
        <v>Net Settlement Amount45371</v>
      </c>
      <c r="C341" t="str" cm="1">
        <f t="array" ref="C341">IFERROR("AfterPay | " &amp; INDEX('Reconciliation Layer'!$A:$A,MATCH('Reconciliation Template'!$A341,'Reconciliation Layer'!$D:$D,0),0)," ")</f>
        <v>AfterPay | Net Settlement Amount</v>
      </c>
      <c r="D341" s="2" cm="1">
        <f t="array" ref="D341">IFERROR(INDEX('Reconciliation Layer'!B:B,MATCH('Reconciliation Template'!A341,'Reconciliation Layer'!D:D,0),0)," ")</f>
        <v>45371</v>
      </c>
      <c r="E341" s="4" cm="1">
        <f t="array" ref="E341">IFERROR(INDEX('Reconciliation Layer'!C:C,MATCH('Reconciliation Template'!A341,'Reconciliation Layer'!D:D,0),0)," ")</f>
        <v>-360.23026000000004</v>
      </c>
    </row>
    <row r="342" spans="1:5" x14ac:dyDescent="0.2">
      <c r="A342" t="str">
        <v>Net Settlement Amount45372</v>
      </c>
      <c r="C342" t="str" cm="1">
        <f t="array" ref="C342">IFERROR("AfterPay | " &amp; INDEX('Reconciliation Layer'!$A:$A,MATCH('Reconciliation Template'!$A342,'Reconciliation Layer'!$D:$D,0),0)," ")</f>
        <v>AfterPay | Net Settlement Amount</v>
      </c>
      <c r="D342" s="2" cm="1">
        <f t="array" ref="D342">IFERROR(INDEX('Reconciliation Layer'!B:B,MATCH('Reconciliation Template'!A342,'Reconciliation Layer'!D:D,0),0)," ")</f>
        <v>45372</v>
      </c>
      <c r="E342" s="4" cm="1">
        <f t="array" ref="E342">IFERROR(INDEX('Reconciliation Layer'!C:C,MATCH('Reconciliation Template'!A342,'Reconciliation Layer'!D:D,0),0)," ")</f>
        <v>-262.68628000000001</v>
      </c>
    </row>
    <row r="343" spans="1:5" x14ac:dyDescent="0.2">
      <c r="A343" t="str">
        <v>Net Settlement Amount45373</v>
      </c>
      <c r="C343" t="str" cm="1">
        <f t="array" ref="C343">IFERROR("AfterPay | " &amp; INDEX('Reconciliation Layer'!$A:$A,MATCH('Reconciliation Template'!$A343,'Reconciliation Layer'!$D:$D,0),0)," ")</f>
        <v>AfterPay | Net Settlement Amount</v>
      </c>
      <c r="D343" s="2" cm="1">
        <f t="array" ref="D343">IFERROR(INDEX('Reconciliation Layer'!B:B,MATCH('Reconciliation Template'!A343,'Reconciliation Layer'!D:D,0),0)," ")</f>
        <v>45373</v>
      </c>
      <c r="E343" s="4" cm="1">
        <f t="array" ref="E343">IFERROR(INDEX('Reconciliation Layer'!C:C,MATCH('Reconciliation Template'!A343,'Reconciliation Layer'!D:D,0),0)," ")</f>
        <v>-289.85221999999999</v>
      </c>
    </row>
    <row r="344" spans="1:5" x14ac:dyDescent="0.2">
      <c r="A344" t="str">
        <v>Net Settlement Amount45374</v>
      </c>
      <c r="C344" t="str" cm="1">
        <f t="array" ref="C344">IFERROR("AfterPay | " &amp; INDEX('Reconciliation Layer'!$A:$A,MATCH('Reconciliation Template'!$A344,'Reconciliation Layer'!$D:$D,0),0)," ")</f>
        <v>AfterPay | Net Settlement Amount</v>
      </c>
      <c r="D344" s="2" cm="1">
        <f t="array" ref="D344">IFERROR(INDEX('Reconciliation Layer'!B:B,MATCH('Reconciliation Template'!A344,'Reconciliation Layer'!D:D,0),0)," ")</f>
        <v>45374</v>
      </c>
      <c r="E344" s="4" cm="1">
        <f t="array" ref="E344">IFERROR(INDEX('Reconciliation Layer'!C:C,MATCH('Reconciliation Template'!A344,'Reconciliation Layer'!D:D,0),0)," ")</f>
        <v>-199.25961999999998</v>
      </c>
    </row>
    <row r="345" spans="1:5" x14ac:dyDescent="0.2">
      <c r="A345" t="str">
        <v>Net Settlement Amount45375</v>
      </c>
      <c r="C345" t="str" cm="1">
        <f t="array" ref="C345">IFERROR("AfterPay | " &amp; INDEX('Reconciliation Layer'!$A:$A,MATCH('Reconciliation Template'!$A345,'Reconciliation Layer'!$D:$D,0),0)," ")</f>
        <v>AfterPay | Net Settlement Amount</v>
      </c>
      <c r="D345" s="2" cm="1">
        <f t="array" ref="D345">IFERROR(INDEX('Reconciliation Layer'!B:B,MATCH('Reconciliation Template'!A345,'Reconciliation Layer'!D:D,0),0)," ")</f>
        <v>45375</v>
      </c>
      <c r="E345" s="4" cm="1">
        <f t="array" ref="E345">IFERROR(INDEX('Reconciliation Layer'!C:C,MATCH('Reconciliation Template'!A345,'Reconciliation Layer'!D:D,0),0)," ")</f>
        <v>-615.96908000000008</v>
      </c>
    </row>
    <row r="346" spans="1:5" x14ac:dyDescent="0.2">
      <c r="A346" t="str">
        <v>Net Settlement Amount45376</v>
      </c>
      <c r="C346" t="str" cm="1">
        <f t="array" ref="C346">IFERROR("AfterPay | " &amp; INDEX('Reconciliation Layer'!$A:$A,MATCH('Reconciliation Template'!$A346,'Reconciliation Layer'!$D:$D,0),0)," ")</f>
        <v>AfterPay | Net Settlement Amount</v>
      </c>
      <c r="D346" s="2" cm="1">
        <f t="array" ref="D346">IFERROR(INDEX('Reconciliation Layer'!B:B,MATCH('Reconciliation Template'!A346,'Reconciliation Layer'!D:D,0),0)," ")</f>
        <v>45376</v>
      </c>
      <c r="E346" s="4" cm="1">
        <f t="array" ref="E346">IFERROR(INDEX('Reconciliation Layer'!C:C,MATCH('Reconciliation Template'!A346,'Reconciliation Layer'!D:D,0),0)," ")</f>
        <v>-539.07799999999997</v>
      </c>
    </row>
    <row r="347" spans="1:5" x14ac:dyDescent="0.2">
      <c r="A347" t="str">
        <v>Net Settlement Amount45377</v>
      </c>
      <c r="C347" t="str" cm="1">
        <f t="array" ref="C347">IFERROR("AfterPay | " &amp; INDEX('Reconciliation Layer'!$A:$A,MATCH('Reconciliation Template'!$A347,'Reconciliation Layer'!$D:$D,0),0)," ")</f>
        <v>AfterPay | Net Settlement Amount</v>
      </c>
      <c r="D347" s="2" cm="1">
        <f t="array" ref="D347">IFERROR(INDEX('Reconciliation Layer'!B:B,MATCH('Reconciliation Template'!A347,'Reconciliation Layer'!D:D,0),0)," ")</f>
        <v>45377</v>
      </c>
      <c r="E347" s="4" cm="1">
        <f t="array" ref="E347">IFERROR(INDEX('Reconciliation Layer'!C:C,MATCH('Reconciliation Template'!A347,'Reconciliation Layer'!D:D,0),0)," ")</f>
        <v>-171.53296</v>
      </c>
    </row>
    <row r="348" spans="1:5" x14ac:dyDescent="0.2">
      <c r="A348" t="str">
        <v>Net Settlement Amount45378</v>
      </c>
      <c r="C348" t="str" cm="1">
        <f t="array" ref="C348">IFERROR("AfterPay | " &amp; INDEX('Reconciliation Layer'!$A:$A,MATCH('Reconciliation Template'!$A348,'Reconciliation Layer'!$D:$D,0),0)," ")</f>
        <v>AfterPay | Net Settlement Amount</v>
      </c>
      <c r="D348" s="2" cm="1">
        <f t="array" ref="D348">IFERROR(INDEX('Reconciliation Layer'!B:B,MATCH('Reconciliation Template'!A348,'Reconciliation Layer'!D:D,0),0)," ")</f>
        <v>45378</v>
      </c>
      <c r="E348" s="4" cm="1">
        <f t="array" ref="E348">IFERROR(INDEX('Reconciliation Layer'!C:C,MATCH('Reconciliation Template'!A348,'Reconciliation Layer'!D:D,0),0)," ")</f>
        <v>-470.62554</v>
      </c>
    </row>
    <row r="349" spans="1:5" x14ac:dyDescent="0.2">
      <c r="A349" t="str">
        <v>Net Settlement Amount45379</v>
      </c>
      <c r="C349" t="str" cm="1">
        <f t="array" ref="C349">IFERROR("AfterPay | " &amp; INDEX('Reconciliation Layer'!$A:$A,MATCH('Reconciliation Template'!$A349,'Reconciliation Layer'!$D:$D,0),0)," ")</f>
        <v>AfterPay | Net Settlement Amount</v>
      </c>
      <c r="D349" s="2" cm="1">
        <f t="array" ref="D349">IFERROR(INDEX('Reconciliation Layer'!B:B,MATCH('Reconciliation Template'!A349,'Reconciliation Layer'!D:D,0),0)," ")</f>
        <v>45379</v>
      </c>
      <c r="E349" s="4" cm="1">
        <f t="array" ref="E349">IFERROR(INDEX('Reconciliation Layer'!C:C,MATCH('Reconciliation Template'!A349,'Reconciliation Layer'!D:D,0),0)," ")</f>
        <v>-382.96823999999998</v>
      </c>
    </row>
    <row r="350" spans="1:5" x14ac:dyDescent="0.2">
      <c r="A350" t="str">
        <v>Net Settlement Amount45380</v>
      </c>
      <c r="C350" t="str" cm="1">
        <f t="array" ref="C350">IFERROR("AfterPay | " &amp; INDEX('Reconciliation Layer'!$A:$A,MATCH('Reconciliation Template'!$A350,'Reconciliation Layer'!$D:$D,0),0)," ")</f>
        <v>AfterPay | Net Settlement Amount</v>
      </c>
      <c r="D350" s="2" cm="1">
        <f t="array" ref="D350">IFERROR(INDEX('Reconciliation Layer'!B:B,MATCH('Reconciliation Template'!A350,'Reconciliation Layer'!D:D,0),0)," ")</f>
        <v>45380</v>
      </c>
      <c r="E350" s="4" cm="1">
        <f t="array" ref="E350">IFERROR(INDEX('Reconciliation Layer'!C:C,MATCH('Reconciliation Template'!A350,'Reconciliation Layer'!D:D,0),0)," ")</f>
        <v>-284.37869999999998</v>
      </c>
    </row>
    <row r="351" spans="1:5" x14ac:dyDescent="0.2">
      <c r="A351" t="str">
        <v>Net Settlement Amount45381</v>
      </c>
      <c r="C351" t="str" cm="1">
        <f t="array" ref="C351">IFERROR("AfterPay | " &amp; INDEX('Reconciliation Layer'!$A:$A,MATCH('Reconciliation Template'!$A351,'Reconciliation Layer'!$D:$D,0),0)," ")</f>
        <v>AfterPay | Net Settlement Amount</v>
      </c>
      <c r="D351" s="2" cm="1">
        <f t="array" ref="D351">IFERROR(INDEX('Reconciliation Layer'!B:B,MATCH('Reconciliation Template'!A351,'Reconciliation Layer'!D:D,0),0)," ")</f>
        <v>45381</v>
      </c>
      <c r="E351" s="4" cm="1">
        <f t="array" ref="E351">IFERROR(INDEX('Reconciliation Layer'!C:C,MATCH('Reconciliation Template'!A351,'Reconciliation Layer'!D:D,0),0)," ")</f>
        <v>-381.15589999999997</v>
      </c>
    </row>
    <row r="352" spans="1:5" x14ac:dyDescent="0.2">
      <c r="A352" t="str">
        <v>Net Settlement Amount45382</v>
      </c>
      <c r="C352" t="str" cm="1">
        <f t="array" ref="C352">IFERROR("AfterPay | " &amp; INDEX('Reconciliation Layer'!$A:$A,MATCH('Reconciliation Template'!$A352,'Reconciliation Layer'!$D:$D,0),0)," ")</f>
        <v>AfterPay | Net Settlement Amount</v>
      </c>
      <c r="D352" s="2" cm="1">
        <f t="array" ref="D352">IFERROR(INDEX('Reconciliation Layer'!B:B,MATCH('Reconciliation Template'!A352,'Reconciliation Layer'!D:D,0),0)," ")</f>
        <v>45382</v>
      </c>
      <c r="E352" s="4" cm="1">
        <f t="array" ref="E352">IFERROR(INDEX('Reconciliation Layer'!C:C,MATCH('Reconciliation Template'!A352,'Reconciliation Layer'!D:D,0),0)," ")</f>
        <v>-255.48436000000001</v>
      </c>
    </row>
    <row r="353" spans="1:5" x14ac:dyDescent="0.2">
      <c r="A353" t="str">
        <v>Net Settlement Amount45383</v>
      </c>
      <c r="C353" t="str" cm="1">
        <f t="array" ref="C353">IFERROR("AfterPay | " &amp; INDEX('Reconciliation Layer'!$A:$A,MATCH('Reconciliation Template'!$A353,'Reconciliation Layer'!$D:$D,0),0)," ")</f>
        <v>AfterPay | Net Settlement Amount</v>
      </c>
      <c r="D353" s="2" cm="1">
        <f t="array" ref="D353">IFERROR(INDEX('Reconciliation Layer'!B:B,MATCH('Reconciliation Template'!A353,'Reconciliation Layer'!D:D,0),0)," ")</f>
        <v>45383</v>
      </c>
      <c r="E353" s="4" cm="1">
        <f t="array" ref="E353">IFERROR(INDEX('Reconciliation Layer'!C:C,MATCH('Reconciliation Template'!A353,'Reconciliation Layer'!D:D,0),0)," ")</f>
        <v>-181.08019999999999</v>
      </c>
    </row>
    <row r="354" spans="1:5" x14ac:dyDescent="0.2">
      <c r="A354" t="str">
        <v>Net Settlement Amount45384</v>
      </c>
      <c r="C354" t="str" cm="1">
        <f t="array" ref="C354">IFERROR("AfterPay | " &amp; INDEX('Reconciliation Layer'!$A:$A,MATCH('Reconciliation Template'!$A354,'Reconciliation Layer'!$D:$D,0),0)," ")</f>
        <v>AfterPay | Net Settlement Amount</v>
      </c>
      <c r="D354" s="2" cm="1">
        <f t="array" ref="D354">IFERROR(INDEX('Reconciliation Layer'!B:B,MATCH('Reconciliation Template'!A354,'Reconciliation Layer'!D:D,0),0)," ")</f>
        <v>45384</v>
      </c>
      <c r="E354" s="4" cm="1">
        <f t="array" ref="E354">IFERROR(INDEX('Reconciliation Layer'!C:C,MATCH('Reconciliation Template'!A354,'Reconciliation Layer'!D:D,0),0)," ")</f>
        <v>-227.34964000000002</v>
      </c>
    </row>
    <row r="355" spans="1:5" x14ac:dyDescent="0.2">
      <c r="A355" t="str">
        <v>Net Settlement Amount45385</v>
      </c>
      <c r="C355" t="str" cm="1">
        <f t="array" ref="C355">IFERROR("AfterPay | " &amp; INDEX('Reconciliation Layer'!$A:$A,MATCH('Reconciliation Template'!$A355,'Reconciliation Layer'!$D:$D,0),0)," ")</f>
        <v>AfterPay | Net Settlement Amount</v>
      </c>
      <c r="D355" s="2" cm="1">
        <f t="array" ref="D355">IFERROR(INDEX('Reconciliation Layer'!B:B,MATCH('Reconciliation Template'!A355,'Reconciliation Layer'!D:D,0),0)," ")</f>
        <v>45385</v>
      </c>
      <c r="E355" s="4" cm="1">
        <f t="array" ref="E355">IFERROR(INDEX('Reconciliation Layer'!C:C,MATCH('Reconciliation Template'!A355,'Reconciliation Layer'!D:D,0),0)," ")</f>
        <v>-135.93954000000002</v>
      </c>
    </row>
    <row r="356" spans="1:5" x14ac:dyDescent="0.2">
      <c r="A356" t="str">
        <v>Net Settlement Amount45386</v>
      </c>
      <c r="C356" t="str" cm="1">
        <f t="array" ref="C356">IFERROR("AfterPay | " &amp; INDEX('Reconciliation Layer'!$A:$A,MATCH('Reconciliation Template'!$A356,'Reconciliation Layer'!$D:$D,0),0)," ")</f>
        <v>AfterPay | Net Settlement Amount</v>
      </c>
      <c r="D356" s="2" cm="1">
        <f t="array" ref="D356">IFERROR(INDEX('Reconciliation Layer'!B:B,MATCH('Reconciliation Template'!A356,'Reconciliation Layer'!D:D,0),0)," ")</f>
        <v>45386</v>
      </c>
      <c r="E356" s="4" cm="1">
        <f t="array" ref="E356">IFERROR(INDEX('Reconciliation Layer'!C:C,MATCH('Reconciliation Template'!A356,'Reconciliation Layer'!D:D,0),0)," ")</f>
        <v>-617.53833999999995</v>
      </c>
    </row>
    <row r="357" spans="1:5" x14ac:dyDescent="0.2">
      <c r="A357" t="str">
        <v>Net Settlement Amount45387</v>
      </c>
      <c r="C357" t="str" cm="1">
        <f t="array" ref="C357">IFERROR("AfterPay | " &amp; INDEX('Reconciliation Layer'!$A:$A,MATCH('Reconciliation Template'!$A357,'Reconciliation Layer'!$D:$D,0),0)," ")</f>
        <v>AfterPay | Net Settlement Amount</v>
      </c>
      <c r="D357" s="2" cm="1">
        <f t="array" ref="D357">IFERROR(INDEX('Reconciliation Layer'!B:B,MATCH('Reconciliation Template'!A357,'Reconciliation Layer'!D:D,0),0)," ")</f>
        <v>45387</v>
      </c>
      <c r="E357" s="4" cm="1">
        <f t="array" ref="E357">IFERROR(INDEX('Reconciliation Layer'!C:C,MATCH('Reconciliation Template'!A357,'Reconciliation Layer'!D:D,0),0)," ")</f>
        <v>-155.23570000000001</v>
      </c>
    </row>
    <row r="358" spans="1:5" x14ac:dyDescent="0.2">
      <c r="A358" t="str">
        <v>Net Settlement Amount45388</v>
      </c>
      <c r="C358" t="str" cm="1">
        <f t="array" ref="C358">IFERROR("AfterPay | " &amp; INDEX('Reconciliation Layer'!$A:$A,MATCH('Reconciliation Template'!$A358,'Reconciliation Layer'!$D:$D,0),0)," ")</f>
        <v>AfterPay | Net Settlement Amount</v>
      </c>
      <c r="D358" s="2" cm="1">
        <f t="array" ref="D358">IFERROR(INDEX('Reconciliation Layer'!B:B,MATCH('Reconciliation Template'!A358,'Reconciliation Layer'!D:D,0),0)," ")</f>
        <v>45388</v>
      </c>
      <c r="E358" s="4" cm="1">
        <f t="array" ref="E358">IFERROR(INDEX('Reconciliation Layer'!C:C,MATCH('Reconciliation Template'!A358,'Reconciliation Layer'!D:D,0),0)," ")</f>
        <v>-155.86938000000001</v>
      </c>
    </row>
    <row r="359" spans="1:5" x14ac:dyDescent="0.2">
      <c r="A359" t="str">
        <v>Net Settlement Amount45389</v>
      </c>
      <c r="C359" t="str" cm="1">
        <f t="array" ref="C359">IFERROR("AfterPay | " &amp; INDEX('Reconciliation Layer'!$A:$A,MATCH('Reconciliation Template'!$A359,'Reconciliation Layer'!$D:$D,0),0)," ")</f>
        <v>AfterPay | Net Settlement Amount</v>
      </c>
      <c r="D359" s="2" cm="1">
        <f t="array" ref="D359">IFERROR(INDEX('Reconciliation Layer'!B:B,MATCH('Reconciliation Template'!A359,'Reconciliation Layer'!D:D,0),0)," ")</f>
        <v>45389</v>
      </c>
      <c r="E359" s="4" cm="1">
        <f t="array" ref="E359">IFERROR(INDEX('Reconciliation Layer'!C:C,MATCH('Reconciliation Template'!A359,'Reconciliation Layer'!D:D,0),0)," ")</f>
        <v>-120.61358</v>
      </c>
    </row>
    <row r="360" spans="1:5" x14ac:dyDescent="0.2">
      <c r="A360" t="str">
        <v>Net Settlement Amount45390</v>
      </c>
      <c r="C360" t="str" cm="1">
        <f t="array" ref="C360">IFERROR("AfterPay | " &amp; INDEX('Reconciliation Layer'!$A:$A,MATCH('Reconciliation Template'!$A360,'Reconciliation Layer'!$D:$D,0),0)," ")</f>
        <v>AfterPay | Net Settlement Amount</v>
      </c>
      <c r="D360" s="2" cm="1">
        <f t="array" ref="D360">IFERROR(INDEX('Reconciliation Layer'!B:B,MATCH('Reconciliation Template'!A360,'Reconciliation Layer'!D:D,0),0)," ")</f>
        <v>45390</v>
      </c>
      <c r="E360" s="4" cm="1">
        <f t="array" ref="E360">IFERROR(INDEX('Reconciliation Layer'!C:C,MATCH('Reconciliation Template'!A360,'Reconciliation Layer'!D:D,0),0)," ")</f>
        <v>-259.54548</v>
      </c>
    </row>
    <row r="361" spans="1:5" x14ac:dyDescent="0.2">
      <c r="A361" t="str">
        <v>Net Settlement Amount45391</v>
      </c>
      <c r="C361" t="str" cm="1">
        <f t="array" ref="C361">IFERROR("AfterPay | " &amp; INDEX('Reconciliation Layer'!$A:$A,MATCH('Reconciliation Template'!$A361,'Reconciliation Layer'!$D:$D,0),0)," ")</f>
        <v>AfterPay | Net Settlement Amount</v>
      </c>
      <c r="D361" s="2" cm="1">
        <f t="array" ref="D361">IFERROR(INDEX('Reconciliation Layer'!B:B,MATCH('Reconciliation Template'!A361,'Reconciliation Layer'!D:D,0),0)," ")</f>
        <v>45391</v>
      </c>
      <c r="E361" s="4" cm="1">
        <f t="array" ref="E361">IFERROR(INDEX('Reconciliation Layer'!C:C,MATCH('Reconciliation Template'!A361,'Reconciliation Layer'!D:D,0),0)," ")</f>
        <v>-281.54344000000003</v>
      </c>
    </row>
    <row r="362" spans="1:5" x14ac:dyDescent="0.2">
      <c r="A362" t="str">
        <v>Net Settlement Amount45392</v>
      </c>
      <c r="C362" t="str" cm="1">
        <f t="array" ref="C362">IFERROR("AfterPay | " &amp; INDEX('Reconciliation Layer'!$A:$A,MATCH('Reconciliation Template'!$A362,'Reconciliation Layer'!$D:$D,0),0)," ")</f>
        <v>AfterPay | Net Settlement Amount</v>
      </c>
      <c r="D362" s="2" cm="1">
        <f t="array" ref="D362">IFERROR(INDEX('Reconciliation Layer'!B:B,MATCH('Reconciliation Template'!A362,'Reconciliation Layer'!D:D,0),0)," ")</f>
        <v>45392</v>
      </c>
      <c r="E362" s="4" cm="1">
        <f t="array" ref="E362">IFERROR(INDEX('Reconciliation Layer'!C:C,MATCH('Reconciliation Template'!A362,'Reconciliation Layer'!D:D,0),0)," ")</f>
        <v>-375.81698</v>
      </c>
    </row>
    <row r="363" spans="1:5" x14ac:dyDescent="0.2">
      <c r="A363" t="str">
        <v>Net Settlement Amount45393</v>
      </c>
      <c r="C363" t="str" cm="1">
        <f t="array" ref="C363">IFERROR("AfterPay | " &amp; INDEX('Reconciliation Layer'!$A:$A,MATCH('Reconciliation Template'!$A363,'Reconciliation Layer'!$D:$D,0),0)," ")</f>
        <v>AfterPay | Net Settlement Amount</v>
      </c>
      <c r="D363" s="2" cm="1">
        <f t="array" ref="D363">IFERROR(INDEX('Reconciliation Layer'!B:B,MATCH('Reconciliation Template'!A363,'Reconciliation Layer'!D:D,0),0)," ")</f>
        <v>45393</v>
      </c>
      <c r="E363" s="4" cm="1">
        <f t="array" ref="E363">IFERROR(INDEX('Reconciliation Layer'!C:C,MATCH('Reconciliation Template'!A363,'Reconciliation Layer'!D:D,0),0)," ")</f>
        <v>-146.0804</v>
      </c>
    </row>
    <row r="364" spans="1:5" x14ac:dyDescent="0.2">
      <c r="A364" t="str">
        <v>Net Settlement Amount45394</v>
      </c>
      <c r="C364" t="str" cm="1">
        <f t="array" ref="C364">IFERROR("AfterPay | " &amp; INDEX('Reconciliation Layer'!$A:$A,MATCH('Reconciliation Template'!$A364,'Reconciliation Layer'!$D:$D,0),0)," ")</f>
        <v>AfterPay | Net Settlement Amount</v>
      </c>
      <c r="D364" s="2" cm="1">
        <f t="array" ref="D364">IFERROR(INDEX('Reconciliation Layer'!B:B,MATCH('Reconciliation Template'!A364,'Reconciliation Layer'!D:D,0),0)," ")</f>
        <v>45394</v>
      </c>
      <c r="E364" s="4" cm="1">
        <f t="array" ref="E364">IFERROR(INDEX('Reconciliation Layer'!C:C,MATCH('Reconciliation Template'!A364,'Reconciliation Layer'!D:D,0),0)," ")</f>
        <v>-550.22554000000002</v>
      </c>
    </row>
    <row r="365" spans="1:5" x14ac:dyDescent="0.2">
      <c r="A365" t="str">
        <v>Net Settlement Amount45395</v>
      </c>
      <c r="C365" t="str" cm="1">
        <f t="array" ref="C365">IFERROR("AfterPay | " &amp; INDEX('Reconciliation Layer'!$A:$A,MATCH('Reconciliation Template'!$A365,'Reconciliation Layer'!$D:$D,0),0)," ")</f>
        <v>AfterPay | Net Settlement Amount</v>
      </c>
      <c r="D365" s="2" cm="1">
        <f t="array" ref="D365">IFERROR(INDEX('Reconciliation Layer'!B:B,MATCH('Reconciliation Template'!A365,'Reconciliation Layer'!D:D,0),0)," ")</f>
        <v>45395</v>
      </c>
      <c r="E365" s="4" cm="1">
        <f t="array" ref="E365">IFERROR(INDEX('Reconciliation Layer'!C:C,MATCH('Reconciliation Template'!A365,'Reconciliation Layer'!D:D,0),0)," ")</f>
        <v>-233.79386000000002</v>
      </c>
    </row>
    <row r="366" spans="1:5" x14ac:dyDescent="0.2">
      <c r="A366" t="str">
        <v>Net Settlement Amount45396</v>
      </c>
      <c r="C366" t="str" cm="1">
        <f t="array" ref="C366">IFERROR("AfterPay | " &amp; INDEX('Reconciliation Layer'!$A:$A,MATCH('Reconciliation Template'!$A366,'Reconciliation Layer'!$D:$D,0),0)," ")</f>
        <v>AfterPay | Net Settlement Amount</v>
      </c>
      <c r="D366" s="2" cm="1">
        <f t="array" ref="D366">IFERROR(INDEX('Reconciliation Layer'!B:B,MATCH('Reconciliation Template'!A366,'Reconciliation Layer'!D:D,0),0)," ")</f>
        <v>45396</v>
      </c>
      <c r="E366" s="4" cm="1">
        <f t="array" ref="E366">IFERROR(INDEX('Reconciliation Layer'!C:C,MATCH('Reconciliation Template'!A366,'Reconciliation Layer'!D:D,0),0)," ")</f>
        <v>-534.87955999999997</v>
      </c>
    </row>
    <row r="367" spans="1:5" x14ac:dyDescent="0.2">
      <c r="A367" t="str">
        <v>Net Settlement Amount45397</v>
      </c>
      <c r="C367" t="str" cm="1">
        <f t="array" ref="C367">IFERROR("AfterPay | " &amp; INDEX('Reconciliation Layer'!$A:$A,MATCH('Reconciliation Template'!$A367,'Reconciliation Layer'!$D:$D,0),0)," ")</f>
        <v>AfterPay | Net Settlement Amount</v>
      </c>
      <c r="D367" s="2" cm="1">
        <f t="array" ref="D367">IFERROR(INDEX('Reconciliation Layer'!B:B,MATCH('Reconciliation Template'!A367,'Reconciliation Layer'!D:D,0),0)," ")</f>
        <v>45397</v>
      </c>
      <c r="E367" s="4" cm="1">
        <f t="array" ref="E367">IFERROR(INDEX('Reconciliation Layer'!C:C,MATCH('Reconciliation Template'!A367,'Reconciliation Layer'!D:D,0),0)," ")</f>
        <v>-139.20482000000001</v>
      </c>
    </row>
    <row r="368" spans="1:5" x14ac:dyDescent="0.2">
      <c r="A368" t="str">
        <v>Net Settlement Amount45398</v>
      </c>
      <c r="C368" t="str" cm="1">
        <f t="array" ref="C368">IFERROR("AfterPay | " &amp; INDEX('Reconciliation Layer'!$A:$A,MATCH('Reconciliation Template'!$A368,'Reconciliation Layer'!$D:$D,0),0)," ")</f>
        <v>AfterPay | Net Settlement Amount</v>
      </c>
      <c r="D368" s="2" cm="1">
        <f t="array" ref="D368">IFERROR(INDEX('Reconciliation Layer'!B:B,MATCH('Reconciliation Template'!A368,'Reconciliation Layer'!D:D,0),0)," ")</f>
        <v>45398</v>
      </c>
      <c r="E368" s="4" cm="1">
        <f t="array" ref="E368">IFERROR(INDEX('Reconciliation Layer'!C:C,MATCH('Reconciliation Template'!A368,'Reconciliation Layer'!D:D,0),0)," ")</f>
        <v>-293.21879999999999</v>
      </c>
    </row>
    <row r="369" spans="1:5" x14ac:dyDescent="0.2">
      <c r="A369" t="str">
        <v>Net Settlement Amount45399</v>
      </c>
      <c r="C369" t="str" cm="1">
        <f t="array" ref="C369">IFERROR("AfterPay | " &amp; INDEX('Reconciliation Layer'!$A:$A,MATCH('Reconciliation Template'!$A369,'Reconciliation Layer'!$D:$D,0),0)," ")</f>
        <v>AfterPay | Net Settlement Amount</v>
      </c>
      <c r="D369" s="2" cm="1">
        <f t="array" ref="D369">IFERROR(INDEX('Reconciliation Layer'!B:B,MATCH('Reconciliation Template'!A369,'Reconciliation Layer'!D:D,0),0)," ")</f>
        <v>45399</v>
      </c>
      <c r="E369" s="4" cm="1">
        <f t="array" ref="E369">IFERROR(INDEX('Reconciliation Layer'!C:C,MATCH('Reconciliation Template'!A369,'Reconciliation Layer'!D:D,0),0)," ")</f>
        <v>-105.42215999999999</v>
      </c>
    </row>
    <row r="370" spans="1:5" x14ac:dyDescent="0.2">
      <c r="A370" t="str">
        <v>Net Settlement Amount45400</v>
      </c>
      <c r="C370" t="str" cm="1">
        <f t="array" ref="C370">IFERROR("AfterPay | " &amp; INDEX('Reconciliation Layer'!$A:$A,MATCH('Reconciliation Template'!$A370,'Reconciliation Layer'!$D:$D,0),0)," ")</f>
        <v>AfterPay | Net Settlement Amount</v>
      </c>
      <c r="D370" s="2" cm="1">
        <f t="array" ref="D370">IFERROR(INDEX('Reconciliation Layer'!B:B,MATCH('Reconciliation Template'!A370,'Reconciliation Layer'!D:D,0),0)," ")</f>
        <v>45400</v>
      </c>
      <c r="E370" s="4" cm="1">
        <f t="array" ref="E370">IFERROR(INDEX('Reconciliation Layer'!C:C,MATCH('Reconciliation Template'!A370,'Reconciliation Layer'!D:D,0),0)," ")</f>
        <v>-319.53372000000002</v>
      </c>
    </row>
    <row r="371" spans="1:5" x14ac:dyDescent="0.2">
      <c r="A371" t="str">
        <v>Net Settlement Amount45401</v>
      </c>
      <c r="C371" t="str" cm="1">
        <f t="array" ref="C371">IFERROR("AfterPay | " &amp; INDEX('Reconciliation Layer'!$A:$A,MATCH('Reconciliation Template'!$A371,'Reconciliation Layer'!$D:$D,0),0)," ")</f>
        <v>AfterPay | Net Settlement Amount</v>
      </c>
      <c r="D371" s="2" cm="1">
        <f t="array" ref="D371">IFERROR(INDEX('Reconciliation Layer'!B:B,MATCH('Reconciliation Template'!A371,'Reconciliation Layer'!D:D,0),0)," ")</f>
        <v>45401</v>
      </c>
      <c r="E371" s="4" cm="1">
        <f t="array" ref="E371">IFERROR(INDEX('Reconciliation Layer'!C:C,MATCH('Reconciliation Template'!A371,'Reconciliation Layer'!D:D,0),0)," ")</f>
        <v>-501.10025999999999</v>
      </c>
    </row>
    <row r="372" spans="1:5" x14ac:dyDescent="0.2">
      <c r="A372" t="str">
        <v>Net Settlement Amount45402</v>
      </c>
      <c r="C372" t="str" cm="1">
        <f t="array" ref="C372">IFERROR("AfterPay | " &amp; INDEX('Reconciliation Layer'!$A:$A,MATCH('Reconciliation Template'!$A372,'Reconciliation Layer'!$D:$D,0),0)," ")</f>
        <v>AfterPay | Net Settlement Amount</v>
      </c>
      <c r="D372" s="2" cm="1">
        <f t="array" ref="D372">IFERROR(INDEX('Reconciliation Layer'!B:B,MATCH('Reconciliation Template'!A372,'Reconciliation Layer'!D:D,0),0)," ")</f>
        <v>45402</v>
      </c>
      <c r="E372" s="4" cm="1">
        <f t="array" ref="E372">IFERROR(INDEX('Reconciliation Layer'!C:C,MATCH('Reconciliation Template'!A372,'Reconciliation Layer'!D:D,0),0)," ")</f>
        <v>-213.5538</v>
      </c>
    </row>
    <row r="373" spans="1:5" x14ac:dyDescent="0.2">
      <c r="A373" t="str">
        <v>Net Settlement Amount45403</v>
      </c>
      <c r="C373" t="str" cm="1">
        <f t="array" ref="C373">IFERROR("AfterPay | " &amp; INDEX('Reconciliation Layer'!$A:$A,MATCH('Reconciliation Template'!$A373,'Reconciliation Layer'!$D:$D,0),0)," ")</f>
        <v>AfterPay | Net Settlement Amount</v>
      </c>
      <c r="D373" s="2" cm="1">
        <f t="array" ref="D373">IFERROR(INDEX('Reconciliation Layer'!B:B,MATCH('Reconciliation Template'!A373,'Reconciliation Layer'!D:D,0),0)," ")</f>
        <v>45403</v>
      </c>
      <c r="E373" s="4" cm="1">
        <f t="array" ref="E373">IFERROR(INDEX('Reconciliation Layer'!C:C,MATCH('Reconciliation Template'!A373,'Reconciliation Layer'!D:D,0),0)," ")</f>
        <v>-121.75057999999999</v>
      </c>
    </row>
    <row r="374" spans="1:5" x14ac:dyDescent="0.2">
      <c r="A374" t="str">
        <v>Net Settlement Amount45404</v>
      </c>
      <c r="C374" t="str" cm="1">
        <f t="array" ref="C374">IFERROR("AfterPay | " &amp; INDEX('Reconciliation Layer'!$A:$A,MATCH('Reconciliation Template'!$A374,'Reconciliation Layer'!$D:$D,0),0)," ")</f>
        <v>AfterPay | Net Settlement Amount</v>
      </c>
      <c r="D374" s="2" cm="1">
        <f t="array" ref="D374">IFERROR(INDEX('Reconciliation Layer'!B:B,MATCH('Reconciliation Template'!A374,'Reconciliation Layer'!D:D,0),0)," ")</f>
        <v>45404</v>
      </c>
      <c r="E374" s="4" cm="1">
        <f t="array" ref="E374">IFERROR(INDEX('Reconciliation Layer'!C:C,MATCH('Reconciliation Template'!A374,'Reconciliation Layer'!D:D,0),0)," ")</f>
        <v>-354.95731999999998</v>
      </c>
    </row>
    <row r="375" spans="1:5" x14ac:dyDescent="0.2">
      <c r="A375" t="str">
        <v>Net Settlement Amount45405</v>
      </c>
      <c r="C375" t="str" cm="1">
        <f t="array" ref="C375">IFERROR("AfterPay | " &amp; INDEX('Reconciliation Layer'!$A:$A,MATCH('Reconciliation Template'!$A375,'Reconciliation Layer'!$D:$D,0),0)," ")</f>
        <v>AfterPay | Net Settlement Amount</v>
      </c>
      <c r="D375" s="2" cm="1">
        <f t="array" ref="D375">IFERROR(INDEX('Reconciliation Layer'!B:B,MATCH('Reconciliation Template'!A375,'Reconciliation Layer'!D:D,0),0)," ")</f>
        <v>45405</v>
      </c>
      <c r="E375" s="4" cm="1">
        <f t="array" ref="E375">IFERROR(INDEX('Reconciliation Layer'!C:C,MATCH('Reconciliation Template'!A375,'Reconciliation Layer'!D:D,0),0)," ")</f>
        <v>-157.39992000000001</v>
      </c>
    </row>
    <row r="376" spans="1:5" x14ac:dyDescent="0.2">
      <c r="A376" t="str">
        <v>Net Settlement Amount45406</v>
      </c>
      <c r="C376" t="str" cm="1">
        <f t="array" ref="C376">IFERROR("AfterPay | " &amp; INDEX('Reconciliation Layer'!$A:$A,MATCH('Reconciliation Template'!$A376,'Reconciliation Layer'!$D:$D,0),0)," ")</f>
        <v>AfterPay | Net Settlement Amount</v>
      </c>
      <c r="D376" s="2" cm="1">
        <f t="array" ref="D376">IFERROR(INDEX('Reconciliation Layer'!B:B,MATCH('Reconciliation Template'!A376,'Reconciliation Layer'!D:D,0),0)," ")</f>
        <v>45406</v>
      </c>
      <c r="E376" s="4" cm="1">
        <f t="array" ref="E376">IFERROR(INDEX('Reconciliation Layer'!C:C,MATCH('Reconciliation Template'!A376,'Reconciliation Layer'!D:D,0),0)," ")</f>
        <v>-465.09783999999996</v>
      </c>
    </row>
    <row r="377" spans="1:5" x14ac:dyDescent="0.2">
      <c r="A377" t="str">
        <v>Net Settlement Amount45407</v>
      </c>
      <c r="C377" t="str" cm="1">
        <f t="array" ref="C377">IFERROR("AfterPay | " &amp; INDEX('Reconciliation Layer'!$A:$A,MATCH('Reconciliation Template'!$A377,'Reconciliation Layer'!$D:$D,0),0)," ")</f>
        <v>AfterPay | Net Settlement Amount</v>
      </c>
      <c r="D377" s="2" cm="1">
        <f t="array" ref="D377">IFERROR(INDEX('Reconciliation Layer'!B:B,MATCH('Reconciliation Template'!A377,'Reconciliation Layer'!D:D,0),0)," ")</f>
        <v>45407</v>
      </c>
      <c r="E377" s="4" cm="1">
        <f t="array" ref="E377">IFERROR(INDEX('Reconciliation Layer'!C:C,MATCH('Reconciliation Template'!A377,'Reconciliation Layer'!D:D,0),0)," ")</f>
        <v>-228.2234</v>
      </c>
    </row>
    <row r="378" spans="1:5" x14ac:dyDescent="0.2">
      <c r="A378" t="str">
        <v>Net Settlement Amount45408</v>
      </c>
      <c r="C378" t="str" cm="1">
        <f t="array" ref="C378">IFERROR("AfterPay | " &amp; INDEX('Reconciliation Layer'!$A:$A,MATCH('Reconciliation Template'!$A378,'Reconciliation Layer'!$D:$D,0),0)," ")</f>
        <v>AfterPay | Net Settlement Amount</v>
      </c>
      <c r="D378" s="2" cm="1">
        <f t="array" ref="D378">IFERROR(INDEX('Reconciliation Layer'!B:B,MATCH('Reconciliation Template'!A378,'Reconciliation Layer'!D:D,0),0)," ")</f>
        <v>45408</v>
      </c>
      <c r="E378" s="4" cm="1">
        <f t="array" ref="E378">IFERROR(INDEX('Reconciliation Layer'!C:C,MATCH('Reconciliation Template'!A378,'Reconciliation Layer'!D:D,0),0)," ")</f>
        <v>-320.71116000000006</v>
      </c>
    </row>
    <row r="379" spans="1:5" x14ac:dyDescent="0.2">
      <c r="A379" t="str">
        <v>Net Settlement Amount45409</v>
      </c>
      <c r="C379" t="str" cm="1">
        <f t="array" ref="C379">IFERROR("AfterPay | " &amp; INDEX('Reconciliation Layer'!$A:$A,MATCH('Reconciliation Template'!$A379,'Reconciliation Layer'!$D:$D,0),0)," ")</f>
        <v>AfterPay | Net Settlement Amount</v>
      </c>
      <c r="D379" s="2" cm="1">
        <f t="array" ref="D379">IFERROR(INDEX('Reconciliation Layer'!B:B,MATCH('Reconciliation Template'!A379,'Reconciliation Layer'!D:D,0),0)," ")</f>
        <v>45409</v>
      </c>
      <c r="E379" s="4" cm="1">
        <f t="array" ref="E379">IFERROR(INDEX('Reconciliation Layer'!C:C,MATCH('Reconciliation Template'!A379,'Reconciliation Layer'!D:D,0),0)," ")</f>
        <v>-327.58949999999999</v>
      </c>
    </row>
    <row r="380" spans="1:5" x14ac:dyDescent="0.2">
      <c r="A380" t="str">
        <v>Net Settlement Amount45410</v>
      </c>
      <c r="C380" t="str" cm="1">
        <f t="array" ref="C380">IFERROR("AfterPay | " &amp; INDEX('Reconciliation Layer'!$A:$A,MATCH('Reconciliation Template'!$A380,'Reconciliation Layer'!$D:$D,0),0)," ")</f>
        <v>AfterPay | Net Settlement Amount</v>
      </c>
      <c r="D380" s="2" cm="1">
        <f t="array" ref="D380">IFERROR(INDEX('Reconciliation Layer'!B:B,MATCH('Reconciliation Template'!A380,'Reconciliation Layer'!D:D,0),0)," ")</f>
        <v>45410</v>
      </c>
      <c r="E380" s="4" cm="1">
        <f t="array" ref="E380">IFERROR(INDEX('Reconciliation Layer'!C:C,MATCH('Reconciliation Template'!A380,'Reconciliation Layer'!D:D,0),0)," ")</f>
        <v>-470.12595999999991</v>
      </c>
    </row>
    <row r="381" spans="1:5" x14ac:dyDescent="0.2">
      <c r="A381" t="str">
        <v>Net Settlement Amount45411</v>
      </c>
      <c r="C381" t="str" cm="1">
        <f t="array" ref="C381">IFERROR("AfterPay | " &amp; INDEX('Reconciliation Layer'!$A:$A,MATCH('Reconciliation Template'!$A381,'Reconciliation Layer'!$D:$D,0),0)," ")</f>
        <v>AfterPay | Net Settlement Amount</v>
      </c>
      <c r="D381" s="2" cm="1">
        <f t="array" ref="D381">IFERROR(INDEX('Reconciliation Layer'!B:B,MATCH('Reconciliation Template'!A381,'Reconciliation Layer'!D:D,0),0)," ")</f>
        <v>45411</v>
      </c>
      <c r="E381" s="4" cm="1">
        <f t="array" ref="E381">IFERROR(INDEX('Reconciliation Layer'!C:C,MATCH('Reconciliation Template'!A381,'Reconciliation Layer'!D:D,0),0)," ")</f>
        <v>-196.64606000000001</v>
      </c>
    </row>
    <row r="382" spans="1:5" x14ac:dyDescent="0.2">
      <c r="A382" t="str">
        <v>Net Settlement Amount45412</v>
      </c>
      <c r="C382" t="str" cm="1">
        <f t="array" ref="C382">IFERROR("AfterPay | " &amp; INDEX('Reconciliation Layer'!$A:$A,MATCH('Reconciliation Template'!$A382,'Reconciliation Layer'!$D:$D,0),0)," ")</f>
        <v>AfterPay | Net Settlement Amount</v>
      </c>
      <c r="D382" s="2" cm="1">
        <f t="array" ref="D382">IFERROR(INDEX('Reconciliation Layer'!B:B,MATCH('Reconciliation Template'!A382,'Reconciliation Layer'!D:D,0),0)," ")</f>
        <v>45412</v>
      </c>
      <c r="E382" s="4" cm="1">
        <f t="array" ref="E382">IFERROR(INDEX('Reconciliation Layer'!C:C,MATCH('Reconciliation Template'!A382,'Reconciliation Layer'!D:D,0),0)," ")</f>
        <v>-427.75360000000001</v>
      </c>
    </row>
    <row r="383" spans="1:5" x14ac:dyDescent="0.2">
      <c r="C383" t="str" cm="1">
        <f t="array" ref="C383">IFERROR("AfterPay | " &amp; INDEX('Reconciliation Layer'!$A:$A,MATCH('Reconciliation Template'!$A383,'Reconciliation Layer'!$D:$D,0),0)," ")</f>
        <v xml:space="preserve"> </v>
      </c>
      <c r="D383" s="2" t="str" cm="1">
        <f t="array" ref="D383">IFERROR(INDEX('Reconciliation Layer'!B:B,MATCH('Reconciliation Template'!A383,'Reconciliation Layer'!D:D,0),0)," ")</f>
        <v xml:space="preserve"> </v>
      </c>
      <c r="E383" s="4" t="str" cm="1">
        <f t="array" ref="E383">IFERROR(INDEX('Reconciliation Layer'!C:C,MATCH('Reconciliation Template'!A383,'Reconciliation Layer'!D:D,0),0)," ")</f>
        <v xml:space="preserve"> </v>
      </c>
    </row>
    <row r="384" spans="1:5" x14ac:dyDescent="0.2">
      <c r="C384" t="str" cm="1">
        <f t="array" ref="C384">IFERROR("AfterPay | " &amp; INDEX('Reconciliation Layer'!$A:$A,MATCH('Reconciliation Template'!$A384,'Reconciliation Layer'!$D:$D,0),0)," ")</f>
        <v xml:space="preserve"> </v>
      </c>
      <c r="D384" s="2" t="str" cm="1">
        <f t="array" ref="D384">IFERROR(INDEX('Reconciliation Layer'!B:B,MATCH('Reconciliation Template'!A384,'Reconciliation Layer'!D:D,0),0)," ")</f>
        <v xml:space="preserve"> </v>
      </c>
      <c r="E384" s="4" t="str" cm="1">
        <f t="array" ref="E384">IFERROR(INDEX('Reconciliation Layer'!C:C,MATCH('Reconciliation Template'!A384,'Reconciliation Layer'!D:D,0),0)," ")</f>
        <v xml:space="preserve"> </v>
      </c>
    </row>
    <row r="385" spans="3:5" x14ac:dyDescent="0.2">
      <c r="C385" t="str" cm="1">
        <f t="array" ref="C385">IFERROR("AfterPay | " &amp; INDEX('Reconciliation Layer'!$A:$A,MATCH('Reconciliation Template'!$A385,'Reconciliation Layer'!$D:$D,0),0)," ")</f>
        <v xml:space="preserve"> </v>
      </c>
      <c r="D385" s="2" t="str" cm="1">
        <f t="array" ref="D385">IFERROR(INDEX('Reconciliation Layer'!B:B,MATCH('Reconciliation Template'!A385,'Reconciliation Layer'!D:D,0),0)," ")</f>
        <v xml:space="preserve"> </v>
      </c>
      <c r="E385" s="4" t="str" cm="1">
        <f t="array" ref="E385">IFERROR(INDEX('Reconciliation Layer'!C:C,MATCH('Reconciliation Template'!A385,'Reconciliation Layer'!D:D,0),0)," ")</f>
        <v xml:space="preserve"> </v>
      </c>
    </row>
    <row r="386" spans="3:5" x14ac:dyDescent="0.2">
      <c r="C386" t="str" cm="1">
        <f t="array" ref="C386">IFERROR("AfterPay | " &amp; INDEX('Reconciliation Layer'!$A:$A,MATCH('Reconciliation Template'!$A386,'Reconciliation Layer'!$D:$D,0),0)," ")</f>
        <v xml:space="preserve"> </v>
      </c>
      <c r="D386" s="2" t="str" cm="1">
        <f t="array" ref="D386">IFERROR(INDEX('Reconciliation Layer'!B:B,MATCH('Reconciliation Template'!A386,'Reconciliation Layer'!D:D,0),0)," ")</f>
        <v xml:space="preserve"> </v>
      </c>
      <c r="E386" s="4" t="str" cm="1">
        <f t="array" ref="E386">IFERROR(INDEX('Reconciliation Layer'!C:C,MATCH('Reconciliation Template'!A386,'Reconciliation Layer'!D:D,0),0)," ")</f>
        <v xml:space="preserve"> </v>
      </c>
    </row>
    <row r="387" spans="3:5" x14ac:dyDescent="0.2">
      <c r="C387" t="str" cm="1">
        <f t="array" ref="C387">IFERROR("AfterPay | " &amp; INDEX('Reconciliation Layer'!$A:$A,MATCH('Reconciliation Template'!$A387,'Reconciliation Layer'!$D:$D,0),0)," ")</f>
        <v xml:space="preserve"> </v>
      </c>
      <c r="D387" s="2" t="str" cm="1">
        <f t="array" ref="D387">IFERROR(INDEX('Reconciliation Layer'!B:B,MATCH('Reconciliation Template'!A387,'Reconciliation Layer'!D:D,0),0)," ")</f>
        <v xml:space="preserve"> </v>
      </c>
      <c r="E387" s="4" t="str" cm="1">
        <f t="array" ref="E387">IFERROR(INDEX('Reconciliation Layer'!C:C,MATCH('Reconciliation Template'!A387,'Reconciliation Layer'!D:D,0),0)," ")</f>
        <v xml:space="preserve"> </v>
      </c>
    </row>
    <row r="388" spans="3:5" x14ac:dyDescent="0.2">
      <c r="C388" t="str" cm="1">
        <f t="array" ref="C388">IFERROR("AfterPay | " &amp; INDEX('Reconciliation Layer'!$A:$A,MATCH('Reconciliation Template'!$A388,'Reconciliation Layer'!$D:$D,0),0)," ")</f>
        <v xml:space="preserve"> </v>
      </c>
      <c r="D388" s="2" t="str" cm="1">
        <f t="array" ref="D388">IFERROR(INDEX('Reconciliation Layer'!B:B,MATCH('Reconciliation Template'!A388,'Reconciliation Layer'!D:D,0),0)," ")</f>
        <v xml:space="preserve"> </v>
      </c>
      <c r="E388" s="4" t="str" cm="1">
        <f t="array" ref="E388">IFERROR(INDEX('Reconciliation Layer'!C:C,MATCH('Reconciliation Template'!A388,'Reconciliation Layer'!D:D,0),0)," ")</f>
        <v xml:space="preserve"> </v>
      </c>
    </row>
    <row r="389" spans="3:5" x14ac:dyDescent="0.2">
      <c r="C389" t="str" cm="1">
        <f t="array" ref="C389">IFERROR("AfterPay | " &amp; INDEX('Reconciliation Layer'!$A:$A,MATCH('Reconciliation Template'!$A389,'Reconciliation Layer'!$D:$D,0),0)," ")</f>
        <v xml:space="preserve"> </v>
      </c>
      <c r="D389" s="2" t="str" cm="1">
        <f t="array" ref="D389">IFERROR(INDEX('Reconciliation Layer'!B:B,MATCH('Reconciliation Template'!A389,'Reconciliation Layer'!D:D,0),0)," ")</f>
        <v xml:space="preserve"> </v>
      </c>
      <c r="E389" s="4" t="str" cm="1">
        <f t="array" ref="E389">IFERROR(INDEX('Reconciliation Layer'!C:C,MATCH('Reconciliation Template'!A389,'Reconciliation Layer'!D:D,0),0)," ")</f>
        <v xml:space="preserve"> </v>
      </c>
    </row>
    <row r="390" spans="3:5" x14ac:dyDescent="0.2">
      <c r="C390" t="str" cm="1">
        <f t="array" ref="C390">IFERROR("AfterPay | " &amp; INDEX('Reconciliation Layer'!$A:$A,MATCH('Reconciliation Template'!$A390,'Reconciliation Layer'!$D:$D,0),0)," ")</f>
        <v xml:space="preserve"> </v>
      </c>
      <c r="D390" s="2" t="str" cm="1">
        <f t="array" ref="D390">IFERROR(INDEX('Reconciliation Layer'!B:B,MATCH('Reconciliation Template'!A390,'Reconciliation Layer'!D:D,0),0)," ")</f>
        <v xml:space="preserve"> </v>
      </c>
      <c r="E390" s="4" t="str" cm="1">
        <f t="array" ref="E390">IFERROR(INDEX('Reconciliation Layer'!C:C,MATCH('Reconciliation Template'!A390,'Reconciliation Layer'!D:D,0),0)," ")</f>
        <v xml:space="preserve"> </v>
      </c>
    </row>
    <row r="391" spans="3:5" x14ac:dyDescent="0.2">
      <c r="C391" t="str" cm="1">
        <f t="array" ref="C391">IFERROR("AfterPay | " &amp; INDEX('Reconciliation Layer'!$A:$A,MATCH('Reconciliation Template'!$A391,'Reconciliation Layer'!$D:$D,0),0)," ")</f>
        <v xml:space="preserve"> </v>
      </c>
      <c r="D391" s="2" t="str" cm="1">
        <f t="array" ref="D391">IFERROR(INDEX('Reconciliation Layer'!B:B,MATCH('Reconciliation Template'!A391,'Reconciliation Layer'!D:D,0),0)," ")</f>
        <v xml:space="preserve"> </v>
      </c>
      <c r="E391" s="4" t="str" cm="1">
        <f t="array" ref="E391">IFERROR(INDEX('Reconciliation Layer'!C:C,MATCH('Reconciliation Template'!A391,'Reconciliation Layer'!D:D,0),0)," ")</f>
        <v xml:space="preserve"> </v>
      </c>
    </row>
    <row r="392" spans="3:5" x14ac:dyDescent="0.2">
      <c r="C392" t="str" cm="1">
        <f t="array" ref="C392">IFERROR("AfterPay | " &amp; INDEX('Reconciliation Layer'!$A:$A,MATCH('Reconciliation Template'!$A392,'Reconciliation Layer'!$D:$D,0),0)," ")</f>
        <v xml:space="preserve"> </v>
      </c>
      <c r="D392" s="2" t="str" cm="1">
        <f t="array" ref="D392">IFERROR(INDEX('Reconciliation Layer'!B:B,MATCH('Reconciliation Template'!A392,'Reconciliation Layer'!D:D,0),0)," ")</f>
        <v xml:space="preserve"> </v>
      </c>
      <c r="E392" s="4" t="str" cm="1">
        <f t="array" ref="E392">IFERROR(INDEX('Reconciliation Layer'!C:C,MATCH('Reconciliation Template'!A392,'Reconciliation Layer'!D:D,0),0)," ")</f>
        <v xml:space="preserve"> </v>
      </c>
    </row>
    <row r="393" spans="3:5" x14ac:dyDescent="0.2">
      <c r="C393" t="str" cm="1">
        <f t="array" ref="C393">IFERROR("AfterPay | " &amp; INDEX('Reconciliation Layer'!$A:$A,MATCH('Reconciliation Template'!$A393,'Reconciliation Layer'!$D:$D,0),0)," ")</f>
        <v xml:space="preserve"> </v>
      </c>
      <c r="D393" s="2" t="str" cm="1">
        <f t="array" ref="D393">IFERROR(INDEX('Reconciliation Layer'!B:B,MATCH('Reconciliation Template'!A393,'Reconciliation Layer'!D:D,0),0)," ")</f>
        <v xml:space="preserve"> </v>
      </c>
      <c r="E393" s="4" t="str" cm="1">
        <f t="array" ref="E393">IFERROR(INDEX('Reconciliation Layer'!C:C,MATCH('Reconciliation Template'!A393,'Reconciliation Layer'!D:D,0),0)," ")</f>
        <v xml:space="preserve"> </v>
      </c>
    </row>
    <row r="394" spans="3:5" x14ac:dyDescent="0.2">
      <c r="C394" t="str" cm="1">
        <f t="array" ref="C394">IFERROR("AfterPay | " &amp; INDEX('Reconciliation Layer'!$A:$A,MATCH('Reconciliation Template'!$A394,'Reconciliation Layer'!$D:$D,0),0)," ")</f>
        <v xml:space="preserve"> </v>
      </c>
      <c r="D394" s="2" t="str" cm="1">
        <f t="array" ref="D394">IFERROR(INDEX('Reconciliation Layer'!B:B,MATCH('Reconciliation Template'!A394,'Reconciliation Layer'!D:D,0),0)," ")</f>
        <v xml:space="preserve"> </v>
      </c>
      <c r="E394" s="4" t="str" cm="1">
        <f t="array" ref="E394">IFERROR(INDEX('Reconciliation Layer'!C:C,MATCH('Reconciliation Template'!A394,'Reconciliation Layer'!D:D,0),0)," ")</f>
        <v xml:space="preserve"> </v>
      </c>
    </row>
    <row r="395" spans="3:5" x14ac:dyDescent="0.2">
      <c r="C395" t="str" cm="1">
        <f t="array" ref="C395">IFERROR("AfterPay | " &amp; INDEX('Reconciliation Layer'!$A:$A,MATCH('Reconciliation Template'!$A395,'Reconciliation Layer'!$D:$D,0),0)," ")</f>
        <v xml:space="preserve"> </v>
      </c>
      <c r="D395" s="2" t="str" cm="1">
        <f t="array" ref="D395">IFERROR(INDEX('Reconciliation Layer'!B:B,MATCH('Reconciliation Template'!A395,'Reconciliation Layer'!D:D,0),0)," ")</f>
        <v xml:space="preserve"> </v>
      </c>
      <c r="E395" s="4" t="str" cm="1">
        <f t="array" ref="E395">IFERROR(INDEX('Reconciliation Layer'!C:C,MATCH('Reconciliation Template'!A395,'Reconciliation Layer'!D:D,0),0)," ")</f>
        <v xml:space="preserve"> </v>
      </c>
    </row>
    <row r="396" spans="3:5" x14ac:dyDescent="0.2">
      <c r="C396" t="str" cm="1">
        <f t="array" ref="C396">IFERROR("AfterPay | " &amp; INDEX('Reconciliation Layer'!$A:$A,MATCH('Reconciliation Template'!$A396,'Reconciliation Layer'!$D:$D,0),0)," ")</f>
        <v xml:space="preserve"> </v>
      </c>
      <c r="D396" s="2" t="str" cm="1">
        <f t="array" ref="D396">IFERROR(INDEX('Reconciliation Layer'!B:B,MATCH('Reconciliation Template'!A396,'Reconciliation Layer'!D:D,0),0)," ")</f>
        <v xml:space="preserve"> </v>
      </c>
      <c r="E396" s="4" t="str" cm="1">
        <f t="array" ref="E396">IFERROR(INDEX('Reconciliation Layer'!C:C,MATCH('Reconciliation Template'!A396,'Reconciliation Layer'!D:D,0),0)," ")</f>
        <v xml:space="preserve"> </v>
      </c>
    </row>
    <row r="397" spans="3:5" x14ac:dyDescent="0.2">
      <c r="C397" t="str" cm="1">
        <f t="array" ref="C397">IFERROR("AfterPay | " &amp; INDEX('Reconciliation Layer'!$A:$A,MATCH('Reconciliation Template'!$A397,'Reconciliation Layer'!$D:$D,0),0)," ")</f>
        <v xml:space="preserve"> </v>
      </c>
      <c r="D397" s="2" t="str" cm="1">
        <f t="array" ref="D397">IFERROR(INDEX('Reconciliation Layer'!B:B,MATCH('Reconciliation Template'!A397,'Reconciliation Layer'!D:D,0),0)," ")</f>
        <v xml:space="preserve"> </v>
      </c>
      <c r="E397" s="4" t="str" cm="1">
        <f t="array" ref="E397">IFERROR(INDEX('Reconciliation Layer'!C:C,MATCH('Reconciliation Template'!A397,'Reconciliation Layer'!D:D,0),0)," ")</f>
        <v xml:space="preserve"> </v>
      </c>
    </row>
    <row r="398" spans="3:5" x14ac:dyDescent="0.2">
      <c r="C398" t="str" cm="1">
        <f t="array" ref="C398">IFERROR("AfterPay | " &amp; INDEX('Reconciliation Layer'!$A:$A,MATCH('Reconciliation Template'!$A398,'Reconciliation Layer'!$D:$D,0),0)," ")</f>
        <v xml:space="preserve"> </v>
      </c>
      <c r="D398" s="2" t="str" cm="1">
        <f t="array" ref="D398">IFERROR(INDEX('Reconciliation Layer'!B:B,MATCH('Reconciliation Template'!A398,'Reconciliation Layer'!D:D,0),0)," ")</f>
        <v xml:space="preserve"> </v>
      </c>
      <c r="E398" s="4" t="str" cm="1">
        <f t="array" ref="E398">IFERROR(INDEX('Reconciliation Layer'!C:C,MATCH('Reconciliation Template'!A398,'Reconciliation Layer'!D:D,0),0)," ")</f>
        <v xml:space="preserve"> </v>
      </c>
    </row>
    <row r="399" spans="3:5" x14ac:dyDescent="0.2">
      <c r="C399" t="str" cm="1">
        <f t="array" ref="C399">IFERROR("AfterPay | " &amp; INDEX('Reconciliation Layer'!$A:$A,MATCH('Reconciliation Template'!$A399,'Reconciliation Layer'!$D:$D,0),0)," ")</f>
        <v xml:space="preserve"> </v>
      </c>
      <c r="D399" s="2" t="str" cm="1">
        <f t="array" ref="D399">IFERROR(INDEX('Reconciliation Layer'!B:B,MATCH('Reconciliation Template'!A399,'Reconciliation Layer'!D:D,0),0)," ")</f>
        <v xml:space="preserve"> </v>
      </c>
      <c r="E399" s="4" t="str" cm="1">
        <f t="array" ref="E399">IFERROR(INDEX('Reconciliation Layer'!C:C,MATCH('Reconciliation Template'!A399,'Reconciliation Layer'!D:D,0),0)," ")</f>
        <v xml:space="preserve"> </v>
      </c>
    </row>
    <row r="400" spans="3:5" x14ac:dyDescent="0.2">
      <c r="C400" t="str" cm="1">
        <f t="array" ref="C400">IFERROR("AfterPay | " &amp; INDEX('Reconciliation Layer'!$A:$A,MATCH('Reconciliation Template'!$A400,'Reconciliation Layer'!$D:$D,0),0)," ")</f>
        <v xml:space="preserve"> </v>
      </c>
      <c r="D400" s="2" t="str" cm="1">
        <f t="array" ref="D400">IFERROR(INDEX('Reconciliation Layer'!B:B,MATCH('Reconciliation Template'!A400,'Reconciliation Layer'!D:D,0),0)," ")</f>
        <v xml:space="preserve"> </v>
      </c>
      <c r="E400" s="4" t="str" cm="1">
        <f t="array" ref="E400">IFERROR(INDEX('Reconciliation Layer'!C:C,MATCH('Reconciliation Template'!A400,'Reconciliation Layer'!D:D,0),0)," ")</f>
        <v xml:space="preserve"> </v>
      </c>
    </row>
    <row r="401" spans="3:5" x14ac:dyDescent="0.2">
      <c r="C401" t="str" cm="1">
        <f t="array" ref="C401">IFERROR("AfterPay | " &amp; INDEX('Reconciliation Layer'!$A:$A,MATCH('Reconciliation Template'!$A401,'Reconciliation Layer'!$D:$D,0),0)," ")</f>
        <v xml:space="preserve"> </v>
      </c>
      <c r="D401" s="2" t="str" cm="1">
        <f t="array" ref="D401">IFERROR(INDEX('Reconciliation Layer'!B:B,MATCH('Reconciliation Template'!A401,'Reconciliation Layer'!D:D,0),0)," ")</f>
        <v xml:space="preserve"> </v>
      </c>
      <c r="E401" s="4" t="str" cm="1">
        <f t="array" ref="E401">IFERROR(INDEX('Reconciliation Layer'!C:C,MATCH('Reconciliation Template'!A401,'Reconciliation Layer'!D:D,0),0)," ")</f>
        <v xml:space="preserve"> </v>
      </c>
    </row>
    <row r="402" spans="3:5" x14ac:dyDescent="0.2">
      <c r="C402" t="str" cm="1">
        <f t="array" ref="C402">IFERROR("AfterPay | " &amp; INDEX('Reconciliation Layer'!$A:$A,MATCH('Reconciliation Template'!$A402,'Reconciliation Layer'!$D:$D,0),0)," ")</f>
        <v xml:space="preserve"> </v>
      </c>
      <c r="D402" s="2" t="str" cm="1">
        <f t="array" ref="D402">IFERROR(INDEX('Reconciliation Layer'!B:B,MATCH('Reconciliation Template'!A402,'Reconciliation Layer'!D:D,0),0)," ")</f>
        <v xml:space="preserve"> </v>
      </c>
      <c r="E402" s="4" t="str" cm="1">
        <f t="array" ref="E402">IFERROR(INDEX('Reconciliation Layer'!C:C,MATCH('Reconciliation Template'!A402,'Reconciliation Layer'!D:D,0),0)," ")</f>
        <v xml:space="preserve"> </v>
      </c>
    </row>
    <row r="403" spans="3:5" x14ac:dyDescent="0.2">
      <c r="C403" t="str" cm="1">
        <f t="array" ref="C403">IFERROR("AfterPay | " &amp; INDEX('Reconciliation Layer'!$A:$A,MATCH('Reconciliation Template'!$A403,'Reconciliation Layer'!$D:$D,0),0)," ")</f>
        <v xml:space="preserve"> </v>
      </c>
      <c r="D403" s="2" t="str" cm="1">
        <f t="array" ref="D403">IFERROR(INDEX('Reconciliation Layer'!B:B,MATCH('Reconciliation Template'!A403,'Reconciliation Layer'!D:D,0),0)," ")</f>
        <v xml:space="preserve"> </v>
      </c>
      <c r="E403" s="4" t="str" cm="1">
        <f t="array" ref="E403">IFERROR(INDEX('Reconciliation Layer'!C:C,MATCH('Reconciliation Template'!A403,'Reconciliation Layer'!D:D,0),0)," ")</f>
        <v xml:space="preserve"> </v>
      </c>
    </row>
    <row r="404" spans="3:5" x14ac:dyDescent="0.2">
      <c r="C404" t="str" cm="1">
        <f t="array" ref="C404">IFERROR("AfterPay | " &amp; INDEX('Reconciliation Layer'!$A:$A,MATCH('Reconciliation Template'!$A404,'Reconciliation Layer'!$D:$D,0),0)," ")</f>
        <v xml:space="preserve"> </v>
      </c>
      <c r="D404" s="2" t="str" cm="1">
        <f t="array" ref="D404">IFERROR(INDEX('Reconciliation Layer'!B:B,MATCH('Reconciliation Template'!A404,'Reconciliation Layer'!D:D,0),0)," ")</f>
        <v xml:space="preserve"> </v>
      </c>
      <c r="E404" s="4" t="str" cm="1">
        <f t="array" ref="E404">IFERROR(INDEX('Reconciliation Layer'!C:C,MATCH('Reconciliation Template'!A404,'Reconciliation Layer'!D:D,0),0)," ")</f>
        <v xml:space="preserve"> </v>
      </c>
    </row>
    <row r="405" spans="3:5" x14ac:dyDescent="0.2">
      <c r="C405" t="str" cm="1">
        <f t="array" ref="C405">IFERROR("AfterPay | " &amp; INDEX('Reconciliation Layer'!$A:$A,MATCH('Reconciliation Template'!$A405,'Reconciliation Layer'!$D:$D,0),0)," ")</f>
        <v xml:space="preserve"> </v>
      </c>
      <c r="D405" s="2" t="str" cm="1">
        <f t="array" ref="D405">IFERROR(INDEX('Reconciliation Layer'!B:B,MATCH('Reconciliation Template'!A405,'Reconciliation Layer'!D:D,0),0)," ")</f>
        <v xml:space="preserve"> </v>
      </c>
      <c r="E405" s="4" t="str" cm="1">
        <f t="array" ref="E405">IFERROR(INDEX('Reconciliation Layer'!C:C,MATCH('Reconciliation Template'!A405,'Reconciliation Layer'!D:D,0),0)," ")</f>
        <v xml:space="preserve"> </v>
      </c>
    </row>
    <row r="406" spans="3:5" x14ac:dyDescent="0.2">
      <c r="C406" t="str" cm="1">
        <f t="array" ref="C406">IFERROR("AfterPay | " &amp; INDEX('Reconciliation Layer'!$A:$A,MATCH('Reconciliation Template'!$A406,'Reconciliation Layer'!$D:$D,0),0)," ")</f>
        <v xml:space="preserve"> </v>
      </c>
      <c r="D406" s="2" t="str" cm="1">
        <f t="array" ref="D406">IFERROR(INDEX('Reconciliation Layer'!B:B,MATCH('Reconciliation Template'!A406,'Reconciliation Layer'!D:D,0),0)," ")</f>
        <v xml:space="preserve"> </v>
      </c>
      <c r="E406" s="4" t="str" cm="1">
        <f t="array" ref="E406">IFERROR(INDEX('Reconciliation Layer'!C:C,MATCH('Reconciliation Template'!A406,'Reconciliation Layer'!D:D,0),0)," ")</f>
        <v xml:space="preserve"> </v>
      </c>
    </row>
    <row r="407" spans="3:5" x14ac:dyDescent="0.2">
      <c r="C407" t="str" cm="1">
        <f t="array" ref="C407">IFERROR("AfterPay | " &amp; INDEX('Reconciliation Layer'!$A:$A,MATCH('Reconciliation Template'!$A407,'Reconciliation Layer'!$D:$D,0),0)," ")</f>
        <v xml:space="preserve"> </v>
      </c>
      <c r="D407" s="2" t="str" cm="1">
        <f t="array" ref="D407">IFERROR(INDEX('Reconciliation Layer'!B:B,MATCH('Reconciliation Template'!A407,'Reconciliation Layer'!D:D,0),0)," ")</f>
        <v xml:space="preserve"> </v>
      </c>
      <c r="E407" s="4" t="str" cm="1">
        <f t="array" ref="E407">IFERROR(INDEX('Reconciliation Layer'!C:C,MATCH('Reconciliation Template'!A407,'Reconciliation Layer'!D:D,0),0)," ")</f>
        <v xml:space="preserve"> </v>
      </c>
    </row>
    <row r="408" spans="3:5" x14ac:dyDescent="0.2">
      <c r="C408" t="str" cm="1">
        <f t="array" ref="C408">IFERROR("AfterPay | " &amp; INDEX('Reconciliation Layer'!$A:$A,MATCH('Reconciliation Template'!$A408,'Reconciliation Layer'!$D:$D,0),0)," ")</f>
        <v xml:space="preserve"> </v>
      </c>
      <c r="D408" s="2" t="str" cm="1">
        <f t="array" ref="D408">IFERROR(INDEX('Reconciliation Layer'!B:B,MATCH('Reconciliation Template'!A408,'Reconciliation Layer'!D:D,0),0)," ")</f>
        <v xml:space="preserve"> </v>
      </c>
      <c r="E408" s="4" t="str" cm="1">
        <f t="array" ref="E408">IFERROR(INDEX('Reconciliation Layer'!C:C,MATCH('Reconciliation Template'!A408,'Reconciliation Layer'!D:D,0),0)," ")</f>
        <v xml:space="preserve"> </v>
      </c>
    </row>
    <row r="409" spans="3:5" x14ac:dyDescent="0.2">
      <c r="C409" t="str" cm="1">
        <f t="array" ref="C409">IFERROR("AfterPay | " &amp; INDEX('Reconciliation Layer'!$A:$A,MATCH('Reconciliation Template'!$A409,'Reconciliation Layer'!$D:$D,0),0)," ")</f>
        <v xml:space="preserve"> </v>
      </c>
      <c r="D409" s="2" t="str" cm="1">
        <f t="array" ref="D409">IFERROR(INDEX('Reconciliation Layer'!B:B,MATCH('Reconciliation Template'!A409,'Reconciliation Layer'!D:D,0),0)," ")</f>
        <v xml:space="preserve"> </v>
      </c>
      <c r="E409" s="4" t="str" cm="1">
        <f t="array" ref="E409">IFERROR(INDEX('Reconciliation Layer'!C:C,MATCH('Reconciliation Template'!A409,'Reconciliation Layer'!D:D,0),0)," ")</f>
        <v xml:space="preserve"> </v>
      </c>
    </row>
    <row r="410" spans="3:5" x14ac:dyDescent="0.2">
      <c r="C410" t="str" cm="1">
        <f t="array" ref="C410">IFERROR("AfterPay | " &amp; INDEX('Reconciliation Layer'!$A:$A,MATCH('Reconciliation Template'!$A410,'Reconciliation Layer'!$D:$D,0),0)," ")</f>
        <v xml:space="preserve"> </v>
      </c>
      <c r="D410" s="2" t="str" cm="1">
        <f t="array" ref="D410">IFERROR(INDEX('Reconciliation Layer'!B:B,MATCH('Reconciliation Template'!A410,'Reconciliation Layer'!D:D,0),0)," ")</f>
        <v xml:space="preserve"> </v>
      </c>
      <c r="E410" s="4" t="str" cm="1">
        <f t="array" ref="E410">IFERROR(INDEX('Reconciliation Layer'!C:C,MATCH('Reconciliation Template'!A410,'Reconciliation Layer'!D:D,0),0)," ")</f>
        <v xml:space="preserve"> </v>
      </c>
    </row>
    <row r="411" spans="3:5" x14ac:dyDescent="0.2">
      <c r="C411" t="str" cm="1">
        <f t="array" ref="C411">IFERROR("AfterPay | " &amp; INDEX('Reconciliation Layer'!$A:$A,MATCH('Reconciliation Template'!$A411,'Reconciliation Layer'!$D:$D,0),0)," ")</f>
        <v xml:space="preserve"> </v>
      </c>
      <c r="D411" s="2" t="str" cm="1">
        <f t="array" ref="D411">IFERROR(INDEX('Reconciliation Layer'!B:B,MATCH('Reconciliation Template'!A411,'Reconciliation Layer'!D:D,0),0)," ")</f>
        <v xml:space="preserve"> </v>
      </c>
      <c r="E411" s="4" t="str" cm="1">
        <f t="array" ref="E411">IFERROR(INDEX('Reconciliation Layer'!C:C,MATCH('Reconciliation Template'!A411,'Reconciliation Layer'!D:D,0),0)," ")</f>
        <v xml:space="preserve"> </v>
      </c>
    </row>
    <row r="412" spans="3:5" x14ac:dyDescent="0.2">
      <c r="C412" t="str" cm="1">
        <f t="array" ref="C412">IFERROR("AfterPay | " &amp; INDEX('Reconciliation Layer'!$A:$A,MATCH('Reconciliation Template'!$A412,'Reconciliation Layer'!$D:$D,0),0)," ")</f>
        <v xml:space="preserve"> </v>
      </c>
      <c r="D412" s="2" t="str" cm="1">
        <f t="array" ref="D412">IFERROR(INDEX('Reconciliation Layer'!B:B,MATCH('Reconciliation Template'!A412,'Reconciliation Layer'!D:D,0),0)," ")</f>
        <v xml:space="preserve"> </v>
      </c>
      <c r="E412" s="4" t="str" cm="1">
        <f t="array" ref="E412">IFERROR(INDEX('Reconciliation Layer'!C:C,MATCH('Reconciliation Template'!A412,'Reconciliation Layer'!D:D,0),0)," ")</f>
        <v xml:space="preserve"> </v>
      </c>
    </row>
    <row r="413" spans="3:5" x14ac:dyDescent="0.2">
      <c r="C413" t="str" cm="1">
        <f t="array" ref="C413">IFERROR("AfterPay | " &amp; INDEX('Reconciliation Layer'!$A:$A,MATCH('Reconciliation Template'!$A413,'Reconciliation Layer'!$D:$D,0),0)," ")</f>
        <v xml:space="preserve"> </v>
      </c>
      <c r="D413" s="2" t="str" cm="1">
        <f t="array" ref="D413">IFERROR(INDEX('Reconciliation Layer'!B:B,MATCH('Reconciliation Template'!A413,'Reconciliation Layer'!D:D,0),0)," ")</f>
        <v xml:space="preserve"> </v>
      </c>
      <c r="E413" s="4" t="str" cm="1">
        <f t="array" ref="E413">IFERROR(INDEX('Reconciliation Layer'!C:C,MATCH('Reconciliation Template'!A413,'Reconciliation Layer'!D:D,0),0)," ")</f>
        <v xml:space="preserve"> </v>
      </c>
    </row>
    <row r="414" spans="3:5" x14ac:dyDescent="0.2">
      <c r="C414" t="str" cm="1">
        <f t="array" ref="C414">IFERROR("AfterPay | " &amp; INDEX('Reconciliation Layer'!$A:$A,MATCH('Reconciliation Template'!$A414,'Reconciliation Layer'!$D:$D,0),0)," ")</f>
        <v xml:space="preserve"> </v>
      </c>
      <c r="D414" s="2" t="str" cm="1">
        <f t="array" ref="D414">IFERROR(INDEX('Reconciliation Layer'!B:B,MATCH('Reconciliation Template'!A414,'Reconciliation Layer'!D:D,0),0)," ")</f>
        <v xml:space="preserve"> </v>
      </c>
      <c r="E414" s="4" t="str" cm="1">
        <f t="array" ref="E414">IFERROR(INDEX('Reconciliation Layer'!C:C,MATCH('Reconciliation Template'!A414,'Reconciliation Layer'!D:D,0),0)," ")</f>
        <v xml:space="preserve"> </v>
      </c>
    </row>
    <row r="415" spans="3:5" x14ac:dyDescent="0.2">
      <c r="C415" t="str" cm="1">
        <f t="array" ref="C415">IFERROR("AfterPay | " &amp; INDEX('Reconciliation Layer'!$A:$A,MATCH('Reconciliation Template'!$A415,'Reconciliation Layer'!$D:$D,0),0)," ")</f>
        <v xml:space="preserve"> </v>
      </c>
      <c r="D415" s="2" t="str" cm="1">
        <f t="array" ref="D415">IFERROR(INDEX('Reconciliation Layer'!B:B,MATCH('Reconciliation Template'!A415,'Reconciliation Layer'!D:D,0),0)," ")</f>
        <v xml:space="preserve"> </v>
      </c>
      <c r="E415" s="4" t="str" cm="1">
        <f t="array" ref="E415">IFERROR(INDEX('Reconciliation Layer'!C:C,MATCH('Reconciliation Template'!A415,'Reconciliation Layer'!D:D,0),0)," ")</f>
        <v xml:space="preserve"> </v>
      </c>
    </row>
    <row r="416" spans="3:5" x14ac:dyDescent="0.2">
      <c r="C416" t="str" cm="1">
        <f t="array" ref="C416">IFERROR("AfterPay | " &amp; INDEX('Reconciliation Layer'!$A:$A,MATCH('Reconciliation Template'!$A416,'Reconciliation Layer'!$D:$D,0),0)," ")</f>
        <v xml:space="preserve"> </v>
      </c>
      <c r="D416" s="2" t="str" cm="1">
        <f t="array" ref="D416">IFERROR(INDEX('Reconciliation Layer'!B:B,MATCH('Reconciliation Template'!A416,'Reconciliation Layer'!D:D,0),0)," ")</f>
        <v xml:space="preserve"> </v>
      </c>
      <c r="E416" s="4" t="str" cm="1">
        <f t="array" ref="E416">IFERROR(INDEX('Reconciliation Layer'!C:C,MATCH('Reconciliation Template'!A416,'Reconciliation Layer'!D:D,0),0)," ")</f>
        <v xml:space="preserve"> </v>
      </c>
    </row>
    <row r="417" spans="3:5" x14ac:dyDescent="0.2">
      <c r="C417" t="str" cm="1">
        <f t="array" ref="C417">IFERROR("AfterPay | " &amp; INDEX('Reconciliation Layer'!$A:$A,MATCH('Reconciliation Template'!$A417,'Reconciliation Layer'!$D:$D,0),0)," ")</f>
        <v xml:space="preserve"> </v>
      </c>
      <c r="D417" s="2" t="str" cm="1">
        <f t="array" ref="D417">IFERROR(INDEX('Reconciliation Layer'!B:B,MATCH('Reconciliation Template'!A417,'Reconciliation Layer'!D:D,0),0)," ")</f>
        <v xml:space="preserve"> </v>
      </c>
      <c r="E417" s="4" t="str" cm="1">
        <f t="array" ref="E417">IFERROR(INDEX('Reconciliation Layer'!C:C,MATCH('Reconciliation Template'!A417,'Reconciliation Layer'!D:D,0),0)," ")</f>
        <v xml:space="preserve"> </v>
      </c>
    </row>
    <row r="418" spans="3:5" x14ac:dyDescent="0.2">
      <c r="C418" t="str" cm="1">
        <f t="array" ref="C418">IFERROR("AfterPay | " &amp; INDEX('Reconciliation Layer'!$A:$A,MATCH('Reconciliation Template'!$A418,'Reconciliation Layer'!$D:$D,0),0)," ")</f>
        <v xml:space="preserve"> </v>
      </c>
      <c r="D418" s="2" t="str" cm="1">
        <f t="array" ref="D418">IFERROR(INDEX('Reconciliation Layer'!B:B,MATCH('Reconciliation Template'!A418,'Reconciliation Layer'!D:D,0),0)," ")</f>
        <v xml:space="preserve"> </v>
      </c>
      <c r="E418" s="4" t="str" cm="1">
        <f t="array" ref="E418">IFERROR(INDEX('Reconciliation Layer'!C:C,MATCH('Reconciliation Template'!A418,'Reconciliation Layer'!D:D,0),0)," ")</f>
        <v xml:space="preserve"> </v>
      </c>
    </row>
    <row r="419" spans="3:5" x14ac:dyDescent="0.2">
      <c r="C419" t="str" cm="1">
        <f t="array" ref="C419">IFERROR("AfterPay | " &amp; INDEX('Reconciliation Layer'!$A:$A,MATCH('Reconciliation Template'!$A419,'Reconciliation Layer'!$D:$D,0),0)," ")</f>
        <v xml:space="preserve"> </v>
      </c>
      <c r="D419" s="2" t="str" cm="1">
        <f t="array" ref="D419">IFERROR(INDEX('Reconciliation Layer'!B:B,MATCH('Reconciliation Template'!A419,'Reconciliation Layer'!D:D,0),0)," ")</f>
        <v xml:space="preserve"> </v>
      </c>
      <c r="E419" s="4" t="str" cm="1">
        <f t="array" ref="E419">IFERROR(INDEX('Reconciliation Layer'!C:C,MATCH('Reconciliation Template'!A419,'Reconciliation Layer'!D:D,0),0)," ")</f>
        <v xml:space="preserve"> </v>
      </c>
    </row>
    <row r="420" spans="3:5" x14ac:dyDescent="0.2">
      <c r="C420" t="str" cm="1">
        <f t="array" ref="C420">IFERROR("AfterPay | " &amp; INDEX('Reconciliation Layer'!$A:$A,MATCH('Reconciliation Template'!$A420,'Reconciliation Layer'!$D:$D,0),0)," ")</f>
        <v xml:space="preserve"> </v>
      </c>
      <c r="D420" s="2" t="str" cm="1">
        <f t="array" ref="D420">IFERROR(INDEX('Reconciliation Layer'!B:B,MATCH('Reconciliation Template'!A420,'Reconciliation Layer'!D:D,0),0)," ")</f>
        <v xml:space="preserve"> </v>
      </c>
      <c r="E420" s="4" t="str" cm="1">
        <f t="array" ref="E420">IFERROR(INDEX('Reconciliation Layer'!C:C,MATCH('Reconciliation Template'!A420,'Reconciliation Layer'!D:D,0),0)," ")</f>
        <v xml:space="preserve"> </v>
      </c>
    </row>
    <row r="421" spans="3:5" x14ac:dyDescent="0.2">
      <c r="C421" t="str" cm="1">
        <f t="array" ref="C421">IFERROR("AfterPay | " &amp; INDEX('Reconciliation Layer'!$A:$A,MATCH('Reconciliation Template'!$A421,'Reconciliation Layer'!$D:$D,0),0)," ")</f>
        <v xml:space="preserve"> </v>
      </c>
      <c r="D421" s="2" t="str" cm="1">
        <f t="array" ref="D421">IFERROR(INDEX('Reconciliation Layer'!B:B,MATCH('Reconciliation Template'!A421,'Reconciliation Layer'!D:D,0),0)," ")</f>
        <v xml:space="preserve"> </v>
      </c>
      <c r="E421" s="4" t="str" cm="1">
        <f t="array" ref="E421">IFERROR(INDEX('Reconciliation Layer'!C:C,MATCH('Reconciliation Template'!A421,'Reconciliation Layer'!D:D,0),0)," ")</f>
        <v xml:space="preserve"> </v>
      </c>
    </row>
    <row r="422" spans="3:5" x14ac:dyDescent="0.2">
      <c r="C422" t="str" cm="1">
        <f t="array" ref="C422">IFERROR("AfterPay | " &amp; INDEX('Reconciliation Layer'!$A:$A,MATCH('Reconciliation Template'!$A422,'Reconciliation Layer'!$D:$D,0),0)," ")</f>
        <v xml:space="preserve"> </v>
      </c>
      <c r="D422" s="2" t="str" cm="1">
        <f t="array" ref="D422">IFERROR(INDEX('Reconciliation Layer'!B:B,MATCH('Reconciliation Template'!A422,'Reconciliation Layer'!D:D,0),0)," ")</f>
        <v xml:space="preserve"> </v>
      </c>
      <c r="E422" s="4" t="str" cm="1">
        <f t="array" ref="E422">IFERROR(INDEX('Reconciliation Layer'!C:C,MATCH('Reconciliation Template'!A422,'Reconciliation Layer'!D:D,0),0)," ")</f>
        <v xml:space="preserve"> </v>
      </c>
    </row>
    <row r="423" spans="3:5" x14ac:dyDescent="0.2">
      <c r="C423" t="str" cm="1">
        <f t="array" ref="C423">IFERROR("AfterPay | " &amp; INDEX('Reconciliation Layer'!$A:$A,MATCH('Reconciliation Template'!$A423,'Reconciliation Layer'!$D:$D,0),0)," ")</f>
        <v xml:space="preserve"> </v>
      </c>
      <c r="D423" s="2" t="str" cm="1">
        <f t="array" ref="D423">IFERROR(INDEX('Reconciliation Layer'!B:B,MATCH('Reconciliation Template'!A423,'Reconciliation Layer'!D:D,0),0)," ")</f>
        <v xml:space="preserve"> </v>
      </c>
      <c r="E423" s="4" t="str" cm="1">
        <f t="array" ref="E423">IFERROR(INDEX('Reconciliation Layer'!C:C,MATCH('Reconciliation Template'!A423,'Reconciliation Layer'!D:D,0),0)," ")</f>
        <v xml:space="preserve"> </v>
      </c>
    </row>
    <row r="424" spans="3:5" x14ac:dyDescent="0.2">
      <c r="C424" t="str" cm="1">
        <f t="array" ref="C424">IFERROR("AfterPay | " &amp; INDEX('Reconciliation Layer'!$A:$A,MATCH('Reconciliation Template'!$A424,'Reconciliation Layer'!$D:$D,0),0)," ")</f>
        <v xml:space="preserve"> </v>
      </c>
      <c r="D424" s="2" t="str" cm="1">
        <f t="array" ref="D424">IFERROR(INDEX('Reconciliation Layer'!B:B,MATCH('Reconciliation Template'!A424,'Reconciliation Layer'!D:D,0),0)," ")</f>
        <v xml:space="preserve"> </v>
      </c>
      <c r="E424" s="4" t="str" cm="1">
        <f t="array" ref="E424">IFERROR(INDEX('Reconciliation Layer'!C:C,MATCH('Reconciliation Template'!A424,'Reconciliation Layer'!D:D,0),0)," ")</f>
        <v xml:space="preserve"> </v>
      </c>
    </row>
    <row r="425" spans="3:5" x14ac:dyDescent="0.2">
      <c r="C425" t="str" cm="1">
        <f t="array" ref="C425">IFERROR("AfterPay | " &amp; INDEX('Reconciliation Layer'!$A:$A,MATCH('Reconciliation Template'!$A425,'Reconciliation Layer'!$D:$D,0),0)," ")</f>
        <v xml:space="preserve"> </v>
      </c>
      <c r="D425" s="2" t="str" cm="1">
        <f t="array" ref="D425">IFERROR(INDEX('Reconciliation Layer'!B:B,MATCH('Reconciliation Template'!A425,'Reconciliation Layer'!D:D,0),0)," ")</f>
        <v xml:space="preserve"> </v>
      </c>
      <c r="E425" s="4" t="str" cm="1">
        <f t="array" ref="E425">IFERROR(INDEX('Reconciliation Layer'!C:C,MATCH('Reconciliation Template'!A425,'Reconciliation Layer'!D:D,0),0)," ")</f>
        <v xml:space="preserve"> </v>
      </c>
    </row>
    <row r="426" spans="3:5" x14ac:dyDescent="0.2">
      <c r="C426" t="str" cm="1">
        <f t="array" ref="C426">IFERROR("AfterPay | " &amp; INDEX('Reconciliation Layer'!$A:$A,MATCH('Reconciliation Template'!$A426,'Reconciliation Layer'!$D:$D,0),0)," ")</f>
        <v xml:space="preserve"> </v>
      </c>
      <c r="D426" s="2" t="str" cm="1">
        <f t="array" ref="D426">IFERROR(INDEX('Reconciliation Layer'!B:B,MATCH('Reconciliation Template'!A426,'Reconciliation Layer'!D:D,0),0)," ")</f>
        <v xml:space="preserve"> </v>
      </c>
      <c r="E426" s="4" t="str" cm="1">
        <f t="array" ref="E426">IFERROR(INDEX('Reconciliation Layer'!C:C,MATCH('Reconciliation Template'!A426,'Reconciliation Layer'!D:D,0),0)," ")</f>
        <v xml:space="preserve"> </v>
      </c>
    </row>
    <row r="427" spans="3:5" x14ac:dyDescent="0.2">
      <c r="C427" t="str" cm="1">
        <f t="array" ref="C427">IFERROR("AfterPay | " &amp; INDEX('Reconciliation Layer'!$A:$A,MATCH('Reconciliation Template'!$A427,'Reconciliation Layer'!$D:$D,0),0)," ")</f>
        <v xml:space="preserve"> </v>
      </c>
      <c r="D427" s="2" t="str" cm="1">
        <f t="array" ref="D427">IFERROR(INDEX('Reconciliation Layer'!B:B,MATCH('Reconciliation Template'!A427,'Reconciliation Layer'!D:D,0),0)," ")</f>
        <v xml:space="preserve"> </v>
      </c>
      <c r="E427" s="4" t="str" cm="1">
        <f t="array" ref="E427">IFERROR(INDEX('Reconciliation Layer'!C:C,MATCH('Reconciliation Template'!A427,'Reconciliation Layer'!D:D,0),0)," ")</f>
        <v xml:space="preserve"> </v>
      </c>
    </row>
    <row r="428" spans="3:5" x14ac:dyDescent="0.2">
      <c r="C428" t="str" cm="1">
        <f t="array" ref="C428">IFERROR("AfterPay | " &amp; INDEX('Reconciliation Layer'!$A:$A,MATCH('Reconciliation Template'!$A428,'Reconciliation Layer'!$D:$D,0),0)," ")</f>
        <v xml:space="preserve"> </v>
      </c>
      <c r="D428" s="2" t="str" cm="1">
        <f t="array" ref="D428">IFERROR(INDEX('Reconciliation Layer'!B:B,MATCH('Reconciliation Template'!A428,'Reconciliation Layer'!D:D,0),0)," ")</f>
        <v xml:space="preserve"> </v>
      </c>
      <c r="E428" s="4" t="str" cm="1">
        <f t="array" ref="E428">IFERROR(INDEX('Reconciliation Layer'!C:C,MATCH('Reconciliation Template'!A428,'Reconciliation Layer'!D:D,0),0)," ")</f>
        <v xml:space="preserve"> </v>
      </c>
    </row>
    <row r="429" spans="3:5" x14ac:dyDescent="0.2">
      <c r="C429" t="str" cm="1">
        <f t="array" ref="C429">IFERROR("AfterPay | " &amp; INDEX('Reconciliation Layer'!$A:$A,MATCH('Reconciliation Template'!$A429,'Reconciliation Layer'!$D:$D,0),0)," ")</f>
        <v xml:space="preserve"> </v>
      </c>
      <c r="D429" s="2" t="str" cm="1">
        <f t="array" ref="D429">IFERROR(INDEX('Reconciliation Layer'!B:B,MATCH('Reconciliation Template'!A429,'Reconciliation Layer'!D:D,0),0)," ")</f>
        <v xml:space="preserve"> </v>
      </c>
      <c r="E429" s="4" t="str" cm="1">
        <f t="array" ref="E429">IFERROR(INDEX('Reconciliation Layer'!C:C,MATCH('Reconciliation Template'!A429,'Reconciliation Layer'!D:D,0),0)," ")</f>
        <v xml:space="preserve"> </v>
      </c>
    </row>
    <row r="430" spans="3:5" x14ac:dyDescent="0.2">
      <c r="C430" t="str" cm="1">
        <f t="array" ref="C430">IFERROR("AfterPay | " &amp; INDEX('Reconciliation Layer'!$A:$A,MATCH('Reconciliation Template'!$A430,'Reconciliation Layer'!$D:$D,0),0)," ")</f>
        <v xml:space="preserve"> </v>
      </c>
      <c r="D430" s="2" t="str" cm="1">
        <f t="array" ref="D430">IFERROR(INDEX('Reconciliation Layer'!B:B,MATCH('Reconciliation Template'!A430,'Reconciliation Layer'!D:D,0),0)," ")</f>
        <v xml:space="preserve"> </v>
      </c>
      <c r="E430" s="4" t="str" cm="1">
        <f t="array" ref="E430">IFERROR(INDEX('Reconciliation Layer'!C:C,MATCH('Reconciliation Template'!A430,'Reconciliation Layer'!D:D,0),0)," ")</f>
        <v xml:space="preserve"> </v>
      </c>
    </row>
    <row r="431" spans="3:5" x14ac:dyDescent="0.2">
      <c r="C431" t="str" cm="1">
        <f t="array" ref="C431">IFERROR("AfterPay | " &amp; INDEX('Reconciliation Layer'!$A:$A,MATCH('Reconciliation Template'!$A431,'Reconciliation Layer'!$D:$D,0),0)," ")</f>
        <v xml:space="preserve"> </v>
      </c>
      <c r="D431" s="2" t="str" cm="1">
        <f t="array" ref="D431">IFERROR(INDEX('Reconciliation Layer'!B:B,MATCH('Reconciliation Template'!A431,'Reconciliation Layer'!D:D,0),0)," ")</f>
        <v xml:space="preserve"> </v>
      </c>
      <c r="E431" s="4" t="str" cm="1">
        <f t="array" ref="E431">IFERROR(INDEX('Reconciliation Layer'!C:C,MATCH('Reconciliation Template'!A431,'Reconciliation Layer'!D:D,0),0)," ")</f>
        <v xml:space="preserve"> </v>
      </c>
    </row>
    <row r="432" spans="3:5" x14ac:dyDescent="0.2">
      <c r="C432" t="str" cm="1">
        <f t="array" ref="C432">IFERROR("AfterPay | " &amp; INDEX('Reconciliation Layer'!$A:$A,MATCH('Reconciliation Template'!$A432,'Reconciliation Layer'!$D:$D,0),0)," ")</f>
        <v xml:space="preserve"> </v>
      </c>
      <c r="D432" s="2" t="str" cm="1">
        <f t="array" ref="D432">IFERROR(INDEX('Reconciliation Layer'!B:B,MATCH('Reconciliation Template'!A432,'Reconciliation Layer'!D:D,0),0)," ")</f>
        <v xml:space="preserve"> </v>
      </c>
      <c r="E432" s="4" t="str" cm="1">
        <f t="array" ref="E432">IFERROR(INDEX('Reconciliation Layer'!C:C,MATCH('Reconciliation Template'!A432,'Reconciliation Layer'!D:D,0),0)," ")</f>
        <v xml:space="preserve"> </v>
      </c>
    </row>
    <row r="433" spans="3:5" x14ac:dyDescent="0.2">
      <c r="C433" t="str" cm="1">
        <f t="array" ref="C433">IFERROR("AfterPay | " &amp; INDEX('Reconciliation Layer'!$A:$A,MATCH('Reconciliation Template'!$A433,'Reconciliation Layer'!$D:$D,0),0)," ")</f>
        <v xml:space="preserve"> </v>
      </c>
      <c r="D433" s="2" t="str" cm="1">
        <f t="array" ref="D433">IFERROR(INDEX('Reconciliation Layer'!B:B,MATCH('Reconciliation Template'!A433,'Reconciliation Layer'!D:D,0),0)," ")</f>
        <v xml:space="preserve"> </v>
      </c>
      <c r="E433" s="4" t="str" cm="1">
        <f t="array" ref="E433">IFERROR(INDEX('Reconciliation Layer'!C:C,MATCH('Reconciliation Template'!A433,'Reconciliation Layer'!D:D,0),0)," ")</f>
        <v xml:space="preserve"> </v>
      </c>
    </row>
    <row r="434" spans="3:5" x14ac:dyDescent="0.2">
      <c r="C434" t="str" cm="1">
        <f t="array" ref="C434">IFERROR("AfterPay | " &amp; INDEX('Reconciliation Layer'!$A:$A,MATCH('Reconciliation Template'!$A434,'Reconciliation Layer'!$D:$D,0),0)," ")</f>
        <v xml:space="preserve"> </v>
      </c>
      <c r="D434" s="2" t="str" cm="1">
        <f t="array" ref="D434">IFERROR(INDEX('Reconciliation Layer'!B:B,MATCH('Reconciliation Template'!A434,'Reconciliation Layer'!D:D,0),0)," ")</f>
        <v xml:space="preserve"> </v>
      </c>
      <c r="E434" s="4" t="str" cm="1">
        <f t="array" ref="E434">IFERROR(INDEX('Reconciliation Layer'!C:C,MATCH('Reconciliation Template'!A434,'Reconciliation Layer'!D:D,0),0)," ")</f>
        <v xml:space="preserve"> </v>
      </c>
    </row>
    <row r="435" spans="3:5" x14ac:dyDescent="0.2">
      <c r="C435" t="str" cm="1">
        <f t="array" ref="C435">IFERROR("AfterPay | " &amp; INDEX('Reconciliation Layer'!$A:$A,MATCH('Reconciliation Template'!$A435,'Reconciliation Layer'!$D:$D,0),0)," ")</f>
        <v xml:space="preserve"> </v>
      </c>
      <c r="D435" s="2" t="str" cm="1">
        <f t="array" ref="D435">IFERROR(INDEX('Reconciliation Layer'!B:B,MATCH('Reconciliation Template'!A435,'Reconciliation Layer'!D:D,0),0)," ")</f>
        <v xml:space="preserve"> </v>
      </c>
      <c r="E435" s="4" t="str" cm="1">
        <f t="array" ref="E435">IFERROR(INDEX('Reconciliation Layer'!C:C,MATCH('Reconciliation Template'!A435,'Reconciliation Layer'!D:D,0),0)," ")</f>
        <v xml:space="preserve"> </v>
      </c>
    </row>
    <row r="436" spans="3:5" x14ac:dyDescent="0.2">
      <c r="C436" t="str" cm="1">
        <f t="array" ref="C436">IFERROR("AfterPay | " &amp; INDEX('Reconciliation Layer'!$A:$A,MATCH('Reconciliation Template'!$A436,'Reconciliation Layer'!$D:$D,0),0)," ")</f>
        <v xml:space="preserve"> </v>
      </c>
      <c r="D436" s="2" t="str" cm="1">
        <f t="array" ref="D436">IFERROR(INDEX('Reconciliation Layer'!B:B,MATCH('Reconciliation Template'!A436,'Reconciliation Layer'!D:D,0),0)," ")</f>
        <v xml:space="preserve"> </v>
      </c>
      <c r="E436" s="4" t="str" cm="1">
        <f t="array" ref="E436">IFERROR(INDEX('Reconciliation Layer'!C:C,MATCH('Reconciliation Template'!A436,'Reconciliation Layer'!D:D,0),0)," ")</f>
        <v xml:space="preserve"> </v>
      </c>
    </row>
    <row r="437" spans="3:5" x14ac:dyDescent="0.2">
      <c r="C437" t="str" cm="1">
        <f t="array" ref="C437">IFERROR("AfterPay | " &amp; INDEX('Reconciliation Layer'!$A:$A,MATCH('Reconciliation Template'!$A437,'Reconciliation Layer'!$D:$D,0),0)," ")</f>
        <v xml:space="preserve"> </v>
      </c>
      <c r="D437" s="2" t="str" cm="1">
        <f t="array" ref="D437">IFERROR(INDEX('Reconciliation Layer'!B:B,MATCH('Reconciliation Template'!A437,'Reconciliation Layer'!D:D,0),0)," ")</f>
        <v xml:space="preserve"> </v>
      </c>
      <c r="E437" s="4" t="str" cm="1">
        <f t="array" ref="E437">IFERROR(INDEX('Reconciliation Layer'!C:C,MATCH('Reconciliation Template'!A437,'Reconciliation Layer'!D:D,0),0)," ")</f>
        <v xml:space="preserve"> </v>
      </c>
    </row>
    <row r="438" spans="3:5" x14ac:dyDescent="0.2">
      <c r="C438" t="str" cm="1">
        <f t="array" ref="C438">IFERROR("AfterPay | " &amp; INDEX('Reconciliation Layer'!$A:$A,MATCH('Reconciliation Template'!$A438,'Reconciliation Layer'!$D:$D,0),0)," ")</f>
        <v xml:space="preserve"> </v>
      </c>
      <c r="D438" s="2" t="str" cm="1">
        <f t="array" ref="D438">IFERROR(INDEX('Reconciliation Layer'!B:B,MATCH('Reconciliation Template'!A438,'Reconciliation Layer'!D:D,0),0)," ")</f>
        <v xml:space="preserve"> </v>
      </c>
      <c r="E438" s="4" t="str" cm="1">
        <f t="array" ref="E438">IFERROR(INDEX('Reconciliation Layer'!C:C,MATCH('Reconciliation Template'!A438,'Reconciliation Layer'!D:D,0),0)," ")</f>
        <v xml:space="preserve"> </v>
      </c>
    </row>
    <row r="439" spans="3:5" x14ac:dyDescent="0.2">
      <c r="C439" t="str" cm="1">
        <f t="array" ref="C439">IFERROR("AfterPay | " &amp; INDEX('Reconciliation Layer'!$A:$A,MATCH('Reconciliation Template'!$A439,'Reconciliation Layer'!$D:$D,0),0)," ")</f>
        <v xml:space="preserve"> </v>
      </c>
      <c r="D439" s="2" t="str" cm="1">
        <f t="array" ref="D439">IFERROR(INDEX('Reconciliation Layer'!B:B,MATCH('Reconciliation Template'!A439,'Reconciliation Layer'!D:D,0),0)," ")</f>
        <v xml:space="preserve"> </v>
      </c>
      <c r="E439" s="4" t="str" cm="1">
        <f t="array" ref="E439">IFERROR(INDEX('Reconciliation Layer'!C:C,MATCH('Reconciliation Template'!A439,'Reconciliation Layer'!D:D,0),0)," ")</f>
        <v xml:space="preserve"> </v>
      </c>
    </row>
    <row r="440" spans="3:5" x14ac:dyDescent="0.2">
      <c r="C440" t="str" cm="1">
        <f t="array" ref="C440">IFERROR("AfterPay | " &amp; INDEX('Reconciliation Layer'!$A:$A,MATCH('Reconciliation Template'!$A440,'Reconciliation Layer'!$D:$D,0),0)," ")</f>
        <v xml:space="preserve"> </v>
      </c>
      <c r="D440" s="2" t="str" cm="1">
        <f t="array" ref="D440">IFERROR(INDEX('Reconciliation Layer'!B:B,MATCH('Reconciliation Template'!A440,'Reconciliation Layer'!D:D,0),0)," ")</f>
        <v xml:space="preserve"> </v>
      </c>
      <c r="E440" s="4" t="str" cm="1">
        <f t="array" ref="E440">IFERROR(INDEX('Reconciliation Layer'!C:C,MATCH('Reconciliation Template'!A440,'Reconciliation Layer'!D:D,0),0)," ")</f>
        <v xml:space="preserve"> </v>
      </c>
    </row>
    <row r="441" spans="3:5" x14ac:dyDescent="0.2">
      <c r="C441" t="str" cm="1">
        <f t="array" ref="C441">IFERROR("AfterPay | " &amp; INDEX('Reconciliation Layer'!$A:$A,MATCH('Reconciliation Template'!$A441,'Reconciliation Layer'!$D:$D,0),0)," ")</f>
        <v xml:space="preserve"> </v>
      </c>
      <c r="D441" s="2" t="str" cm="1">
        <f t="array" ref="D441">IFERROR(INDEX('Reconciliation Layer'!B:B,MATCH('Reconciliation Template'!A441,'Reconciliation Layer'!D:D,0),0)," ")</f>
        <v xml:space="preserve"> </v>
      </c>
      <c r="E441" s="4" t="str" cm="1">
        <f t="array" ref="E441">IFERROR(INDEX('Reconciliation Layer'!C:C,MATCH('Reconciliation Template'!A441,'Reconciliation Layer'!D:D,0),0)," ")</f>
        <v xml:space="preserve"> </v>
      </c>
    </row>
    <row r="442" spans="3:5" x14ac:dyDescent="0.2">
      <c r="C442" t="str" cm="1">
        <f t="array" ref="C442">IFERROR("AfterPay | " &amp; INDEX('Reconciliation Layer'!$A:$A,MATCH('Reconciliation Template'!$A442,'Reconciliation Layer'!$D:$D,0),0)," ")</f>
        <v xml:space="preserve"> </v>
      </c>
      <c r="D442" s="2" t="str" cm="1">
        <f t="array" ref="D442">IFERROR(INDEX('Reconciliation Layer'!B:B,MATCH('Reconciliation Template'!A442,'Reconciliation Layer'!D:D,0),0)," ")</f>
        <v xml:space="preserve"> </v>
      </c>
      <c r="E442" s="4" t="str" cm="1">
        <f t="array" ref="E442">IFERROR(INDEX('Reconciliation Layer'!C:C,MATCH('Reconciliation Template'!A442,'Reconciliation Layer'!D:D,0),0)," ")</f>
        <v xml:space="preserve"> </v>
      </c>
    </row>
    <row r="443" spans="3:5" x14ac:dyDescent="0.2">
      <c r="C443" t="str" cm="1">
        <f t="array" ref="C443">IFERROR("AfterPay | " &amp; INDEX('Reconciliation Layer'!$A:$A,MATCH('Reconciliation Template'!$A443,'Reconciliation Layer'!$D:$D,0),0)," ")</f>
        <v xml:space="preserve"> </v>
      </c>
      <c r="D443" s="2" t="str" cm="1">
        <f t="array" ref="D443">IFERROR(INDEX('Reconciliation Layer'!B:B,MATCH('Reconciliation Template'!A443,'Reconciliation Layer'!D:D,0),0)," ")</f>
        <v xml:space="preserve"> </v>
      </c>
      <c r="E443" s="4" t="str" cm="1">
        <f t="array" ref="E443">IFERROR(INDEX('Reconciliation Layer'!C:C,MATCH('Reconciliation Template'!A443,'Reconciliation Layer'!D:D,0),0)," ")</f>
        <v xml:space="preserve"> </v>
      </c>
    </row>
    <row r="444" spans="3:5" x14ac:dyDescent="0.2">
      <c r="C444" t="str" cm="1">
        <f t="array" ref="C444">IFERROR("AfterPay | " &amp; INDEX('Reconciliation Layer'!$A:$A,MATCH('Reconciliation Template'!$A444,'Reconciliation Layer'!$D:$D,0),0)," ")</f>
        <v xml:space="preserve"> </v>
      </c>
      <c r="D444" s="2" t="str" cm="1">
        <f t="array" ref="D444">IFERROR(INDEX('Reconciliation Layer'!B:B,MATCH('Reconciliation Template'!A444,'Reconciliation Layer'!D:D,0),0)," ")</f>
        <v xml:space="preserve"> </v>
      </c>
      <c r="E444" s="4" t="str" cm="1">
        <f t="array" ref="E444">IFERROR(INDEX('Reconciliation Layer'!C:C,MATCH('Reconciliation Template'!A444,'Reconciliation Layer'!D:D,0),0)," ")</f>
        <v xml:space="preserve"> </v>
      </c>
    </row>
    <row r="445" spans="3:5" x14ac:dyDescent="0.2">
      <c r="C445" t="str" cm="1">
        <f t="array" ref="C445">IFERROR("AfterPay | " &amp; INDEX('Reconciliation Layer'!$A:$A,MATCH('Reconciliation Template'!$A445,'Reconciliation Layer'!$D:$D,0),0)," ")</f>
        <v xml:space="preserve"> </v>
      </c>
      <c r="D445" s="2" t="str" cm="1">
        <f t="array" ref="D445">IFERROR(INDEX('Reconciliation Layer'!B:B,MATCH('Reconciliation Template'!A445,'Reconciliation Layer'!D:D,0),0)," ")</f>
        <v xml:space="preserve"> </v>
      </c>
      <c r="E445" s="4" t="str" cm="1">
        <f t="array" ref="E445">IFERROR(INDEX('Reconciliation Layer'!C:C,MATCH('Reconciliation Template'!A445,'Reconciliation Layer'!D:D,0),0)," ")</f>
        <v xml:space="preserve"> </v>
      </c>
    </row>
    <row r="446" spans="3:5" x14ac:dyDescent="0.2">
      <c r="C446" t="str" cm="1">
        <f t="array" ref="C446">IFERROR("AfterPay | " &amp; INDEX('Reconciliation Layer'!$A:$A,MATCH('Reconciliation Template'!$A446,'Reconciliation Layer'!$D:$D,0),0)," ")</f>
        <v xml:space="preserve"> </v>
      </c>
      <c r="D446" s="2" t="str" cm="1">
        <f t="array" ref="D446">IFERROR(INDEX('Reconciliation Layer'!B:B,MATCH('Reconciliation Template'!A446,'Reconciliation Layer'!D:D,0),0)," ")</f>
        <v xml:space="preserve"> </v>
      </c>
      <c r="E446" s="4" t="str" cm="1">
        <f t="array" ref="E446">IFERROR(INDEX('Reconciliation Layer'!C:C,MATCH('Reconciliation Template'!A446,'Reconciliation Layer'!D:D,0),0)," ")</f>
        <v xml:space="preserve"> </v>
      </c>
    </row>
    <row r="447" spans="3:5" x14ac:dyDescent="0.2">
      <c r="C447" t="str" cm="1">
        <f t="array" ref="C447">IFERROR("AfterPay | " &amp; INDEX('Reconciliation Layer'!$A:$A,MATCH('Reconciliation Template'!$A447,'Reconciliation Layer'!$D:$D,0),0)," ")</f>
        <v xml:space="preserve"> </v>
      </c>
      <c r="D447" s="2" t="str" cm="1">
        <f t="array" ref="D447">IFERROR(INDEX('Reconciliation Layer'!B:B,MATCH('Reconciliation Template'!A447,'Reconciliation Layer'!D:D,0),0)," ")</f>
        <v xml:space="preserve"> </v>
      </c>
      <c r="E447" s="4" t="str" cm="1">
        <f t="array" ref="E447">IFERROR(INDEX('Reconciliation Layer'!C:C,MATCH('Reconciliation Template'!A447,'Reconciliation Layer'!D:D,0),0)," ")</f>
        <v xml:space="preserve"> </v>
      </c>
    </row>
    <row r="448" spans="3:5" x14ac:dyDescent="0.2">
      <c r="C448" t="str" cm="1">
        <f t="array" ref="C448">IFERROR("AfterPay | " &amp; INDEX('Reconciliation Layer'!$A:$A,MATCH('Reconciliation Template'!$A448,'Reconciliation Layer'!$D:$D,0),0)," ")</f>
        <v xml:space="preserve"> </v>
      </c>
      <c r="D448" s="2" t="str" cm="1">
        <f t="array" ref="D448">IFERROR(INDEX('Reconciliation Layer'!B:B,MATCH('Reconciliation Template'!A448,'Reconciliation Layer'!D:D,0),0)," ")</f>
        <v xml:space="preserve"> </v>
      </c>
      <c r="E448" s="4" t="str" cm="1">
        <f t="array" ref="E448">IFERROR(INDEX('Reconciliation Layer'!C:C,MATCH('Reconciliation Template'!A448,'Reconciliation Layer'!D:D,0),0)," ")</f>
        <v xml:space="preserve"> </v>
      </c>
    </row>
    <row r="449" spans="3:5" x14ac:dyDescent="0.2">
      <c r="C449" t="str" cm="1">
        <f t="array" ref="C449">IFERROR("AfterPay | " &amp; INDEX('Reconciliation Layer'!$A:$A,MATCH('Reconciliation Template'!$A449,'Reconciliation Layer'!$D:$D,0),0)," ")</f>
        <v xml:space="preserve"> </v>
      </c>
      <c r="D449" s="2" t="str" cm="1">
        <f t="array" ref="D449">IFERROR(INDEX('Reconciliation Layer'!B:B,MATCH('Reconciliation Template'!A449,'Reconciliation Layer'!D:D,0),0)," ")</f>
        <v xml:space="preserve"> </v>
      </c>
      <c r="E449" s="4" t="str" cm="1">
        <f t="array" ref="E449">IFERROR(INDEX('Reconciliation Layer'!C:C,MATCH('Reconciliation Template'!A449,'Reconciliation Layer'!D:D,0),0)," ")</f>
        <v xml:space="preserve"> </v>
      </c>
    </row>
    <row r="450" spans="3:5" x14ac:dyDescent="0.2">
      <c r="C450" t="str" cm="1">
        <f t="array" ref="C450">IFERROR("AfterPay | " &amp; INDEX('Reconciliation Layer'!$A:$A,MATCH('Reconciliation Template'!$A450,'Reconciliation Layer'!$D:$D,0),0)," ")</f>
        <v xml:space="preserve"> </v>
      </c>
      <c r="D450" s="2" t="str" cm="1">
        <f t="array" ref="D450">IFERROR(INDEX('Reconciliation Layer'!B:B,MATCH('Reconciliation Template'!A450,'Reconciliation Layer'!D:D,0),0)," ")</f>
        <v xml:space="preserve"> </v>
      </c>
      <c r="E450" s="4" t="str" cm="1">
        <f t="array" ref="E450">IFERROR(INDEX('Reconciliation Layer'!C:C,MATCH('Reconciliation Template'!A450,'Reconciliation Layer'!D:D,0),0)," ")</f>
        <v xml:space="preserve"> </v>
      </c>
    </row>
    <row r="451" spans="3:5" x14ac:dyDescent="0.2">
      <c r="C451" t="str" cm="1">
        <f t="array" ref="C451">IFERROR("AfterPay | " &amp; INDEX('Reconciliation Layer'!$A:$A,MATCH('Reconciliation Template'!$A451,'Reconciliation Layer'!$D:$D,0),0)," ")</f>
        <v xml:space="preserve"> </v>
      </c>
      <c r="D451" s="2" t="str" cm="1">
        <f t="array" ref="D451">IFERROR(INDEX('Reconciliation Layer'!B:B,MATCH('Reconciliation Template'!A451,'Reconciliation Layer'!D:D,0),0)," ")</f>
        <v xml:space="preserve"> </v>
      </c>
      <c r="E451" s="4" t="str" cm="1">
        <f t="array" ref="E451">IFERROR(INDEX('Reconciliation Layer'!C:C,MATCH('Reconciliation Template'!A451,'Reconciliation Layer'!D:D,0),0)," ")</f>
        <v xml:space="preserve"> </v>
      </c>
    </row>
    <row r="452" spans="3:5" x14ac:dyDescent="0.2">
      <c r="C452" t="str" cm="1">
        <f t="array" ref="C452">IFERROR("AfterPay | " &amp; INDEX('Reconciliation Layer'!$A:$A,MATCH('Reconciliation Template'!$A452,'Reconciliation Layer'!$D:$D,0),0)," ")</f>
        <v xml:space="preserve"> </v>
      </c>
      <c r="D452" s="2" t="str" cm="1">
        <f t="array" ref="D452">IFERROR(INDEX('Reconciliation Layer'!B:B,MATCH('Reconciliation Template'!A452,'Reconciliation Layer'!D:D,0),0)," ")</f>
        <v xml:space="preserve"> </v>
      </c>
      <c r="E452" s="4" t="str" cm="1">
        <f t="array" ref="E452">IFERROR(INDEX('Reconciliation Layer'!C:C,MATCH('Reconciliation Template'!A452,'Reconciliation Layer'!D:D,0),0)," ")</f>
        <v xml:space="preserve"> </v>
      </c>
    </row>
    <row r="453" spans="3:5" x14ac:dyDescent="0.2">
      <c r="C453" t="str" cm="1">
        <f t="array" ref="C453">IFERROR("AfterPay | " &amp; INDEX('Reconciliation Layer'!$A:$A,MATCH('Reconciliation Template'!$A453,'Reconciliation Layer'!$D:$D,0),0)," ")</f>
        <v xml:space="preserve"> </v>
      </c>
      <c r="D453" s="2" t="str" cm="1">
        <f t="array" ref="D453">IFERROR(INDEX('Reconciliation Layer'!B:B,MATCH('Reconciliation Template'!A453,'Reconciliation Layer'!D:D,0),0)," ")</f>
        <v xml:space="preserve"> </v>
      </c>
      <c r="E453" s="4" t="str" cm="1">
        <f t="array" ref="E453">IFERROR(INDEX('Reconciliation Layer'!C:C,MATCH('Reconciliation Template'!A453,'Reconciliation Layer'!D:D,0),0)," ")</f>
        <v xml:space="preserve"> </v>
      </c>
    </row>
    <row r="454" spans="3:5" x14ac:dyDescent="0.2">
      <c r="C454" t="str" cm="1">
        <f t="array" ref="C454">IFERROR("AfterPay | " &amp; INDEX('Reconciliation Layer'!$A:$A,MATCH('Reconciliation Template'!$A454,'Reconciliation Layer'!$D:$D,0),0)," ")</f>
        <v xml:space="preserve"> </v>
      </c>
      <c r="D454" s="2" t="str" cm="1">
        <f t="array" ref="D454">IFERROR(INDEX('Reconciliation Layer'!B:B,MATCH('Reconciliation Template'!A454,'Reconciliation Layer'!D:D,0),0)," ")</f>
        <v xml:space="preserve"> </v>
      </c>
      <c r="E454" s="4" t="str" cm="1">
        <f t="array" ref="E454">IFERROR(INDEX('Reconciliation Layer'!C:C,MATCH('Reconciliation Template'!A454,'Reconciliation Layer'!D:D,0),0)," ")</f>
        <v xml:space="preserve"> </v>
      </c>
    </row>
    <row r="455" spans="3:5" x14ac:dyDescent="0.2">
      <c r="C455" t="str" cm="1">
        <f t="array" ref="C455">IFERROR("AfterPay | " &amp; INDEX('Reconciliation Layer'!$A:$A,MATCH('Reconciliation Template'!$A455,'Reconciliation Layer'!$D:$D,0),0)," ")</f>
        <v xml:space="preserve"> </v>
      </c>
      <c r="D455" s="2" t="str" cm="1">
        <f t="array" ref="D455">IFERROR(INDEX('Reconciliation Layer'!B:B,MATCH('Reconciliation Template'!A455,'Reconciliation Layer'!D:D,0),0)," ")</f>
        <v xml:space="preserve"> </v>
      </c>
      <c r="E455" s="4" t="str" cm="1">
        <f t="array" ref="E455">IFERROR(INDEX('Reconciliation Layer'!C:C,MATCH('Reconciliation Template'!A455,'Reconciliation Layer'!D:D,0),0)," ")</f>
        <v xml:space="preserve"> </v>
      </c>
    </row>
    <row r="456" spans="3:5" x14ac:dyDescent="0.2">
      <c r="C456" t="str" cm="1">
        <f t="array" ref="C456">IFERROR("AfterPay | " &amp; INDEX('Reconciliation Layer'!$A:$A,MATCH('Reconciliation Template'!$A456,'Reconciliation Layer'!$D:$D,0),0)," ")</f>
        <v xml:space="preserve"> </v>
      </c>
      <c r="D456" s="2" t="str" cm="1">
        <f t="array" ref="D456">IFERROR(INDEX('Reconciliation Layer'!B:B,MATCH('Reconciliation Template'!A456,'Reconciliation Layer'!D:D,0),0)," ")</f>
        <v xml:space="preserve"> </v>
      </c>
      <c r="E456" s="4" t="str" cm="1">
        <f t="array" ref="E456">IFERROR(INDEX('Reconciliation Layer'!C:C,MATCH('Reconciliation Template'!A456,'Reconciliation Layer'!D:D,0),0)," ")</f>
        <v xml:space="preserve"> </v>
      </c>
    </row>
    <row r="457" spans="3:5" x14ac:dyDescent="0.2">
      <c r="C457" t="str" cm="1">
        <f t="array" ref="C457">IFERROR("AfterPay | " &amp; INDEX('Reconciliation Layer'!$A:$A,MATCH('Reconciliation Template'!$A457,'Reconciliation Layer'!$D:$D,0),0)," ")</f>
        <v xml:space="preserve"> </v>
      </c>
      <c r="D457" s="2" t="str" cm="1">
        <f t="array" ref="D457">IFERROR(INDEX('Reconciliation Layer'!B:B,MATCH('Reconciliation Template'!A457,'Reconciliation Layer'!D:D,0),0)," ")</f>
        <v xml:space="preserve"> </v>
      </c>
      <c r="E457" s="4" t="str" cm="1">
        <f t="array" ref="E457">IFERROR(INDEX('Reconciliation Layer'!C:C,MATCH('Reconciliation Template'!A457,'Reconciliation Layer'!D:D,0),0)," ")</f>
        <v xml:space="preserve"> </v>
      </c>
    </row>
    <row r="458" spans="3:5" x14ac:dyDescent="0.2">
      <c r="C458" t="str" cm="1">
        <f t="array" ref="C458">IFERROR("AfterPay | " &amp; INDEX('Reconciliation Layer'!$A:$A,MATCH('Reconciliation Template'!$A458,'Reconciliation Layer'!$D:$D,0),0)," ")</f>
        <v xml:space="preserve"> </v>
      </c>
      <c r="D458" s="2" t="str" cm="1">
        <f t="array" ref="D458">IFERROR(INDEX('Reconciliation Layer'!B:B,MATCH('Reconciliation Template'!A458,'Reconciliation Layer'!D:D,0),0)," ")</f>
        <v xml:space="preserve"> </v>
      </c>
      <c r="E458" s="4" t="str" cm="1">
        <f t="array" ref="E458">IFERROR(INDEX('Reconciliation Layer'!C:C,MATCH('Reconciliation Template'!A458,'Reconciliation Layer'!D:D,0),0)," ")</f>
        <v xml:space="preserve"> </v>
      </c>
    </row>
    <row r="459" spans="3:5" x14ac:dyDescent="0.2">
      <c r="C459" t="str" cm="1">
        <f t="array" ref="C459">IFERROR("AfterPay | " &amp; INDEX('Reconciliation Layer'!$A:$A,MATCH('Reconciliation Template'!$A459,'Reconciliation Layer'!$D:$D,0),0)," ")</f>
        <v xml:space="preserve"> </v>
      </c>
      <c r="D459" s="2" t="str" cm="1">
        <f t="array" ref="D459">IFERROR(INDEX('Reconciliation Layer'!B:B,MATCH('Reconciliation Template'!A459,'Reconciliation Layer'!D:D,0),0)," ")</f>
        <v xml:space="preserve"> </v>
      </c>
      <c r="E459" s="4" t="str" cm="1">
        <f t="array" ref="E459">IFERROR(INDEX('Reconciliation Layer'!C:C,MATCH('Reconciliation Template'!A459,'Reconciliation Layer'!D:D,0),0)," ")</f>
        <v xml:space="preserve"> </v>
      </c>
    </row>
    <row r="460" spans="3:5" x14ac:dyDescent="0.2">
      <c r="C460" t="str" cm="1">
        <f t="array" ref="C460">IFERROR("AfterPay | " &amp; INDEX('Reconciliation Layer'!$A:$A,MATCH('Reconciliation Template'!$A460,'Reconciliation Layer'!$D:$D,0),0)," ")</f>
        <v xml:space="preserve"> </v>
      </c>
      <c r="D460" s="2" t="str" cm="1">
        <f t="array" ref="D460">IFERROR(INDEX('Reconciliation Layer'!B:B,MATCH('Reconciliation Template'!A460,'Reconciliation Layer'!D:D,0),0)," ")</f>
        <v xml:space="preserve"> </v>
      </c>
      <c r="E460" s="4" t="str" cm="1">
        <f t="array" ref="E460">IFERROR(INDEX('Reconciliation Layer'!C:C,MATCH('Reconciliation Template'!A460,'Reconciliation Layer'!D:D,0),0)," ")</f>
        <v xml:space="preserve"> </v>
      </c>
    </row>
    <row r="461" spans="3:5" x14ac:dyDescent="0.2">
      <c r="C461" t="str" cm="1">
        <f t="array" ref="C461">IFERROR("AfterPay | " &amp; INDEX('Reconciliation Layer'!$A:$A,MATCH('Reconciliation Template'!$A461,'Reconciliation Layer'!$D:$D,0),0)," ")</f>
        <v xml:space="preserve"> </v>
      </c>
      <c r="D461" s="2" t="str" cm="1">
        <f t="array" ref="D461">IFERROR(INDEX('Reconciliation Layer'!B:B,MATCH('Reconciliation Template'!A461,'Reconciliation Layer'!D:D,0),0)," ")</f>
        <v xml:space="preserve"> </v>
      </c>
      <c r="E461" s="4" t="str" cm="1">
        <f t="array" ref="E461">IFERROR(INDEX('Reconciliation Layer'!C:C,MATCH('Reconciliation Template'!A461,'Reconciliation Layer'!D:D,0),0)," ")</f>
        <v xml:space="preserve"> </v>
      </c>
    </row>
    <row r="462" spans="3:5" x14ac:dyDescent="0.2">
      <c r="C462" t="str" cm="1">
        <f t="array" ref="C462">IFERROR("AfterPay | " &amp; INDEX('Reconciliation Layer'!$A:$A,MATCH('Reconciliation Template'!$A462,'Reconciliation Layer'!$D:$D,0),0)," ")</f>
        <v xml:space="preserve"> </v>
      </c>
      <c r="D462" s="2" t="str" cm="1">
        <f t="array" ref="D462">IFERROR(INDEX('Reconciliation Layer'!B:B,MATCH('Reconciliation Template'!A462,'Reconciliation Layer'!D:D,0),0)," ")</f>
        <v xml:space="preserve"> </v>
      </c>
      <c r="E462" s="4" t="str" cm="1">
        <f t="array" ref="E462">IFERROR(INDEX('Reconciliation Layer'!C:C,MATCH('Reconciliation Template'!A462,'Reconciliation Layer'!D:D,0),0)," ")</f>
        <v xml:space="preserve"> </v>
      </c>
    </row>
    <row r="463" spans="3:5" x14ac:dyDescent="0.2">
      <c r="C463" t="str" cm="1">
        <f t="array" ref="C463">IFERROR("AfterPay | " &amp; INDEX('Reconciliation Layer'!$A:$A,MATCH('Reconciliation Template'!$A463,'Reconciliation Layer'!$D:$D,0),0)," ")</f>
        <v xml:space="preserve"> </v>
      </c>
      <c r="D463" s="2" t="str" cm="1">
        <f t="array" ref="D463">IFERROR(INDEX('Reconciliation Layer'!B:B,MATCH('Reconciliation Template'!A463,'Reconciliation Layer'!D:D,0),0)," ")</f>
        <v xml:space="preserve"> </v>
      </c>
      <c r="E463" s="4" t="str" cm="1">
        <f t="array" ref="E463">IFERROR(INDEX('Reconciliation Layer'!C:C,MATCH('Reconciliation Template'!A463,'Reconciliation Layer'!D:D,0),0)," ")</f>
        <v xml:space="preserve"> </v>
      </c>
    </row>
    <row r="464" spans="3:5" x14ac:dyDescent="0.2">
      <c r="C464" t="str" cm="1">
        <f t="array" ref="C464">IFERROR("AfterPay | " &amp; INDEX('Reconciliation Layer'!$A:$A,MATCH('Reconciliation Template'!$A464,'Reconciliation Layer'!$D:$D,0),0)," ")</f>
        <v xml:space="preserve"> </v>
      </c>
      <c r="D464" s="2" t="str" cm="1">
        <f t="array" ref="D464">IFERROR(INDEX('Reconciliation Layer'!B:B,MATCH('Reconciliation Template'!A464,'Reconciliation Layer'!D:D,0),0)," ")</f>
        <v xml:space="preserve"> </v>
      </c>
      <c r="E464" s="4" t="str" cm="1">
        <f t="array" ref="E464">IFERROR(INDEX('Reconciliation Layer'!C:C,MATCH('Reconciliation Template'!A464,'Reconciliation Layer'!D:D,0),0)," ")</f>
        <v xml:space="preserve"> </v>
      </c>
    </row>
    <row r="465" spans="3:5" x14ac:dyDescent="0.2">
      <c r="C465" t="str" cm="1">
        <f t="array" ref="C465">IFERROR("AfterPay | " &amp; INDEX('Reconciliation Layer'!$A:$A,MATCH('Reconciliation Template'!$A465,'Reconciliation Layer'!$D:$D,0),0)," ")</f>
        <v xml:space="preserve"> </v>
      </c>
      <c r="D465" s="2" t="str" cm="1">
        <f t="array" ref="D465">IFERROR(INDEX('Reconciliation Layer'!B:B,MATCH('Reconciliation Template'!A465,'Reconciliation Layer'!D:D,0),0)," ")</f>
        <v xml:space="preserve"> </v>
      </c>
      <c r="E465" s="4" t="str" cm="1">
        <f t="array" ref="E465">IFERROR(INDEX('Reconciliation Layer'!C:C,MATCH('Reconciliation Template'!A465,'Reconciliation Layer'!D:D,0),0)," ")</f>
        <v xml:space="preserve"> </v>
      </c>
    </row>
    <row r="466" spans="3:5" x14ac:dyDescent="0.2">
      <c r="C466" t="str" cm="1">
        <f t="array" ref="C466">IFERROR("AfterPay | " &amp; INDEX('Reconciliation Layer'!$A:$A,MATCH('Reconciliation Template'!$A466,'Reconciliation Layer'!$D:$D,0),0)," ")</f>
        <v xml:space="preserve"> </v>
      </c>
      <c r="D466" s="2" t="str" cm="1">
        <f t="array" ref="D466">IFERROR(INDEX('Reconciliation Layer'!B:B,MATCH('Reconciliation Template'!A466,'Reconciliation Layer'!D:D,0),0)," ")</f>
        <v xml:space="preserve"> </v>
      </c>
      <c r="E466" s="4" t="str" cm="1">
        <f t="array" ref="E466">IFERROR(INDEX('Reconciliation Layer'!C:C,MATCH('Reconciliation Template'!A466,'Reconciliation Layer'!D:D,0),0)," ")</f>
        <v xml:space="preserve"> </v>
      </c>
    </row>
    <row r="467" spans="3:5" x14ac:dyDescent="0.2">
      <c r="C467" t="str" cm="1">
        <f t="array" ref="C467">IFERROR("AfterPay | " &amp; INDEX('Reconciliation Layer'!$A:$A,MATCH('Reconciliation Template'!$A467,'Reconciliation Layer'!$D:$D,0),0)," ")</f>
        <v xml:space="preserve"> </v>
      </c>
      <c r="D467" s="2" t="str" cm="1">
        <f t="array" ref="D467">IFERROR(INDEX('Reconciliation Layer'!B:B,MATCH('Reconciliation Template'!A467,'Reconciliation Layer'!D:D,0),0)," ")</f>
        <v xml:space="preserve"> </v>
      </c>
      <c r="E467" s="4" t="str" cm="1">
        <f t="array" ref="E467">IFERROR(INDEX('Reconciliation Layer'!C:C,MATCH('Reconciliation Template'!A467,'Reconciliation Layer'!D:D,0),0)," ")</f>
        <v xml:space="preserve"> </v>
      </c>
    </row>
    <row r="468" spans="3:5" x14ac:dyDescent="0.2">
      <c r="C468" t="str" cm="1">
        <f t="array" ref="C468">IFERROR("AfterPay | " &amp; INDEX('Reconciliation Layer'!$A:$A,MATCH('Reconciliation Template'!$A468,'Reconciliation Layer'!$D:$D,0),0)," ")</f>
        <v xml:space="preserve"> </v>
      </c>
      <c r="D468" s="2" t="str" cm="1">
        <f t="array" ref="D468">IFERROR(INDEX('Reconciliation Layer'!B:B,MATCH('Reconciliation Template'!A468,'Reconciliation Layer'!D:D,0),0)," ")</f>
        <v xml:space="preserve"> </v>
      </c>
      <c r="E468" s="4" t="str" cm="1">
        <f t="array" ref="E468">IFERROR(INDEX('Reconciliation Layer'!C:C,MATCH('Reconciliation Template'!A468,'Reconciliation Layer'!D:D,0),0)," ")</f>
        <v xml:space="preserve"> </v>
      </c>
    </row>
    <row r="469" spans="3:5" x14ac:dyDescent="0.2">
      <c r="C469" t="str" cm="1">
        <f t="array" ref="C469">IFERROR("AfterPay | " &amp; INDEX('Reconciliation Layer'!$A:$A,MATCH('Reconciliation Template'!$A469,'Reconciliation Layer'!$D:$D,0),0)," ")</f>
        <v xml:space="preserve"> </v>
      </c>
      <c r="D469" s="2" t="str" cm="1">
        <f t="array" ref="D469">IFERROR(INDEX('Reconciliation Layer'!B:B,MATCH('Reconciliation Template'!A469,'Reconciliation Layer'!D:D,0),0)," ")</f>
        <v xml:space="preserve"> </v>
      </c>
      <c r="E469" s="4" t="str" cm="1">
        <f t="array" ref="E469">IFERROR(INDEX('Reconciliation Layer'!C:C,MATCH('Reconciliation Template'!A469,'Reconciliation Layer'!D:D,0),0)," ")</f>
        <v xml:space="preserve"> </v>
      </c>
    </row>
    <row r="470" spans="3:5" x14ac:dyDescent="0.2">
      <c r="C470" t="str" cm="1">
        <f t="array" ref="C470">IFERROR("AfterPay | " &amp; INDEX('Reconciliation Layer'!$A:$A,MATCH('Reconciliation Template'!$A470,'Reconciliation Layer'!$D:$D,0),0)," ")</f>
        <v xml:space="preserve"> </v>
      </c>
      <c r="D470" s="2" t="str" cm="1">
        <f t="array" ref="D470">IFERROR(INDEX('Reconciliation Layer'!B:B,MATCH('Reconciliation Template'!A470,'Reconciliation Layer'!D:D,0),0)," ")</f>
        <v xml:space="preserve"> </v>
      </c>
      <c r="E470" s="4" t="str" cm="1">
        <f t="array" ref="E470">IFERROR(INDEX('Reconciliation Layer'!C:C,MATCH('Reconciliation Template'!A470,'Reconciliation Layer'!D:D,0),0)," ")</f>
        <v xml:space="preserve"> </v>
      </c>
    </row>
    <row r="471" spans="3:5" x14ac:dyDescent="0.2">
      <c r="C471" t="str" cm="1">
        <f t="array" ref="C471">IFERROR("AfterPay | " &amp; INDEX('Reconciliation Layer'!$A:$A,MATCH('Reconciliation Template'!$A471,'Reconciliation Layer'!$D:$D,0),0)," ")</f>
        <v xml:space="preserve"> </v>
      </c>
      <c r="D471" s="2" t="str" cm="1">
        <f t="array" ref="D471">IFERROR(INDEX('Reconciliation Layer'!B:B,MATCH('Reconciliation Template'!A471,'Reconciliation Layer'!D:D,0),0)," ")</f>
        <v xml:space="preserve"> </v>
      </c>
      <c r="E471" s="4" t="str" cm="1">
        <f t="array" ref="E471">IFERROR(INDEX('Reconciliation Layer'!C:C,MATCH('Reconciliation Template'!A471,'Reconciliation Layer'!D:D,0),0)," ")</f>
        <v xml:space="preserve"> </v>
      </c>
    </row>
    <row r="472" spans="3:5" x14ac:dyDescent="0.2">
      <c r="C472" t="str" cm="1">
        <f t="array" ref="C472">IFERROR("AfterPay | " &amp; INDEX('Reconciliation Layer'!$A:$A,MATCH('Reconciliation Template'!$A472,'Reconciliation Layer'!$D:$D,0),0)," ")</f>
        <v xml:space="preserve"> </v>
      </c>
      <c r="D472" s="2" t="str" cm="1">
        <f t="array" ref="D472">IFERROR(INDEX('Reconciliation Layer'!B:B,MATCH('Reconciliation Template'!A472,'Reconciliation Layer'!D:D,0),0)," ")</f>
        <v xml:space="preserve"> </v>
      </c>
      <c r="E472" s="4" t="str" cm="1">
        <f t="array" ref="E472">IFERROR(INDEX('Reconciliation Layer'!C:C,MATCH('Reconciliation Template'!A472,'Reconciliation Layer'!D:D,0),0)," ")</f>
        <v xml:space="preserve"> </v>
      </c>
    </row>
    <row r="473" spans="3:5" x14ac:dyDescent="0.2">
      <c r="C473" t="str" cm="1">
        <f t="array" ref="C473">IFERROR("AfterPay | " &amp; INDEX('Reconciliation Layer'!$A:$A,MATCH('Reconciliation Template'!$A473,'Reconciliation Layer'!$D:$D,0),0)," ")</f>
        <v xml:space="preserve"> </v>
      </c>
      <c r="D473" s="2" t="str" cm="1">
        <f t="array" ref="D473">IFERROR(INDEX('Reconciliation Layer'!B:B,MATCH('Reconciliation Template'!A473,'Reconciliation Layer'!D:D,0),0)," ")</f>
        <v xml:space="preserve"> </v>
      </c>
      <c r="E473" s="4" t="str" cm="1">
        <f t="array" ref="E473">IFERROR(INDEX('Reconciliation Layer'!C:C,MATCH('Reconciliation Template'!A473,'Reconciliation Layer'!D:D,0),0)," ")</f>
        <v xml:space="preserve"> </v>
      </c>
    </row>
    <row r="474" spans="3:5" x14ac:dyDescent="0.2">
      <c r="C474" t="str" cm="1">
        <f t="array" ref="C474">IFERROR("AfterPay | " &amp; INDEX('Reconciliation Layer'!$A:$A,MATCH('Reconciliation Template'!$A474,'Reconciliation Layer'!$D:$D,0),0)," ")</f>
        <v xml:space="preserve"> </v>
      </c>
      <c r="D474" s="2" t="str" cm="1">
        <f t="array" ref="D474">IFERROR(INDEX('Reconciliation Layer'!B:B,MATCH('Reconciliation Template'!A474,'Reconciliation Layer'!D:D,0),0)," ")</f>
        <v xml:space="preserve"> </v>
      </c>
      <c r="E474" s="4" t="str" cm="1">
        <f t="array" ref="E474">IFERROR(INDEX('Reconciliation Layer'!C:C,MATCH('Reconciliation Template'!A474,'Reconciliation Layer'!D:D,0),0)," ")</f>
        <v xml:space="preserve"> </v>
      </c>
    </row>
    <row r="475" spans="3:5" x14ac:dyDescent="0.2">
      <c r="C475" t="str" cm="1">
        <f t="array" ref="C475">IFERROR("AfterPay | " &amp; INDEX('Reconciliation Layer'!$A:$A,MATCH('Reconciliation Template'!$A475,'Reconciliation Layer'!$D:$D,0),0)," ")</f>
        <v xml:space="preserve"> </v>
      </c>
      <c r="D475" s="2" t="str" cm="1">
        <f t="array" ref="D475">IFERROR(INDEX('Reconciliation Layer'!B:B,MATCH('Reconciliation Template'!A475,'Reconciliation Layer'!D:D,0),0)," ")</f>
        <v xml:space="preserve"> </v>
      </c>
      <c r="E475" s="4" t="str" cm="1">
        <f t="array" ref="E475">IFERROR(INDEX('Reconciliation Layer'!C:C,MATCH('Reconciliation Template'!A475,'Reconciliation Layer'!D:D,0),0)," ")</f>
        <v xml:space="preserve"> </v>
      </c>
    </row>
    <row r="476" spans="3:5" x14ac:dyDescent="0.2">
      <c r="C476" t="str" cm="1">
        <f t="array" ref="C476">IFERROR("AfterPay | " &amp; INDEX('Reconciliation Layer'!$A:$A,MATCH('Reconciliation Template'!$A476,'Reconciliation Layer'!$D:$D,0),0)," ")</f>
        <v xml:space="preserve"> </v>
      </c>
      <c r="D476" s="2" t="str" cm="1">
        <f t="array" ref="D476">IFERROR(INDEX('Reconciliation Layer'!B:B,MATCH('Reconciliation Template'!A476,'Reconciliation Layer'!D:D,0),0)," ")</f>
        <v xml:space="preserve"> </v>
      </c>
      <c r="E476" s="4" t="str" cm="1">
        <f t="array" ref="E476">IFERROR(INDEX('Reconciliation Layer'!C:C,MATCH('Reconciliation Template'!A476,'Reconciliation Layer'!D:D,0),0)," ")</f>
        <v xml:space="preserve"> </v>
      </c>
    </row>
    <row r="477" spans="3:5" x14ac:dyDescent="0.2">
      <c r="C477" t="str" cm="1">
        <f t="array" ref="C477">IFERROR("AfterPay | " &amp; INDEX('Reconciliation Layer'!$A:$A,MATCH('Reconciliation Template'!$A477,'Reconciliation Layer'!$D:$D,0),0)," ")</f>
        <v xml:space="preserve"> </v>
      </c>
      <c r="D477" s="2" t="str" cm="1">
        <f t="array" ref="D477">IFERROR(INDEX('Reconciliation Layer'!B:B,MATCH('Reconciliation Template'!A477,'Reconciliation Layer'!D:D,0),0)," ")</f>
        <v xml:space="preserve"> </v>
      </c>
      <c r="E477" s="4" t="str" cm="1">
        <f t="array" ref="E477">IFERROR(INDEX('Reconciliation Layer'!C:C,MATCH('Reconciliation Template'!A477,'Reconciliation Layer'!D:D,0),0)," ")</f>
        <v xml:space="preserve"> </v>
      </c>
    </row>
    <row r="478" spans="3:5" x14ac:dyDescent="0.2">
      <c r="C478" t="str" cm="1">
        <f t="array" ref="C478">IFERROR("AfterPay | " &amp; INDEX('Reconciliation Layer'!$A:$A,MATCH('Reconciliation Template'!$A478,'Reconciliation Layer'!$D:$D,0),0)," ")</f>
        <v xml:space="preserve"> </v>
      </c>
      <c r="D478" s="2" t="str" cm="1">
        <f t="array" ref="D478">IFERROR(INDEX('Reconciliation Layer'!B:B,MATCH('Reconciliation Template'!A478,'Reconciliation Layer'!D:D,0),0)," ")</f>
        <v xml:space="preserve"> </v>
      </c>
      <c r="E478" s="4" t="str" cm="1">
        <f t="array" ref="E478">IFERROR(INDEX('Reconciliation Layer'!C:C,MATCH('Reconciliation Template'!A478,'Reconciliation Layer'!D:D,0),0)," ")</f>
        <v xml:space="preserve"> </v>
      </c>
    </row>
    <row r="479" spans="3:5" x14ac:dyDescent="0.2">
      <c r="C479" t="str" cm="1">
        <f t="array" ref="C479">IFERROR("AfterPay | " &amp; INDEX('Reconciliation Layer'!$A:$A,MATCH('Reconciliation Template'!$A479,'Reconciliation Layer'!$D:$D,0),0)," ")</f>
        <v xml:space="preserve"> </v>
      </c>
      <c r="D479" s="2" t="str" cm="1">
        <f t="array" ref="D479">IFERROR(INDEX('Reconciliation Layer'!B:B,MATCH('Reconciliation Template'!A479,'Reconciliation Layer'!D:D,0),0)," ")</f>
        <v xml:space="preserve"> </v>
      </c>
      <c r="E479" s="4" t="str" cm="1">
        <f t="array" ref="E479">IFERROR(INDEX('Reconciliation Layer'!C:C,MATCH('Reconciliation Template'!A479,'Reconciliation Layer'!D:D,0),0)," ")</f>
        <v xml:space="preserve"> </v>
      </c>
    </row>
    <row r="480" spans="3:5" x14ac:dyDescent="0.2">
      <c r="C480" t="str" cm="1">
        <f t="array" ref="C480">IFERROR("AfterPay | " &amp; INDEX('Reconciliation Layer'!$A:$A,MATCH('Reconciliation Template'!$A480,'Reconciliation Layer'!$D:$D,0),0)," ")</f>
        <v xml:space="preserve"> </v>
      </c>
      <c r="D480" s="2" t="str" cm="1">
        <f t="array" ref="D480">IFERROR(INDEX('Reconciliation Layer'!B:B,MATCH('Reconciliation Template'!A480,'Reconciliation Layer'!D:D,0),0)," ")</f>
        <v xml:space="preserve"> </v>
      </c>
      <c r="E480" s="4" t="str" cm="1">
        <f t="array" ref="E480">IFERROR(INDEX('Reconciliation Layer'!C:C,MATCH('Reconciliation Template'!A480,'Reconciliation Layer'!D:D,0),0)," ")</f>
        <v xml:space="preserve"> </v>
      </c>
    </row>
    <row r="481" spans="3:5" x14ac:dyDescent="0.2">
      <c r="C481" t="str" cm="1">
        <f t="array" ref="C481">IFERROR("AfterPay | " &amp; INDEX('Reconciliation Layer'!$A:$A,MATCH('Reconciliation Template'!$A481,'Reconciliation Layer'!$D:$D,0),0)," ")</f>
        <v xml:space="preserve"> </v>
      </c>
      <c r="D481" s="2" t="str" cm="1">
        <f t="array" ref="D481">IFERROR(INDEX('Reconciliation Layer'!B:B,MATCH('Reconciliation Template'!A481,'Reconciliation Layer'!D:D,0),0)," ")</f>
        <v xml:space="preserve"> </v>
      </c>
      <c r="E481" s="4" t="str" cm="1">
        <f t="array" ref="E481">IFERROR(INDEX('Reconciliation Layer'!C:C,MATCH('Reconciliation Template'!A481,'Reconciliation Layer'!D:D,0),0)," ")</f>
        <v xml:space="preserve"> </v>
      </c>
    </row>
    <row r="482" spans="3:5" x14ac:dyDescent="0.2">
      <c r="C482" t="str" cm="1">
        <f t="array" ref="C482">IFERROR("AfterPay | " &amp; INDEX('Reconciliation Layer'!$A:$A,MATCH('Reconciliation Template'!$A482,'Reconciliation Layer'!$D:$D,0),0)," ")</f>
        <v xml:space="preserve"> </v>
      </c>
      <c r="D482" s="2" t="str" cm="1">
        <f t="array" ref="D482">IFERROR(INDEX('Reconciliation Layer'!B:B,MATCH('Reconciliation Template'!A482,'Reconciliation Layer'!D:D,0),0)," ")</f>
        <v xml:space="preserve"> </v>
      </c>
      <c r="E482" s="4" t="str" cm="1">
        <f t="array" ref="E482">IFERROR(INDEX('Reconciliation Layer'!C:C,MATCH('Reconciliation Template'!A482,'Reconciliation Layer'!D:D,0),0)," ")</f>
        <v xml:space="preserve"> </v>
      </c>
    </row>
    <row r="483" spans="3:5" x14ac:dyDescent="0.2">
      <c r="C483" t="str" cm="1">
        <f t="array" ref="C483">IFERROR("AfterPay | " &amp; INDEX('Reconciliation Layer'!$A:$A,MATCH('Reconciliation Template'!$A483,'Reconciliation Layer'!$D:$D,0),0)," ")</f>
        <v xml:space="preserve"> </v>
      </c>
      <c r="D483" s="2" t="str" cm="1">
        <f t="array" ref="D483">IFERROR(INDEX('Reconciliation Layer'!B:B,MATCH('Reconciliation Template'!A483,'Reconciliation Layer'!D:D,0),0)," ")</f>
        <v xml:space="preserve"> </v>
      </c>
      <c r="E483" s="4" t="str" cm="1">
        <f t="array" ref="E483">IFERROR(INDEX('Reconciliation Layer'!C:C,MATCH('Reconciliation Template'!A483,'Reconciliation Layer'!D:D,0),0)," ")</f>
        <v xml:space="preserve"> </v>
      </c>
    </row>
    <row r="484" spans="3:5" x14ac:dyDescent="0.2">
      <c r="C484" t="str" cm="1">
        <f t="array" ref="C484">IFERROR("AfterPay | " &amp; INDEX('Reconciliation Layer'!$A:$A,MATCH('Reconciliation Template'!$A484,'Reconciliation Layer'!$D:$D,0),0)," ")</f>
        <v xml:space="preserve"> </v>
      </c>
      <c r="D484" s="2" t="str" cm="1">
        <f t="array" ref="D484">IFERROR(INDEX('Reconciliation Layer'!B:B,MATCH('Reconciliation Template'!A484,'Reconciliation Layer'!D:D,0),0)," ")</f>
        <v xml:space="preserve"> </v>
      </c>
      <c r="E484" s="4" t="str" cm="1">
        <f t="array" ref="E484">IFERROR(INDEX('Reconciliation Layer'!C:C,MATCH('Reconciliation Template'!A484,'Reconciliation Layer'!D:D,0),0)," ")</f>
        <v xml:space="preserve"> </v>
      </c>
    </row>
    <row r="485" spans="3:5" x14ac:dyDescent="0.2">
      <c r="C485" t="str" cm="1">
        <f t="array" ref="C485">IFERROR("AfterPay | " &amp; INDEX('Reconciliation Layer'!$A:$A,MATCH('Reconciliation Template'!$A485,'Reconciliation Layer'!$D:$D,0),0)," ")</f>
        <v xml:space="preserve"> </v>
      </c>
      <c r="D485" s="2" t="str" cm="1">
        <f t="array" ref="D485">IFERROR(INDEX('Reconciliation Layer'!B:B,MATCH('Reconciliation Template'!A485,'Reconciliation Layer'!D:D,0),0)," ")</f>
        <v xml:space="preserve"> </v>
      </c>
      <c r="E485" s="4" t="str" cm="1">
        <f t="array" ref="E485">IFERROR(INDEX('Reconciliation Layer'!C:C,MATCH('Reconciliation Template'!A485,'Reconciliation Layer'!D:D,0),0)," ")</f>
        <v xml:space="preserve"> </v>
      </c>
    </row>
    <row r="486" spans="3:5" x14ac:dyDescent="0.2">
      <c r="C486" t="str" cm="1">
        <f t="array" ref="C486">IFERROR("AfterPay | " &amp; INDEX('Reconciliation Layer'!$A:$A,MATCH('Reconciliation Template'!$A486,'Reconciliation Layer'!$D:$D,0),0)," ")</f>
        <v xml:space="preserve"> </v>
      </c>
      <c r="D486" s="2" t="str" cm="1">
        <f t="array" ref="D486">IFERROR(INDEX('Reconciliation Layer'!B:B,MATCH('Reconciliation Template'!A486,'Reconciliation Layer'!D:D,0),0)," ")</f>
        <v xml:space="preserve"> </v>
      </c>
      <c r="E486" s="4" t="str" cm="1">
        <f t="array" ref="E486">IFERROR(INDEX('Reconciliation Layer'!C:C,MATCH('Reconciliation Template'!A486,'Reconciliation Layer'!D:D,0),0)," ")</f>
        <v xml:space="preserve"> </v>
      </c>
    </row>
    <row r="487" spans="3:5" x14ac:dyDescent="0.2">
      <c r="C487" t="str" cm="1">
        <f t="array" ref="C487">IFERROR("AfterPay | " &amp; INDEX('Reconciliation Layer'!$A:$A,MATCH('Reconciliation Template'!$A487,'Reconciliation Layer'!$D:$D,0),0)," ")</f>
        <v xml:space="preserve"> </v>
      </c>
      <c r="D487" s="2" t="str" cm="1">
        <f t="array" ref="D487">IFERROR(INDEX('Reconciliation Layer'!B:B,MATCH('Reconciliation Template'!A487,'Reconciliation Layer'!D:D,0),0)," ")</f>
        <v xml:space="preserve"> </v>
      </c>
      <c r="E487" s="4" t="str" cm="1">
        <f t="array" ref="E487">IFERROR(INDEX('Reconciliation Layer'!C:C,MATCH('Reconciliation Template'!A487,'Reconciliation Layer'!D:D,0),0)," ")</f>
        <v xml:space="preserve"> </v>
      </c>
    </row>
    <row r="488" spans="3:5" x14ac:dyDescent="0.2">
      <c r="C488" t="str" cm="1">
        <f t="array" ref="C488">IFERROR("AfterPay | " &amp; INDEX('Reconciliation Layer'!$A:$A,MATCH('Reconciliation Template'!$A488,'Reconciliation Layer'!$D:$D,0),0)," ")</f>
        <v xml:space="preserve"> </v>
      </c>
      <c r="D488" s="2" t="str" cm="1">
        <f t="array" ref="D488">IFERROR(INDEX('Reconciliation Layer'!B:B,MATCH('Reconciliation Template'!A488,'Reconciliation Layer'!D:D,0),0)," ")</f>
        <v xml:space="preserve"> </v>
      </c>
      <c r="E488" s="4" t="str" cm="1">
        <f t="array" ref="E488">IFERROR(INDEX('Reconciliation Layer'!C:C,MATCH('Reconciliation Template'!A488,'Reconciliation Layer'!D:D,0),0)," ")</f>
        <v xml:space="preserve"> </v>
      </c>
    </row>
    <row r="489" spans="3:5" x14ac:dyDescent="0.2">
      <c r="C489" t="str" cm="1">
        <f t="array" ref="C489">IFERROR("AfterPay | " &amp; INDEX('Reconciliation Layer'!$A:$A,MATCH('Reconciliation Template'!$A489,'Reconciliation Layer'!$D:$D,0),0)," ")</f>
        <v xml:space="preserve"> </v>
      </c>
      <c r="D489" s="2" t="str" cm="1">
        <f t="array" ref="D489">IFERROR(INDEX('Reconciliation Layer'!B:B,MATCH('Reconciliation Template'!A489,'Reconciliation Layer'!D:D,0),0)," ")</f>
        <v xml:space="preserve"> </v>
      </c>
      <c r="E489" s="4" t="str" cm="1">
        <f t="array" ref="E489">IFERROR(INDEX('Reconciliation Layer'!C:C,MATCH('Reconciliation Template'!A489,'Reconciliation Layer'!D:D,0),0)," ")</f>
        <v xml:space="preserve"> </v>
      </c>
    </row>
    <row r="490" spans="3:5" x14ac:dyDescent="0.2">
      <c r="C490" t="str" cm="1">
        <f t="array" ref="C490">IFERROR("AfterPay | " &amp; INDEX('Reconciliation Layer'!$A:$A,MATCH('Reconciliation Template'!$A490,'Reconciliation Layer'!$D:$D,0),0)," ")</f>
        <v xml:space="preserve"> </v>
      </c>
      <c r="D490" s="2" t="str" cm="1">
        <f t="array" ref="D490">IFERROR(INDEX('Reconciliation Layer'!B:B,MATCH('Reconciliation Template'!A490,'Reconciliation Layer'!D:D,0),0)," ")</f>
        <v xml:space="preserve"> </v>
      </c>
      <c r="E490" s="4" t="str" cm="1">
        <f t="array" ref="E490">IFERROR(INDEX('Reconciliation Layer'!C:C,MATCH('Reconciliation Template'!A490,'Reconciliation Layer'!D:D,0),0)," ")</f>
        <v xml:space="preserve"> </v>
      </c>
    </row>
    <row r="491" spans="3:5" x14ac:dyDescent="0.2">
      <c r="C491" t="str" cm="1">
        <f t="array" ref="C491">IFERROR("AfterPay | " &amp; INDEX('Reconciliation Layer'!$A:$A,MATCH('Reconciliation Template'!$A491,'Reconciliation Layer'!$D:$D,0),0)," ")</f>
        <v xml:space="preserve"> </v>
      </c>
      <c r="D491" s="2" t="str" cm="1">
        <f t="array" ref="D491">IFERROR(INDEX('Reconciliation Layer'!B:B,MATCH('Reconciliation Template'!A491,'Reconciliation Layer'!D:D,0),0)," ")</f>
        <v xml:space="preserve"> </v>
      </c>
      <c r="E491" s="4" t="str" cm="1">
        <f t="array" ref="E491">IFERROR(INDEX('Reconciliation Layer'!C:C,MATCH('Reconciliation Template'!A491,'Reconciliation Layer'!D:D,0),0)," ")</f>
        <v xml:space="preserve"> </v>
      </c>
    </row>
    <row r="492" spans="3:5" x14ac:dyDescent="0.2">
      <c r="C492" t="str" cm="1">
        <f t="array" ref="C492">IFERROR("AfterPay | " &amp; INDEX('Reconciliation Layer'!$A:$A,MATCH('Reconciliation Template'!$A492,'Reconciliation Layer'!$D:$D,0),0)," ")</f>
        <v xml:space="preserve"> </v>
      </c>
      <c r="D492" s="2" t="str" cm="1">
        <f t="array" ref="D492">IFERROR(INDEX('Reconciliation Layer'!B:B,MATCH('Reconciliation Template'!A492,'Reconciliation Layer'!D:D,0),0)," ")</f>
        <v xml:space="preserve"> </v>
      </c>
      <c r="E492" s="4" t="str" cm="1">
        <f t="array" ref="E492">IFERROR(INDEX('Reconciliation Layer'!C:C,MATCH('Reconciliation Template'!A492,'Reconciliation Layer'!D:D,0),0)," ")</f>
        <v xml:space="preserve"> </v>
      </c>
    </row>
    <row r="493" spans="3:5" x14ac:dyDescent="0.2">
      <c r="C493" t="str" cm="1">
        <f t="array" ref="C493">IFERROR("AfterPay | " &amp; INDEX('Reconciliation Layer'!$A:$A,MATCH('Reconciliation Template'!$A493,'Reconciliation Layer'!$D:$D,0),0)," ")</f>
        <v xml:space="preserve"> </v>
      </c>
      <c r="D493" s="2" t="str" cm="1">
        <f t="array" ref="D493">IFERROR(INDEX('Reconciliation Layer'!B:B,MATCH('Reconciliation Template'!A493,'Reconciliation Layer'!D:D,0),0)," ")</f>
        <v xml:space="preserve"> </v>
      </c>
      <c r="E493" s="4" t="str" cm="1">
        <f t="array" ref="E493">IFERROR(INDEX('Reconciliation Layer'!C:C,MATCH('Reconciliation Template'!A493,'Reconciliation Layer'!D:D,0),0)," ")</f>
        <v xml:space="preserve"> </v>
      </c>
    </row>
    <row r="494" spans="3:5" x14ac:dyDescent="0.2">
      <c r="C494" t="str" cm="1">
        <f t="array" ref="C494">IFERROR("AfterPay | " &amp; INDEX('Reconciliation Layer'!$A:$A,MATCH('Reconciliation Template'!$A494,'Reconciliation Layer'!$D:$D,0),0)," ")</f>
        <v xml:space="preserve"> </v>
      </c>
      <c r="D494" s="2" t="str" cm="1">
        <f t="array" ref="D494">IFERROR(INDEX('Reconciliation Layer'!B:B,MATCH('Reconciliation Template'!A494,'Reconciliation Layer'!D:D,0),0)," ")</f>
        <v xml:space="preserve"> </v>
      </c>
      <c r="E494" s="4" t="str" cm="1">
        <f t="array" ref="E494">IFERROR(INDEX('Reconciliation Layer'!C:C,MATCH('Reconciliation Template'!A494,'Reconciliation Layer'!D:D,0),0)," ")</f>
        <v xml:space="preserve"> </v>
      </c>
    </row>
    <row r="495" spans="3:5" x14ac:dyDescent="0.2">
      <c r="C495" t="str" cm="1">
        <f t="array" ref="C495">IFERROR("AfterPay | " &amp; INDEX('Reconciliation Layer'!$A:$A,MATCH('Reconciliation Template'!$A495,'Reconciliation Layer'!$D:$D,0),0)," ")</f>
        <v xml:space="preserve"> </v>
      </c>
      <c r="D495" s="2" t="str" cm="1">
        <f t="array" ref="D495">IFERROR(INDEX('Reconciliation Layer'!B:B,MATCH('Reconciliation Template'!A495,'Reconciliation Layer'!D:D,0),0)," ")</f>
        <v xml:space="preserve"> </v>
      </c>
      <c r="E495" s="4" t="str" cm="1">
        <f t="array" ref="E495">IFERROR(INDEX('Reconciliation Layer'!C:C,MATCH('Reconciliation Template'!A495,'Reconciliation Layer'!D:D,0),0)," ")</f>
        <v xml:space="preserve"> </v>
      </c>
    </row>
    <row r="496" spans="3:5" x14ac:dyDescent="0.2">
      <c r="C496" t="str" cm="1">
        <f t="array" ref="C496">IFERROR("AfterPay | " &amp; INDEX('Reconciliation Layer'!$A:$A,MATCH('Reconciliation Template'!$A496,'Reconciliation Layer'!$D:$D,0),0)," ")</f>
        <v xml:space="preserve"> </v>
      </c>
      <c r="D496" s="2" t="str" cm="1">
        <f t="array" ref="D496">IFERROR(INDEX('Reconciliation Layer'!B:B,MATCH('Reconciliation Template'!A496,'Reconciliation Layer'!D:D,0),0)," ")</f>
        <v xml:space="preserve"> </v>
      </c>
      <c r="E496" s="4" t="str" cm="1">
        <f t="array" ref="E496">IFERROR(INDEX('Reconciliation Layer'!C:C,MATCH('Reconciliation Template'!A496,'Reconciliation Layer'!D:D,0),0)," ")</f>
        <v xml:space="preserve"> </v>
      </c>
    </row>
    <row r="497" spans="3:5" x14ac:dyDescent="0.2">
      <c r="C497" t="str" cm="1">
        <f t="array" ref="C497">IFERROR("AfterPay | " &amp; INDEX('Reconciliation Layer'!$A:$A,MATCH('Reconciliation Template'!$A497,'Reconciliation Layer'!$D:$D,0),0)," ")</f>
        <v xml:space="preserve"> </v>
      </c>
      <c r="D497" s="2" t="str" cm="1">
        <f t="array" ref="D497">IFERROR(INDEX('Reconciliation Layer'!B:B,MATCH('Reconciliation Template'!A497,'Reconciliation Layer'!D:D,0),0)," ")</f>
        <v xml:space="preserve"> </v>
      </c>
      <c r="E497" s="4" t="str" cm="1">
        <f t="array" ref="E497">IFERROR(INDEX('Reconciliation Layer'!C:C,MATCH('Reconciliation Template'!A497,'Reconciliation Layer'!D:D,0),0)," ")</f>
        <v xml:space="preserve"> </v>
      </c>
    </row>
    <row r="498" spans="3:5" x14ac:dyDescent="0.2">
      <c r="C498" t="str" cm="1">
        <f t="array" ref="C498">IFERROR("AfterPay | " &amp; INDEX('Reconciliation Layer'!$A:$A,MATCH('Reconciliation Template'!$A498,'Reconciliation Layer'!$D:$D,0),0)," ")</f>
        <v xml:space="preserve"> </v>
      </c>
      <c r="D498" s="2" t="str" cm="1">
        <f t="array" ref="D498">IFERROR(INDEX('Reconciliation Layer'!B:B,MATCH('Reconciliation Template'!A498,'Reconciliation Layer'!D:D,0),0)," ")</f>
        <v xml:space="preserve"> </v>
      </c>
      <c r="E498" s="4" t="str" cm="1">
        <f t="array" ref="E498">IFERROR(INDEX('Reconciliation Layer'!C:C,MATCH('Reconciliation Template'!A498,'Reconciliation Layer'!D:D,0),0)," ")</f>
        <v xml:space="preserve"> </v>
      </c>
    </row>
    <row r="499" spans="3:5" x14ac:dyDescent="0.2">
      <c r="C499" t="str" cm="1">
        <f t="array" ref="C499">IFERROR("AfterPay | " &amp; INDEX('Reconciliation Layer'!$A:$A,MATCH('Reconciliation Template'!$A499,'Reconciliation Layer'!$D:$D,0),0)," ")</f>
        <v xml:space="preserve"> </v>
      </c>
      <c r="D499" s="2" t="str" cm="1">
        <f t="array" ref="D499">IFERROR(INDEX('Reconciliation Layer'!B:B,MATCH('Reconciliation Template'!A499,'Reconciliation Layer'!D:D,0),0)," ")</f>
        <v xml:space="preserve"> </v>
      </c>
      <c r="E499" s="4" t="str" cm="1">
        <f t="array" ref="E499">IFERROR(INDEX('Reconciliation Layer'!C:C,MATCH('Reconciliation Template'!A499,'Reconciliation Layer'!D:D,0),0)," ")</f>
        <v xml:space="preserve"> </v>
      </c>
    </row>
    <row r="500" spans="3:5" x14ac:dyDescent="0.2">
      <c r="C500" t="str" cm="1">
        <f t="array" ref="C500">IFERROR("AfterPay | " &amp; INDEX('Reconciliation Layer'!$A:$A,MATCH('Reconciliation Template'!$A500,'Reconciliation Layer'!$D:$D,0),0)," ")</f>
        <v xml:space="preserve"> </v>
      </c>
      <c r="D500" s="2" t="str" cm="1">
        <f t="array" ref="D500">IFERROR(INDEX('Reconciliation Layer'!B:B,MATCH('Reconciliation Template'!A500,'Reconciliation Layer'!D:D,0),0)," ")</f>
        <v xml:space="preserve"> </v>
      </c>
      <c r="E500" s="4" t="str" cm="1">
        <f t="array" ref="E500">IFERROR(INDEX('Reconciliation Layer'!C:C,MATCH('Reconciliation Template'!A500,'Reconciliation Layer'!D:D,0),0)," ")</f>
        <v xml:space="preserve"> </v>
      </c>
    </row>
    <row r="501" spans="3:5" x14ac:dyDescent="0.2">
      <c r="C501" t="str" cm="1">
        <f t="array" ref="C501">IFERROR("AfterPay | " &amp; INDEX('Reconciliation Layer'!$A:$A,MATCH('Reconciliation Template'!$A501,'Reconciliation Layer'!$D:$D,0),0)," ")</f>
        <v xml:space="preserve"> </v>
      </c>
      <c r="D501" s="2" t="str" cm="1">
        <f t="array" ref="D501">IFERROR(INDEX('Reconciliation Layer'!B:B,MATCH('Reconciliation Template'!A501,'Reconciliation Layer'!D:D,0),0)," ")</f>
        <v xml:space="preserve"> </v>
      </c>
      <c r="E501" s="4" t="str" cm="1">
        <f t="array" ref="E501">IFERROR(INDEX('Reconciliation Layer'!C:C,MATCH('Reconciliation Template'!A501,'Reconciliation Layer'!D:D,0),0)," ")</f>
        <v xml:space="preserve"> </v>
      </c>
    </row>
    <row r="502" spans="3:5" x14ac:dyDescent="0.2">
      <c r="C502" t="str" cm="1">
        <f t="array" ref="C502">IFERROR("AfterPay | " &amp; INDEX('Reconciliation Layer'!$A:$A,MATCH('Reconciliation Template'!$A502,'Reconciliation Layer'!$D:$D,0),0)," ")</f>
        <v xml:space="preserve"> </v>
      </c>
      <c r="D502" s="2" t="str" cm="1">
        <f t="array" ref="D502">IFERROR(INDEX('Reconciliation Layer'!B:B,MATCH('Reconciliation Template'!A502,'Reconciliation Layer'!D:D,0),0)," ")</f>
        <v xml:space="preserve"> </v>
      </c>
      <c r="E502" s="4" t="str" cm="1">
        <f t="array" ref="E502">IFERROR(INDEX('Reconciliation Layer'!C:C,MATCH('Reconciliation Template'!A502,'Reconciliation Layer'!D:D,0),0)," ")</f>
        <v xml:space="preserve"> </v>
      </c>
    </row>
    <row r="503" spans="3:5" x14ac:dyDescent="0.2">
      <c r="C503" t="str" cm="1">
        <f t="array" ref="C503">IFERROR("AfterPay | " &amp; INDEX('Reconciliation Layer'!$A:$A,MATCH('Reconciliation Template'!$A503,'Reconciliation Layer'!$D:$D,0),0)," ")</f>
        <v xml:space="preserve"> </v>
      </c>
      <c r="D503" s="2" t="str" cm="1">
        <f t="array" ref="D503">IFERROR(INDEX('Reconciliation Layer'!B:B,MATCH('Reconciliation Template'!A503,'Reconciliation Layer'!D:D,0),0)," ")</f>
        <v xml:space="preserve"> </v>
      </c>
      <c r="E503" s="4" t="str" cm="1">
        <f t="array" ref="E503">IFERROR(INDEX('Reconciliation Layer'!C:C,MATCH('Reconciliation Template'!A503,'Reconciliation Layer'!D:D,0),0)," ")</f>
        <v xml:space="preserve"> </v>
      </c>
    </row>
    <row r="504" spans="3:5" x14ac:dyDescent="0.2">
      <c r="C504" t="str" cm="1">
        <f t="array" ref="C504">IFERROR("AfterPay | " &amp; INDEX('Reconciliation Layer'!$A:$A,MATCH('Reconciliation Template'!$A504,'Reconciliation Layer'!$D:$D,0),0)," ")</f>
        <v xml:space="preserve"> </v>
      </c>
      <c r="D504" s="2" t="str" cm="1">
        <f t="array" ref="D504">IFERROR(INDEX('Reconciliation Layer'!B:B,MATCH('Reconciliation Template'!A504,'Reconciliation Layer'!D:D,0),0)," ")</f>
        <v xml:space="preserve"> </v>
      </c>
      <c r="E504" s="4" t="str" cm="1">
        <f t="array" ref="E504">IFERROR(INDEX('Reconciliation Layer'!C:C,MATCH('Reconciliation Template'!A504,'Reconciliation Layer'!D:D,0),0)," ")</f>
        <v xml:space="preserve"> </v>
      </c>
    </row>
    <row r="505" spans="3:5" x14ac:dyDescent="0.2">
      <c r="C505" t="str" cm="1">
        <f t="array" ref="C505">IFERROR("AfterPay | " &amp; INDEX('Reconciliation Layer'!$A:$A,MATCH('Reconciliation Template'!$A505,'Reconciliation Layer'!$D:$D,0),0)," ")</f>
        <v xml:space="preserve"> </v>
      </c>
      <c r="D505" s="2" t="str" cm="1">
        <f t="array" ref="D505">IFERROR(INDEX('Reconciliation Layer'!B:B,MATCH('Reconciliation Template'!A505,'Reconciliation Layer'!D:D,0),0)," ")</f>
        <v xml:space="preserve"> </v>
      </c>
      <c r="E505" s="4" t="str" cm="1">
        <f t="array" ref="E505">IFERROR(INDEX('Reconciliation Layer'!C:C,MATCH('Reconciliation Template'!A505,'Reconciliation Layer'!D:D,0),0)," ")</f>
        <v xml:space="preserve"> </v>
      </c>
    </row>
    <row r="506" spans="3:5" x14ac:dyDescent="0.2">
      <c r="C506" t="str" cm="1">
        <f t="array" ref="C506">IFERROR("AfterPay | " &amp; INDEX('Reconciliation Layer'!$A:$A,MATCH('Reconciliation Template'!$A506,'Reconciliation Layer'!$D:$D,0),0)," ")</f>
        <v xml:space="preserve"> </v>
      </c>
      <c r="D506" s="2" t="str" cm="1">
        <f t="array" ref="D506">IFERROR(INDEX('Reconciliation Layer'!B:B,MATCH('Reconciliation Template'!A506,'Reconciliation Layer'!D:D,0),0)," ")</f>
        <v xml:space="preserve"> </v>
      </c>
      <c r="E506" s="4" t="str" cm="1">
        <f t="array" ref="E506">IFERROR(INDEX('Reconciliation Layer'!C:C,MATCH('Reconciliation Template'!A506,'Reconciliation Layer'!D:D,0),0)," ")</f>
        <v xml:space="preserve"> </v>
      </c>
    </row>
    <row r="507" spans="3:5" x14ac:dyDescent="0.2">
      <c r="C507" t="str" cm="1">
        <f t="array" ref="C507">IFERROR("AfterPay | " &amp; INDEX('Reconciliation Layer'!$A:$A,MATCH('Reconciliation Template'!$A507,'Reconciliation Layer'!$D:$D,0),0)," ")</f>
        <v xml:space="preserve"> </v>
      </c>
      <c r="D507" s="2" t="str" cm="1">
        <f t="array" ref="D507">IFERROR(INDEX('Reconciliation Layer'!B:B,MATCH('Reconciliation Template'!A507,'Reconciliation Layer'!D:D,0),0)," ")</f>
        <v xml:space="preserve"> </v>
      </c>
      <c r="E507" s="4" t="str" cm="1">
        <f t="array" ref="E507">IFERROR(INDEX('Reconciliation Layer'!C:C,MATCH('Reconciliation Template'!A507,'Reconciliation Layer'!D:D,0),0)," ")</f>
        <v xml:space="preserve"> </v>
      </c>
    </row>
    <row r="508" spans="3:5" x14ac:dyDescent="0.2">
      <c r="C508" t="str" cm="1">
        <f t="array" ref="C508">IFERROR("AfterPay | " &amp; INDEX('Reconciliation Layer'!$A:$A,MATCH('Reconciliation Template'!$A508,'Reconciliation Layer'!$D:$D,0),0)," ")</f>
        <v xml:space="preserve"> </v>
      </c>
      <c r="D508" s="2" t="str" cm="1">
        <f t="array" ref="D508">IFERROR(INDEX('Reconciliation Layer'!B:B,MATCH('Reconciliation Template'!A508,'Reconciliation Layer'!D:D,0),0)," ")</f>
        <v xml:space="preserve"> </v>
      </c>
      <c r="E508" s="4" t="str" cm="1">
        <f t="array" ref="E508">IFERROR(INDEX('Reconciliation Layer'!C:C,MATCH('Reconciliation Template'!A508,'Reconciliation Layer'!D:D,0),0)," ")</f>
        <v xml:space="preserve"> </v>
      </c>
    </row>
    <row r="509" spans="3:5" x14ac:dyDescent="0.2">
      <c r="C509" t="str" cm="1">
        <f t="array" ref="C509">IFERROR("AfterPay | " &amp; INDEX('Reconciliation Layer'!$A:$A,MATCH('Reconciliation Template'!$A509,'Reconciliation Layer'!$D:$D,0),0)," ")</f>
        <v xml:space="preserve"> </v>
      </c>
      <c r="D509" s="2" t="str" cm="1">
        <f t="array" ref="D509">IFERROR(INDEX('Reconciliation Layer'!B:B,MATCH('Reconciliation Template'!A509,'Reconciliation Layer'!D:D,0),0)," ")</f>
        <v xml:space="preserve"> </v>
      </c>
      <c r="E509" s="4" t="str" cm="1">
        <f t="array" ref="E509">IFERROR(INDEX('Reconciliation Layer'!C:C,MATCH('Reconciliation Template'!A509,'Reconciliation Layer'!D:D,0),0)," ")</f>
        <v xml:space="preserve"> </v>
      </c>
    </row>
    <row r="510" spans="3:5" x14ac:dyDescent="0.2">
      <c r="C510" t="str" cm="1">
        <f t="array" ref="C510">IFERROR("AfterPay | " &amp; INDEX('Reconciliation Layer'!$A:$A,MATCH('Reconciliation Template'!$A510,'Reconciliation Layer'!$D:$D,0),0)," ")</f>
        <v xml:space="preserve"> </v>
      </c>
      <c r="D510" s="2" t="str" cm="1">
        <f t="array" ref="D510">IFERROR(INDEX('Reconciliation Layer'!B:B,MATCH('Reconciliation Template'!A510,'Reconciliation Layer'!D:D,0),0)," ")</f>
        <v xml:space="preserve"> </v>
      </c>
      <c r="E510" s="4" t="str" cm="1">
        <f t="array" ref="E510">IFERROR(INDEX('Reconciliation Layer'!C:C,MATCH('Reconciliation Template'!A510,'Reconciliation Layer'!D:D,0),0)," ")</f>
        <v xml:space="preserve"> </v>
      </c>
    </row>
    <row r="511" spans="3:5" x14ac:dyDescent="0.2">
      <c r="C511" t="str" cm="1">
        <f t="array" ref="C511">IFERROR("AfterPay | " &amp; INDEX('Reconciliation Layer'!$A:$A,MATCH('Reconciliation Template'!$A511,'Reconciliation Layer'!$D:$D,0),0)," ")</f>
        <v xml:space="preserve"> </v>
      </c>
      <c r="D511" s="2" t="str" cm="1">
        <f t="array" ref="D511">IFERROR(INDEX('Reconciliation Layer'!B:B,MATCH('Reconciliation Template'!A511,'Reconciliation Layer'!D:D,0),0)," ")</f>
        <v xml:space="preserve"> </v>
      </c>
      <c r="E511" s="4" t="str" cm="1">
        <f t="array" ref="E511">IFERROR(INDEX('Reconciliation Layer'!C:C,MATCH('Reconciliation Template'!A511,'Reconciliation Layer'!D:D,0),0)," ")</f>
        <v xml:space="preserve"> </v>
      </c>
    </row>
    <row r="512" spans="3:5" x14ac:dyDescent="0.2">
      <c r="C512" t="str" cm="1">
        <f t="array" ref="C512">IFERROR("AfterPay | " &amp; INDEX('Reconciliation Layer'!$A:$A,MATCH('Reconciliation Template'!$A512,'Reconciliation Layer'!$D:$D,0),0)," ")</f>
        <v xml:space="preserve"> </v>
      </c>
      <c r="D512" s="2" t="str" cm="1">
        <f t="array" ref="D512">IFERROR(INDEX('Reconciliation Layer'!B:B,MATCH('Reconciliation Template'!A512,'Reconciliation Layer'!D:D,0),0)," ")</f>
        <v xml:space="preserve"> </v>
      </c>
      <c r="E512" s="4" t="str" cm="1">
        <f t="array" ref="E512">IFERROR(INDEX('Reconciliation Layer'!C:C,MATCH('Reconciliation Template'!A512,'Reconciliation Layer'!D:D,0),0)," ")</f>
        <v xml:space="preserve"> </v>
      </c>
    </row>
    <row r="513" spans="3:5" x14ac:dyDescent="0.2">
      <c r="C513" t="str" cm="1">
        <f t="array" ref="C513">IFERROR("AfterPay | " &amp; INDEX('Reconciliation Layer'!$A:$A,MATCH('Reconciliation Template'!$A513,'Reconciliation Layer'!$D:$D,0),0)," ")</f>
        <v xml:space="preserve"> </v>
      </c>
      <c r="D513" s="2" t="str" cm="1">
        <f t="array" ref="D513">IFERROR(INDEX('Reconciliation Layer'!B:B,MATCH('Reconciliation Template'!A513,'Reconciliation Layer'!D:D,0),0)," ")</f>
        <v xml:space="preserve"> </v>
      </c>
      <c r="E513" s="4" t="str" cm="1">
        <f t="array" ref="E513">IFERROR(INDEX('Reconciliation Layer'!C:C,MATCH('Reconciliation Template'!A513,'Reconciliation Layer'!D:D,0),0)," ")</f>
        <v xml:space="preserve"> </v>
      </c>
    </row>
    <row r="514" spans="3:5" x14ac:dyDescent="0.2">
      <c r="C514" t="str" cm="1">
        <f t="array" ref="C514">IFERROR("AfterPay | " &amp; INDEX('Reconciliation Layer'!$A:$A,MATCH('Reconciliation Template'!$A514,'Reconciliation Layer'!$D:$D,0),0)," ")</f>
        <v xml:space="preserve"> </v>
      </c>
      <c r="D514" s="2" t="str" cm="1">
        <f t="array" ref="D514">IFERROR(INDEX('Reconciliation Layer'!B:B,MATCH('Reconciliation Template'!A514,'Reconciliation Layer'!D:D,0),0)," ")</f>
        <v xml:space="preserve"> </v>
      </c>
      <c r="E514" s="4" t="str" cm="1">
        <f t="array" ref="E514">IFERROR(INDEX('Reconciliation Layer'!C:C,MATCH('Reconciliation Template'!A514,'Reconciliation Layer'!D:D,0),0)," ")</f>
        <v xml:space="preserve"> </v>
      </c>
    </row>
    <row r="515" spans="3:5" x14ac:dyDescent="0.2">
      <c r="C515" t="str" cm="1">
        <f t="array" ref="C515">IFERROR("AfterPay | " &amp; INDEX('Reconciliation Layer'!$A:$A,MATCH('Reconciliation Template'!$A515,'Reconciliation Layer'!$D:$D,0),0)," ")</f>
        <v xml:space="preserve"> </v>
      </c>
      <c r="D515" s="2" t="str" cm="1">
        <f t="array" ref="D515">IFERROR(INDEX('Reconciliation Layer'!B:B,MATCH('Reconciliation Template'!A515,'Reconciliation Layer'!D:D,0),0)," ")</f>
        <v xml:space="preserve"> </v>
      </c>
      <c r="E515" s="4" t="str" cm="1">
        <f t="array" ref="E515">IFERROR(INDEX('Reconciliation Layer'!C:C,MATCH('Reconciliation Template'!A515,'Reconciliation Layer'!D:D,0),0)," ")</f>
        <v xml:space="preserve"> </v>
      </c>
    </row>
    <row r="516" spans="3:5" x14ac:dyDescent="0.2">
      <c r="C516" t="str" cm="1">
        <f t="array" ref="C516">IFERROR("AfterPay | " &amp; INDEX('Reconciliation Layer'!$A:$A,MATCH('Reconciliation Template'!$A516,'Reconciliation Layer'!$D:$D,0),0)," ")</f>
        <v xml:space="preserve"> </v>
      </c>
      <c r="D516" s="2" t="str" cm="1">
        <f t="array" ref="D516">IFERROR(INDEX('Reconciliation Layer'!B:B,MATCH('Reconciliation Template'!A516,'Reconciliation Layer'!D:D,0),0)," ")</f>
        <v xml:space="preserve"> </v>
      </c>
      <c r="E516" s="4" t="str" cm="1">
        <f t="array" ref="E516">IFERROR(INDEX('Reconciliation Layer'!C:C,MATCH('Reconciliation Template'!A516,'Reconciliation Layer'!D:D,0),0)," ")</f>
        <v xml:space="preserve"> </v>
      </c>
    </row>
    <row r="517" spans="3:5" x14ac:dyDescent="0.2">
      <c r="C517" t="str" cm="1">
        <f t="array" ref="C517">IFERROR("AfterPay | " &amp; INDEX('Reconciliation Layer'!$A:$A,MATCH('Reconciliation Template'!$A517,'Reconciliation Layer'!$D:$D,0),0)," ")</f>
        <v xml:space="preserve"> </v>
      </c>
      <c r="D517" s="2" t="str" cm="1">
        <f t="array" ref="D517">IFERROR(INDEX('Reconciliation Layer'!B:B,MATCH('Reconciliation Template'!A517,'Reconciliation Layer'!D:D,0),0)," ")</f>
        <v xml:space="preserve"> </v>
      </c>
      <c r="E517" s="4" t="str" cm="1">
        <f t="array" ref="E517">IFERROR(INDEX('Reconciliation Layer'!C:C,MATCH('Reconciliation Template'!A517,'Reconciliation Layer'!D:D,0),0)," ")</f>
        <v xml:space="preserve"> </v>
      </c>
    </row>
    <row r="518" spans="3:5" x14ac:dyDescent="0.2">
      <c r="C518" t="str" cm="1">
        <f t="array" ref="C518">IFERROR("AfterPay | " &amp; INDEX('Reconciliation Layer'!$A:$A,MATCH('Reconciliation Template'!$A518,'Reconciliation Layer'!$D:$D,0),0)," ")</f>
        <v xml:space="preserve"> </v>
      </c>
      <c r="D518" s="2" t="str" cm="1">
        <f t="array" ref="D518">IFERROR(INDEX('Reconciliation Layer'!B:B,MATCH('Reconciliation Template'!A518,'Reconciliation Layer'!D:D,0),0)," ")</f>
        <v xml:space="preserve"> </v>
      </c>
      <c r="E518" s="4" t="str" cm="1">
        <f t="array" ref="E518">IFERROR(INDEX('Reconciliation Layer'!C:C,MATCH('Reconciliation Template'!A518,'Reconciliation Layer'!D:D,0),0)," ")</f>
        <v xml:space="preserve"> </v>
      </c>
    </row>
    <row r="519" spans="3:5" x14ac:dyDescent="0.2">
      <c r="C519" t="str" cm="1">
        <f t="array" ref="C519">IFERROR("AfterPay | " &amp; INDEX('Reconciliation Layer'!$A:$A,MATCH('Reconciliation Template'!$A519,'Reconciliation Layer'!$D:$D,0),0)," ")</f>
        <v xml:space="preserve"> </v>
      </c>
      <c r="D519" s="2" t="str" cm="1">
        <f t="array" ref="D519">IFERROR(INDEX('Reconciliation Layer'!B:B,MATCH('Reconciliation Template'!A519,'Reconciliation Layer'!D:D,0),0)," ")</f>
        <v xml:space="preserve"> </v>
      </c>
      <c r="E519" s="4" t="str" cm="1">
        <f t="array" ref="E519">IFERROR(INDEX('Reconciliation Layer'!C:C,MATCH('Reconciliation Template'!A519,'Reconciliation Layer'!D:D,0),0)," ")</f>
        <v xml:space="preserve"> </v>
      </c>
    </row>
    <row r="520" spans="3:5" x14ac:dyDescent="0.2">
      <c r="C520" t="str" cm="1">
        <f t="array" ref="C520">IFERROR("AfterPay | " &amp; INDEX('Reconciliation Layer'!$A:$A,MATCH('Reconciliation Template'!$A520,'Reconciliation Layer'!$D:$D,0),0)," ")</f>
        <v xml:space="preserve"> </v>
      </c>
      <c r="D520" s="2" t="str" cm="1">
        <f t="array" ref="D520">IFERROR(INDEX('Reconciliation Layer'!B:B,MATCH('Reconciliation Template'!A520,'Reconciliation Layer'!D:D,0),0)," ")</f>
        <v xml:space="preserve"> </v>
      </c>
      <c r="E520" s="4" t="str" cm="1">
        <f t="array" ref="E520">IFERROR(INDEX('Reconciliation Layer'!C:C,MATCH('Reconciliation Template'!A520,'Reconciliation Layer'!D:D,0),0)," ")</f>
        <v xml:space="preserve"> </v>
      </c>
    </row>
    <row r="521" spans="3:5" x14ac:dyDescent="0.2">
      <c r="C521" t="str" cm="1">
        <f t="array" ref="C521">IFERROR("AfterPay | " &amp; INDEX('Reconciliation Layer'!$A:$A,MATCH('Reconciliation Template'!$A521,'Reconciliation Layer'!$D:$D,0),0)," ")</f>
        <v xml:space="preserve"> </v>
      </c>
      <c r="D521" s="2" t="str" cm="1">
        <f t="array" ref="D521">IFERROR(INDEX('Reconciliation Layer'!B:B,MATCH('Reconciliation Template'!A521,'Reconciliation Layer'!D:D,0),0)," ")</f>
        <v xml:space="preserve"> </v>
      </c>
      <c r="E521" s="4" t="str" cm="1">
        <f t="array" ref="E521">IFERROR(INDEX('Reconciliation Layer'!C:C,MATCH('Reconciliation Template'!A521,'Reconciliation Layer'!D:D,0),0)," ")</f>
        <v xml:space="preserve"> </v>
      </c>
    </row>
    <row r="522" spans="3:5" x14ac:dyDescent="0.2">
      <c r="C522" t="str" cm="1">
        <f t="array" ref="C522">IFERROR("AfterPay | " &amp; INDEX('Reconciliation Layer'!$A:$A,MATCH('Reconciliation Template'!$A522,'Reconciliation Layer'!$D:$D,0),0)," ")</f>
        <v xml:space="preserve"> </v>
      </c>
      <c r="D522" s="2" t="str" cm="1">
        <f t="array" ref="D522">IFERROR(INDEX('Reconciliation Layer'!B:B,MATCH('Reconciliation Template'!A522,'Reconciliation Layer'!D:D,0),0)," ")</f>
        <v xml:space="preserve"> </v>
      </c>
      <c r="E522" s="4" t="str" cm="1">
        <f t="array" ref="E522">IFERROR(INDEX('Reconciliation Layer'!C:C,MATCH('Reconciliation Template'!A522,'Reconciliation Layer'!D:D,0),0)," ")</f>
        <v xml:space="preserve"> </v>
      </c>
    </row>
    <row r="523" spans="3:5" x14ac:dyDescent="0.2">
      <c r="C523" t="str" cm="1">
        <f t="array" ref="C523">IFERROR("AfterPay | " &amp; INDEX('Reconciliation Layer'!$A:$A,MATCH('Reconciliation Template'!$A523,'Reconciliation Layer'!$D:$D,0),0)," ")</f>
        <v xml:space="preserve"> </v>
      </c>
      <c r="D523" s="2" t="str" cm="1">
        <f t="array" ref="D523">IFERROR(INDEX('Reconciliation Layer'!B:B,MATCH('Reconciliation Template'!A523,'Reconciliation Layer'!D:D,0),0)," ")</f>
        <v xml:space="preserve"> </v>
      </c>
      <c r="E523" s="4" t="str" cm="1">
        <f t="array" ref="E523">IFERROR(INDEX('Reconciliation Layer'!C:C,MATCH('Reconciliation Template'!A523,'Reconciliation Layer'!D:D,0),0)," ")</f>
        <v xml:space="preserve"> </v>
      </c>
    </row>
    <row r="524" spans="3:5" x14ac:dyDescent="0.2">
      <c r="C524" t="str" cm="1">
        <f t="array" ref="C524">IFERROR("AfterPay | " &amp; INDEX('Reconciliation Layer'!$A:$A,MATCH('Reconciliation Template'!$A524,'Reconciliation Layer'!$D:$D,0),0)," ")</f>
        <v xml:space="preserve"> </v>
      </c>
      <c r="D524" s="2" t="str" cm="1">
        <f t="array" ref="D524">IFERROR(INDEX('Reconciliation Layer'!B:B,MATCH('Reconciliation Template'!A524,'Reconciliation Layer'!D:D,0),0)," ")</f>
        <v xml:space="preserve"> </v>
      </c>
      <c r="E524" s="4" t="str" cm="1">
        <f t="array" ref="E524">IFERROR(INDEX('Reconciliation Layer'!C:C,MATCH('Reconciliation Template'!A524,'Reconciliation Layer'!D:D,0),0)," ")</f>
        <v xml:space="preserve"> </v>
      </c>
    </row>
    <row r="525" spans="3:5" x14ac:dyDescent="0.2">
      <c r="C525" t="str" cm="1">
        <f t="array" ref="C525">IFERROR("AfterPay | " &amp; INDEX('Reconciliation Layer'!$A:$A,MATCH('Reconciliation Template'!$A525,'Reconciliation Layer'!$D:$D,0),0)," ")</f>
        <v xml:space="preserve"> </v>
      </c>
      <c r="D525" s="2" t="str" cm="1">
        <f t="array" ref="D525">IFERROR(INDEX('Reconciliation Layer'!B:B,MATCH('Reconciliation Template'!A525,'Reconciliation Layer'!D:D,0),0)," ")</f>
        <v xml:space="preserve"> </v>
      </c>
      <c r="E525" s="4" t="str" cm="1">
        <f t="array" ref="E525">IFERROR(INDEX('Reconciliation Layer'!C:C,MATCH('Reconciliation Template'!A525,'Reconciliation Layer'!D:D,0),0)," ")</f>
        <v xml:space="preserve"> </v>
      </c>
    </row>
    <row r="526" spans="3:5" x14ac:dyDescent="0.2">
      <c r="C526" t="str" cm="1">
        <f t="array" ref="C526">IFERROR("AfterPay | " &amp; INDEX('Reconciliation Layer'!$A:$A,MATCH('Reconciliation Template'!$A526,'Reconciliation Layer'!$D:$D,0),0)," ")</f>
        <v xml:space="preserve"> </v>
      </c>
      <c r="D526" s="2" t="str" cm="1">
        <f t="array" ref="D526">IFERROR(INDEX('Reconciliation Layer'!B:B,MATCH('Reconciliation Template'!A526,'Reconciliation Layer'!D:D,0),0)," ")</f>
        <v xml:space="preserve"> </v>
      </c>
      <c r="E526" s="4" t="str" cm="1">
        <f t="array" ref="E526">IFERROR(INDEX('Reconciliation Layer'!C:C,MATCH('Reconciliation Template'!A526,'Reconciliation Layer'!D:D,0),0)," ")</f>
        <v xml:space="preserve"> </v>
      </c>
    </row>
    <row r="527" spans="3:5" x14ac:dyDescent="0.2">
      <c r="C527" t="str" cm="1">
        <f t="array" ref="C527">IFERROR("AfterPay | " &amp; INDEX('Reconciliation Layer'!$A:$A,MATCH('Reconciliation Template'!$A527,'Reconciliation Layer'!$D:$D,0),0)," ")</f>
        <v xml:space="preserve"> </v>
      </c>
      <c r="D527" s="2" t="str" cm="1">
        <f t="array" ref="D527">IFERROR(INDEX('Reconciliation Layer'!B:B,MATCH('Reconciliation Template'!A527,'Reconciliation Layer'!D:D,0),0)," ")</f>
        <v xml:space="preserve"> </v>
      </c>
      <c r="E527" s="4" t="str" cm="1">
        <f t="array" ref="E527">IFERROR(INDEX('Reconciliation Layer'!C:C,MATCH('Reconciliation Template'!A527,'Reconciliation Layer'!D:D,0),0)," ")</f>
        <v xml:space="preserve"> </v>
      </c>
    </row>
    <row r="528" spans="3:5" x14ac:dyDescent="0.2">
      <c r="C528" t="str" cm="1">
        <f t="array" ref="C528">IFERROR("AfterPay | " &amp; INDEX('Reconciliation Layer'!$A:$A,MATCH('Reconciliation Template'!$A528,'Reconciliation Layer'!$D:$D,0),0)," ")</f>
        <v xml:space="preserve"> </v>
      </c>
      <c r="D528" s="2" t="str" cm="1">
        <f t="array" ref="D528">IFERROR(INDEX('Reconciliation Layer'!B:B,MATCH('Reconciliation Template'!A528,'Reconciliation Layer'!D:D,0),0)," ")</f>
        <v xml:space="preserve"> </v>
      </c>
      <c r="E528" s="4" t="str" cm="1">
        <f t="array" ref="E528">IFERROR(INDEX('Reconciliation Layer'!C:C,MATCH('Reconciliation Template'!A528,'Reconciliation Layer'!D:D,0),0)," ")</f>
        <v xml:space="preserve"> </v>
      </c>
    </row>
    <row r="529" spans="3:5" x14ac:dyDescent="0.2">
      <c r="C529" t="str" cm="1">
        <f t="array" ref="C529">IFERROR("AfterPay | " &amp; INDEX('Reconciliation Layer'!$A:$A,MATCH('Reconciliation Template'!$A529,'Reconciliation Layer'!$D:$D,0),0)," ")</f>
        <v xml:space="preserve"> </v>
      </c>
      <c r="D529" s="2" t="str" cm="1">
        <f t="array" ref="D529">IFERROR(INDEX('Reconciliation Layer'!B:B,MATCH('Reconciliation Template'!A529,'Reconciliation Layer'!D:D,0),0)," ")</f>
        <v xml:space="preserve"> </v>
      </c>
      <c r="E529" s="4" t="str" cm="1">
        <f t="array" ref="E529">IFERROR(INDEX('Reconciliation Layer'!C:C,MATCH('Reconciliation Template'!A529,'Reconciliation Layer'!D:D,0),0)," ")</f>
        <v xml:space="preserve"> </v>
      </c>
    </row>
    <row r="530" spans="3:5" x14ac:dyDescent="0.2">
      <c r="C530" t="str" cm="1">
        <f t="array" ref="C530">IFERROR("AfterPay | " &amp; INDEX('Reconciliation Layer'!$A:$A,MATCH('Reconciliation Template'!$A530,'Reconciliation Layer'!$D:$D,0),0)," ")</f>
        <v xml:space="preserve"> </v>
      </c>
      <c r="D530" s="2" t="str" cm="1">
        <f t="array" ref="D530">IFERROR(INDEX('Reconciliation Layer'!B:B,MATCH('Reconciliation Template'!A530,'Reconciliation Layer'!D:D,0),0)," ")</f>
        <v xml:space="preserve"> </v>
      </c>
      <c r="E530" s="4" t="str" cm="1">
        <f t="array" ref="E530">IFERROR(INDEX('Reconciliation Layer'!C:C,MATCH('Reconciliation Template'!A530,'Reconciliation Layer'!D:D,0),0)," ")</f>
        <v xml:space="preserve"> </v>
      </c>
    </row>
    <row r="531" spans="3:5" x14ac:dyDescent="0.2">
      <c r="C531" t="str" cm="1">
        <f t="array" ref="C531">IFERROR("AfterPay | " &amp; INDEX('Reconciliation Layer'!$A:$A,MATCH('Reconciliation Template'!$A531,'Reconciliation Layer'!$D:$D,0),0)," ")</f>
        <v xml:space="preserve"> </v>
      </c>
      <c r="D531" s="2" t="str" cm="1">
        <f t="array" ref="D531">IFERROR(INDEX('Reconciliation Layer'!B:B,MATCH('Reconciliation Template'!A531,'Reconciliation Layer'!D:D,0),0)," ")</f>
        <v xml:space="preserve"> </v>
      </c>
      <c r="E531" s="4" t="str" cm="1">
        <f t="array" ref="E531">IFERROR(INDEX('Reconciliation Layer'!C:C,MATCH('Reconciliation Template'!A531,'Reconciliation Layer'!D:D,0),0)," ")</f>
        <v xml:space="preserve"> </v>
      </c>
    </row>
    <row r="532" spans="3:5" x14ac:dyDescent="0.2">
      <c r="C532" t="str" cm="1">
        <f t="array" ref="C532">IFERROR("AfterPay | " &amp; INDEX('Reconciliation Layer'!$A:$A,MATCH('Reconciliation Template'!$A532,'Reconciliation Layer'!$D:$D,0),0)," ")</f>
        <v xml:space="preserve"> </v>
      </c>
      <c r="D532" s="2" t="str" cm="1">
        <f t="array" ref="D532">IFERROR(INDEX('Reconciliation Layer'!B:B,MATCH('Reconciliation Template'!A532,'Reconciliation Layer'!D:D,0),0)," ")</f>
        <v xml:space="preserve"> </v>
      </c>
      <c r="E532" s="4" t="str" cm="1">
        <f t="array" ref="E532">IFERROR(INDEX('Reconciliation Layer'!C:C,MATCH('Reconciliation Template'!A532,'Reconciliation Layer'!D:D,0),0)," ")</f>
        <v xml:space="preserve"> </v>
      </c>
    </row>
    <row r="533" spans="3:5" x14ac:dyDescent="0.2">
      <c r="C533" t="str" cm="1">
        <f t="array" ref="C533">IFERROR("AfterPay | " &amp; INDEX('Reconciliation Layer'!$A:$A,MATCH('Reconciliation Template'!$A533,'Reconciliation Layer'!$D:$D,0),0)," ")</f>
        <v xml:space="preserve"> </v>
      </c>
      <c r="D533" s="2" t="str" cm="1">
        <f t="array" ref="D533">IFERROR(INDEX('Reconciliation Layer'!B:B,MATCH('Reconciliation Template'!A533,'Reconciliation Layer'!D:D,0),0)," ")</f>
        <v xml:space="preserve"> </v>
      </c>
      <c r="E533" s="4" t="str" cm="1">
        <f t="array" ref="E533">IFERROR(INDEX('Reconciliation Layer'!C:C,MATCH('Reconciliation Template'!A533,'Reconciliation Layer'!D:D,0),0)," ")</f>
        <v xml:space="preserve"> </v>
      </c>
    </row>
    <row r="534" spans="3:5" x14ac:dyDescent="0.2">
      <c r="C534" t="str" cm="1">
        <f t="array" ref="C534">IFERROR("AfterPay | " &amp; INDEX('Reconciliation Layer'!$A:$A,MATCH('Reconciliation Template'!$A534,'Reconciliation Layer'!$D:$D,0),0)," ")</f>
        <v xml:space="preserve"> </v>
      </c>
      <c r="D534" s="2" t="str" cm="1">
        <f t="array" ref="D534">IFERROR(INDEX('Reconciliation Layer'!B:B,MATCH('Reconciliation Template'!A534,'Reconciliation Layer'!D:D,0),0)," ")</f>
        <v xml:space="preserve"> </v>
      </c>
      <c r="E534" s="4" t="str" cm="1">
        <f t="array" ref="E534">IFERROR(INDEX('Reconciliation Layer'!C:C,MATCH('Reconciliation Template'!A534,'Reconciliation Layer'!D:D,0),0)," ")</f>
        <v xml:space="preserve"> </v>
      </c>
    </row>
    <row r="535" spans="3:5" x14ac:dyDescent="0.2">
      <c r="C535" t="str" cm="1">
        <f t="array" ref="C535">IFERROR("AfterPay | " &amp; INDEX('Reconciliation Layer'!$A:$A,MATCH('Reconciliation Template'!$A535,'Reconciliation Layer'!$D:$D,0),0)," ")</f>
        <v xml:space="preserve"> </v>
      </c>
      <c r="D535" s="2" t="str" cm="1">
        <f t="array" ref="D535">IFERROR(INDEX('Reconciliation Layer'!B:B,MATCH('Reconciliation Template'!A535,'Reconciliation Layer'!D:D,0),0)," ")</f>
        <v xml:space="preserve"> </v>
      </c>
      <c r="E535" s="4" t="str" cm="1">
        <f t="array" ref="E535">IFERROR(INDEX('Reconciliation Layer'!C:C,MATCH('Reconciliation Template'!A535,'Reconciliation Layer'!D:D,0),0)," ")</f>
        <v xml:space="preserve"> </v>
      </c>
    </row>
    <row r="536" spans="3:5" x14ac:dyDescent="0.2">
      <c r="C536" t="str" cm="1">
        <f t="array" ref="C536">IFERROR("AfterPay | " &amp; INDEX('Reconciliation Layer'!$A:$A,MATCH('Reconciliation Template'!$A536,'Reconciliation Layer'!$D:$D,0),0)," ")</f>
        <v xml:space="preserve"> </v>
      </c>
      <c r="D536" s="2" t="str" cm="1">
        <f t="array" ref="D536">IFERROR(INDEX('Reconciliation Layer'!B:B,MATCH('Reconciliation Template'!A536,'Reconciliation Layer'!D:D,0),0)," ")</f>
        <v xml:space="preserve"> </v>
      </c>
      <c r="E536" s="4" t="str" cm="1">
        <f t="array" ref="E536">IFERROR(INDEX('Reconciliation Layer'!C:C,MATCH('Reconciliation Template'!A536,'Reconciliation Layer'!D:D,0),0)," ")</f>
        <v xml:space="preserve"> </v>
      </c>
    </row>
    <row r="537" spans="3:5" x14ac:dyDescent="0.2">
      <c r="C537" t="str" cm="1">
        <f t="array" ref="C537">IFERROR("AfterPay | " &amp; INDEX('Reconciliation Layer'!$A:$A,MATCH('Reconciliation Template'!$A537,'Reconciliation Layer'!$D:$D,0),0)," ")</f>
        <v xml:space="preserve"> </v>
      </c>
      <c r="D537" s="2" t="str" cm="1">
        <f t="array" ref="D537">IFERROR(INDEX('Reconciliation Layer'!B:B,MATCH('Reconciliation Template'!A537,'Reconciliation Layer'!D:D,0),0)," ")</f>
        <v xml:space="preserve"> </v>
      </c>
      <c r="E537" s="4" t="str" cm="1">
        <f t="array" ref="E537">IFERROR(INDEX('Reconciliation Layer'!C:C,MATCH('Reconciliation Template'!A537,'Reconciliation Layer'!D:D,0),0)," ")</f>
        <v xml:space="preserve"> </v>
      </c>
    </row>
    <row r="538" spans="3:5" x14ac:dyDescent="0.2">
      <c r="C538" t="str" cm="1">
        <f t="array" ref="C538">IFERROR("AfterPay | " &amp; INDEX('Reconciliation Layer'!$A:$A,MATCH('Reconciliation Template'!$A538,'Reconciliation Layer'!$D:$D,0),0)," ")</f>
        <v xml:space="preserve"> </v>
      </c>
      <c r="D538" s="2" t="str" cm="1">
        <f t="array" ref="D538">IFERROR(INDEX('Reconciliation Layer'!B:B,MATCH('Reconciliation Template'!A538,'Reconciliation Layer'!D:D,0),0)," ")</f>
        <v xml:space="preserve"> </v>
      </c>
      <c r="E538" s="4" t="str" cm="1">
        <f t="array" ref="E538">IFERROR(INDEX('Reconciliation Layer'!C:C,MATCH('Reconciliation Template'!A538,'Reconciliation Layer'!D:D,0),0)," ")</f>
        <v xml:space="preserve"> </v>
      </c>
    </row>
    <row r="539" spans="3:5" x14ac:dyDescent="0.2">
      <c r="C539" t="str" cm="1">
        <f t="array" ref="C539">IFERROR("AfterPay | " &amp; INDEX('Reconciliation Layer'!$A:$A,MATCH('Reconciliation Template'!$A539,'Reconciliation Layer'!$D:$D,0),0)," ")</f>
        <v xml:space="preserve"> </v>
      </c>
      <c r="D539" s="2" t="str" cm="1">
        <f t="array" ref="D539">IFERROR(INDEX('Reconciliation Layer'!B:B,MATCH('Reconciliation Template'!A539,'Reconciliation Layer'!D:D,0),0)," ")</f>
        <v xml:space="preserve"> </v>
      </c>
      <c r="E539" s="4" t="str" cm="1">
        <f t="array" ref="E539">IFERROR(INDEX('Reconciliation Layer'!C:C,MATCH('Reconciliation Template'!A539,'Reconciliation Layer'!D:D,0),0)," ")</f>
        <v xml:space="preserve"> </v>
      </c>
    </row>
    <row r="540" spans="3:5" x14ac:dyDescent="0.2">
      <c r="C540" t="str" cm="1">
        <f t="array" ref="C540">IFERROR("AfterPay | " &amp; INDEX('Reconciliation Layer'!$A:$A,MATCH('Reconciliation Template'!$A540,'Reconciliation Layer'!$D:$D,0),0)," ")</f>
        <v xml:space="preserve"> </v>
      </c>
      <c r="D540" s="2" t="str" cm="1">
        <f t="array" ref="D540">IFERROR(INDEX('Reconciliation Layer'!B:B,MATCH('Reconciliation Template'!A540,'Reconciliation Layer'!D:D,0),0)," ")</f>
        <v xml:space="preserve"> </v>
      </c>
      <c r="E540" s="4" t="str" cm="1">
        <f t="array" ref="E540">IFERROR(INDEX('Reconciliation Layer'!C:C,MATCH('Reconciliation Template'!A540,'Reconciliation Layer'!D:D,0),0)," ")</f>
        <v xml:space="preserve"> </v>
      </c>
    </row>
    <row r="541" spans="3:5" x14ac:dyDescent="0.2">
      <c r="C541" t="str" cm="1">
        <f t="array" ref="C541">IFERROR("AfterPay | " &amp; INDEX('Reconciliation Layer'!$A:$A,MATCH('Reconciliation Template'!$A541,'Reconciliation Layer'!$D:$D,0),0)," ")</f>
        <v xml:space="preserve"> </v>
      </c>
      <c r="D541" s="2" t="str" cm="1">
        <f t="array" ref="D541">IFERROR(INDEX('Reconciliation Layer'!B:B,MATCH('Reconciliation Template'!A541,'Reconciliation Layer'!D:D,0),0)," ")</f>
        <v xml:space="preserve"> </v>
      </c>
      <c r="E541" s="4" t="str" cm="1">
        <f t="array" ref="E541">IFERROR(INDEX('Reconciliation Layer'!C:C,MATCH('Reconciliation Template'!A541,'Reconciliation Layer'!D:D,0),0)," ")</f>
        <v xml:space="preserve"> </v>
      </c>
    </row>
    <row r="542" spans="3:5" x14ac:dyDescent="0.2">
      <c r="C542" t="str" cm="1">
        <f t="array" ref="C542">IFERROR("AfterPay | " &amp; INDEX('Reconciliation Layer'!$A:$A,MATCH('Reconciliation Template'!$A542,'Reconciliation Layer'!$D:$D,0),0)," ")</f>
        <v xml:space="preserve"> </v>
      </c>
      <c r="D542" s="2" t="str" cm="1">
        <f t="array" ref="D542">IFERROR(INDEX('Reconciliation Layer'!B:B,MATCH('Reconciliation Template'!A542,'Reconciliation Layer'!D:D,0),0)," ")</f>
        <v xml:space="preserve"> </v>
      </c>
      <c r="E542" s="4" t="str" cm="1">
        <f t="array" ref="E542">IFERROR(INDEX('Reconciliation Layer'!C:C,MATCH('Reconciliation Template'!A542,'Reconciliation Layer'!D:D,0),0)," ")</f>
        <v xml:space="preserve"> </v>
      </c>
    </row>
    <row r="543" spans="3:5" x14ac:dyDescent="0.2">
      <c r="C543" t="str" cm="1">
        <f t="array" ref="C543">IFERROR("AfterPay | " &amp; INDEX('Reconciliation Layer'!$A:$A,MATCH('Reconciliation Template'!$A543,'Reconciliation Layer'!$D:$D,0),0)," ")</f>
        <v xml:space="preserve"> </v>
      </c>
      <c r="D543" s="2" t="str" cm="1">
        <f t="array" ref="D543">IFERROR(INDEX('Reconciliation Layer'!B:B,MATCH('Reconciliation Template'!A543,'Reconciliation Layer'!D:D,0),0)," ")</f>
        <v xml:space="preserve"> </v>
      </c>
      <c r="E543" s="4" t="str" cm="1">
        <f t="array" ref="E543">IFERROR(INDEX('Reconciliation Layer'!C:C,MATCH('Reconciliation Template'!A543,'Reconciliation Layer'!D:D,0),0)," ")</f>
        <v xml:space="preserve"> </v>
      </c>
    </row>
    <row r="544" spans="3:5" x14ac:dyDescent="0.2">
      <c r="C544" t="str" cm="1">
        <f t="array" ref="C544">IFERROR("AfterPay | " &amp; INDEX('Reconciliation Layer'!$A:$A,MATCH('Reconciliation Template'!$A544,'Reconciliation Layer'!$D:$D,0),0)," ")</f>
        <v xml:space="preserve"> </v>
      </c>
      <c r="D544" s="2" t="str" cm="1">
        <f t="array" ref="D544">IFERROR(INDEX('Reconciliation Layer'!B:B,MATCH('Reconciliation Template'!A544,'Reconciliation Layer'!D:D,0),0)," ")</f>
        <v xml:space="preserve"> </v>
      </c>
      <c r="E544" s="4" t="str" cm="1">
        <f t="array" ref="E544">IFERROR(INDEX('Reconciliation Layer'!C:C,MATCH('Reconciliation Template'!A544,'Reconciliation Layer'!D:D,0),0)," ")</f>
        <v xml:space="preserve"> </v>
      </c>
    </row>
    <row r="545" spans="3:5" x14ac:dyDescent="0.2">
      <c r="C545" t="str" cm="1">
        <f t="array" ref="C545">IFERROR("AfterPay | " &amp; INDEX('Reconciliation Layer'!$A:$A,MATCH('Reconciliation Template'!$A545,'Reconciliation Layer'!$D:$D,0),0)," ")</f>
        <v xml:space="preserve"> </v>
      </c>
      <c r="D545" s="2" t="str" cm="1">
        <f t="array" ref="D545">IFERROR(INDEX('Reconciliation Layer'!B:B,MATCH('Reconciliation Template'!A545,'Reconciliation Layer'!D:D,0),0)," ")</f>
        <v xml:space="preserve"> </v>
      </c>
      <c r="E545" s="4" t="str" cm="1">
        <f t="array" ref="E545">IFERROR(INDEX('Reconciliation Layer'!C:C,MATCH('Reconciliation Template'!A545,'Reconciliation Layer'!D:D,0),0)," ")</f>
        <v xml:space="preserve"> </v>
      </c>
    </row>
    <row r="546" spans="3:5" x14ac:dyDescent="0.2">
      <c r="C546" t="str" cm="1">
        <f t="array" ref="C546">IFERROR("AfterPay | " &amp; INDEX('Reconciliation Layer'!$A:$A,MATCH('Reconciliation Template'!$A546,'Reconciliation Layer'!$D:$D,0),0)," ")</f>
        <v xml:space="preserve"> </v>
      </c>
      <c r="D546" s="2" t="str" cm="1">
        <f t="array" ref="D546">IFERROR(INDEX('Reconciliation Layer'!B:B,MATCH('Reconciliation Template'!A546,'Reconciliation Layer'!D:D,0),0)," ")</f>
        <v xml:space="preserve"> </v>
      </c>
      <c r="E546" s="4" t="str" cm="1">
        <f t="array" ref="E546">IFERROR(INDEX('Reconciliation Layer'!C:C,MATCH('Reconciliation Template'!A546,'Reconciliation Layer'!D:D,0),0)," ")</f>
        <v xml:space="preserve"> </v>
      </c>
    </row>
    <row r="547" spans="3:5" x14ac:dyDescent="0.2">
      <c r="C547" t="str" cm="1">
        <f t="array" ref="C547">IFERROR("AfterPay | " &amp; INDEX('Reconciliation Layer'!$A:$A,MATCH('Reconciliation Template'!$A547,'Reconciliation Layer'!$D:$D,0),0)," ")</f>
        <v xml:space="preserve"> </v>
      </c>
      <c r="D547" s="2" t="str" cm="1">
        <f t="array" ref="D547">IFERROR(INDEX('Reconciliation Layer'!B:B,MATCH('Reconciliation Template'!A547,'Reconciliation Layer'!D:D,0),0)," ")</f>
        <v xml:space="preserve"> </v>
      </c>
      <c r="E547" s="4" t="str" cm="1">
        <f t="array" ref="E547">IFERROR(INDEX('Reconciliation Layer'!C:C,MATCH('Reconciliation Template'!A547,'Reconciliation Layer'!D:D,0),0)," ")</f>
        <v xml:space="preserve"> </v>
      </c>
    </row>
    <row r="548" spans="3:5" x14ac:dyDescent="0.2">
      <c r="C548" t="str" cm="1">
        <f t="array" ref="C548">IFERROR("AfterPay | " &amp; INDEX('Reconciliation Layer'!$A:$A,MATCH('Reconciliation Template'!$A548,'Reconciliation Layer'!$D:$D,0),0)," ")</f>
        <v xml:space="preserve"> </v>
      </c>
      <c r="D548" s="2" t="str" cm="1">
        <f t="array" ref="D548">IFERROR(INDEX('Reconciliation Layer'!B:B,MATCH('Reconciliation Template'!A548,'Reconciliation Layer'!D:D,0),0)," ")</f>
        <v xml:space="preserve"> </v>
      </c>
      <c r="E548" s="4" t="str" cm="1">
        <f t="array" ref="E548">IFERROR(INDEX('Reconciliation Layer'!C:C,MATCH('Reconciliation Template'!A548,'Reconciliation Layer'!D:D,0),0)," ")</f>
        <v xml:space="preserve"> </v>
      </c>
    </row>
    <row r="549" spans="3:5" x14ac:dyDescent="0.2">
      <c r="C549" t="str" cm="1">
        <f t="array" ref="C549">IFERROR("AfterPay | " &amp; INDEX('Reconciliation Layer'!$A:$A,MATCH('Reconciliation Template'!$A549,'Reconciliation Layer'!$D:$D,0),0)," ")</f>
        <v xml:space="preserve"> </v>
      </c>
      <c r="D549" s="2" t="str" cm="1">
        <f t="array" ref="D549">IFERROR(INDEX('Reconciliation Layer'!B:B,MATCH('Reconciliation Template'!A549,'Reconciliation Layer'!D:D,0),0)," ")</f>
        <v xml:space="preserve"> </v>
      </c>
      <c r="E549" s="4" t="str" cm="1">
        <f t="array" ref="E549">IFERROR(INDEX('Reconciliation Layer'!C:C,MATCH('Reconciliation Template'!A549,'Reconciliation Layer'!D:D,0),0)," ")</f>
        <v xml:space="preserve"> </v>
      </c>
    </row>
    <row r="550" spans="3:5" x14ac:dyDescent="0.2">
      <c r="C550" t="str" cm="1">
        <f t="array" ref="C550">IFERROR("AfterPay | " &amp; INDEX('Reconciliation Layer'!$A:$A,MATCH('Reconciliation Template'!$A550,'Reconciliation Layer'!$D:$D,0),0)," ")</f>
        <v xml:space="preserve"> </v>
      </c>
      <c r="D550" s="2" t="str" cm="1">
        <f t="array" ref="D550">IFERROR(INDEX('Reconciliation Layer'!B:B,MATCH('Reconciliation Template'!A550,'Reconciliation Layer'!D:D,0),0)," ")</f>
        <v xml:space="preserve"> </v>
      </c>
      <c r="E550" s="4" t="str" cm="1">
        <f t="array" ref="E550">IFERROR(INDEX('Reconciliation Layer'!C:C,MATCH('Reconciliation Template'!A550,'Reconciliation Layer'!D:D,0),0)," ")</f>
        <v xml:space="preserve"> </v>
      </c>
    </row>
    <row r="551" spans="3:5" x14ac:dyDescent="0.2">
      <c r="C551" t="str" cm="1">
        <f t="array" ref="C551">IFERROR("AfterPay | " &amp; INDEX('Reconciliation Layer'!$A:$A,MATCH('Reconciliation Template'!$A551,'Reconciliation Layer'!$D:$D,0),0)," ")</f>
        <v xml:space="preserve"> </v>
      </c>
      <c r="D551" s="2" t="str" cm="1">
        <f t="array" ref="D551">IFERROR(INDEX('Reconciliation Layer'!B:B,MATCH('Reconciliation Template'!A551,'Reconciliation Layer'!D:D,0),0)," ")</f>
        <v xml:space="preserve"> </v>
      </c>
      <c r="E551" s="4" t="str" cm="1">
        <f t="array" ref="E551">IFERROR(INDEX('Reconciliation Layer'!C:C,MATCH('Reconciliation Template'!A551,'Reconciliation Layer'!D:D,0),0)," ")</f>
        <v xml:space="preserve"> </v>
      </c>
    </row>
    <row r="552" spans="3:5" x14ac:dyDescent="0.2">
      <c r="C552" t="str" cm="1">
        <f t="array" ref="C552">IFERROR("AfterPay | " &amp; INDEX('Reconciliation Layer'!$A:$A,MATCH('Reconciliation Template'!$A552,'Reconciliation Layer'!$D:$D,0),0)," ")</f>
        <v xml:space="preserve"> </v>
      </c>
      <c r="D552" s="2" t="str" cm="1">
        <f t="array" ref="D552">IFERROR(INDEX('Reconciliation Layer'!B:B,MATCH('Reconciliation Template'!A552,'Reconciliation Layer'!D:D,0),0)," ")</f>
        <v xml:space="preserve"> </v>
      </c>
      <c r="E552" s="4" t="str" cm="1">
        <f t="array" ref="E552">IFERROR(INDEX('Reconciliation Layer'!C:C,MATCH('Reconciliation Template'!A552,'Reconciliation Layer'!D:D,0),0)," ")</f>
        <v xml:space="preserve"> </v>
      </c>
    </row>
    <row r="553" spans="3:5" x14ac:dyDescent="0.2">
      <c r="C553" t="str" cm="1">
        <f t="array" ref="C553">IFERROR("AfterPay | " &amp; INDEX('Reconciliation Layer'!$A:$A,MATCH('Reconciliation Template'!$A553,'Reconciliation Layer'!$D:$D,0),0)," ")</f>
        <v xml:space="preserve"> </v>
      </c>
      <c r="D553" s="2" t="str" cm="1">
        <f t="array" ref="D553">IFERROR(INDEX('Reconciliation Layer'!B:B,MATCH('Reconciliation Template'!A553,'Reconciliation Layer'!D:D,0),0)," ")</f>
        <v xml:space="preserve"> </v>
      </c>
      <c r="E553" s="4" t="str" cm="1">
        <f t="array" ref="E553">IFERROR(INDEX('Reconciliation Layer'!C:C,MATCH('Reconciliation Template'!A553,'Reconciliation Layer'!D:D,0),0)," ")</f>
        <v xml:space="preserve"> </v>
      </c>
    </row>
    <row r="554" spans="3:5" x14ac:dyDescent="0.2">
      <c r="C554" t="str" cm="1">
        <f t="array" ref="C554">IFERROR("AfterPay | " &amp; INDEX('Reconciliation Layer'!$A:$A,MATCH('Reconciliation Template'!$A554,'Reconciliation Layer'!$D:$D,0),0)," ")</f>
        <v xml:space="preserve"> </v>
      </c>
      <c r="D554" s="2" t="str" cm="1">
        <f t="array" ref="D554">IFERROR(INDEX('Reconciliation Layer'!B:B,MATCH('Reconciliation Template'!A554,'Reconciliation Layer'!D:D,0),0)," ")</f>
        <v xml:space="preserve"> </v>
      </c>
      <c r="E554" s="4" t="str" cm="1">
        <f t="array" ref="E554">IFERROR(INDEX('Reconciliation Layer'!C:C,MATCH('Reconciliation Template'!A554,'Reconciliation Layer'!D:D,0),0)," ")</f>
        <v xml:space="preserve"> </v>
      </c>
    </row>
    <row r="555" spans="3:5" x14ac:dyDescent="0.2">
      <c r="C555" t="str" cm="1">
        <f t="array" ref="C555">IFERROR("AfterPay | " &amp; INDEX('Reconciliation Layer'!$A:$A,MATCH('Reconciliation Template'!$A555,'Reconciliation Layer'!$D:$D,0),0)," ")</f>
        <v xml:space="preserve"> </v>
      </c>
      <c r="D555" s="2" t="str" cm="1">
        <f t="array" ref="D555">IFERROR(INDEX('Reconciliation Layer'!B:B,MATCH('Reconciliation Template'!A555,'Reconciliation Layer'!D:D,0),0)," ")</f>
        <v xml:space="preserve"> </v>
      </c>
      <c r="E555" s="4" t="str" cm="1">
        <f t="array" ref="E555">IFERROR(INDEX('Reconciliation Layer'!C:C,MATCH('Reconciliation Template'!A555,'Reconciliation Layer'!D:D,0),0)," ")</f>
        <v xml:space="preserve"> </v>
      </c>
    </row>
    <row r="556" spans="3:5" x14ac:dyDescent="0.2">
      <c r="C556" t="str" cm="1">
        <f t="array" ref="C556">IFERROR("AfterPay | " &amp; INDEX('Reconciliation Layer'!$A:$A,MATCH('Reconciliation Template'!$A556,'Reconciliation Layer'!$D:$D,0),0)," ")</f>
        <v xml:space="preserve"> </v>
      </c>
      <c r="D556" s="2" t="str" cm="1">
        <f t="array" ref="D556">IFERROR(INDEX('Reconciliation Layer'!B:B,MATCH('Reconciliation Template'!A556,'Reconciliation Layer'!D:D,0),0)," ")</f>
        <v xml:space="preserve"> </v>
      </c>
      <c r="E556" s="4" t="str" cm="1">
        <f t="array" ref="E556">IFERROR(INDEX('Reconciliation Layer'!C:C,MATCH('Reconciliation Template'!A556,'Reconciliation Layer'!D:D,0),0)," ")</f>
        <v xml:space="preserve"> </v>
      </c>
    </row>
    <row r="557" spans="3:5" x14ac:dyDescent="0.2">
      <c r="C557" t="str" cm="1">
        <f t="array" ref="C557">IFERROR("AfterPay | " &amp; INDEX('Reconciliation Layer'!$A:$A,MATCH('Reconciliation Template'!$A557,'Reconciliation Layer'!$D:$D,0),0)," ")</f>
        <v xml:space="preserve"> </v>
      </c>
      <c r="D557" s="2" t="str" cm="1">
        <f t="array" ref="D557">IFERROR(INDEX('Reconciliation Layer'!B:B,MATCH('Reconciliation Template'!A557,'Reconciliation Layer'!D:D,0),0)," ")</f>
        <v xml:space="preserve"> </v>
      </c>
      <c r="E557" s="4" t="str" cm="1">
        <f t="array" ref="E557">IFERROR(INDEX('Reconciliation Layer'!C:C,MATCH('Reconciliation Template'!A557,'Reconciliation Layer'!D:D,0),0)," ")</f>
        <v xml:space="preserve"> </v>
      </c>
    </row>
    <row r="558" spans="3:5" x14ac:dyDescent="0.2">
      <c r="C558" t="str" cm="1">
        <f t="array" ref="C558">IFERROR("AfterPay | " &amp; INDEX('Reconciliation Layer'!$A:$A,MATCH('Reconciliation Template'!$A558,'Reconciliation Layer'!$D:$D,0),0)," ")</f>
        <v xml:space="preserve"> </v>
      </c>
      <c r="D558" s="2" t="str" cm="1">
        <f t="array" ref="D558">IFERROR(INDEX('Reconciliation Layer'!B:B,MATCH('Reconciliation Template'!A558,'Reconciliation Layer'!D:D,0),0)," ")</f>
        <v xml:space="preserve"> </v>
      </c>
      <c r="E558" s="4" t="str" cm="1">
        <f t="array" ref="E558">IFERROR(INDEX('Reconciliation Layer'!C:C,MATCH('Reconciliation Template'!A558,'Reconciliation Layer'!D:D,0),0)," ")</f>
        <v xml:space="preserve"> </v>
      </c>
    </row>
    <row r="559" spans="3:5" x14ac:dyDescent="0.2">
      <c r="C559" t="str" cm="1">
        <f t="array" ref="C559">IFERROR("AfterPay | " &amp; INDEX('Reconciliation Layer'!$A:$A,MATCH('Reconciliation Template'!$A559,'Reconciliation Layer'!$D:$D,0),0)," ")</f>
        <v xml:space="preserve"> </v>
      </c>
      <c r="D559" s="2" t="str" cm="1">
        <f t="array" ref="D559">IFERROR(INDEX('Reconciliation Layer'!B:B,MATCH('Reconciliation Template'!A559,'Reconciliation Layer'!D:D,0),0)," ")</f>
        <v xml:space="preserve"> </v>
      </c>
      <c r="E559" s="4" t="str" cm="1">
        <f t="array" ref="E559">IFERROR(INDEX('Reconciliation Layer'!C:C,MATCH('Reconciliation Template'!A559,'Reconciliation Layer'!D:D,0),0)," ")</f>
        <v xml:space="preserve"> </v>
      </c>
    </row>
    <row r="560" spans="3:5" x14ac:dyDescent="0.2">
      <c r="C560" t="str" cm="1">
        <f t="array" ref="C560">IFERROR("AfterPay | " &amp; INDEX('Reconciliation Layer'!$A:$A,MATCH('Reconciliation Template'!$A560,'Reconciliation Layer'!$D:$D,0),0)," ")</f>
        <v xml:space="preserve"> </v>
      </c>
      <c r="D560" s="2" t="str" cm="1">
        <f t="array" ref="D560">IFERROR(INDEX('Reconciliation Layer'!B:B,MATCH('Reconciliation Template'!A560,'Reconciliation Layer'!D:D,0),0)," ")</f>
        <v xml:space="preserve"> </v>
      </c>
      <c r="E560" s="4" t="str" cm="1">
        <f t="array" ref="E560">IFERROR(INDEX('Reconciliation Layer'!C:C,MATCH('Reconciliation Template'!A560,'Reconciliation Layer'!D:D,0),0)," ")</f>
        <v xml:space="preserve"> </v>
      </c>
    </row>
    <row r="561" spans="3:5" x14ac:dyDescent="0.2">
      <c r="C561" t="str" cm="1">
        <f t="array" ref="C561">IFERROR("AfterPay | " &amp; INDEX('Reconciliation Layer'!$A:$A,MATCH('Reconciliation Template'!$A561,'Reconciliation Layer'!$D:$D,0),0)," ")</f>
        <v xml:space="preserve"> </v>
      </c>
      <c r="D561" s="2" t="str" cm="1">
        <f t="array" ref="D561">IFERROR(INDEX('Reconciliation Layer'!B:B,MATCH('Reconciliation Template'!A561,'Reconciliation Layer'!D:D,0),0)," ")</f>
        <v xml:space="preserve"> </v>
      </c>
      <c r="E561" s="4" t="str" cm="1">
        <f t="array" ref="E561">IFERROR(INDEX('Reconciliation Layer'!C:C,MATCH('Reconciliation Template'!A561,'Reconciliation Layer'!D:D,0),0)," ")</f>
        <v xml:space="preserve"> </v>
      </c>
    </row>
    <row r="562" spans="3:5" x14ac:dyDescent="0.2">
      <c r="C562" t="str" cm="1">
        <f t="array" ref="C562">IFERROR("AfterPay | " &amp; INDEX('Reconciliation Layer'!$A:$A,MATCH('Reconciliation Template'!$A562,'Reconciliation Layer'!$D:$D,0),0)," ")</f>
        <v xml:space="preserve"> </v>
      </c>
      <c r="D562" s="2" t="str" cm="1">
        <f t="array" ref="D562">IFERROR(INDEX('Reconciliation Layer'!B:B,MATCH('Reconciliation Template'!A562,'Reconciliation Layer'!D:D,0),0)," ")</f>
        <v xml:space="preserve"> </v>
      </c>
      <c r="E562" s="4" t="str" cm="1">
        <f t="array" ref="E562">IFERROR(INDEX('Reconciliation Layer'!C:C,MATCH('Reconciliation Template'!A562,'Reconciliation Layer'!D:D,0),0)," ")</f>
        <v xml:space="preserve"> </v>
      </c>
    </row>
    <row r="563" spans="3:5" x14ac:dyDescent="0.2">
      <c r="C563" t="str" cm="1">
        <f t="array" ref="C563">IFERROR("AfterPay | " &amp; INDEX('Reconciliation Layer'!$A:$A,MATCH('Reconciliation Template'!$A563,'Reconciliation Layer'!$D:$D,0),0)," ")</f>
        <v xml:space="preserve"> </v>
      </c>
      <c r="D563" s="2" t="str" cm="1">
        <f t="array" ref="D563">IFERROR(INDEX('Reconciliation Layer'!B:B,MATCH('Reconciliation Template'!A563,'Reconciliation Layer'!D:D,0),0)," ")</f>
        <v xml:space="preserve"> </v>
      </c>
      <c r="E563" s="4" t="str" cm="1">
        <f t="array" ref="E563">IFERROR(INDEX('Reconciliation Layer'!C:C,MATCH('Reconciliation Template'!A563,'Reconciliation Layer'!D:D,0),0)," ")</f>
        <v xml:space="preserve"> </v>
      </c>
    </row>
    <row r="564" spans="3:5" x14ac:dyDescent="0.2">
      <c r="C564" t="str" cm="1">
        <f t="array" ref="C564">IFERROR("AfterPay | " &amp; INDEX('Reconciliation Layer'!$A:$A,MATCH('Reconciliation Template'!$A564,'Reconciliation Layer'!$D:$D,0),0)," ")</f>
        <v xml:space="preserve"> </v>
      </c>
      <c r="D564" s="2" t="str" cm="1">
        <f t="array" ref="D564">IFERROR(INDEX('Reconciliation Layer'!B:B,MATCH('Reconciliation Template'!A564,'Reconciliation Layer'!D:D,0),0)," ")</f>
        <v xml:space="preserve"> </v>
      </c>
      <c r="E564" s="4" t="str" cm="1">
        <f t="array" ref="E564">IFERROR(INDEX('Reconciliation Layer'!C:C,MATCH('Reconciliation Template'!A564,'Reconciliation Layer'!D:D,0),0)," ")</f>
        <v xml:space="preserve"> </v>
      </c>
    </row>
    <row r="565" spans="3:5" x14ac:dyDescent="0.2">
      <c r="C565" t="str" cm="1">
        <f t="array" ref="C565">IFERROR("AfterPay | " &amp; INDEX('Reconciliation Layer'!$A:$A,MATCH('Reconciliation Template'!$A565,'Reconciliation Layer'!$D:$D,0),0)," ")</f>
        <v xml:space="preserve"> </v>
      </c>
      <c r="D565" s="2" t="str" cm="1">
        <f t="array" ref="D565">IFERROR(INDEX('Reconciliation Layer'!B:B,MATCH('Reconciliation Template'!A565,'Reconciliation Layer'!D:D,0),0)," ")</f>
        <v xml:space="preserve"> </v>
      </c>
      <c r="E565" s="4" t="str" cm="1">
        <f t="array" ref="E565">IFERROR(INDEX('Reconciliation Layer'!C:C,MATCH('Reconciliation Template'!A565,'Reconciliation Layer'!D:D,0),0)," ")</f>
        <v xml:space="preserve"> </v>
      </c>
    </row>
    <row r="566" spans="3:5" x14ac:dyDescent="0.2">
      <c r="C566" t="str" cm="1">
        <f t="array" ref="C566">IFERROR("AfterPay | " &amp; INDEX('Reconciliation Layer'!$A:$A,MATCH('Reconciliation Template'!$A566,'Reconciliation Layer'!$D:$D,0),0)," ")</f>
        <v xml:space="preserve"> </v>
      </c>
      <c r="D566" s="2" t="str" cm="1">
        <f t="array" ref="D566">IFERROR(INDEX('Reconciliation Layer'!B:B,MATCH('Reconciliation Template'!A566,'Reconciliation Layer'!D:D,0),0)," ")</f>
        <v xml:space="preserve"> </v>
      </c>
      <c r="E566" s="4" t="str" cm="1">
        <f t="array" ref="E566">IFERROR(INDEX('Reconciliation Layer'!C:C,MATCH('Reconciliation Template'!A566,'Reconciliation Layer'!D:D,0),0)," ")</f>
        <v xml:space="preserve"> </v>
      </c>
    </row>
    <row r="567" spans="3:5" x14ac:dyDescent="0.2">
      <c r="C567" t="str" cm="1">
        <f t="array" ref="C567">IFERROR("AfterPay | " &amp; INDEX('Reconciliation Layer'!$A:$A,MATCH('Reconciliation Template'!$A567,'Reconciliation Layer'!$D:$D,0),0)," ")</f>
        <v xml:space="preserve"> </v>
      </c>
      <c r="D567" s="2" t="str" cm="1">
        <f t="array" ref="D567">IFERROR(INDEX('Reconciliation Layer'!B:B,MATCH('Reconciliation Template'!A567,'Reconciliation Layer'!D:D,0),0)," ")</f>
        <v xml:space="preserve"> </v>
      </c>
      <c r="E567" s="4" t="str" cm="1">
        <f t="array" ref="E567">IFERROR(INDEX('Reconciliation Layer'!C:C,MATCH('Reconciliation Template'!A567,'Reconciliation Layer'!D:D,0),0)," ")</f>
        <v xml:space="preserve"> </v>
      </c>
    </row>
    <row r="568" spans="3:5" x14ac:dyDescent="0.2">
      <c r="C568" t="str" cm="1">
        <f t="array" ref="C568">IFERROR("AfterPay | " &amp; INDEX('Reconciliation Layer'!$A:$A,MATCH('Reconciliation Template'!$A568,'Reconciliation Layer'!$D:$D,0),0)," ")</f>
        <v xml:space="preserve"> </v>
      </c>
      <c r="D568" s="2" t="str" cm="1">
        <f t="array" ref="D568">IFERROR(INDEX('Reconciliation Layer'!B:B,MATCH('Reconciliation Template'!A568,'Reconciliation Layer'!D:D,0),0)," ")</f>
        <v xml:space="preserve"> </v>
      </c>
      <c r="E568" s="4" t="str" cm="1">
        <f t="array" ref="E568">IFERROR(INDEX('Reconciliation Layer'!C:C,MATCH('Reconciliation Template'!A568,'Reconciliation Layer'!D:D,0),0)," ")</f>
        <v xml:space="preserve"> </v>
      </c>
    </row>
    <row r="569" spans="3:5" x14ac:dyDescent="0.2">
      <c r="C569" t="str" cm="1">
        <f t="array" ref="C569">IFERROR("AfterPay | " &amp; INDEX('Reconciliation Layer'!$A:$A,MATCH('Reconciliation Template'!$A569,'Reconciliation Layer'!$D:$D,0),0)," ")</f>
        <v xml:space="preserve"> </v>
      </c>
      <c r="D569" s="2" t="str" cm="1">
        <f t="array" ref="D569">IFERROR(INDEX('Reconciliation Layer'!B:B,MATCH('Reconciliation Template'!A569,'Reconciliation Layer'!D:D,0),0)," ")</f>
        <v xml:space="preserve"> </v>
      </c>
      <c r="E569" s="4" t="str" cm="1">
        <f t="array" ref="E569">IFERROR(INDEX('Reconciliation Layer'!C:C,MATCH('Reconciliation Template'!A569,'Reconciliation Layer'!D:D,0),0)," ")</f>
        <v xml:space="preserve"> </v>
      </c>
    </row>
    <row r="570" spans="3:5" x14ac:dyDescent="0.2">
      <c r="C570" t="str" cm="1">
        <f t="array" ref="C570">IFERROR("AfterPay | " &amp; INDEX('Reconciliation Layer'!$A:$A,MATCH('Reconciliation Template'!$A570,'Reconciliation Layer'!$D:$D,0),0)," ")</f>
        <v xml:space="preserve"> </v>
      </c>
      <c r="D570" s="2" t="str" cm="1">
        <f t="array" ref="D570">IFERROR(INDEX('Reconciliation Layer'!B:B,MATCH('Reconciliation Template'!A570,'Reconciliation Layer'!D:D,0),0)," ")</f>
        <v xml:space="preserve"> </v>
      </c>
      <c r="E570" s="4" t="str" cm="1">
        <f t="array" ref="E570">IFERROR(INDEX('Reconciliation Layer'!C:C,MATCH('Reconciliation Template'!A570,'Reconciliation Layer'!D:D,0),0)," ")</f>
        <v xml:space="preserve"> </v>
      </c>
    </row>
    <row r="571" spans="3:5" x14ac:dyDescent="0.2">
      <c r="C571" t="str" cm="1">
        <f t="array" ref="C571">IFERROR("AfterPay | " &amp; INDEX('Reconciliation Layer'!$A:$A,MATCH('Reconciliation Template'!$A571,'Reconciliation Layer'!$D:$D,0),0)," ")</f>
        <v xml:space="preserve"> </v>
      </c>
      <c r="D571" s="2" t="str" cm="1">
        <f t="array" ref="D571">IFERROR(INDEX('Reconciliation Layer'!B:B,MATCH('Reconciliation Template'!A571,'Reconciliation Layer'!D:D,0),0)," ")</f>
        <v xml:space="preserve"> </v>
      </c>
      <c r="E571" s="4" t="str" cm="1">
        <f t="array" ref="E571">IFERROR(INDEX('Reconciliation Layer'!C:C,MATCH('Reconciliation Template'!A571,'Reconciliation Layer'!D:D,0),0)," ")</f>
        <v xml:space="preserve"> </v>
      </c>
    </row>
    <row r="572" spans="3:5" x14ac:dyDescent="0.2">
      <c r="C572" t="str" cm="1">
        <f t="array" ref="C572">IFERROR("AfterPay | " &amp; INDEX('Reconciliation Layer'!$A:$A,MATCH('Reconciliation Template'!$A572,'Reconciliation Layer'!$D:$D,0),0)," ")</f>
        <v xml:space="preserve"> </v>
      </c>
      <c r="D572" s="2" t="str" cm="1">
        <f t="array" ref="D572">IFERROR(INDEX('Reconciliation Layer'!B:B,MATCH('Reconciliation Template'!A572,'Reconciliation Layer'!D:D,0),0)," ")</f>
        <v xml:space="preserve"> </v>
      </c>
      <c r="E572" s="4" t="str" cm="1">
        <f t="array" ref="E572">IFERROR(INDEX('Reconciliation Layer'!C:C,MATCH('Reconciliation Template'!A572,'Reconciliation Layer'!D:D,0),0)," ")</f>
        <v xml:space="preserve"> </v>
      </c>
    </row>
    <row r="573" spans="3:5" x14ac:dyDescent="0.2">
      <c r="C573" t="str" cm="1">
        <f t="array" ref="C573">IFERROR("AfterPay | " &amp; INDEX('Reconciliation Layer'!$A:$A,MATCH('Reconciliation Template'!$A573,'Reconciliation Layer'!$D:$D,0),0)," ")</f>
        <v xml:space="preserve"> </v>
      </c>
      <c r="D573" s="2" t="str" cm="1">
        <f t="array" ref="D573">IFERROR(INDEX('Reconciliation Layer'!B:B,MATCH('Reconciliation Template'!A573,'Reconciliation Layer'!D:D,0),0)," ")</f>
        <v xml:space="preserve"> </v>
      </c>
      <c r="E573" s="4" t="str" cm="1">
        <f t="array" ref="E573">IFERROR(INDEX('Reconciliation Layer'!C:C,MATCH('Reconciliation Template'!A573,'Reconciliation Layer'!D:D,0),0)," ")</f>
        <v xml:space="preserve"> </v>
      </c>
    </row>
    <row r="574" spans="3:5" x14ac:dyDescent="0.2">
      <c r="C574" t="str" cm="1">
        <f t="array" ref="C574">IFERROR("AfterPay | " &amp; INDEX('Reconciliation Layer'!$A:$A,MATCH('Reconciliation Template'!$A574,'Reconciliation Layer'!$D:$D,0),0)," ")</f>
        <v xml:space="preserve"> </v>
      </c>
      <c r="D574" s="2" t="str" cm="1">
        <f t="array" ref="D574">IFERROR(INDEX('Reconciliation Layer'!B:B,MATCH('Reconciliation Template'!A574,'Reconciliation Layer'!D:D,0),0)," ")</f>
        <v xml:space="preserve"> </v>
      </c>
      <c r="E574" s="4" t="str" cm="1">
        <f t="array" ref="E574">IFERROR(INDEX('Reconciliation Layer'!C:C,MATCH('Reconciliation Template'!A574,'Reconciliation Layer'!D:D,0),0)," ")</f>
        <v xml:space="preserve"> </v>
      </c>
    </row>
    <row r="575" spans="3:5" x14ac:dyDescent="0.2">
      <c r="C575" t="str" cm="1">
        <f t="array" ref="C575">IFERROR("AfterPay | " &amp; INDEX('Reconciliation Layer'!$A:$A,MATCH('Reconciliation Template'!$A575,'Reconciliation Layer'!$D:$D,0),0)," ")</f>
        <v xml:space="preserve"> </v>
      </c>
      <c r="D575" s="2" t="str" cm="1">
        <f t="array" ref="D575">IFERROR(INDEX('Reconciliation Layer'!B:B,MATCH('Reconciliation Template'!A575,'Reconciliation Layer'!D:D,0),0)," ")</f>
        <v xml:space="preserve"> </v>
      </c>
      <c r="E575" s="4" t="str" cm="1">
        <f t="array" ref="E575">IFERROR(INDEX('Reconciliation Layer'!C:C,MATCH('Reconciliation Template'!A575,'Reconciliation Layer'!D:D,0),0)," ")</f>
        <v xml:space="preserve"> </v>
      </c>
    </row>
    <row r="576" spans="3:5" x14ac:dyDescent="0.2">
      <c r="C576" t="str" cm="1">
        <f t="array" ref="C576">IFERROR("AfterPay | " &amp; INDEX('Reconciliation Layer'!$A:$A,MATCH('Reconciliation Template'!$A576,'Reconciliation Layer'!$D:$D,0),0)," ")</f>
        <v xml:space="preserve"> </v>
      </c>
      <c r="D576" s="2" t="str" cm="1">
        <f t="array" ref="D576">IFERROR(INDEX('Reconciliation Layer'!B:B,MATCH('Reconciliation Template'!A576,'Reconciliation Layer'!D:D,0),0)," ")</f>
        <v xml:space="preserve"> </v>
      </c>
      <c r="E576" s="4" t="str" cm="1">
        <f t="array" ref="E576">IFERROR(INDEX('Reconciliation Layer'!C:C,MATCH('Reconciliation Template'!A576,'Reconciliation Layer'!D:D,0),0)," ")</f>
        <v xml:space="preserve"> </v>
      </c>
    </row>
    <row r="577" spans="3:5" x14ac:dyDescent="0.2">
      <c r="C577" t="str" cm="1">
        <f t="array" ref="C577">IFERROR("AfterPay | " &amp; INDEX('Reconciliation Layer'!$A:$A,MATCH('Reconciliation Template'!$A577,'Reconciliation Layer'!$D:$D,0),0)," ")</f>
        <v xml:space="preserve"> </v>
      </c>
      <c r="D577" s="2" t="str" cm="1">
        <f t="array" ref="D577">IFERROR(INDEX('Reconciliation Layer'!B:B,MATCH('Reconciliation Template'!A577,'Reconciliation Layer'!D:D,0),0)," ")</f>
        <v xml:space="preserve"> </v>
      </c>
      <c r="E577" s="4" t="str" cm="1">
        <f t="array" ref="E577">IFERROR(INDEX('Reconciliation Layer'!C:C,MATCH('Reconciliation Template'!A577,'Reconciliation Layer'!D:D,0),0)," ")</f>
        <v xml:space="preserve"> </v>
      </c>
    </row>
    <row r="578" spans="3:5" x14ac:dyDescent="0.2">
      <c r="C578" t="str" cm="1">
        <f t="array" ref="C578">IFERROR("AfterPay | " &amp; INDEX('Reconciliation Layer'!$A:$A,MATCH('Reconciliation Template'!$A578,'Reconciliation Layer'!$D:$D,0),0)," ")</f>
        <v xml:space="preserve"> </v>
      </c>
      <c r="D578" s="2" t="str" cm="1">
        <f t="array" ref="D578">IFERROR(INDEX('Reconciliation Layer'!B:B,MATCH('Reconciliation Template'!A578,'Reconciliation Layer'!D:D,0),0)," ")</f>
        <v xml:space="preserve"> </v>
      </c>
      <c r="E578" s="4" t="str" cm="1">
        <f t="array" ref="E578">IFERROR(INDEX('Reconciliation Layer'!C:C,MATCH('Reconciliation Template'!A578,'Reconciliation Layer'!D:D,0),0)," ")</f>
        <v xml:space="preserve"> </v>
      </c>
    </row>
    <row r="579" spans="3:5" x14ac:dyDescent="0.2">
      <c r="C579" t="str" cm="1">
        <f t="array" ref="C579">IFERROR("AfterPay | " &amp; INDEX('Reconciliation Layer'!$A:$A,MATCH('Reconciliation Template'!$A579,'Reconciliation Layer'!$D:$D,0),0)," ")</f>
        <v xml:space="preserve"> </v>
      </c>
      <c r="D579" s="2" t="str" cm="1">
        <f t="array" ref="D579">IFERROR(INDEX('Reconciliation Layer'!B:B,MATCH('Reconciliation Template'!A579,'Reconciliation Layer'!D:D,0),0)," ")</f>
        <v xml:space="preserve"> </v>
      </c>
      <c r="E579" s="4" t="str" cm="1">
        <f t="array" ref="E579">IFERROR(INDEX('Reconciliation Layer'!C:C,MATCH('Reconciliation Template'!A579,'Reconciliation Layer'!D:D,0),0)," ")</f>
        <v xml:space="preserve"> </v>
      </c>
    </row>
    <row r="580" spans="3:5" x14ac:dyDescent="0.2">
      <c r="C580" t="str" cm="1">
        <f t="array" ref="C580">IFERROR("AfterPay | " &amp; INDEX('Reconciliation Layer'!$A:$A,MATCH('Reconciliation Template'!$A580,'Reconciliation Layer'!$D:$D,0),0)," ")</f>
        <v xml:space="preserve"> </v>
      </c>
      <c r="D580" s="2" t="str" cm="1">
        <f t="array" ref="D580">IFERROR(INDEX('Reconciliation Layer'!B:B,MATCH('Reconciliation Template'!A580,'Reconciliation Layer'!D:D,0),0)," ")</f>
        <v xml:space="preserve"> </v>
      </c>
      <c r="E580" s="4" t="str" cm="1">
        <f t="array" ref="E580">IFERROR(INDEX('Reconciliation Layer'!C:C,MATCH('Reconciliation Template'!A580,'Reconciliation Layer'!D:D,0),0)," ")</f>
        <v xml:space="preserve"> </v>
      </c>
    </row>
    <row r="581" spans="3:5" x14ac:dyDescent="0.2">
      <c r="C581" t="str" cm="1">
        <f t="array" ref="C581">IFERROR("AfterPay | " &amp; INDEX('Reconciliation Layer'!$A:$A,MATCH('Reconciliation Template'!$A581,'Reconciliation Layer'!$D:$D,0),0)," ")</f>
        <v xml:space="preserve"> </v>
      </c>
      <c r="D581" s="2" t="str" cm="1">
        <f t="array" ref="D581">IFERROR(INDEX('Reconciliation Layer'!B:B,MATCH('Reconciliation Template'!A581,'Reconciliation Layer'!D:D,0),0)," ")</f>
        <v xml:space="preserve"> </v>
      </c>
      <c r="E581" s="4" t="str" cm="1">
        <f t="array" ref="E581">IFERROR(INDEX('Reconciliation Layer'!C:C,MATCH('Reconciliation Template'!A581,'Reconciliation Layer'!D:D,0),0)," ")</f>
        <v xml:space="preserve"> </v>
      </c>
    </row>
    <row r="582" spans="3:5" x14ac:dyDescent="0.2">
      <c r="C582" t="str" cm="1">
        <f t="array" ref="C582">IFERROR("AfterPay | " &amp; INDEX('Reconciliation Layer'!$A:$A,MATCH('Reconciliation Template'!$A582,'Reconciliation Layer'!$D:$D,0),0)," ")</f>
        <v xml:space="preserve"> </v>
      </c>
      <c r="D582" s="2" t="str" cm="1">
        <f t="array" ref="D582">IFERROR(INDEX('Reconciliation Layer'!B:B,MATCH('Reconciliation Template'!A582,'Reconciliation Layer'!D:D,0),0)," ")</f>
        <v xml:space="preserve"> </v>
      </c>
      <c r="E582" s="4" t="str" cm="1">
        <f t="array" ref="E582">IFERROR(INDEX('Reconciliation Layer'!C:C,MATCH('Reconciliation Template'!A582,'Reconciliation Layer'!D:D,0),0)," ")</f>
        <v xml:space="preserve"> </v>
      </c>
    </row>
    <row r="583" spans="3:5" x14ac:dyDescent="0.2">
      <c r="C583" t="str" cm="1">
        <f t="array" ref="C583">IFERROR("AfterPay | " &amp; INDEX('Reconciliation Layer'!$A:$A,MATCH('Reconciliation Template'!$A583,'Reconciliation Layer'!$D:$D,0),0)," ")</f>
        <v xml:space="preserve"> </v>
      </c>
      <c r="D583" s="2" t="str" cm="1">
        <f t="array" ref="D583">IFERROR(INDEX('Reconciliation Layer'!B:B,MATCH('Reconciliation Template'!A583,'Reconciliation Layer'!D:D,0),0)," ")</f>
        <v xml:space="preserve"> </v>
      </c>
      <c r="E583" s="4" t="str" cm="1">
        <f t="array" ref="E583">IFERROR(INDEX('Reconciliation Layer'!C:C,MATCH('Reconciliation Template'!A583,'Reconciliation Layer'!D:D,0),0)," ")</f>
        <v xml:space="preserve"> </v>
      </c>
    </row>
    <row r="584" spans="3:5" x14ac:dyDescent="0.2">
      <c r="C584" t="str" cm="1">
        <f t="array" ref="C584">IFERROR("AfterPay | " &amp; INDEX('Reconciliation Layer'!$A:$A,MATCH('Reconciliation Template'!$A584,'Reconciliation Layer'!$D:$D,0),0)," ")</f>
        <v xml:space="preserve"> </v>
      </c>
      <c r="D584" s="2" t="str" cm="1">
        <f t="array" ref="D584">IFERROR(INDEX('Reconciliation Layer'!B:B,MATCH('Reconciliation Template'!A584,'Reconciliation Layer'!D:D,0),0)," ")</f>
        <v xml:space="preserve"> </v>
      </c>
      <c r="E584" s="4" t="str" cm="1">
        <f t="array" ref="E584">IFERROR(INDEX('Reconciliation Layer'!C:C,MATCH('Reconciliation Template'!A584,'Reconciliation Layer'!D:D,0),0)," ")</f>
        <v xml:space="preserve"> </v>
      </c>
    </row>
    <row r="585" spans="3:5" x14ac:dyDescent="0.2">
      <c r="C585" t="str" cm="1">
        <f t="array" ref="C585">IFERROR("AfterPay | " &amp; INDEX('Reconciliation Layer'!$A:$A,MATCH('Reconciliation Template'!$A585,'Reconciliation Layer'!$D:$D,0),0)," ")</f>
        <v xml:space="preserve"> </v>
      </c>
      <c r="D585" s="2" t="str" cm="1">
        <f t="array" ref="D585">IFERROR(INDEX('Reconciliation Layer'!B:B,MATCH('Reconciliation Template'!A585,'Reconciliation Layer'!D:D,0),0)," ")</f>
        <v xml:space="preserve"> </v>
      </c>
      <c r="E585" s="4" t="str" cm="1">
        <f t="array" ref="E585">IFERROR(INDEX('Reconciliation Layer'!C:C,MATCH('Reconciliation Template'!A585,'Reconciliation Layer'!D:D,0),0)," ")</f>
        <v xml:space="preserve"> </v>
      </c>
    </row>
    <row r="586" spans="3:5" x14ac:dyDescent="0.2">
      <c r="C586" t="str" cm="1">
        <f t="array" ref="C586">IFERROR("AfterPay | " &amp; INDEX('Reconciliation Layer'!$A:$A,MATCH('Reconciliation Template'!$A586,'Reconciliation Layer'!$D:$D,0),0)," ")</f>
        <v xml:space="preserve"> </v>
      </c>
      <c r="D586" s="2" t="str" cm="1">
        <f t="array" ref="D586">IFERROR(INDEX('Reconciliation Layer'!B:B,MATCH('Reconciliation Template'!A586,'Reconciliation Layer'!D:D,0),0)," ")</f>
        <v xml:space="preserve"> </v>
      </c>
      <c r="E586" s="4" t="str" cm="1">
        <f t="array" ref="E586">IFERROR(INDEX('Reconciliation Layer'!C:C,MATCH('Reconciliation Template'!A586,'Reconciliation Layer'!D:D,0),0)," ")</f>
        <v xml:space="preserve"> </v>
      </c>
    </row>
    <row r="587" spans="3:5" x14ac:dyDescent="0.2">
      <c r="C587" t="str" cm="1">
        <f t="array" ref="C587">IFERROR("AfterPay | " &amp; INDEX('Reconciliation Layer'!$A:$A,MATCH('Reconciliation Template'!$A587,'Reconciliation Layer'!$D:$D,0),0)," ")</f>
        <v xml:space="preserve"> </v>
      </c>
      <c r="D587" s="2" t="str" cm="1">
        <f t="array" ref="D587">IFERROR(INDEX('Reconciliation Layer'!B:B,MATCH('Reconciliation Template'!A587,'Reconciliation Layer'!D:D,0),0)," ")</f>
        <v xml:space="preserve"> </v>
      </c>
      <c r="E587" s="4" t="str" cm="1">
        <f t="array" ref="E587">IFERROR(INDEX('Reconciliation Layer'!C:C,MATCH('Reconciliation Template'!A587,'Reconciliation Layer'!D:D,0),0)," ")</f>
        <v xml:space="preserve"> </v>
      </c>
    </row>
    <row r="588" spans="3:5" x14ac:dyDescent="0.2">
      <c r="C588" t="str" cm="1">
        <f t="array" ref="C588">IFERROR("AfterPay | " &amp; INDEX('Reconciliation Layer'!$A:$A,MATCH('Reconciliation Template'!$A588,'Reconciliation Layer'!$D:$D,0),0)," ")</f>
        <v xml:space="preserve"> </v>
      </c>
      <c r="D588" s="2" t="str" cm="1">
        <f t="array" ref="D588">IFERROR(INDEX('Reconciliation Layer'!B:B,MATCH('Reconciliation Template'!A588,'Reconciliation Layer'!D:D,0),0)," ")</f>
        <v xml:space="preserve"> </v>
      </c>
      <c r="E588" s="4" t="str" cm="1">
        <f t="array" ref="E588">IFERROR(INDEX('Reconciliation Layer'!C:C,MATCH('Reconciliation Template'!A588,'Reconciliation Layer'!D:D,0),0)," ")</f>
        <v xml:space="preserve"> </v>
      </c>
    </row>
    <row r="589" spans="3:5" x14ac:dyDescent="0.2">
      <c r="C589" t="str" cm="1">
        <f t="array" ref="C589">IFERROR("AfterPay | " &amp; INDEX('Reconciliation Layer'!$A:$A,MATCH('Reconciliation Template'!$A589,'Reconciliation Layer'!$D:$D,0),0)," ")</f>
        <v xml:space="preserve"> </v>
      </c>
      <c r="D589" s="2" t="str" cm="1">
        <f t="array" ref="D589">IFERROR(INDEX('Reconciliation Layer'!B:B,MATCH('Reconciliation Template'!A589,'Reconciliation Layer'!D:D,0),0)," ")</f>
        <v xml:space="preserve"> </v>
      </c>
      <c r="E589" s="4" t="str" cm="1">
        <f t="array" ref="E589">IFERROR(INDEX('Reconciliation Layer'!C:C,MATCH('Reconciliation Template'!A589,'Reconciliation Layer'!D:D,0),0)," ")</f>
        <v xml:space="preserve"> </v>
      </c>
    </row>
    <row r="590" spans="3:5" x14ac:dyDescent="0.2">
      <c r="C590" t="str" cm="1">
        <f t="array" ref="C590">IFERROR("AfterPay | " &amp; INDEX('Reconciliation Layer'!$A:$A,MATCH('Reconciliation Template'!$A590,'Reconciliation Layer'!$D:$D,0),0)," ")</f>
        <v xml:space="preserve"> </v>
      </c>
      <c r="D590" s="2" t="str" cm="1">
        <f t="array" ref="D590">IFERROR(INDEX('Reconciliation Layer'!B:B,MATCH('Reconciliation Template'!A590,'Reconciliation Layer'!D:D,0),0)," ")</f>
        <v xml:space="preserve"> </v>
      </c>
      <c r="E590" s="4" t="str" cm="1">
        <f t="array" ref="E590">IFERROR(INDEX('Reconciliation Layer'!C:C,MATCH('Reconciliation Template'!A590,'Reconciliation Layer'!D:D,0),0)," ")</f>
        <v xml:space="preserve"> </v>
      </c>
    </row>
    <row r="591" spans="3:5" x14ac:dyDescent="0.2">
      <c r="C591" t="str" cm="1">
        <f t="array" ref="C591">IFERROR("AfterPay | " &amp; INDEX('Reconciliation Layer'!$A:$A,MATCH('Reconciliation Template'!$A591,'Reconciliation Layer'!$D:$D,0),0)," ")</f>
        <v xml:space="preserve"> </v>
      </c>
      <c r="D591" s="2" t="str" cm="1">
        <f t="array" ref="D591">IFERROR(INDEX('Reconciliation Layer'!B:B,MATCH('Reconciliation Template'!A591,'Reconciliation Layer'!D:D,0),0)," ")</f>
        <v xml:space="preserve"> </v>
      </c>
      <c r="E591" s="4" t="str" cm="1">
        <f t="array" ref="E591">IFERROR(INDEX('Reconciliation Layer'!C:C,MATCH('Reconciliation Template'!A591,'Reconciliation Layer'!D:D,0),0)," ")</f>
        <v xml:space="preserve"> </v>
      </c>
    </row>
    <row r="592" spans="3:5" x14ac:dyDescent="0.2">
      <c r="C592" t="str" cm="1">
        <f t="array" ref="C592">IFERROR("AfterPay | " &amp; INDEX('Reconciliation Layer'!$A:$A,MATCH('Reconciliation Template'!$A592,'Reconciliation Layer'!$D:$D,0),0)," ")</f>
        <v xml:space="preserve"> </v>
      </c>
      <c r="D592" s="2" t="str" cm="1">
        <f t="array" ref="D592">IFERROR(INDEX('Reconciliation Layer'!B:B,MATCH('Reconciliation Template'!A592,'Reconciliation Layer'!D:D,0),0)," ")</f>
        <v xml:space="preserve"> </v>
      </c>
      <c r="E592" s="4" t="str" cm="1">
        <f t="array" ref="E592">IFERROR(INDEX('Reconciliation Layer'!C:C,MATCH('Reconciliation Template'!A592,'Reconciliation Layer'!D:D,0),0)," ")</f>
        <v xml:space="preserve"> </v>
      </c>
    </row>
    <row r="593" spans="3:5" x14ac:dyDescent="0.2">
      <c r="C593" t="str" cm="1">
        <f t="array" ref="C593">IFERROR("AfterPay | " &amp; INDEX('Reconciliation Layer'!$A:$A,MATCH('Reconciliation Template'!$A593,'Reconciliation Layer'!$D:$D,0),0)," ")</f>
        <v xml:space="preserve"> </v>
      </c>
      <c r="D593" s="2" t="str" cm="1">
        <f t="array" ref="D593">IFERROR(INDEX('Reconciliation Layer'!B:B,MATCH('Reconciliation Template'!A593,'Reconciliation Layer'!D:D,0),0)," ")</f>
        <v xml:space="preserve"> </v>
      </c>
      <c r="E593" s="4" t="str" cm="1">
        <f t="array" ref="E593">IFERROR(INDEX('Reconciliation Layer'!C:C,MATCH('Reconciliation Template'!A593,'Reconciliation Layer'!D:D,0),0)," ")</f>
        <v xml:space="preserve"> </v>
      </c>
    </row>
    <row r="594" spans="3:5" x14ac:dyDescent="0.2">
      <c r="C594" t="str" cm="1">
        <f t="array" ref="C594">IFERROR("AfterPay | " &amp; INDEX('Reconciliation Layer'!$A:$A,MATCH('Reconciliation Template'!$A594,'Reconciliation Layer'!$D:$D,0),0)," ")</f>
        <v xml:space="preserve"> </v>
      </c>
      <c r="D594" s="2" t="str" cm="1">
        <f t="array" ref="D594">IFERROR(INDEX('Reconciliation Layer'!B:B,MATCH('Reconciliation Template'!A594,'Reconciliation Layer'!D:D,0),0)," ")</f>
        <v xml:space="preserve"> </v>
      </c>
      <c r="E594" s="4" t="str" cm="1">
        <f t="array" ref="E594">IFERROR(INDEX('Reconciliation Layer'!C:C,MATCH('Reconciliation Template'!A594,'Reconciliation Layer'!D:D,0),0)," ")</f>
        <v xml:space="preserve"> </v>
      </c>
    </row>
    <row r="595" spans="3:5" x14ac:dyDescent="0.2">
      <c r="C595" t="str" cm="1">
        <f t="array" ref="C595">IFERROR("AfterPay | " &amp; INDEX('Reconciliation Layer'!$A:$A,MATCH('Reconciliation Template'!$A595,'Reconciliation Layer'!$D:$D,0),0)," ")</f>
        <v xml:space="preserve"> </v>
      </c>
      <c r="D595" s="2" t="str" cm="1">
        <f t="array" ref="D595">IFERROR(INDEX('Reconciliation Layer'!B:B,MATCH('Reconciliation Template'!A595,'Reconciliation Layer'!D:D,0),0)," ")</f>
        <v xml:space="preserve"> </v>
      </c>
      <c r="E595" s="4" t="str" cm="1">
        <f t="array" ref="E595">IFERROR(INDEX('Reconciliation Layer'!C:C,MATCH('Reconciliation Template'!A595,'Reconciliation Layer'!D:D,0),0)," ")</f>
        <v xml:space="preserve"> </v>
      </c>
    </row>
    <row r="596" spans="3:5" x14ac:dyDescent="0.2">
      <c r="C596" t="str" cm="1">
        <f t="array" ref="C596">IFERROR("AfterPay | " &amp; INDEX('Reconciliation Layer'!$A:$A,MATCH('Reconciliation Template'!$A596,'Reconciliation Layer'!$D:$D,0),0)," ")</f>
        <v xml:space="preserve"> </v>
      </c>
      <c r="D596" s="2" t="str" cm="1">
        <f t="array" ref="D596">IFERROR(INDEX('Reconciliation Layer'!B:B,MATCH('Reconciliation Template'!A596,'Reconciliation Layer'!D:D,0),0)," ")</f>
        <v xml:space="preserve"> </v>
      </c>
      <c r="E596" s="4" t="str" cm="1">
        <f t="array" ref="E596">IFERROR(INDEX('Reconciliation Layer'!C:C,MATCH('Reconciliation Template'!A596,'Reconciliation Layer'!D:D,0),0)," ")</f>
        <v xml:space="preserve"> </v>
      </c>
    </row>
    <row r="597" spans="3:5" x14ac:dyDescent="0.2">
      <c r="C597" t="str" cm="1">
        <f t="array" ref="C597">IFERROR("AfterPay | " &amp; INDEX('Reconciliation Layer'!$A:$A,MATCH('Reconciliation Template'!$A597,'Reconciliation Layer'!$D:$D,0),0)," ")</f>
        <v xml:space="preserve"> </v>
      </c>
      <c r="D597" s="2" t="str" cm="1">
        <f t="array" ref="D597">IFERROR(INDEX('Reconciliation Layer'!B:B,MATCH('Reconciliation Template'!A597,'Reconciliation Layer'!D:D,0),0)," ")</f>
        <v xml:space="preserve"> </v>
      </c>
      <c r="E597" s="4" t="str" cm="1">
        <f t="array" ref="E597">IFERROR(INDEX('Reconciliation Layer'!C:C,MATCH('Reconciliation Template'!A597,'Reconciliation Layer'!D:D,0),0)," ")</f>
        <v xml:space="preserve"> </v>
      </c>
    </row>
    <row r="598" spans="3:5" x14ac:dyDescent="0.2">
      <c r="C598" t="str" cm="1">
        <f t="array" ref="C598">IFERROR("AfterPay | " &amp; INDEX('Reconciliation Layer'!$A:$A,MATCH('Reconciliation Template'!$A598,'Reconciliation Layer'!$D:$D,0),0)," ")</f>
        <v xml:space="preserve"> </v>
      </c>
      <c r="D598" s="2" t="str" cm="1">
        <f t="array" ref="D598">IFERROR(INDEX('Reconciliation Layer'!B:B,MATCH('Reconciliation Template'!A598,'Reconciliation Layer'!D:D,0),0)," ")</f>
        <v xml:space="preserve"> </v>
      </c>
      <c r="E598" s="4" t="str" cm="1">
        <f t="array" ref="E598">IFERROR(INDEX('Reconciliation Layer'!C:C,MATCH('Reconciliation Template'!A598,'Reconciliation Layer'!D:D,0),0)," ")</f>
        <v xml:space="preserve"> </v>
      </c>
    </row>
    <row r="599" spans="3:5" x14ac:dyDescent="0.2">
      <c r="C599" t="str" cm="1">
        <f t="array" ref="C599">IFERROR("AfterPay | " &amp; INDEX('Reconciliation Layer'!$A:$A,MATCH('Reconciliation Template'!$A599,'Reconciliation Layer'!$D:$D,0),0)," ")</f>
        <v xml:space="preserve"> </v>
      </c>
      <c r="D599" s="2" t="str" cm="1">
        <f t="array" ref="D599">IFERROR(INDEX('Reconciliation Layer'!B:B,MATCH('Reconciliation Template'!A599,'Reconciliation Layer'!D:D,0),0)," ")</f>
        <v xml:space="preserve"> </v>
      </c>
      <c r="E599" s="4" t="str" cm="1">
        <f t="array" ref="E599">IFERROR(INDEX('Reconciliation Layer'!C:C,MATCH('Reconciliation Template'!A599,'Reconciliation Layer'!D:D,0),0)," ")</f>
        <v xml:space="preserve"> </v>
      </c>
    </row>
    <row r="600" spans="3:5" x14ac:dyDescent="0.2">
      <c r="C600" t="str" cm="1">
        <f t="array" ref="C600">IFERROR("AfterPay | " &amp; INDEX('Reconciliation Layer'!$A:$A,MATCH('Reconciliation Template'!$A600,'Reconciliation Layer'!$D:$D,0),0)," ")</f>
        <v xml:space="preserve"> </v>
      </c>
      <c r="D600" s="2" t="str" cm="1">
        <f t="array" ref="D600">IFERROR(INDEX('Reconciliation Layer'!B:B,MATCH('Reconciliation Template'!A600,'Reconciliation Layer'!D:D,0),0)," ")</f>
        <v xml:space="preserve"> </v>
      </c>
      <c r="E600" s="4" t="str" cm="1">
        <f t="array" ref="E600">IFERROR(INDEX('Reconciliation Layer'!C:C,MATCH('Reconciliation Template'!A600,'Reconciliation Layer'!D:D,0),0)," ")</f>
        <v xml:space="preserve"> </v>
      </c>
    </row>
    <row r="601" spans="3:5" x14ac:dyDescent="0.2">
      <c r="C601" t="str" cm="1">
        <f t="array" ref="C601">IFERROR("AfterPay | " &amp; INDEX('Reconciliation Layer'!$A:$A,MATCH('Reconciliation Template'!$A601,'Reconciliation Layer'!$D:$D,0),0)," ")</f>
        <v xml:space="preserve"> </v>
      </c>
      <c r="D601" s="2" t="str" cm="1">
        <f t="array" ref="D601">IFERROR(INDEX('Reconciliation Layer'!B:B,MATCH('Reconciliation Template'!A601,'Reconciliation Layer'!D:D,0),0)," ")</f>
        <v xml:space="preserve"> </v>
      </c>
      <c r="E601" s="4" t="str" cm="1">
        <f t="array" ref="E601">IFERROR(INDEX('Reconciliation Layer'!C:C,MATCH('Reconciliation Template'!A601,'Reconciliation Layer'!D:D,0),0)," ")</f>
        <v xml:space="preserve"> </v>
      </c>
    </row>
    <row r="602" spans="3:5" x14ac:dyDescent="0.2">
      <c r="C602" t="str" cm="1">
        <f t="array" ref="C602">IFERROR("AfterPay | " &amp; INDEX('Reconciliation Layer'!$A:$A,MATCH('Reconciliation Template'!$A602,'Reconciliation Layer'!$D:$D,0),0)," ")</f>
        <v xml:space="preserve"> </v>
      </c>
      <c r="D602" s="2" t="str" cm="1">
        <f t="array" ref="D602">IFERROR(INDEX('Reconciliation Layer'!B:B,MATCH('Reconciliation Template'!A602,'Reconciliation Layer'!D:D,0),0)," ")</f>
        <v xml:space="preserve"> </v>
      </c>
      <c r="E602" s="4" t="str" cm="1">
        <f t="array" ref="E602">IFERROR(INDEX('Reconciliation Layer'!C:C,MATCH('Reconciliation Template'!A602,'Reconciliation Layer'!D:D,0),0)," ")</f>
        <v xml:space="preserve"> </v>
      </c>
    </row>
    <row r="603" spans="3:5" x14ac:dyDescent="0.2">
      <c r="C603" t="str" cm="1">
        <f t="array" ref="C603">IFERROR("AfterPay | " &amp; INDEX('Reconciliation Layer'!$A:$A,MATCH('Reconciliation Template'!$A603,'Reconciliation Layer'!$D:$D,0),0)," ")</f>
        <v xml:space="preserve"> </v>
      </c>
      <c r="D603" s="2" t="str" cm="1">
        <f t="array" ref="D603">IFERROR(INDEX('Reconciliation Layer'!B:B,MATCH('Reconciliation Template'!A603,'Reconciliation Layer'!D:D,0),0)," ")</f>
        <v xml:space="preserve"> </v>
      </c>
      <c r="E603" s="4" t="str" cm="1">
        <f t="array" ref="E603">IFERROR(INDEX('Reconciliation Layer'!C:C,MATCH('Reconciliation Template'!A603,'Reconciliation Layer'!D:D,0),0)," ")</f>
        <v xml:space="preserve"> </v>
      </c>
    </row>
    <row r="604" spans="3:5" x14ac:dyDescent="0.2">
      <c r="C604" t="str" cm="1">
        <f t="array" ref="C604">IFERROR("AfterPay | " &amp; INDEX('Reconciliation Layer'!$A:$A,MATCH('Reconciliation Template'!$A604,'Reconciliation Layer'!$D:$D,0),0)," ")</f>
        <v xml:space="preserve"> </v>
      </c>
      <c r="D604" s="2" t="str" cm="1">
        <f t="array" ref="D604">IFERROR(INDEX('Reconciliation Layer'!B:B,MATCH('Reconciliation Template'!A604,'Reconciliation Layer'!D:D,0),0)," ")</f>
        <v xml:space="preserve"> </v>
      </c>
      <c r="E604" s="4" t="str" cm="1">
        <f t="array" ref="E604">IFERROR(INDEX('Reconciliation Layer'!C:C,MATCH('Reconciliation Template'!A604,'Reconciliation Layer'!D:D,0),0)," ")</f>
        <v xml:space="preserve"> </v>
      </c>
    </row>
    <row r="605" spans="3:5" x14ac:dyDescent="0.2">
      <c r="C605" t="str" cm="1">
        <f t="array" ref="C605">IFERROR("AfterPay | " &amp; INDEX('Reconciliation Layer'!$A:$A,MATCH('Reconciliation Template'!$A605,'Reconciliation Layer'!$D:$D,0),0)," ")</f>
        <v xml:space="preserve"> </v>
      </c>
      <c r="D605" s="2" t="str" cm="1">
        <f t="array" ref="D605">IFERROR(INDEX('Reconciliation Layer'!B:B,MATCH('Reconciliation Template'!A605,'Reconciliation Layer'!D:D,0),0)," ")</f>
        <v xml:space="preserve"> </v>
      </c>
      <c r="E605" s="4" t="str" cm="1">
        <f t="array" ref="E605">IFERROR(INDEX('Reconciliation Layer'!C:C,MATCH('Reconciliation Template'!A605,'Reconciliation Layer'!D:D,0),0)," ")</f>
        <v xml:space="preserve"> </v>
      </c>
    </row>
    <row r="606" spans="3:5" x14ac:dyDescent="0.2">
      <c r="C606" t="str" cm="1">
        <f t="array" ref="C606">IFERROR("AfterPay | " &amp; INDEX('Reconciliation Layer'!$A:$A,MATCH('Reconciliation Template'!$A606,'Reconciliation Layer'!$D:$D,0),0)," ")</f>
        <v xml:space="preserve"> </v>
      </c>
      <c r="D606" s="2" t="str" cm="1">
        <f t="array" ref="D606">IFERROR(INDEX('Reconciliation Layer'!B:B,MATCH('Reconciliation Template'!A606,'Reconciliation Layer'!D:D,0),0)," ")</f>
        <v xml:space="preserve"> </v>
      </c>
      <c r="E606" s="4" t="str" cm="1">
        <f t="array" ref="E606">IFERROR(INDEX('Reconciliation Layer'!C:C,MATCH('Reconciliation Template'!A606,'Reconciliation Layer'!D:D,0),0)," ")</f>
        <v xml:space="preserve"> </v>
      </c>
    </row>
    <row r="607" spans="3:5" x14ac:dyDescent="0.2">
      <c r="C607" t="str" cm="1">
        <f t="array" ref="C607">IFERROR("AfterPay | " &amp; INDEX('Reconciliation Layer'!$A:$A,MATCH('Reconciliation Template'!$A607,'Reconciliation Layer'!$D:$D,0),0)," ")</f>
        <v xml:space="preserve"> </v>
      </c>
      <c r="D607" s="2" t="str" cm="1">
        <f t="array" ref="D607">IFERROR(INDEX('Reconciliation Layer'!B:B,MATCH('Reconciliation Template'!A607,'Reconciliation Layer'!D:D,0),0)," ")</f>
        <v xml:space="preserve"> </v>
      </c>
      <c r="E607" s="4" t="str" cm="1">
        <f t="array" ref="E607">IFERROR(INDEX('Reconciliation Layer'!C:C,MATCH('Reconciliation Template'!A607,'Reconciliation Layer'!D:D,0),0)," ")</f>
        <v xml:space="preserve"> </v>
      </c>
    </row>
    <row r="608" spans="3:5" x14ac:dyDescent="0.2">
      <c r="C608" t="str" cm="1">
        <f t="array" ref="C608">IFERROR("AfterPay | " &amp; INDEX('Reconciliation Layer'!$A:$A,MATCH('Reconciliation Template'!$A608,'Reconciliation Layer'!$D:$D,0),0)," ")</f>
        <v xml:space="preserve"> </v>
      </c>
      <c r="D608" s="2" t="str" cm="1">
        <f t="array" ref="D608">IFERROR(INDEX('Reconciliation Layer'!B:B,MATCH('Reconciliation Template'!A608,'Reconciliation Layer'!D:D,0),0)," ")</f>
        <v xml:space="preserve"> </v>
      </c>
      <c r="E608" s="4" t="str" cm="1">
        <f t="array" ref="E608">IFERROR(INDEX('Reconciliation Layer'!C:C,MATCH('Reconciliation Template'!A608,'Reconciliation Layer'!D:D,0),0)," ")</f>
        <v xml:space="preserve"> </v>
      </c>
    </row>
    <row r="609" spans="3:5" x14ac:dyDescent="0.2">
      <c r="C609" t="str" cm="1">
        <f t="array" ref="C609">IFERROR("AfterPay | " &amp; INDEX('Reconciliation Layer'!$A:$A,MATCH('Reconciliation Template'!$A609,'Reconciliation Layer'!$D:$D,0),0)," ")</f>
        <v xml:space="preserve"> </v>
      </c>
      <c r="D609" s="2" t="str" cm="1">
        <f t="array" ref="D609">IFERROR(INDEX('Reconciliation Layer'!B:B,MATCH('Reconciliation Template'!A609,'Reconciliation Layer'!D:D,0),0)," ")</f>
        <v xml:space="preserve"> </v>
      </c>
      <c r="E609" s="4" t="str" cm="1">
        <f t="array" ref="E609">IFERROR(INDEX('Reconciliation Layer'!C:C,MATCH('Reconciliation Template'!A609,'Reconciliation Layer'!D:D,0),0)," ")</f>
        <v xml:space="preserve"> </v>
      </c>
    </row>
    <row r="610" spans="3:5" x14ac:dyDescent="0.2">
      <c r="C610" t="str" cm="1">
        <f t="array" ref="C610">IFERROR("AfterPay | " &amp; INDEX('Reconciliation Layer'!$A:$A,MATCH('Reconciliation Template'!$A610,'Reconciliation Layer'!$D:$D,0),0)," ")</f>
        <v xml:space="preserve"> </v>
      </c>
      <c r="D610" s="2" t="str" cm="1">
        <f t="array" ref="D610">IFERROR(INDEX('Reconciliation Layer'!B:B,MATCH('Reconciliation Template'!A610,'Reconciliation Layer'!D:D,0),0)," ")</f>
        <v xml:space="preserve"> </v>
      </c>
      <c r="E610" s="4" t="str" cm="1">
        <f t="array" ref="E610">IFERROR(INDEX('Reconciliation Layer'!C:C,MATCH('Reconciliation Template'!A610,'Reconciliation Layer'!D:D,0),0)," ")</f>
        <v xml:space="preserve"> </v>
      </c>
    </row>
    <row r="611" spans="3:5" x14ac:dyDescent="0.2">
      <c r="C611" t="str" cm="1">
        <f t="array" ref="C611">IFERROR("AfterPay | " &amp; INDEX('Reconciliation Layer'!$A:$A,MATCH('Reconciliation Template'!$A611,'Reconciliation Layer'!$D:$D,0),0)," ")</f>
        <v xml:space="preserve"> </v>
      </c>
      <c r="D611" s="2" t="str" cm="1">
        <f t="array" ref="D611">IFERROR(INDEX('Reconciliation Layer'!B:B,MATCH('Reconciliation Template'!A611,'Reconciliation Layer'!D:D,0),0)," ")</f>
        <v xml:space="preserve"> </v>
      </c>
      <c r="E611" s="4" t="str" cm="1">
        <f t="array" ref="E611">IFERROR(INDEX('Reconciliation Layer'!C:C,MATCH('Reconciliation Template'!A611,'Reconciliation Layer'!D:D,0),0)," ")</f>
        <v xml:space="preserve"> </v>
      </c>
    </row>
    <row r="612" spans="3:5" x14ac:dyDescent="0.2">
      <c r="C612" t="str" cm="1">
        <f t="array" ref="C612">IFERROR("AfterPay | " &amp; INDEX('Reconciliation Layer'!$A:$A,MATCH('Reconciliation Template'!$A612,'Reconciliation Layer'!$D:$D,0),0)," ")</f>
        <v xml:space="preserve"> </v>
      </c>
      <c r="D612" s="2" t="str" cm="1">
        <f t="array" ref="D612">IFERROR(INDEX('Reconciliation Layer'!B:B,MATCH('Reconciliation Template'!A612,'Reconciliation Layer'!D:D,0),0)," ")</f>
        <v xml:space="preserve"> </v>
      </c>
      <c r="E612" s="4" t="str" cm="1">
        <f t="array" ref="E612">IFERROR(INDEX('Reconciliation Layer'!C:C,MATCH('Reconciliation Template'!A612,'Reconciliation Layer'!D:D,0),0)," ")</f>
        <v xml:space="preserve"> </v>
      </c>
    </row>
    <row r="613" spans="3:5" x14ac:dyDescent="0.2">
      <c r="C613" t="str" cm="1">
        <f t="array" ref="C613">IFERROR("AfterPay | " &amp; INDEX('Reconciliation Layer'!$A:$A,MATCH('Reconciliation Template'!$A613,'Reconciliation Layer'!$D:$D,0),0)," ")</f>
        <v xml:space="preserve"> </v>
      </c>
      <c r="D613" s="2" t="str" cm="1">
        <f t="array" ref="D613">IFERROR(INDEX('Reconciliation Layer'!B:B,MATCH('Reconciliation Template'!A613,'Reconciliation Layer'!D:D,0),0)," ")</f>
        <v xml:space="preserve"> </v>
      </c>
      <c r="E613" s="4" t="str" cm="1">
        <f t="array" ref="E613">IFERROR(INDEX('Reconciliation Layer'!C:C,MATCH('Reconciliation Template'!A613,'Reconciliation Layer'!D:D,0),0)," ")</f>
        <v xml:space="preserve"> </v>
      </c>
    </row>
    <row r="614" spans="3:5" x14ac:dyDescent="0.2">
      <c r="C614" t="str" cm="1">
        <f t="array" ref="C614">IFERROR("AfterPay | " &amp; INDEX('Reconciliation Layer'!$A:$A,MATCH('Reconciliation Template'!$A614,'Reconciliation Layer'!$D:$D,0),0)," ")</f>
        <v xml:space="preserve"> </v>
      </c>
      <c r="D614" s="2" t="str" cm="1">
        <f t="array" ref="D614">IFERROR(INDEX('Reconciliation Layer'!B:B,MATCH('Reconciliation Template'!A614,'Reconciliation Layer'!D:D,0),0)," ")</f>
        <v xml:space="preserve"> </v>
      </c>
      <c r="E614" s="4" t="str" cm="1">
        <f t="array" ref="E614">IFERROR(INDEX('Reconciliation Layer'!C:C,MATCH('Reconciliation Template'!A614,'Reconciliation Layer'!D:D,0),0)," ")</f>
        <v xml:space="preserve"> </v>
      </c>
    </row>
    <row r="615" spans="3:5" x14ac:dyDescent="0.2">
      <c r="C615" t="str" cm="1">
        <f t="array" ref="C615">IFERROR("AfterPay | " &amp; INDEX('Reconciliation Layer'!$A:$A,MATCH('Reconciliation Template'!$A615,'Reconciliation Layer'!$D:$D,0),0)," ")</f>
        <v xml:space="preserve"> </v>
      </c>
      <c r="D615" s="2" t="str" cm="1">
        <f t="array" ref="D615">IFERROR(INDEX('Reconciliation Layer'!B:B,MATCH('Reconciliation Template'!A615,'Reconciliation Layer'!D:D,0),0)," ")</f>
        <v xml:space="preserve"> </v>
      </c>
      <c r="E615" s="4" t="str" cm="1">
        <f t="array" ref="E615">IFERROR(INDEX('Reconciliation Layer'!C:C,MATCH('Reconciliation Template'!A615,'Reconciliation Layer'!D:D,0),0)," ")</f>
        <v xml:space="preserve"> </v>
      </c>
    </row>
    <row r="616" spans="3:5" x14ac:dyDescent="0.2">
      <c r="C616" t="str" cm="1">
        <f t="array" ref="C616">IFERROR("AfterPay | " &amp; INDEX('Reconciliation Layer'!$A:$A,MATCH('Reconciliation Template'!$A616,'Reconciliation Layer'!$D:$D,0),0)," ")</f>
        <v xml:space="preserve"> </v>
      </c>
      <c r="D616" s="2" t="str" cm="1">
        <f t="array" ref="D616">IFERROR(INDEX('Reconciliation Layer'!B:B,MATCH('Reconciliation Template'!A616,'Reconciliation Layer'!D:D,0),0)," ")</f>
        <v xml:space="preserve"> </v>
      </c>
      <c r="E616" s="4" t="str" cm="1">
        <f t="array" ref="E616">IFERROR(INDEX('Reconciliation Layer'!C:C,MATCH('Reconciliation Template'!A616,'Reconciliation Layer'!D:D,0),0)," ")</f>
        <v xml:space="preserve"> </v>
      </c>
    </row>
    <row r="617" spans="3:5" x14ac:dyDescent="0.2">
      <c r="C617" t="str" cm="1">
        <f t="array" ref="C617">IFERROR("AfterPay | " &amp; INDEX('Reconciliation Layer'!$A:$A,MATCH('Reconciliation Template'!$A617,'Reconciliation Layer'!$D:$D,0),0)," ")</f>
        <v xml:space="preserve"> </v>
      </c>
      <c r="D617" s="2" t="str" cm="1">
        <f t="array" ref="D617">IFERROR(INDEX('Reconciliation Layer'!B:B,MATCH('Reconciliation Template'!A617,'Reconciliation Layer'!D:D,0),0)," ")</f>
        <v xml:space="preserve"> </v>
      </c>
      <c r="E617" s="4" t="str" cm="1">
        <f t="array" ref="E617">IFERROR(INDEX('Reconciliation Layer'!C:C,MATCH('Reconciliation Template'!A617,'Reconciliation Layer'!D:D,0),0)," ")</f>
        <v xml:space="preserve"> </v>
      </c>
    </row>
    <row r="618" spans="3:5" x14ac:dyDescent="0.2">
      <c r="C618" t="str" cm="1">
        <f t="array" ref="C618">IFERROR("AfterPay | " &amp; INDEX('Reconciliation Layer'!$A:$A,MATCH('Reconciliation Template'!$A618,'Reconciliation Layer'!$D:$D,0),0)," ")</f>
        <v xml:space="preserve"> </v>
      </c>
      <c r="D618" s="2" t="str" cm="1">
        <f t="array" ref="D618">IFERROR(INDEX('Reconciliation Layer'!B:B,MATCH('Reconciliation Template'!A618,'Reconciliation Layer'!D:D,0),0)," ")</f>
        <v xml:space="preserve"> </v>
      </c>
      <c r="E618" s="4" t="str" cm="1">
        <f t="array" ref="E618">IFERROR(INDEX('Reconciliation Layer'!C:C,MATCH('Reconciliation Template'!A618,'Reconciliation Layer'!D:D,0),0)," ")</f>
        <v xml:space="preserve"> </v>
      </c>
    </row>
    <row r="619" spans="3:5" x14ac:dyDescent="0.2">
      <c r="C619" t="str" cm="1">
        <f t="array" ref="C619">IFERROR("AfterPay | " &amp; INDEX('Reconciliation Layer'!$A:$A,MATCH('Reconciliation Template'!$A619,'Reconciliation Layer'!$D:$D,0),0)," ")</f>
        <v xml:space="preserve"> </v>
      </c>
      <c r="D619" s="2" t="str" cm="1">
        <f t="array" ref="D619">IFERROR(INDEX('Reconciliation Layer'!B:B,MATCH('Reconciliation Template'!A619,'Reconciliation Layer'!D:D,0),0)," ")</f>
        <v xml:space="preserve"> </v>
      </c>
      <c r="E619" s="4" t="str" cm="1">
        <f t="array" ref="E619">IFERROR(INDEX('Reconciliation Layer'!C:C,MATCH('Reconciliation Template'!A619,'Reconciliation Layer'!D:D,0),0)," ")</f>
        <v xml:space="preserve"> </v>
      </c>
    </row>
    <row r="620" spans="3:5" x14ac:dyDescent="0.2">
      <c r="C620" t="str" cm="1">
        <f t="array" ref="C620">IFERROR("AfterPay | " &amp; INDEX('Reconciliation Layer'!$A:$A,MATCH('Reconciliation Template'!$A620,'Reconciliation Layer'!$D:$D,0),0)," ")</f>
        <v xml:space="preserve"> </v>
      </c>
      <c r="D620" s="2" t="str" cm="1">
        <f t="array" ref="D620">IFERROR(INDEX('Reconciliation Layer'!B:B,MATCH('Reconciliation Template'!A620,'Reconciliation Layer'!D:D,0),0)," ")</f>
        <v xml:space="preserve"> </v>
      </c>
      <c r="E620" s="4" t="str" cm="1">
        <f t="array" ref="E620">IFERROR(INDEX('Reconciliation Layer'!C:C,MATCH('Reconciliation Template'!A620,'Reconciliation Layer'!D:D,0),0)," ")</f>
        <v xml:space="preserve"> </v>
      </c>
    </row>
    <row r="621" spans="3:5" x14ac:dyDescent="0.2">
      <c r="C621" t="str" cm="1">
        <f t="array" ref="C621">IFERROR("AfterPay | " &amp; INDEX('Reconciliation Layer'!$A:$A,MATCH('Reconciliation Template'!$A621,'Reconciliation Layer'!$D:$D,0),0)," ")</f>
        <v xml:space="preserve"> </v>
      </c>
      <c r="D621" s="2" t="str" cm="1">
        <f t="array" ref="D621">IFERROR(INDEX('Reconciliation Layer'!B:B,MATCH('Reconciliation Template'!A621,'Reconciliation Layer'!D:D,0),0)," ")</f>
        <v xml:space="preserve"> </v>
      </c>
      <c r="E621" s="4" t="str" cm="1">
        <f t="array" ref="E621">IFERROR(INDEX('Reconciliation Layer'!C:C,MATCH('Reconciliation Template'!A621,'Reconciliation Layer'!D:D,0),0)," ")</f>
        <v xml:space="preserve"> </v>
      </c>
    </row>
    <row r="622" spans="3:5" x14ac:dyDescent="0.2">
      <c r="C622" t="str" cm="1">
        <f t="array" ref="C622">IFERROR("AfterPay | " &amp; INDEX('Reconciliation Layer'!$A:$A,MATCH('Reconciliation Template'!$A622,'Reconciliation Layer'!$D:$D,0),0)," ")</f>
        <v xml:space="preserve"> </v>
      </c>
      <c r="D622" s="2" t="str" cm="1">
        <f t="array" ref="D622">IFERROR(INDEX('Reconciliation Layer'!B:B,MATCH('Reconciliation Template'!A622,'Reconciliation Layer'!D:D,0),0)," ")</f>
        <v xml:space="preserve"> </v>
      </c>
      <c r="E622" s="4" t="str" cm="1">
        <f t="array" ref="E622">IFERROR(INDEX('Reconciliation Layer'!C:C,MATCH('Reconciliation Template'!A622,'Reconciliation Layer'!D:D,0),0)," ")</f>
        <v xml:space="preserve"> </v>
      </c>
    </row>
    <row r="623" spans="3:5" x14ac:dyDescent="0.2">
      <c r="C623" t="str" cm="1">
        <f t="array" ref="C623">IFERROR("AfterPay | " &amp; INDEX('Reconciliation Layer'!$A:$A,MATCH('Reconciliation Template'!$A623,'Reconciliation Layer'!$D:$D,0),0)," ")</f>
        <v xml:space="preserve"> </v>
      </c>
      <c r="D623" s="2" t="str" cm="1">
        <f t="array" ref="D623">IFERROR(INDEX('Reconciliation Layer'!B:B,MATCH('Reconciliation Template'!A623,'Reconciliation Layer'!D:D,0),0)," ")</f>
        <v xml:space="preserve"> </v>
      </c>
      <c r="E623" s="4" t="str" cm="1">
        <f t="array" ref="E623">IFERROR(INDEX('Reconciliation Layer'!C:C,MATCH('Reconciliation Template'!A623,'Reconciliation Layer'!D:D,0),0)," ")</f>
        <v xml:space="preserve"> </v>
      </c>
    </row>
    <row r="624" spans="3:5" x14ac:dyDescent="0.2">
      <c r="C624" t="str" cm="1">
        <f t="array" ref="C624">IFERROR("AfterPay | " &amp; INDEX('Reconciliation Layer'!$A:$A,MATCH('Reconciliation Template'!$A624,'Reconciliation Layer'!$D:$D,0),0)," ")</f>
        <v xml:space="preserve"> </v>
      </c>
      <c r="D624" s="2" t="str" cm="1">
        <f t="array" ref="D624">IFERROR(INDEX('Reconciliation Layer'!B:B,MATCH('Reconciliation Template'!A624,'Reconciliation Layer'!D:D,0),0)," ")</f>
        <v xml:space="preserve"> </v>
      </c>
      <c r="E624" s="4" t="str" cm="1">
        <f t="array" ref="E624">IFERROR(INDEX('Reconciliation Layer'!C:C,MATCH('Reconciliation Template'!A624,'Reconciliation Layer'!D:D,0),0)," ")</f>
        <v xml:space="preserve"> </v>
      </c>
    </row>
    <row r="625" spans="3:5" x14ac:dyDescent="0.2">
      <c r="C625" t="str" cm="1">
        <f t="array" ref="C625">IFERROR("AfterPay | " &amp; INDEX('Reconciliation Layer'!$A:$A,MATCH('Reconciliation Template'!$A625,'Reconciliation Layer'!$D:$D,0),0)," ")</f>
        <v xml:space="preserve"> </v>
      </c>
      <c r="D625" s="2" t="str" cm="1">
        <f t="array" ref="D625">IFERROR(INDEX('Reconciliation Layer'!B:B,MATCH('Reconciliation Template'!A625,'Reconciliation Layer'!D:D,0),0)," ")</f>
        <v xml:space="preserve"> </v>
      </c>
      <c r="E625" s="4" t="str" cm="1">
        <f t="array" ref="E625">IFERROR(INDEX('Reconciliation Layer'!C:C,MATCH('Reconciliation Template'!A625,'Reconciliation Layer'!D:D,0),0)," ")</f>
        <v xml:space="preserve"> </v>
      </c>
    </row>
    <row r="626" spans="3:5" x14ac:dyDescent="0.2">
      <c r="C626" t="str" cm="1">
        <f t="array" ref="C626">IFERROR("AfterPay | " &amp; INDEX('Reconciliation Layer'!$A:$A,MATCH('Reconciliation Template'!$A626,'Reconciliation Layer'!$D:$D,0),0)," ")</f>
        <v xml:space="preserve"> </v>
      </c>
      <c r="D626" s="2" t="str" cm="1">
        <f t="array" ref="D626">IFERROR(INDEX('Reconciliation Layer'!B:B,MATCH('Reconciliation Template'!A626,'Reconciliation Layer'!D:D,0),0)," ")</f>
        <v xml:space="preserve"> </v>
      </c>
      <c r="E626" s="4" t="str" cm="1">
        <f t="array" ref="E626">IFERROR(INDEX('Reconciliation Layer'!C:C,MATCH('Reconciliation Template'!A626,'Reconciliation Layer'!D:D,0),0)," ")</f>
        <v xml:space="preserve"> </v>
      </c>
    </row>
    <row r="627" spans="3:5" x14ac:dyDescent="0.2">
      <c r="C627" t="str" cm="1">
        <f t="array" ref="C627">IFERROR("AfterPay | " &amp; INDEX('Reconciliation Layer'!$A:$A,MATCH('Reconciliation Template'!$A627,'Reconciliation Layer'!$D:$D,0),0)," ")</f>
        <v xml:space="preserve"> </v>
      </c>
      <c r="D627" s="2" t="str" cm="1">
        <f t="array" ref="D627">IFERROR(INDEX('Reconciliation Layer'!B:B,MATCH('Reconciliation Template'!A627,'Reconciliation Layer'!D:D,0),0)," ")</f>
        <v xml:space="preserve"> </v>
      </c>
      <c r="E627" s="4" t="str" cm="1">
        <f t="array" ref="E627">IFERROR(INDEX('Reconciliation Layer'!C:C,MATCH('Reconciliation Template'!A627,'Reconciliation Layer'!D:D,0),0)," ")</f>
        <v xml:space="preserve"> </v>
      </c>
    </row>
    <row r="628" spans="3:5" x14ac:dyDescent="0.2">
      <c r="C628" t="str" cm="1">
        <f t="array" ref="C628">IFERROR("AfterPay | " &amp; INDEX('Reconciliation Layer'!$A:$A,MATCH('Reconciliation Template'!$A628,'Reconciliation Layer'!$D:$D,0),0)," ")</f>
        <v xml:space="preserve"> </v>
      </c>
      <c r="D628" s="2" t="str" cm="1">
        <f t="array" ref="D628">IFERROR(INDEX('Reconciliation Layer'!B:B,MATCH('Reconciliation Template'!A628,'Reconciliation Layer'!D:D,0),0)," ")</f>
        <v xml:space="preserve"> </v>
      </c>
      <c r="E628" s="4" t="str" cm="1">
        <f t="array" ref="E628">IFERROR(INDEX('Reconciliation Layer'!C:C,MATCH('Reconciliation Template'!A628,'Reconciliation Layer'!D:D,0),0)," ")</f>
        <v xml:space="preserve"> </v>
      </c>
    </row>
    <row r="629" spans="3:5" x14ac:dyDescent="0.2">
      <c r="C629" t="str" cm="1">
        <f t="array" ref="C629">IFERROR("AfterPay | " &amp; INDEX('Reconciliation Layer'!$A:$A,MATCH('Reconciliation Template'!$A629,'Reconciliation Layer'!$D:$D,0),0)," ")</f>
        <v xml:space="preserve"> </v>
      </c>
      <c r="D629" s="2" t="str" cm="1">
        <f t="array" ref="D629">IFERROR(INDEX('Reconciliation Layer'!B:B,MATCH('Reconciliation Template'!A629,'Reconciliation Layer'!D:D,0),0)," ")</f>
        <v xml:space="preserve"> </v>
      </c>
      <c r="E629" s="4" t="str" cm="1">
        <f t="array" ref="E629">IFERROR(INDEX('Reconciliation Layer'!C:C,MATCH('Reconciliation Template'!A629,'Reconciliation Layer'!D:D,0),0)," ")</f>
        <v xml:space="preserve"> </v>
      </c>
    </row>
    <row r="630" spans="3:5" x14ac:dyDescent="0.2">
      <c r="C630" t="str" cm="1">
        <f t="array" ref="C630">IFERROR("AfterPay | " &amp; INDEX('Reconciliation Layer'!$A:$A,MATCH('Reconciliation Template'!$A630,'Reconciliation Layer'!$D:$D,0),0)," ")</f>
        <v xml:space="preserve"> </v>
      </c>
      <c r="D630" s="2" t="str" cm="1">
        <f t="array" ref="D630">IFERROR(INDEX('Reconciliation Layer'!B:B,MATCH('Reconciliation Template'!A630,'Reconciliation Layer'!D:D,0),0)," ")</f>
        <v xml:space="preserve"> </v>
      </c>
      <c r="E630" s="4" t="str" cm="1">
        <f t="array" ref="E630">IFERROR(INDEX('Reconciliation Layer'!C:C,MATCH('Reconciliation Template'!A630,'Reconciliation Layer'!D:D,0),0)," ")</f>
        <v xml:space="preserve"> </v>
      </c>
    </row>
    <row r="631" spans="3:5" x14ac:dyDescent="0.2">
      <c r="C631" t="str" cm="1">
        <f t="array" ref="C631">IFERROR("AfterPay | " &amp; INDEX('Reconciliation Layer'!$A:$A,MATCH('Reconciliation Template'!$A631,'Reconciliation Layer'!$D:$D,0),0)," ")</f>
        <v xml:space="preserve"> </v>
      </c>
      <c r="D631" s="2" t="str" cm="1">
        <f t="array" ref="D631">IFERROR(INDEX('Reconciliation Layer'!B:B,MATCH('Reconciliation Template'!A631,'Reconciliation Layer'!D:D,0),0)," ")</f>
        <v xml:space="preserve"> </v>
      </c>
      <c r="E631" s="4" t="str" cm="1">
        <f t="array" ref="E631">IFERROR(INDEX('Reconciliation Layer'!C:C,MATCH('Reconciliation Template'!A631,'Reconciliation Layer'!D:D,0),0)," ")</f>
        <v xml:space="preserve"> </v>
      </c>
    </row>
    <row r="632" spans="3:5" x14ac:dyDescent="0.2">
      <c r="C632" t="str" cm="1">
        <f t="array" ref="C632">IFERROR("AfterPay | " &amp; INDEX('Reconciliation Layer'!$A:$A,MATCH('Reconciliation Template'!$A632,'Reconciliation Layer'!$D:$D,0),0)," ")</f>
        <v xml:space="preserve"> </v>
      </c>
      <c r="D632" s="2" t="str" cm="1">
        <f t="array" ref="D632">IFERROR(INDEX('Reconciliation Layer'!B:B,MATCH('Reconciliation Template'!A632,'Reconciliation Layer'!D:D,0),0)," ")</f>
        <v xml:space="preserve"> </v>
      </c>
      <c r="E632" s="4" t="str" cm="1">
        <f t="array" ref="E632">IFERROR(INDEX('Reconciliation Layer'!C:C,MATCH('Reconciliation Template'!A632,'Reconciliation Layer'!D:D,0),0)," ")</f>
        <v xml:space="preserve"> </v>
      </c>
    </row>
    <row r="633" spans="3:5" x14ac:dyDescent="0.2">
      <c r="C633" t="str" cm="1">
        <f t="array" ref="C633">IFERROR("AfterPay | " &amp; INDEX('Reconciliation Layer'!$A:$A,MATCH('Reconciliation Template'!$A633,'Reconciliation Layer'!$D:$D,0),0)," ")</f>
        <v xml:space="preserve"> </v>
      </c>
      <c r="D633" s="2" t="str" cm="1">
        <f t="array" ref="D633">IFERROR(INDEX('Reconciliation Layer'!B:B,MATCH('Reconciliation Template'!A633,'Reconciliation Layer'!D:D,0),0)," ")</f>
        <v xml:space="preserve"> </v>
      </c>
      <c r="E633" s="4" t="str" cm="1">
        <f t="array" ref="E633">IFERROR(INDEX('Reconciliation Layer'!C:C,MATCH('Reconciliation Template'!A633,'Reconciliation Layer'!D:D,0),0)," ")</f>
        <v xml:space="preserve"> </v>
      </c>
    </row>
    <row r="634" spans="3:5" x14ac:dyDescent="0.2">
      <c r="C634" t="str" cm="1">
        <f t="array" ref="C634">IFERROR("AfterPay | " &amp; INDEX('Reconciliation Layer'!$A:$A,MATCH('Reconciliation Template'!$A634,'Reconciliation Layer'!$D:$D,0),0)," ")</f>
        <v xml:space="preserve"> </v>
      </c>
      <c r="D634" s="2" t="str" cm="1">
        <f t="array" ref="D634">IFERROR(INDEX('Reconciliation Layer'!B:B,MATCH('Reconciliation Template'!A634,'Reconciliation Layer'!D:D,0),0)," ")</f>
        <v xml:space="preserve"> </v>
      </c>
      <c r="E634" s="4" t="str" cm="1">
        <f t="array" ref="E634">IFERROR(INDEX('Reconciliation Layer'!C:C,MATCH('Reconciliation Template'!A634,'Reconciliation Layer'!D:D,0),0)," ")</f>
        <v xml:space="preserve"> </v>
      </c>
    </row>
    <row r="635" spans="3:5" x14ac:dyDescent="0.2">
      <c r="C635" t="str" cm="1">
        <f t="array" ref="C635">IFERROR("AfterPay | " &amp; INDEX('Reconciliation Layer'!$A:$A,MATCH('Reconciliation Template'!$A635,'Reconciliation Layer'!$D:$D,0),0)," ")</f>
        <v xml:space="preserve"> </v>
      </c>
      <c r="D635" s="2" t="str" cm="1">
        <f t="array" ref="D635">IFERROR(INDEX('Reconciliation Layer'!B:B,MATCH('Reconciliation Template'!A635,'Reconciliation Layer'!D:D,0),0)," ")</f>
        <v xml:space="preserve"> </v>
      </c>
      <c r="E635" s="4" t="str" cm="1">
        <f t="array" ref="E635">IFERROR(INDEX('Reconciliation Layer'!C:C,MATCH('Reconciliation Template'!A635,'Reconciliation Layer'!D:D,0),0)," ")</f>
        <v xml:space="preserve"> </v>
      </c>
    </row>
    <row r="636" spans="3:5" x14ac:dyDescent="0.2">
      <c r="C636" t="str" cm="1">
        <f t="array" ref="C636">IFERROR("AfterPay | " &amp; INDEX('Reconciliation Layer'!$A:$A,MATCH('Reconciliation Template'!$A636,'Reconciliation Layer'!$D:$D,0),0)," ")</f>
        <v xml:space="preserve"> </v>
      </c>
      <c r="D636" s="2" t="str" cm="1">
        <f t="array" ref="D636">IFERROR(INDEX('Reconciliation Layer'!B:B,MATCH('Reconciliation Template'!A636,'Reconciliation Layer'!D:D,0),0)," ")</f>
        <v xml:space="preserve"> </v>
      </c>
      <c r="E636" s="4" t="str" cm="1">
        <f t="array" ref="E636">IFERROR(INDEX('Reconciliation Layer'!C:C,MATCH('Reconciliation Template'!A636,'Reconciliation Layer'!D:D,0),0)," ")</f>
        <v xml:space="preserve"> </v>
      </c>
    </row>
    <row r="637" spans="3:5" x14ac:dyDescent="0.2">
      <c r="C637" t="str" cm="1">
        <f t="array" ref="C637">IFERROR("AfterPay | " &amp; INDEX('Reconciliation Layer'!$A:$A,MATCH('Reconciliation Template'!$A637,'Reconciliation Layer'!$D:$D,0),0)," ")</f>
        <v xml:space="preserve"> </v>
      </c>
      <c r="D637" s="2" t="str" cm="1">
        <f t="array" ref="D637">IFERROR(INDEX('Reconciliation Layer'!B:B,MATCH('Reconciliation Template'!A637,'Reconciliation Layer'!D:D,0),0)," ")</f>
        <v xml:space="preserve"> </v>
      </c>
      <c r="E637" s="4" t="str" cm="1">
        <f t="array" ref="E637">IFERROR(INDEX('Reconciliation Layer'!C:C,MATCH('Reconciliation Template'!A637,'Reconciliation Layer'!D:D,0),0)," ")</f>
        <v xml:space="preserve"> </v>
      </c>
    </row>
    <row r="638" spans="3:5" x14ac:dyDescent="0.2">
      <c r="C638" t="str" cm="1">
        <f t="array" ref="C638">IFERROR("AfterPay | " &amp; INDEX('Reconciliation Layer'!$A:$A,MATCH('Reconciliation Template'!$A638,'Reconciliation Layer'!$D:$D,0),0)," ")</f>
        <v xml:space="preserve"> </v>
      </c>
      <c r="D638" s="2" t="str" cm="1">
        <f t="array" ref="D638">IFERROR(INDEX('Reconciliation Layer'!B:B,MATCH('Reconciliation Template'!A638,'Reconciliation Layer'!D:D,0),0)," ")</f>
        <v xml:space="preserve"> </v>
      </c>
      <c r="E638" s="4" t="str" cm="1">
        <f t="array" ref="E638">IFERROR(INDEX('Reconciliation Layer'!C:C,MATCH('Reconciliation Template'!A638,'Reconciliation Layer'!D:D,0),0)," ")</f>
        <v xml:space="preserve"> </v>
      </c>
    </row>
    <row r="639" spans="3:5" x14ac:dyDescent="0.2">
      <c r="C639" t="str" cm="1">
        <f t="array" ref="C639">IFERROR("AfterPay | " &amp; INDEX('Reconciliation Layer'!$A:$A,MATCH('Reconciliation Template'!$A639,'Reconciliation Layer'!$D:$D,0),0)," ")</f>
        <v xml:space="preserve"> </v>
      </c>
      <c r="D639" s="2" t="str" cm="1">
        <f t="array" ref="D639">IFERROR(INDEX('Reconciliation Layer'!B:B,MATCH('Reconciliation Template'!A639,'Reconciliation Layer'!D:D,0),0)," ")</f>
        <v xml:space="preserve"> </v>
      </c>
      <c r="E639" s="4" t="str" cm="1">
        <f t="array" ref="E639">IFERROR(INDEX('Reconciliation Layer'!C:C,MATCH('Reconciliation Template'!A639,'Reconciliation Layer'!D:D,0),0)," ")</f>
        <v xml:space="preserve"> </v>
      </c>
    </row>
    <row r="640" spans="3:5" x14ac:dyDescent="0.2">
      <c r="C640" t="str" cm="1">
        <f t="array" ref="C640">IFERROR("AfterPay | " &amp; INDEX('Reconciliation Layer'!$A:$A,MATCH('Reconciliation Template'!$A640,'Reconciliation Layer'!$D:$D,0),0)," ")</f>
        <v xml:space="preserve"> </v>
      </c>
      <c r="D640" s="2" t="str" cm="1">
        <f t="array" ref="D640">IFERROR(INDEX('Reconciliation Layer'!B:B,MATCH('Reconciliation Template'!A640,'Reconciliation Layer'!D:D,0),0)," ")</f>
        <v xml:space="preserve"> </v>
      </c>
      <c r="E640" s="4" t="str" cm="1">
        <f t="array" ref="E640">IFERROR(INDEX('Reconciliation Layer'!C:C,MATCH('Reconciliation Template'!A640,'Reconciliation Layer'!D:D,0),0)," ")</f>
        <v xml:space="preserve"> </v>
      </c>
    </row>
    <row r="641" spans="3:5" x14ac:dyDescent="0.2">
      <c r="C641" t="str" cm="1">
        <f t="array" ref="C641">IFERROR("AfterPay | " &amp; INDEX('Reconciliation Layer'!$A:$A,MATCH('Reconciliation Template'!$A641,'Reconciliation Layer'!$D:$D,0),0)," ")</f>
        <v xml:space="preserve"> </v>
      </c>
      <c r="D641" s="2" t="str" cm="1">
        <f t="array" ref="D641">IFERROR(INDEX('Reconciliation Layer'!B:B,MATCH('Reconciliation Template'!A641,'Reconciliation Layer'!D:D,0),0)," ")</f>
        <v xml:space="preserve"> </v>
      </c>
      <c r="E641" s="4" t="str" cm="1">
        <f t="array" ref="E641">IFERROR(INDEX('Reconciliation Layer'!C:C,MATCH('Reconciliation Template'!A641,'Reconciliation Layer'!D:D,0),0)," ")</f>
        <v xml:space="preserve"> </v>
      </c>
    </row>
    <row r="642" spans="3:5" x14ac:dyDescent="0.2">
      <c r="C642" t="str" cm="1">
        <f t="array" ref="C642">IFERROR("AfterPay | " &amp; INDEX('Reconciliation Layer'!$A:$A,MATCH('Reconciliation Template'!$A642,'Reconciliation Layer'!$D:$D,0),0)," ")</f>
        <v xml:space="preserve"> </v>
      </c>
      <c r="D642" s="2" t="str" cm="1">
        <f t="array" ref="D642">IFERROR(INDEX('Reconciliation Layer'!B:B,MATCH('Reconciliation Template'!A642,'Reconciliation Layer'!D:D,0),0)," ")</f>
        <v xml:space="preserve"> </v>
      </c>
      <c r="E642" s="4" t="str" cm="1">
        <f t="array" ref="E642">IFERROR(INDEX('Reconciliation Layer'!C:C,MATCH('Reconciliation Template'!A642,'Reconciliation Layer'!D:D,0),0)," ")</f>
        <v xml:space="preserve"> </v>
      </c>
    </row>
    <row r="643" spans="3:5" x14ac:dyDescent="0.2">
      <c r="C643" t="str" cm="1">
        <f t="array" ref="C643">IFERROR("AfterPay | " &amp; INDEX('Reconciliation Layer'!$A:$A,MATCH('Reconciliation Template'!$A643,'Reconciliation Layer'!$D:$D,0),0)," ")</f>
        <v xml:space="preserve"> </v>
      </c>
      <c r="D643" s="2" t="str" cm="1">
        <f t="array" ref="D643">IFERROR(INDEX('Reconciliation Layer'!B:B,MATCH('Reconciliation Template'!A643,'Reconciliation Layer'!D:D,0),0)," ")</f>
        <v xml:space="preserve"> </v>
      </c>
      <c r="E643" s="4" t="str" cm="1">
        <f t="array" ref="E643">IFERROR(INDEX('Reconciliation Layer'!C:C,MATCH('Reconciliation Template'!A643,'Reconciliation Layer'!D:D,0),0)," ")</f>
        <v xml:space="preserve"> </v>
      </c>
    </row>
    <row r="644" spans="3:5" x14ac:dyDescent="0.2">
      <c r="C644" t="str" cm="1">
        <f t="array" ref="C644">IFERROR("AfterPay | " &amp; INDEX('Reconciliation Layer'!$A:$A,MATCH('Reconciliation Template'!$A644,'Reconciliation Layer'!$D:$D,0),0)," ")</f>
        <v xml:space="preserve"> </v>
      </c>
      <c r="D644" s="2" t="str" cm="1">
        <f t="array" ref="D644">IFERROR(INDEX('Reconciliation Layer'!B:B,MATCH('Reconciliation Template'!A644,'Reconciliation Layer'!D:D,0),0)," ")</f>
        <v xml:space="preserve"> </v>
      </c>
      <c r="E644" s="4" t="str" cm="1">
        <f t="array" ref="E644">IFERROR(INDEX('Reconciliation Layer'!C:C,MATCH('Reconciliation Template'!A644,'Reconciliation Layer'!D:D,0),0)," ")</f>
        <v xml:space="preserve"> </v>
      </c>
    </row>
    <row r="645" spans="3:5" x14ac:dyDescent="0.2">
      <c r="C645" t="str" cm="1">
        <f t="array" ref="C645">IFERROR("AfterPay | " &amp; INDEX('Reconciliation Layer'!$A:$A,MATCH('Reconciliation Template'!$A645,'Reconciliation Layer'!$D:$D,0),0)," ")</f>
        <v xml:space="preserve"> </v>
      </c>
      <c r="D645" s="2" t="str" cm="1">
        <f t="array" ref="D645">IFERROR(INDEX('Reconciliation Layer'!B:B,MATCH('Reconciliation Template'!A645,'Reconciliation Layer'!D:D,0),0)," ")</f>
        <v xml:space="preserve"> </v>
      </c>
      <c r="E645" s="4" t="str" cm="1">
        <f t="array" ref="E645">IFERROR(INDEX('Reconciliation Layer'!C:C,MATCH('Reconciliation Template'!A645,'Reconciliation Layer'!D:D,0),0)," ")</f>
        <v xml:space="preserve"> </v>
      </c>
    </row>
    <row r="646" spans="3:5" x14ac:dyDescent="0.2">
      <c r="C646" t="str" cm="1">
        <f t="array" ref="C646">IFERROR("AfterPay | " &amp; INDEX('Reconciliation Layer'!$A:$A,MATCH('Reconciliation Template'!$A646,'Reconciliation Layer'!$D:$D,0),0)," ")</f>
        <v xml:space="preserve"> </v>
      </c>
      <c r="D646" s="2" t="str" cm="1">
        <f t="array" ref="D646">IFERROR(INDEX('Reconciliation Layer'!B:B,MATCH('Reconciliation Template'!A646,'Reconciliation Layer'!D:D,0),0)," ")</f>
        <v xml:space="preserve"> </v>
      </c>
      <c r="E646" s="4" t="str" cm="1">
        <f t="array" ref="E646">IFERROR(INDEX('Reconciliation Layer'!C:C,MATCH('Reconciliation Template'!A646,'Reconciliation Layer'!D:D,0),0)," ")</f>
        <v xml:space="preserve"> </v>
      </c>
    </row>
    <row r="647" spans="3:5" x14ac:dyDescent="0.2">
      <c r="C647" t="str" cm="1">
        <f t="array" ref="C647">IFERROR("AfterPay | " &amp; INDEX('Reconciliation Layer'!$A:$A,MATCH('Reconciliation Template'!$A647,'Reconciliation Layer'!$D:$D,0),0)," ")</f>
        <v xml:space="preserve"> </v>
      </c>
      <c r="D647" s="2" t="str" cm="1">
        <f t="array" ref="D647">IFERROR(INDEX('Reconciliation Layer'!B:B,MATCH('Reconciliation Template'!A647,'Reconciliation Layer'!D:D,0),0)," ")</f>
        <v xml:space="preserve"> </v>
      </c>
      <c r="E647" s="4" t="str" cm="1">
        <f t="array" ref="E647">IFERROR(INDEX('Reconciliation Layer'!C:C,MATCH('Reconciliation Template'!A647,'Reconciliation Layer'!D:D,0),0)," ")</f>
        <v xml:space="preserve"> </v>
      </c>
    </row>
    <row r="648" spans="3:5" x14ac:dyDescent="0.2">
      <c r="C648" t="str" cm="1">
        <f t="array" ref="C648">IFERROR("AfterPay | " &amp; INDEX('Reconciliation Layer'!$A:$A,MATCH('Reconciliation Template'!$A648,'Reconciliation Layer'!$D:$D,0),0)," ")</f>
        <v xml:space="preserve"> </v>
      </c>
      <c r="D648" s="2" t="str" cm="1">
        <f t="array" ref="D648">IFERROR(INDEX('Reconciliation Layer'!B:B,MATCH('Reconciliation Template'!A648,'Reconciliation Layer'!D:D,0),0)," ")</f>
        <v xml:space="preserve"> </v>
      </c>
      <c r="E648" s="4" t="str" cm="1">
        <f t="array" ref="E648">IFERROR(INDEX('Reconciliation Layer'!C:C,MATCH('Reconciliation Template'!A648,'Reconciliation Layer'!D:D,0),0)," ")</f>
        <v xml:space="preserve"> </v>
      </c>
    </row>
    <row r="649" spans="3:5" x14ac:dyDescent="0.2">
      <c r="C649" t="str" cm="1">
        <f t="array" ref="C649">IFERROR("AfterPay | " &amp; INDEX('Reconciliation Layer'!$A:$A,MATCH('Reconciliation Template'!$A649,'Reconciliation Layer'!$D:$D,0),0)," ")</f>
        <v xml:space="preserve"> </v>
      </c>
      <c r="D649" s="2" t="str" cm="1">
        <f t="array" ref="D649">IFERROR(INDEX('Reconciliation Layer'!B:B,MATCH('Reconciliation Template'!A649,'Reconciliation Layer'!D:D,0),0)," ")</f>
        <v xml:space="preserve"> </v>
      </c>
      <c r="E649" s="4" t="str" cm="1">
        <f t="array" ref="E649">IFERROR(INDEX('Reconciliation Layer'!C:C,MATCH('Reconciliation Template'!A649,'Reconciliation Layer'!D:D,0),0)," ")</f>
        <v xml:space="preserve"> </v>
      </c>
    </row>
    <row r="650" spans="3:5" x14ac:dyDescent="0.2">
      <c r="C650" t="str" cm="1">
        <f t="array" ref="C650">IFERROR("AfterPay | " &amp; INDEX('Reconciliation Layer'!$A:$A,MATCH('Reconciliation Template'!$A650,'Reconciliation Layer'!$D:$D,0),0)," ")</f>
        <v xml:space="preserve"> </v>
      </c>
      <c r="D650" s="2" t="str" cm="1">
        <f t="array" ref="D650">IFERROR(INDEX('Reconciliation Layer'!B:B,MATCH('Reconciliation Template'!A650,'Reconciliation Layer'!D:D,0),0)," ")</f>
        <v xml:space="preserve"> </v>
      </c>
      <c r="E650" s="4" t="str" cm="1">
        <f t="array" ref="E650">IFERROR(INDEX('Reconciliation Layer'!C:C,MATCH('Reconciliation Template'!A650,'Reconciliation Layer'!D:D,0),0)," ")</f>
        <v xml:space="preserve"> </v>
      </c>
    </row>
    <row r="651" spans="3:5" x14ac:dyDescent="0.2">
      <c r="C651" t="str" cm="1">
        <f t="array" ref="C651">IFERROR("AfterPay | " &amp; INDEX('Reconciliation Layer'!$A:$A,MATCH('Reconciliation Template'!$A651,'Reconciliation Layer'!$D:$D,0),0)," ")</f>
        <v xml:space="preserve"> </v>
      </c>
      <c r="D651" s="2" t="str" cm="1">
        <f t="array" ref="D651">IFERROR(INDEX('Reconciliation Layer'!B:B,MATCH('Reconciliation Template'!A651,'Reconciliation Layer'!D:D,0),0)," ")</f>
        <v xml:space="preserve"> </v>
      </c>
      <c r="E651" s="4" t="str" cm="1">
        <f t="array" ref="E651">IFERROR(INDEX('Reconciliation Layer'!C:C,MATCH('Reconciliation Template'!A651,'Reconciliation Layer'!D:D,0),0)," ")</f>
        <v xml:space="preserve"> </v>
      </c>
    </row>
    <row r="652" spans="3:5" x14ac:dyDescent="0.2">
      <c r="C652" t="str" cm="1">
        <f t="array" ref="C652">IFERROR("AfterPay | " &amp; INDEX('Reconciliation Layer'!$A:$A,MATCH('Reconciliation Template'!$A652,'Reconciliation Layer'!$D:$D,0),0)," ")</f>
        <v xml:space="preserve"> </v>
      </c>
      <c r="D652" s="2" t="str" cm="1">
        <f t="array" ref="D652">IFERROR(INDEX('Reconciliation Layer'!B:B,MATCH('Reconciliation Template'!A652,'Reconciliation Layer'!D:D,0),0)," ")</f>
        <v xml:space="preserve"> </v>
      </c>
      <c r="E652" s="4" t="str" cm="1">
        <f t="array" ref="E652">IFERROR(INDEX('Reconciliation Layer'!C:C,MATCH('Reconciliation Template'!A652,'Reconciliation Layer'!D:D,0),0)," ")</f>
        <v xml:space="preserve"> </v>
      </c>
    </row>
    <row r="653" spans="3:5" x14ac:dyDescent="0.2">
      <c r="C653" t="str" cm="1">
        <f t="array" ref="C653">IFERROR("AfterPay | " &amp; INDEX('Reconciliation Layer'!$A:$A,MATCH('Reconciliation Template'!$A653,'Reconciliation Layer'!$D:$D,0),0)," ")</f>
        <v xml:space="preserve"> </v>
      </c>
      <c r="D653" s="2" t="str" cm="1">
        <f t="array" ref="D653">IFERROR(INDEX('Reconciliation Layer'!B:B,MATCH('Reconciliation Template'!A653,'Reconciliation Layer'!D:D,0),0)," ")</f>
        <v xml:space="preserve"> </v>
      </c>
      <c r="E653" s="4" t="str" cm="1">
        <f t="array" ref="E653">IFERROR(INDEX('Reconciliation Layer'!C:C,MATCH('Reconciliation Template'!A653,'Reconciliation Layer'!D:D,0),0)," ")</f>
        <v xml:space="preserve"> </v>
      </c>
    </row>
    <row r="654" spans="3:5" x14ac:dyDescent="0.2">
      <c r="C654" t="str" cm="1">
        <f t="array" ref="C654">IFERROR("AfterPay | " &amp; INDEX('Reconciliation Layer'!$A:$A,MATCH('Reconciliation Template'!$A654,'Reconciliation Layer'!$D:$D,0),0)," ")</f>
        <v xml:space="preserve"> </v>
      </c>
      <c r="D654" s="2" t="str" cm="1">
        <f t="array" ref="D654">IFERROR(INDEX('Reconciliation Layer'!B:B,MATCH('Reconciliation Template'!A654,'Reconciliation Layer'!D:D,0),0)," ")</f>
        <v xml:space="preserve"> </v>
      </c>
      <c r="E654" s="4" t="str" cm="1">
        <f t="array" ref="E654">IFERROR(INDEX('Reconciliation Layer'!C:C,MATCH('Reconciliation Template'!A654,'Reconciliation Layer'!D:D,0),0)," ")</f>
        <v xml:space="preserve"> </v>
      </c>
    </row>
    <row r="655" spans="3:5" x14ac:dyDescent="0.2">
      <c r="C655" t="str" cm="1">
        <f t="array" ref="C655">IFERROR("AfterPay | " &amp; INDEX('Reconciliation Layer'!$A:$A,MATCH('Reconciliation Template'!$A655,'Reconciliation Layer'!$D:$D,0),0)," ")</f>
        <v xml:space="preserve"> </v>
      </c>
      <c r="D655" s="2" t="str" cm="1">
        <f t="array" ref="D655">IFERROR(INDEX('Reconciliation Layer'!B:B,MATCH('Reconciliation Template'!A655,'Reconciliation Layer'!D:D,0),0)," ")</f>
        <v xml:space="preserve"> </v>
      </c>
      <c r="E655" s="4" t="str" cm="1">
        <f t="array" ref="E655">IFERROR(INDEX('Reconciliation Layer'!C:C,MATCH('Reconciliation Template'!A655,'Reconciliation Layer'!D:D,0),0)," ")</f>
        <v xml:space="preserve"> </v>
      </c>
    </row>
    <row r="656" spans="3:5" x14ac:dyDescent="0.2">
      <c r="C656" t="str" cm="1">
        <f t="array" ref="C656">IFERROR("AfterPay | " &amp; INDEX('Reconciliation Layer'!$A:$A,MATCH('Reconciliation Template'!$A656,'Reconciliation Layer'!$D:$D,0),0)," ")</f>
        <v xml:space="preserve"> </v>
      </c>
      <c r="D656" s="2" t="str" cm="1">
        <f t="array" ref="D656">IFERROR(INDEX('Reconciliation Layer'!B:B,MATCH('Reconciliation Template'!A656,'Reconciliation Layer'!D:D,0),0)," ")</f>
        <v xml:space="preserve"> </v>
      </c>
      <c r="E656" s="4" t="str" cm="1">
        <f t="array" ref="E656">IFERROR(INDEX('Reconciliation Layer'!C:C,MATCH('Reconciliation Template'!A656,'Reconciliation Layer'!D:D,0),0)," ")</f>
        <v xml:space="preserve"> </v>
      </c>
    </row>
    <row r="657" spans="3:5" x14ac:dyDescent="0.2">
      <c r="C657" t="str" cm="1">
        <f t="array" ref="C657">IFERROR("AfterPay | " &amp; INDEX('Reconciliation Layer'!$A:$A,MATCH('Reconciliation Template'!$A657,'Reconciliation Layer'!$D:$D,0),0)," ")</f>
        <v xml:space="preserve"> </v>
      </c>
      <c r="D657" s="2" t="str" cm="1">
        <f t="array" ref="D657">IFERROR(INDEX('Reconciliation Layer'!B:B,MATCH('Reconciliation Template'!A657,'Reconciliation Layer'!D:D,0),0)," ")</f>
        <v xml:space="preserve"> </v>
      </c>
      <c r="E657" s="4" t="str" cm="1">
        <f t="array" ref="E657">IFERROR(INDEX('Reconciliation Layer'!C:C,MATCH('Reconciliation Template'!A657,'Reconciliation Layer'!D:D,0),0)," ")</f>
        <v xml:space="preserve"> </v>
      </c>
    </row>
    <row r="658" spans="3:5" x14ac:dyDescent="0.2">
      <c r="C658" t="str" cm="1">
        <f t="array" ref="C658">IFERROR("AfterPay | " &amp; INDEX('Reconciliation Layer'!$A:$A,MATCH('Reconciliation Template'!$A658,'Reconciliation Layer'!$D:$D,0),0)," ")</f>
        <v xml:space="preserve"> </v>
      </c>
      <c r="D658" s="2" t="str" cm="1">
        <f t="array" ref="D658">IFERROR(INDEX('Reconciliation Layer'!B:B,MATCH('Reconciliation Template'!A658,'Reconciliation Layer'!D:D,0),0)," ")</f>
        <v xml:space="preserve"> </v>
      </c>
      <c r="E658" s="4" t="str" cm="1">
        <f t="array" ref="E658">IFERROR(INDEX('Reconciliation Layer'!C:C,MATCH('Reconciliation Template'!A658,'Reconciliation Layer'!D:D,0),0)," ")</f>
        <v xml:space="preserve"> </v>
      </c>
    </row>
    <row r="659" spans="3:5" x14ac:dyDescent="0.2">
      <c r="C659" t="str" cm="1">
        <f t="array" ref="C659">IFERROR("AfterPay | " &amp; INDEX('Reconciliation Layer'!$A:$A,MATCH('Reconciliation Template'!$A659,'Reconciliation Layer'!$D:$D,0),0)," ")</f>
        <v xml:space="preserve"> </v>
      </c>
      <c r="D659" s="2" t="str" cm="1">
        <f t="array" ref="D659">IFERROR(INDEX('Reconciliation Layer'!B:B,MATCH('Reconciliation Template'!A659,'Reconciliation Layer'!D:D,0),0)," ")</f>
        <v xml:space="preserve"> </v>
      </c>
      <c r="E659" s="4" t="str" cm="1">
        <f t="array" ref="E659">IFERROR(INDEX('Reconciliation Layer'!C:C,MATCH('Reconciliation Template'!A659,'Reconciliation Layer'!D:D,0),0)," ")</f>
        <v xml:space="preserve"> </v>
      </c>
    </row>
    <row r="660" spans="3:5" x14ac:dyDescent="0.2">
      <c r="C660" t="str" cm="1">
        <f t="array" ref="C660">IFERROR("AfterPay | " &amp; INDEX('Reconciliation Layer'!$A:$A,MATCH('Reconciliation Template'!$A660,'Reconciliation Layer'!$D:$D,0),0)," ")</f>
        <v xml:space="preserve"> </v>
      </c>
      <c r="D660" s="2" t="str" cm="1">
        <f t="array" ref="D660">IFERROR(INDEX('Reconciliation Layer'!B:B,MATCH('Reconciliation Template'!A660,'Reconciliation Layer'!D:D,0),0)," ")</f>
        <v xml:space="preserve"> </v>
      </c>
      <c r="E660" s="4" t="str" cm="1">
        <f t="array" ref="E660">IFERROR(INDEX('Reconciliation Layer'!C:C,MATCH('Reconciliation Template'!A660,'Reconciliation Layer'!D:D,0),0)," ")</f>
        <v xml:space="preserve"> </v>
      </c>
    </row>
    <row r="661" spans="3:5" x14ac:dyDescent="0.2">
      <c r="C661" t="str" cm="1">
        <f t="array" ref="C661">IFERROR("AfterPay | " &amp; INDEX('Reconciliation Layer'!$A:$A,MATCH('Reconciliation Template'!$A661,'Reconciliation Layer'!$D:$D,0),0)," ")</f>
        <v xml:space="preserve"> </v>
      </c>
      <c r="D661" s="2" t="str" cm="1">
        <f t="array" ref="D661">IFERROR(INDEX('Reconciliation Layer'!B:B,MATCH('Reconciliation Template'!A661,'Reconciliation Layer'!D:D,0),0)," ")</f>
        <v xml:space="preserve"> </v>
      </c>
      <c r="E661" s="4" t="str" cm="1">
        <f t="array" ref="E661">IFERROR(INDEX('Reconciliation Layer'!C:C,MATCH('Reconciliation Template'!A661,'Reconciliation Layer'!D:D,0),0)," ")</f>
        <v xml:space="preserve"> </v>
      </c>
    </row>
    <row r="662" spans="3:5" x14ac:dyDescent="0.2">
      <c r="C662" t="str" cm="1">
        <f t="array" ref="C662">IFERROR("AfterPay | " &amp; INDEX('Reconciliation Layer'!$A:$A,MATCH('Reconciliation Template'!$A662,'Reconciliation Layer'!$D:$D,0),0)," ")</f>
        <v xml:space="preserve"> </v>
      </c>
      <c r="D662" s="2" t="str" cm="1">
        <f t="array" ref="D662">IFERROR(INDEX('Reconciliation Layer'!B:B,MATCH('Reconciliation Template'!A662,'Reconciliation Layer'!D:D,0),0)," ")</f>
        <v xml:space="preserve"> </v>
      </c>
      <c r="E662" s="4" t="str" cm="1">
        <f t="array" ref="E662">IFERROR(INDEX('Reconciliation Layer'!C:C,MATCH('Reconciliation Template'!A662,'Reconciliation Layer'!D:D,0),0)," ")</f>
        <v xml:space="preserve"> </v>
      </c>
    </row>
    <row r="663" spans="3:5" x14ac:dyDescent="0.2">
      <c r="C663" t="str" cm="1">
        <f t="array" ref="C663">IFERROR("AfterPay | " &amp; INDEX('Reconciliation Layer'!$A:$A,MATCH('Reconciliation Template'!$A663,'Reconciliation Layer'!$D:$D,0),0)," ")</f>
        <v xml:space="preserve"> </v>
      </c>
      <c r="D663" s="2" t="str" cm="1">
        <f t="array" ref="D663">IFERROR(INDEX('Reconciliation Layer'!B:B,MATCH('Reconciliation Template'!A663,'Reconciliation Layer'!D:D,0),0)," ")</f>
        <v xml:space="preserve"> </v>
      </c>
      <c r="E663" s="4" t="str" cm="1">
        <f t="array" ref="E663">IFERROR(INDEX('Reconciliation Layer'!C:C,MATCH('Reconciliation Template'!A663,'Reconciliation Layer'!D:D,0),0)," ")</f>
        <v xml:space="preserve"> </v>
      </c>
    </row>
    <row r="664" spans="3:5" x14ac:dyDescent="0.2">
      <c r="C664" t="str" cm="1">
        <f t="array" ref="C664">IFERROR("AfterPay | " &amp; INDEX('Reconciliation Layer'!$A:$A,MATCH('Reconciliation Template'!$A664,'Reconciliation Layer'!$D:$D,0),0)," ")</f>
        <v xml:space="preserve"> </v>
      </c>
      <c r="D664" s="2" t="str" cm="1">
        <f t="array" ref="D664">IFERROR(INDEX('Reconciliation Layer'!B:B,MATCH('Reconciliation Template'!A664,'Reconciliation Layer'!D:D,0),0)," ")</f>
        <v xml:space="preserve"> </v>
      </c>
      <c r="E664" s="4" t="str" cm="1">
        <f t="array" ref="E664">IFERROR(INDEX('Reconciliation Layer'!C:C,MATCH('Reconciliation Template'!A664,'Reconciliation Layer'!D:D,0),0)," ")</f>
        <v xml:space="preserve"> </v>
      </c>
    </row>
    <row r="665" spans="3:5" x14ac:dyDescent="0.2">
      <c r="C665" t="str" cm="1">
        <f t="array" ref="C665">IFERROR("AfterPay | " &amp; INDEX('Reconciliation Layer'!$A:$A,MATCH('Reconciliation Template'!$A665,'Reconciliation Layer'!$D:$D,0),0)," ")</f>
        <v xml:space="preserve"> </v>
      </c>
      <c r="D665" s="2" t="str" cm="1">
        <f t="array" ref="D665">IFERROR(INDEX('Reconciliation Layer'!B:B,MATCH('Reconciliation Template'!A665,'Reconciliation Layer'!D:D,0),0)," ")</f>
        <v xml:space="preserve"> </v>
      </c>
      <c r="E665" s="4" t="str" cm="1">
        <f t="array" ref="E665">IFERROR(INDEX('Reconciliation Layer'!C:C,MATCH('Reconciliation Template'!A665,'Reconciliation Layer'!D:D,0),0)," ")</f>
        <v xml:space="preserve"> </v>
      </c>
    </row>
    <row r="666" spans="3:5" x14ac:dyDescent="0.2">
      <c r="C666" t="str" cm="1">
        <f t="array" ref="C666">IFERROR("AfterPay | " &amp; INDEX('Reconciliation Layer'!$A:$A,MATCH('Reconciliation Template'!$A666,'Reconciliation Layer'!$D:$D,0),0)," ")</f>
        <v xml:space="preserve"> </v>
      </c>
      <c r="D666" s="2" t="str" cm="1">
        <f t="array" ref="D666">IFERROR(INDEX('Reconciliation Layer'!B:B,MATCH('Reconciliation Template'!A666,'Reconciliation Layer'!D:D,0),0)," ")</f>
        <v xml:space="preserve"> </v>
      </c>
      <c r="E666" s="4" t="str" cm="1">
        <f t="array" ref="E666">IFERROR(INDEX('Reconciliation Layer'!C:C,MATCH('Reconciliation Template'!A666,'Reconciliation Layer'!D:D,0),0)," ")</f>
        <v xml:space="preserve"> </v>
      </c>
    </row>
    <row r="667" spans="3:5" x14ac:dyDescent="0.2">
      <c r="C667" t="str" cm="1">
        <f t="array" ref="C667">IFERROR("AfterPay | " &amp; INDEX('Reconciliation Layer'!$A:$A,MATCH('Reconciliation Template'!$A667,'Reconciliation Layer'!$D:$D,0),0)," ")</f>
        <v xml:space="preserve"> </v>
      </c>
      <c r="D667" s="2" t="str" cm="1">
        <f t="array" ref="D667">IFERROR(INDEX('Reconciliation Layer'!B:B,MATCH('Reconciliation Template'!A667,'Reconciliation Layer'!D:D,0),0)," ")</f>
        <v xml:space="preserve"> </v>
      </c>
      <c r="E667" s="4" t="str" cm="1">
        <f t="array" ref="E667">IFERROR(INDEX('Reconciliation Layer'!C:C,MATCH('Reconciliation Template'!A667,'Reconciliation Layer'!D:D,0),0)," ")</f>
        <v xml:space="preserve"> </v>
      </c>
    </row>
    <row r="668" spans="3:5" x14ac:dyDescent="0.2">
      <c r="C668" t="str" cm="1">
        <f t="array" ref="C668">IFERROR("AfterPay | " &amp; INDEX('Reconciliation Layer'!$A:$A,MATCH('Reconciliation Template'!$A668,'Reconciliation Layer'!$D:$D,0),0)," ")</f>
        <v xml:space="preserve"> </v>
      </c>
      <c r="D668" s="2" t="str" cm="1">
        <f t="array" ref="D668">IFERROR(INDEX('Reconciliation Layer'!B:B,MATCH('Reconciliation Template'!A668,'Reconciliation Layer'!D:D,0),0)," ")</f>
        <v xml:space="preserve"> </v>
      </c>
      <c r="E668" s="4" t="str" cm="1">
        <f t="array" ref="E668">IFERROR(INDEX('Reconciliation Layer'!C:C,MATCH('Reconciliation Template'!A668,'Reconciliation Layer'!D:D,0),0)," ")</f>
        <v xml:space="preserve"> </v>
      </c>
    </row>
    <row r="669" spans="3:5" x14ac:dyDescent="0.2">
      <c r="C669" t="str" cm="1">
        <f t="array" ref="C669">IFERROR("AfterPay | " &amp; INDEX('Reconciliation Layer'!$A:$A,MATCH('Reconciliation Template'!$A669,'Reconciliation Layer'!$D:$D,0),0)," ")</f>
        <v xml:space="preserve"> </v>
      </c>
      <c r="D669" s="2" t="str" cm="1">
        <f t="array" ref="D669">IFERROR(INDEX('Reconciliation Layer'!B:B,MATCH('Reconciliation Template'!A669,'Reconciliation Layer'!D:D,0),0)," ")</f>
        <v xml:space="preserve"> </v>
      </c>
      <c r="E669" s="4" t="str" cm="1">
        <f t="array" ref="E669">IFERROR(INDEX('Reconciliation Layer'!C:C,MATCH('Reconciliation Template'!A669,'Reconciliation Layer'!D:D,0),0)," ")</f>
        <v xml:space="preserve"> </v>
      </c>
    </row>
    <row r="670" spans="3:5" x14ac:dyDescent="0.2">
      <c r="C670" t="str" cm="1">
        <f t="array" ref="C670">IFERROR("AfterPay | " &amp; INDEX('Reconciliation Layer'!$A:$A,MATCH('Reconciliation Template'!$A670,'Reconciliation Layer'!$D:$D,0),0)," ")</f>
        <v xml:space="preserve"> </v>
      </c>
      <c r="D670" s="2" t="str" cm="1">
        <f t="array" ref="D670">IFERROR(INDEX('Reconciliation Layer'!B:B,MATCH('Reconciliation Template'!A670,'Reconciliation Layer'!D:D,0),0)," ")</f>
        <v xml:space="preserve"> </v>
      </c>
      <c r="E670" s="4" t="str" cm="1">
        <f t="array" ref="E670">IFERROR(INDEX('Reconciliation Layer'!C:C,MATCH('Reconciliation Template'!A670,'Reconciliation Layer'!D:D,0),0)," ")</f>
        <v xml:space="preserve"> </v>
      </c>
    </row>
    <row r="671" spans="3:5" x14ac:dyDescent="0.2">
      <c r="C671" t="str" cm="1">
        <f t="array" ref="C671">IFERROR("AfterPay | " &amp; INDEX('Reconciliation Layer'!$A:$A,MATCH('Reconciliation Template'!$A671,'Reconciliation Layer'!$D:$D,0),0)," ")</f>
        <v xml:space="preserve"> </v>
      </c>
      <c r="D671" s="2" t="str" cm="1">
        <f t="array" ref="D671">IFERROR(INDEX('Reconciliation Layer'!B:B,MATCH('Reconciliation Template'!A671,'Reconciliation Layer'!D:D,0),0)," ")</f>
        <v xml:space="preserve"> </v>
      </c>
      <c r="E671" s="4" t="str" cm="1">
        <f t="array" ref="E671">IFERROR(INDEX('Reconciliation Layer'!C:C,MATCH('Reconciliation Template'!A671,'Reconciliation Layer'!D:D,0),0)," ")</f>
        <v xml:space="preserve"> </v>
      </c>
    </row>
    <row r="672" spans="3:5" x14ac:dyDescent="0.2">
      <c r="C672" t="str" cm="1">
        <f t="array" ref="C672">IFERROR("AfterPay | " &amp; INDEX('Reconciliation Layer'!$A:$A,MATCH('Reconciliation Template'!$A672,'Reconciliation Layer'!$D:$D,0),0)," ")</f>
        <v xml:space="preserve"> </v>
      </c>
      <c r="D672" s="2" t="str" cm="1">
        <f t="array" ref="D672">IFERROR(INDEX('Reconciliation Layer'!B:B,MATCH('Reconciliation Template'!A672,'Reconciliation Layer'!D:D,0),0)," ")</f>
        <v xml:space="preserve"> </v>
      </c>
      <c r="E672" s="4" t="str" cm="1">
        <f t="array" ref="E672">IFERROR(INDEX('Reconciliation Layer'!C:C,MATCH('Reconciliation Template'!A672,'Reconciliation Layer'!D:D,0),0)," ")</f>
        <v xml:space="preserve"> </v>
      </c>
    </row>
    <row r="673" spans="3:5" x14ac:dyDescent="0.2">
      <c r="C673" t="str" cm="1">
        <f t="array" ref="C673">IFERROR("AfterPay | " &amp; INDEX('Reconciliation Layer'!$A:$A,MATCH('Reconciliation Template'!$A673,'Reconciliation Layer'!$D:$D,0),0)," ")</f>
        <v xml:space="preserve"> </v>
      </c>
      <c r="D673" s="2" t="str" cm="1">
        <f t="array" ref="D673">IFERROR(INDEX('Reconciliation Layer'!B:B,MATCH('Reconciliation Template'!A673,'Reconciliation Layer'!D:D,0),0)," ")</f>
        <v xml:space="preserve"> </v>
      </c>
      <c r="E673" s="4" t="str" cm="1">
        <f t="array" ref="E673">IFERROR(INDEX('Reconciliation Layer'!C:C,MATCH('Reconciliation Template'!A673,'Reconciliation Layer'!D:D,0),0)," ")</f>
        <v xml:space="preserve"> </v>
      </c>
    </row>
    <row r="674" spans="3:5" x14ac:dyDescent="0.2">
      <c r="C674" t="str" cm="1">
        <f t="array" ref="C674">IFERROR("AfterPay | " &amp; INDEX('Reconciliation Layer'!$A:$A,MATCH('Reconciliation Template'!$A674,'Reconciliation Layer'!$D:$D,0),0)," ")</f>
        <v xml:space="preserve"> </v>
      </c>
      <c r="D674" s="2" t="str" cm="1">
        <f t="array" ref="D674">IFERROR(INDEX('Reconciliation Layer'!B:B,MATCH('Reconciliation Template'!A674,'Reconciliation Layer'!D:D,0),0)," ")</f>
        <v xml:space="preserve"> </v>
      </c>
      <c r="E674" s="4" t="str" cm="1">
        <f t="array" ref="E674">IFERROR(INDEX('Reconciliation Layer'!C:C,MATCH('Reconciliation Template'!A674,'Reconciliation Layer'!D:D,0),0)," ")</f>
        <v xml:space="preserve"> </v>
      </c>
    </row>
    <row r="675" spans="3:5" x14ac:dyDescent="0.2">
      <c r="C675" t="str" cm="1">
        <f t="array" ref="C675">IFERROR("AfterPay | " &amp; INDEX('Reconciliation Layer'!$A:$A,MATCH('Reconciliation Template'!$A675,'Reconciliation Layer'!$D:$D,0),0)," ")</f>
        <v xml:space="preserve"> </v>
      </c>
      <c r="D675" s="2" t="str" cm="1">
        <f t="array" ref="D675">IFERROR(INDEX('Reconciliation Layer'!B:B,MATCH('Reconciliation Template'!A675,'Reconciliation Layer'!D:D,0),0)," ")</f>
        <v xml:space="preserve"> </v>
      </c>
      <c r="E675" s="4" t="str" cm="1">
        <f t="array" ref="E675">IFERROR(INDEX('Reconciliation Layer'!C:C,MATCH('Reconciliation Template'!A675,'Reconciliation Layer'!D:D,0),0)," ")</f>
        <v xml:space="preserve"> </v>
      </c>
    </row>
    <row r="676" spans="3:5" x14ac:dyDescent="0.2">
      <c r="C676" t="str" cm="1">
        <f t="array" ref="C676">IFERROR("AfterPay | " &amp; INDEX('Reconciliation Layer'!$A:$A,MATCH('Reconciliation Template'!$A676,'Reconciliation Layer'!$D:$D,0),0)," ")</f>
        <v xml:space="preserve"> </v>
      </c>
      <c r="D676" s="2" t="str" cm="1">
        <f t="array" ref="D676">IFERROR(INDEX('Reconciliation Layer'!B:B,MATCH('Reconciliation Template'!A676,'Reconciliation Layer'!D:D,0),0)," ")</f>
        <v xml:space="preserve"> </v>
      </c>
      <c r="E676" s="4" t="str" cm="1">
        <f t="array" ref="E676">IFERROR(INDEX('Reconciliation Layer'!C:C,MATCH('Reconciliation Template'!A676,'Reconciliation Layer'!D:D,0),0)," ")</f>
        <v xml:space="preserve"> </v>
      </c>
    </row>
    <row r="677" spans="3:5" x14ac:dyDescent="0.2">
      <c r="C677" t="str" cm="1">
        <f t="array" ref="C677">IFERROR("AfterPay | " &amp; INDEX('Reconciliation Layer'!$A:$A,MATCH('Reconciliation Template'!$A677,'Reconciliation Layer'!$D:$D,0),0)," ")</f>
        <v xml:space="preserve"> </v>
      </c>
      <c r="D677" s="2" t="str" cm="1">
        <f t="array" ref="D677">IFERROR(INDEX('Reconciliation Layer'!B:B,MATCH('Reconciliation Template'!A677,'Reconciliation Layer'!D:D,0),0)," ")</f>
        <v xml:space="preserve"> </v>
      </c>
      <c r="E677" s="4" t="str" cm="1">
        <f t="array" ref="E677">IFERROR(INDEX('Reconciliation Layer'!C:C,MATCH('Reconciliation Template'!A677,'Reconciliation Layer'!D:D,0),0)," ")</f>
        <v xml:space="preserve"> </v>
      </c>
    </row>
    <row r="678" spans="3:5" x14ac:dyDescent="0.2">
      <c r="C678" t="str" cm="1">
        <f t="array" ref="C678">IFERROR("AfterPay | " &amp; INDEX('Reconciliation Layer'!$A:$A,MATCH('Reconciliation Template'!$A678,'Reconciliation Layer'!$D:$D,0),0)," ")</f>
        <v xml:space="preserve"> </v>
      </c>
      <c r="D678" s="2" t="str" cm="1">
        <f t="array" ref="D678">IFERROR(INDEX('Reconciliation Layer'!B:B,MATCH('Reconciliation Template'!A678,'Reconciliation Layer'!D:D,0),0)," ")</f>
        <v xml:space="preserve"> </v>
      </c>
      <c r="E678" s="4" t="str" cm="1">
        <f t="array" ref="E678">IFERROR(INDEX('Reconciliation Layer'!C:C,MATCH('Reconciliation Template'!A678,'Reconciliation Layer'!D:D,0),0)," ")</f>
        <v xml:space="preserve"> </v>
      </c>
    </row>
    <row r="679" spans="3:5" x14ac:dyDescent="0.2">
      <c r="C679" t="str" cm="1">
        <f t="array" ref="C679">IFERROR("AfterPay | " &amp; INDEX('Reconciliation Layer'!$A:$A,MATCH('Reconciliation Template'!$A679,'Reconciliation Layer'!$D:$D,0),0)," ")</f>
        <v xml:space="preserve"> </v>
      </c>
      <c r="D679" s="2" t="str" cm="1">
        <f t="array" ref="D679">IFERROR(INDEX('Reconciliation Layer'!B:B,MATCH('Reconciliation Template'!A679,'Reconciliation Layer'!D:D,0),0)," ")</f>
        <v xml:space="preserve"> </v>
      </c>
      <c r="E679" s="4" t="str" cm="1">
        <f t="array" ref="E679">IFERROR(INDEX('Reconciliation Layer'!C:C,MATCH('Reconciliation Template'!A679,'Reconciliation Layer'!D:D,0),0)," ")</f>
        <v xml:space="preserve"> </v>
      </c>
    </row>
    <row r="680" spans="3:5" x14ac:dyDescent="0.2">
      <c r="C680" t="str" cm="1">
        <f t="array" ref="C680">IFERROR("AfterPay | " &amp; INDEX('Reconciliation Layer'!$A:$A,MATCH('Reconciliation Template'!$A680,'Reconciliation Layer'!$D:$D,0),0)," ")</f>
        <v xml:space="preserve"> </v>
      </c>
      <c r="D680" s="2" t="str" cm="1">
        <f t="array" ref="D680">IFERROR(INDEX('Reconciliation Layer'!B:B,MATCH('Reconciliation Template'!A680,'Reconciliation Layer'!D:D,0),0)," ")</f>
        <v xml:space="preserve"> </v>
      </c>
      <c r="E680" s="4" t="str" cm="1">
        <f t="array" ref="E680">IFERROR(INDEX('Reconciliation Layer'!C:C,MATCH('Reconciliation Template'!A680,'Reconciliation Layer'!D:D,0),0)," ")</f>
        <v xml:space="preserve"> </v>
      </c>
    </row>
    <row r="681" spans="3:5" x14ac:dyDescent="0.2">
      <c r="C681" t="str" cm="1">
        <f t="array" ref="C681">IFERROR("AfterPay | " &amp; INDEX('Reconciliation Layer'!$A:$A,MATCH('Reconciliation Template'!$A681,'Reconciliation Layer'!$D:$D,0),0)," ")</f>
        <v xml:space="preserve"> </v>
      </c>
      <c r="D681" s="2" t="str" cm="1">
        <f t="array" ref="D681">IFERROR(INDEX('Reconciliation Layer'!B:B,MATCH('Reconciliation Template'!A681,'Reconciliation Layer'!D:D,0),0)," ")</f>
        <v xml:space="preserve"> </v>
      </c>
      <c r="E681" s="4" t="str" cm="1">
        <f t="array" ref="E681">IFERROR(INDEX('Reconciliation Layer'!C:C,MATCH('Reconciliation Template'!A681,'Reconciliation Layer'!D:D,0),0)," ")</f>
        <v xml:space="preserve"> </v>
      </c>
    </row>
    <row r="682" spans="3:5" x14ac:dyDescent="0.2">
      <c r="C682" t="str" cm="1">
        <f t="array" ref="C682">IFERROR("AfterPay | " &amp; INDEX('Reconciliation Layer'!$A:$A,MATCH('Reconciliation Template'!$A682,'Reconciliation Layer'!$D:$D,0),0)," ")</f>
        <v xml:space="preserve"> </v>
      </c>
      <c r="D682" s="2" t="str" cm="1">
        <f t="array" ref="D682">IFERROR(INDEX('Reconciliation Layer'!B:B,MATCH('Reconciliation Template'!A682,'Reconciliation Layer'!D:D,0),0)," ")</f>
        <v xml:space="preserve"> </v>
      </c>
      <c r="E682" s="4" t="str" cm="1">
        <f t="array" ref="E682">IFERROR(INDEX('Reconciliation Layer'!C:C,MATCH('Reconciliation Template'!A682,'Reconciliation Layer'!D:D,0),0)," ")</f>
        <v xml:space="preserve"> </v>
      </c>
    </row>
    <row r="683" spans="3:5" x14ac:dyDescent="0.2">
      <c r="C683" t="str" cm="1">
        <f t="array" ref="C683">IFERROR("AfterPay | " &amp; INDEX('Reconciliation Layer'!$A:$A,MATCH('Reconciliation Template'!$A683,'Reconciliation Layer'!$D:$D,0),0)," ")</f>
        <v xml:space="preserve"> </v>
      </c>
      <c r="D683" s="2" t="str" cm="1">
        <f t="array" ref="D683">IFERROR(INDEX('Reconciliation Layer'!B:B,MATCH('Reconciliation Template'!A683,'Reconciliation Layer'!D:D,0),0)," ")</f>
        <v xml:space="preserve"> </v>
      </c>
      <c r="E683" s="4" t="str" cm="1">
        <f t="array" ref="E683">IFERROR(INDEX('Reconciliation Layer'!C:C,MATCH('Reconciliation Template'!A683,'Reconciliation Layer'!D:D,0),0)," ")</f>
        <v xml:space="preserve"> </v>
      </c>
    </row>
    <row r="684" spans="3:5" x14ac:dyDescent="0.2">
      <c r="C684" t="str" cm="1">
        <f t="array" ref="C684">IFERROR("AfterPay | " &amp; INDEX('Reconciliation Layer'!$A:$A,MATCH('Reconciliation Template'!$A684,'Reconciliation Layer'!$D:$D,0),0)," ")</f>
        <v xml:space="preserve"> </v>
      </c>
      <c r="D684" s="2" t="str" cm="1">
        <f t="array" ref="D684">IFERROR(INDEX('Reconciliation Layer'!B:B,MATCH('Reconciliation Template'!A684,'Reconciliation Layer'!D:D,0),0)," ")</f>
        <v xml:space="preserve"> </v>
      </c>
      <c r="E684" s="4" t="str" cm="1">
        <f t="array" ref="E684">IFERROR(INDEX('Reconciliation Layer'!C:C,MATCH('Reconciliation Template'!A684,'Reconciliation Layer'!D:D,0),0)," ")</f>
        <v xml:space="preserve"> </v>
      </c>
    </row>
    <row r="685" spans="3:5" x14ac:dyDescent="0.2">
      <c r="C685" t="str" cm="1">
        <f t="array" ref="C685">IFERROR("AfterPay | " &amp; INDEX('Reconciliation Layer'!$A:$A,MATCH('Reconciliation Template'!$A685,'Reconciliation Layer'!$D:$D,0),0)," ")</f>
        <v xml:space="preserve"> </v>
      </c>
      <c r="D685" s="2" t="str" cm="1">
        <f t="array" ref="D685">IFERROR(INDEX('Reconciliation Layer'!B:B,MATCH('Reconciliation Template'!A685,'Reconciliation Layer'!D:D,0),0)," ")</f>
        <v xml:space="preserve"> </v>
      </c>
      <c r="E685" s="4" t="str" cm="1">
        <f t="array" ref="E685">IFERROR(INDEX('Reconciliation Layer'!C:C,MATCH('Reconciliation Template'!A685,'Reconciliation Layer'!D:D,0),0)," ")</f>
        <v xml:space="preserve"> </v>
      </c>
    </row>
    <row r="686" spans="3:5" x14ac:dyDescent="0.2">
      <c r="C686" t="str" cm="1">
        <f t="array" ref="C686">IFERROR("AfterPay | " &amp; INDEX('Reconciliation Layer'!$A:$A,MATCH('Reconciliation Template'!$A686,'Reconciliation Layer'!$D:$D,0),0)," ")</f>
        <v xml:space="preserve"> </v>
      </c>
      <c r="D686" s="2" t="str" cm="1">
        <f t="array" ref="D686">IFERROR(INDEX('Reconciliation Layer'!B:B,MATCH('Reconciliation Template'!A686,'Reconciliation Layer'!D:D,0),0)," ")</f>
        <v xml:space="preserve"> </v>
      </c>
      <c r="E686" s="4" t="str" cm="1">
        <f t="array" ref="E686">IFERROR(INDEX('Reconciliation Layer'!C:C,MATCH('Reconciliation Template'!A686,'Reconciliation Layer'!D:D,0),0)," ")</f>
        <v xml:space="preserve"> </v>
      </c>
    </row>
    <row r="687" spans="3:5" x14ac:dyDescent="0.2">
      <c r="C687" t="str" cm="1">
        <f t="array" ref="C687">IFERROR("AfterPay | " &amp; INDEX('Reconciliation Layer'!$A:$A,MATCH('Reconciliation Template'!$A687,'Reconciliation Layer'!$D:$D,0),0)," ")</f>
        <v xml:space="preserve"> </v>
      </c>
      <c r="D687" s="2" t="str" cm="1">
        <f t="array" ref="D687">IFERROR(INDEX('Reconciliation Layer'!B:B,MATCH('Reconciliation Template'!A687,'Reconciliation Layer'!D:D,0),0)," ")</f>
        <v xml:space="preserve"> </v>
      </c>
      <c r="E687" s="4" t="str" cm="1">
        <f t="array" ref="E687">IFERROR(INDEX('Reconciliation Layer'!C:C,MATCH('Reconciliation Template'!A687,'Reconciliation Layer'!D:D,0),0)," ")</f>
        <v xml:space="preserve"> </v>
      </c>
    </row>
    <row r="688" spans="3:5" x14ac:dyDescent="0.2">
      <c r="C688" t="str" cm="1">
        <f t="array" ref="C688">IFERROR("AfterPay | " &amp; INDEX('Reconciliation Layer'!$A:$A,MATCH('Reconciliation Template'!$A688,'Reconciliation Layer'!$D:$D,0),0)," ")</f>
        <v xml:space="preserve"> </v>
      </c>
      <c r="D688" s="2" t="str" cm="1">
        <f t="array" ref="D688">IFERROR(INDEX('Reconciliation Layer'!B:B,MATCH('Reconciliation Template'!A688,'Reconciliation Layer'!D:D,0),0)," ")</f>
        <v xml:space="preserve"> </v>
      </c>
      <c r="E688" s="4" t="str" cm="1">
        <f t="array" ref="E688">IFERROR(INDEX('Reconciliation Layer'!C:C,MATCH('Reconciliation Template'!A688,'Reconciliation Layer'!D:D,0),0)," ")</f>
        <v xml:space="preserve"> </v>
      </c>
    </row>
    <row r="689" spans="3:5" x14ac:dyDescent="0.2">
      <c r="C689" t="str" cm="1">
        <f t="array" ref="C689">IFERROR("AfterPay | " &amp; INDEX('Reconciliation Layer'!$A:$A,MATCH('Reconciliation Template'!$A689,'Reconciliation Layer'!$D:$D,0),0)," ")</f>
        <v xml:space="preserve"> </v>
      </c>
      <c r="D689" s="2" t="str" cm="1">
        <f t="array" ref="D689">IFERROR(INDEX('Reconciliation Layer'!B:B,MATCH('Reconciliation Template'!A689,'Reconciliation Layer'!D:D,0),0)," ")</f>
        <v xml:space="preserve"> </v>
      </c>
      <c r="E689" s="4" t="str" cm="1">
        <f t="array" ref="E689">IFERROR(INDEX('Reconciliation Layer'!C:C,MATCH('Reconciliation Template'!A689,'Reconciliation Layer'!D:D,0),0)," ")</f>
        <v xml:space="preserve"> </v>
      </c>
    </row>
    <row r="690" spans="3:5" x14ac:dyDescent="0.2">
      <c r="C690" t="str" cm="1">
        <f t="array" ref="C690">IFERROR("AfterPay | " &amp; INDEX('Reconciliation Layer'!$A:$A,MATCH('Reconciliation Template'!$A690,'Reconciliation Layer'!$D:$D,0),0)," ")</f>
        <v xml:space="preserve"> </v>
      </c>
      <c r="D690" s="2" t="str" cm="1">
        <f t="array" ref="D690">IFERROR(INDEX('Reconciliation Layer'!B:B,MATCH('Reconciliation Template'!A690,'Reconciliation Layer'!D:D,0),0)," ")</f>
        <v xml:space="preserve"> </v>
      </c>
      <c r="E690" s="4" t="str" cm="1">
        <f t="array" ref="E690">IFERROR(INDEX('Reconciliation Layer'!C:C,MATCH('Reconciliation Template'!A690,'Reconciliation Layer'!D:D,0),0)," ")</f>
        <v xml:space="preserve"> </v>
      </c>
    </row>
    <row r="691" spans="3:5" x14ac:dyDescent="0.2">
      <c r="C691" t="str" cm="1">
        <f t="array" ref="C691">IFERROR("AfterPay | " &amp; INDEX('Reconciliation Layer'!$A:$A,MATCH('Reconciliation Template'!$A691,'Reconciliation Layer'!$D:$D,0),0)," ")</f>
        <v xml:space="preserve"> </v>
      </c>
      <c r="D691" s="2" t="str" cm="1">
        <f t="array" ref="D691">IFERROR(INDEX('Reconciliation Layer'!B:B,MATCH('Reconciliation Template'!A691,'Reconciliation Layer'!D:D,0),0)," ")</f>
        <v xml:space="preserve"> </v>
      </c>
      <c r="E691" s="4" t="str" cm="1">
        <f t="array" ref="E691">IFERROR(INDEX('Reconciliation Layer'!C:C,MATCH('Reconciliation Template'!A691,'Reconciliation Layer'!D:D,0),0)," ")</f>
        <v xml:space="preserve"> </v>
      </c>
    </row>
    <row r="692" spans="3:5" x14ac:dyDescent="0.2">
      <c r="C692" t="str" cm="1">
        <f t="array" ref="C692">IFERROR("AfterPay | " &amp; INDEX('Reconciliation Layer'!$A:$A,MATCH('Reconciliation Template'!$A692,'Reconciliation Layer'!$D:$D,0),0)," ")</f>
        <v xml:space="preserve"> </v>
      </c>
      <c r="D692" s="2" t="str" cm="1">
        <f t="array" ref="D692">IFERROR(INDEX('Reconciliation Layer'!B:B,MATCH('Reconciliation Template'!A692,'Reconciliation Layer'!D:D,0),0)," ")</f>
        <v xml:space="preserve"> </v>
      </c>
      <c r="E692" s="4" t="str" cm="1">
        <f t="array" ref="E692">IFERROR(INDEX('Reconciliation Layer'!C:C,MATCH('Reconciliation Template'!A692,'Reconciliation Layer'!D:D,0),0)," ")</f>
        <v xml:space="preserve"> </v>
      </c>
    </row>
    <row r="693" spans="3:5" x14ac:dyDescent="0.2">
      <c r="C693" t="str" cm="1">
        <f t="array" ref="C693">IFERROR("AfterPay | " &amp; INDEX('Reconciliation Layer'!$A:$A,MATCH('Reconciliation Template'!$A693,'Reconciliation Layer'!$D:$D,0),0)," ")</f>
        <v xml:space="preserve"> </v>
      </c>
      <c r="D693" s="2" t="str" cm="1">
        <f t="array" ref="D693">IFERROR(INDEX('Reconciliation Layer'!B:B,MATCH('Reconciliation Template'!A693,'Reconciliation Layer'!D:D,0),0)," ")</f>
        <v xml:space="preserve"> </v>
      </c>
      <c r="E693" s="4" t="str" cm="1">
        <f t="array" ref="E693">IFERROR(INDEX('Reconciliation Layer'!C:C,MATCH('Reconciliation Template'!A693,'Reconciliation Layer'!D:D,0),0)," ")</f>
        <v xml:space="preserve"> </v>
      </c>
    </row>
    <row r="694" spans="3:5" x14ac:dyDescent="0.2">
      <c r="C694" t="str" cm="1">
        <f t="array" ref="C694">IFERROR("AfterPay | " &amp; INDEX('Reconciliation Layer'!$A:$A,MATCH('Reconciliation Template'!$A694,'Reconciliation Layer'!$D:$D,0),0)," ")</f>
        <v xml:space="preserve"> </v>
      </c>
      <c r="D694" s="2" t="str" cm="1">
        <f t="array" ref="D694">IFERROR(INDEX('Reconciliation Layer'!B:B,MATCH('Reconciliation Template'!A694,'Reconciliation Layer'!D:D,0),0)," ")</f>
        <v xml:space="preserve"> </v>
      </c>
      <c r="E694" s="4" t="str" cm="1">
        <f t="array" ref="E694">IFERROR(INDEX('Reconciliation Layer'!C:C,MATCH('Reconciliation Template'!A694,'Reconciliation Layer'!D:D,0),0)," ")</f>
        <v xml:space="preserve"> </v>
      </c>
    </row>
    <row r="695" spans="3:5" x14ac:dyDescent="0.2">
      <c r="C695" t="str" cm="1">
        <f t="array" ref="C695">IFERROR("AfterPay | " &amp; INDEX('Reconciliation Layer'!$A:$A,MATCH('Reconciliation Template'!$A695,'Reconciliation Layer'!$D:$D,0),0)," ")</f>
        <v xml:space="preserve"> </v>
      </c>
      <c r="D695" s="2" t="str" cm="1">
        <f t="array" ref="D695">IFERROR(INDEX('Reconciliation Layer'!B:B,MATCH('Reconciliation Template'!A695,'Reconciliation Layer'!D:D,0),0)," ")</f>
        <v xml:space="preserve"> </v>
      </c>
      <c r="E695" s="4" t="str" cm="1">
        <f t="array" ref="E695">IFERROR(INDEX('Reconciliation Layer'!C:C,MATCH('Reconciliation Template'!A695,'Reconciliation Layer'!D:D,0),0)," ")</f>
        <v xml:space="preserve"> </v>
      </c>
    </row>
    <row r="696" spans="3:5" x14ac:dyDescent="0.2">
      <c r="C696" t="str" cm="1">
        <f t="array" ref="C696">IFERROR("AfterPay | " &amp; INDEX('Reconciliation Layer'!$A:$A,MATCH('Reconciliation Template'!$A696,'Reconciliation Layer'!$D:$D,0),0)," ")</f>
        <v xml:space="preserve"> </v>
      </c>
      <c r="D696" s="2" t="str" cm="1">
        <f t="array" ref="D696">IFERROR(INDEX('Reconciliation Layer'!B:B,MATCH('Reconciliation Template'!A696,'Reconciliation Layer'!D:D,0),0)," ")</f>
        <v xml:space="preserve"> </v>
      </c>
      <c r="E696" s="4" t="str" cm="1">
        <f t="array" ref="E696">IFERROR(INDEX('Reconciliation Layer'!C:C,MATCH('Reconciliation Template'!A696,'Reconciliation Layer'!D:D,0),0)," ")</f>
        <v xml:space="preserve"> </v>
      </c>
    </row>
    <row r="697" spans="3:5" x14ac:dyDescent="0.2">
      <c r="C697" t="str" cm="1">
        <f t="array" ref="C697">IFERROR("AfterPay | " &amp; INDEX('Reconciliation Layer'!$A:$A,MATCH('Reconciliation Template'!$A697,'Reconciliation Layer'!$D:$D,0),0)," ")</f>
        <v xml:space="preserve"> </v>
      </c>
      <c r="D697" s="2" t="str" cm="1">
        <f t="array" ref="D697">IFERROR(INDEX('Reconciliation Layer'!B:B,MATCH('Reconciliation Template'!A697,'Reconciliation Layer'!D:D,0),0)," ")</f>
        <v xml:space="preserve"> </v>
      </c>
      <c r="E697" s="4" t="str" cm="1">
        <f t="array" ref="E697">IFERROR(INDEX('Reconciliation Layer'!C:C,MATCH('Reconciliation Template'!A697,'Reconciliation Layer'!D:D,0),0)," ")</f>
        <v xml:space="preserve"> </v>
      </c>
    </row>
    <row r="698" spans="3:5" x14ac:dyDescent="0.2">
      <c r="C698" t="str" cm="1">
        <f t="array" ref="C698">IFERROR("AfterPay | " &amp; INDEX('Reconciliation Layer'!$A:$A,MATCH('Reconciliation Template'!$A698,'Reconciliation Layer'!$D:$D,0),0)," ")</f>
        <v xml:space="preserve"> </v>
      </c>
      <c r="D698" s="2" t="str" cm="1">
        <f t="array" ref="D698">IFERROR(INDEX('Reconciliation Layer'!B:B,MATCH('Reconciliation Template'!A698,'Reconciliation Layer'!D:D,0),0)," ")</f>
        <v xml:space="preserve"> </v>
      </c>
      <c r="E698" s="4" t="str" cm="1">
        <f t="array" ref="E698">IFERROR(INDEX('Reconciliation Layer'!C:C,MATCH('Reconciliation Template'!A698,'Reconciliation Layer'!D:D,0),0)," ")</f>
        <v xml:space="preserve"> </v>
      </c>
    </row>
    <row r="699" spans="3:5" x14ac:dyDescent="0.2">
      <c r="C699" t="str" cm="1">
        <f t="array" ref="C699">IFERROR("AfterPay | " &amp; INDEX('Reconciliation Layer'!$A:$A,MATCH('Reconciliation Template'!$A699,'Reconciliation Layer'!$D:$D,0),0)," ")</f>
        <v xml:space="preserve"> </v>
      </c>
      <c r="D699" s="2" t="str" cm="1">
        <f t="array" ref="D699">IFERROR(INDEX('Reconciliation Layer'!B:B,MATCH('Reconciliation Template'!A699,'Reconciliation Layer'!D:D,0),0)," ")</f>
        <v xml:space="preserve"> </v>
      </c>
      <c r="E699" s="4" t="str" cm="1">
        <f t="array" ref="E699">IFERROR(INDEX('Reconciliation Layer'!C:C,MATCH('Reconciliation Template'!A699,'Reconciliation Layer'!D:D,0),0)," ")</f>
        <v xml:space="preserve"> </v>
      </c>
    </row>
    <row r="700" spans="3:5" x14ac:dyDescent="0.2">
      <c r="C700" t="str" cm="1">
        <f t="array" ref="C700">IFERROR("AfterPay | " &amp; INDEX('Reconciliation Layer'!$A:$A,MATCH('Reconciliation Template'!$A700,'Reconciliation Layer'!$D:$D,0),0)," ")</f>
        <v xml:space="preserve"> </v>
      </c>
      <c r="D700" s="2" t="str" cm="1">
        <f t="array" ref="D700">IFERROR(INDEX('Reconciliation Layer'!B:B,MATCH('Reconciliation Template'!A700,'Reconciliation Layer'!D:D,0),0)," ")</f>
        <v xml:space="preserve"> </v>
      </c>
      <c r="E700" s="4" t="str" cm="1">
        <f t="array" ref="E700">IFERROR(INDEX('Reconciliation Layer'!C:C,MATCH('Reconciliation Template'!A700,'Reconciliation Layer'!D:D,0),0)," ")</f>
        <v xml:space="preserve"> </v>
      </c>
    </row>
    <row r="701" spans="3:5" x14ac:dyDescent="0.2">
      <c r="C701" t="str" cm="1">
        <f t="array" ref="C701">IFERROR("AfterPay | " &amp; INDEX('Reconciliation Layer'!$A:$A,MATCH('Reconciliation Template'!$A701,'Reconciliation Layer'!$D:$D,0),0)," ")</f>
        <v xml:space="preserve"> </v>
      </c>
      <c r="D701" s="2" t="str" cm="1">
        <f t="array" ref="D701">IFERROR(INDEX('Reconciliation Layer'!B:B,MATCH('Reconciliation Template'!A701,'Reconciliation Layer'!D:D,0),0)," ")</f>
        <v xml:space="preserve"> </v>
      </c>
      <c r="E701" s="4" t="str" cm="1">
        <f t="array" ref="E701">IFERROR(INDEX('Reconciliation Layer'!C:C,MATCH('Reconciliation Template'!A701,'Reconciliation Layer'!D:D,0),0)," ")</f>
        <v xml:space="preserve"> </v>
      </c>
    </row>
    <row r="702" spans="3:5" x14ac:dyDescent="0.2">
      <c r="C702" t="str" cm="1">
        <f t="array" ref="C702">IFERROR("AfterPay | " &amp; INDEX('Reconciliation Layer'!$A:$A,MATCH('Reconciliation Template'!$A702,'Reconciliation Layer'!$D:$D,0),0)," ")</f>
        <v xml:space="preserve"> </v>
      </c>
      <c r="D702" s="2" t="str" cm="1">
        <f t="array" ref="D702">IFERROR(INDEX('Reconciliation Layer'!B:B,MATCH('Reconciliation Template'!A702,'Reconciliation Layer'!D:D,0),0)," ")</f>
        <v xml:space="preserve"> </v>
      </c>
      <c r="E702" s="4" t="str" cm="1">
        <f t="array" ref="E702">IFERROR(INDEX('Reconciliation Layer'!C:C,MATCH('Reconciliation Template'!A702,'Reconciliation Layer'!D:D,0),0)," ")</f>
        <v xml:space="preserve"> </v>
      </c>
    </row>
    <row r="703" spans="3:5" x14ac:dyDescent="0.2">
      <c r="C703" t="str" cm="1">
        <f t="array" ref="C703">IFERROR("AfterPay | " &amp; INDEX('Reconciliation Layer'!$A:$A,MATCH('Reconciliation Template'!$A703,'Reconciliation Layer'!$D:$D,0),0)," ")</f>
        <v xml:space="preserve"> </v>
      </c>
      <c r="D703" s="2" t="str" cm="1">
        <f t="array" ref="D703">IFERROR(INDEX('Reconciliation Layer'!B:B,MATCH('Reconciliation Template'!A703,'Reconciliation Layer'!D:D,0),0)," ")</f>
        <v xml:space="preserve"> </v>
      </c>
      <c r="E703" s="4" t="str" cm="1">
        <f t="array" ref="E703">IFERROR(INDEX('Reconciliation Layer'!C:C,MATCH('Reconciliation Template'!A703,'Reconciliation Layer'!D:D,0),0)," ")</f>
        <v xml:space="preserve"> </v>
      </c>
    </row>
    <row r="704" spans="3:5" x14ac:dyDescent="0.2">
      <c r="C704" t="str" cm="1">
        <f t="array" ref="C704">IFERROR("AfterPay | " &amp; INDEX('Reconciliation Layer'!$A:$A,MATCH('Reconciliation Template'!$A704,'Reconciliation Layer'!$D:$D,0),0)," ")</f>
        <v xml:space="preserve"> </v>
      </c>
      <c r="D704" s="2" t="str" cm="1">
        <f t="array" ref="D704">IFERROR(INDEX('Reconciliation Layer'!B:B,MATCH('Reconciliation Template'!A704,'Reconciliation Layer'!D:D,0),0)," ")</f>
        <v xml:space="preserve"> </v>
      </c>
      <c r="E704" s="4" t="str" cm="1">
        <f t="array" ref="E704">IFERROR(INDEX('Reconciliation Layer'!C:C,MATCH('Reconciliation Template'!A704,'Reconciliation Layer'!D:D,0),0)," ")</f>
        <v xml:space="preserve"> </v>
      </c>
    </row>
    <row r="705" spans="3:5" x14ac:dyDescent="0.2">
      <c r="C705" t="str" cm="1">
        <f t="array" ref="C705">IFERROR("AfterPay | " &amp; INDEX('Reconciliation Layer'!$A:$A,MATCH('Reconciliation Template'!$A705,'Reconciliation Layer'!$D:$D,0),0)," ")</f>
        <v xml:space="preserve"> </v>
      </c>
      <c r="D705" s="2" t="str" cm="1">
        <f t="array" ref="D705">IFERROR(INDEX('Reconciliation Layer'!B:B,MATCH('Reconciliation Template'!A705,'Reconciliation Layer'!D:D,0),0)," ")</f>
        <v xml:space="preserve"> </v>
      </c>
      <c r="E705" s="4" t="str" cm="1">
        <f t="array" ref="E705">IFERROR(INDEX('Reconciliation Layer'!C:C,MATCH('Reconciliation Template'!A705,'Reconciliation Layer'!D:D,0),0)," ")</f>
        <v xml:space="preserve"> </v>
      </c>
    </row>
    <row r="706" spans="3:5" x14ac:dyDescent="0.2">
      <c r="C706" t="str" cm="1">
        <f t="array" ref="C706">IFERROR("AfterPay | " &amp; INDEX('Reconciliation Layer'!$A:$A,MATCH('Reconciliation Template'!$A706,'Reconciliation Layer'!$D:$D,0),0)," ")</f>
        <v xml:space="preserve"> </v>
      </c>
      <c r="D706" s="2" t="str" cm="1">
        <f t="array" ref="D706">IFERROR(INDEX('Reconciliation Layer'!B:B,MATCH('Reconciliation Template'!A706,'Reconciliation Layer'!D:D,0),0)," ")</f>
        <v xml:space="preserve"> </v>
      </c>
      <c r="E706" s="4" t="str" cm="1">
        <f t="array" ref="E706">IFERROR(INDEX('Reconciliation Layer'!C:C,MATCH('Reconciliation Template'!A706,'Reconciliation Layer'!D:D,0),0)," ")</f>
        <v xml:space="preserve"> </v>
      </c>
    </row>
    <row r="707" spans="3:5" x14ac:dyDescent="0.2">
      <c r="C707" t="str" cm="1">
        <f t="array" ref="C707">IFERROR("AfterPay | " &amp; INDEX('Reconciliation Layer'!$A:$A,MATCH('Reconciliation Template'!$A707,'Reconciliation Layer'!$D:$D,0),0)," ")</f>
        <v xml:space="preserve"> </v>
      </c>
      <c r="D707" s="2" t="str" cm="1">
        <f t="array" ref="D707">IFERROR(INDEX('Reconciliation Layer'!B:B,MATCH('Reconciliation Template'!A707,'Reconciliation Layer'!D:D,0),0)," ")</f>
        <v xml:space="preserve"> </v>
      </c>
      <c r="E707" s="4" t="str" cm="1">
        <f t="array" ref="E707">IFERROR(INDEX('Reconciliation Layer'!C:C,MATCH('Reconciliation Template'!A707,'Reconciliation Layer'!D:D,0),0)," ")</f>
        <v xml:space="preserve"> </v>
      </c>
    </row>
    <row r="708" spans="3:5" x14ac:dyDescent="0.2">
      <c r="C708" t="str" cm="1">
        <f t="array" ref="C708">IFERROR("AfterPay | " &amp; INDEX('Reconciliation Layer'!$A:$A,MATCH('Reconciliation Template'!$A708,'Reconciliation Layer'!$D:$D,0),0)," ")</f>
        <v xml:space="preserve"> </v>
      </c>
      <c r="D708" s="2" t="str" cm="1">
        <f t="array" ref="D708">IFERROR(INDEX('Reconciliation Layer'!B:B,MATCH('Reconciliation Template'!A708,'Reconciliation Layer'!D:D,0),0)," ")</f>
        <v xml:space="preserve"> </v>
      </c>
      <c r="E708" s="4" t="str" cm="1">
        <f t="array" ref="E708">IFERROR(INDEX('Reconciliation Layer'!C:C,MATCH('Reconciliation Template'!A708,'Reconciliation Layer'!D:D,0),0)," ")</f>
        <v xml:space="preserve"> </v>
      </c>
    </row>
    <row r="709" spans="3:5" x14ac:dyDescent="0.2">
      <c r="C709" t="str" cm="1">
        <f t="array" ref="C709">IFERROR("AfterPay | " &amp; INDEX('Reconciliation Layer'!$A:$A,MATCH('Reconciliation Template'!$A709,'Reconciliation Layer'!$D:$D,0),0)," ")</f>
        <v xml:space="preserve"> </v>
      </c>
      <c r="D709" s="2" t="str" cm="1">
        <f t="array" ref="D709">IFERROR(INDEX('Reconciliation Layer'!B:B,MATCH('Reconciliation Template'!A709,'Reconciliation Layer'!D:D,0),0)," ")</f>
        <v xml:space="preserve"> </v>
      </c>
      <c r="E709" s="4" t="str" cm="1">
        <f t="array" ref="E709">IFERROR(INDEX('Reconciliation Layer'!C:C,MATCH('Reconciliation Template'!A709,'Reconciliation Layer'!D:D,0),0)," ")</f>
        <v xml:space="preserve"> </v>
      </c>
    </row>
    <row r="710" spans="3:5" x14ac:dyDescent="0.2">
      <c r="C710" t="str" cm="1">
        <f t="array" ref="C710">IFERROR("AfterPay | " &amp; INDEX('Reconciliation Layer'!$A:$A,MATCH('Reconciliation Template'!$A710,'Reconciliation Layer'!$D:$D,0),0)," ")</f>
        <v xml:space="preserve"> </v>
      </c>
      <c r="D710" s="2" t="str" cm="1">
        <f t="array" ref="D710">IFERROR(INDEX('Reconciliation Layer'!B:B,MATCH('Reconciliation Template'!A710,'Reconciliation Layer'!D:D,0),0)," ")</f>
        <v xml:space="preserve"> </v>
      </c>
      <c r="E710" s="4" t="str" cm="1">
        <f t="array" ref="E710">IFERROR(INDEX('Reconciliation Layer'!C:C,MATCH('Reconciliation Template'!A710,'Reconciliation Layer'!D:D,0),0)," ")</f>
        <v xml:space="preserve"> </v>
      </c>
    </row>
    <row r="711" spans="3:5" x14ac:dyDescent="0.2">
      <c r="C711" t="str" cm="1">
        <f t="array" ref="C711">IFERROR("AfterPay | " &amp; INDEX('Reconciliation Layer'!$A:$A,MATCH('Reconciliation Template'!$A711,'Reconciliation Layer'!$D:$D,0),0)," ")</f>
        <v xml:space="preserve"> </v>
      </c>
      <c r="D711" s="2" t="str" cm="1">
        <f t="array" ref="D711">IFERROR(INDEX('Reconciliation Layer'!B:B,MATCH('Reconciliation Template'!A711,'Reconciliation Layer'!D:D,0),0)," ")</f>
        <v xml:space="preserve"> </v>
      </c>
      <c r="E711" s="4" t="str" cm="1">
        <f t="array" ref="E711">IFERROR(INDEX('Reconciliation Layer'!C:C,MATCH('Reconciliation Template'!A711,'Reconciliation Layer'!D:D,0),0)," ")</f>
        <v xml:space="preserve"> </v>
      </c>
    </row>
    <row r="712" spans="3:5" x14ac:dyDescent="0.2">
      <c r="C712" t="str" cm="1">
        <f t="array" ref="C712">IFERROR("AfterPay | " &amp; INDEX('Reconciliation Layer'!$A:$A,MATCH('Reconciliation Template'!$A712,'Reconciliation Layer'!$D:$D,0),0)," ")</f>
        <v xml:space="preserve"> </v>
      </c>
      <c r="D712" s="2" t="str" cm="1">
        <f t="array" ref="D712">IFERROR(INDEX('Reconciliation Layer'!B:B,MATCH('Reconciliation Template'!A712,'Reconciliation Layer'!D:D,0),0)," ")</f>
        <v xml:space="preserve"> </v>
      </c>
      <c r="E712" s="4" t="str" cm="1">
        <f t="array" ref="E712">IFERROR(INDEX('Reconciliation Layer'!C:C,MATCH('Reconciliation Template'!A712,'Reconciliation Layer'!D:D,0),0)," ")</f>
        <v xml:space="preserve"> </v>
      </c>
    </row>
    <row r="713" spans="3:5" x14ac:dyDescent="0.2">
      <c r="C713" t="str" cm="1">
        <f t="array" ref="C713">IFERROR("AfterPay | " &amp; INDEX('Reconciliation Layer'!$A:$A,MATCH('Reconciliation Template'!$A713,'Reconciliation Layer'!$D:$D,0),0)," ")</f>
        <v xml:space="preserve"> </v>
      </c>
      <c r="D713" s="2" t="str" cm="1">
        <f t="array" ref="D713">IFERROR(INDEX('Reconciliation Layer'!B:B,MATCH('Reconciliation Template'!A713,'Reconciliation Layer'!D:D,0),0)," ")</f>
        <v xml:space="preserve"> </v>
      </c>
      <c r="E713" s="4" t="str" cm="1">
        <f t="array" ref="E713">IFERROR(INDEX('Reconciliation Layer'!C:C,MATCH('Reconciliation Template'!A713,'Reconciliation Layer'!D:D,0),0)," ")</f>
        <v xml:space="preserve"> </v>
      </c>
    </row>
    <row r="714" spans="3:5" x14ac:dyDescent="0.2">
      <c r="C714" t="str" cm="1">
        <f t="array" ref="C714">IFERROR("AfterPay | " &amp; INDEX('Reconciliation Layer'!$A:$A,MATCH('Reconciliation Template'!$A714,'Reconciliation Layer'!$D:$D,0),0)," ")</f>
        <v xml:space="preserve"> </v>
      </c>
      <c r="D714" s="2" t="str" cm="1">
        <f t="array" ref="D714">IFERROR(INDEX('Reconciliation Layer'!B:B,MATCH('Reconciliation Template'!A714,'Reconciliation Layer'!D:D,0),0)," ")</f>
        <v xml:space="preserve"> </v>
      </c>
      <c r="E714" s="4" t="str" cm="1">
        <f t="array" ref="E714">IFERROR(INDEX('Reconciliation Layer'!C:C,MATCH('Reconciliation Template'!A714,'Reconciliation Layer'!D:D,0),0)," ")</f>
        <v xml:space="preserve"> </v>
      </c>
    </row>
    <row r="715" spans="3:5" x14ac:dyDescent="0.2">
      <c r="C715" t="str" cm="1">
        <f t="array" ref="C715">IFERROR("AfterPay | " &amp; INDEX('Reconciliation Layer'!$A:$A,MATCH('Reconciliation Template'!$A715,'Reconciliation Layer'!$D:$D,0),0)," ")</f>
        <v xml:space="preserve"> </v>
      </c>
      <c r="D715" s="2" t="str" cm="1">
        <f t="array" ref="D715">IFERROR(INDEX('Reconciliation Layer'!B:B,MATCH('Reconciliation Template'!A715,'Reconciliation Layer'!D:D,0),0)," ")</f>
        <v xml:space="preserve"> </v>
      </c>
      <c r="E715" s="4" t="str" cm="1">
        <f t="array" ref="E715">IFERROR(INDEX('Reconciliation Layer'!C:C,MATCH('Reconciliation Template'!A715,'Reconciliation Layer'!D:D,0),0)," ")</f>
        <v xml:space="preserve"> </v>
      </c>
    </row>
    <row r="716" spans="3:5" x14ac:dyDescent="0.2">
      <c r="C716" t="str" cm="1">
        <f t="array" ref="C716">IFERROR("AfterPay | " &amp; INDEX('Reconciliation Layer'!$A:$A,MATCH('Reconciliation Template'!$A716,'Reconciliation Layer'!$D:$D,0),0)," ")</f>
        <v xml:space="preserve"> </v>
      </c>
      <c r="D716" s="2" t="str" cm="1">
        <f t="array" ref="D716">IFERROR(INDEX('Reconciliation Layer'!B:B,MATCH('Reconciliation Template'!A716,'Reconciliation Layer'!D:D,0),0)," ")</f>
        <v xml:space="preserve"> </v>
      </c>
      <c r="E716" s="4" t="str" cm="1">
        <f t="array" ref="E716">IFERROR(INDEX('Reconciliation Layer'!C:C,MATCH('Reconciliation Template'!A716,'Reconciliation Layer'!D:D,0),0)," ")</f>
        <v xml:space="preserve"> </v>
      </c>
    </row>
    <row r="717" spans="3:5" x14ac:dyDescent="0.2">
      <c r="C717" t="str" cm="1">
        <f t="array" ref="C717">IFERROR("AfterPay | " &amp; INDEX('Reconciliation Layer'!$A:$A,MATCH('Reconciliation Template'!$A717,'Reconciliation Layer'!$D:$D,0),0)," ")</f>
        <v xml:space="preserve"> </v>
      </c>
      <c r="D717" s="2" t="str" cm="1">
        <f t="array" ref="D717">IFERROR(INDEX('Reconciliation Layer'!B:B,MATCH('Reconciliation Template'!A717,'Reconciliation Layer'!D:D,0),0)," ")</f>
        <v xml:space="preserve"> </v>
      </c>
      <c r="E717" s="4" t="str" cm="1">
        <f t="array" ref="E717">IFERROR(INDEX('Reconciliation Layer'!C:C,MATCH('Reconciliation Template'!A717,'Reconciliation Layer'!D:D,0),0)," ")</f>
        <v xml:space="preserve"> </v>
      </c>
    </row>
    <row r="718" spans="3:5" x14ac:dyDescent="0.2">
      <c r="C718" t="str" cm="1">
        <f t="array" ref="C718">IFERROR("AfterPay | " &amp; INDEX('Reconciliation Layer'!$A:$A,MATCH('Reconciliation Template'!$A718,'Reconciliation Layer'!$D:$D,0),0)," ")</f>
        <v xml:space="preserve"> </v>
      </c>
      <c r="D718" s="2" t="str" cm="1">
        <f t="array" ref="D718">IFERROR(INDEX('Reconciliation Layer'!B:B,MATCH('Reconciliation Template'!A718,'Reconciliation Layer'!D:D,0),0)," ")</f>
        <v xml:space="preserve"> </v>
      </c>
      <c r="E718" s="4" t="str" cm="1">
        <f t="array" ref="E718">IFERROR(INDEX('Reconciliation Layer'!C:C,MATCH('Reconciliation Template'!A718,'Reconciliation Layer'!D:D,0),0)," ")</f>
        <v xml:space="preserve"> </v>
      </c>
    </row>
    <row r="719" spans="3:5" x14ac:dyDescent="0.2">
      <c r="C719" t="str" cm="1">
        <f t="array" ref="C719">IFERROR("AfterPay | " &amp; INDEX('Reconciliation Layer'!$A:$A,MATCH('Reconciliation Template'!$A719,'Reconciliation Layer'!$D:$D,0),0)," ")</f>
        <v xml:space="preserve"> </v>
      </c>
      <c r="D719" s="2" t="str" cm="1">
        <f t="array" ref="D719">IFERROR(INDEX('Reconciliation Layer'!B:B,MATCH('Reconciliation Template'!A719,'Reconciliation Layer'!D:D,0),0)," ")</f>
        <v xml:space="preserve"> </v>
      </c>
      <c r="E719" s="4" t="str" cm="1">
        <f t="array" ref="E719">IFERROR(INDEX('Reconciliation Layer'!C:C,MATCH('Reconciliation Template'!A719,'Reconciliation Layer'!D:D,0),0)," ")</f>
        <v xml:space="preserve"> </v>
      </c>
    </row>
    <row r="720" spans="3:5" x14ac:dyDescent="0.2">
      <c r="C720" t="str" cm="1">
        <f t="array" ref="C720">IFERROR("AfterPay | " &amp; INDEX('Reconciliation Layer'!$A:$A,MATCH('Reconciliation Template'!$A720,'Reconciliation Layer'!$D:$D,0),0)," ")</f>
        <v xml:space="preserve"> </v>
      </c>
      <c r="D720" s="2" t="str" cm="1">
        <f t="array" ref="D720">IFERROR(INDEX('Reconciliation Layer'!B:B,MATCH('Reconciliation Template'!A720,'Reconciliation Layer'!D:D,0),0)," ")</f>
        <v xml:space="preserve"> </v>
      </c>
      <c r="E720" s="4" t="str" cm="1">
        <f t="array" ref="E720">IFERROR(INDEX('Reconciliation Layer'!C:C,MATCH('Reconciliation Template'!A720,'Reconciliation Layer'!D:D,0),0)," ")</f>
        <v xml:space="preserve"> </v>
      </c>
    </row>
    <row r="721" spans="3:5" x14ac:dyDescent="0.2">
      <c r="C721" t="str" cm="1">
        <f t="array" ref="C721">IFERROR("AfterPay | " &amp; INDEX('Reconciliation Layer'!$A:$A,MATCH('Reconciliation Template'!$A721,'Reconciliation Layer'!$D:$D,0),0)," ")</f>
        <v xml:space="preserve"> </v>
      </c>
      <c r="D721" s="2" t="str" cm="1">
        <f t="array" ref="D721">IFERROR(INDEX('Reconciliation Layer'!B:B,MATCH('Reconciliation Template'!A721,'Reconciliation Layer'!D:D,0),0)," ")</f>
        <v xml:space="preserve"> </v>
      </c>
      <c r="E721" s="4" t="str" cm="1">
        <f t="array" ref="E721">IFERROR(INDEX('Reconciliation Layer'!C:C,MATCH('Reconciliation Template'!A721,'Reconciliation Layer'!D:D,0),0)," ")</f>
        <v xml:space="preserve"> </v>
      </c>
    </row>
    <row r="722" spans="3:5" x14ac:dyDescent="0.2">
      <c r="C722" t="str" cm="1">
        <f t="array" ref="C722">IFERROR("AfterPay | " &amp; INDEX('Reconciliation Layer'!$A:$A,MATCH('Reconciliation Template'!$A722,'Reconciliation Layer'!$D:$D,0),0)," ")</f>
        <v xml:space="preserve"> </v>
      </c>
      <c r="D722" s="2" t="str" cm="1">
        <f t="array" ref="D722">IFERROR(INDEX('Reconciliation Layer'!B:B,MATCH('Reconciliation Template'!A722,'Reconciliation Layer'!D:D,0),0)," ")</f>
        <v xml:space="preserve"> </v>
      </c>
      <c r="E722" s="4" t="str" cm="1">
        <f t="array" ref="E722">IFERROR(INDEX('Reconciliation Layer'!C:C,MATCH('Reconciliation Template'!A722,'Reconciliation Layer'!D:D,0),0)," ")</f>
        <v xml:space="preserve"> </v>
      </c>
    </row>
    <row r="723" spans="3:5" x14ac:dyDescent="0.2">
      <c r="C723" t="str" cm="1">
        <f t="array" ref="C723">IFERROR("AfterPay | " &amp; INDEX('Reconciliation Layer'!$A:$A,MATCH('Reconciliation Template'!$A723,'Reconciliation Layer'!$D:$D,0),0)," ")</f>
        <v xml:space="preserve"> </v>
      </c>
      <c r="D723" s="2" t="str" cm="1">
        <f t="array" ref="D723">IFERROR(INDEX('Reconciliation Layer'!B:B,MATCH('Reconciliation Template'!A723,'Reconciliation Layer'!D:D,0),0)," ")</f>
        <v xml:space="preserve"> </v>
      </c>
      <c r="E723" s="4" t="str" cm="1">
        <f t="array" ref="E723">IFERROR(INDEX('Reconciliation Layer'!C:C,MATCH('Reconciliation Template'!A723,'Reconciliation Layer'!D:D,0),0)," ")</f>
        <v xml:space="preserve"> </v>
      </c>
    </row>
    <row r="724" spans="3:5" x14ac:dyDescent="0.2">
      <c r="C724" t="str" cm="1">
        <f t="array" ref="C724">IFERROR("AfterPay | " &amp; INDEX('Reconciliation Layer'!$A:$A,MATCH('Reconciliation Template'!$A724,'Reconciliation Layer'!$D:$D,0),0)," ")</f>
        <v xml:space="preserve"> </v>
      </c>
      <c r="D724" s="2" t="str" cm="1">
        <f t="array" ref="D724">IFERROR(INDEX('Reconciliation Layer'!B:B,MATCH('Reconciliation Template'!A724,'Reconciliation Layer'!D:D,0),0)," ")</f>
        <v xml:space="preserve"> </v>
      </c>
      <c r="E724" s="4" t="str" cm="1">
        <f t="array" ref="E724">IFERROR(INDEX('Reconciliation Layer'!C:C,MATCH('Reconciliation Template'!A724,'Reconciliation Layer'!D:D,0),0)," ")</f>
        <v xml:space="preserve"> </v>
      </c>
    </row>
    <row r="725" spans="3:5" x14ac:dyDescent="0.2">
      <c r="C725" t="str" cm="1">
        <f t="array" ref="C725">IFERROR("AfterPay | " &amp; INDEX('Reconciliation Layer'!$A:$A,MATCH('Reconciliation Template'!$A725,'Reconciliation Layer'!$D:$D,0),0)," ")</f>
        <v xml:space="preserve"> </v>
      </c>
      <c r="D725" s="2" t="str" cm="1">
        <f t="array" ref="D725">IFERROR(INDEX('Reconciliation Layer'!B:B,MATCH('Reconciliation Template'!A725,'Reconciliation Layer'!D:D,0),0)," ")</f>
        <v xml:space="preserve"> </v>
      </c>
      <c r="E725" s="4" t="str" cm="1">
        <f t="array" ref="E725">IFERROR(INDEX('Reconciliation Layer'!C:C,MATCH('Reconciliation Template'!A725,'Reconciliation Layer'!D:D,0),0)," ")</f>
        <v xml:space="preserve"> </v>
      </c>
    </row>
    <row r="726" spans="3:5" x14ac:dyDescent="0.2">
      <c r="C726" t="str" cm="1">
        <f t="array" ref="C726">IFERROR("AfterPay | " &amp; INDEX('Reconciliation Layer'!$A:$A,MATCH('Reconciliation Template'!$A726,'Reconciliation Layer'!$D:$D,0),0)," ")</f>
        <v xml:space="preserve"> </v>
      </c>
      <c r="D726" s="2" t="str" cm="1">
        <f t="array" ref="D726">IFERROR(INDEX('Reconciliation Layer'!B:B,MATCH('Reconciliation Template'!A726,'Reconciliation Layer'!D:D,0),0)," ")</f>
        <v xml:space="preserve"> </v>
      </c>
      <c r="E726" s="4" t="str" cm="1">
        <f t="array" ref="E726">IFERROR(INDEX('Reconciliation Layer'!C:C,MATCH('Reconciliation Template'!A726,'Reconciliation Layer'!D:D,0),0)," ")</f>
        <v xml:space="preserve"> </v>
      </c>
    </row>
    <row r="727" spans="3:5" x14ac:dyDescent="0.2">
      <c r="C727" t="str" cm="1">
        <f t="array" ref="C727">IFERROR("AfterPay | " &amp; INDEX('Reconciliation Layer'!$A:$A,MATCH('Reconciliation Template'!$A727,'Reconciliation Layer'!$D:$D,0),0)," ")</f>
        <v xml:space="preserve"> </v>
      </c>
      <c r="D727" s="2" t="str" cm="1">
        <f t="array" ref="D727">IFERROR(INDEX('Reconciliation Layer'!B:B,MATCH('Reconciliation Template'!A727,'Reconciliation Layer'!D:D,0),0)," ")</f>
        <v xml:space="preserve"> </v>
      </c>
      <c r="E727" s="4" t="str" cm="1">
        <f t="array" ref="E727">IFERROR(INDEX('Reconciliation Layer'!C:C,MATCH('Reconciliation Template'!A727,'Reconciliation Layer'!D:D,0),0)," ")</f>
        <v xml:space="preserve"> </v>
      </c>
    </row>
    <row r="728" spans="3:5" x14ac:dyDescent="0.2">
      <c r="C728" t="str" cm="1">
        <f t="array" ref="C728">IFERROR("AfterPay | " &amp; INDEX('Reconciliation Layer'!$A:$A,MATCH('Reconciliation Template'!$A728,'Reconciliation Layer'!$D:$D,0),0)," ")</f>
        <v xml:space="preserve"> </v>
      </c>
      <c r="D728" s="2" t="str" cm="1">
        <f t="array" ref="D728">IFERROR(INDEX('Reconciliation Layer'!B:B,MATCH('Reconciliation Template'!A728,'Reconciliation Layer'!D:D,0),0)," ")</f>
        <v xml:space="preserve"> </v>
      </c>
      <c r="E728" s="4" t="str" cm="1">
        <f t="array" ref="E728">IFERROR(INDEX('Reconciliation Layer'!C:C,MATCH('Reconciliation Template'!A728,'Reconciliation Layer'!D:D,0),0)," ")</f>
        <v xml:space="preserve"> </v>
      </c>
    </row>
    <row r="729" spans="3:5" x14ac:dyDescent="0.2">
      <c r="C729" t="str" cm="1">
        <f t="array" ref="C729">IFERROR("AfterPay | " &amp; INDEX('Reconciliation Layer'!$A:$A,MATCH('Reconciliation Template'!$A729,'Reconciliation Layer'!$D:$D,0),0)," ")</f>
        <v xml:space="preserve"> </v>
      </c>
      <c r="D729" s="2" t="str" cm="1">
        <f t="array" ref="D729">IFERROR(INDEX('Reconciliation Layer'!B:B,MATCH('Reconciliation Template'!A729,'Reconciliation Layer'!D:D,0),0)," ")</f>
        <v xml:space="preserve"> </v>
      </c>
      <c r="E729" s="4" t="str" cm="1">
        <f t="array" ref="E729">IFERROR(INDEX('Reconciliation Layer'!C:C,MATCH('Reconciliation Template'!A729,'Reconciliation Layer'!D:D,0),0)," ")</f>
        <v xml:space="preserve"> </v>
      </c>
    </row>
    <row r="730" spans="3:5" x14ac:dyDescent="0.2">
      <c r="C730" t="str" cm="1">
        <f t="array" ref="C730">IFERROR("AfterPay | " &amp; INDEX('Reconciliation Layer'!$A:$A,MATCH('Reconciliation Template'!$A730,'Reconciliation Layer'!$D:$D,0),0)," ")</f>
        <v xml:space="preserve"> </v>
      </c>
      <c r="D730" s="2" t="str" cm="1">
        <f t="array" ref="D730">IFERROR(INDEX('Reconciliation Layer'!B:B,MATCH('Reconciliation Template'!A730,'Reconciliation Layer'!D:D,0),0)," ")</f>
        <v xml:space="preserve"> </v>
      </c>
      <c r="E730" s="4" t="str" cm="1">
        <f t="array" ref="E730">IFERROR(INDEX('Reconciliation Layer'!C:C,MATCH('Reconciliation Template'!A730,'Reconciliation Layer'!D:D,0),0)," ")</f>
        <v xml:space="preserve"> </v>
      </c>
    </row>
    <row r="731" spans="3:5" x14ac:dyDescent="0.2">
      <c r="C731" t="str" cm="1">
        <f t="array" ref="C731">IFERROR("AfterPay | " &amp; INDEX('Reconciliation Layer'!$A:$A,MATCH('Reconciliation Template'!$A731,'Reconciliation Layer'!$D:$D,0),0)," ")</f>
        <v xml:space="preserve"> </v>
      </c>
      <c r="D731" s="2" t="str" cm="1">
        <f t="array" ref="D731">IFERROR(INDEX('Reconciliation Layer'!B:B,MATCH('Reconciliation Template'!A731,'Reconciliation Layer'!D:D,0),0)," ")</f>
        <v xml:space="preserve"> </v>
      </c>
      <c r="E731" s="4" t="str" cm="1">
        <f t="array" ref="E731">IFERROR(INDEX('Reconciliation Layer'!C:C,MATCH('Reconciliation Template'!A731,'Reconciliation Layer'!D:D,0),0)," ")</f>
        <v xml:space="preserve"> </v>
      </c>
    </row>
    <row r="732" spans="3:5" x14ac:dyDescent="0.2">
      <c r="C732" t="str" cm="1">
        <f t="array" ref="C732">IFERROR("AfterPay | " &amp; INDEX('Reconciliation Layer'!$A:$A,MATCH('Reconciliation Template'!$A732,'Reconciliation Layer'!$D:$D,0),0)," ")</f>
        <v xml:space="preserve"> </v>
      </c>
      <c r="D732" s="2" t="str" cm="1">
        <f t="array" ref="D732">IFERROR(INDEX('Reconciliation Layer'!B:B,MATCH('Reconciliation Template'!A732,'Reconciliation Layer'!D:D,0),0)," ")</f>
        <v xml:space="preserve"> </v>
      </c>
      <c r="E732" s="4" t="str" cm="1">
        <f t="array" ref="E732">IFERROR(INDEX('Reconciliation Layer'!C:C,MATCH('Reconciliation Template'!A732,'Reconciliation Layer'!D:D,0),0)," ")</f>
        <v xml:space="preserve"> </v>
      </c>
    </row>
    <row r="733" spans="3:5" x14ac:dyDescent="0.2">
      <c r="C733" t="str" cm="1">
        <f t="array" ref="C733">IFERROR("AfterPay | " &amp; INDEX('Reconciliation Layer'!$A:$A,MATCH('Reconciliation Template'!$A733,'Reconciliation Layer'!$D:$D,0),0)," ")</f>
        <v xml:space="preserve"> </v>
      </c>
      <c r="D733" s="2" t="str" cm="1">
        <f t="array" ref="D733">IFERROR(INDEX('Reconciliation Layer'!B:B,MATCH('Reconciliation Template'!A733,'Reconciliation Layer'!D:D,0),0)," ")</f>
        <v xml:space="preserve"> </v>
      </c>
      <c r="E733" s="4" t="str" cm="1">
        <f t="array" ref="E733">IFERROR(INDEX('Reconciliation Layer'!C:C,MATCH('Reconciliation Template'!A733,'Reconciliation Layer'!D:D,0),0)," ")</f>
        <v xml:space="preserve"> </v>
      </c>
    </row>
    <row r="734" spans="3:5" x14ac:dyDescent="0.2">
      <c r="C734" t="str" cm="1">
        <f t="array" ref="C734">IFERROR("AfterPay | " &amp; INDEX('Reconciliation Layer'!$A:$A,MATCH('Reconciliation Template'!$A734,'Reconciliation Layer'!$D:$D,0),0)," ")</f>
        <v xml:space="preserve"> </v>
      </c>
      <c r="D734" s="2" t="str" cm="1">
        <f t="array" ref="D734">IFERROR(INDEX('Reconciliation Layer'!B:B,MATCH('Reconciliation Template'!A734,'Reconciliation Layer'!D:D,0),0)," ")</f>
        <v xml:space="preserve"> </v>
      </c>
      <c r="E734" s="4" t="str" cm="1">
        <f t="array" ref="E734">IFERROR(INDEX('Reconciliation Layer'!C:C,MATCH('Reconciliation Template'!A734,'Reconciliation Layer'!D:D,0),0)," ")</f>
        <v xml:space="preserve"> </v>
      </c>
    </row>
    <row r="735" spans="3:5" x14ac:dyDescent="0.2">
      <c r="C735" t="str" cm="1">
        <f t="array" ref="C735">IFERROR("AfterPay | " &amp; INDEX('Reconciliation Layer'!$A:$A,MATCH('Reconciliation Template'!$A735,'Reconciliation Layer'!$D:$D,0),0)," ")</f>
        <v xml:space="preserve"> </v>
      </c>
      <c r="D735" s="2" t="str" cm="1">
        <f t="array" ref="D735">IFERROR(INDEX('Reconciliation Layer'!B:B,MATCH('Reconciliation Template'!A735,'Reconciliation Layer'!D:D,0),0)," ")</f>
        <v xml:space="preserve"> </v>
      </c>
      <c r="E735" s="4" t="str" cm="1">
        <f t="array" ref="E735">IFERROR(INDEX('Reconciliation Layer'!C:C,MATCH('Reconciliation Template'!A735,'Reconciliation Layer'!D:D,0),0)," ")</f>
        <v xml:space="preserve"> </v>
      </c>
    </row>
    <row r="736" spans="3:5" x14ac:dyDescent="0.2">
      <c r="C736" t="str" cm="1">
        <f t="array" ref="C736">IFERROR("AfterPay | " &amp; INDEX('Reconciliation Layer'!$A:$A,MATCH('Reconciliation Template'!$A736,'Reconciliation Layer'!$D:$D,0),0)," ")</f>
        <v xml:space="preserve"> </v>
      </c>
      <c r="D736" s="2" t="str" cm="1">
        <f t="array" ref="D736">IFERROR(INDEX('Reconciliation Layer'!B:B,MATCH('Reconciliation Template'!A736,'Reconciliation Layer'!D:D,0),0)," ")</f>
        <v xml:space="preserve"> </v>
      </c>
      <c r="E736" s="4" t="str" cm="1">
        <f t="array" ref="E736">IFERROR(INDEX('Reconciliation Layer'!C:C,MATCH('Reconciliation Template'!A736,'Reconciliation Layer'!D:D,0),0)," ")</f>
        <v xml:space="preserve"> </v>
      </c>
    </row>
    <row r="737" spans="3:5" x14ac:dyDescent="0.2">
      <c r="C737" t="str" cm="1">
        <f t="array" ref="C737">IFERROR("AfterPay | " &amp; INDEX('Reconciliation Layer'!$A:$A,MATCH('Reconciliation Template'!$A737,'Reconciliation Layer'!$D:$D,0),0)," ")</f>
        <v xml:space="preserve"> </v>
      </c>
      <c r="D737" s="2" t="str" cm="1">
        <f t="array" ref="D737">IFERROR(INDEX('Reconciliation Layer'!B:B,MATCH('Reconciliation Template'!A737,'Reconciliation Layer'!D:D,0),0)," ")</f>
        <v xml:space="preserve"> </v>
      </c>
      <c r="E737" s="4" t="str" cm="1">
        <f t="array" ref="E737">IFERROR(INDEX('Reconciliation Layer'!C:C,MATCH('Reconciliation Template'!A737,'Reconciliation Layer'!D:D,0),0)," ")</f>
        <v xml:space="preserve"> </v>
      </c>
    </row>
    <row r="738" spans="3:5" x14ac:dyDescent="0.2">
      <c r="C738" t="str" cm="1">
        <f t="array" ref="C738">IFERROR("AfterPay | " &amp; INDEX('Reconciliation Layer'!$A:$A,MATCH('Reconciliation Template'!$A738,'Reconciliation Layer'!$D:$D,0),0)," ")</f>
        <v xml:space="preserve"> </v>
      </c>
      <c r="D738" s="2" t="str" cm="1">
        <f t="array" ref="D738">IFERROR(INDEX('Reconciliation Layer'!B:B,MATCH('Reconciliation Template'!A738,'Reconciliation Layer'!D:D,0),0)," ")</f>
        <v xml:space="preserve"> </v>
      </c>
      <c r="E738" s="4" t="str" cm="1">
        <f t="array" ref="E738">IFERROR(INDEX('Reconciliation Layer'!C:C,MATCH('Reconciliation Template'!A738,'Reconciliation Layer'!D:D,0),0)," ")</f>
        <v xml:space="preserve"> </v>
      </c>
    </row>
    <row r="739" spans="3:5" x14ac:dyDescent="0.2">
      <c r="C739" t="str" cm="1">
        <f t="array" ref="C739">IFERROR("AfterPay | " &amp; INDEX('Reconciliation Layer'!$A:$A,MATCH('Reconciliation Template'!$A739,'Reconciliation Layer'!$D:$D,0),0)," ")</f>
        <v xml:space="preserve"> </v>
      </c>
      <c r="D739" s="2" t="str" cm="1">
        <f t="array" ref="D739">IFERROR(INDEX('Reconciliation Layer'!B:B,MATCH('Reconciliation Template'!A739,'Reconciliation Layer'!D:D,0),0)," ")</f>
        <v xml:space="preserve"> </v>
      </c>
      <c r="E739" s="4" t="str" cm="1">
        <f t="array" ref="E739">IFERROR(INDEX('Reconciliation Layer'!C:C,MATCH('Reconciliation Template'!A739,'Reconciliation Layer'!D:D,0),0)," ")</f>
        <v xml:space="preserve"> </v>
      </c>
    </row>
    <row r="740" spans="3:5" x14ac:dyDescent="0.2">
      <c r="C740" t="str" cm="1">
        <f t="array" ref="C740">IFERROR("AfterPay | " &amp; INDEX('Reconciliation Layer'!$A:$A,MATCH('Reconciliation Template'!$A740,'Reconciliation Layer'!$D:$D,0),0)," ")</f>
        <v xml:space="preserve"> </v>
      </c>
      <c r="D740" s="2" t="str" cm="1">
        <f t="array" ref="D740">IFERROR(INDEX('Reconciliation Layer'!B:B,MATCH('Reconciliation Template'!A740,'Reconciliation Layer'!D:D,0),0)," ")</f>
        <v xml:space="preserve"> </v>
      </c>
      <c r="E740" s="4" t="str" cm="1">
        <f t="array" ref="E740">IFERROR(INDEX('Reconciliation Layer'!C:C,MATCH('Reconciliation Template'!A740,'Reconciliation Layer'!D:D,0),0)," ")</f>
        <v xml:space="preserve"> </v>
      </c>
    </row>
    <row r="741" spans="3:5" x14ac:dyDescent="0.2">
      <c r="C741" t="str" cm="1">
        <f t="array" ref="C741">IFERROR("AfterPay | " &amp; INDEX('Reconciliation Layer'!$A:$A,MATCH('Reconciliation Template'!$A741,'Reconciliation Layer'!$D:$D,0),0)," ")</f>
        <v xml:space="preserve"> </v>
      </c>
      <c r="D741" s="2" t="str" cm="1">
        <f t="array" ref="D741">IFERROR(INDEX('Reconciliation Layer'!B:B,MATCH('Reconciliation Template'!A741,'Reconciliation Layer'!D:D,0),0)," ")</f>
        <v xml:space="preserve"> </v>
      </c>
      <c r="E741" s="4" t="str" cm="1">
        <f t="array" ref="E741">IFERROR(INDEX('Reconciliation Layer'!C:C,MATCH('Reconciliation Template'!A741,'Reconciliation Layer'!D:D,0),0)," ")</f>
        <v xml:space="preserve"> </v>
      </c>
    </row>
    <row r="742" spans="3:5" x14ac:dyDescent="0.2">
      <c r="C742" t="str" cm="1">
        <f t="array" ref="C742">IFERROR("AfterPay | " &amp; INDEX('Reconciliation Layer'!$A:$A,MATCH('Reconciliation Template'!$A742,'Reconciliation Layer'!$D:$D,0),0)," ")</f>
        <v xml:space="preserve"> </v>
      </c>
      <c r="D742" s="2" t="str" cm="1">
        <f t="array" ref="D742">IFERROR(INDEX('Reconciliation Layer'!B:B,MATCH('Reconciliation Template'!A742,'Reconciliation Layer'!D:D,0),0)," ")</f>
        <v xml:space="preserve"> </v>
      </c>
      <c r="E742" s="4" t="str" cm="1">
        <f t="array" ref="E742">IFERROR(INDEX('Reconciliation Layer'!C:C,MATCH('Reconciliation Template'!A742,'Reconciliation Layer'!D:D,0),0)," ")</f>
        <v xml:space="preserve"> </v>
      </c>
    </row>
    <row r="743" spans="3:5" x14ac:dyDescent="0.2">
      <c r="C743" t="str" cm="1">
        <f t="array" ref="C743">IFERROR("AfterPay | " &amp; INDEX('Reconciliation Layer'!$A:$A,MATCH('Reconciliation Template'!$A743,'Reconciliation Layer'!$D:$D,0),0)," ")</f>
        <v xml:space="preserve"> </v>
      </c>
      <c r="D743" s="2" t="str" cm="1">
        <f t="array" ref="D743">IFERROR(INDEX('Reconciliation Layer'!B:B,MATCH('Reconciliation Template'!A743,'Reconciliation Layer'!D:D,0),0)," ")</f>
        <v xml:space="preserve"> </v>
      </c>
      <c r="E743" s="4" t="str" cm="1">
        <f t="array" ref="E743">IFERROR(INDEX('Reconciliation Layer'!C:C,MATCH('Reconciliation Template'!A743,'Reconciliation Layer'!D:D,0),0)," ")</f>
        <v xml:space="preserve"> </v>
      </c>
    </row>
    <row r="744" spans="3:5" x14ac:dyDescent="0.2">
      <c r="C744" t="str" cm="1">
        <f t="array" ref="C744">IFERROR("AfterPay | " &amp; INDEX('Reconciliation Layer'!$A:$A,MATCH('Reconciliation Template'!$A744,'Reconciliation Layer'!$D:$D,0),0)," ")</f>
        <v xml:space="preserve"> </v>
      </c>
      <c r="D744" s="2" t="str" cm="1">
        <f t="array" ref="D744">IFERROR(INDEX('Reconciliation Layer'!B:B,MATCH('Reconciliation Template'!A744,'Reconciliation Layer'!D:D,0),0)," ")</f>
        <v xml:space="preserve"> </v>
      </c>
      <c r="E744" s="4" t="str" cm="1">
        <f t="array" ref="E744">IFERROR(INDEX('Reconciliation Layer'!C:C,MATCH('Reconciliation Template'!A744,'Reconciliation Layer'!D:D,0),0)," ")</f>
        <v xml:space="preserve"> </v>
      </c>
    </row>
    <row r="745" spans="3:5" x14ac:dyDescent="0.2">
      <c r="C745" t="str" cm="1">
        <f t="array" ref="C745">IFERROR("AfterPay | " &amp; INDEX('Reconciliation Layer'!$A:$A,MATCH('Reconciliation Template'!$A745,'Reconciliation Layer'!$D:$D,0),0)," ")</f>
        <v xml:space="preserve"> </v>
      </c>
      <c r="D745" s="2" t="str" cm="1">
        <f t="array" ref="D745">IFERROR(INDEX('Reconciliation Layer'!B:B,MATCH('Reconciliation Template'!A745,'Reconciliation Layer'!D:D,0),0)," ")</f>
        <v xml:space="preserve"> </v>
      </c>
      <c r="E745" s="4" t="str" cm="1">
        <f t="array" ref="E745">IFERROR(INDEX('Reconciliation Layer'!C:C,MATCH('Reconciliation Template'!A745,'Reconciliation Layer'!D:D,0),0)," ")</f>
        <v xml:space="preserve"> </v>
      </c>
    </row>
    <row r="746" spans="3:5" x14ac:dyDescent="0.2">
      <c r="C746" t="str" cm="1">
        <f t="array" ref="C746">IFERROR("AfterPay | " &amp; INDEX('Reconciliation Layer'!$A:$A,MATCH('Reconciliation Template'!$A746,'Reconciliation Layer'!$D:$D,0),0)," ")</f>
        <v xml:space="preserve"> </v>
      </c>
      <c r="D746" s="2" t="str" cm="1">
        <f t="array" ref="D746">IFERROR(INDEX('Reconciliation Layer'!B:B,MATCH('Reconciliation Template'!A746,'Reconciliation Layer'!D:D,0),0)," ")</f>
        <v xml:space="preserve"> </v>
      </c>
      <c r="E746" s="4" t="str" cm="1">
        <f t="array" ref="E746">IFERROR(INDEX('Reconciliation Layer'!C:C,MATCH('Reconciliation Template'!A746,'Reconciliation Layer'!D:D,0),0)," ")</f>
        <v xml:space="preserve"> </v>
      </c>
    </row>
    <row r="747" spans="3:5" x14ac:dyDescent="0.2">
      <c r="C747" t="str" cm="1">
        <f t="array" ref="C747">IFERROR("AfterPay | " &amp; INDEX('Reconciliation Layer'!$A:$A,MATCH('Reconciliation Template'!$A747,'Reconciliation Layer'!$D:$D,0),0)," ")</f>
        <v xml:space="preserve"> </v>
      </c>
      <c r="D747" s="2" t="str" cm="1">
        <f t="array" ref="D747">IFERROR(INDEX('Reconciliation Layer'!B:B,MATCH('Reconciliation Template'!A747,'Reconciliation Layer'!D:D,0),0)," ")</f>
        <v xml:space="preserve"> </v>
      </c>
      <c r="E747" s="4" t="str" cm="1">
        <f t="array" ref="E747">IFERROR(INDEX('Reconciliation Layer'!C:C,MATCH('Reconciliation Template'!A747,'Reconciliation Layer'!D:D,0),0)," ")</f>
        <v xml:space="preserve"> </v>
      </c>
    </row>
    <row r="748" spans="3:5" x14ac:dyDescent="0.2">
      <c r="C748" t="str" cm="1">
        <f t="array" ref="C748">IFERROR("AfterPay | " &amp; INDEX('Reconciliation Layer'!$A:$A,MATCH('Reconciliation Template'!$A748,'Reconciliation Layer'!$D:$D,0),0)," ")</f>
        <v xml:space="preserve"> </v>
      </c>
      <c r="D748" s="2" t="str" cm="1">
        <f t="array" ref="D748">IFERROR(INDEX('Reconciliation Layer'!B:B,MATCH('Reconciliation Template'!A748,'Reconciliation Layer'!D:D,0),0)," ")</f>
        <v xml:space="preserve"> </v>
      </c>
      <c r="E748" s="4" t="str" cm="1">
        <f t="array" ref="E748">IFERROR(INDEX('Reconciliation Layer'!C:C,MATCH('Reconciliation Template'!A748,'Reconciliation Layer'!D:D,0),0)," ")</f>
        <v xml:space="preserve"> </v>
      </c>
    </row>
    <row r="749" spans="3:5" x14ac:dyDescent="0.2">
      <c r="C749" t="str" cm="1">
        <f t="array" ref="C749">IFERROR("AfterPay | " &amp; INDEX('Reconciliation Layer'!$A:$A,MATCH('Reconciliation Template'!$A749,'Reconciliation Layer'!$D:$D,0),0)," ")</f>
        <v xml:space="preserve"> </v>
      </c>
      <c r="D749" s="2" t="str" cm="1">
        <f t="array" ref="D749">IFERROR(INDEX('Reconciliation Layer'!B:B,MATCH('Reconciliation Template'!A749,'Reconciliation Layer'!D:D,0),0)," ")</f>
        <v xml:space="preserve"> </v>
      </c>
      <c r="E749" s="4" t="str" cm="1">
        <f t="array" ref="E749">IFERROR(INDEX('Reconciliation Layer'!C:C,MATCH('Reconciliation Template'!A749,'Reconciliation Layer'!D:D,0),0)," ")</f>
        <v xml:space="preserve"> </v>
      </c>
    </row>
    <row r="750" spans="3:5" x14ac:dyDescent="0.2">
      <c r="C750" t="str" cm="1">
        <f t="array" ref="C750">IFERROR("AfterPay | " &amp; INDEX('Reconciliation Layer'!$A:$A,MATCH('Reconciliation Template'!$A750,'Reconciliation Layer'!$D:$D,0),0)," ")</f>
        <v xml:space="preserve"> </v>
      </c>
      <c r="D750" s="2" t="str" cm="1">
        <f t="array" ref="D750">IFERROR(INDEX('Reconciliation Layer'!B:B,MATCH('Reconciliation Template'!A750,'Reconciliation Layer'!D:D,0),0)," ")</f>
        <v xml:space="preserve"> </v>
      </c>
      <c r="E750" s="4" t="str" cm="1">
        <f t="array" ref="E750">IFERROR(INDEX('Reconciliation Layer'!C:C,MATCH('Reconciliation Template'!A750,'Reconciliation Layer'!D:D,0),0)," ")</f>
        <v xml:space="preserve"> </v>
      </c>
    </row>
    <row r="751" spans="3:5" x14ac:dyDescent="0.2">
      <c r="C751" t="str" cm="1">
        <f t="array" ref="C751">IFERROR("AfterPay | " &amp; INDEX('Reconciliation Layer'!$A:$A,MATCH('Reconciliation Template'!$A751,'Reconciliation Layer'!$D:$D,0),0)," ")</f>
        <v xml:space="preserve"> </v>
      </c>
      <c r="D751" s="2" t="str" cm="1">
        <f t="array" ref="D751">IFERROR(INDEX('Reconciliation Layer'!B:B,MATCH('Reconciliation Template'!A751,'Reconciliation Layer'!D:D,0),0)," ")</f>
        <v xml:space="preserve"> </v>
      </c>
      <c r="E751" s="4" t="str" cm="1">
        <f t="array" ref="E751">IFERROR(INDEX('Reconciliation Layer'!C:C,MATCH('Reconciliation Template'!A751,'Reconciliation Layer'!D:D,0),0)," ")</f>
        <v xml:space="preserve"> </v>
      </c>
    </row>
    <row r="752" spans="3:5" x14ac:dyDescent="0.2">
      <c r="C752" t="str" cm="1">
        <f t="array" ref="C752">IFERROR("AfterPay | " &amp; INDEX('Reconciliation Layer'!$A:$A,MATCH('Reconciliation Template'!$A752,'Reconciliation Layer'!$D:$D,0),0)," ")</f>
        <v xml:space="preserve"> </v>
      </c>
      <c r="D752" s="2" t="str" cm="1">
        <f t="array" ref="D752">IFERROR(INDEX('Reconciliation Layer'!B:B,MATCH('Reconciliation Template'!A752,'Reconciliation Layer'!D:D,0),0)," ")</f>
        <v xml:space="preserve"> </v>
      </c>
      <c r="E752" s="4" t="str" cm="1">
        <f t="array" ref="E752">IFERROR(INDEX('Reconciliation Layer'!C:C,MATCH('Reconciliation Template'!A752,'Reconciliation Layer'!D:D,0),0)," ")</f>
        <v xml:space="preserve"> </v>
      </c>
    </row>
    <row r="753" spans="3:5" x14ac:dyDescent="0.2">
      <c r="C753" t="str" cm="1">
        <f t="array" ref="C753">IFERROR("AfterPay | " &amp; INDEX('Reconciliation Layer'!$A:$A,MATCH('Reconciliation Template'!$A753,'Reconciliation Layer'!$D:$D,0),0)," ")</f>
        <v xml:space="preserve"> </v>
      </c>
      <c r="D753" s="2" t="str" cm="1">
        <f t="array" ref="D753">IFERROR(INDEX('Reconciliation Layer'!B:B,MATCH('Reconciliation Template'!A753,'Reconciliation Layer'!D:D,0),0)," ")</f>
        <v xml:space="preserve"> </v>
      </c>
      <c r="E753" s="4" t="str" cm="1">
        <f t="array" ref="E753">IFERROR(INDEX('Reconciliation Layer'!C:C,MATCH('Reconciliation Template'!A753,'Reconciliation Layer'!D:D,0),0)," ")</f>
        <v xml:space="preserve"> </v>
      </c>
    </row>
    <row r="754" spans="3:5" x14ac:dyDescent="0.2">
      <c r="C754" t="str" cm="1">
        <f t="array" ref="C754">IFERROR("AfterPay | " &amp; INDEX('Reconciliation Layer'!$A:$A,MATCH('Reconciliation Template'!$A754,'Reconciliation Layer'!$D:$D,0),0)," ")</f>
        <v xml:space="preserve"> </v>
      </c>
      <c r="D754" s="2" t="str" cm="1">
        <f t="array" ref="D754">IFERROR(INDEX('Reconciliation Layer'!B:B,MATCH('Reconciliation Template'!A754,'Reconciliation Layer'!D:D,0),0)," ")</f>
        <v xml:space="preserve"> </v>
      </c>
      <c r="E754" s="4" t="str" cm="1">
        <f t="array" ref="E754">IFERROR(INDEX('Reconciliation Layer'!C:C,MATCH('Reconciliation Template'!A754,'Reconciliation Layer'!D:D,0),0)," ")</f>
        <v xml:space="preserve"> </v>
      </c>
    </row>
    <row r="755" spans="3:5" x14ac:dyDescent="0.2">
      <c r="C755" t="str" cm="1">
        <f t="array" ref="C755">IFERROR("AfterPay | " &amp; INDEX('Reconciliation Layer'!$A:$A,MATCH('Reconciliation Template'!$A755,'Reconciliation Layer'!$D:$D,0),0)," ")</f>
        <v xml:space="preserve"> </v>
      </c>
      <c r="D755" s="2" t="str" cm="1">
        <f t="array" ref="D755">IFERROR(INDEX('Reconciliation Layer'!B:B,MATCH('Reconciliation Template'!A755,'Reconciliation Layer'!D:D,0),0)," ")</f>
        <v xml:space="preserve"> </v>
      </c>
      <c r="E755" s="4" t="str" cm="1">
        <f t="array" ref="E755">IFERROR(INDEX('Reconciliation Layer'!C:C,MATCH('Reconciliation Template'!A755,'Reconciliation Layer'!D:D,0),0)," ")</f>
        <v xml:space="preserve"> </v>
      </c>
    </row>
    <row r="756" spans="3:5" x14ac:dyDescent="0.2">
      <c r="C756" t="str" cm="1">
        <f t="array" ref="C756">IFERROR("AfterPay | " &amp; INDEX('Reconciliation Layer'!$A:$A,MATCH('Reconciliation Template'!$A756,'Reconciliation Layer'!$D:$D,0),0)," ")</f>
        <v xml:space="preserve"> </v>
      </c>
      <c r="D756" s="2" t="str" cm="1">
        <f t="array" ref="D756">IFERROR(INDEX('Reconciliation Layer'!B:B,MATCH('Reconciliation Template'!A756,'Reconciliation Layer'!D:D,0),0)," ")</f>
        <v xml:space="preserve"> </v>
      </c>
      <c r="E756" s="4" t="str" cm="1">
        <f t="array" ref="E756">IFERROR(INDEX('Reconciliation Layer'!C:C,MATCH('Reconciliation Template'!A756,'Reconciliation Layer'!D:D,0),0)," ")</f>
        <v xml:space="preserve"> </v>
      </c>
    </row>
    <row r="757" spans="3:5" x14ac:dyDescent="0.2">
      <c r="C757" t="str" cm="1">
        <f t="array" ref="C757">IFERROR("AfterPay | " &amp; INDEX('Reconciliation Layer'!$A:$A,MATCH('Reconciliation Template'!$A757,'Reconciliation Layer'!$D:$D,0),0)," ")</f>
        <v xml:space="preserve"> </v>
      </c>
      <c r="D757" s="2" t="str" cm="1">
        <f t="array" ref="D757">IFERROR(INDEX('Reconciliation Layer'!B:B,MATCH('Reconciliation Template'!A757,'Reconciliation Layer'!D:D,0),0)," ")</f>
        <v xml:space="preserve"> </v>
      </c>
      <c r="E757" s="4" t="str" cm="1">
        <f t="array" ref="E757">IFERROR(INDEX('Reconciliation Layer'!C:C,MATCH('Reconciliation Template'!A757,'Reconciliation Layer'!D:D,0),0)," ")</f>
        <v xml:space="preserve"> </v>
      </c>
    </row>
    <row r="758" spans="3:5" x14ac:dyDescent="0.2">
      <c r="C758" t="str" cm="1">
        <f t="array" ref="C758">IFERROR("AfterPay | " &amp; INDEX('Reconciliation Layer'!$A:$A,MATCH('Reconciliation Template'!$A758,'Reconciliation Layer'!$D:$D,0),0)," ")</f>
        <v xml:space="preserve"> </v>
      </c>
      <c r="D758" s="2" t="str" cm="1">
        <f t="array" ref="D758">IFERROR(INDEX('Reconciliation Layer'!B:B,MATCH('Reconciliation Template'!A758,'Reconciliation Layer'!D:D,0),0)," ")</f>
        <v xml:space="preserve"> </v>
      </c>
      <c r="E758" s="4" t="str" cm="1">
        <f t="array" ref="E758">IFERROR(INDEX('Reconciliation Layer'!C:C,MATCH('Reconciliation Template'!A758,'Reconciliation Layer'!D:D,0),0)," ")</f>
        <v xml:space="preserve"> </v>
      </c>
    </row>
    <row r="759" spans="3:5" x14ac:dyDescent="0.2">
      <c r="C759" t="str" cm="1">
        <f t="array" ref="C759">IFERROR("AfterPay | " &amp; INDEX('Reconciliation Layer'!$A:$A,MATCH('Reconciliation Template'!$A759,'Reconciliation Layer'!$D:$D,0),0)," ")</f>
        <v xml:space="preserve"> </v>
      </c>
      <c r="D759" s="2" t="str" cm="1">
        <f t="array" ref="D759">IFERROR(INDEX('Reconciliation Layer'!B:B,MATCH('Reconciliation Template'!A759,'Reconciliation Layer'!D:D,0),0)," ")</f>
        <v xml:space="preserve"> </v>
      </c>
      <c r="E759" s="4" t="str" cm="1">
        <f t="array" ref="E759">IFERROR(INDEX('Reconciliation Layer'!C:C,MATCH('Reconciliation Template'!A759,'Reconciliation Layer'!D:D,0),0)," ")</f>
        <v xml:space="preserve"> </v>
      </c>
    </row>
    <row r="760" spans="3:5" x14ac:dyDescent="0.2">
      <c r="C760" t="str" cm="1">
        <f t="array" ref="C760">IFERROR("AfterPay | " &amp; INDEX('Reconciliation Layer'!$A:$A,MATCH('Reconciliation Template'!$A760,'Reconciliation Layer'!$D:$D,0),0)," ")</f>
        <v xml:space="preserve"> </v>
      </c>
      <c r="D760" s="2" t="str" cm="1">
        <f t="array" ref="D760">IFERROR(INDEX('Reconciliation Layer'!B:B,MATCH('Reconciliation Template'!A760,'Reconciliation Layer'!D:D,0),0)," ")</f>
        <v xml:space="preserve"> </v>
      </c>
      <c r="E760" s="4" t="str" cm="1">
        <f t="array" ref="E760">IFERROR(INDEX('Reconciliation Layer'!C:C,MATCH('Reconciliation Template'!A760,'Reconciliation Layer'!D:D,0),0)," ")</f>
        <v xml:space="preserve"> </v>
      </c>
    </row>
    <row r="761" spans="3:5" x14ac:dyDescent="0.2">
      <c r="C761" t="str" cm="1">
        <f t="array" ref="C761">IFERROR("AfterPay | " &amp; INDEX('Reconciliation Layer'!$A:$A,MATCH('Reconciliation Template'!$A761,'Reconciliation Layer'!$D:$D,0),0)," ")</f>
        <v xml:space="preserve"> </v>
      </c>
      <c r="D761" s="2" t="str" cm="1">
        <f t="array" ref="D761">IFERROR(INDEX('Reconciliation Layer'!B:B,MATCH('Reconciliation Template'!A761,'Reconciliation Layer'!D:D,0),0)," ")</f>
        <v xml:space="preserve"> </v>
      </c>
      <c r="E761" s="4" t="str" cm="1">
        <f t="array" ref="E761">IFERROR(INDEX('Reconciliation Layer'!C:C,MATCH('Reconciliation Template'!A761,'Reconciliation Layer'!D:D,0),0)," ")</f>
        <v xml:space="preserve"> </v>
      </c>
    </row>
    <row r="762" spans="3:5" x14ac:dyDescent="0.2">
      <c r="C762" t="str" cm="1">
        <f t="array" ref="C762">IFERROR("AfterPay | " &amp; INDEX('Reconciliation Layer'!$A:$A,MATCH('Reconciliation Template'!$A762,'Reconciliation Layer'!$D:$D,0),0)," ")</f>
        <v xml:space="preserve"> </v>
      </c>
      <c r="D762" s="2" t="str" cm="1">
        <f t="array" ref="D762">IFERROR(INDEX('Reconciliation Layer'!B:B,MATCH('Reconciliation Template'!A762,'Reconciliation Layer'!D:D,0),0)," ")</f>
        <v xml:space="preserve"> </v>
      </c>
      <c r="E762" s="4" t="str" cm="1">
        <f t="array" ref="E762">IFERROR(INDEX('Reconciliation Layer'!C:C,MATCH('Reconciliation Template'!A762,'Reconciliation Layer'!D:D,0),0)," ")</f>
        <v xml:space="preserve"> </v>
      </c>
    </row>
    <row r="763" spans="3:5" x14ac:dyDescent="0.2">
      <c r="C763" t="str" cm="1">
        <f t="array" ref="C763">IFERROR("AfterPay | " &amp; INDEX('Reconciliation Layer'!$A:$A,MATCH('Reconciliation Template'!$A763,'Reconciliation Layer'!$D:$D,0),0)," ")</f>
        <v xml:space="preserve"> </v>
      </c>
      <c r="D763" s="2" t="str" cm="1">
        <f t="array" ref="D763">IFERROR(INDEX('Reconciliation Layer'!B:B,MATCH('Reconciliation Template'!A763,'Reconciliation Layer'!D:D,0),0)," ")</f>
        <v xml:space="preserve"> </v>
      </c>
      <c r="E763" s="4" t="str" cm="1">
        <f t="array" ref="E763">IFERROR(INDEX('Reconciliation Layer'!C:C,MATCH('Reconciliation Template'!A763,'Reconciliation Layer'!D:D,0),0)," ")</f>
        <v xml:space="preserve"> </v>
      </c>
    </row>
    <row r="764" spans="3:5" x14ac:dyDescent="0.2">
      <c r="C764" t="str" cm="1">
        <f t="array" ref="C764">IFERROR("AfterPay | " &amp; INDEX('Reconciliation Layer'!$A:$A,MATCH('Reconciliation Template'!$A764,'Reconciliation Layer'!$D:$D,0),0)," ")</f>
        <v xml:space="preserve"> </v>
      </c>
      <c r="D764" s="2" t="str" cm="1">
        <f t="array" ref="D764">IFERROR(INDEX('Reconciliation Layer'!B:B,MATCH('Reconciliation Template'!A764,'Reconciliation Layer'!D:D,0),0)," ")</f>
        <v xml:space="preserve"> </v>
      </c>
      <c r="E764" s="4" t="str" cm="1">
        <f t="array" ref="E764">IFERROR(INDEX('Reconciliation Layer'!C:C,MATCH('Reconciliation Template'!A764,'Reconciliation Layer'!D:D,0),0)," ")</f>
        <v xml:space="preserve"> </v>
      </c>
    </row>
    <row r="765" spans="3:5" x14ac:dyDescent="0.2">
      <c r="C765" t="str" cm="1">
        <f t="array" ref="C765">IFERROR("AfterPay | " &amp; INDEX('Reconciliation Layer'!$A:$A,MATCH('Reconciliation Template'!$A765,'Reconciliation Layer'!$D:$D,0),0)," ")</f>
        <v xml:space="preserve"> </v>
      </c>
      <c r="D765" s="2" t="str" cm="1">
        <f t="array" ref="D765">IFERROR(INDEX('Reconciliation Layer'!B:B,MATCH('Reconciliation Template'!A765,'Reconciliation Layer'!D:D,0),0)," ")</f>
        <v xml:space="preserve"> </v>
      </c>
      <c r="E765" s="4" t="str" cm="1">
        <f t="array" ref="E765">IFERROR(INDEX('Reconciliation Layer'!C:C,MATCH('Reconciliation Template'!A765,'Reconciliation Layer'!D:D,0),0)," ")</f>
        <v xml:space="preserve"> </v>
      </c>
    </row>
    <row r="766" spans="3:5" x14ac:dyDescent="0.2">
      <c r="C766" t="str" cm="1">
        <f t="array" ref="C766">IFERROR("AfterPay | " &amp; INDEX('Reconciliation Layer'!$A:$A,MATCH('Reconciliation Template'!$A766,'Reconciliation Layer'!$D:$D,0),0)," ")</f>
        <v xml:space="preserve"> </v>
      </c>
      <c r="D766" s="2" t="str" cm="1">
        <f t="array" ref="D766">IFERROR(INDEX('Reconciliation Layer'!B:B,MATCH('Reconciliation Template'!A766,'Reconciliation Layer'!D:D,0),0)," ")</f>
        <v xml:space="preserve"> </v>
      </c>
      <c r="E766" s="4" t="str" cm="1">
        <f t="array" ref="E766">IFERROR(INDEX('Reconciliation Layer'!C:C,MATCH('Reconciliation Template'!A766,'Reconciliation Layer'!D:D,0),0)," ")</f>
        <v xml:space="preserve"> </v>
      </c>
    </row>
    <row r="767" spans="3:5" x14ac:dyDescent="0.2">
      <c r="C767" t="str" cm="1">
        <f t="array" ref="C767">IFERROR("AfterPay | " &amp; INDEX('Reconciliation Layer'!$A:$A,MATCH('Reconciliation Template'!$A767,'Reconciliation Layer'!$D:$D,0),0)," ")</f>
        <v xml:space="preserve"> </v>
      </c>
      <c r="D767" s="2" t="str" cm="1">
        <f t="array" ref="D767">IFERROR(INDEX('Reconciliation Layer'!B:B,MATCH('Reconciliation Template'!A767,'Reconciliation Layer'!D:D,0),0)," ")</f>
        <v xml:space="preserve"> </v>
      </c>
      <c r="E767" s="4" t="str" cm="1">
        <f t="array" ref="E767">IFERROR(INDEX('Reconciliation Layer'!C:C,MATCH('Reconciliation Template'!A767,'Reconciliation Layer'!D:D,0),0)," ")</f>
        <v xml:space="preserve"> </v>
      </c>
    </row>
    <row r="768" spans="3:5" x14ac:dyDescent="0.2">
      <c r="C768" t="str" cm="1">
        <f t="array" ref="C768">IFERROR("AfterPay | " &amp; INDEX('Reconciliation Layer'!$A:$A,MATCH('Reconciliation Template'!$A768,'Reconciliation Layer'!$D:$D,0),0)," ")</f>
        <v xml:space="preserve"> </v>
      </c>
      <c r="D768" s="2" t="str" cm="1">
        <f t="array" ref="D768">IFERROR(INDEX('Reconciliation Layer'!B:B,MATCH('Reconciliation Template'!A768,'Reconciliation Layer'!D:D,0),0)," ")</f>
        <v xml:space="preserve"> </v>
      </c>
      <c r="E768" s="4" t="str" cm="1">
        <f t="array" ref="E768">IFERROR(INDEX('Reconciliation Layer'!C:C,MATCH('Reconciliation Template'!A768,'Reconciliation Layer'!D:D,0),0)," ")</f>
        <v xml:space="preserve"> </v>
      </c>
    </row>
    <row r="769" spans="3:5" x14ac:dyDescent="0.2">
      <c r="C769" t="str" cm="1">
        <f t="array" ref="C769">IFERROR("AfterPay | " &amp; INDEX('Reconciliation Layer'!$A:$A,MATCH('Reconciliation Template'!$A769,'Reconciliation Layer'!$D:$D,0),0)," ")</f>
        <v xml:space="preserve"> </v>
      </c>
      <c r="D769" s="2" t="str" cm="1">
        <f t="array" ref="D769">IFERROR(INDEX('Reconciliation Layer'!B:B,MATCH('Reconciliation Template'!A769,'Reconciliation Layer'!D:D,0),0)," ")</f>
        <v xml:space="preserve"> </v>
      </c>
      <c r="E769" s="4" t="str" cm="1">
        <f t="array" ref="E769">IFERROR(INDEX('Reconciliation Layer'!C:C,MATCH('Reconciliation Template'!A769,'Reconciliation Layer'!D:D,0),0)," ")</f>
        <v xml:space="preserve"> </v>
      </c>
    </row>
    <row r="770" spans="3:5" x14ac:dyDescent="0.2">
      <c r="C770" t="str" cm="1">
        <f t="array" ref="C770">IFERROR("AfterPay | " &amp; INDEX('Reconciliation Layer'!$A:$A,MATCH('Reconciliation Template'!$A770,'Reconciliation Layer'!$D:$D,0),0)," ")</f>
        <v xml:space="preserve"> </v>
      </c>
      <c r="D770" s="2" t="str" cm="1">
        <f t="array" ref="D770">IFERROR(INDEX('Reconciliation Layer'!B:B,MATCH('Reconciliation Template'!A770,'Reconciliation Layer'!D:D,0),0)," ")</f>
        <v xml:space="preserve"> </v>
      </c>
      <c r="E770" s="4" t="str" cm="1">
        <f t="array" ref="E770">IFERROR(INDEX('Reconciliation Layer'!C:C,MATCH('Reconciliation Template'!A770,'Reconciliation Layer'!D:D,0),0)," ")</f>
        <v xml:space="preserve"> </v>
      </c>
    </row>
    <row r="771" spans="3:5" x14ac:dyDescent="0.2">
      <c r="C771" t="str" cm="1">
        <f t="array" ref="C771">IFERROR("AfterPay | " &amp; INDEX('Reconciliation Layer'!$A:$A,MATCH('Reconciliation Template'!$A771,'Reconciliation Layer'!$D:$D,0),0)," ")</f>
        <v xml:space="preserve"> </v>
      </c>
      <c r="D771" s="2" t="str" cm="1">
        <f t="array" ref="D771">IFERROR(INDEX('Reconciliation Layer'!B:B,MATCH('Reconciliation Template'!A771,'Reconciliation Layer'!D:D,0),0)," ")</f>
        <v xml:space="preserve"> </v>
      </c>
      <c r="E771" s="4" t="str" cm="1">
        <f t="array" ref="E771">IFERROR(INDEX('Reconciliation Layer'!C:C,MATCH('Reconciliation Template'!A771,'Reconciliation Layer'!D:D,0),0)," ")</f>
        <v xml:space="preserve"> </v>
      </c>
    </row>
    <row r="772" spans="3:5" x14ac:dyDescent="0.2">
      <c r="C772" t="str" cm="1">
        <f t="array" ref="C772">IFERROR("AfterPay | " &amp; INDEX('Reconciliation Layer'!$A:$A,MATCH('Reconciliation Template'!$A772,'Reconciliation Layer'!$D:$D,0),0)," ")</f>
        <v xml:space="preserve"> </v>
      </c>
      <c r="D772" s="2" t="str" cm="1">
        <f t="array" ref="D772">IFERROR(INDEX('Reconciliation Layer'!B:B,MATCH('Reconciliation Template'!A772,'Reconciliation Layer'!D:D,0),0)," ")</f>
        <v xml:space="preserve"> </v>
      </c>
      <c r="E772" s="4" t="str" cm="1">
        <f t="array" ref="E772">IFERROR(INDEX('Reconciliation Layer'!C:C,MATCH('Reconciliation Template'!A772,'Reconciliation Layer'!D:D,0),0)," ")</f>
        <v xml:space="preserve"> </v>
      </c>
    </row>
    <row r="773" spans="3:5" x14ac:dyDescent="0.2">
      <c r="C773" t="str" cm="1">
        <f t="array" ref="C773">IFERROR("AfterPay | " &amp; INDEX('Reconciliation Layer'!$A:$A,MATCH('Reconciliation Template'!$A773,'Reconciliation Layer'!$D:$D,0),0)," ")</f>
        <v xml:space="preserve"> </v>
      </c>
      <c r="D773" s="2" t="str" cm="1">
        <f t="array" ref="D773">IFERROR(INDEX('Reconciliation Layer'!B:B,MATCH('Reconciliation Template'!A773,'Reconciliation Layer'!D:D,0),0)," ")</f>
        <v xml:space="preserve"> </v>
      </c>
      <c r="E773" s="4" t="str" cm="1">
        <f t="array" ref="E773">IFERROR(INDEX('Reconciliation Layer'!C:C,MATCH('Reconciliation Template'!A773,'Reconciliation Layer'!D:D,0),0)," ")</f>
        <v xml:space="preserve"> </v>
      </c>
    </row>
    <row r="774" spans="3:5" x14ac:dyDescent="0.2">
      <c r="C774" t="str" cm="1">
        <f t="array" ref="C774">IFERROR("AfterPay | " &amp; INDEX('Reconciliation Layer'!$A:$A,MATCH('Reconciliation Template'!$A774,'Reconciliation Layer'!$D:$D,0),0)," ")</f>
        <v xml:space="preserve"> </v>
      </c>
      <c r="D774" s="2" t="str" cm="1">
        <f t="array" ref="D774">IFERROR(INDEX('Reconciliation Layer'!B:B,MATCH('Reconciliation Template'!A774,'Reconciliation Layer'!D:D,0),0)," ")</f>
        <v xml:space="preserve"> </v>
      </c>
      <c r="E774" s="4" t="str" cm="1">
        <f t="array" ref="E774">IFERROR(INDEX('Reconciliation Layer'!C:C,MATCH('Reconciliation Template'!A774,'Reconciliation Layer'!D:D,0),0)," ")</f>
        <v xml:space="preserve"> </v>
      </c>
    </row>
    <row r="775" spans="3:5" x14ac:dyDescent="0.2">
      <c r="C775" t="str" cm="1">
        <f t="array" ref="C775">IFERROR("AfterPay | " &amp; INDEX('Reconciliation Layer'!$A:$A,MATCH('Reconciliation Template'!$A775,'Reconciliation Layer'!$D:$D,0),0)," ")</f>
        <v xml:space="preserve"> </v>
      </c>
      <c r="D775" s="2" t="str" cm="1">
        <f t="array" ref="D775">IFERROR(INDEX('Reconciliation Layer'!B:B,MATCH('Reconciliation Template'!A775,'Reconciliation Layer'!D:D,0),0)," ")</f>
        <v xml:space="preserve"> </v>
      </c>
      <c r="E775" s="4" t="str" cm="1">
        <f t="array" ref="E775">IFERROR(INDEX('Reconciliation Layer'!C:C,MATCH('Reconciliation Template'!A775,'Reconciliation Layer'!D:D,0),0)," ")</f>
        <v xml:space="preserve"> </v>
      </c>
    </row>
    <row r="776" spans="3:5" x14ac:dyDescent="0.2">
      <c r="C776" t="str" cm="1">
        <f t="array" ref="C776">IFERROR("AfterPay | " &amp; INDEX('Reconciliation Layer'!$A:$A,MATCH('Reconciliation Template'!$A776,'Reconciliation Layer'!$D:$D,0),0)," ")</f>
        <v xml:space="preserve"> </v>
      </c>
      <c r="D776" s="2" t="str" cm="1">
        <f t="array" ref="D776">IFERROR(INDEX('Reconciliation Layer'!B:B,MATCH('Reconciliation Template'!A776,'Reconciliation Layer'!D:D,0),0)," ")</f>
        <v xml:space="preserve"> </v>
      </c>
      <c r="E776" s="4" t="str" cm="1">
        <f t="array" ref="E776">IFERROR(INDEX('Reconciliation Layer'!C:C,MATCH('Reconciliation Template'!A776,'Reconciliation Layer'!D:D,0),0)," ")</f>
        <v xml:space="preserve"> </v>
      </c>
    </row>
    <row r="777" spans="3:5" x14ac:dyDescent="0.2">
      <c r="C777" t="str" cm="1">
        <f t="array" ref="C777">IFERROR("AfterPay | " &amp; INDEX('Reconciliation Layer'!$A:$A,MATCH('Reconciliation Template'!$A777,'Reconciliation Layer'!$D:$D,0),0)," ")</f>
        <v xml:space="preserve"> </v>
      </c>
      <c r="D777" s="2" t="str" cm="1">
        <f t="array" ref="D777">IFERROR(INDEX('Reconciliation Layer'!B:B,MATCH('Reconciliation Template'!A777,'Reconciliation Layer'!D:D,0),0)," ")</f>
        <v xml:space="preserve"> </v>
      </c>
      <c r="E777" s="4" t="str" cm="1">
        <f t="array" ref="E777">IFERROR(INDEX('Reconciliation Layer'!C:C,MATCH('Reconciliation Template'!A777,'Reconciliation Layer'!D:D,0),0)," ")</f>
        <v xml:space="preserve"> </v>
      </c>
    </row>
    <row r="778" spans="3:5" x14ac:dyDescent="0.2">
      <c r="C778" t="str" cm="1">
        <f t="array" ref="C778">IFERROR("AfterPay | " &amp; INDEX('Reconciliation Layer'!$A:$A,MATCH('Reconciliation Template'!$A778,'Reconciliation Layer'!$D:$D,0),0)," ")</f>
        <v xml:space="preserve"> </v>
      </c>
      <c r="D778" s="2" t="str" cm="1">
        <f t="array" ref="D778">IFERROR(INDEX('Reconciliation Layer'!B:B,MATCH('Reconciliation Template'!A778,'Reconciliation Layer'!D:D,0),0)," ")</f>
        <v xml:space="preserve"> </v>
      </c>
      <c r="E778" s="4" t="str" cm="1">
        <f t="array" ref="E778">IFERROR(INDEX('Reconciliation Layer'!C:C,MATCH('Reconciliation Template'!A778,'Reconciliation Layer'!D:D,0),0)," ")</f>
        <v xml:space="preserve"> </v>
      </c>
    </row>
    <row r="779" spans="3:5" x14ac:dyDescent="0.2">
      <c r="C779" t="str" cm="1">
        <f t="array" ref="C779">IFERROR("AfterPay | " &amp; INDEX('Reconciliation Layer'!$A:$A,MATCH('Reconciliation Template'!$A779,'Reconciliation Layer'!$D:$D,0),0)," ")</f>
        <v xml:space="preserve"> </v>
      </c>
      <c r="D779" s="2" t="str" cm="1">
        <f t="array" ref="D779">IFERROR(INDEX('Reconciliation Layer'!B:B,MATCH('Reconciliation Template'!A779,'Reconciliation Layer'!D:D,0),0)," ")</f>
        <v xml:space="preserve"> </v>
      </c>
      <c r="E779" s="4" t="str" cm="1">
        <f t="array" ref="E779">IFERROR(INDEX('Reconciliation Layer'!C:C,MATCH('Reconciliation Template'!A779,'Reconciliation Layer'!D:D,0),0)," ")</f>
        <v xml:space="preserve"> </v>
      </c>
    </row>
    <row r="780" spans="3:5" x14ac:dyDescent="0.2">
      <c r="C780" t="str" cm="1">
        <f t="array" ref="C780">IFERROR("AfterPay | " &amp; INDEX('Reconciliation Layer'!$A:$A,MATCH('Reconciliation Template'!$A780,'Reconciliation Layer'!$D:$D,0),0)," ")</f>
        <v xml:space="preserve"> </v>
      </c>
      <c r="D780" s="2" t="str" cm="1">
        <f t="array" ref="D780">IFERROR(INDEX('Reconciliation Layer'!B:B,MATCH('Reconciliation Template'!A780,'Reconciliation Layer'!D:D,0),0)," ")</f>
        <v xml:space="preserve"> </v>
      </c>
      <c r="E780" s="4" t="str" cm="1">
        <f t="array" ref="E780">IFERROR(INDEX('Reconciliation Layer'!C:C,MATCH('Reconciliation Template'!A780,'Reconciliation Layer'!D:D,0),0)," ")</f>
        <v xml:space="preserve"> </v>
      </c>
    </row>
    <row r="781" spans="3:5" x14ac:dyDescent="0.2">
      <c r="C781" t="str" cm="1">
        <f t="array" ref="C781">IFERROR("AfterPay | " &amp; INDEX('Reconciliation Layer'!$A:$A,MATCH('Reconciliation Template'!$A781,'Reconciliation Layer'!$D:$D,0),0)," ")</f>
        <v xml:space="preserve"> </v>
      </c>
      <c r="D781" s="2" t="str" cm="1">
        <f t="array" ref="D781">IFERROR(INDEX('Reconciliation Layer'!B:B,MATCH('Reconciliation Template'!A781,'Reconciliation Layer'!D:D,0),0)," ")</f>
        <v xml:space="preserve"> </v>
      </c>
      <c r="E781" s="4" t="str" cm="1">
        <f t="array" ref="E781">IFERROR(INDEX('Reconciliation Layer'!C:C,MATCH('Reconciliation Template'!A781,'Reconciliation Layer'!D:D,0),0)," ")</f>
        <v xml:space="preserve"> </v>
      </c>
    </row>
    <row r="782" spans="3:5" x14ac:dyDescent="0.2">
      <c r="C782" t="str" cm="1">
        <f t="array" ref="C782">IFERROR("AfterPay | " &amp; INDEX('Reconciliation Layer'!$A:$A,MATCH('Reconciliation Template'!$A782,'Reconciliation Layer'!$D:$D,0),0)," ")</f>
        <v xml:space="preserve"> </v>
      </c>
      <c r="D782" s="2" t="str" cm="1">
        <f t="array" ref="D782">IFERROR(INDEX('Reconciliation Layer'!B:B,MATCH('Reconciliation Template'!A782,'Reconciliation Layer'!D:D,0),0)," ")</f>
        <v xml:space="preserve"> </v>
      </c>
      <c r="E782" s="4" t="str" cm="1">
        <f t="array" ref="E782">IFERROR(INDEX('Reconciliation Layer'!C:C,MATCH('Reconciliation Template'!A782,'Reconciliation Layer'!D:D,0),0)," ")</f>
        <v xml:space="preserve"> </v>
      </c>
    </row>
    <row r="783" spans="3:5" x14ac:dyDescent="0.2">
      <c r="C783" t="str" cm="1">
        <f t="array" ref="C783">IFERROR("AfterPay | " &amp; INDEX('Reconciliation Layer'!$A:$A,MATCH('Reconciliation Template'!$A783,'Reconciliation Layer'!$D:$D,0),0)," ")</f>
        <v xml:space="preserve"> </v>
      </c>
      <c r="D783" s="2" t="str" cm="1">
        <f t="array" ref="D783">IFERROR(INDEX('Reconciliation Layer'!B:B,MATCH('Reconciliation Template'!A783,'Reconciliation Layer'!D:D,0),0)," ")</f>
        <v xml:space="preserve"> </v>
      </c>
      <c r="E783" s="4" t="str" cm="1">
        <f t="array" ref="E783">IFERROR(INDEX('Reconciliation Layer'!C:C,MATCH('Reconciliation Template'!A783,'Reconciliation Layer'!D:D,0),0)," ")</f>
        <v xml:space="preserve"> </v>
      </c>
    </row>
    <row r="784" spans="3:5" x14ac:dyDescent="0.2">
      <c r="C784" t="str" cm="1">
        <f t="array" ref="C784">IFERROR("AfterPay | " &amp; INDEX('Reconciliation Layer'!$A:$A,MATCH('Reconciliation Template'!$A784,'Reconciliation Layer'!$D:$D,0),0)," ")</f>
        <v xml:space="preserve"> </v>
      </c>
      <c r="D784" s="2" t="str" cm="1">
        <f t="array" ref="D784">IFERROR(INDEX('Reconciliation Layer'!B:B,MATCH('Reconciliation Template'!A784,'Reconciliation Layer'!D:D,0),0)," ")</f>
        <v xml:space="preserve"> </v>
      </c>
      <c r="E784" s="4" t="str" cm="1">
        <f t="array" ref="E784">IFERROR(INDEX('Reconciliation Layer'!C:C,MATCH('Reconciliation Template'!A784,'Reconciliation Layer'!D:D,0),0)," ")</f>
        <v xml:space="preserve"> </v>
      </c>
    </row>
    <row r="785" spans="3:5" x14ac:dyDescent="0.2">
      <c r="C785" t="str" cm="1">
        <f t="array" ref="C785">IFERROR("AfterPay | " &amp; INDEX('Reconciliation Layer'!$A:$A,MATCH('Reconciliation Template'!$A785,'Reconciliation Layer'!$D:$D,0),0)," ")</f>
        <v xml:space="preserve"> </v>
      </c>
      <c r="D785" s="2" t="str" cm="1">
        <f t="array" ref="D785">IFERROR(INDEX('Reconciliation Layer'!B:B,MATCH('Reconciliation Template'!A785,'Reconciliation Layer'!D:D,0),0)," ")</f>
        <v xml:space="preserve"> </v>
      </c>
      <c r="E785" s="4" t="str" cm="1">
        <f t="array" ref="E785">IFERROR(INDEX('Reconciliation Layer'!C:C,MATCH('Reconciliation Template'!A785,'Reconciliation Layer'!D:D,0),0)," ")</f>
        <v xml:space="preserve"> </v>
      </c>
    </row>
    <row r="786" spans="3:5" x14ac:dyDescent="0.2">
      <c r="C786" t="str" cm="1">
        <f t="array" ref="C786">IFERROR("AfterPay | " &amp; INDEX('Reconciliation Layer'!$A:$A,MATCH('Reconciliation Template'!$A786,'Reconciliation Layer'!$D:$D,0),0)," ")</f>
        <v xml:space="preserve"> </v>
      </c>
      <c r="D786" s="2" t="str" cm="1">
        <f t="array" ref="D786">IFERROR(INDEX('Reconciliation Layer'!B:B,MATCH('Reconciliation Template'!A786,'Reconciliation Layer'!D:D,0),0)," ")</f>
        <v xml:space="preserve"> </v>
      </c>
      <c r="E786" s="4" t="str" cm="1">
        <f t="array" ref="E786">IFERROR(INDEX('Reconciliation Layer'!C:C,MATCH('Reconciliation Template'!A786,'Reconciliation Layer'!D:D,0),0)," ")</f>
        <v xml:space="preserve"> </v>
      </c>
    </row>
    <row r="787" spans="3:5" x14ac:dyDescent="0.2">
      <c r="C787" t="str" cm="1">
        <f t="array" ref="C787">IFERROR("AfterPay | " &amp; INDEX('Reconciliation Layer'!$A:$A,MATCH('Reconciliation Template'!$A787,'Reconciliation Layer'!$D:$D,0),0)," ")</f>
        <v xml:space="preserve"> </v>
      </c>
      <c r="D787" s="2" t="str" cm="1">
        <f t="array" ref="D787">IFERROR(INDEX('Reconciliation Layer'!B:B,MATCH('Reconciliation Template'!A787,'Reconciliation Layer'!D:D,0),0)," ")</f>
        <v xml:space="preserve"> </v>
      </c>
      <c r="E787" s="4" t="str" cm="1">
        <f t="array" ref="E787">IFERROR(INDEX('Reconciliation Layer'!C:C,MATCH('Reconciliation Template'!A787,'Reconciliation Layer'!D:D,0),0)," ")</f>
        <v xml:space="preserve"> </v>
      </c>
    </row>
    <row r="788" spans="3:5" x14ac:dyDescent="0.2">
      <c r="C788" t="str" cm="1">
        <f t="array" ref="C788">IFERROR("AfterPay | " &amp; INDEX('Reconciliation Layer'!$A:$A,MATCH('Reconciliation Template'!$A788,'Reconciliation Layer'!$D:$D,0),0)," ")</f>
        <v xml:space="preserve"> </v>
      </c>
      <c r="D788" s="2" t="str" cm="1">
        <f t="array" ref="D788">IFERROR(INDEX('Reconciliation Layer'!B:B,MATCH('Reconciliation Template'!A788,'Reconciliation Layer'!D:D,0),0)," ")</f>
        <v xml:space="preserve"> </v>
      </c>
      <c r="E788" s="4" t="str" cm="1">
        <f t="array" ref="E788">IFERROR(INDEX('Reconciliation Layer'!C:C,MATCH('Reconciliation Template'!A788,'Reconciliation Layer'!D:D,0),0)," ")</f>
        <v xml:space="preserve"> </v>
      </c>
    </row>
    <row r="789" spans="3:5" x14ac:dyDescent="0.2">
      <c r="C789" t="str" cm="1">
        <f t="array" ref="C789">IFERROR("AfterPay | " &amp; INDEX('Reconciliation Layer'!$A:$A,MATCH('Reconciliation Template'!$A789,'Reconciliation Layer'!$D:$D,0),0)," ")</f>
        <v xml:space="preserve"> </v>
      </c>
      <c r="D789" s="2" t="str" cm="1">
        <f t="array" ref="D789">IFERROR(INDEX('Reconciliation Layer'!B:B,MATCH('Reconciliation Template'!A789,'Reconciliation Layer'!D:D,0),0)," ")</f>
        <v xml:space="preserve"> </v>
      </c>
      <c r="E789" s="4" t="str" cm="1">
        <f t="array" ref="E789">IFERROR(INDEX('Reconciliation Layer'!C:C,MATCH('Reconciliation Template'!A789,'Reconciliation Layer'!D:D,0),0)," ")</f>
        <v xml:space="preserve"> </v>
      </c>
    </row>
    <row r="790" spans="3:5" x14ac:dyDescent="0.2">
      <c r="C790" t="str" cm="1">
        <f t="array" ref="C790">IFERROR("AfterPay | " &amp; INDEX('Reconciliation Layer'!$A:$A,MATCH('Reconciliation Template'!$A790,'Reconciliation Layer'!$D:$D,0),0)," ")</f>
        <v xml:space="preserve"> </v>
      </c>
      <c r="D790" s="2" t="str" cm="1">
        <f t="array" ref="D790">IFERROR(INDEX('Reconciliation Layer'!B:B,MATCH('Reconciliation Template'!A790,'Reconciliation Layer'!D:D,0),0)," ")</f>
        <v xml:space="preserve"> </v>
      </c>
      <c r="E790" s="4" t="str" cm="1">
        <f t="array" ref="E790">IFERROR(INDEX('Reconciliation Layer'!C:C,MATCH('Reconciliation Template'!A790,'Reconciliation Layer'!D:D,0),0)," ")</f>
        <v xml:space="preserve"> </v>
      </c>
    </row>
    <row r="791" spans="3:5" x14ac:dyDescent="0.2">
      <c r="C791" t="str" cm="1">
        <f t="array" ref="C791">IFERROR("AfterPay | " &amp; INDEX('Reconciliation Layer'!$A:$A,MATCH('Reconciliation Template'!$A791,'Reconciliation Layer'!$D:$D,0),0)," ")</f>
        <v xml:space="preserve"> </v>
      </c>
      <c r="D791" s="2" t="str" cm="1">
        <f t="array" ref="D791">IFERROR(INDEX('Reconciliation Layer'!B:B,MATCH('Reconciliation Template'!A791,'Reconciliation Layer'!D:D,0),0)," ")</f>
        <v xml:space="preserve"> </v>
      </c>
      <c r="E791" s="4" t="str" cm="1">
        <f t="array" ref="E791">IFERROR(INDEX('Reconciliation Layer'!C:C,MATCH('Reconciliation Template'!A791,'Reconciliation Layer'!D:D,0),0)," ")</f>
        <v xml:space="preserve"> </v>
      </c>
    </row>
    <row r="792" spans="3:5" x14ac:dyDescent="0.2">
      <c r="C792" t="str" cm="1">
        <f t="array" ref="C792">IFERROR("AfterPay | " &amp; INDEX('Reconciliation Layer'!$A:$A,MATCH('Reconciliation Template'!$A792,'Reconciliation Layer'!$D:$D,0),0)," ")</f>
        <v xml:space="preserve"> </v>
      </c>
      <c r="D792" s="2" t="str" cm="1">
        <f t="array" ref="D792">IFERROR(INDEX('Reconciliation Layer'!B:B,MATCH('Reconciliation Template'!A792,'Reconciliation Layer'!D:D,0),0)," ")</f>
        <v xml:space="preserve"> </v>
      </c>
      <c r="E792" s="4" t="str" cm="1">
        <f t="array" ref="E792">IFERROR(INDEX('Reconciliation Layer'!C:C,MATCH('Reconciliation Template'!A792,'Reconciliation Layer'!D:D,0),0)," ")</f>
        <v xml:space="preserve"> </v>
      </c>
    </row>
    <row r="793" spans="3:5" x14ac:dyDescent="0.2">
      <c r="C793" t="str" cm="1">
        <f t="array" ref="C793">IFERROR("AfterPay | " &amp; INDEX('Reconciliation Layer'!$A:$A,MATCH('Reconciliation Template'!$A793,'Reconciliation Layer'!$D:$D,0),0)," ")</f>
        <v xml:space="preserve"> </v>
      </c>
      <c r="D793" s="2" t="str" cm="1">
        <f t="array" ref="D793">IFERROR(INDEX('Reconciliation Layer'!B:B,MATCH('Reconciliation Template'!A793,'Reconciliation Layer'!D:D,0),0)," ")</f>
        <v xml:space="preserve"> </v>
      </c>
      <c r="E793" s="4" t="str" cm="1">
        <f t="array" ref="E793">IFERROR(INDEX('Reconciliation Layer'!C:C,MATCH('Reconciliation Template'!A793,'Reconciliation Layer'!D:D,0),0)," ")</f>
        <v xml:space="preserve"> </v>
      </c>
    </row>
    <row r="794" spans="3:5" x14ac:dyDescent="0.2">
      <c r="C794" t="str" cm="1">
        <f t="array" ref="C794">IFERROR("AfterPay | " &amp; INDEX('Reconciliation Layer'!$A:$A,MATCH('Reconciliation Template'!$A794,'Reconciliation Layer'!$D:$D,0),0)," ")</f>
        <v xml:space="preserve"> </v>
      </c>
      <c r="D794" s="2" t="str" cm="1">
        <f t="array" ref="D794">IFERROR(INDEX('Reconciliation Layer'!B:B,MATCH('Reconciliation Template'!A794,'Reconciliation Layer'!D:D,0),0)," ")</f>
        <v xml:space="preserve"> </v>
      </c>
      <c r="E794" s="4" t="str" cm="1">
        <f t="array" ref="E794">IFERROR(INDEX('Reconciliation Layer'!C:C,MATCH('Reconciliation Template'!A794,'Reconciliation Layer'!D:D,0),0)," ")</f>
        <v xml:space="preserve"> </v>
      </c>
    </row>
    <row r="795" spans="3:5" x14ac:dyDescent="0.2">
      <c r="C795" t="str" cm="1">
        <f t="array" ref="C795">IFERROR("AfterPay | " &amp; INDEX('Reconciliation Layer'!$A:$A,MATCH('Reconciliation Template'!$A795,'Reconciliation Layer'!$D:$D,0),0)," ")</f>
        <v xml:space="preserve"> </v>
      </c>
      <c r="D795" s="2" t="str" cm="1">
        <f t="array" ref="D795">IFERROR(INDEX('Reconciliation Layer'!B:B,MATCH('Reconciliation Template'!A795,'Reconciliation Layer'!D:D,0),0)," ")</f>
        <v xml:space="preserve"> </v>
      </c>
      <c r="E795" s="4" t="str" cm="1">
        <f t="array" ref="E795">IFERROR(INDEX('Reconciliation Layer'!C:C,MATCH('Reconciliation Template'!A795,'Reconciliation Layer'!D:D,0),0)," ")</f>
        <v xml:space="preserve"> </v>
      </c>
    </row>
    <row r="796" spans="3:5" x14ac:dyDescent="0.2">
      <c r="C796" t="str" cm="1">
        <f t="array" ref="C796">IFERROR("AfterPay | " &amp; INDEX('Reconciliation Layer'!$A:$A,MATCH('Reconciliation Template'!$A796,'Reconciliation Layer'!$D:$D,0),0)," ")</f>
        <v xml:space="preserve"> </v>
      </c>
      <c r="D796" s="2" t="str" cm="1">
        <f t="array" ref="D796">IFERROR(INDEX('Reconciliation Layer'!B:B,MATCH('Reconciliation Template'!A796,'Reconciliation Layer'!D:D,0),0)," ")</f>
        <v xml:space="preserve"> </v>
      </c>
      <c r="E796" s="4" t="str" cm="1">
        <f t="array" ref="E796">IFERROR(INDEX('Reconciliation Layer'!C:C,MATCH('Reconciliation Template'!A796,'Reconciliation Layer'!D:D,0),0)," ")</f>
        <v xml:space="preserve"> </v>
      </c>
    </row>
    <row r="797" spans="3:5" x14ac:dyDescent="0.2">
      <c r="C797" t="str" cm="1">
        <f t="array" ref="C797">IFERROR("AfterPay | " &amp; INDEX('Reconciliation Layer'!$A:$A,MATCH('Reconciliation Template'!$A797,'Reconciliation Layer'!$D:$D,0),0)," ")</f>
        <v xml:space="preserve"> </v>
      </c>
      <c r="D797" s="2" t="str" cm="1">
        <f t="array" ref="D797">IFERROR(INDEX('Reconciliation Layer'!B:B,MATCH('Reconciliation Template'!A797,'Reconciliation Layer'!D:D,0),0)," ")</f>
        <v xml:space="preserve"> </v>
      </c>
      <c r="E797" s="4" t="str" cm="1">
        <f t="array" ref="E797">IFERROR(INDEX('Reconciliation Layer'!C:C,MATCH('Reconciliation Template'!A797,'Reconciliation Layer'!D:D,0),0)," ")</f>
        <v xml:space="preserve"> </v>
      </c>
    </row>
    <row r="798" spans="3:5" x14ac:dyDescent="0.2">
      <c r="C798" t="str" cm="1">
        <f t="array" ref="C798">IFERROR("AfterPay | " &amp; INDEX('Reconciliation Layer'!$A:$A,MATCH('Reconciliation Template'!$A798,'Reconciliation Layer'!$D:$D,0),0)," ")</f>
        <v xml:space="preserve"> </v>
      </c>
      <c r="D798" s="2" t="str" cm="1">
        <f t="array" ref="D798">IFERROR(INDEX('Reconciliation Layer'!B:B,MATCH('Reconciliation Template'!A798,'Reconciliation Layer'!D:D,0),0)," ")</f>
        <v xml:space="preserve"> </v>
      </c>
      <c r="E798" s="4" t="str" cm="1">
        <f t="array" ref="E798">IFERROR(INDEX('Reconciliation Layer'!C:C,MATCH('Reconciliation Template'!A798,'Reconciliation Layer'!D:D,0),0)," ")</f>
        <v xml:space="preserve"> </v>
      </c>
    </row>
    <row r="799" spans="3:5" x14ac:dyDescent="0.2">
      <c r="C799" t="str" cm="1">
        <f t="array" ref="C799">IFERROR("AfterPay | " &amp; INDEX('Reconciliation Layer'!$A:$A,MATCH('Reconciliation Template'!$A799,'Reconciliation Layer'!$D:$D,0),0)," ")</f>
        <v xml:space="preserve"> </v>
      </c>
      <c r="D799" s="2" t="str" cm="1">
        <f t="array" ref="D799">IFERROR(INDEX('Reconciliation Layer'!B:B,MATCH('Reconciliation Template'!A799,'Reconciliation Layer'!D:D,0),0)," ")</f>
        <v xml:space="preserve"> </v>
      </c>
      <c r="E799" s="4" t="str" cm="1">
        <f t="array" ref="E799">IFERROR(INDEX('Reconciliation Layer'!C:C,MATCH('Reconciliation Template'!A799,'Reconciliation Layer'!D:D,0),0)," ")</f>
        <v xml:space="preserve"> </v>
      </c>
    </row>
    <row r="800" spans="3:5" x14ac:dyDescent="0.2">
      <c r="C800" t="str" cm="1">
        <f t="array" ref="C800">IFERROR("AfterPay | " &amp; INDEX('Reconciliation Layer'!$A:$A,MATCH('Reconciliation Template'!$A800,'Reconciliation Layer'!$D:$D,0),0)," ")</f>
        <v xml:space="preserve"> </v>
      </c>
      <c r="D800" s="2" t="str" cm="1">
        <f t="array" ref="D800">IFERROR(INDEX('Reconciliation Layer'!B:B,MATCH('Reconciliation Template'!A800,'Reconciliation Layer'!D:D,0),0)," ")</f>
        <v xml:space="preserve"> </v>
      </c>
      <c r="E800" s="4" t="str" cm="1">
        <f t="array" ref="E800">IFERROR(INDEX('Reconciliation Layer'!C:C,MATCH('Reconciliation Template'!A800,'Reconciliation Layer'!D:D,0),0)," ")</f>
        <v xml:space="preserve"> </v>
      </c>
    </row>
    <row r="801" spans="3:5" x14ac:dyDescent="0.2">
      <c r="C801" t="str" cm="1">
        <f t="array" ref="C801">IFERROR("AfterPay | " &amp; INDEX('Reconciliation Layer'!$A:$A,MATCH('Reconciliation Template'!$A801,'Reconciliation Layer'!$D:$D,0),0)," ")</f>
        <v xml:space="preserve"> </v>
      </c>
      <c r="D801" s="2" t="str" cm="1">
        <f t="array" ref="D801">IFERROR(INDEX('Reconciliation Layer'!B:B,MATCH('Reconciliation Template'!A801,'Reconciliation Layer'!D:D,0),0)," ")</f>
        <v xml:space="preserve"> </v>
      </c>
      <c r="E801" s="4" t="str" cm="1">
        <f t="array" ref="E801">IFERROR(INDEX('Reconciliation Layer'!C:C,MATCH('Reconciliation Template'!A801,'Reconciliation Layer'!D:D,0),0)," ")</f>
        <v xml:space="preserve"> </v>
      </c>
    </row>
    <row r="802" spans="3:5" x14ac:dyDescent="0.2">
      <c r="C802" t="str" cm="1">
        <f t="array" ref="C802">IFERROR("AfterPay | " &amp; INDEX('Reconciliation Layer'!$A:$A,MATCH('Reconciliation Template'!$A802,'Reconciliation Layer'!$D:$D,0),0)," ")</f>
        <v xml:space="preserve"> </v>
      </c>
      <c r="D802" s="2" t="str" cm="1">
        <f t="array" ref="D802">IFERROR(INDEX('Reconciliation Layer'!B:B,MATCH('Reconciliation Template'!A802,'Reconciliation Layer'!D:D,0),0)," ")</f>
        <v xml:space="preserve"> </v>
      </c>
      <c r="E802" s="4" t="str" cm="1">
        <f t="array" ref="E802">IFERROR(INDEX('Reconciliation Layer'!C:C,MATCH('Reconciliation Template'!A802,'Reconciliation Layer'!D:D,0),0)," ")</f>
        <v xml:space="preserve"> </v>
      </c>
    </row>
    <row r="803" spans="3:5" x14ac:dyDescent="0.2">
      <c r="C803" t="str" cm="1">
        <f t="array" ref="C803">IFERROR("AfterPay | " &amp; INDEX('Reconciliation Layer'!$A:$A,MATCH('Reconciliation Template'!$A803,'Reconciliation Layer'!$D:$D,0),0)," ")</f>
        <v xml:space="preserve"> </v>
      </c>
      <c r="D803" s="2" t="str" cm="1">
        <f t="array" ref="D803">IFERROR(INDEX('Reconciliation Layer'!B:B,MATCH('Reconciliation Template'!A803,'Reconciliation Layer'!D:D,0),0)," ")</f>
        <v xml:space="preserve"> </v>
      </c>
      <c r="E803" s="4" t="str" cm="1">
        <f t="array" ref="E803">IFERROR(INDEX('Reconciliation Layer'!C:C,MATCH('Reconciliation Template'!A803,'Reconciliation Layer'!D:D,0),0)," ")</f>
        <v xml:space="preserve"> </v>
      </c>
    </row>
    <row r="804" spans="3:5" x14ac:dyDescent="0.2">
      <c r="C804" t="str" cm="1">
        <f t="array" ref="C804">IFERROR("AfterPay | " &amp; INDEX('Reconciliation Layer'!$A:$A,MATCH('Reconciliation Template'!$A804,'Reconciliation Layer'!$D:$D,0),0)," ")</f>
        <v xml:space="preserve"> </v>
      </c>
      <c r="D804" s="2" t="str" cm="1">
        <f t="array" ref="D804">IFERROR(INDEX('Reconciliation Layer'!B:B,MATCH('Reconciliation Template'!A804,'Reconciliation Layer'!D:D,0),0)," ")</f>
        <v xml:space="preserve"> </v>
      </c>
      <c r="E804" s="4" t="str" cm="1">
        <f t="array" ref="E804">IFERROR(INDEX('Reconciliation Layer'!C:C,MATCH('Reconciliation Template'!A804,'Reconciliation Layer'!D:D,0),0)," ")</f>
        <v xml:space="preserve"> </v>
      </c>
    </row>
    <row r="805" spans="3:5" x14ac:dyDescent="0.2">
      <c r="C805" t="str" cm="1">
        <f t="array" ref="C805">IFERROR("AfterPay | " &amp; INDEX('Reconciliation Layer'!$A:$A,MATCH('Reconciliation Template'!$A805,'Reconciliation Layer'!$D:$D,0),0)," ")</f>
        <v xml:space="preserve"> </v>
      </c>
      <c r="D805" s="2" t="str" cm="1">
        <f t="array" ref="D805">IFERROR(INDEX('Reconciliation Layer'!B:B,MATCH('Reconciliation Template'!A805,'Reconciliation Layer'!D:D,0),0)," ")</f>
        <v xml:space="preserve"> </v>
      </c>
      <c r="E805" s="4" t="str" cm="1">
        <f t="array" ref="E805">IFERROR(INDEX('Reconciliation Layer'!C:C,MATCH('Reconciliation Template'!A805,'Reconciliation Layer'!D:D,0),0)," ")</f>
        <v xml:space="preserve"> </v>
      </c>
    </row>
    <row r="806" spans="3:5" x14ac:dyDescent="0.2">
      <c r="C806" t="str" cm="1">
        <f t="array" ref="C806">IFERROR("AfterPay | " &amp; INDEX('Reconciliation Layer'!$A:$A,MATCH('Reconciliation Template'!$A806,'Reconciliation Layer'!$D:$D,0),0)," ")</f>
        <v xml:space="preserve"> </v>
      </c>
      <c r="D806" s="2" t="str" cm="1">
        <f t="array" ref="D806">IFERROR(INDEX('Reconciliation Layer'!B:B,MATCH('Reconciliation Template'!A806,'Reconciliation Layer'!D:D,0),0)," ")</f>
        <v xml:space="preserve"> </v>
      </c>
      <c r="E806" s="4" t="str" cm="1">
        <f t="array" ref="E806">IFERROR(INDEX('Reconciliation Layer'!C:C,MATCH('Reconciliation Template'!A806,'Reconciliation Layer'!D:D,0),0)," ")</f>
        <v xml:space="preserve"> </v>
      </c>
    </row>
    <row r="807" spans="3:5" x14ac:dyDescent="0.2">
      <c r="C807" t="str" cm="1">
        <f t="array" ref="C807">IFERROR("AfterPay | " &amp; INDEX('Reconciliation Layer'!$A:$A,MATCH('Reconciliation Template'!$A807,'Reconciliation Layer'!$D:$D,0),0)," ")</f>
        <v xml:space="preserve"> </v>
      </c>
      <c r="D807" s="2" t="str" cm="1">
        <f t="array" ref="D807">IFERROR(INDEX('Reconciliation Layer'!B:B,MATCH('Reconciliation Template'!A807,'Reconciliation Layer'!D:D,0),0)," ")</f>
        <v xml:space="preserve"> </v>
      </c>
      <c r="E807" s="4" t="str" cm="1">
        <f t="array" ref="E807">IFERROR(INDEX('Reconciliation Layer'!C:C,MATCH('Reconciliation Template'!A807,'Reconciliation Layer'!D:D,0),0)," ")</f>
        <v xml:space="preserve"> </v>
      </c>
    </row>
    <row r="808" spans="3:5" x14ac:dyDescent="0.2">
      <c r="C808" t="str" cm="1">
        <f t="array" ref="C808">IFERROR("AfterPay | " &amp; INDEX('Reconciliation Layer'!$A:$A,MATCH('Reconciliation Template'!$A808,'Reconciliation Layer'!$D:$D,0),0)," ")</f>
        <v xml:space="preserve"> </v>
      </c>
      <c r="D808" s="2" t="str" cm="1">
        <f t="array" ref="D808">IFERROR(INDEX('Reconciliation Layer'!B:B,MATCH('Reconciliation Template'!A808,'Reconciliation Layer'!D:D,0),0)," ")</f>
        <v xml:space="preserve"> </v>
      </c>
      <c r="E808" s="4" t="str" cm="1">
        <f t="array" ref="E808">IFERROR(INDEX('Reconciliation Layer'!C:C,MATCH('Reconciliation Template'!A808,'Reconciliation Layer'!D:D,0),0)," ")</f>
        <v xml:space="preserve"> </v>
      </c>
    </row>
    <row r="809" spans="3:5" x14ac:dyDescent="0.2">
      <c r="C809" t="str" cm="1">
        <f t="array" ref="C809">IFERROR("AfterPay | " &amp; INDEX('Reconciliation Layer'!$A:$A,MATCH('Reconciliation Template'!$A809,'Reconciliation Layer'!$D:$D,0),0)," ")</f>
        <v xml:space="preserve"> </v>
      </c>
      <c r="D809" s="2" t="str" cm="1">
        <f t="array" ref="D809">IFERROR(INDEX('Reconciliation Layer'!B:B,MATCH('Reconciliation Template'!A809,'Reconciliation Layer'!D:D,0),0)," ")</f>
        <v xml:space="preserve"> </v>
      </c>
      <c r="E809" s="4" t="str" cm="1">
        <f t="array" ref="E809">IFERROR(INDEX('Reconciliation Layer'!C:C,MATCH('Reconciliation Template'!A809,'Reconciliation Layer'!D:D,0),0)," ")</f>
        <v xml:space="preserve"> </v>
      </c>
    </row>
    <row r="810" spans="3:5" x14ac:dyDescent="0.2">
      <c r="C810" t="str" cm="1">
        <f t="array" ref="C810">IFERROR("AfterPay | " &amp; INDEX('Reconciliation Layer'!$A:$A,MATCH('Reconciliation Template'!$A810,'Reconciliation Layer'!$D:$D,0),0)," ")</f>
        <v xml:space="preserve"> </v>
      </c>
      <c r="D810" s="2" t="str" cm="1">
        <f t="array" ref="D810">IFERROR(INDEX('Reconciliation Layer'!B:B,MATCH('Reconciliation Template'!A810,'Reconciliation Layer'!D:D,0),0)," ")</f>
        <v xml:space="preserve"> </v>
      </c>
      <c r="E810" s="4" t="str" cm="1">
        <f t="array" ref="E810">IFERROR(INDEX('Reconciliation Layer'!C:C,MATCH('Reconciliation Template'!A810,'Reconciliation Layer'!D:D,0),0)," ")</f>
        <v xml:space="preserve"> </v>
      </c>
    </row>
    <row r="811" spans="3:5" x14ac:dyDescent="0.2">
      <c r="C811" t="str" cm="1">
        <f t="array" ref="C811">IFERROR("AfterPay | " &amp; INDEX('Reconciliation Layer'!$A:$A,MATCH('Reconciliation Template'!$A811,'Reconciliation Layer'!$D:$D,0),0)," ")</f>
        <v xml:space="preserve"> </v>
      </c>
      <c r="D811" s="2" t="str" cm="1">
        <f t="array" ref="D811">IFERROR(INDEX('Reconciliation Layer'!B:B,MATCH('Reconciliation Template'!A811,'Reconciliation Layer'!D:D,0),0)," ")</f>
        <v xml:space="preserve"> </v>
      </c>
      <c r="E811" s="4" t="str" cm="1">
        <f t="array" ref="E811">IFERROR(INDEX('Reconciliation Layer'!C:C,MATCH('Reconciliation Template'!A811,'Reconciliation Layer'!D:D,0),0)," ")</f>
        <v xml:space="preserve"> </v>
      </c>
    </row>
    <row r="812" spans="3:5" x14ac:dyDescent="0.2">
      <c r="C812" t="str" cm="1">
        <f t="array" ref="C812">IFERROR("AfterPay | " &amp; INDEX('Reconciliation Layer'!$A:$A,MATCH('Reconciliation Template'!$A812,'Reconciliation Layer'!$D:$D,0),0)," ")</f>
        <v xml:space="preserve"> </v>
      </c>
      <c r="D812" s="2" t="str" cm="1">
        <f t="array" ref="D812">IFERROR(INDEX('Reconciliation Layer'!B:B,MATCH('Reconciliation Template'!A812,'Reconciliation Layer'!D:D,0),0)," ")</f>
        <v xml:space="preserve"> </v>
      </c>
      <c r="E812" s="4" t="str" cm="1">
        <f t="array" ref="E812">IFERROR(INDEX('Reconciliation Layer'!C:C,MATCH('Reconciliation Template'!A812,'Reconciliation Layer'!D:D,0),0)," ")</f>
        <v xml:space="preserve"> </v>
      </c>
    </row>
    <row r="813" spans="3:5" x14ac:dyDescent="0.2">
      <c r="C813" t="str" cm="1">
        <f t="array" ref="C813">IFERROR("AfterPay | " &amp; INDEX('Reconciliation Layer'!$A:$A,MATCH('Reconciliation Template'!$A813,'Reconciliation Layer'!$D:$D,0),0)," ")</f>
        <v xml:space="preserve"> </v>
      </c>
      <c r="D813" s="2" t="str" cm="1">
        <f t="array" ref="D813">IFERROR(INDEX('Reconciliation Layer'!B:B,MATCH('Reconciliation Template'!A813,'Reconciliation Layer'!D:D,0),0)," ")</f>
        <v xml:space="preserve"> </v>
      </c>
      <c r="E813" s="4" t="str" cm="1">
        <f t="array" ref="E813">IFERROR(INDEX('Reconciliation Layer'!C:C,MATCH('Reconciliation Template'!A813,'Reconciliation Layer'!D:D,0),0)," ")</f>
        <v xml:space="preserve"> </v>
      </c>
    </row>
    <row r="814" spans="3:5" x14ac:dyDescent="0.2">
      <c r="C814" t="str" cm="1">
        <f t="array" ref="C814">IFERROR("AfterPay | " &amp; INDEX('Reconciliation Layer'!$A:$A,MATCH('Reconciliation Template'!$A814,'Reconciliation Layer'!$D:$D,0),0)," ")</f>
        <v xml:space="preserve"> </v>
      </c>
      <c r="D814" s="2" t="str" cm="1">
        <f t="array" ref="D814">IFERROR(INDEX('Reconciliation Layer'!B:B,MATCH('Reconciliation Template'!A814,'Reconciliation Layer'!D:D,0),0)," ")</f>
        <v xml:space="preserve"> </v>
      </c>
      <c r="E814" s="4" t="str" cm="1">
        <f t="array" ref="E814">IFERROR(INDEX('Reconciliation Layer'!C:C,MATCH('Reconciliation Template'!A814,'Reconciliation Layer'!D:D,0),0)," ")</f>
        <v xml:space="preserve"> </v>
      </c>
    </row>
    <row r="815" spans="3:5" x14ac:dyDescent="0.2">
      <c r="C815" t="str" cm="1">
        <f t="array" ref="C815">IFERROR("AfterPay | " &amp; INDEX('Reconciliation Layer'!$A:$A,MATCH('Reconciliation Template'!$A815,'Reconciliation Layer'!$D:$D,0),0)," ")</f>
        <v xml:space="preserve"> </v>
      </c>
      <c r="D815" s="2" t="str" cm="1">
        <f t="array" ref="D815">IFERROR(INDEX('Reconciliation Layer'!B:B,MATCH('Reconciliation Template'!A815,'Reconciliation Layer'!D:D,0),0)," ")</f>
        <v xml:space="preserve"> </v>
      </c>
      <c r="E815" s="4" t="str" cm="1">
        <f t="array" ref="E815">IFERROR(INDEX('Reconciliation Layer'!C:C,MATCH('Reconciliation Template'!A815,'Reconciliation Layer'!D:D,0),0)," ")</f>
        <v xml:space="preserve"> </v>
      </c>
    </row>
    <row r="816" spans="3:5" x14ac:dyDescent="0.2">
      <c r="C816" t="str" cm="1">
        <f t="array" ref="C816">IFERROR("AfterPay | " &amp; INDEX('Reconciliation Layer'!$A:$A,MATCH('Reconciliation Template'!$A816,'Reconciliation Layer'!$D:$D,0),0)," ")</f>
        <v xml:space="preserve"> </v>
      </c>
      <c r="D816" s="2" t="str" cm="1">
        <f t="array" ref="D816">IFERROR(INDEX('Reconciliation Layer'!B:B,MATCH('Reconciliation Template'!A816,'Reconciliation Layer'!D:D,0),0)," ")</f>
        <v xml:space="preserve"> </v>
      </c>
      <c r="E816" s="4" t="str" cm="1">
        <f t="array" ref="E816">IFERROR(INDEX('Reconciliation Layer'!C:C,MATCH('Reconciliation Template'!A816,'Reconciliation Layer'!D:D,0),0)," ")</f>
        <v xml:space="preserve"> </v>
      </c>
    </row>
    <row r="817" spans="3:5" x14ac:dyDescent="0.2">
      <c r="C817" t="str" cm="1">
        <f t="array" ref="C817">IFERROR("AfterPay | " &amp; INDEX('Reconciliation Layer'!$A:$A,MATCH('Reconciliation Template'!$A817,'Reconciliation Layer'!$D:$D,0),0)," ")</f>
        <v xml:space="preserve"> </v>
      </c>
      <c r="D817" s="2" t="str" cm="1">
        <f t="array" ref="D817">IFERROR(INDEX('Reconciliation Layer'!B:B,MATCH('Reconciliation Template'!A817,'Reconciliation Layer'!D:D,0),0)," ")</f>
        <v xml:space="preserve"> </v>
      </c>
      <c r="E817" s="4" t="str" cm="1">
        <f t="array" ref="E817">IFERROR(INDEX('Reconciliation Layer'!C:C,MATCH('Reconciliation Template'!A817,'Reconciliation Layer'!D:D,0),0)," ")</f>
        <v xml:space="preserve"> </v>
      </c>
    </row>
    <row r="818" spans="3:5" x14ac:dyDescent="0.2">
      <c r="C818" t="str" cm="1">
        <f t="array" ref="C818">IFERROR("AfterPay | " &amp; INDEX('Reconciliation Layer'!$A:$A,MATCH('Reconciliation Template'!$A818,'Reconciliation Layer'!$D:$D,0),0)," ")</f>
        <v xml:space="preserve"> </v>
      </c>
      <c r="D818" s="2" t="str" cm="1">
        <f t="array" ref="D818">IFERROR(INDEX('Reconciliation Layer'!B:B,MATCH('Reconciliation Template'!A818,'Reconciliation Layer'!D:D,0),0)," ")</f>
        <v xml:space="preserve"> </v>
      </c>
      <c r="E818" s="4" t="str" cm="1">
        <f t="array" ref="E818">IFERROR(INDEX('Reconciliation Layer'!C:C,MATCH('Reconciliation Template'!A818,'Reconciliation Layer'!D:D,0),0)," ")</f>
        <v xml:space="preserve"> </v>
      </c>
    </row>
    <row r="819" spans="3:5" x14ac:dyDescent="0.2">
      <c r="C819" t="str" cm="1">
        <f t="array" ref="C819">IFERROR("AfterPay | " &amp; INDEX('Reconciliation Layer'!$A:$A,MATCH('Reconciliation Template'!$A819,'Reconciliation Layer'!$D:$D,0),0)," ")</f>
        <v xml:space="preserve"> </v>
      </c>
      <c r="D819" s="2" t="str" cm="1">
        <f t="array" ref="D819">IFERROR(INDEX('Reconciliation Layer'!B:B,MATCH('Reconciliation Template'!A819,'Reconciliation Layer'!D:D,0),0)," ")</f>
        <v xml:space="preserve"> </v>
      </c>
      <c r="E819" s="4" t="str" cm="1">
        <f t="array" ref="E819">IFERROR(INDEX('Reconciliation Layer'!C:C,MATCH('Reconciliation Template'!A819,'Reconciliation Layer'!D:D,0),0)," ")</f>
        <v xml:space="preserve"> </v>
      </c>
    </row>
    <row r="820" spans="3:5" x14ac:dyDescent="0.2">
      <c r="C820" t="str" cm="1">
        <f t="array" ref="C820">IFERROR("AfterPay | " &amp; INDEX('Reconciliation Layer'!$A:$A,MATCH('Reconciliation Template'!$A820,'Reconciliation Layer'!$D:$D,0),0)," ")</f>
        <v xml:space="preserve"> </v>
      </c>
      <c r="D820" s="2" t="str" cm="1">
        <f t="array" ref="D820">IFERROR(INDEX('Reconciliation Layer'!B:B,MATCH('Reconciliation Template'!A820,'Reconciliation Layer'!D:D,0),0)," ")</f>
        <v xml:space="preserve"> </v>
      </c>
      <c r="E820" s="4" t="str" cm="1">
        <f t="array" ref="E820">IFERROR(INDEX('Reconciliation Layer'!C:C,MATCH('Reconciliation Template'!A820,'Reconciliation Layer'!D:D,0),0)," ")</f>
        <v xml:space="preserve"> </v>
      </c>
    </row>
    <row r="821" spans="3:5" x14ac:dyDescent="0.2">
      <c r="C821" t="str" cm="1">
        <f t="array" ref="C821">IFERROR("AfterPay | " &amp; INDEX('Reconciliation Layer'!$A:$A,MATCH('Reconciliation Template'!$A821,'Reconciliation Layer'!$D:$D,0),0)," ")</f>
        <v xml:space="preserve"> </v>
      </c>
      <c r="D821" s="2" t="str" cm="1">
        <f t="array" ref="D821">IFERROR(INDEX('Reconciliation Layer'!B:B,MATCH('Reconciliation Template'!A821,'Reconciliation Layer'!D:D,0),0)," ")</f>
        <v xml:space="preserve"> </v>
      </c>
      <c r="E821" s="4" t="str" cm="1">
        <f t="array" ref="E821">IFERROR(INDEX('Reconciliation Layer'!C:C,MATCH('Reconciliation Template'!A821,'Reconciliation Layer'!D:D,0),0)," ")</f>
        <v xml:space="preserve"> </v>
      </c>
    </row>
    <row r="822" spans="3:5" x14ac:dyDescent="0.2">
      <c r="C822" t="str" cm="1">
        <f t="array" ref="C822">IFERROR("AfterPay | " &amp; INDEX('Reconciliation Layer'!$A:$A,MATCH('Reconciliation Template'!$A822,'Reconciliation Layer'!$D:$D,0),0)," ")</f>
        <v xml:space="preserve"> </v>
      </c>
      <c r="D822" s="2" t="str" cm="1">
        <f t="array" ref="D822">IFERROR(INDEX('Reconciliation Layer'!B:B,MATCH('Reconciliation Template'!A822,'Reconciliation Layer'!D:D,0),0)," ")</f>
        <v xml:space="preserve"> </v>
      </c>
      <c r="E822" s="4" t="str" cm="1">
        <f t="array" ref="E822">IFERROR(INDEX('Reconciliation Layer'!C:C,MATCH('Reconciliation Template'!A822,'Reconciliation Layer'!D:D,0),0)," ")</f>
        <v xml:space="preserve"> </v>
      </c>
    </row>
    <row r="823" spans="3:5" x14ac:dyDescent="0.2">
      <c r="C823" t="str" cm="1">
        <f t="array" ref="C823">IFERROR("AfterPay | " &amp; INDEX('Reconciliation Layer'!$A:$A,MATCH('Reconciliation Template'!$A823,'Reconciliation Layer'!$D:$D,0),0)," ")</f>
        <v xml:space="preserve"> </v>
      </c>
      <c r="D823" s="2" t="str" cm="1">
        <f t="array" ref="D823">IFERROR(INDEX('Reconciliation Layer'!B:B,MATCH('Reconciliation Template'!A823,'Reconciliation Layer'!D:D,0),0)," ")</f>
        <v xml:space="preserve"> </v>
      </c>
      <c r="E823" s="4" t="str" cm="1">
        <f t="array" ref="E823">IFERROR(INDEX('Reconciliation Layer'!C:C,MATCH('Reconciliation Template'!A823,'Reconciliation Layer'!D:D,0),0)," ")</f>
        <v xml:space="preserve"> </v>
      </c>
    </row>
    <row r="824" spans="3:5" x14ac:dyDescent="0.2">
      <c r="C824" t="str" cm="1">
        <f t="array" ref="C824">IFERROR("AfterPay | " &amp; INDEX('Reconciliation Layer'!$A:$A,MATCH('Reconciliation Template'!$A824,'Reconciliation Layer'!$D:$D,0),0)," ")</f>
        <v xml:space="preserve"> </v>
      </c>
      <c r="D824" s="2" t="str" cm="1">
        <f t="array" ref="D824">IFERROR(INDEX('Reconciliation Layer'!B:B,MATCH('Reconciliation Template'!A824,'Reconciliation Layer'!D:D,0),0)," ")</f>
        <v xml:space="preserve"> </v>
      </c>
      <c r="E824" s="4" t="str" cm="1">
        <f t="array" ref="E824">IFERROR(INDEX('Reconciliation Layer'!C:C,MATCH('Reconciliation Template'!A824,'Reconciliation Layer'!D:D,0),0)," ")</f>
        <v xml:space="preserve"> </v>
      </c>
    </row>
    <row r="825" spans="3:5" x14ac:dyDescent="0.2">
      <c r="C825" t="str" cm="1">
        <f t="array" ref="C825">IFERROR("AfterPay | " &amp; INDEX('Reconciliation Layer'!$A:$A,MATCH('Reconciliation Template'!$A825,'Reconciliation Layer'!$D:$D,0),0)," ")</f>
        <v xml:space="preserve"> </v>
      </c>
      <c r="D825" s="2" t="str" cm="1">
        <f t="array" ref="D825">IFERROR(INDEX('Reconciliation Layer'!B:B,MATCH('Reconciliation Template'!A825,'Reconciliation Layer'!D:D,0),0)," ")</f>
        <v xml:space="preserve"> </v>
      </c>
      <c r="E825" s="4" t="str" cm="1">
        <f t="array" ref="E825">IFERROR(INDEX('Reconciliation Layer'!C:C,MATCH('Reconciliation Template'!A825,'Reconciliation Layer'!D:D,0),0)," ")</f>
        <v xml:space="preserve"> </v>
      </c>
    </row>
    <row r="826" spans="3:5" x14ac:dyDescent="0.2">
      <c r="C826" t="str" cm="1">
        <f t="array" ref="C826">IFERROR("AfterPay | " &amp; INDEX('Reconciliation Layer'!$A:$A,MATCH('Reconciliation Template'!$A826,'Reconciliation Layer'!$D:$D,0),0)," ")</f>
        <v xml:space="preserve"> </v>
      </c>
      <c r="D826" s="2" t="str" cm="1">
        <f t="array" ref="D826">IFERROR(INDEX('Reconciliation Layer'!B:B,MATCH('Reconciliation Template'!A826,'Reconciliation Layer'!D:D,0),0)," ")</f>
        <v xml:space="preserve"> </v>
      </c>
      <c r="E826" s="4" t="str" cm="1">
        <f t="array" ref="E826">IFERROR(INDEX('Reconciliation Layer'!C:C,MATCH('Reconciliation Template'!A826,'Reconciliation Layer'!D:D,0),0)," ")</f>
        <v xml:space="preserve"> </v>
      </c>
    </row>
    <row r="827" spans="3:5" x14ac:dyDescent="0.2">
      <c r="C827" t="str" cm="1">
        <f t="array" ref="C827">IFERROR("AfterPay | " &amp; INDEX('Reconciliation Layer'!$A:$A,MATCH('Reconciliation Template'!$A827,'Reconciliation Layer'!$D:$D,0),0)," ")</f>
        <v xml:space="preserve"> </v>
      </c>
      <c r="D827" s="2" t="str" cm="1">
        <f t="array" ref="D827">IFERROR(INDEX('Reconciliation Layer'!B:B,MATCH('Reconciliation Template'!A827,'Reconciliation Layer'!D:D,0),0)," ")</f>
        <v xml:space="preserve"> </v>
      </c>
      <c r="E827" s="4" t="str" cm="1">
        <f t="array" ref="E827">IFERROR(INDEX('Reconciliation Layer'!C:C,MATCH('Reconciliation Template'!A827,'Reconciliation Layer'!D:D,0),0)," ")</f>
        <v xml:space="preserve"> </v>
      </c>
    </row>
    <row r="828" spans="3:5" x14ac:dyDescent="0.2">
      <c r="C828" t="str" cm="1">
        <f t="array" ref="C828">IFERROR("AfterPay | " &amp; INDEX('Reconciliation Layer'!$A:$A,MATCH('Reconciliation Template'!$A828,'Reconciliation Layer'!$D:$D,0),0)," ")</f>
        <v xml:space="preserve"> </v>
      </c>
      <c r="D828" s="2" t="str" cm="1">
        <f t="array" ref="D828">IFERROR(INDEX('Reconciliation Layer'!B:B,MATCH('Reconciliation Template'!A828,'Reconciliation Layer'!D:D,0),0)," ")</f>
        <v xml:space="preserve"> </v>
      </c>
      <c r="E828" s="4" t="str" cm="1">
        <f t="array" ref="E828">IFERROR(INDEX('Reconciliation Layer'!C:C,MATCH('Reconciliation Template'!A828,'Reconciliation Layer'!D:D,0),0)," ")</f>
        <v xml:space="preserve"> </v>
      </c>
    </row>
    <row r="829" spans="3:5" x14ac:dyDescent="0.2">
      <c r="C829" t="str" cm="1">
        <f t="array" ref="C829">IFERROR("AfterPay | " &amp; INDEX('Reconciliation Layer'!$A:$A,MATCH('Reconciliation Template'!$A829,'Reconciliation Layer'!$D:$D,0),0)," ")</f>
        <v xml:space="preserve"> </v>
      </c>
      <c r="D829" s="2" t="str" cm="1">
        <f t="array" ref="D829">IFERROR(INDEX('Reconciliation Layer'!B:B,MATCH('Reconciliation Template'!A829,'Reconciliation Layer'!D:D,0),0)," ")</f>
        <v xml:space="preserve"> </v>
      </c>
      <c r="E829" s="4" t="str" cm="1">
        <f t="array" ref="E829">IFERROR(INDEX('Reconciliation Layer'!C:C,MATCH('Reconciliation Template'!A829,'Reconciliation Layer'!D:D,0),0)," ")</f>
        <v xml:space="preserve"> </v>
      </c>
    </row>
    <row r="830" spans="3:5" x14ac:dyDescent="0.2">
      <c r="C830" t="str" cm="1">
        <f t="array" ref="C830">IFERROR("AfterPay | " &amp; INDEX('Reconciliation Layer'!$A:$A,MATCH('Reconciliation Template'!$A830,'Reconciliation Layer'!$D:$D,0),0)," ")</f>
        <v xml:space="preserve"> </v>
      </c>
      <c r="D830" s="2" t="str" cm="1">
        <f t="array" ref="D830">IFERROR(INDEX('Reconciliation Layer'!B:B,MATCH('Reconciliation Template'!A830,'Reconciliation Layer'!D:D,0),0)," ")</f>
        <v xml:space="preserve"> </v>
      </c>
      <c r="E830" s="4" t="str" cm="1">
        <f t="array" ref="E830">IFERROR(INDEX('Reconciliation Layer'!C:C,MATCH('Reconciliation Template'!A830,'Reconciliation Layer'!D:D,0),0)," ")</f>
        <v xml:space="preserve"> </v>
      </c>
    </row>
    <row r="831" spans="3:5" x14ac:dyDescent="0.2">
      <c r="C831" t="str" cm="1">
        <f t="array" ref="C831">IFERROR("AfterPay | " &amp; INDEX('Reconciliation Layer'!$A:$A,MATCH('Reconciliation Template'!$A831,'Reconciliation Layer'!$D:$D,0),0)," ")</f>
        <v xml:space="preserve"> </v>
      </c>
      <c r="D831" s="2" t="str" cm="1">
        <f t="array" ref="D831">IFERROR(INDEX('Reconciliation Layer'!B:B,MATCH('Reconciliation Template'!A831,'Reconciliation Layer'!D:D,0),0)," ")</f>
        <v xml:space="preserve"> </v>
      </c>
      <c r="E831" s="4" t="str" cm="1">
        <f t="array" ref="E831">IFERROR(INDEX('Reconciliation Layer'!C:C,MATCH('Reconciliation Template'!A831,'Reconciliation Layer'!D:D,0),0)," ")</f>
        <v xml:space="preserve"> </v>
      </c>
    </row>
    <row r="832" spans="3:5" x14ac:dyDescent="0.2">
      <c r="C832" t="str" cm="1">
        <f t="array" ref="C832">IFERROR("AfterPay | " &amp; INDEX('Reconciliation Layer'!$A:$A,MATCH('Reconciliation Template'!$A832,'Reconciliation Layer'!$D:$D,0),0)," ")</f>
        <v xml:space="preserve"> </v>
      </c>
      <c r="D832" s="2" t="str" cm="1">
        <f t="array" ref="D832">IFERROR(INDEX('Reconciliation Layer'!B:B,MATCH('Reconciliation Template'!A832,'Reconciliation Layer'!D:D,0),0)," ")</f>
        <v xml:space="preserve"> </v>
      </c>
      <c r="E832" s="4" t="str" cm="1">
        <f t="array" ref="E832">IFERROR(INDEX('Reconciliation Layer'!C:C,MATCH('Reconciliation Template'!A832,'Reconciliation Layer'!D:D,0),0)," ")</f>
        <v xml:space="preserve"> </v>
      </c>
    </row>
    <row r="833" spans="3:5" x14ac:dyDescent="0.2">
      <c r="C833" t="str" cm="1">
        <f t="array" ref="C833">IFERROR("AfterPay | " &amp; INDEX('Reconciliation Layer'!$A:$A,MATCH('Reconciliation Template'!$A833,'Reconciliation Layer'!$D:$D,0),0)," ")</f>
        <v xml:space="preserve"> </v>
      </c>
      <c r="D833" s="2" t="str" cm="1">
        <f t="array" ref="D833">IFERROR(INDEX('Reconciliation Layer'!B:B,MATCH('Reconciliation Template'!A833,'Reconciliation Layer'!D:D,0),0)," ")</f>
        <v xml:space="preserve"> </v>
      </c>
      <c r="E833" s="4" t="str" cm="1">
        <f t="array" ref="E833">IFERROR(INDEX('Reconciliation Layer'!C:C,MATCH('Reconciliation Template'!A833,'Reconciliation Layer'!D:D,0),0)," ")</f>
        <v xml:space="preserve"> </v>
      </c>
    </row>
    <row r="834" spans="3:5" x14ac:dyDescent="0.2">
      <c r="C834" t="str" cm="1">
        <f t="array" ref="C834">IFERROR("AfterPay | " &amp; INDEX('Reconciliation Layer'!$A:$A,MATCH('Reconciliation Template'!$A834,'Reconciliation Layer'!$D:$D,0),0)," ")</f>
        <v xml:space="preserve"> </v>
      </c>
      <c r="D834" s="2" t="str" cm="1">
        <f t="array" ref="D834">IFERROR(INDEX('Reconciliation Layer'!B:B,MATCH('Reconciliation Template'!A834,'Reconciliation Layer'!D:D,0),0)," ")</f>
        <v xml:space="preserve"> </v>
      </c>
      <c r="E834" s="4" t="str" cm="1">
        <f t="array" ref="E834">IFERROR(INDEX('Reconciliation Layer'!C:C,MATCH('Reconciliation Template'!A834,'Reconciliation Layer'!D:D,0),0)," ")</f>
        <v xml:space="preserve"> </v>
      </c>
    </row>
    <row r="835" spans="3:5" x14ac:dyDescent="0.2">
      <c r="C835" t="str" cm="1">
        <f t="array" ref="C835">IFERROR("AfterPay | " &amp; INDEX('Reconciliation Layer'!$A:$A,MATCH('Reconciliation Template'!$A835,'Reconciliation Layer'!$D:$D,0),0)," ")</f>
        <v xml:space="preserve"> </v>
      </c>
      <c r="D835" s="2" t="str" cm="1">
        <f t="array" ref="D835">IFERROR(INDEX('Reconciliation Layer'!B:B,MATCH('Reconciliation Template'!A835,'Reconciliation Layer'!D:D,0),0)," ")</f>
        <v xml:space="preserve"> </v>
      </c>
      <c r="E835" s="4" t="str" cm="1">
        <f t="array" ref="E835">IFERROR(INDEX('Reconciliation Layer'!C:C,MATCH('Reconciliation Template'!A835,'Reconciliation Layer'!D:D,0),0)," ")</f>
        <v xml:space="preserve"> </v>
      </c>
    </row>
    <row r="836" spans="3:5" x14ac:dyDescent="0.2">
      <c r="C836" t="str" cm="1">
        <f t="array" ref="C836">IFERROR("AfterPay | " &amp; INDEX('Reconciliation Layer'!$A:$A,MATCH('Reconciliation Template'!$A836,'Reconciliation Layer'!$D:$D,0),0)," ")</f>
        <v xml:space="preserve"> </v>
      </c>
      <c r="D836" s="2" t="str" cm="1">
        <f t="array" ref="D836">IFERROR(INDEX('Reconciliation Layer'!B:B,MATCH('Reconciliation Template'!A836,'Reconciliation Layer'!D:D,0),0)," ")</f>
        <v xml:space="preserve"> </v>
      </c>
      <c r="E836" s="4" t="str" cm="1">
        <f t="array" ref="E836">IFERROR(INDEX('Reconciliation Layer'!C:C,MATCH('Reconciliation Template'!A836,'Reconciliation Layer'!D:D,0),0)," ")</f>
        <v xml:space="preserve"> </v>
      </c>
    </row>
    <row r="837" spans="3:5" x14ac:dyDescent="0.2">
      <c r="C837" t="str" cm="1">
        <f t="array" ref="C837">IFERROR("AfterPay | " &amp; INDEX('Reconciliation Layer'!$A:$A,MATCH('Reconciliation Template'!$A837,'Reconciliation Layer'!$D:$D,0),0)," ")</f>
        <v xml:space="preserve"> </v>
      </c>
      <c r="D837" s="2" t="str" cm="1">
        <f t="array" ref="D837">IFERROR(INDEX('Reconciliation Layer'!B:B,MATCH('Reconciliation Template'!A837,'Reconciliation Layer'!D:D,0),0)," ")</f>
        <v xml:space="preserve"> </v>
      </c>
      <c r="E837" s="4" t="str" cm="1">
        <f t="array" ref="E837">IFERROR(INDEX('Reconciliation Layer'!C:C,MATCH('Reconciliation Template'!A837,'Reconciliation Layer'!D:D,0),0)," ")</f>
        <v xml:space="preserve"> </v>
      </c>
    </row>
    <row r="838" spans="3:5" x14ac:dyDescent="0.2">
      <c r="C838" t="str" cm="1">
        <f t="array" ref="C838">IFERROR("AfterPay | " &amp; INDEX('Reconciliation Layer'!$A:$A,MATCH('Reconciliation Template'!$A838,'Reconciliation Layer'!$D:$D,0),0)," ")</f>
        <v xml:space="preserve"> </v>
      </c>
      <c r="D838" s="2" t="str" cm="1">
        <f t="array" ref="D838">IFERROR(INDEX('Reconciliation Layer'!B:B,MATCH('Reconciliation Template'!A838,'Reconciliation Layer'!D:D,0),0)," ")</f>
        <v xml:space="preserve"> </v>
      </c>
      <c r="E838" s="4" t="str" cm="1">
        <f t="array" ref="E838">IFERROR(INDEX('Reconciliation Layer'!C:C,MATCH('Reconciliation Template'!A838,'Reconciliation Layer'!D:D,0),0)," ")</f>
        <v xml:space="preserve"> </v>
      </c>
    </row>
    <row r="839" spans="3:5" x14ac:dyDescent="0.2">
      <c r="C839" t="str" cm="1">
        <f t="array" ref="C839">IFERROR("AfterPay | " &amp; INDEX('Reconciliation Layer'!$A:$A,MATCH('Reconciliation Template'!$A839,'Reconciliation Layer'!$D:$D,0),0)," ")</f>
        <v xml:space="preserve"> </v>
      </c>
      <c r="D839" s="2" t="str" cm="1">
        <f t="array" ref="D839">IFERROR(INDEX('Reconciliation Layer'!B:B,MATCH('Reconciliation Template'!A839,'Reconciliation Layer'!D:D,0),0)," ")</f>
        <v xml:space="preserve"> </v>
      </c>
      <c r="E839" s="4" t="str" cm="1">
        <f t="array" ref="E839">IFERROR(INDEX('Reconciliation Layer'!C:C,MATCH('Reconciliation Template'!A839,'Reconciliation Layer'!D:D,0),0)," ")</f>
        <v xml:space="preserve"> </v>
      </c>
    </row>
    <row r="840" spans="3:5" x14ac:dyDescent="0.2">
      <c r="C840" t="str" cm="1">
        <f t="array" ref="C840">IFERROR("AfterPay | " &amp; INDEX('Reconciliation Layer'!$A:$A,MATCH('Reconciliation Template'!$A840,'Reconciliation Layer'!$D:$D,0),0)," ")</f>
        <v xml:space="preserve"> </v>
      </c>
      <c r="D840" s="2" t="str" cm="1">
        <f t="array" ref="D840">IFERROR(INDEX('Reconciliation Layer'!B:B,MATCH('Reconciliation Template'!A840,'Reconciliation Layer'!D:D,0),0)," ")</f>
        <v xml:space="preserve"> </v>
      </c>
      <c r="E840" s="4" t="str" cm="1">
        <f t="array" ref="E840">IFERROR(INDEX('Reconciliation Layer'!C:C,MATCH('Reconciliation Template'!A840,'Reconciliation Layer'!D:D,0),0)," ")</f>
        <v xml:space="preserve"> </v>
      </c>
    </row>
    <row r="841" spans="3:5" x14ac:dyDescent="0.2">
      <c r="C841" t="str" cm="1">
        <f t="array" ref="C841">IFERROR("AfterPay | " &amp; INDEX('Reconciliation Layer'!$A:$A,MATCH('Reconciliation Template'!$A841,'Reconciliation Layer'!$D:$D,0),0)," ")</f>
        <v xml:space="preserve"> </v>
      </c>
      <c r="D841" s="2" t="str" cm="1">
        <f t="array" ref="D841">IFERROR(INDEX('Reconciliation Layer'!B:B,MATCH('Reconciliation Template'!A841,'Reconciliation Layer'!D:D,0),0)," ")</f>
        <v xml:space="preserve"> </v>
      </c>
      <c r="E841" s="4" t="str" cm="1">
        <f t="array" ref="E841">IFERROR(INDEX('Reconciliation Layer'!C:C,MATCH('Reconciliation Template'!A841,'Reconciliation Layer'!D:D,0),0)," ")</f>
        <v xml:space="preserve"> </v>
      </c>
    </row>
    <row r="842" spans="3:5" x14ac:dyDescent="0.2">
      <c r="C842" t="str" cm="1">
        <f t="array" ref="C842">IFERROR("AfterPay | " &amp; INDEX('Reconciliation Layer'!$A:$A,MATCH('Reconciliation Template'!$A842,'Reconciliation Layer'!$D:$D,0),0)," ")</f>
        <v xml:space="preserve"> </v>
      </c>
      <c r="D842" s="2" t="str" cm="1">
        <f t="array" ref="D842">IFERROR(INDEX('Reconciliation Layer'!B:B,MATCH('Reconciliation Template'!A842,'Reconciliation Layer'!D:D,0),0)," ")</f>
        <v xml:space="preserve"> </v>
      </c>
      <c r="E842" s="4" t="str" cm="1">
        <f t="array" ref="E842">IFERROR(INDEX('Reconciliation Layer'!C:C,MATCH('Reconciliation Template'!A842,'Reconciliation Layer'!D:D,0),0)," ")</f>
        <v xml:space="preserve"> </v>
      </c>
    </row>
    <row r="843" spans="3:5" x14ac:dyDescent="0.2">
      <c r="C843" t="str" cm="1">
        <f t="array" ref="C843">IFERROR("AfterPay | " &amp; INDEX('Reconciliation Layer'!$A:$A,MATCH('Reconciliation Template'!$A843,'Reconciliation Layer'!$D:$D,0),0)," ")</f>
        <v xml:space="preserve"> </v>
      </c>
      <c r="D843" s="2" t="str" cm="1">
        <f t="array" ref="D843">IFERROR(INDEX('Reconciliation Layer'!B:B,MATCH('Reconciliation Template'!A843,'Reconciliation Layer'!D:D,0),0)," ")</f>
        <v xml:space="preserve"> </v>
      </c>
      <c r="E843" s="4" t="str" cm="1">
        <f t="array" ref="E843">IFERROR(INDEX('Reconciliation Layer'!C:C,MATCH('Reconciliation Template'!A843,'Reconciliation Layer'!D:D,0),0)," ")</f>
        <v xml:space="preserve"> </v>
      </c>
    </row>
    <row r="844" spans="3:5" x14ac:dyDescent="0.2">
      <c r="C844" t="str" cm="1">
        <f t="array" ref="C844">IFERROR("AfterPay | " &amp; INDEX('Reconciliation Layer'!$A:$A,MATCH('Reconciliation Template'!$A844,'Reconciliation Layer'!$D:$D,0),0)," ")</f>
        <v xml:space="preserve"> </v>
      </c>
      <c r="D844" s="2" t="str" cm="1">
        <f t="array" ref="D844">IFERROR(INDEX('Reconciliation Layer'!B:B,MATCH('Reconciliation Template'!A844,'Reconciliation Layer'!D:D,0),0)," ")</f>
        <v xml:space="preserve"> </v>
      </c>
      <c r="E844" s="4" t="str" cm="1">
        <f t="array" ref="E844">IFERROR(INDEX('Reconciliation Layer'!C:C,MATCH('Reconciliation Template'!A844,'Reconciliation Layer'!D:D,0),0)," ")</f>
        <v xml:space="preserve"> </v>
      </c>
    </row>
    <row r="845" spans="3:5" x14ac:dyDescent="0.2">
      <c r="C845" t="str" cm="1">
        <f t="array" ref="C845">IFERROR("AfterPay | " &amp; INDEX('Reconciliation Layer'!$A:$A,MATCH('Reconciliation Template'!$A845,'Reconciliation Layer'!$D:$D,0),0)," ")</f>
        <v xml:space="preserve"> </v>
      </c>
      <c r="D845" s="2" t="str" cm="1">
        <f t="array" ref="D845">IFERROR(INDEX('Reconciliation Layer'!B:B,MATCH('Reconciliation Template'!A845,'Reconciliation Layer'!D:D,0),0)," ")</f>
        <v xml:space="preserve"> </v>
      </c>
      <c r="E845" s="4" t="str" cm="1">
        <f t="array" ref="E845">IFERROR(INDEX('Reconciliation Layer'!C:C,MATCH('Reconciliation Template'!A845,'Reconciliation Layer'!D:D,0),0)," ")</f>
        <v xml:space="preserve"> </v>
      </c>
    </row>
    <row r="846" spans="3:5" x14ac:dyDescent="0.2">
      <c r="C846" t="str" cm="1">
        <f t="array" ref="C846">IFERROR("AfterPay | " &amp; INDEX('Reconciliation Layer'!$A:$A,MATCH('Reconciliation Template'!$A846,'Reconciliation Layer'!$D:$D,0),0)," ")</f>
        <v xml:space="preserve"> </v>
      </c>
      <c r="D846" s="2" t="str" cm="1">
        <f t="array" ref="D846">IFERROR(INDEX('Reconciliation Layer'!B:B,MATCH('Reconciliation Template'!A846,'Reconciliation Layer'!D:D,0),0)," ")</f>
        <v xml:space="preserve"> </v>
      </c>
      <c r="E846" s="4" t="str" cm="1">
        <f t="array" ref="E846">IFERROR(INDEX('Reconciliation Layer'!C:C,MATCH('Reconciliation Template'!A846,'Reconciliation Layer'!D:D,0),0)," ")</f>
        <v xml:space="preserve"> </v>
      </c>
    </row>
    <row r="847" spans="3:5" x14ac:dyDescent="0.2">
      <c r="C847" t="str" cm="1">
        <f t="array" ref="C847">IFERROR("AfterPay | " &amp; INDEX('Reconciliation Layer'!$A:$A,MATCH('Reconciliation Template'!$A847,'Reconciliation Layer'!$D:$D,0),0)," ")</f>
        <v xml:space="preserve"> </v>
      </c>
      <c r="D847" s="2" t="str" cm="1">
        <f t="array" ref="D847">IFERROR(INDEX('Reconciliation Layer'!B:B,MATCH('Reconciliation Template'!A847,'Reconciliation Layer'!D:D,0),0)," ")</f>
        <v xml:space="preserve"> </v>
      </c>
      <c r="E847" s="4" t="str" cm="1">
        <f t="array" ref="E847">IFERROR(INDEX('Reconciliation Layer'!C:C,MATCH('Reconciliation Template'!A847,'Reconciliation Layer'!D:D,0),0)," ")</f>
        <v xml:space="preserve"> </v>
      </c>
    </row>
    <row r="848" spans="3:5" x14ac:dyDescent="0.2">
      <c r="C848" t="str" cm="1">
        <f t="array" ref="C848">IFERROR("AfterPay | " &amp; INDEX('Reconciliation Layer'!$A:$A,MATCH('Reconciliation Template'!$A848,'Reconciliation Layer'!$D:$D,0),0)," ")</f>
        <v xml:space="preserve"> </v>
      </c>
      <c r="D848" s="2" t="str" cm="1">
        <f t="array" ref="D848">IFERROR(INDEX('Reconciliation Layer'!B:B,MATCH('Reconciliation Template'!A848,'Reconciliation Layer'!D:D,0),0)," ")</f>
        <v xml:space="preserve"> </v>
      </c>
      <c r="E848" s="4" t="str" cm="1">
        <f t="array" ref="E848">IFERROR(INDEX('Reconciliation Layer'!C:C,MATCH('Reconciliation Template'!A848,'Reconciliation Layer'!D:D,0),0)," ")</f>
        <v xml:space="preserve"> </v>
      </c>
    </row>
    <row r="849" spans="3:5" x14ac:dyDescent="0.2">
      <c r="C849" t="str" cm="1">
        <f t="array" ref="C849">IFERROR("AfterPay | " &amp; INDEX('Reconciliation Layer'!$A:$A,MATCH('Reconciliation Template'!$A849,'Reconciliation Layer'!$D:$D,0),0)," ")</f>
        <v xml:space="preserve"> </v>
      </c>
      <c r="D849" s="2" t="str" cm="1">
        <f t="array" ref="D849">IFERROR(INDEX('Reconciliation Layer'!B:B,MATCH('Reconciliation Template'!A849,'Reconciliation Layer'!D:D,0),0)," ")</f>
        <v xml:space="preserve"> </v>
      </c>
      <c r="E849" s="4" t="str" cm="1">
        <f t="array" ref="E849">IFERROR(INDEX('Reconciliation Layer'!C:C,MATCH('Reconciliation Template'!A849,'Reconciliation Layer'!D:D,0),0)," ")</f>
        <v xml:space="preserve"> </v>
      </c>
    </row>
    <row r="850" spans="3:5" x14ac:dyDescent="0.2">
      <c r="C850" t="str" cm="1">
        <f t="array" ref="C850">IFERROR("AfterPay | " &amp; INDEX('Reconciliation Layer'!$A:$A,MATCH('Reconciliation Template'!$A850,'Reconciliation Layer'!$D:$D,0),0)," ")</f>
        <v xml:space="preserve"> </v>
      </c>
      <c r="D850" s="2" t="str" cm="1">
        <f t="array" ref="D850">IFERROR(INDEX('Reconciliation Layer'!B:B,MATCH('Reconciliation Template'!A850,'Reconciliation Layer'!D:D,0),0)," ")</f>
        <v xml:space="preserve"> </v>
      </c>
      <c r="E850" s="4" t="str" cm="1">
        <f t="array" ref="E850">IFERROR(INDEX('Reconciliation Layer'!C:C,MATCH('Reconciliation Template'!A850,'Reconciliation Layer'!D:D,0),0)," ")</f>
        <v xml:space="preserve"> </v>
      </c>
    </row>
    <row r="851" spans="3:5" x14ac:dyDescent="0.2">
      <c r="C851" t="str" cm="1">
        <f t="array" ref="C851">IFERROR("AfterPay | " &amp; INDEX('Reconciliation Layer'!$A:$A,MATCH('Reconciliation Template'!$A851,'Reconciliation Layer'!$D:$D,0),0)," ")</f>
        <v xml:space="preserve"> </v>
      </c>
      <c r="D851" s="2" t="str" cm="1">
        <f t="array" ref="D851">IFERROR(INDEX('Reconciliation Layer'!B:B,MATCH('Reconciliation Template'!A851,'Reconciliation Layer'!D:D,0),0)," ")</f>
        <v xml:space="preserve"> </v>
      </c>
      <c r="E851" s="4" t="str" cm="1">
        <f t="array" ref="E851">IFERROR(INDEX('Reconciliation Layer'!C:C,MATCH('Reconciliation Template'!A851,'Reconciliation Layer'!D:D,0),0)," ")</f>
        <v xml:space="preserve"> </v>
      </c>
    </row>
    <row r="852" spans="3:5" x14ac:dyDescent="0.2">
      <c r="C852" t="str" cm="1">
        <f t="array" ref="C852">IFERROR("AfterPay | " &amp; INDEX('Reconciliation Layer'!$A:$A,MATCH('Reconciliation Template'!$A852,'Reconciliation Layer'!$D:$D,0),0)," ")</f>
        <v xml:space="preserve"> </v>
      </c>
      <c r="D852" s="2" t="str" cm="1">
        <f t="array" ref="D852">IFERROR(INDEX('Reconciliation Layer'!B:B,MATCH('Reconciliation Template'!A852,'Reconciliation Layer'!D:D,0),0)," ")</f>
        <v xml:space="preserve"> </v>
      </c>
      <c r="E852" s="4" t="str" cm="1">
        <f t="array" ref="E852">IFERROR(INDEX('Reconciliation Layer'!C:C,MATCH('Reconciliation Template'!A852,'Reconciliation Layer'!D:D,0),0)," ")</f>
        <v xml:space="preserve"> </v>
      </c>
    </row>
    <row r="853" spans="3:5" x14ac:dyDescent="0.2">
      <c r="C853" t="str" cm="1">
        <f t="array" ref="C853">IFERROR("AfterPay | " &amp; INDEX('Reconciliation Layer'!$A:$A,MATCH('Reconciliation Template'!$A853,'Reconciliation Layer'!$D:$D,0),0)," ")</f>
        <v xml:space="preserve"> </v>
      </c>
      <c r="D853" s="2" t="str" cm="1">
        <f t="array" ref="D853">IFERROR(INDEX('Reconciliation Layer'!B:B,MATCH('Reconciliation Template'!A853,'Reconciliation Layer'!D:D,0),0)," ")</f>
        <v xml:space="preserve"> </v>
      </c>
      <c r="E853" s="4" t="str" cm="1">
        <f t="array" ref="E853">IFERROR(INDEX('Reconciliation Layer'!C:C,MATCH('Reconciliation Template'!A853,'Reconciliation Layer'!D:D,0),0)," ")</f>
        <v xml:space="preserve"> </v>
      </c>
    </row>
    <row r="854" spans="3:5" x14ac:dyDescent="0.2">
      <c r="C854" t="str" cm="1">
        <f t="array" ref="C854">IFERROR("AfterPay | " &amp; INDEX('Reconciliation Layer'!$A:$A,MATCH('Reconciliation Template'!$A854,'Reconciliation Layer'!$D:$D,0),0)," ")</f>
        <v xml:space="preserve"> </v>
      </c>
      <c r="D854" s="2" t="str" cm="1">
        <f t="array" ref="D854">IFERROR(INDEX('Reconciliation Layer'!B:B,MATCH('Reconciliation Template'!A854,'Reconciliation Layer'!D:D,0),0)," ")</f>
        <v xml:space="preserve"> </v>
      </c>
      <c r="E854" s="4" t="str" cm="1">
        <f t="array" ref="E854">IFERROR(INDEX('Reconciliation Layer'!C:C,MATCH('Reconciliation Template'!A854,'Reconciliation Layer'!D:D,0),0)," ")</f>
        <v xml:space="preserve"> </v>
      </c>
    </row>
    <row r="855" spans="3:5" x14ac:dyDescent="0.2">
      <c r="C855" t="str" cm="1">
        <f t="array" ref="C855">IFERROR("AfterPay | " &amp; INDEX('Reconciliation Layer'!$A:$A,MATCH('Reconciliation Template'!$A855,'Reconciliation Layer'!$D:$D,0),0)," ")</f>
        <v xml:space="preserve"> </v>
      </c>
      <c r="D855" s="2" t="str" cm="1">
        <f t="array" ref="D855">IFERROR(INDEX('Reconciliation Layer'!B:B,MATCH('Reconciliation Template'!A855,'Reconciliation Layer'!D:D,0),0)," ")</f>
        <v xml:space="preserve"> </v>
      </c>
      <c r="E855" s="4" t="str" cm="1">
        <f t="array" ref="E855">IFERROR(INDEX('Reconciliation Layer'!C:C,MATCH('Reconciliation Template'!A855,'Reconciliation Layer'!D:D,0),0)," ")</f>
        <v xml:space="preserve"> </v>
      </c>
    </row>
    <row r="856" spans="3:5" x14ac:dyDescent="0.2">
      <c r="C856" t="str" cm="1">
        <f t="array" ref="C856">IFERROR("AfterPay | " &amp; INDEX('Reconciliation Layer'!$A:$A,MATCH('Reconciliation Template'!$A856,'Reconciliation Layer'!$D:$D,0),0)," ")</f>
        <v xml:space="preserve"> </v>
      </c>
      <c r="D856" s="2" t="str" cm="1">
        <f t="array" ref="D856">IFERROR(INDEX('Reconciliation Layer'!B:B,MATCH('Reconciliation Template'!A856,'Reconciliation Layer'!D:D,0),0)," ")</f>
        <v xml:space="preserve"> </v>
      </c>
      <c r="E856" s="4" t="str" cm="1">
        <f t="array" ref="E856">IFERROR(INDEX('Reconciliation Layer'!C:C,MATCH('Reconciliation Template'!A856,'Reconciliation Layer'!D:D,0),0)," ")</f>
        <v xml:space="preserve"> </v>
      </c>
    </row>
    <row r="857" spans="3:5" x14ac:dyDescent="0.2">
      <c r="C857" t="str" cm="1">
        <f t="array" ref="C857">IFERROR("AfterPay | " &amp; INDEX('Reconciliation Layer'!$A:$A,MATCH('Reconciliation Template'!$A857,'Reconciliation Layer'!$D:$D,0),0)," ")</f>
        <v xml:space="preserve"> </v>
      </c>
      <c r="D857" s="2" t="str" cm="1">
        <f t="array" ref="D857">IFERROR(INDEX('Reconciliation Layer'!B:B,MATCH('Reconciliation Template'!A857,'Reconciliation Layer'!D:D,0),0)," ")</f>
        <v xml:space="preserve"> </v>
      </c>
      <c r="E857" s="4" t="str" cm="1">
        <f t="array" ref="E857">IFERROR(INDEX('Reconciliation Layer'!C:C,MATCH('Reconciliation Template'!A857,'Reconciliation Layer'!D:D,0),0)," ")</f>
        <v xml:space="preserve"> </v>
      </c>
    </row>
    <row r="858" spans="3:5" x14ac:dyDescent="0.2">
      <c r="C858" t="str" cm="1">
        <f t="array" ref="C858">IFERROR("AfterPay | " &amp; INDEX('Reconciliation Layer'!$A:$A,MATCH('Reconciliation Template'!$A858,'Reconciliation Layer'!$D:$D,0),0)," ")</f>
        <v xml:space="preserve"> </v>
      </c>
      <c r="D858" s="2" t="str" cm="1">
        <f t="array" ref="D858">IFERROR(INDEX('Reconciliation Layer'!B:B,MATCH('Reconciliation Template'!A858,'Reconciliation Layer'!D:D,0),0)," ")</f>
        <v xml:space="preserve"> </v>
      </c>
      <c r="E858" s="4" t="str" cm="1">
        <f t="array" ref="E858">IFERROR(INDEX('Reconciliation Layer'!C:C,MATCH('Reconciliation Template'!A858,'Reconciliation Layer'!D:D,0),0)," ")</f>
        <v xml:space="preserve"> </v>
      </c>
    </row>
    <row r="859" spans="3:5" x14ac:dyDescent="0.2">
      <c r="C859" t="str" cm="1">
        <f t="array" ref="C859">IFERROR("AfterPay | " &amp; INDEX('Reconciliation Layer'!$A:$A,MATCH('Reconciliation Template'!$A859,'Reconciliation Layer'!$D:$D,0),0)," ")</f>
        <v xml:space="preserve"> </v>
      </c>
      <c r="D859" s="2" t="str" cm="1">
        <f t="array" ref="D859">IFERROR(INDEX('Reconciliation Layer'!B:B,MATCH('Reconciliation Template'!A859,'Reconciliation Layer'!D:D,0),0)," ")</f>
        <v xml:space="preserve"> </v>
      </c>
      <c r="E859" s="4" t="str" cm="1">
        <f t="array" ref="E859">IFERROR(INDEX('Reconciliation Layer'!C:C,MATCH('Reconciliation Template'!A859,'Reconciliation Layer'!D:D,0),0)," ")</f>
        <v xml:space="preserve"> </v>
      </c>
    </row>
    <row r="860" spans="3:5" x14ac:dyDescent="0.2">
      <c r="C860" t="str" cm="1">
        <f t="array" ref="C860">IFERROR("AfterPay | " &amp; INDEX('Reconciliation Layer'!$A:$A,MATCH('Reconciliation Template'!$A860,'Reconciliation Layer'!$D:$D,0),0)," ")</f>
        <v xml:space="preserve"> </v>
      </c>
      <c r="D860" s="2" t="str" cm="1">
        <f t="array" ref="D860">IFERROR(INDEX('Reconciliation Layer'!B:B,MATCH('Reconciliation Template'!A860,'Reconciliation Layer'!D:D,0),0)," ")</f>
        <v xml:space="preserve"> </v>
      </c>
      <c r="E860" s="4" t="str" cm="1">
        <f t="array" ref="E860">IFERROR(INDEX('Reconciliation Layer'!C:C,MATCH('Reconciliation Template'!A860,'Reconciliation Layer'!D:D,0),0)," ")</f>
        <v xml:space="preserve"> </v>
      </c>
    </row>
    <row r="861" spans="3:5" x14ac:dyDescent="0.2">
      <c r="C861" t="str" cm="1">
        <f t="array" ref="C861">IFERROR("AfterPay | " &amp; INDEX('Reconciliation Layer'!$A:$A,MATCH('Reconciliation Template'!$A861,'Reconciliation Layer'!$D:$D,0),0)," ")</f>
        <v xml:space="preserve"> </v>
      </c>
      <c r="D861" s="2" t="str" cm="1">
        <f t="array" ref="D861">IFERROR(INDEX('Reconciliation Layer'!B:B,MATCH('Reconciliation Template'!A861,'Reconciliation Layer'!D:D,0),0)," ")</f>
        <v xml:space="preserve"> </v>
      </c>
      <c r="E861" s="4" t="str" cm="1">
        <f t="array" ref="E861">IFERROR(INDEX('Reconciliation Layer'!C:C,MATCH('Reconciliation Template'!A861,'Reconciliation Layer'!D:D,0),0)," ")</f>
        <v xml:space="preserve"> </v>
      </c>
    </row>
    <row r="862" spans="3:5" x14ac:dyDescent="0.2">
      <c r="C862" t="str" cm="1">
        <f t="array" ref="C862">IFERROR("AfterPay | " &amp; INDEX('Reconciliation Layer'!$A:$A,MATCH('Reconciliation Template'!$A862,'Reconciliation Layer'!$D:$D,0),0)," ")</f>
        <v xml:space="preserve"> </v>
      </c>
      <c r="D862" s="2" t="str" cm="1">
        <f t="array" ref="D862">IFERROR(INDEX('Reconciliation Layer'!B:B,MATCH('Reconciliation Template'!A862,'Reconciliation Layer'!D:D,0),0)," ")</f>
        <v xml:space="preserve"> </v>
      </c>
      <c r="E862" s="4" t="str" cm="1">
        <f t="array" ref="E862">IFERROR(INDEX('Reconciliation Layer'!C:C,MATCH('Reconciliation Template'!A862,'Reconciliation Layer'!D:D,0),0)," ")</f>
        <v xml:space="preserve"> </v>
      </c>
    </row>
    <row r="863" spans="3:5" x14ac:dyDescent="0.2">
      <c r="C863" t="str" cm="1">
        <f t="array" ref="C863">IFERROR("AfterPay | " &amp; INDEX('Reconciliation Layer'!$A:$A,MATCH('Reconciliation Template'!$A863,'Reconciliation Layer'!$D:$D,0),0)," ")</f>
        <v xml:space="preserve"> </v>
      </c>
      <c r="D863" s="2" t="str" cm="1">
        <f t="array" ref="D863">IFERROR(INDEX('Reconciliation Layer'!B:B,MATCH('Reconciliation Template'!A863,'Reconciliation Layer'!D:D,0),0)," ")</f>
        <v xml:space="preserve"> </v>
      </c>
      <c r="E863" s="4" t="str" cm="1">
        <f t="array" ref="E863">IFERROR(INDEX('Reconciliation Layer'!C:C,MATCH('Reconciliation Template'!A863,'Reconciliation Layer'!D:D,0),0)," ")</f>
        <v xml:space="preserve"> </v>
      </c>
    </row>
    <row r="864" spans="3:5" x14ac:dyDescent="0.2">
      <c r="C864" t="str" cm="1">
        <f t="array" ref="C864">IFERROR("AfterPay | " &amp; INDEX('Reconciliation Layer'!$A:$A,MATCH('Reconciliation Template'!$A864,'Reconciliation Layer'!$D:$D,0),0)," ")</f>
        <v xml:space="preserve"> </v>
      </c>
      <c r="D864" s="2" t="str" cm="1">
        <f t="array" ref="D864">IFERROR(INDEX('Reconciliation Layer'!B:B,MATCH('Reconciliation Template'!A864,'Reconciliation Layer'!D:D,0),0)," ")</f>
        <v xml:space="preserve"> </v>
      </c>
      <c r="E864" s="4" t="str" cm="1">
        <f t="array" ref="E864">IFERROR(INDEX('Reconciliation Layer'!C:C,MATCH('Reconciliation Template'!A864,'Reconciliation Layer'!D:D,0),0)," ")</f>
        <v xml:space="preserve"> </v>
      </c>
    </row>
    <row r="865" spans="3:5" x14ac:dyDescent="0.2">
      <c r="C865" t="str" cm="1">
        <f t="array" ref="C865">IFERROR("AfterPay | " &amp; INDEX('Reconciliation Layer'!$A:$A,MATCH('Reconciliation Template'!$A865,'Reconciliation Layer'!$D:$D,0),0)," ")</f>
        <v xml:space="preserve"> </v>
      </c>
      <c r="D865" s="2" t="str" cm="1">
        <f t="array" ref="D865">IFERROR(INDEX('Reconciliation Layer'!B:B,MATCH('Reconciliation Template'!A865,'Reconciliation Layer'!D:D,0),0)," ")</f>
        <v xml:space="preserve"> </v>
      </c>
      <c r="E865" s="4" t="str" cm="1">
        <f t="array" ref="E865">IFERROR(INDEX('Reconciliation Layer'!C:C,MATCH('Reconciliation Template'!A865,'Reconciliation Layer'!D:D,0),0)," ")</f>
        <v xml:space="preserve"> </v>
      </c>
    </row>
    <row r="866" spans="3:5" x14ac:dyDescent="0.2">
      <c r="C866" t="str" cm="1">
        <f t="array" ref="C866">IFERROR("AfterPay | " &amp; INDEX('Reconciliation Layer'!$A:$A,MATCH('Reconciliation Template'!$A866,'Reconciliation Layer'!$D:$D,0),0)," ")</f>
        <v xml:space="preserve"> </v>
      </c>
      <c r="D866" s="2" t="str" cm="1">
        <f t="array" ref="D866">IFERROR(INDEX('Reconciliation Layer'!B:B,MATCH('Reconciliation Template'!A866,'Reconciliation Layer'!D:D,0),0)," ")</f>
        <v xml:space="preserve"> </v>
      </c>
      <c r="E866" s="4" t="str" cm="1">
        <f t="array" ref="E866">IFERROR(INDEX('Reconciliation Layer'!C:C,MATCH('Reconciliation Template'!A866,'Reconciliation Layer'!D:D,0),0)," ")</f>
        <v xml:space="preserve"> </v>
      </c>
    </row>
    <row r="867" spans="3:5" x14ac:dyDescent="0.2">
      <c r="C867" t="str" cm="1">
        <f t="array" ref="C867">IFERROR("AfterPay | " &amp; INDEX('Reconciliation Layer'!$A:$A,MATCH('Reconciliation Template'!$A867,'Reconciliation Layer'!$D:$D,0),0)," ")</f>
        <v xml:space="preserve"> </v>
      </c>
      <c r="D867" s="2" t="str" cm="1">
        <f t="array" ref="D867">IFERROR(INDEX('Reconciliation Layer'!B:B,MATCH('Reconciliation Template'!A867,'Reconciliation Layer'!D:D,0),0)," ")</f>
        <v xml:space="preserve"> </v>
      </c>
      <c r="E867" s="4" t="str" cm="1">
        <f t="array" ref="E867">IFERROR(INDEX('Reconciliation Layer'!C:C,MATCH('Reconciliation Template'!A867,'Reconciliation Layer'!D:D,0),0)," ")</f>
        <v xml:space="preserve"> </v>
      </c>
    </row>
    <row r="868" spans="3:5" x14ac:dyDescent="0.2">
      <c r="C868" t="str" cm="1">
        <f t="array" ref="C868">IFERROR("AfterPay | " &amp; INDEX('Reconciliation Layer'!$A:$A,MATCH('Reconciliation Template'!$A868,'Reconciliation Layer'!$D:$D,0),0)," ")</f>
        <v xml:space="preserve"> </v>
      </c>
      <c r="D868" s="2" t="str" cm="1">
        <f t="array" ref="D868">IFERROR(INDEX('Reconciliation Layer'!B:B,MATCH('Reconciliation Template'!A868,'Reconciliation Layer'!D:D,0),0)," ")</f>
        <v xml:space="preserve"> </v>
      </c>
      <c r="E868" s="4" t="str" cm="1">
        <f t="array" ref="E868">IFERROR(INDEX('Reconciliation Layer'!C:C,MATCH('Reconciliation Template'!A868,'Reconciliation Layer'!D:D,0),0)," ")</f>
        <v xml:space="preserve"> </v>
      </c>
    </row>
    <row r="869" spans="3:5" x14ac:dyDescent="0.2">
      <c r="C869" t="str" cm="1">
        <f t="array" ref="C869">IFERROR("AfterPay | " &amp; INDEX('Reconciliation Layer'!$A:$A,MATCH('Reconciliation Template'!$A869,'Reconciliation Layer'!$D:$D,0),0)," ")</f>
        <v xml:space="preserve"> </v>
      </c>
      <c r="D869" s="2" t="str" cm="1">
        <f t="array" ref="D869">IFERROR(INDEX('Reconciliation Layer'!B:B,MATCH('Reconciliation Template'!A869,'Reconciliation Layer'!D:D,0),0)," ")</f>
        <v xml:space="preserve"> </v>
      </c>
      <c r="E869" s="4" t="str" cm="1">
        <f t="array" ref="E869">IFERROR(INDEX('Reconciliation Layer'!C:C,MATCH('Reconciliation Template'!A869,'Reconciliation Layer'!D:D,0),0)," ")</f>
        <v xml:space="preserve"> </v>
      </c>
    </row>
    <row r="870" spans="3:5" x14ac:dyDescent="0.2">
      <c r="C870" t="str" cm="1">
        <f t="array" ref="C870">IFERROR("AfterPay | " &amp; INDEX('Reconciliation Layer'!$A:$A,MATCH('Reconciliation Template'!$A870,'Reconciliation Layer'!$D:$D,0),0)," ")</f>
        <v xml:space="preserve"> </v>
      </c>
      <c r="D870" s="2" t="str" cm="1">
        <f t="array" ref="D870">IFERROR(INDEX('Reconciliation Layer'!B:B,MATCH('Reconciliation Template'!A870,'Reconciliation Layer'!D:D,0),0)," ")</f>
        <v xml:space="preserve"> </v>
      </c>
      <c r="E870" s="4" t="str" cm="1">
        <f t="array" ref="E870">IFERROR(INDEX('Reconciliation Layer'!C:C,MATCH('Reconciliation Template'!A870,'Reconciliation Layer'!D:D,0),0)," ")</f>
        <v xml:space="preserve"> </v>
      </c>
    </row>
    <row r="871" spans="3:5" x14ac:dyDescent="0.2">
      <c r="C871" t="str" cm="1">
        <f t="array" ref="C871">IFERROR("AfterPay | " &amp; INDEX('Reconciliation Layer'!$A:$A,MATCH('Reconciliation Template'!$A871,'Reconciliation Layer'!$D:$D,0),0)," ")</f>
        <v xml:space="preserve"> </v>
      </c>
      <c r="D871" s="2" t="str" cm="1">
        <f t="array" ref="D871">IFERROR(INDEX('Reconciliation Layer'!B:B,MATCH('Reconciliation Template'!A871,'Reconciliation Layer'!D:D,0),0)," ")</f>
        <v xml:space="preserve"> </v>
      </c>
      <c r="E871" s="4" t="str" cm="1">
        <f t="array" ref="E871">IFERROR(INDEX('Reconciliation Layer'!C:C,MATCH('Reconciliation Template'!A871,'Reconciliation Layer'!D:D,0),0)," ")</f>
        <v xml:space="preserve"> </v>
      </c>
    </row>
    <row r="872" spans="3:5" x14ac:dyDescent="0.2">
      <c r="C872" t="str" cm="1">
        <f t="array" ref="C872">IFERROR("AfterPay | " &amp; INDEX('Reconciliation Layer'!$A:$A,MATCH('Reconciliation Template'!$A872,'Reconciliation Layer'!$D:$D,0),0)," ")</f>
        <v xml:space="preserve"> </v>
      </c>
      <c r="D872" s="2" t="str" cm="1">
        <f t="array" ref="D872">IFERROR(INDEX('Reconciliation Layer'!B:B,MATCH('Reconciliation Template'!A872,'Reconciliation Layer'!D:D,0),0)," ")</f>
        <v xml:space="preserve"> </v>
      </c>
      <c r="E872" s="4" t="str" cm="1">
        <f t="array" ref="E872">IFERROR(INDEX('Reconciliation Layer'!C:C,MATCH('Reconciliation Template'!A872,'Reconciliation Layer'!D:D,0),0)," ")</f>
        <v xml:space="preserve"> </v>
      </c>
    </row>
    <row r="873" spans="3:5" x14ac:dyDescent="0.2">
      <c r="C873" t="str" cm="1">
        <f t="array" ref="C873">IFERROR("AfterPay | " &amp; INDEX('Reconciliation Layer'!$A:$A,MATCH('Reconciliation Template'!$A873,'Reconciliation Layer'!$D:$D,0),0)," ")</f>
        <v xml:space="preserve"> </v>
      </c>
      <c r="D873" s="2" t="str" cm="1">
        <f t="array" ref="D873">IFERROR(INDEX('Reconciliation Layer'!B:B,MATCH('Reconciliation Template'!A873,'Reconciliation Layer'!D:D,0),0)," ")</f>
        <v xml:space="preserve"> </v>
      </c>
      <c r="E873" s="4" t="str" cm="1">
        <f t="array" ref="E873">IFERROR(INDEX('Reconciliation Layer'!C:C,MATCH('Reconciliation Template'!A873,'Reconciliation Layer'!D:D,0),0)," ")</f>
        <v xml:space="preserve"> </v>
      </c>
    </row>
    <row r="874" spans="3:5" x14ac:dyDescent="0.2">
      <c r="C874" t="str" cm="1">
        <f t="array" ref="C874">IFERROR("AfterPay | " &amp; INDEX('Reconciliation Layer'!$A:$A,MATCH('Reconciliation Template'!$A874,'Reconciliation Layer'!$D:$D,0),0)," ")</f>
        <v xml:space="preserve"> </v>
      </c>
      <c r="D874" s="2" t="str" cm="1">
        <f t="array" ref="D874">IFERROR(INDEX('Reconciliation Layer'!B:B,MATCH('Reconciliation Template'!A874,'Reconciliation Layer'!D:D,0),0)," ")</f>
        <v xml:space="preserve"> </v>
      </c>
      <c r="E874" s="4" t="str" cm="1">
        <f t="array" ref="E874">IFERROR(INDEX('Reconciliation Layer'!C:C,MATCH('Reconciliation Template'!A874,'Reconciliation Layer'!D:D,0),0)," ")</f>
        <v xml:space="preserve"> </v>
      </c>
    </row>
    <row r="875" spans="3:5" x14ac:dyDescent="0.2">
      <c r="C875" t="str" cm="1">
        <f t="array" ref="C875">IFERROR("AfterPay | " &amp; INDEX('Reconciliation Layer'!$A:$A,MATCH('Reconciliation Template'!$A875,'Reconciliation Layer'!$D:$D,0),0)," ")</f>
        <v xml:space="preserve"> </v>
      </c>
      <c r="D875" s="2" t="str" cm="1">
        <f t="array" ref="D875">IFERROR(INDEX('Reconciliation Layer'!B:B,MATCH('Reconciliation Template'!A875,'Reconciliation Layer'!D:D,0),0)," ")</f>
        <v xml:space="preserve"> </v>
      </c>
      <c r="E875" s="4" t="str" cm="1">
        <f t="array" ref="E875">IFERROR(INDEX('Reconciliation Layer'!C:C,MATCH('Reconciliation Template'!A875,'Reconciliation Layer'!D:D,0),0)," ")</f>
        <v xml:space="preserve"> </v>
      </c>
    </row>
    <row r="876" spans="3:5" x14ac:dyDescent="0.2">
      <c r="C876" t="str" cm="1">
        <f t="array" ref="C876">IFERROR("AfterPay | " &amp; INDEX('Reconciliation Layer'!$A:$A,MATCH('Reconciliation Template'!$A876,'Reconciliation Layer'!$D:$D,0),0)," ")</f>
        <v xml:space="preserve"> </v>
      </c>
      <c r="D876" s="2" t="str" cm="1">
        <f t="array" ref="D876">IFERROR(INDEX('Reconciliation Layer'!B:B,MATCH('Reconciliation Template'!A876,'Reconciliation Layer'!D:D,0),0)," ")</f>
        <v xml:space="preserve"> </v>
      </c>
      <c r="E876" s="4" t="str" cm="1">
        <f t="array" ref="E876">IFERROR(INDEX('Reconciliation Layer'!C:C,MATCH('Reconciliation Template'!A876,'Reconciliation Layer'!D:D,0),0)," ")</f>
        <v xml:space="preserve"> </v>
      </c>
    </row>
    <row r="877" spans="3:5" x14ac:dyDescent="0.2">
      <c r="C877" t="str" cm="1">
        <f t="array" ref="C877">IFERROR("AfterPay | " &amp; INDEX('Reconciliation Layer'!$A:$A,MATCH('Reconciliation Template'!$A877,'Reconciliation Layer'!$D:$D,0),0)," ")</f>
        <v xml:space="preserve"> </v>
      </c>
      <c r="D877" s="2" t="str" cm="1">
        <f t="array" ref="D877">IFERROR(INDEX('Reconciliation Layer'!B:B,MATCH('Reconciliation Template'!A877,'Reconciliation Layer'!D:D,0),0)," ")</f>
        <v xml:space="preserve"> </v>
      </c>
      <c r="E877" s="4" t="str" cm="1">
        <f t="array" ref="E877">IFERROR(INDEX('Reconciliation Layer'!C:C,MATCH('Reconciliation Template'!A877,'Reconciliation Layer'!D:D,0),0)," ")</f>
        <v xml:space="preserve"> </v>
      </c>
    </row>
    <row r="878" spans="3:5" x14ac:dyDescent="0.2">
      <c r="C878" t="str" cm="1">
        <f t="array" ref="C878">IFERROR("AfterPay | " &amp; INDEX('Reconciliation Layer'!$A:$A,MATCH('Reconciliation Template'!$A878,'Reconciliation Layer'!$D:$D,0),0)," ")</f>
        <v xml:space="preserve"> </v>
      </c>
      <c r="D878" s="2" t="str" cm="1">
        <f t="array" ref="D878">IFERROR(INDEX('Reconciliation Layer'!B:B,MATCH('Reconciliation Template'!A878,'Reconciliation Layer'!D:D,0),0)," ")</f>
        <v xml:space="preserve"> </v>
      </c>
      <c r="E878" s="4" t="str" cm="1">
        <f t="array" ref="E878">IFERROR(INDEX('Reconciliation Layer'!C:C,MATCH('Reconciliation Template'!A878,'Reconciliation Layer'!D:D,0),0)," ")</f>
        <v xml:space="preserve"> </v>
      </c>
    </row>
    <row r="879" spans="3:5" x14ac:dyDescent="0.2">
      <c r="C879" t="str" cm="1">
        <f t="array" ref="C879">IFERROR("AfterPay | " &amp; INDEX('Reconciliation Layer'!$A:$A,MATCH('Reconciliation Template'!$A879,'Reconciliation Layer'!$D:$D,0),0)," ")</f>
        <v xml:space="preserve"> </v>
      </c>
      <c r="D879" s="2" t="str" cm="1">
        <f t="array" ref="D879">IFERROR(INDEX('Reconciliation Layer'!B:B,MATCH('Reconciliation Template'!A879,'Reconciliation Layer'!D:D,0),0)," ")</f>
        <v xml:space="preserve"> </v>
      </c>
      <c r="E879" s="4" t="str" cm="1">
        <f t="array" ref="E879">IFERROR(INDEX('Reconciliation Layer'!C:C,MATCH('Reconciliation Template'!A879,'Reconciliation Layer'!D:D,0),0)," ")</f>
        <v xml:space="preserve"> </v>
      </c>
    </row>
    <row r="880" spans="3:5" x14ac:dyDescent="0.2">
      <c r="C880" t="str" cm="1">
        <f t="array" ref="C880">IFERROR("AfterPay | " &amp; INDEX('Reconciliation Layer'!$A:$A,MATCH('Reconciliation Template'!$A880,'Reconciliation Layer'!$D:$D,0),0)," ")</f>
        <v xml:space="preserve"> </v>
      </c>
      <c r="D880" s="2" t="str" cm="1">
        <f t="array" ref="D880">IFERROR(INDEX('Reconciliation Layer'!B:B,MATCH('Reconciliation Template'!A880,'Reconciliation Layer'!D:D,0),0)," ")</f>
        <v xml:space="preserve"> </v>
      </c>
      <c r="E880" s="4" t="str" cm="1">
        <f t="array" ref="E880">IFERROR(INDEX('Reconciliation Layer'!C:C,MATCH('Reconciliation Template'!A880,'Reconciliation Layer'!D:D,0),0)," ")</f>
        <v xml:space="preserve"> </v>
      </c>
    </row>
    <row r="881" spans="3:5" x14ac:dyDescent="0.2">
      <c r="C881" t="str" cm="1">
        <f t="array" ref="C881">IFERROR("AfterPay | " &amp; INDEX('Reconciliation Layer'!$A:$A,MATCH('Reconciliation Template'!$A881,'Reconciliation Layer'!$D:$D,0),0)," ")</f>
        <v xml:space="preserve"> </v>
      </c>
      <c r="D881" s="2" t="str" cm="1">
        <f t="array" ref="D881">IFERROR(INDEX('Reconciliation Layer'!B:B,MATCH('Reconciliation Template'!A881,'Reconciliation Layer'!D:D,0),0)," ")</f>
        <v xml:space="preserve"> </v>
      </c>
      <c r="E881" s="4" t="str" cm="1">
        <f t="array" ref="E881">IFERROR(INDEX('Reconciliation Layer'!C:C,MATCH('Reconciliation Template'!A881,'Reconciliation Layer'!D:D,0),0)," ")</f>
        <v xml:space="preserve"> </v>
      </c>
    </row>
    <row r="882" spans="3:5" x14ac:dyDescent="0.2">
      <c r="C882" t="str" cm="1">
        <f t="array" ref="C882">IFERROR("AfterPay | " &amp; INDEX('Reconciliation Layer'!$A:$A,MATCH('Reconciliation Template'!$A882,'Reconciliation Layer'!$D:$D,0),0)," ")</f>
        <v xml:space="preserve"> </v>
      </c>
      <c r="D882" s="2" t="str" cm="1">
        <f t="array" ref="D882">IFERROR(INDEX('Reconciliation Layer'!B:B,MATCH('Reconciliation Template'!A882,'Reconciliation Layer'!D:D,0),0)," ")</f>
        <v xml:space="preserve"> </v>
      </c>
      <c r="E882" s="4" t="str" cm="1">
        <f t="array" ref="E882">IFERROR(INDEX('Reconciliation Layer'!C:C,MATCH('Reconciliation Template'!A882,'Reconciliation Layer'!D:D,0),0)," ")</f>
        <v xml:space="preserve"> </v>
      </c>
    </row>
    <row r="883" spans="3:5" x14ac:dyDescent="0.2">
      <c r="C883" t="str" cm="1">
        <f t="array" ref="C883">IFERROR("AfterPay | " &amp; INDEX('Reconciliation Layer'!$A:$A,MATCH('Reconciliation Template'!$A883,'Reconciliation Layer'!$D:$D,0),0)," ")</f>
        <v xml:space="preserve"> </v>
      </c>
      <c r="D883" s="2" t="str" cm="1">
        <f t="array" ref="D883">IFERROR(INDEX('Reconciliation Layer'!B:B,MATCH('Reconciliation Template'!A883,'Reconciliation Layer'!D:D,0),0)," ")</f>
        <v xml:space="preserve"> </v>
      </c>
      <c r="E883" s="4" t="str" cm="1">
        <f t="array" ref="E883">IFERROR(INDEX('Reconciliation Layer'!C:C,MATCH('Reconciliation Template'!A883,'Reconciliation Layer'!D:D,0),0)," ")</f>
        <v xml:space="preserve"> </v>
      </c>
    </row>
    <row r="884" spans="3:5" x14ac:dyDescent="0.2">
      <c r="C884" t="str" cm="1">
        <f t="array" ref="C884">IFERROR("AfterPay | " &amp; INDEX('Reconciliation Layer'!$A:$A,MATCH('Reconciliation Template'!$A884,'Reconciliation Layer'!$D:$D,0),0)," ")</f>
        <v xml:space="preserve"> </v>
      </c>
      <c r="D884" s="2" t="str" cm="1">
        <f t="array" ref="D884">IFERROR(INDEX('Reconciliation Layer'!B:B,MATCH('Reconciliation Template'!A884,'Reconciliation Layer'!D:D,0),0)," ")</f>
        <v xml:space="preserve"> </v>
      </c>
      <c r="E884" s="4" t="str" cm="1">
        <f t="array" ref="E884">IFERROR(INDEX('Reconciliation Layer'!C:C,MATCH('Reconciliation Template'!A884,'Reconciliation Layer'!D:D,0),0)," ")</f>
        <v xml:space="preserve"> </v>
      </c>
    </row>
    <row r="885" spans="3:5" x14ac:dyDescent="0.2">
      <c r="C885" t="str" cm="1">
        <f t="array" ref="C885">IFERROR("AfterPay | " &amp; INDEX('Reconciliation Layer'!$A:$A,MATCH('Reconciliation Template'!$A885,'Reconciliation Layer'!$D:$D,0),0)," ")</f>
        <v xml:space="preserve"> </v>
      </c>
      <c r="D885" s="2" t="str" cm="1">
        <f t="array" ref="D885">IFERROR(INDEX('Reconciliation Layer'!B:B,MATCH('Reconciliation Template'!A885,'Reconciliation Layer'!D:D,0),0)," ")</f>
        <v xml:space="preserve"> </v>
      </c>
      <c r="E885" s="4" t="str" cm="1">
        <f t="array" ref="E885">IFERROR(INDEX('Reconciliation Layer'!C:C,MATCH('Reconciliation Template'!A885,'Reconciliation Layer'!D:D,0),0)," ")</f>
        <v xml:space="preserve"> </v>
      </c>
    </row>
    <row r="886" spans="3:5" x14ac:dyDescent="0.2">
      <c r="C886" t="str" cm="1">
        <f t="array" ref="C886">IFERROR("AfterPay | " &amp; INDEX('Reconciliation Layer'!$A:$A,MATCH('Reconciliation Template'!$A886,'Reconciliation Layer'!$D:$D,0),0)," ")</f>
        <v xml:space="preserve"> </v>
      </c>
      <c r="D886" s="2" t="str" cm="1">
        <f t="array" ref="D886">IFERROR(INDEX('Reconciliation Layer'!B:B,MATCH('Reconciliation Template'!A886,'Reconciliation Layer'!D:D,0),0)," ")</f>
        <v xml:space="preserve"> </v>
      </c>
      <c r="E886" s="4" t="str" cm="1">
        <f t="array" ref="E886">IFERROR(INDEX('Reconciliation Layer'!C:C,MATCH('Reconciliation Template'!A886,'Reconciliation Layer'!D:D,0),0)," ")</f>
        <v xml:space="preserve"> </v>
      </c>
    </row>
    <row r="887" spans="3:5" x14ac:dyDescent="0.2">
      <c r="C887" t="str" cm="1">
        <f t="array" ref="C887">IFERROR("AfterPay | " &amp; INDEX('Reconciliation Layer'!$A:$A,MATCH('Reconciliation Template'!$A887,'Reconciliation Layer'!$D:$D,0),0)," ")</f>
        <v xml:space="preserve"> </v>
      </c>
      <c r="D887" s="2" t="str" cm="1">
        <f t="array" ref="D887">IFERROR(INDEX('Reconciliation Layer'!B:B,MATCH('Reconciliation Template'!A887,'Reconciliation Layer'!D:D,0),0)," ")</f>
        <v xml:space="preserve"> </v>
      </c>
      <c r="E887" s="4" t="str" cm="1">
        <f t="array" ref="E887">IFERROR(INDEX('Reconciliation Layer'!C:C,MATCH('Reconciliation Template'!A887,'Reconciliation Layer'!D:D,0),0)," ")</f>
        <v xml:space="preserve"> </v>
      </c>
    </row>
    <row r="888" spans="3:5" x14ac:dyDescent="0.2">
      <c r="C888" t="str" cm="1">
        <f t="array" ref="C888">IFERROR("AfterPay | " &amp; INDEX('Reconciliation Layer'!$A:$A,MATCH('Reconciliation Template'!$A888,'Reconciliation Layer'!$D:$D,0),0)," ")</f>
        <v xml:space="preserve"> </v>
      </c>
      <c r="D888" s="2" t="str" cm="1">
        <f t="array" ref="D888">IFERROR(INDEX('Reconciliation Layer'!B:B,MATCH('Reconciliation Template'!A888,'Reconciliation Layer'!D:D,0),0)," ")</f>
        <v xml:space="preserve"> </v>
      </c>
      <c r="E888" s="4" t="str" cm="1">
        <f t="array" ref="E888">IFERROR(INDEX('Reconciliation Layer'!C:C,MATCH('Reconciliation Template'!A888,'Reconciliation Layer'!D:D,0),0)," ")</f>
        <v xml:space="preserve"> </v>
      </c>
    </row>
    <row r="889" spans="3:5" x14ac:dyDescent="0.2">
      <c r="C889" t="str" cm="1">
        <f t="array" ref="C889">IFERROR("AfterPay | " &amp; INDEX('Reconciliation Layer'!$A:$A,MATCH('Reconciliation Template'!$A889,'Reconciliation Layer'!$D:$D,0),0)," ")</f>
        <v xml:space="preserve"> </v>
      </c>
      <c r="D889" s="2" t="str" cm="1">
        <f t="array" ref="D889">IFERROR(INDEX('Reconciliation Layer'!B:B,MATCH('Reconciliation Template'!A889,'Reconciliation Layer'!D:D,0),0)," ")</f>
        <v xml:space="preserve"> </v>
      </c>
      <c r="E889" s="4" t="str" cm="1">
        <f t="array" ref="E889">IFERROR(INDEX('Reconciliation Layer'!C:C,MATCH('Reconciliation Template'!A889,'Reconciliation Layer'!D:D,0),0)," ")</f>
        <v xml:space="preserve"> </v>
      </c>
    </row>
    <row r="890" spans="3:5" x14ac:dyDescent="0.2">
      <c r="C890" t="str" cm="1">
        <f t="array" ref="C890">IFERROR("AfterPay | " &amp; INDEX('Reconciliation Layer'!$A:$A,MATCH('Reconciliation Template'!$A890,'Reconciliation Layer'!$D:$D,0),0)," ")</f>
        <v xml:space="preserve"> </v>
      </c>
      <c r="D890" s="2" t="str" cm="1">
        <f t="array" ref="D890">IFERROR(INDEX('Reconciliation Layer'!B:B,MATCH('Reconciliation Template'!A890,'Reconciliation Layer'!D:D,0),0)," ")</f>
        <v xml:space="preserve"> </v>
      </c>
      <c r="E890" s="4" t="str" cm="1">
        <f t="array" ref="E890">IFERROR(INDEX('Reconciliation Layer'!C:C,MATCH('Reconciliation Template'!A890,'Reconciliation Layer'!D:D,0),0)," ")</f>
        <v xml:space="preserve"> </v>
      </c>
    </row>
    <row r="891" spans="3:5" x14ac:dyDescent="0.2">
      <c r="C891" t="str" cm="1">
        <f t="array" ref="C891">IFERROR("AfterPay | " &amp; INDEX('Reconciliation Layer'!$A:$A,MATCH('Reconciliation Template'!$A891,'Reconciliation Layer'!$D:$D,0),0)," ")</f>
        <v xml:space="preserve"> </v>
      </c>
      <c r="D891" s="2" t="str" cm="1">
        <f t="array" ref="D891">IFERROR(INDEX('Reconciliation Layer'!B:B,MATCH('Reconciliation Template'!A891,'Reconciliation Layer'!D:D,0),0)," ")</f>
        <v xml:space="preserve"> </v>
      </c>
      <c r="E891" s="4" t="str" cm="1">
        <f t="array" ref="E891">IFERROR(INDEX('Reconciliation Layer'!C:C,MATCH('Reconciliation Template'!A891,'Reconciliation Layer'!D:D,0),0)," ")</f>
        <v xml:space="preserve"> </v>
      </c>
    </row>
    <row r="892" spans="3:5" x14ac:dyDescent="0.2">
      <c r="C892" t="str" cm="1">
        <f t="array" ref="C892">IFERROR("AfterPay | " &amp; INDEX('Reconciliation Layer'!$A:$A,MATCH('Reconciliation Template'!$A892,'Reconciliation Layer'!$D:$D,0),0)," ")</f>
        <v xml:space="preserve"> </v>
      </c>
      <c r="D892" s="2" t="str" cm="1">
        <f t="array" ref="D892">IFERROR(INDEX('Reconciliation Layer'!B:B,MATCH('Reconciliation Template'!A892,'Reconciliation Layer'!D:D,0),0)," ")</f>
        <v xml:space="preserve"> </v>
      </c>
      <c r="E892" s="4" t="str" cm="1">
        <f t="array" ref="E892">IFERROR(INDEX('Reconciliation Layer'!C:C,MATCH('Reconciliation Template'!A892,'Reconciliation Layer'!D:D,0),0)," ")</f>
        <v xml:space="preserve"> </v>
      </c>
    </row>
    <row r="893" spans="3:5" x14ac:dyDescent="0.2">
      <c r="C893" t="str" cm="1">
        <f t="array" ref="C893">IFERROR("AfterPay | " &amp; INDEX('Reconciliation Layer'!$A:$A,MATCH('Reconciliation Template'!$A893,'Reconciliation Layer'!$D:$D,0),0)," ")</f>
        <v xml:space="preserve"> </v>
      </c>
      <c r="D893" s="2" t="str" cm="1">
        <f t="array" ref="D893">IFERROR(INDEX('Reconciliation Layer'!B:B,MATCH('Reconciliation Template'!A893,'Reconciliation Layer'!D:D,0),0)," ")</f>
        <v xml:space="preserve"> </v>
      </c>
      <c r="E893" s="4" t="str" cm="1">
        <f t="array" ref="E893">IFERROR(INDEX('Reconciliation Layer'!C:C,MATCH('Reconciliation Template'!A893,'Reconciliation Layer'!D:D,0),0)," ")</f>
        <v xml:space="preserve"> </v>
      </c>
    </row>
    <row r="894" spans="3:5" x14ac:dyDescent="0.2">
      <c r="C894" t="str" cm="1">
        <f t="array" ref="C894">IFERROR("AfterPay | " &amp; INDEX('Reconciliation Layer'!$A:$A,MATCH('Reconciliation Template'!$A894,'Reconciliation Layer'!$D:$D,0),0)," ")</f>
        <v xml:space="preserve"> </v>
      </c>
      <c r="D894" s="2" t="str" cm="1">
        <f t="array" ref="D894">IFERROR(INDEX('Reconciliation Layer'!B:B,MATCH('Reconciliation Template'!A894,'Reconciliation Layer'!D:D,0),0)," ")</f>
        <v xml:space="preserve"> </v>
      </c>
      <c r="E894" s="4" t="str" cm="1">
        <f t="array" ref="E894">IFERROR(INDEX('Reconciliation Layer'!C:C,MATCH('Reconciliation Template'!A894,'Reconciliation Layer'!D:D,0),0)," ")</f>
        <v xml:space="preserve"> </v>
      </c>
    </row>
    <row r="895" spans="3:5" x14ac:dyDescent="0.2">
      <c r="C895" t="str" cm="1">
        <f t="array" ref="C895">IFERROR("AfterPay | " &amp; INDEX('Reconciliation Layer'!$A:$A,MATCH('Reconciliation Template'!$A895,'Reconciliation Layer'!$D:$D,0),0)," ")</f>
        <v xml:space="preserve"> </v>
      </c>
      <c r="D895" s="2" t="str" cm="1">
        <f t="array" ref="D895">IFERROR(INDEX('Reconciliation Layer'!B:B,MATCH('Reconciliation Template'!A895,'Reconciliation Layer'!D:D,0),0)," ")</f>
        <v xml:space="preserve"> </v>
      </c>
      <c r="E895" s="4" t="str" cm="1">
        <f t="array" ref="E895">IFERROR(INDEX('Reconciliation Layer'!C:C,MATCH('Reconciliation Template'!A895,'Reconciliation Layer'!D:D,0),0)," ")</f>
        <v xml:space="preserve"> </v>
      </c>
    </row>
    <row r="896" spans="3:5" x14ac:dyDescent="0.2">
      <c r="C896" t="str" cm="1">
        <f t="array" ref="C896">IFERROR("AfterPay | " &amp; INDEX('Reconciliation Layer'!$A:$A,MATCH('Reconciliation Template'!$A896,'Reconciliation Layer'!$D:$D,0),0)," ")</f>
        <v xml:space="preserve"> </v>
      </c>
      <c r="D896" s="2" t="str" cm="1">
        <f t="array" ref="D896">IFERROR(INDEX('Reconciliation Layer'!B:B,MATCH('Reconciliation Template'!A896,'Reconciliation Layer'!D:D,0),0)," ")</f>
        <v xml:space="preserve"> </v>
      </c>
      <c r="E896" s="4" t="str" cm="1">
        <f t="array" ref="E896">IFERROR(INDEX('Reconciliation Layer'!C:C,MATCH('Reconciliation Template'!A896,'Reconciliation Layer'!D:D,0),0)," ")</f>
        <v xml:space="preserve"> </v>
      </c>
    </row>
    <row r="897" spans="3:5" x14ac:dyDescent="0.2">
      <c r="C897" t="str" cm="1">
        <f t="array" ref="C897">IFERROR("AfterPay | " &amp; INDEX('Reconciliation Layer'!$A:$A,MATCH('Reconciliation Template'!$A897,'Reconciliation Layer'!$D:$D,0),0)," ")</f>
        <v xml:space="preserve"> </v>
      </c>
      <c r="D897" s="2" t="str" cm="1">
        <f t="array" ref="D897">IFERROR(INDEX('Reconciliation Layer'!B:B,MATCH('Reconciliation Template'!A897,'Reconciliation Layer'!D:D,0),0)," ")</f>
        <v xml:space="preserve"> </v>
      </c>
      <c r="E897" s="4" t="str" cm="1">
        <f t="array" ref="E897">IFERROR(INDEX('Reconciliation Layer'!C:C,MATCH('Reconciliation Template'!A897,'Reconciliation Layer'!D:D,0),0)," ")</f>
        <v xml:space="preserve"> </v>
      </c>
    </row>
    <row r="898" spans="3:5" x14ac:dyDescent="0.2">
      <c r="C898" t="str" cm="1">
        <f t="array" ref="C898">IFERROR("AfterPay | " &amp; INDEX('Reconciliation Layer'!$A:$A,MATCH('Reconciliation Template'!$A898,'Reconciliation Layer'!$D:$D,0),0)," ")</f>
        <v xml:space="preserve"> </v>
      </c>
      <c r="D898" s="2" t="str" cm="1">
        <f t="array" ref="D898">IFERROR(INDEX('Reconciliation Layer'!B:B,MATCH('Reconciliation Template'!A898,'Reconciliation Layer'!D:D,0),0)," ")</f>
        <v xml:space="preserve"> </v>
      </c>
      <c r="E898" s="4" t="str" cm="1">
        <f t="array" ref="E898">IFERROR(INDEX('Reconciliation Layer'!C:C,MATCH('Reconciliation Template'!A898,'Reconciliation Layer'!D:D,0),0)," ")</f>
        <v xml:space="preserve"> </v>
      </c>
    </row>
    <row r="899" spans="3:5" x14ac:dyDescent="0.2">
      <c r="C899" t="str" cm="1">
        <f t="array" ref="C899">IFERROR("AfterPay | " &amp; INDEX('Reconciliation Layer'!$A:$A,MATCH('Reconciliation Template'!$A899,'Reconciliation Layer'!$D:$D,0),0)," ")</f>
        <v xml:space="preserve"> </v>
      </c>
      <c r="D899" s="2" t="str" cm="1">
        <f t="array" ref="D899">IFERROR(INDEX('Reconciliation Layer'!B:B,MATCH('Reconciliation Template'!A899,'Reconciliation Layer'!D:D,0),0)," ")</f>
        <v xml:space="preserve"> </v>
      </c>
      <c r="E899" s="4" t="str" cm="1">
        <f t="array" ref="E899">IFERROR(INDEX('Reconciliation Layer'!C:C,MATCH('Reconciliation Template'!A899,'Reconciliation Layer'!D:D,0),0)," ")</f>
        <v xml:space="preserve"> </v>
      </c>
    </row>
    <row r="900" spans="3:5" x14ac:dyDescent="0.2">
      <c r="C900" t="str" cm="1">
        <f t="array" ref="C900">IFERROR("AfterPay | " &amp; INDEX('Reconciliation Layer'!$A:$A,MATCH('Reconciliation Template'!$A900,'Reconciliation Layer'!$D:$D,0),0)," ")</f>
        <v xml:space="preserve"> </v>
      </c>
      <c r="D900" s="2" t="str" cm="1">
        <f t="array" ref="D900">IFERROR(INDEX('Reconciliation Layer'!B:B,MATCH('Reconciliation Template'!A900,'Reconciliation Layer'!D:D,0),0)," ")</f>
        <v xml:space="preserve"> </v>
      </c>
      <c r="E900" s="4" t="str" cm="1">
        <f t="array" ref="E900">IFERROR(INDEX('Reconciliation Layer'!C:C,MATCH('Reconciliation Template'!A900,'Reconciliation Layer'!D:D,0),0)," ")</f>
        <v xml:space="preserve"> </v>
      </c>
    </row>
    <row r="901" spans="3:5" x14ac:dyDescent="0.2">
      <c r="C901" t="str" cm="1">
        <f t="array" ref="C901">IFERROR("AfterPay | " &amp; INDEX('Reconciliation Layer'!$A:$A,MATCH('Reconciliation Template'!$A901,'Reconciliation Layer'!$D:$D,0),0)," ")</f>
        <v xml:space="preserve"> </v>
      </c>
      <c r="D901" s="2" t="str" cm="1">
        <f t="array" ref="D901">IFERROR(INDEX('Reconciliation Layer'!B:B,MATCH('Reconciliation Template'!A901,'Reconciliation Layer'!D:D,0),0)," ")</f>
        <v xml:space="preserve"> </v>
      </c>
      <c r="E901" s="4" t="str" cm="1">
        <f t="array" ref="E901">IFERROR(INDEX('Reconciliation Layer'!C:C,MATCH('Reconciliation Template'!A901,'Reconciliation Layer'!D:D,0),0)," ")</f>
        <v xml:space="preserve"> </v>
      </c>
    </row>
    <row r="902" spans="3:5" x14ac:dyDescent="0.2">
      <c r="C902" t="str" cm="1">
        <f t="array" ref="C902">IFERROR("AfterPay | " &amp; INDEX('Reconciliation Layer'!$A:$A,MATCH('Reconciliation Template'!$A902,'Reconciliation Layer'!$D:$D,0),0)," ")</f>
        <v xml:space="preserve"> </v>
      </c>
      <c r="D902" s="2" t="str" cm="1">
        <f t="array" ref="D902">IFERROR(INDEX('Reconciliation Layer'!B:B,MATCH('Reconciliation Template'!A902,'Reconciliation Layer'!D:D,0),0)," ")</f>
        <v xml:space="preserve"> </v>
      </c>
      <c r="E902" s="4" t="str" cm="1">
        <f t="array" ref="E902">IFERROR(INDEX('Reconciliation Layer'!C:C,MATCH('Reconciliation Template'!A902,'Reconciliation Layer'!D:D,0),0)," ")</f>
        <v xml:space="preserve"> </v>
      </c>
    </row>
    <row r="903" spans="3:5" x14ac:dyDescent="0.2">
      <c r="C903" t="str" cm="1">
        <f t="array" ref="C903">IFERROR("AfterPay | " &amp; INDEX('Reconciliation Layer'!$A:$A,MATCH('Reconciliation Template'!$A903,'Reconciliation Layer'!$D:$D,0),0)," ")</f>
        <v xml:space="preserve"> </v>
      </c>
      <c r="D903" s="2" t="str" cm="1">
        <f t="array" ref="D903">IFERROR(INDEX('Reconciliation Layer'!B:B,MATCH('Reconciliation Template'!A903,'Reconciliation Layer'!D:D,0),0)," ")</f>
        <v xml:space="preserve"> </v>
      </c>
      <c r="E903" s="4" t="str" cm="1">
        <f t="array" ref="E903">IFERROR(INDEX('Reconciliation Layer'!C:C,MATCH('Reconciliation Template'!A903,'Reconciliation Layer'!D:D,0),0)," ")</f>
        <v xml:space="preserve"> </v>
      </c>
    </row>
    <row r="904" spans="3:5" x14ac:dyDescent="0.2">
      <c r="C904" t="str" cm="1">
        <f t="array" ref="C904">IFERROR("AfterPay | " &amp; INDEX('Reconciliation Layer'!$A:$A,MATCH('Reconciliation Template'!$A904,'Reconciliation Layer'!$D:$D,0),0)," ")</f>
        <v xml:space="preserve"> </v>
      </c>
      <c r="D904" s="2" t="str" cm="1">
        <f t="array" ref="D904">IFERROR(INDEX('Reconciliation Layer'!B:B,MATCH('Reconciliation Template'!A904,'Reconciliation Layer'!D:D,0),0)," ")</f>
        <v xml:space="preserve"> </v>
      </c>
      <c r="E904" s="4" t="str" cm="1">
        <f t="array" ref="E904">IFERROR(INDEX('Reconciliation Layer'!C:C,MATCH('Reconciliation Template'!A904,'Reconciliation Layer'!D:D,0),0)," ")</f>
        <v xml:space="preserve"> </v>
      </c>
    </row>
    <row r="905" spans="3:5" x14ac:dyDescent="0.2">
      <c r="C905" t="str" cm="1">
        <f t="array" ref="C905">IFERROR("AfterPay | " &amp; INDEX('Reconciliation Layer'!$A:$A,MATCH('Reconciliation Template'!$A905,'Reconciliation Layer'!$D:$D,0),0)," ")</f>
        <v xml:space="preserve"> </v>
      </c>
      <c r="D905" s="2" t="str" cm="1">
        <f t="array" ref="D905">IFERROR(INDEX('Reconciliation Layer'!B:B,MATCH('Reconciliation Template'!A905,'Reconciliation Layer'!D:D,0),0)," ")</f>
        <v xml:space="preserve"> </v>
      </c>
      <c r="E905" s="4" t="str" cm="1">
        <f t="array" ref="E905">IFERROR(INDEX('Reconciliation Layer'!C:C,MATCH('Reconciliation Template'!A905,'Reconciliation Layer'!D:D,0),0)," ")</f>
        <v xml:space="preserve"> </v>
      </c>
    </row>
    <row r="906" spans="3:5" x14ac:dyDescent="0.2">
      <c r="C906" t="str" cm="1">
        <f t="array" ref="C906">IFERROR("AfterPay | " &amp; INDEX('Reconciliation Layer'!$A:$A,MATCH('Reconciliation Template'!$A906,'Reconciliation Layer'!$D:$D,0),0)," ")</f>
        <v xml:space="preserve"> </v>
      </c>
      <c r="D906" s="2" t="str" cm="1">
        <f t="array" ref="D906">IFERROR(INDEX('Reconciliation Layer'!B:B,MATCH('Reconciliation Template'!A906,'Reconciliation Layer'!D:D,0),0)," ")</f>
        <v xml:space="preserve"> </v>
      </c>
      <c r="E906" s="4" t="str" cm="1">
        <f t="array" ref="E906">IFERROR(INDEX('Reconciliation Layer'!C:C,MATCH('Reconciliation Template'!A906,'Reconciliation Layer'!D:D,0),0)," ")</f>
        <v xml:space="preserve"> </v>
      </c>
    </row>
    <row r="907" spans="3:5" x14ac:dyDescent="0.2">
      <c r="C907" t="str" cm="1">
        <f t="array" ref="C907">IFERROR("AfterPay | " &amp; INDEX('Reconciliation Layer'!$A:$A,MATCH('Reconciliation Template'!$A907,'Reconciliation Layer'!$D:$D,0),0)," ")</f>
        <v xml:space="preserve"> </v>
      </c>
      <c r="D907" s="2" t="str" cm="1">
        <f t="array" ref="D907">IFERROR(INDEX('Reconciliation Layer'!B:B,MATCH('Reconciliation Template'!A907,'Reconciliation Layer'!D:D,0),0)," ")</f>
        <v xml:space="preserve"> </v>
      </c>
      <c r="E907" s="4" t="str" cm="1">
        <f t="array" ref="E907">IFERROR(INDEX('Reconciliation Layer'!C:C,MATCH('Reconciliation Template'!A907,'Reconciliation Layer'!D:D,0),0)," ")</f>
        <v xml:space="preserve"> </v>
      </c>
    </row>
    <row r="908" spans="3:5" x14ac:dyDescent="0.2">
      <c r="C908" t="str" cm="1">
        <f t="array" ref="C908">IFERROR("AfterPay | " &amp; INDEX('Reconciliation Layer'!$A:$A,MATCH('Reconciliation Template'!$A908,'Reconciliation Layer'!$D:$D,0),0)," ")</f>
        <v xml:space="preserve"> </v>
      </c>
      <c r="D908" s="2" t="str" cm="1">
        <f t="array" ref="D908">IFERROR(INDEX('Reconciliation Layer'!B:B,MATCH('Reconciliation Template'!A908,'Reconciliation Layer'!D:D,0),0)," ")</f>
        <v xml:space="preserve"> </v>
      </c>
      <c r="E908" s="4" t="str" cm="1">
        <f t="array" ref="E908">IFERROR(INDEX('Reconciliation Layer'!C:C,MATCH('Reconciliation Template'!A908,'Reconciliation Layer'!D:D,0),0)," ")</f>
        <v xml:space="preserve"> </v>
      </c>
    </row>
    <row r="909" spans="3:5" x14ac:dyDescent="0.2">
      <c r="C909" t="str" cm="1">
        <f t="array" ref="C909">IFERROR("AfterPay | " &amp; INDEX('Reconciliation Layer'!$A:$A,MATCH('Reconciliation Template'!$A909,'Reconciliation Layer'!$D:$D,0),0)," ")</f>
        <v xml:space="preserve"> </v>
      </c>
      <c r="D909" s="2" t="str" cm="1">
        <f t="array" ref="D909">IFERROR(INDEX('Reconciliation Layer'!B:B,MATCH('Reconciliation Template'!A909,'Reconciliation Layer'!D:D,0),0)," ")</f>
        <v xml:space="preserve"> </v>
      </c>
      <c r="E909" s="4" t="str" cm="1">
        <f t="array" ref="E909">IFERROR(INDEX('Reconciliation Layer'!C:C,MATCH('Reconciliation Template'!A909,'Reconciliation Layer'!D:D,0),0)," ")</f>
        <v xml:space="preserve"> </v>
      </c>
    </row>
    <row r="910" spans="3:5" x14ac:dyDescent="0.2">
      <c r="C910" t="str" cm="1">
        <f t="array" ref="C910">IFERROR("AfterPay | " &amp; INDEX('Reconciliation Layer'!$A:$A,MATCH('Reconciliation Template'!$A910,'Reconciliation Layer'!$D:$D,0),0)," ")</f>
        <v xml:space="preserve"> </v>
      </c>
      <c r="D910" s="2" t="str" cm="1">
        <f t="array" ref="D910">IFERROR(INDEX('Reconciliation Layer'!B:B,MATCH('Reconciliation Template'!A910,'Reconciliation Layer'!D:D,0),0)," ")</f>
        <v xml:space="preserve"> </v>
      </c>
      <c r="E910" s="4" t="str" cm="1">
        <f t="array" ref="E910">IFERROR(INDEX('Reconciliation Layer'!C:C,MATCH('Reconciliation Template'!A910,'Reconciliation Layer'!D:D,0),0)," ")</f>
        <v xml:space="preserve"> </v>
      </c>
    </row>
    <row r="911" spans="3:5" x14ac:dyDescent="0.2">
      <c r="C911" t="str" cm="1">
        <f t="array" ref="C911">IFERROR("AfterPay | " &amp; INDEX('Reconciliation Layer'!$A:$A,MATCH('Reconciliation Template'!$A911,'Reconciliation Layer'!$D:$D,0),0)," ")</f>
        <v xml:space="preserve"> </v>
      </c>
      <c r="D911" s="2" t="str" cm="1">
        <f t="array" ref="D911">IFERROR(INDEX('Reconciliation Layer'!B:B,MATCH('Reconciliation Template'!A911,'Reconciliation Layer'!D:D,0),0)," ")</f>
        <v xml:space="preserve"> </v>
      </c>
      <c r="E911" s="4" t="str" cm="1">
        <f t="array" ref="E911">IFERROR(INDEX('Reconciliation Layer'!C:C,MATCH('Reconciliation Template'!A911,'Reconciliation Layer'!D:D,0),0)," ")</f>
        <v xml:space="preserve"> </v>
      </c>
    </row>
    <row r="912" spans="3:5" x14ac:dyDescent="0.2">
      <c r="C912" t="str" cm="1">
        <f t="array" ref="C912">IFERROR("AfterPay | " &amp; INDEX('Reconciliation Layer'!$A:$A,MATCH('Reconciliation Template'!$A912,'Reconciliation Layer'!$D:$D,0),0)," ")</f>
        <v xml:space="preserve"> </v>
      </c>
      <c r="D912" s="2" t="str" cm="1">
        <f t="array" ref="D912">IFERROR(INDEX('Reconciliation Layer'!B:B,MATCH('Reconciliation Template'!A912,'Reconciliation Layer'!D:D,0),0)," ")</f>
        <v xml:space="preserve"> </v>
      </c>
      <c r="E912" s="4" t="str" cm="1">
        <f t="array" ref="E912">IFERROR(INDEX('Reconciliation Layer'!C:C,MATCH('Reconciliation Template'!A912,'Reconciliation Layer'!D:D,0),0)," ")</f>
        <v xml:space="preserve"> </v>
      </c>
    </row>
    <row r="913" spans="3:5" x14ac:dyDescent="0.2">
      <c r="C913" t="str" cm="1">
        <f t="array" ref="C913">IFERROR("AfterPay | " &amp; INDEX('Reconciliation Layer'!$A:$A,MATCH('Reconciliation Template'!$A913,'Reconciliation Layer'!$D:$D,0),0)," ")</f>
        <v xml:space="preserve"> </v>
      </c>
      <c r="D913" s="2" t="str" cm="1">
        <f t="array" ref="D913">IFERROR(INDEX('Reconciliation Layer'!B:B,MATCH('Reconciliation Template'!A913,'Reconciliation Layer'!D:D,0),0)," ")</f>
        <v xml:space="preserve"> </v>
      </c>
      <c r="E913" s="4" t="str" cm="1">
        <f t="array" ref="E913">IFERROR(INDEX('Reconciliation Layer'!C:C,MATCH('Reconciliation Template'!A913,'Reconciliation Layer'!D:D,0),0)," ")</f>
        <v xml:space="preserve"> </v>
      </c>
    </row>
    <row r="914" spans="3:5" x14ac:dyDescent="0.2">
      <c r="C914" t="str" cm="1">
        <f t="array" ref="C914">IFERROR("AfterPay | " &amp; INDEX('Reconciliation Layer'!$A:$A,MATCH('Reconciliation Template'!$A914,'Reconciliation Layer'!$D:$D,0),0)," ")</f>
        <v xml:space="preserve"> </v>
      </c>
      <c r="D914" s="2" t="str" cm="1">
        <f t="array" ref="D914">IFERROR(INDEX('Reconciliation Layer'!B:B,MATCH('Reconciliation Template'!A914,'Reconciliation Layer'!D:D,0),0)," ")</f>
        <v xml:space="preserve"> </v>
      </c>
      <c r="E914" s="4" t="str" cm="1">
        <f t="array" ref="E914">IFERROR(INDEX('Reconciliation Layer'!C:C,MATCH('Reconciliation Template'!A914,'Reconciliation Layer'!D:D,0),0)," ")</f>
        <v xml:space="preserve"> </v>
      </c>
    </row>
    <row r="915" spans="3:5" x14ac:dyDescent="0.2">
      <c r="C915" t="str" cm="1">
        <f t="array" ref="C915">IFERROR("AfterPay | " &amp; INDEX('Reconciliation Layer'!$A:$A,MATCH('Reconciliation Template'!$A915,'Reconciliation Layer'!$D:$D,0),0)," ")</f>
        <v xml:space="preserve"> </v>
      </c>
      <c r="D915" s="2" t="str" cm="1">
        <f t="array" ref="D915">IFERROR(INDEX('Reconciliation Layer'!B:B,MATCH('Reconciliation Template'!A915,'Reconciliation Layer'!D:D,0),0)," ")</f>
        <v xml:space="preserve"> </v>
      </c>
      <c r="E915" s="4" t="str" cm="1">
        <f t="array" ref="E915">IFERROR(INDEX('Reconciliation Layer'!C:C,MATCH('Reconciliation Template'!A915,'Reconciliation Layer'!D:D,0),0)," ")</f>
        <v xml:space="preserve"> </v>
      </c>
    </row>
    <row r="916" spans="3:5" x14ac:dyDescent="0.2">
      <c r="C916" t="str" cm="1">
        <f t="array" ref="C916">IFERROR("AfterPay | " &amp; INDEX('Reconciliation Layer'!$A:$A,MATCH('Reconciliation Template'!$A916,'Reconciliation Layer'!$D:$D,0),0)," ")</f>
        <v xml:space="preserve"> </v>
      </c>
      <c r="D916" s="2" t="str" cm="1">
        <f t="array" ref="D916">IFERROR(INDEX('Reconciliation Layer'!B:B,MATCH('Reconciliation Template'!A916,'Reconciliation Layer'!D:D,0),0)," ")</f>
        <v xml:space="preserve"> </v>
      </c>
      <c r="E916" s="4" t="str" cm="1">
        <f t="array" ref="E916">IFERROR(INDEX('Reconciliation Layer'!C:C,MATCH('Reconciliation Template'!A916,'Reconciliation Layer'!D:D,0),0)," ")</f>
        <v xml:space="preserve"> </v>
      </c>
    </row>
    <row r="917" spans="3:5" x14ac:dyDescent="0.2">
      <c r="C917" t="str" cm="1">
        <f t="array" ref="C917">IFERROR("AfterPay | " &amp; INDEX('Reconciliation Layer'!$A:$A,MATCH('Reconciliation Template'!$A917,'Reconciliation Layer'!$D:$D,0),0)," ")</f>
        <v xml:space="preserve"> </v>
      </c>
      <c r="D917" s="2" t="str" cm="1">
        <f t="array" ref="D917">IFERROR(INDEX('Reconciliation Layer'!B:B,MATCH('Reconciliation Template'!A917,'Reconciliation Layer'!D:D,0),0)," ")</f>
        <v xml:space="preserve"> </v>
      </c>
      <c r="E917" s="4" t="str" cm="1">
        <f t="array" ref="E917">IFERROR(INDEX('Reconciliation Layer'!C:C,MATCH('Reconciliation Template'!A917,'Reconciliation Layer'!D:D,0),0)," ")</f>
        <v xml:space="preserve"> </v>
      </c>
    </row>
    <row r="918" spans="3:5" x14ac:dyDescent="0.2">
      <c r="C918" t="str" cm="1">
        <f t="array" ref="C918">IFERROR("AfterPay | " &amp; INDEX('Reconciliation Layer'!$A:$A,MATCH('Reconciliation Template'!$A918,'Reconciliation Layer'!$D:$D,0),0)," ")</f>
        <v xml:space="preserve"> </v>
      </c>
      <c r="D918" s="2" t="str" cm="1">
        <f t="array" ref="D918">IFERROR(INDEX('Reconciliation Layer'!B:B,MATCH('Reconciliation Template'!A918,'Reconciliation Layer'!D:D,0),0)," ")</f>
        <v xml:space="preserve"> </v>
      </c>
      <c r="E918" s="4" t="str" cm="1">
        <f t="array" ref="E918">IFERROR(INDEX('Reconciliation Layer'!C:C,MATCH('Reconciliation Template'!A918,'Reconciliation Layer'!D:D,0),0)," ")</f>
        <v xml:space="preserve"> </v>
      </c>
    </row>
    <row r="919" spans="3:5" x14ac:dyDescent="0.2">
      <c r="C919" t="str" cm="1">
        <f t="array" ref="C919">IFERROR("AfterPay | " &amp; INDEX('Reconciliation Layer'!$A:$A,MATCH('Reconciliation Template'!$A919,'Reconciliation Layer'!$D:$D,0),0)," ")</f>
        <v xml:space="preserve"> </v>
      </c>
      <c r="D919" s="2" t="str" cm="1">
        <f t="array" ref="D919">IFERROR(INDEX('Reconciliation Layer'!B:B,MATCH('Reconciliation Template'!A919,'Reconciliation Layer'!D:D,0),0)," ")</f>
        <v xml:space="preserve"> </v>
      </c>
      <c r="E919" s="4" t="str" cm="1">
        <f t="array" ref="E919">IFERROR(INDEX('Reconciliation Layer'!C:C,MATCH('Reconciliation Template'!A919,'Reconciliation Layer'!D:D,0),0)," ")</f>
        <v xml:space="preserve"> </v>
      </c>
    </row>
    <row r="920" spans="3:5" x14ac:dyDescent="0.2">
      <c r="C920" t="str" cm="1">
        <f t="array" ref="C920">IFERROR("AfterPay | " &amp; INDEX('Reconciliation Layer'!$A:$A,MATCH('Reconciliation Template'!$A920,'Reconciliation Layer'!$D:$D,0),0)," ")</f>
        <v xml:space="preserve"> </v>
      </c>
      <c r="D920" s="2" t="str" cm="1">
        <f t="array" ref="D920">IFERROR(INDEX('Reconciliation Layer'!B:B,MATCH('Reconciliation Template'!A920,'Reconciliation Layer'!D:D,0),0)," ")</f>
        <v xml:space="preserve"> </v>
      </c>
      <c r="E920" s="4" t="str" cm="1">
        <f t="array" ref="E920">IFERROR(INDEX('Reconciliation Layer'!C:C,MATCH('Reconciliation Template'!A920,'Reconciliation Layer'!D:D,0),0)," ")</f>
        <v xml:space="preserve"> </v>
      </c>
    </row>
    <row r="921" spans="3:5" x14ac:dyDescent="0.2">
      <c r="C921" t="str" cm="1">
        <f t="array" ref="C921">IFERROR("AfterPay | " &amp; INDEX('Reconciliation Layer'!$A:$A,MATCH('Reconciliation Template'!$A921,'Reconciliation Layer'!$D:$D,0),0)," ")</f>
        <v xml:space="preserve"> </v>
      </c>
      <c r="D921" s="2" t="str" cm="1">
        <f t="array" ref="D921">IFERROR(INDEX('Reconciliation Layer'!B:B,MATCH('Reconciliation Template'!A921,'Reconciliation Layer'!D:D,0),0)," ")</f>
        <v xml:space="preserve"> </v>
      </c>
      <c r="E921" s="4" t="str" cm="1">
        <f t="array" ref="E921">IFERROR(INDEX('Reconciliation Layer'!C:C,MATCH('Reconciliation Template'!A921,'Reconciliation Layer'!D:D,0),0)," ")</f>
        <v xml:space="preserve"> </v>
      </c>
    </row>
    <row r="922" spans="3:5" x14ac:dyDescent="0.2">
      <c r="C922" t="str" cm="1">
        <f t="array" ref="C922">IFERROR("AfterPay | " &amp; INDEX('Reconciliation Layer'!$A:$A,MATCH('Reconciliation Template'!$A922,'Reconciliation Layer'!$D:$D,0),0)," ")</f>
        <v xml:space="preserve"> </v>
      </c>
      <c r="D922" s="2" t="str" cm="1">
        <f t="array" ref="D922">IFERROR(INDEX('Reconciliation Layer'!B:B,MATCH('Reconciliation Template'!A922,'Reconciliation Layer'!D:D,0),0)," ")</f>
        <v xml:space="preserve"> </v>
      </c>
      <c r="E922" s="4" t="str" cm="1">
        <f t="array" ref="E922">IFERROR(INDEX('Reconciliation Layer'!C:C,MATCH('Reconciliation Template'!A922,'Reconciliation Layer'!D:D,0),0)," ")</f>
        <v xml:space="preserve"> </v>
      </c>
    </row>
    <row r="923" spans="3:5" x14ac:dyDescent="0.2">
      <c r="C923" t="str" cm="1">
        <f t="array" ref="C923">IFERROR("AfterPay | " &amp; INDEX('Reconciliation Layer'!$A:$A,MATCH('Reconciliation Template'!$A923,'Reconciliation Layer'!$D:$D,0),0)," ")</f>
        <v xml:space="preserve"> </v>
      </c>
      <c r="D923" s="2" t="str" cm="1">
        <f t="array" ref="D923">IFERROR(INDEX('Reconciliation Layer'!B:B,MATCH('Reconciliation Template'!A923,'Reconciliation Layer'!D:D,0),0)," ")</f>
        <v xml:space="preserve"> </v>
      </c>
      <c r="E923" s="4" t="str" cm="1">
        <f t="array" ref="E923">IFERROR(INDEX('Reconciliation Layer'!C:C,MATCH('Reconciliation Template'!A923,'Reconciliation Layer'!D:D,0),0)," ")</f>
        <v xml:space="preserve"> </v>
      </c>
    </row>
    <row r="924" spans="3:5" x14ac:dyDescent="0.2">
      <c r="C924" t="str" cm="1">
        <f t="array" ref="C924">IFERROR("AfterPay | " &amp; INDEX('Reconciliation Layer'!$A:$A,MATCH('Reconciliation Template'!$A924,'Reconciliation Layer'!$D:$D,0),0)," ")</f>
        <v xml:space="preserve"> </v>
      </c>
      <c r="D924" s="2" t="str" cm="1">
        <f t="array" ref="D924">IFERROR(INDEX('Reconciliation Layer'!B:B,MATCH('Reconciliation Template'!A924,'Reconciliation Layer'!D:D,0),0)," ")</f>
        <v xml:space="preserve"> </v>
      </c>
      <c r="E924" s="4" t="str" cm="1">
        <f t="array" ref="E924">IFERROR(INDEX('Reconciliation Layer'!C:C,MATCH('Reconciliation Template'!A924,'Reconciliation Layer'!D:D,0),0)," ")</f>
        <v xml:space="preserve"> </v>
      </c>
    </row>
    <row r="925" spans="3:5" x14ac:dyDescent="0.2">
      <c r="C925" t="str" cm="1">
        <f t="array" ref="C925">IFERROR("AfterPay | " &amp; INDEX('Reconciliation Layer'!$A:$A,MATCH('Reconciliation Template'!$A925,'Reconciliation Layer'!$D:$D,0),0)," ")</f>
        <v xml:space="preserve"> </v>
      </c>
      <c r="D925" s="2" t="str" cm="1">
        <f t="array" ref="D925">IFERROR(INDEX('Reconciliation Layer'!B:B,MATCH('Reconciliation Template'!A925,'Reconciliation Layer'!D:D,0),0)," ")</f>
        <v xml:space="preserve"> </v>
      </c>
      <c r="E925" s="4" t="str" cm="1">
        <f t="array" ref="E925">IFERROR(INDEX('Reconciliation Layer'!C:C,MATCH('Reconciliation Template'!A925,'Reconciliation Layer'!D:D,0),0)," ")</f>
        <v xml:space="preserve"> </v>
      </c>
    </row>
    <row r="926" spans="3:5" x14ac:dyDescent="0.2">
      <c r="C926" t="str" cm="1">
        <f t="array" ref="C926">IFERROR("AfterPay | " &amp; INDEX('Reconciliation Layer'!$A:$A,MATCH('Reconciliation Template'!$A926,'Reconciliation Layer'!$D:$D,0),0)," ")</f>
        <v xml:space="preserve"> </v>
      </c>
      <c r="D926" s="2" t="str" cm="1">
        <f t="array" ref="D926">IFERROR(INDEX('Reconciliation Layer'!B:B,MATCH('Reconciliation Template'!A926,'Reconciliation Layer'!D:D,0),0)," ")</f>
        <v xml:space="preserve"> </v>
      </c>
      <c r="E926" s="4" t="str" cm="1">
        <f t="array" ref="E926">IFERROR(INDEX('Reconciliation Layer'!C:C,MATCH('Reconciliation Template'!A926,'Reconciliation Layer'!D:D,0),0)," ")</f>
        <v xml:space="preserve"> </v>
      </c>
    </row>
    <row r="927" spans="3:5" x14ac:dyDescent="0.2">
      <c r="C927" t="str" cm="1">
        <f t="array" ref="C927">IFERROR("AfterPay | " &amp; INDEX('Reconciliation Layer'!$A:$A,MATCH('Reconciliation Template'!$A927,'Reconciliation Layer'!$D:$D,0),0)," ")</f>
        <v xml:space="preserve"> </v>
      </c>
      <c r="D927" s="2" t="str" cm="1">
        <f t="array" ref="D927">IFERROR(INDEX('Reconciliation Layer'!B:B,MATCH('Reconciliation Template'!A927,'Reconciliation Layer'!D:D,0),0)," ")</f>
        <v xml:space="preserve"> </v>
      </c>
      <c r="E927" s="4" t="str" cm="1">
        <f t="array" ref="E927">IFERROR(INDEX('Reconciliation Layer'!C:C,MATCH('Reconciliation Template'!A927,'Reconciliation Layer'!D:D,0),0)," ")</f>
        <v xml:space="preserve"> </v>
      </c>
    </row>
    <row r="928" spans="3:5" x14ac:dyDescent="0.2">
      <c r="C928" t="str" cm="1">
        <f t="array" ref="C928">IFERROR("AfterPay | " &amp; INDEX('Reconciliation Layer'!$A:$A,MATCH('Reconciliation Template'!$A928,'Reconciliation Layer'!$D:$D,0),0)," ")</f>
        <v xml:space="preserve"> </v>
      </c>
      <c r="D928" s="2" t="str" cm="1">
        <f t="array" ref="D928">IFERROR(INDEX('Reconciliation Layer'!B:B,MATCH('Reconciliation Template'!A928,'Reconciliation Layer'!D:D,0),0)," ")</f>
        <v xml:space="preserve"> </v>
      </c>
      <c r="E928" s="4" t="str" cm="1">
        <f t="array" ref="E928">IFERROR(INDEX('Reconciliation Layer'!C:C,MATCH('Reconciliation Template'!A928,'Reconciliation Layer'!D:D,0),0)," ")</f>
        <v xml:space="preserve"> </v>
      </c>
    </row>
    <row r="929" spans="3:5" x14ac:dyDescent="0.2">
      <c r="C929" t="str" cm="1">
        <f t="array" ref="C929">IFERROR("AfterPay | " &amp; INDEX('Reconciliation Layer'!$A:$A,MATCH('Reconciliation Template'!$A929,'Reconciliation Layer'!$D:$D,0),0)," ")</f>
        <v xml:space="preserve"> </v>
      </c>
      <c r="D929" s="2" t="str" cm="1">
        <f t="array" ref="D929">IFERROR(INDEX('Reconciliation Layer'!B:B,MATCH('Reconciliation Template'!A929,'Reconciliation Layer'!D:D,0),0)," ")</f>
        <v xml:space="preserve"> </v>
      </c>
      <c r="E929" s="4" t="str" cm="1">
        <f t="array" ref="E929">IFERROR(INDEX('Reconciliation Layer'!C:C,MATCH('Reconciliation Template'!A929,'Reconciliation Layer'!D:D,0),0)," ")</f>
        <v xml:space="preserve"> </v>
      </c>
    </row>
    <row r="930" spans="3:5" x14ac:dyDescent="0.2">
      <c r="C930" t="str" cm="1">
        <f t="array" ref="C930">IFERROR("AfterPay | " &amp; INDEX('Reconciliation Layer'!$A:$A,MATCH('Reconciliation Template'!$A930,'Reconciliation Layer'!$D:$D,0),0)," ")</f>
        <v xml:space="preserve"> </v>
      </c>
      <c r="D930" s="2" t="str" cm="1">
        <f t="array" ref="D930">IFERROR(INDEX('Reconciliation Layer'!B:B,MATCH('Reconciliation Template'!A930,'Reconciliation Layer'!D:D,0),0)," ")</f>
        <v xml:space="preserve"> </v>
      </c>
      <c r="E930" s="4" t="str" cm="1">
        <f t="array" ref="E930">IFERROR(INDEX('Reconciliation Layer'!C:C,MATCH('Reconciliation Template'!A930,'Reconciliation Layer'!D:D,0),0)," ")</f>
        <v xml:space="preserve"> </v>
      </c>
    </row>
    <row r="931" spans="3:5" x14ac:dyDescent="0.2">
      <c r="C931" t="str" cm="1">
        <f t="array" ref="C931">IFERROR("AfterPay | " &amp; INDEX('Reconciliation Layer'!$A:$A,MATCH('Reconciliation Template'!$A931,'Reconciliation Layer'!$D:$D,0),0)," ")</f>
        <v xml:space="preserve"> </v>
      </c>
      <c r="D931" s="2" t="str" cm="1">
        <f t="array" ref="D931">IFERROR(INDEX('Reconciliation Layer'!B:B,MATCH('Reconciliation Template'!A931,'Reconciliation Layer'!D:D,0),0)," ")</f>
        <v xml:space="preserve"> </v>
      </c>
      <c r="E931" s="4" t="str" cm="1">
        <f t="array" ref="E931">IFERROR(INDEX('Reconciliation Layer'!C:C,MATCH('Reconciliation Template'!A931,'Reconciliation Layer'!D:D,0),0)," ")</f>
        <v xml:space="preserve"> </v>
      </c>
    </row>
    <row r="932" spans="3:5" x14ac:dyDescent="0.2">
      <c r="C932" t="str" cm="1">
        <f t="array" ref="C932">IFERROR("AfterPay | " &amp; INDEX('Reconciliation Layer'!$A:$A,MATCH('Reconciliation Template'!$A932,'Reconciliation Layer'!$D:$D,0),0)," ")</f>
        <v xml:space="preserve"> </v>
      </c>
      <c r="D932" s="2" t="str" cm="1">
        <f t="array" ref="D932">IFERROR(INDEX('Reconciliation Layer'!B:B,MATCH('Reconciliation Template'!A932,'Reconciliation Layer'!D:D,0),0)," ")</f>
        <v xml:space="preserve"> </v>
      </c>
      <c r="E932" s="4" t="str" cm="1">
        <f t="array" ref="E932">IFERROR(INDEX('Reconciliation Layer'!C:C,MATCH('Reconciliation Template'!A932,'Reconciliation Layer'!D:D,0),0)," ")</f>
        <v xml:space="preserve"> </v>
      </c>
    </row>
    <row r="933" spans="3:5" x14ac:dyDescent="0.2">
      <c r="C933" t="str" cm="1">
        <f t="array" ref="C933">IFERROR("AfterPay | " &amp; INDEX('Reconciliation Layer'!$A:$A,MATCH('Reconciliation Template'!$A933,'Reconciliation Layer'!$D:$D,0),0)," ")</f>
        <v xml:space="preserve"> </v>
      </c>
      <c r="D933" s="2" t="str" cm="1">
        <f t="array" ref="D933">IFERROR(INDEX('Reconciliation Layer'!B:B,MATCH('Reconciliation Template'!A933,'Reconciliation Layer'!D:D,0),0)," ")</f>
        <v xml:space="preserve"> </v>
      </c>
      <c r="E933" s="4" t="str" cm="1">
        <f t="array" ref="E933">IFERROR(INDEX('Reconciliation Layer'!C:C,MATCH('Reconciliation Template'!A933,'Reconciliation Layer'!D:D,0),0)," ")</f>
        <v xml:space="preserve"> </v>
      </c>
    </row>
    <row r="934" spans="3:5" x14ac:dyDescent="0.2">
      <c r="C934" t="str" cm="1">
        <f t="array" ref="C934">IFERROR("AfterPay | " &amp; INDEX('Reconciliation Layer'!$A:$A,MATCH('Reconciliation Template'!$A934,'Reconciliation Layer'!$D:$D,0),0)," ")</f>
        <v xml:space="preserve"> </v>
      </c>
      <c r="D934" s="2" t="str" cm="1">
        <f t="array" ref="D934">IFERROR(INDEX('Reconciliation Layer'!B:B,MATCH('Reconciliation Template'!A934,'Reconciliation Layer'!D:D,0),0)," ")</f>
        <v xml:space="preserve"> </v>
      </c>
      <c r="E934" s="4" t="str" cm="1">
        <f t="array" ref="E934">IFERROR(INDEX('Reconciliation Layer'!C:C,MATCH('Reconciliation Template'!A934,'Reconciliation Layer'!D:D,0),0)," ")</f>
        <v xml:space="preserve"> </v>
      </c>
    </row>
    <row r="935" spans="3:5" x14ac:dyDescent="0.2">
      <c r="C935" t="str" cm="1">
        <f t="array" ref="C935">IFERROR("AfterPay | " &amp; INDEX('Reconciliation Layer'!$A:$A,MATCH('Reconciliation Template'!$A935,'Reconciliation Layer'!$D:$D,0),0)," ")</f>
        <v xml:space="preserve"> </v>
      </c>
      <c r="D935" s="2" t="str" cm="1">
        <f t="array" ref="D935">IFERROR(INDEX('Reconciliation Layer'!B:B,MATCH('Reconciliation Template'!A935,'Reconciliation Layer'!D:D,0),0)," ")</f>
        <v xml:space="preserve"> </v>
      </c>
      <c r="E935" s="4" t="str" cm="1">
        <f t="array" ref="E935">IFERROR(INDEX('Reconciliation Layer'!C:C,MATCH('Reconciliation Template'!A935,'Reconciliation Layer'!D:D,0),0)," ")</f>
        <v xml:space="preserve"> </v>
      </c>
    </row>
    <row r="936" spans="3:5" x14ac:dyDescent="0.2">
      <c r="C936" t="str" cm="1">
        <f t="array" ref="C936">IFERROR("AfterPay | " &amp; INDEX('Reconciliation Layer'!$A:$A,MATCH('Reconciliation Template'!$A936,'Reconciliation Layer'!$D:$D,0),0)," ")</f>
        <v xml:space="preserve"> </v>
      </c>
      <c r="D936" s="2" t="str" cm="1">
        <f t="array" ref="D936">IFERROR(INDEX('Reconciliation Layer'!B:B,MATCH('Reconciliation Template'!A936,'Reconciliation Layer'!D:D,0),0)," ")</f>
        <v xml:space="preserve"> </v>
      </c>
      <c r="E936" s="4" t="str" cm="1">
        <f t="array" ref="E936">IFERROR(INDEX('Reconciliation Layer'!C:C,MATCH('Reconciliation Template'!A936,'Reconciliation Layer'!D:D,0),0)," ")</f>
        <v xml:space="preserve"> </v>
      </c>
    </row>
    <row r="937" spans="3:5" x14ac:dyDescent="0.2">
      <c r="C937" t="str" cm="1">
        <f t="array" ref="C937">IFERROR("AfterPay | " &amp; INDEX('Reconciliation Layer'!$A:$A,MATCH('Reconciliation Template'!$A937,'Reconciliation Layer'!$D:$D,0),0)," ")</f>
        <v xml:space="preserve"> </v>
      </c>
      <c r="D937" s="2" t="str" cm="1">
        <f t="array" ref="D937">IFERROR(INDEX('Reconciliation Layer'!B:B,MATCH('Reconciliation Template'!A937,'Reconciliation Layer'!D:D,0),0)," ")</f>
        <v xml:space="preserve"> </v>
      </c>
      <c r="E937" s="4" t="str" cm="1">
        <f t="array" ref="E937">IFERROR(INDEX('Reconciliation Layer'!C:C,MATCH('Reconciliation Template'!A937,'Reconciliation Layer'!D:D,0),0)," ")</f>
        <v xml:space="preserve"> </v>
      </c>
    </row>
    <row r="938" spans="3:5" x14ac:dyDescent="0.2">
      <c r="C938" t="str" cm="1">
        <f t="array" ref="C938">IFERROR("AfterPay | " &amp; INDEX('Reconciliation Layer'!$A:$A,MATCH('Reconciliation Template'!$A938,'Reconciliation Layer'!$D:$D,0),0)," ")</f>
        <v xml:space="preserve"> </v>
      </c>
      <c r="D938" s="2" t="str" cm="1">
        <f t="array" ref="D938">IFERROR(INDEX('Reconciliation Layer'!B:B,MATCH('Reconciliation Template'!A938,'Reconciliation Layer'!D:D,0),0)," ")</f>
        <v xml:space="preserve"> </v>
      </c>
      <c r="E938" s="4" t="str" cm="1">
        <f t="array" ref="E938">IFERROR(INDEX('Reconciliation Layer'!C:C,MATCH('Reconciliation Template'!A938,'Reconciliation Layer'!D:D,0),0)," ")</f>
        <v xml:space="preserve"> </v>
      </c>
    </row>
    <row r="939" spans="3:5" x14ac:dyDescent="0.2">
      <c r="C939" t="str" cm="1">
        <f t="array" ref="C939">IFERROR("AfterPay | " &amp; INDEX('Reconciliation Layer'!$A:$A,MATCH('Reconciliation Template'!$A939,'Reconciliation Layer'!$D:$D,0),0)," ")</f>
        <v xml:space="preserve"> </v>
      </c>
      <c r="D939" s="2" t="str" cm="1">
        <f t="array" ref="D939">IFERROR(INDEX('Reconciliation Layer'!B:B,MATCH('Reconciliation Template'!A939,'Reconciliation Layer'!D:D,0),0)," ")</f>
        <v xml:space="preserve"> </v>
      </c>
      <c r="E939" s="4" t="str" cm="1">
        <f t="array" ref="E939">IFERROR(INDEX('Reconciliation Layer'!C:C,MATCH('Reconciliation Template'!A939,'Reconciliation Layer'!D:D,0),0)," ")</f>
        <v xml:space="preserve"> </v>
      </c>
    </row>
    <row r="940" spans="3:5" x14ac:dyDescent="0.2">
      <c r="C940" t="str" cm="1">
        <f t="array" ref="C940">IFERROR("AfterPay | " &amp; INDEX('Reconciliation Layer'!$A:$A,MATCH('Reconciliation Template'!$A940,'Reconciliation Layer'!$D:$D,0),0)," ")</f>
        <v xml:space="preserve"> </v>
      </c>
      <c r="D940" s="2" t="str" cm="1">
        <f t="array" ref="D940">IFERROR(INDEX('Reconciliation Layer'!B:B,MATCH('Reconciliation Template'!A940,'Reconciliation Layer'!D:D,0),0)," ")</f>
        <v xml:space="preserve"> </v>
      </c>
      <c r="E940" s="4" t="str" cm="1">
        <f t="array" ref="E940">IFERROR(INDEX('Reconciliation Layer'!C:C,MATCH('Reconciliation Template'!A940,'Reconciliation Layer'!D:D,0),0)," ")</f>
        <v xml:space="preserve"> </v>
      </c>
    </row>
    <row r="941" spans="3:5" x14ac:dyDescent="0.2">
      <c r="C941" t="str" cm="1">
        <f t="array" ref="C941">IFERROR("AfterPay | " &amp; INDEX('Reconciliation Layer'!$A:$A,MATCH('Reconciliation Template'!$A941,'Reconciliation Layer'!$D:$D,0),0)," ")</f>
        <v xml:space="preserve"> </v>
      </c>
      <c r="D941" s="2" t="str" cm="1">
        <f t="array" ref="D941">IFERROR(INDEX('Reconciliation Layer'!B:B,MATCH('Reconciliation Template'!A941,'Reconciliation Layer'!D:D,0),0)," ")</f>
        <v xml:space="preserve"> </v>
      </c>
      <c r="E941" s="4" t="str" cm="1">
        <f t="array" ref="E941">IFERROR(INDEX('Reconciliation Layer'!C:C,MATCH('Reconciliation Template'!A941,'Reconciliation Layer'!D:D,0),0)," ")</f>
        <v xml:space="preserve"> </v>
      </c>
    </row>
    <row r="942" spans="3:5" x14ac:dyDescent="0.2">
      <c r="C942" t="str" cm="1">
        <f t="array" ref="C942">IFERROR("AfterPay | " &amp; INDEX('Reconciliation Layer'!$A:$A,MATCH('Reconciliation Template'!$A942,'Reconciliation Layer'!$D:$D,0),0)," ")</f>
        <v xml:space="preserve"> </v>
      </c>
      <c r="D942" s="2" t="str" cm="1">
        <f t="array" ref="D942">IFERROR(INDEX('Reconciliation Layer'!B:B,MATCH('Reconciliation Template'!A942,'Reconciliation Layer'!D:D,0),0)," ")</f>
        <v xml:space="preserve"> </v>
      </c>
      <c r="E942" s="4" t="str" cm="1">
        <f t="array" ref="E942">IFERROR(INDEX('Reconciliation Layer'!C:C,MATCH('Reconciliation Template'!A942,'Reconciliation Layer'!D:D,0),0)," ")</f>
        <v xml:space="preserve"> </v>
      </c>
    </row>
    <row r="943" spans="3:5" x14ac:dyDescent="0.2">
      <c r="C943" t="str" cm="1">
        <f t="array" ref="C943">IFERROR("AfterPay | " &amp; INDEX('Reconciliation Layer'!$A:$A,MATCH('Reconciliation Template'!$A943,'Reconciliation Layer'!$D:$D,0),0)," ")</f>
        <v xml:space="preserve"> </v>
      </c>
      <c r="D943" s="2" t="str" cm="1">
        <f t="array" ref="D943">IFERROR(INDEX('Reconciliation Layer'!B:B,MATCH('Reconciliation Template'!A943,'Reconciliation Layer'!D:D,0),0)," ")</f>
        <v xml:space="preserve"> </v>
      </c>
      <c r="E943" s="4" t="str" cm="1">
        <f t="array" ref="E943">IFERROR(INDEX('Reconciliation Layer'!C:C,MATCH('Reconciliation Template'!A943,'Reconciliation Layer'!D:D,0),0)," ")</f>
        <v xml:space="preserve"> </v>
      </c>
    </row>
    <row r="944" spans="3:5" x14ac:dyDescent="0.2">
      <c r="C944" t="str" cm="1">
        <f t="array" ref="C944">IFERROR("AfterPay | " &amp; INDEX('Reconciliation Layer'!$A:$A,MATCH('Reconciliation Template'!$A944,'Reconciliation Layer'!$D:$D,0),0)," ")</f>
        <v xml:space="preserve"> </v>
      </c>
      <c r="D944" s="2" t="str" cm="1">
        <f t="array" ref="D944">IFERROR(INDEX('Reconciliation Layer'!B:B,MATCH('Reconciliation Template'!A944,'Reconciliation Layer'!D:D,0),0)," ")</f>
        <v xml:space="preserve"> </v>
      </c>
      <c r="E944" s="4" t="str" cm="1">
        <f t="array" ref="E944">IFERROR(INDEX('Reconciliation Layer'!C:C,MATCH('Reconciliation Template'!A944,'Reconciliation Layer'!D:D,0),0)," ")</f>
        <v xml:space="preserve"> </v>
      </c>
    </row>
    <row r="945" spans="3:5" x14ac:dyDescent="0.2">
      <c r="C945" t="str" cm="1">
        <f t="array" ref="C945">IFERROR("AfterPay | " &amp; INDEX('Reconciliation Layer'!$A:$A,MATCH('Reconciliation Template'!$A945,'Reconciliation Layer'!$D:$D,0),0)," ")</f>
        <v xml:space="preserve"> </v>
      </c>
      <c r="D945" s="2" t="str" cm="1">
        <f t="array" ref="D945">IFERROR(INDEX('Reconciliation Layer'!B:B,MATCH('Reconciliation Template'!A945,'Reconciliation Layer'!D:D,0),0)," ")</f>
        <v xml:space="preserve"> </v>
      </c>
      <c r="E945" s="4" t="str" cm="1">
        <f t="array" ref="E945">IFERROR(INDEX('Reconciliation Layer'!C:C,MATCH('Reconciliation Template'!A945,'Reconciliation Layer'!D:D,0),0)," ")</f>
        <v xml:space="preserve"> </v>
      </c>
    </row>
    <row r="946" spans="3:5" x14ac:dyDescent="0.2">
      <c r="C946" t="str" cm="1">
        <f t="array" ref="C946">IFERROR("AfterPay | " &amp; INDEX('Reconciliation Layer'!$A:$A,MATCH('Reconciliation Template'!$A946,'Reconciliation Layer'!$D:$D,0),0)," ")</f>
        <v xml:space="preserve"> </v>
      </c>
      <c r="D946" s="2" t="str" cm="1">
        <f t="array" ref="D946">IFERROR(INDEX('Reconciliation Layer'!B:B,MATCH('Reconciliation Template'!A946,'Reconciliation Layer'!D:D,0),0)," ")</f>
        <v xml:space="preserve"> </v>
      </c>
      <c r="E946" s="4" t="str" cm="1">
        <f t="array" ref="E946">IFERROR(INDEX('Reconciliation Layer'!C:C,MATCH('Reconciliation Template'!A946,'Reconciliation Layer'!D:D,0),0)," ")</f>
        <v xml:space="preserve"> </v>
      </c>
    </row>
    <row r="947" spans="3:5" x14ac:dyDescent="0.2">
      <c r="C947" t="str" cm="1">
        <f t="array" ref="C947">IFERROR("AfterPay | " &amp; INDEX('Reconciliation Layer'!$A:$A,MATCH('Reconciliation Template'!$A947,'Reconciliation Layer'!$D:$D,0),0)," ")</f>
        <v xml:space="preserve"> </v>
      </c>
      <c r="D947" s="2" t="str" cm="1">
        <f t="array" ref="D947">IFERROR(INDEX('Reconciliation Layer'!B:B,MATCH('Reconciliation Template'!A947,'Reconciliation Layer'!D:D,0),0)," ")</f>
        <v xml:space="preserve"> </v>
      </c>
      <c r="E947" s="4" t="str" cm="1">
        <f t="array" ref="E947">IFERROR(INDEX('Reconciliation Layer'!C:C,MATCH('Reconciliation Template'!A947,'Reconciliation Layer'!D:D,0),0)," ")</f>
        <v xml:space="preserve"> </v>
      </c>
    </row>
    <row r="948" spans="3:5" x14ac:dyDescent="0.2">
      <c r="C948" t="str" cm="1">
        <f t="array" ref="C948">IFERROR("AfterPay | " &amp; INDEX('Reconciliation Layer'!$A:$A,MATCH('Reconciliation Template'!$A948,'Reconciliation Layer'!$D:$D,0),0)," ")</f>
        <v xml:space="preserve"> </v>
      </c>
      <c r="D948" s="2" t="str" cm="1">
        <f t="array" ref="D948">IFERROR(INDEX('Reconciliation Layer'!B:B,MATCH('Reconciliation Template'!A948,'Reconciliation Layer'!D:D,0),0)," ")</f>
        <v xml:space="preserve"> </v>
      </c>
      <c r="E948" s="4" t="str" cm="1">
        <f t="array" ref="E948">IFERROR(INDEX('Reconciliation Layer'!C:C,MATCH('Reconciliation Template'!A948,'Reconciliation Layer'!D:D,0),0)," ")</f>
        <v xml:space="preserve"> </v>
      </c>
    </row>
    <row r="949" spans="3:5" x14ac:dyDescent="0.2">
      <c r="C949" t="str" cm="1">
        <f t="array" ref="C949">IFERROR("AfterPay | " &amp; INDEX('Reconciliation Layer'!$A:$A,MATCH('Reconciliation Template'!$A949,'Reconciliation Layer'!$D:$D,0),0)," ")</f>
        <v xml:space="preserve"> </v>
      </c>
      <c r="D949" s="2" t="str" cm="1">
        <f t="array" ref="D949">IFERROR(INDEX('Reconciliation Layer'!B:B,MATCH('Reconciliation Template'!A949,'Reconciliation Layer'!D:D,0),0)," ")</f>
        <v xml:space="preserve"> </v>
      </c>
      <c r="E949" s="4" t="str" cm="1">
        <f t="array" ref="E949">IFERROR(INDEX('Reconciliation Layer'!C:C,MATCH('Reconciliation Template'!A949,'Reconciliation Layer'!D:D,0),0)," ")</f>
        <v xml:space="preserve"> </v>
      </c>
    </row>
    <row r="950" spans="3:5" x14ac:dyDescent="0.2">
      <c r="C950" t="str" cm="1">
        <f t="array" ref="C950">IFERROR("AfterPay | " &amp; INDEX('Reconciliation Layer'!$A:$A,MATCH('Reconciliation Template'!$A950,'Reconciliation Layer'!$D:$D,0),0)," ")</f>
        <v xml:space="preserve"> </v>
      </c>
      <c r="D950" s="2" t="str" cm="1">
        <f t="array" ref="D950">IFERROR(INDEX('Reconciliation Layer'!B:B,MATCH('Reconciliation Template'!A950,'Reconciliation Layer'!D:D,0),0)," ")</f>
        <v xml:space="preserve"> </v>
      </c>
      <c r="E950" s="4" t="str" cm="1">
        <f t="array" ref="E950">IFERROR(INDEX('Reconciliation Layer'!C:C,MATCH('Reconciliation Template'!A950,'Reconciliation Layer'!D:D,0),0)," ")</f>
        <v xml:space="preserve"> </v>
      </c>
    </row>
    <row r="951" spans="3:5" x14ac:dyDescent="0.2">
      <c r="C951" t="str" cm="1">
        <f t="array" ref="C951">IFERROR("AfterPay | " &amp; INDEX('Reconciliation Layer'!$A:$A,MATCH('Reconciliation Template'!$A951,'Reconciliation Layer'!$D:$D,0),0)," ")</f>
        <v xml:space="preserve"> </v>
      </c>
      <c r="D951" s="2" t="str" cm="1">
        <f t="array" ref="D951">IFERROR(INDEX('Reconciliation Layer'!B:B,MATCH('Reconciliation Template'!A951,'Reconciliation Layer'!D:D,0),0)," ")</f>
        <v xml:space="preserve"> </v>
      </c>
      <c r="E951" s="4" t="str" cm="1">
        <f t="array" ref="E951">IFERROR(INDEX('Reconciliation Layer'!C:C,MATCH('Reconciliation Template'!A951,'Reconciliation Layer'!D:D,0),0)," ")</f>
        <v xml:space="preserve"> </v>
      </c>
    </row>
    <row r="952" spans="3:5" x14ac:dyDescent="0.2">
      <c r="C952" t="str" cm="1">
        <f t="array" ref="C952">IFERROR("AfterPay | " &amp; INDEX('Reconciliation Layer'!$A:$A,MATCH('Reconciliation Template'!$A952,'Reconciliation Layer'!$D:$D,0),0)," ")</f>
        <v xml:space="preserve"> </v>
      </c>
      <c r="D952" s="2" t="str" cm="1">
        <f t="array" ref="D952">IFERROR(INDEX('Reconciliation Layer'!B:B,MATCH('Reconciliation Template'!A952,'Reconciliation Layer'!D:D,0),0)," ")</f>
        <v xml:space="preserve"> </v>
      </c>
      <c r="E952" s="4" t="str" cm="1">
        <f t="array" ref="E952">IFERROR(INDEX('Reconciliation Layer'!C:C,MATCH('Reconciliation Template'!A952,'Reconciliation Layer'!D:D,0),0)," ")</f>
        <v xml:space="preserve"> </v>
      </c>
    </row>
    <row r="953" spans="3:5" x14ac:dyDescent="0.2">
      <c r="C953" t="str" cm="1">
        <f t="array" ref="C953">IFERROR("AfterPay | " &amp; INDEX('Reconciliation Layer'!$A:$A,MATCH('Reconciliation Template'!$A953,'Reconciliation Layer'!$D:$D,0),0)," ")</f>
        <v xml:space="preserve"> </v>
      </c>
      <c r="D953" s="2" t="str" cm="1">
        <f t="array" ref="D953">IFERROR(INDEX('Reconciliation Layer'!B:B,MATCH('Reconciliation Template'!A953,'Reconciliation Layer'!D:D,0),0)," ")</f>
        <v xml:space="preserve"> </v>
      </c>
      <c r="E953" s="4" t="str" cm="1">
        <f t="array" ref="E953">IFERROR(INDEX('Reconciliation Layer'!C:C,MATCH('Reconciliation Template'!A953,'Reconciliation Layer'!D:D,0),0)," ")</f>
        <v xml:space="preserve"> </v>
      </c>
    </row>
    <row r="954" spans="3:5" x14ac:dyDescent="0.2">
      <c r="C954" t="str" cm="1">
        <f t="array" ref="C954">IFERROR("AfterPay | " &amp; INDEX('Reconciliation Layer'!$A:$A,MATCH('Reconciliation Template'!$A954,'Reconciliation Layer'!$D:$D,0),0)," ")</f>
        <v xml:space="preserve"> </v>
      </c>
      <c r="D954" s="2" t="str" cm="1">
        <f t="array" ref="D954">IFERROR(INDEX('Reconciliation Layer'!B:B,MATCH('Reconciliation Template'!A954,'Reconciliation Layer'!D:D,0),0)," ")</f>
        <v xml:space="preserve"> </v>
      </c>
      <c r="E954" s="4" t="str" cm="1">
        <f t="array" ref="E954">IFERROR(INDEX('Reconciliation Layer'!C:C,MATCH('Reconciliation Template'!A954,'Reconciliation Layer'!D:D,0),0)," ")</f>
        <v xml:space="preserve"> </v>
      </c>
    </row>
    <row r="955" spans="3:5" x14ac:dyDescent="0.2">
      <c r="C955" t="str" cm="1">
        <f t="array" ref="C955">IFERROR("AfterPay | " &amp; INDEX('Reconciliation Layer'!$A:$A,MATCH('Reconciliation Template'!$A955,'Reconciliation Layer'!$D:$D,0),0)," ")</f>
        <v xml:space="preserve"> </v>
      </c>
      <c r="D955" s="2" t="str" cm="1">
        <f t="array" ref="D955">IFERROR(INDEX('Reconciliation Layer'!B:B,MATCH('Reconciliation Template'!A955,'Reconciliation Layer'!D:D,0),0)," ")</f>
        <v xml:space="preserve"> </v>
      </c>
      <c r="E955" s="4" t="str" cm="1">
        <f t="array" ref="E955">IFERROR(INDEX('Reconciliation Layer'!C:C,MATCH('Reconciliation Template'!A955,'Reconciliation Layer'!D:D,0),0)," ")</f>
        <v xml:space="preserve"> </v>
      </c>
    </row>
    <row r="956" spans="3:5" x14ac:dyDescent="0.2">
      <c r="C956" t="str" cm="1">
        <f t="array" ref="C956">IFERROR("AfterPay | " &amp; INDEX('Reconciliation Layer'!$A:$A,MATCH('Reconciliation Template'!$A956,'Reconciliation Layer'!$D:$D,0),0)," ")</f>
        <v xml:space="preserve"> </v>
      </c>
      <c r="D956" s="2" t="str" cm="1">
        <f t="array" ref="D956">IFERROR(INDEX('Reconciliation Layer'!B:B,MATCH('Reconciliation Template'!A956,'Reconciliation Layer'!D:D,0),0)," ")</f>
        <v xml:space="preserve"> </v>
      </c>
      <c r="E956" s="4" t="str" cm="1">
        <f t="array" ref="E956">IFERROR(INDEX('Reconciliation Layer'!C:C,MATCH('Reconciliation Template'!A956,'Reconciliation Layer'!D:D,0),0)," ")</f>
        <v xml:space="preserve"> </v>
      </c>
    </row>
    <row r="957" spans="3:5" x14ac:dyDescent="0.2">
      <c r="C957" t="str" cm="1">
        <f t="array" ref="C957">IFERROR("AfterPay | " &amp; INDEX('Reconciliation Layer'!$A:$A,MATCH('Reconciliation Template'!$A957,'Reconciliation Layer'!$D:$D,0),0)," ")</f>
        <v xml:space="preserve"> </v>
      </c>
      <c r="D957" s="2" t="str" cm="1">
        <f t="array" ref="D957">IFERROR(INDEX('Reconciliation Layer'!B:B,MATCH('Reconciliation Template'!A957,'Reconciliation Layer'!D:D,0),0)," ")</f>
        <v xml:space="preserve"> </v>
      </c>
      <c r="E957" s="4" t="str" cm="1">
        <f t="array" ref="E957">IFERROR(INDEX('Reconciliation Layer'!C:C,MATCH('Reconciliation Template'!A957,'Reconciliation Layer'!D:D,0),0)," ")</f>
        <v xml:space="preserve"> </v>
      </c>
    </row>
    <row r="958" spans="3:5" x14ac:dyDescent="0.2">
      <c r="C958" t="str" cm="1">
        <f t="array" ref="C958">IFERROR("AfterPay | " &amp; INDEX('Reconciliation Layer'!$A:$A,MATCH('Reconciliation Template'!$A958,'Reconciliation Layer'!$D:$D,0),0)," ")</f>
        <v xml:space="preserve"> </v>
      </c>
      <c r="D958" s="2" t="str" cm="1">
        <f t="array" ref="D958">IFERROR(INDEX('Reconciliation Layer'!B:B,MATCH('Reconciliation Template'!A958,'Reconciliation Layer'!D:D,0),0)," ")</f>
        <v xml:space="preserve"> </v>
      </c>
      <c r="E958" s="4" t="str" cm="1">
        <f t="array" ref="E958">IFERROR(INDEX('Reconciliation Layer'!C:C,MATCH('Reconciliation Template'!A958,'Reconciliation Layer'!D:D,0),0)," ")</f>
        <v xml:space="preserve"> </v>
      </c>
    </row>
    <row r="959" spans="3:5" x14ac:dyDescent="0.2">
      <c r="C959" t="str" cm="1">
        <f t="array" ref="C959">IFERROR("AfterPay | " &amp; INDEX('Reconciliation Layer'!$A:$A,MATCH('Reconciliation Template'!$A959,'Reconciliation Layer'!$D:$D,0),0)," ")</f>
        <v xml:space="preserve"> </v>
      </c>
      <c r="D959" s="2" t="str" cm="1">
        <f t="array" ref="D959">IFERROR(INDEX('Reconciliation Layer'!B:B,MATCH('Reconciliation Template'!A959,'Reconciliation Layer'!D:D,0),0)," ")</f>
        <v xml:space="preserve"> </v>
      </c>
      <c r="E959" s="4" t="str" cm="1">
        <f t="array" ref="E959">IFERROR(INDEX('Reconciliation Layer'!C:C,MATCH('Reconciliation Template'!A959,'Reconciliation Layer'!D:D,0),0)," ")</f>
        <v xml:space="preserve"> </v>
      </c>
    </row>
    <row r="960" spans="3:5" x14ac:dyDescent="0.2">
      <c r="C960" t="str" cm="1">
        <f t="array" ref="C960">IFERROR("AfterPay | " &amp; INDEX('Reconciliation Layer'!$A:$A,MATCH('Reconciliation Template'!$A960,'Reconciliation Layer'!$D:$D,0),0)," ")</f>
        <v xml:space="preserve"> </v>
      </c>
      <c r="D960" s="2" t="str" cm="1">
        <f t="array" ref="D960">IFERROR(INDEX('Reconciliation Layer'!B:B,MATCH('Reconciliation Template'!A960,'Reconciliation Layer'!D:D,0),0)," ")</f>
        <v xml:space="preserve"> </v>
      </c>
      <c r="E960" s="4" t="str" cm="1">
        <f t="array" ref="E960">IFERROR(INDEX('Reconciliation Layer'!C:C,MATCH('Reconciliation Template'!A960,'Reconciliation Layer'!D:D,0),0)," ")</f>
        <v xml:space="preserve"> </v>
      </c>
    </row>
    <row r="961" spans="3:5" x14ac:dyDescent="0.2">
      <c r="C961" t="str" cm="1">
        <f t="array" ref="C961">IFERROR("AfterPay | " &amp; INDEX('Reconciliation Layer'!$A:$A,MATCH('Reconciliation Template'!$A961,'Reconciliation Layer'!$D:$D,0),0)," ")</f>
        <v xml:space="preserve"> </v>
      </c>
      <c r="D961" s="2" t="str" cm="1">
        <f t="array" ref="D961">IFERROR(INDEX('Reconciliation Layer'!B:B,MATCH('Reconciliation Template'!A961,'Reconciliation Layer'!D:D,0),0)," ")</f>
        <v xml:space="preserve"> </v>
      </c>
      <c r="E961" s="4" t="str" cm="1">
        <f t="array" ref="E961">IFERROR(INDEX('Reconciliation Layer'!C:C,MATCH('Reconciliation Template'!A961,'Reconciliation Layer'!D:D,0),0)," ")</f>
        <v xml:space="preserve"> </v>
      </c>
    </row>
    <row r="962" spans="3:5" x14ac:dyDescent="0.2">
      <c r="C962" t="str" cm="1">
        <f t="array" ref="C962">IFERROR("AfterPay | " &amp; INDEX('Reconciliation Layer'!$A:$A,MATCH('Reconciliation Template'!$A962,'Reconciliation Layer'!$D:$D,0),0)," ")</f>
        <v xml:space="preserve"> </v>
      </c>
      <c r="D962" s="2" t="str" cm="1">
        <f t="array" ref="D962">IFERROR(INDEX('Reconciliation Layer'!B:B,MATCH('Reconciliation Template'!A962,'Reconciliation Layer'!D:D,0),0)," ")</f>
        <v xml:space="preserve"> </v>
      </c>
      <c r="E962" s="4" t="str" cm="1">
        <f t="array" ref="E962">IFERROR(INDEX('Reconciliation Layer'!C:C,MATCH('Reconciliation Template'!A962,'Reconciliation Layer'!D:D,0),0)," ")</f>
        <v xml:space="preserve"> </v>
      </c>
    </row>
    <row r="963" spans="3:5" x14ac:dyDescent="0.2">
      <c r="C963" t="str" cm="1">
        <f t="array" ref="C963">IFERROR("AfterPay | " &amp; INDEX('Reconciliation Layer'!$A:$A,MATCH('Reconciliation Template'!$A963,'Reconciliation Layer'!$D:$D,0),0)," ")</f>
        <v xml:space="preserve"> </v>
      </c>
      <c r="D963" s="2" t="str" cm="1">
        <f t="array" ref="D963">IFERROR(INDEX('Reconciliation Layer'!B:B,MATCH('Reconciliation Template'!A963,'Reconciliation Layer'!D:D,0),0)," ")</f>
        <v xml:space="preserve"> </v>
      </c>
      <c r="E963" s="4" t="str" cm="1">
        <f t="array" ref="E963">IFERROR(INDEX('Reconciliation Layer'!C:C,MATCH('Reconciliation Template'!A963,'Reconciliation Layer'!D:D,0),0)," ")</f>
        <v xml:space="preserve"> </v>
      </c>
    </row>
    <row r="964" spans="3:5" x14ac:dyDescent="0.2">
      <c r="C964" t="str" cm="1">
        <f t="array" ref="C964">IFERROR("AfterPay | " &amp; INDEX('Reconciliation Layer'!$A:$A,MATCH('Reconciliation Template'!$A964,'Reconciliation Layer'!$D:$D,0),0)," ")</f>
        <v xml:space="preserve"> </v>
      </c>
      <c r="D964" s="2" t="str" cm="1">
        <f t="array" ref="D964">IFERROR(INDEX('Reconciliation Layer'!B:B,MATCH('Reconciliation Template'!A964,'Reconciliation Layer'!D:D,0),0)," ")</f>
        <v xml:space="preserve"> </v>
      </c>
      <c r="E964" s="4" t="str" cm="1">
        <f t="array" ref="E964">IFERROR(INDEX('Reconciliation Layer'!C:C,MATCH('Reconciliation Template'!A964,'Reconciliation Layer'!D:D,0),0)," ")</f>
        <v xml:space="preserve"> </v>
      </c>
    </row>
    <row r="965" spans="3:5" x14ac:dyDescent="0.2">
      <c r="C965" t="str" cm="1">
        <f t="array" ref="C965">IFERROR("AfterPay | " &amp; INDEX('Reconciliation Layer'!$A:$A,MATCH('Reconciliation Template'!$A965,'Reconciliation Layer'!$D:$D,0),0)," ")</f>
        <v xml:space="preserve"> </v>
      </c>
      <c r="D965" s="2" t="str" cm="1">
        <f t="array" ref="D965">IFERROR(INDEX('Reconciliation Layer'!B:B,MATCH('Reconciliation Template'!A965,'Reconciliation Layer'!D:D,0),0)," ")</f>
        <v xml:space="preserve"> </v>
      </c>
      <c r="E965" s="4" t="str" cm="1">
        <f t="array" ref="E965">IFERROR(INDEX('Reconciliation Layer'!C:C,MATCH('Reconciliation Template'!A965,'Reconciliation Layer'!D:D,0),0)," ")</f>
        <v xml:space="preserve"> </v>
      </c>
    </row>
    <row r="966" spans="3:5" x14ac:dyDescent="0.2">
      <c r="C966" t="str" cm="1">
        <f t="array" ref="C966">IFERROR("AfterPay | " &amp; INDEX('Reconciliation Layer'!$A:$A,MATCH('Reconciliation Template'!$A966,'Reconciliation Layer'!$D:$D,0),0)," ")</f>
        <v xml:space="preserve"> </v>
      </c>
      <c r="D966" s="2" t="str" cm="1">
        <f t="array" ref="D966">IFERROR(INDEX('Reconciliation Layer'!B:B,MATCH('Reconciliation Template'!A966,'Reconciliation Layer'!D:D,0),0)," ")</f>
        <v xml:space="preserve"> </v>
      </c>
      <c r="E966" s="4" t="str" cm="1">
        <f t="array" ref="E966">IFERROR(INDEX('Reconciliation Layer'!C:C,MATCH('Reconciliation Template'!A966,'Reconciliation Layer'!D:D,0),0)," ")</f>
        <v xml:space="preserve"> </v>
      </c>
    </row>
    <row r="967" spans="3:5" x14ac:dyDescent="0.2">
      <c r="C967" t="str" cm="1">
        <f t="array" ref="C967">IFERROR("AfterPay | " &amp; INDEX('Reconciliation Layer'!$A:$A,MATCH('Reconciliation Template'!$A967,'Reconciliation Layer'!$D:$D,0),0)," ")</f>
        <v xml:space="preserve"> </v>
      </c>
      <c r="D967" s="2" t="str" cm="1">
        <f t="array" ref="D967">IFERROR(INDEX('Reconciliation Layer'!B:B,MATCH('Reconciliation Template'!A967,'Reconciliation Layer'!D:D,0),0)," ")</f>
        <v xml:space="preserve"> </v>
      </c>
      <c r="E967" s="4" t="str" cm="1">
        <f t="array" ref="E967">IFERROR(INDEX('Reconciliation Layer'!C:C,MATCH('Reconciliation Template'!A967,'Reconciliation Layer'!D:D,0),0)," ")</f>
        <v xml:space="preserve"> </v>
      </c>
    </row>
    <row r="968" spans="3:5" x14ac:dyDescent="0.2">
      <c r="C968" t="str" cm="1">
        <f t="array" ref="C968">IFERROR("AfterPay | " &amp; INDEX('Reconciliation Layer'!$A:$A,MATCH('Reconciliation Template'!$A968,'Reconciliation Layer'!$D:$D,0),0)," ")</f>
        <v xml:space="preserve"> </v>
      </c>
      <c r="D968" s="2" t="str" cm="1">
        <f t="array" ref="D968">IFERROR(INDEX('Reconciliation Layer'!B:B,MATCH('Reconciliation Template'!A968,'Reconciliation Layer'!D:D,0),0)," ")</f>
        <v xml:space="preserve"> </v>
      </c>
      <c r="E968" s="4" t="str" cm="1">
        <f t="array" ref="E968">IFERROR(INDEX('Reconciliation Layer'!C:C,MATCH('Reconciliation Template'!A968,'Reconciliation Layer'!D:D,0),0)," ")</f>
        <v xml:space="preserve"> </v>
      </c>
    </row>
    <row r="969" spans="3:5" x14ac:dyDescent="0.2">
      <c r="C969" t="str" cm="1">
        <f t="array" ref="C969">IFERROR("AfterPay | " &amp; INDEX('Reconciliation Layer'!$A:$A,MATCH('Reconciliation Template'!$A969,'Reconciliation Layer'!$D:$D,0),0)," ")</f>
        <v xml:space="preserve"> </v>
      </c>
      <c r="D969" s="2" t="str" cm="1">
        <f t="array" ref="D969">IFERROR(INDEX('Reconciliation Layer'!B:B,MATCH('Reconciliation Template'!A969,'Reconciliation Layer'!D:D,0),0)," ")</f>
        <v xml:space="preserve"> </v>
      </c>
      <c r="E969" s="4" t="str" cm="1">
        <f t="array" ref="E969">IFERROR(INDEX('Reconciliation Layer'!C:C,MATCH('Reconciliation Template'!A969,'Reconciliation Layer'!D:D,0),0)," ")</f>
        <v xml:space="preserve"> </v>
      </c>
    </row>
    <row r="970" spans="3:5" x14ac:dyDescent="0.2">
      <c r="C970" t="str" cm="1">
        <f t="array" ref="C970">IFERROR("AfterPay | " &amp; INDEX('Reconciliation Layer'!$A:$A,MATCH('Reconciliation Template'!$A970,'Reconciliation Layer'!$D:$D,0),0)," ")</f>
        <v xml:space="preserve"> </v>
      </c>
      <c r="D970" s="2" t="str" cm="1">
        <f t="array" ref="D970">IFERROR(INDEX('Reconciliation Layer'!B:B,MATCH('Reconciliation Template'!A970,'Reconciliation Layer'!D:D,0),0)," ")</f>
        <v xml:space="preserve"> </v>
      </c>
      <c r="E970" s="4" t="str" cm="1">
        <f t="array" ref="E970">IFERROR(INDEX('Reconciliation Layer'!C:C,MATCH('Reconciliation Template'!A970,'Reconciliation Layer'!D:D,0),0)," ")</f>
        <v xml:space="preserve"> </v>
      </c>
    </row>
    <row r="971" spans="3:5" x14ac:dyDescent="0.2">
      <c r="C971" t="str" cm="1">
        <f t="array" ref="C971">IFERROR("AfterPay | " &amp; INDEX('Reconciliation Layer'!$A:$A,MATCH('Reconciliation Template'!$A971,'Reconciliation Layer'!$D:$D,0),0)," ")</f>
        <v xml:space="preserve"> </v>
      </c>
      <c r="D971" s="2" t="str" cm="1">
        <f t="array" ref="D971">IFERROR(INDEX('Reconciliation Layer'!B:B,MATCH('Reconciliation Template'!A971,'Reconciliation Layer'!D:D,0),0)," ")</f>
        <v xml:space="preserve"> </v>
      </c>
      <c r="E971" s="4" t="str" cm="1">
        <f t="array" ref="E971">IFERROR(INDEX('Reconciliation Layer'!C:C,MATCH('Reconciliation Template'!A971,'Reconciliation Layer'!D:D,0),0)," ")</f>
        <v xml:space="preserve"> </v>
      </c>
    </row>
    <row r="972" spans="3:5" x14ac:dyDescent="0.2">
      <c r="C972" t="str" cm="1">
        <f t="array" ref="C972">IFERROR("AfterPay | " &amp; INDEX('Reconciliation Layer'!$A:$A,MATCH('Reconciliation Template'!$A972,'Reconciliation Layer'!$D:$D,0),0)," ")</f>
        <v xml:space="preserve"> </v>
      </c>
      <c r="D972" s="2" t="str" cm="1">
        <f t="array" ref="D972">IFERROR(INDEX('Reconciliation Layer'!B:B,MATCH('Reconciliation Template'!A972,'Reconciliation Layer'!D:D,0),0)," ")</f>
        <v xml:space="preserve"> </v>
      </c>
      <c r="E972" s="4" t="str" cm="1">
        <f t="array" ref="E972">IFERROR(INDEX('Reconciliation Layer'!C:C,MATCH('Reconciliation Template'!A972,'Reconciliation Layer'!D:D,0),0)," ")</f>
        <v xml:space="preserve"> </v>
      </c>
    </row>
    <row r="973" spans="3:5" x14ac:dyDescent="0.2">
      <c r="C973" t="str" cm="1">
        <f t="array" ref="C973">IFERROR("AfterPay | " &amp; INDEX('Reconciliation Layer'!$A:$A,MATCH('Reconciliation Template'!$A973,'Reconciliation Layer'!$D:$D,0),0)," ")</f>
        <v xml:space="preserve"> </v>
      </c>
      <c r="D973" s="2" t="str" cm="1">
        <f t="array" ref="D973">IFERROR(INDEX('Reconciliation Layer'!B:B,MATCH('Reconciliation Template'!A973,'Reconciliation Layer'!D:D,0),0)," ")</f>
        <v xml:space="preserve"> </v>
      </c>
      <c r="E973" s="4" t="str" cm="1">
        <f t="array" ref="E973">IFERROR(INDEX('Reconciliation Layer'!C:C,MATCH('Reconciliation Template'!A973,'Reconciliation Layer'!D:D,0),0)," ")</f>
        <v xml:space="preserve"> </v>
      </c>
    </row>
    <row r="974" spans="3:5" x14ac:dyDescent="0.2">
      <c r="C974" t="str" cm="1">
        <f t="array" ref="C974">IFERROR("AfterPay | " &amp; INDEX('Reconciliation Layer'!$A:$A,MATCH('Reconciliation Template'!$A974,'Reconciliation Layer'!$D:$D,0),0)," ")</f>
        <v xml:space="preserve"> </v>
      </c>
      <c r="D974" s="2" t="str" cm="1">
        <f t="array" ref="D974">IFERROR(INDEX('Reconciliation Layer'!B:B,MATCH('Reconciliation Template'!A974,'Reconciliation Layer'!D:D,0),0)," ")</f>
        <v xml:space="preserve"> </v>
      </c>
      <c r="E974" s="4" t="str" cm="1">
        <f t="array" ref="E974">IFERROR(INDEX('Reconciliation Layer'!C:C,MATCH('Reconciliation Template'!A974,'Reconciliation Layer'!D:D,0),0)," ")</f>
        <v xml:space="preserve"> </v>
      </c>
    </row>
    <row r="975" spans="3:5" x14ac:dyDescent="0.2">
      <c r="C975" t="str" cm="1">
        <f t="array" ref="C975">IFERROR("AfterPay | " &amp; INDEX('Reconciliation Layer'!$A:$A,MATCH('Reconciliation Template'!$A975,'Reconciliation Layer'!$D:$D,0),0)," ")</f>
        <v xml:space="preserve"> </v>
      </c>
      <c r="D975" s="2" t="str" cm="1">
        <f t="array" ref="D975">IFERROR(INDEX('Reconciliation Layer'!B:B,MATCH('Reconciliation Template'!A975,'Reconciliation Layer'!D:D,0),0)," ")</f>
        <v xml:space="preserve"> </v>
      </c>
      <c r="E975" s="4" t="str" cm="1">
        <f t="array" ref="E975">IFERROR(INDEX('Reconciliation Layer'!C:C,MATCH('Reconciliation Template'!A975,'Reconciliation Layer'!D:D,0),0)," ")</f>
        <v xml:space="preserve"> </v>
      </c>
    </row>
    <row r="976" spans="3:5" x14ac:dyDescent="0.2">
      <c r="C976" t="str" cm="1">
        <f t="array" ref="C976">IFERROR("AfterPay | " &amp; INDEX('Reconciliation Layer'!$A:$A,MATCH('Reconciliation Template'!$A976,'Reconciliation Layer'!$D:$D,0),0)," ")</f>
        <v xml:space="preserve"> </v>
      </c>
      <c r="D976" s="2" t="str" cm="1">
        <f t="array" ref="D976">IFERROR(INDEX('Reconciliation Layer'!B:B,MATCH('Reconciliation Template'!A976,'Reconciliation Layer'!D:D,0),0)," ")</f>
        <v xml:space="preserve"> </v>
      </c>
      <c r="E976" s="4" t="str" cm="1">
        <f t="array" ref="E976">IFERROR(INDEX('Reconciliation Layer'!C:C,MATCH('Reconciliation Template'!A976,'Reconciliation Layer'!D:D,0),0)," ")</f>
        <v xml:space="preserve"> </v>
      </c>
    </row>
    <row r="977" spans="3:5" x14ac:dyDescent="0.2">
      <c r="C977" t="str" cm="1">
        <f t="array" ref="C977">IFERROR("AfterPay | " &amp; INDEX('Reconciliation Layer'!$A:$A,MATCH('Reconciliation Template'!$A977,'Reconciliation Layer'!$D:$D,0),0)," ")</f>
        <v xml:space="preserve"> </v>
      </c>
      <c r="D977" s="2" t="str" cm="1">
        <f t="array" ref="D977">IFERROR(INDEX('Reconciliation Layer'!B:B,MATCH('Reconciliation Template'!A977,'Reconciliation Layer'!D:D,0),0)," ")</f>
        <v xml:space="preserve"> </v>
      </c>
      <c r="E977" s="4" t="str" cm="1">
        <f t="array" ref="E977">IFERROR(INDEX('Reconciliation Layer'!C:C,MATCH('Reconciliation Template'!A977,'Reconciliation Layer'!D:D,0),0)," ")</f>
        <v xml:space="preserve"> </v>
      </c>
    </row>
    <row r="978" spans="3:5" x14ac:dyDescent="0.2">
      <c r="C978" t="str" cm="1">
        <f t="array" ref="C978">IFERROR("AfterPay | " &amp; INDEX('Reconciliation Layer'!$A:$A,MATCH('Reconciliation Template'!$A978,'Reconciliation Layer'!$D:$D,0),0)," ")</f>
        <v xml:space="preserve"> </v>
      </c>
      <c r="D978" s="2" t="str" cm="1">
        <f t="array" ref="D978">IFERROR(INDEX('Reconciliation Layer'!B:B,MATCH('Reconciliation Template'!A978,'Reconciliation Layer'!D:D,0),0)," ")</f>
        <v xml:space="preserve"> </v>
      </c>
      <c r="E978" s="4" t="str" cm="1">
        <f t="array" ref="E978">IFERROR(INDEX('Reconciliation Layer'!C:C,MATCH('Reconciliation Template'!A978,'Reconciliation Layer'!D:D,0),0)," ")</f>
        <v xml:space="preserve"> </v>
      </c>
    </row>
    <row r="979" spans="3:5" x14ac:dyDescent="0.2">
      <c r="C979" t="str" cm="1">
        <f t="array" ref="C979">IFERROR("AfterPay | " &amp; INDEX('Reconciliation Layer'!$A:$A,MATCH('Reconciliation Template'!$A979,'Reconciliation Layer'!$D:$D,0),0)," ")</f>
        <v xml:space="preserve"> </v>
      </c>
      <c r="D979" s="2" t="str" cm="1">
        <f t="array" ref="D979">IFERROR(INDEX('Reconciliation Layer'!B:B,MATCH('Reconciliation Template'!A979,'Reconciliation Layer'!D:D,0),0)," ")</f>
        <v xml:space="preserve"> </v>
      </c>
      <c r="E979" s="4" t="str" cm="1">
        <f t="array" ref="E979">IFERROR(INDEX('Reconciliation Layer'!C:C,MATCH('Reconciliation Template'!A979,'Reconciliation Layer'!D:D,0),0)," ")</f>
        <v xml:space="preserve"> </v>
      </c>
    </row>
    <row r="980" spans="3:5" x14ac:dyDescent="0.2">
      <c r="C980" t="str" cm="1">
        <f t="array" ref="C980">IFERROR("AfterPay | " &amp; INDEX('Reconciliation Layer'!$A:$A,MATCH('Reconciliation Template'!$A980,'Reconciliation Layer'!$D:$D,0),0)," ")</f>
        <v xml:space="preserve"> </v>
      </c>
      <c r="D980" s="2" t="str" cm="1">
        <f t="array" ref="D980">IFERROR(INDEX('Reconciliation Layer'!B:B,MATCH('Reconciliation Template'!A980,'Reconciliation Layer'!D:D,0),0)," ")</f>
        <v xml:space="preserve"> </v>
      </c>
      <c r="E980" s="4" t="str" cm="1">
        <f t="array" ref="E980">IFERROR(INDEX('Reconciliation Layer'!C:C,MATCH('Reconciliation Template'!A980,'Reconciliation Layer'!D:D,0),0)," ")</f>
        <v xml:space="preserve"> </v>
      </c>
    </row>
    <row r="981" spans="3:5" x14ac:dyDescent="0.2">
      <c r="C981" t="str" cm="1">
        <f t="array" ref="C981">IFERROR("AfterPay | " &amp; INDEX('Reconciliation Layer'!$A:$A,MATCH('Reconciliation Template'!$A981,'Reconciliation Layer'!$D:$D,0),0)," ")</f>
        <v xml:space="preserve"> </v>
      </c>
      <c r="D981" s="2" t="str" cm="1">
        <f t="array" ref="D981">IFERROR(INDEX('Reconciliation Layer'!B:B,MATCH('Reconciliation Template'!A981,'Reconciliation Layer'!D:D,0),0)," ")</f>
        <v xml:space="preserve"> </v>
      </c>
      <c r="E981" s="4" t="str" cm="1">
        <f t="array" ref="E981">IFERROR(INDEX('Reconciliation Layer'!C:C,MATCH('Reconciliation Template'!A981,'Reconciliation Layer'!D:D,0),0)," ")</f>
        <v xml:space="preserve"> </v>
      </c>
    </row>
    <row r="982" spans="3:5" x14ac:dyDescent="0.2">
      <c r="C982" t="str" cm="1">
        <f t="array" ref="C982">IFERROR("AfterPay | " &amp; INDEX('Reconciliation Layer'!$A:$A,MATCH('Reconciliation Template'!$A982,'Reconciliation Layer'!$D:$D,0),0)," ")</f>
        <v xml:space="preserve"> </v>
      </c>
      <c r="D982" s="2" t="str" cm="1">
        <f t="array" ref="D982">IFERROR(INDEX('Reconciliation Layer'!B:B,MATCH('Reconciliation Template'!A982,'Reconciliation Layer'!D:D,0),0)," ")</f>
        <v xml:space="preserve"> </v>
      </c>
      <c r="E982" s="4" t="str" cm="1">
        <f t="array" ref="E982">IFERROR(INDEX('Reconciliation Layer'!C:C,MATCH('Reconciliation Template'!A982,'Reconciliation Layer'!D:D,0),0)," ")</f>
        <v xml:space="preserve"> </v>
      </c>
    </row>
    <row r="983" spans="3:5" x14ac:dyDescent="0.2">
      <c r="C983" t="str" cm="1">
        <f t="array" ref="C983">IFERROR("AfterPay | " &amp; INDEX('Reconciliation Layer'!$A:$A,MATCH('Reconciliation Template'!$A983,'Reconciliation Layer'!$D:$D,0),0)," ")</f>
        <v xml:space="preserve"> </v>
      </c>
      <c r="D983" s="2" t="str" cm="1">
        <f t="array" ref="D983">IFERROR(INDEX('Reconciliation Layer'!B:B,MATCH('Reconciliation Template'!A983,'Reconciliation Layer'!D:D,0),0)," ")</f>
        <v xml:space="preserve"> </v>
      </c>
      <c r="E983" s="4" t="str" cm="1">
        <f t="array" ref="E983">IFERROR(INDEX('Reconciliation Layer'!C:C,MATCH('Reconciliation Template'!A983,'Reconciliation Layer'!D:D,0),0)," ")</f>
        <v xml:space="preserve"> </v>
      </c>
    </row>
    <row r="984" spans="3:5" x14ac:dyDescent="0.2">
      <c r="C984" t="str" cm="1">
        <f t="array" ref="C984">IFERROR("AfterPay | " &amp; INDEX('Reconciliation Layer'!$A:$A,MATCH('Reconciliation Template'!$A984,'Reconciliation Layer'!$D:$D,0),0)," ")</f>
        <v xml:space="preserve"> </v>
      </c>
      <c r="D984" s="2" t="str" cm="1">
        <f t="array" ref="D984">IFERROR(INDEX('Reconciliation Layer'!B:B,MATCH('Reconciliation Template'!A984,'Reconciliation Layer'!D:D,0),0)," ")</f>
        <v xml:space="preserve"> </v>
      </c>
      <c r="E984" s="4" t="str" cm="1">
        <f t="array" ref="E984">IFERROR(INDEX('Reconciliation Layer'!C:C,MATCH('Reconciliation Template'!A984,'Reconciliation Layer'!D:D,0),0)," ")</f>
        <v xml:space="preserve"> </v>
      </c>
    </row>
    <row r="985" spans="3:5" x14ac:dyDescent="0.2">
      <c r="C985" t="str" cm="1">
        <f t="array" ref="C985">IFERROR("AfterPay | " &amp; INDEX('Reconciliation Layer'!$A:$A,MATCH('Reconciliation Template'!$A985,'Reconciliation Layer'!$D:$D,0),0)," ")</f>
        <v xml:space="preserve"> </v>
      </c>
      <c r="D985" s="2" t="str" cm="1">
        <f t="array" ref="D985">IFERROR(INDEX('Reconciliation Layer'!B:B,MATCH('Reconciliation Template'!A985,'Reconciliation Layer'!D:D,0),0)," ")</f>
        <v xml:space="preserve"> </v>
      </c>
      <c r="E985" s="4" t="str" cm="1">
        <f t="array" ref="E985">IFERROR(INDEX('Reconciliation Layer'!C:C,MATCH('Reconciliation Template'!A985,'Reconciliation Layer'!D:D,0),0)," ")</f>
        <v xml:space="preserve"> </v>
      </c>
    </row>
    <row r="986" spans="3:5" x14ac:dyDescent="0.2">
      <c r="C986" t="str" cm="1">
        <f t="array" ref="C986">IFERROR("AfterPay | " &amp; INDEX('Reconciliation Layer'!$A:$A,MATCH('Reconciliation Template'!$A986,'Reconciliation Layer'!$D:$D,0),0)," ")</f>
        <v xml:space="preserve"> </v>
      </c>
      <c r="D986" s="2" t="str" cm="1">
        <f t="array" ref="D986">IFERROR(INDEX('Reconciliation Layer'!B:B,MATCH('Reconciliation Template'!A986,'Reconciliation Layer'!D:D,0),0)," ")</f>
        <v xml:space="preserve"> </v>
      </c>
      <c r="E986" s="4" t="str" cm="1">
        <f t="array" ref="E986">IFERROR(INDEX('Reconciliation Layer'!C:C,MATCH('Reconciliation Template'!A986,'Reconciliation Layer'!D:D,0),0)," ")</f>
        <v xml:space="preserve"> </v>
      </c>
    </row>
    <row r="987" spans="3:5" x14ac:dyDescent="0.2">
      <c r="C987" t="str" cm="1">
        <f t="array" ref="C987">IFERROR("AfterPay | " &amp; INDEX('Reconciliation Layer'!$A:$A,MATCH('Reconciliation Template'!$A987,'Reconciliation Layer'!$D:$D,0),0)," ")</f>
        <v xml:space="preserve"> </v>
      </c>
      <c r="D987" s="2" t="str" cm="1">
        <f t="array" ref="D987">IFERROR(INDEX('Reconciliation Layer'!B:B,MATCH('Reconciliation Template'!A987,'Reconciliation Layer'!D:D,0),0)," ")</f>
        <v xml:space="preserve"> </v>
      </c>
      <c r="E987" s="4" t="str" cm="1">
        <f t="array" ref="E987">IFERROR(INDEX('Reconciliation Layer'!C:C,MATCH('Reconciliation Template'!A987,'Reconciliation Layer'!D:D,0),0)," ")</f>
        <v xml:space="preserve"> </v>
      </c>
    </row>
    <row r="988" spans="3:5" x14ac:dyDescent="0.2">
      <c r="C988" t="str" cm="1">
        <f t="array" ref="C988">IFERROR("AfterPay | " &amp; INDEX('Reconciliation Layer'!$A:$A,MATCH('Reconciliation Template'!$A988,'Reconciliation Layer'!$D:$D,0),0)," ")</f>
        <v xml:space="preserve"> </v>
      </c>
      <c r="D988" s="2" t="str" cm="1">
        <f t="array" ref="D988">IFERROR(INDEX('Reconciliation Layer'!B:B,MATCH('Reconciliation Template'!A988,'Reconciliation Layer'!D:D,0),0)," ")</f>
        <v xml:space="preserve"> </v>
      </c>
      <c r="E988" s="4" t="str" cm="1">
        <f t="array" ref="E988">IFERROR(INDEX('Reconciliation Layer'!C:C,MATCH('Reconciliation Template'!A988,'Reconciliation Layer'!D:D,0),0)," ")</f>
        <v xml:space="preserve"> </v>
      </c>
    </row>
    <row r="989" spans="3:5" x14ac:dyDescent="0.2">
      <c r="C989" t="str" cm="1">
        <f t="array" ref="C989">IFERROR("AfterPay | " &amp; INDEX('Reconciliation Layer'!$A:$A,MATCH('Reconciliation Template'!$A989,'Reconciliation Layer'!$D:$D,0),0)," ")</f>
        <v xml:space="preserve"> </v>
      </c>
      <c r="D989" s="2" t="str" cm="1">
        <f t="array" ref="D989">IFERROR(INDEX('Reconciliation Layer'!B:B,MATCH('Reconciliation Template'!A989,'Reconciliation Layer'!D:D,0),0)," ")</f>
        <v xml:space="preserve"> </v>
      </c>
      <c r="E989" s="4" t="str" cm="1">
        <f t="array" ref="E989">IFERROR(INDEX('Reconciliation Layer'!C:C,MATCH('Reconciliation Template'!A989,'Reconciliation Layer'!D:D,0),0)," ")</f>
        <v xml:space="preserve"> </v>
      </c>
    </row>
    <row r="990" spans="3:5" x14ac:dyDescent="0.2">
      <c r="C990" t="str" cm="1">
        <f t="array" ref="C990">IFERROR("AfterPay | " &amp; INDEX('Reconciliation Layer'!$A:$A,MATCH('Reconciliation Template'!$A990,'Reconciliation Layer'!$D:$D,0),0)," ")</f>
        <v xml:space="preserve"> </v>
      </c>
      <c r="D990" s="2" t="str" cm="1">
        <f t="array" ref="D990">IFERROR(INDEX('Reconciliation Layer'!B:B,MATCH('Reconciliation Template'!A990,'Reconciliation Layer'!D:D,0),0)," ")</f>
        <v xml:space="preserve"> </v>
      </c>
      <c r="E990" s="4" t="str" cm="1">
        <f t="array" ref="E990">IFERROR(INDEX('Reconciliation Layer'!C:C,MATCH('Reconciliation Template'!A990,'Reconciliation Layer'!D:D,0),0)," ")</f>
        <v xml:space="preserve"> </v>
      </c>
    </row>
    <row r="991" spans="3:5" x14ac:dyDescent="0.2">
      <c r="C991" t="str" cm="1">
        <f t="array" ref="C991">IFERROR("AfterPay | " &amp; INDEX('Reconciliation Layer'!$A:$A,MATCH('Reconciliation Template'!$A991,'Reconciliation Layer'!$D:$D,0),0)," ")</f>
        <v xml:space="preserve"> </v>
      </c>
      <c r="D991" s="2" t="str" cm="1">
        <f t="array" ref="D991">IFERROR(INDEX('Reconciliation Layer'!B:B,MATCH('Reconciliation Template'!A991,'Reconciliation Layer'!D:D,0),0)," ")</f>
        <v xml:space="preserve"> </v>
      </c>
      <c r="E991" s="4" t="str" cm="1">
        <f t="array" ref="E991">IFERROR(INDEX('Reconciliation Layer'!C:C,MATCH('Reconciliation Template'!A991,'Reconciliation Layer'!D:D,0),0)," ")</f>
        <v xml:space="preserve"> </v>
      </c>
    </row>
    <row r="992" spans="3:5" x14ac:dyDescent="0.2">
      <c r="C992" t="str" cm="1">
        <f t="array" ref="C992">IFERROR("AfterPay | " &amp; INDEX('Reconciliation Layer'!$A:$A,MATCH('Reconciliation Template'!$A992,'Reconciliation Layer'!$D:$D,0),0)," ")</f>
        <v xml:space="preserve"> </v>
      </c>
      <c r="D992" s="2" t="str" cm="1">
        <f t="array" ref="D992">IFERROR(INDEX('Reconciliation Layer'!B:B,MATCH('Reconciliation Template'!A992,'Reconciliation Layer'!D:D,0),0)," ")</f>
        <v xml:space="preserve"> </v>
      </c>
      <c r="E992" s="4" t="str" cm="1">
        <f t="array" ref="E992">IFERROR(INDEX('Reconciliation Layer'!C:C,MATCH('Reconciliation Template'!A992,'Reconciliation Layer'!D:D,0),0)," ")</f>
        <v xml:space="preserve"> </v>
      </c>
    </row>
    <row r="993" spans="3:5" x14ac:dyDescent="0.2">
      <c r="C993" t="str" cm="1">
        <f t="array" ref="C993">IFERROR("AfterPay | " &amp; INDEX('Reconciliation Layer'!$A:$A,MATCH('Reconciliation Template'!$A993,'Reconciliation Layer'!$D:$D,0),0)," ")</f>
        <v xml:space="preserve"> </v>
      </c>
      <c r="D993" s="2" t="str" cm="1">
        <f t="array" ref="D993">IFERROR(INDEX('Reconciliation Layer'!B:B,MATCH('Reconciliation Template'!A993,'Reconciliation Layer'!D:D,0),0)," ")</f>
        <v xml:space="preserve"> </v>
      </c>
      <c r="E993" s="4" t="str" cm="1">
        <f t="array" ref="E993">IFERROR(INDEX('Reconciliation Layer'!C:C,MATCH('Reconciliation Template'!A993,'Reconciliation Layer'!D:D,0),0)," ")</f>
        <v xml:space="preserve"> </v>
      </c>
    </row>
    <row r="994" spans="3:5" x14ac:dyDescent="0.2">
      <c r="C994" t="str" cm="1">
        <f t="array" ref="C994">IFERROR("AfterPay | " &amp; INDEX('Reconciliation Layer'!$A:$A,MATCH('Reconciliation Template'!$A994,'Reconciliation Layer'!$D:$D,0),0)," ")</f>
        <v xml:space="preserve"> </v>
      </c>
      <c r="D994" s="2" t="str" cm="1">
        <f t="array" ref="D994">IFERROR(INDEX('Reconciliation Layer'!B:B,MATCH('Reconciliation Template'!A994,'Reconciliation Layer'!D:D,0),0)," ")</f>
        <v xml:space="preserve"> </v>
      </c>
      <c r="E994" s="4" t="str" cm="1">
        <f t="array" ref="E994">IFERROR(INDEX('Reconciliation Layer'!C:C,MATCH('Reconciliation Template'!A994,'Reconciliation Layer'!D:D,0),0)," ")</f>
        <v xml:space="preserve"> </v>
      </c>
    </row>
    <row r="995" spans="3:5" x14ac:dyDescent="0.2">
      <c r="C995" t="str" cm="1">
        <f t="array" ref="C995">IFERROR("AfterPay | " &amp; INDEX('Reconciliation Layer'!$A:$A,MATCH('Reconciliation Template'!$A995,'Reconciliation Layer'!$D:$D,0),0)," ")</f>
        <v xml:space="preserve"> </v>
      </c>
      <c r="D995" s="2" t="str" cm="1">
        <f t="array" ref="D995">IFERROR(INDEX('Reconciliation Layer'!B:B,MATCH('Reconciliation Template'!A995,'Reconciliation Layer'!D:D,0),0)," ")</f>
        <v xml:space="preserve"> </v>
      </c>
      <c r="E995" s="4" t="str" cm="1">
        <f t="array" ref="E995">IFERROR(INDEX('Reconciliation Layer'!C:C,MATCH('Reconciliation Template'!A995,'Reconciliation Layer'!D:D,0),0)," ")</f>
        <v xml:space="preserve"> </v>
      </c>
    </row>
    <row r="996" spans="3:5" x14ac:dyDescent="0.2">
      <c r="C996" t="str" cm="1">
        <f t="array" ref="C996">IFERROR("AfterPay | " &amp; INDEX('Reconciliation Layer'!$A:$A,MATCH('Reconciliation Template'!$A996,'Reconciliation Layer'!$D:$D,0),0)," ")</f>
        <v xml:space="preserve"> </v>
      </c>
      <c r="D996" s="2" t="str" cm="1">
        <f t="array" ref="D996">IFERROR(INDEX('Reconciliation Layer'!B:B,MATCH('Reconciliation Template'!A996,'Reconciliation Layer'!D:D,0),0)," ")</f>
        <v xml:space="preserve"> </v>
      </c>
      <c r="E996" s="4" t="str" cm="1">
        <f t="array" ref="E996">IFERROR(INDEX('Reconciliation Layer'!C:C,MATCH('Reconciliation Template'!A996,'Reconciliation Layer'!D:D,0),0)," ")</f>
        <v xml:space="preserve"> </v>
      </c>
    </row>
    <row r="997" spans="3:5" x14ac:dyDescent="0.2">
      <c r="C997" t="str" cm="1">
        <f t="array" ref="C997">IFERROR("AfterPay | " &amp; INDEX('Reconciliation Layer'!$A:$A,MATCH('Reconciliation Template'!$A997,'Reconciliation Layer'!$D:$D,0),0)," ")</f>
        <v xml:space="preserve"> </v>
      </c>
      <c r="D997" s="2" t="str" cm="1">
        <f t="array" ref="D997">IFERROR(INDEX('Reconciliation Layer'!B:B,MATCH('Reconciliation Template'!A997,'Reconciliation Layer'!D:D,0),0)," ")</f>
        <v xml:space="preserve"> </v>
      </c>
      <c r="E997" s="4" t="str" cm="1">
        <f t="array" ref="E997">IFERROR(INDEX('Reconciliation Layer'!C:C,MATCH('Reconciliation Template'!A997,'Reconciliation Layer'!D:D,0),0)," ")</f>
        <v xml:space="preserve"> </v>
      </c>
    </row>
    <row r="998" spans="3:5" x14ac:dyDescent="0.2">
      <c r="C998" t="str" cm="1">
        <f t="array" ref="C998">IFERROR("AfterPay | " &amp; INDEX('Reconciliation Layer'!$A:$A,MATCH('Reconciliation Template'!$A998,'Reconciliation Layer'!$D:$D,0),0)," ")</f>
        <v xml:space="preserve"> </v>
      </c>
      <c r="D998" s="2" t="str" cm="1">
        <f t="array" ref="D998">IFERROR(INDEX('Reconciliation Layer'!B:B,MATCH('Reconciliation Template'!A998,'Reconciliation Layer'!D:D,0),0)," ")</f>
        <v xml:space="preserve"> </v>
      </c>
      <c r="E998" s="4" t="str" cm="1">
        <f t="array" ref="E998">IFERROR(INDEX('Reconciliation Layer'!C:C,MATCH('Reconciliation Template'!A998,'Reconciliation Layer'!D:D,0),0)," ")</f>
        <v xml:space="preserve"> </v>
      </c>
    </row>
    <row r="999" spans="3:5" x14ac:dyDescent="0.2">
      <c r="C999" t="str" cm="1">
        <f t="array" ref="C999">IFERROR("AfterPay | " &amp; INDEX('Reconciliation Layer'!$A:$A,MATCH('Reconciliation Template'!$A999,'Reconciliation Layer'!$D:$D,0),0)," ")</f>
        <v xml:space="preserve"> </v>
      </c>
      <c r="D999" s="2" t="str" cm="1">
        <f t="array" ref="D999">IFERROR(INDEX('Reconciliation Layer'!B:B,MATCH('Reconciliation Template'!A999,'Reconciliation Layer'!D:D,0),0)," ")</f>
        <v xml:space="preserve"> </v>
      </c>
      <c r="E999" s="4" t="str" cm="1">
        <f t="array" ref="E999">IFERROR(INDEX('Reconciliation Layer'!C:C,MATCH('Reconciliation Template'!A999,'Reconciliation Layer'!D:D,0),0)," ")</f>
        <v xml:space="preserve"> </v>
      </c>
    </row>
    <row r="1000" spans="3:5" x14ac:dyDescent="0.2">
      <c r="C1000" t="str" cm="1">
        <f t="array" ref="C1000">IFERROR("AfterPay | " &amp; INDEX('Reconciliation Layer'!$A:$A,MATCH('Reconciliation Template'!$A1000,'Reconciliation Layer'!$D:$D,0),0)," ")</f>
        <v xml:space="preserve"> </v>
      </c>
      <c r="D1000" s="2" t="str" cm="1">
        <f t="array" ref="D1000">IFERROR(INDEX('Reconciliation Layer'!B:B,MATCH('Reconciliation Template'!A1000,'Reconciliation Layer'!D:D,0),0)," ")</f>
        <v xml:space="preserve"> </v>
      </c>
      <c r="E1000" s="4" t="str" cm="1">
        <f t="array" ref="E1000">IFERROR(INDEX('Reconciliation Layer'!C:C,MATCH('Reconciliation Template'!A1000,'Reconciliation Layer'!D:D,0),0)," ")</f>
        <v xml:space="preserve"> </v>
      </c>
    </row>
    <row r="1001" spans="3:5" x14ac:dyDescent="0.2">
      <c r="C1001" t="str" cm="1">
        <f t="array" ref="C1001">IFERROR("AfterPay | " &amp; INDEX('Reconciliation Layer'!$A:$A,MATCH('Reconciliation Template'!$A1001,'Reconciliation Layer'!$D:$D,0),0)," ")</f>
        <v xml:space="preserve"> </v>
      </c>
      <c r="D1001" s="2" t="str" cm="1">
        <f t="array" ref="D1001">IFERROR(INDEX('Reconciliation Layer'!B:B,MATCH('Reconciliation Template'!A1001,'Reconciliation Layer'!D:D,0),0)," ")</f>
        <v xml:space="preserve"> </v>
      </c>
      <c r="E1001" s="4" t="str" cm="1">
        <f t="array" ref="E1001">IFERROR(INDEX('Reconciliation Layer'!C:C,MATCH('Reconciliation Template'!A1001,'Reconciliation Layer'!D:D,0),0)," ")</f>
        <v xml:space="preserve"> </v>
      </c>
    </row>
    <row r="1002" spans="3:5" x14ac:dyDescent="0.2">
      <c r="C1002" t="str" cm="1">
        <f t="array" ref="C1002">IFERROR("AfterPay | " &amp; INDEX('Reconciliation Layer'!$A:$A,MATCH('Reconciliation Template'!$A1002,'Reconciliation Layer'!$D:$D,0),0)," ")</f>
        <v xml:space="preserve"> </v>
      </c>
      <c r="D1002" s="2" t="str" cm="1">
        <f t="array" ref="D1002">IFERROR(INDEX('Reconciliation Layer'!B:B,MATCH('Reconciliation Template'!A1002,'Reconciliation Layer'!D:D,0),0)," ")</f>
        <v xml:space="preserve"> </v>
      </c>
      <c r="E1002" s="4" t="str" cm="1">
        <f t="array" ref="E1002">IFERROR(INDEX('Reconciliation Layer'!C:C,MATCH('Reconciliation Template'!A1002,'Reconciliation Layer'!D:D,0),0)," ")</f>
        <v xml:space="preserve"> </v>
      </c>
    </row>
    <row r="1003" spans="3:5" x14ac:dyDescent="0.2">
      <c r="C1003" t="str" cm="1">
        <f t="array" ref="C1003">IFERROR("AfterPay | " &amp; INDEX('Reconciliation Layer'!$A:$A,MATCH('Reconciliation Template'!$A1003,'Reconciliation Layer'!$D:$D,0),0)," ")</f>
        <v xml:space="preserve"> </v>
      </c>
      <c r="D1003" s="2" t="str" cm="1">
        <f t="array" ref="D1003">IFERROR(INDEX('Reconciliation Layer'!B:B,MATCH('Reconciliation Template'!A1003,'Reconciliation Layer'!D:D,0),0)," ")</f>
        <v xml:space="preserve"> </v>
      </c>
      <c r="E1003" s="4" t="str" cm="1">
        <f t="array" ref="E1003">IFERROR(INDEX('Reconciliation Layer'!C:C,MATCH('Reconciliation Template'!A1003,'Reconciliation Layer'!D:D,0),0)," ")</f>
        <v xml:space="preserve"> </v>
      </c>
    </row>
    <row r="1004" spans="3:5" x14ac:dyDescent="0.2">
      <c r="C1004" t="str" cm="1">
        <f t="array" ref="C1004">IFERROR("AfterPay | " &amp; INDEX('Reconciliation Layer'!$A:$A,MATCH('Reconciliation Template'!$A1004,'Reconciliation Layer'!$D:$D,0),0)," ")</f>
        <v xml:space="preserve"> </v>
      </c>
      <c r="D1004" s="2" t="str" cm="1">
        <f t="array" ref="D1004">IFERROR(INDEX('Reconciliation Layer'!B:B,MATCH('Reconciliation Template'!A1004,'Reconciliation Layer'!D:D,0),0)," ")</f>
        <v xml:space="preserve"> </v>
      </c>
      <c r="E1004" s="4" t="str" cm="1">
        <f t="array" ref="E1004">IFERROR(INDEX('Reconciliation Layer'!C:C,MATCH('Reconciliation Template'!A1004,'Reconciliation Layer'!D:D,0),0)," ")</f>
        <v xml:space="preserve"> </v>
      </c>
    </row>
    <row r="1005" spans="3:5" x14ac:dyDescent="0.2">
      <c r="C1005" t="str" cm="1">
        <f t="array" ref="C1005">IFERROR("AfterPay | " &amp; INDEX('Reconciliation Layer'!$A:$A,MATCH('Reconciliation Template'!$A1005,'Reconciliation Layer'!$D:$D,0),0)," ")</f>
        <v xml:space="preserve"> </v>
      </c>
      <c r="D1005" s="2" t="str" cm="1">
        <f t="array" ref="D1005">IFERROR(INDEX('Reconciliation Layer'!B:B,MATCH('Reconciliation Template'!A1005,'Reconciliation Layer'!D:D,0),0)," ")</f>
        <v xml:space="preserve"> </v>
      </c>
      <c r="E1005" s="4" t="str" cm="1">
        <f t="array" ref="E1005">IFERROR(INDEX('Reconciliation Layer'!C:C,MATCH('Reconciliation Template'!A1005,'Reconciliation Layer'!D:D,0),0)," ")</f>
        <v xml:space="preserve"> </v>
      </c>
    </row>
    <row r="1006" spans="3:5" x14ac:dyDescent="0.2">
      <c r="C1006" t="str" cm="1">
        <f t="array" ref="C1006">IFERROR("AfterPay | " &amp; INDEX('Reconciliation Layer'!$A:$A,MATCH('Reconciliation Template'!$A1006,'Reconciliation Layer'!$D:$D,0),0)," ")</f>
        <v xml:space="preserve"> </v>
      </c>
      <c r="D1006" s="2" t="str" cm="1">
        <f t="array" ref="D1006">IFERROR(INDEX('Reconciliation Layer'!B:B,MATCH('Reconciliation Template'!A1006,'Reconciliation Layer'!D:D,0),0)," ")</f>
        <v xml:space="preserve"> </v>
      </c>
      <c r="E1006" s="4" t="str" cm="1">
        <f t="array" ref="E1006">IFERROR(INDEX('Reconciliation Layer'!C:C,MATCH('Reconciliation Template'!A1006,'Reconciliation Layer'!D:D,0),0)," ")</f>
        <v xml:space="preserve"> </v>
      </c>
    </row>
    <row r="1007" spans="3:5" x14ac:dyDescent="0.2">
      <c r="C1007" t="str" cm="1">
        <f t="array" ref="C1007">IFERROR("AfterPay | " &amp; INDEX('Reconciliation Layer'!$A:$A,MATCH('Reconciliation Template'!$A1007,'Reconciliation Layer'!$D:$D,0),0)," ")</f>
        <v xml:space="preserve"> </v>
      </c>
      <c r="D1007" s="2" t="str" cm="1">
        <f t="array" ref="D1007">IFERROR(INDEX('Reconciliation Layer'!B:B,MATCH('Reconciliation Template'!A1007,'Reconciliation Layer'!D:D,0),0)," ")</f>
        <v xml:space="preserve"> </v>
      </c>
      <c r="E1007" s="4" t="str" cm="1">
        <f t="array" ref="E1007">IFERROR(INDEX('Reconciliation Layer'!C:C,MATCH('Reconciliation Template'!A1007,'Reconciliation Layer'!D:D,0),0)," ")</f>
        <v xml:space="preserve"> </v>
      </c>
    </row>
    <row r="1008" spans="3:5" x14ac:dyDescent="0.2">
      <c r="C1008" t="str" cm="1">
        <f t="array" ref="C1008">IFERROR("AfterPay | " &amp; INDEX('Reconciliation Layer'!$A:$A,MATCH('Reconciliation Template'!$A1008,'Reconciliation Layer'!$D:$D,0),0)," ")</f>
        <v xml:space="preserve"> </v>
      </c>
      <c r="D1008" s="2" t="str" cm="1">
        <f t="array" ref="D1008">IFERROR(INDEX('Reconciliation Layer'!B:B,MATCH('Reconciliation Template'!A1008,'Reconciliation Layer'!D:D,0),0)," ")</f>
        <v xml:space="preserve"> </v>
      </c>
      <c r="E1008" s="4" t="str" cm="1">
        <f t="array" ref="E1008">IFERROR(INDEX('Reconciliation Layer'!C:C,MATCH('Reconciliation Template'!A1008,'Reconciliation Layer'!D:D,0),0)," ")</f>
        <v xml:space="preserve"> </v>
      </c>
    </row>
    <row r="1009" spans="3:5" x14ac:dyDescent="0.2">
      <c r="C1009" t="str" cm="1">
        <f t="array" ref="C1009">IFERROR("AfterPay | " &amp; INDEX('Reconciliation Layer'!$A:$A,MATCH('Reconciliation Template'!$A1009,'Reconciliation Layer'!$D:$D,0),0)," ")</f>
        <v xml:space="preserve"> </v>
      </c>
      <c r="D1009" s="2" t="str" cm="1">
        <f t="array" ref="D1009">IFERROR(INDEX('Reconciliation Layer'!B:B,MATCH('Reconciliation Template'!A1009,'Reconciliation Layer'!D:D,0),0)," ")</f>
        <v xml:space="preserve"> </v>
      </c>
      <c r="E1009" s="4" t="str" cm="1">
        <f t="array" ref="E1009">IFERROR(INDEX('Reconciliation Layer'!C:C,MATCH('Reconciliation Template'!A1009,'Reconciliation Layer'!D:D,0),0)," ")</f>
        <v xml:space="preserve"> </v>
      </c>
    </row>
    <row r="1010" spans="3:5" x14ac:dyDescent="0.2">
      <c r="C1010" t="str" cm="1">
        <f t="array" ref="C1010">IFERROR("AfterPay | " &amp; INDEX('Reconciliation Layer'!$A:$A,MATCH('Reconciliation Template'!$A1010,'Reconciliation Layer'!$D:$D,0),0)," ")</f>
        <v xml:space="preserve"> </v>
      </c>
      <c r="D1010" s="2" t="str" cm="1">
        <f t="array" ref="D1010">IFERROR(INDEX('Reconciliation Layer'!B:B,MATCH('Reconciliation Template'!A1010,'Reconciliation Layer'!D:D,0),0)," ")</f>
        <v xml:space="preserve"> </v>
      </c>
      <c r="E1010" s="4" t="str" cm="1">
        <f t="array" ref="E1010">IFERROR(INDEX('Reconciliation Layer'!C:C,MATCH('Reconciliation Template'!A1010,'Reconciliation Layer'!D:D,0),0)," ")</f>
        <v xml:space="preserve"> </v>
      </c>
    </row>
    <row r="1011" spans="3:5" x14ac:dyDescent="0.2">
      <c r="C1011" t="str" cm="1">
        <f t="array" ref="C1011">IFERROR("AfterPay | " &amp; INDEX('Reconciliation Layer'!$A:$A,MATCH('Reconciliation Template'!$A1011,'Reconciliation Layer'!$D:$D,0),0)," ")</f>
        <v xml:space="preserve"> </v>
      </c>
      <c r="D1011" s="2" t="str" cm="1">
        <f t="array" ref="D1011">IFERROR(INDEX('Reconciliation Layer'!B:B,MATCH('Reconciliation Template'!A1011,'Reconciliation Layer'!D:D,0),0)," ")</f>
        <v xml:space="preserve"> </v>
      </c>
      <c r="E1011" s="4" t="str" cm="1">
        <f t="array" ref="E1011">IFERROR(INDEX('Reconciliation Layer'!C:C,MATCH('Reconciliation Template'!A1011,'Reconciliation Layer'!D:D,0),0)," ")</f>
        <v xml:space="preserve"> </v>
      </c>
    </row>
    <row r="1012" spans="3:5" x14ac:dyDescent="0.2">
      <c r="C1012" t="str" cm="1">
        <f t="array" ref="C1012">IFERROR("AfterPay | " &amp; INDEX('Reconciliation Layer'!$A:$A,MATCH('Reconciliation Template'!$A1012,'Reconciliation Layer'!$D:$D,0),0)," ")</f>
        <v xml:space="preserve"> </v>
      </c>
      <c r="D1012" s="2" t="str" cm="1">
        <f t="array" ref="D1012">IFERROR(INDEX('Reconciliation Layer'!B:B,MATCH('Reconciliation Template'!A1012,'Reconciliation Layer'!D:D,0),0)," ")</f>
        <v xml:space="preserve"> </v>
      </c>
      <c r="E1012" s="4" t="str" cm="1">
        <f t="array" ref="E1012">IFERROR(INDEX('Reconciliation Layer'!C:C,MATCH('Reconciliation Template'!A1012,'Reconciliation Layer'!D:D,0),0)," ")</f>
        <v xml:space="preserve"> </v>
      </c>
    </row>
    <row r="1013" spans="3:5" x14ac:dyDescent="0.2">
      <c r="C1013" t="str" cm="1">
        <f t="array" ref="C1013">IFERROR("AfterPay | " &amp; INDEX('Reconciliation Layer'!$A:$A,MATCH('Reconciliation Template'!$A1013,'Reconciliation Layer'!$D:$D,0),0)," ")</f>
        <v xml:space="preserve"> </v>
      </c>
      <c r="D1013" s="2" t="str" cm="1">
        <f t="array" ref="D1013">IFERROR(INDEX('Reconciliation Layer'!B:B,MATCH('Reconciliation Template'!A1013,'Reconciliation Layer'!D:D,0),0)," ")</f>
        <v xml:space="preserve"> </v>
      </c>
      <c r="E1013" s="4" t="str" cm="1">
        <f t="array" ref="E1013">IFERROR(INDEX('Reconciliation Layer'!C:C,MATCH('Reconciliation Template'!A1013,'Reconciliation Layer'!D:D,0),0)," ")</f>
        <v xml:space="preserve"> </v>
      </c>
    </row>
    <row r="1014" spans="3:5" x14ac:dyDescent="0.2">
      <c r="C1014" t="str" cm="1">
        <f t="array" ref="C1014">IFERROR("AfterPay | " &amp; INDEX('Reconciliation Layer'!$A:$A,MATCH('Reconciliation Template'!$A1014,'Reconciliation Layer'!$D:$D,0),0)," ")</f>
        <v xml:space="preserve"> </v>
      </c>
      <c r="D1014" s="2" t="str" cm="1">
        <f t="array" ref="D1014">IFERROR(INDEX('Reconciliation Layer'!B:B,MATCH('Reconciliation Template'!A1014,'Reconciliation Layer'!D:D,0),0)," ")</f>
        <v xml:space="preserve"> </v>
      </c>
      <c r="E1014" s="4" t="str" cm="1">
        <f t="array" ref="E1014">IFERROR(INDEX('Reconciliation Layer'!C:C,MATCH('Reconciliation Template'!A1014,'Reconciliation Layer'!D:D,0),0)," ")</f>
        <v xml:space="preserve"> </v>
      </c>
    </row>
    <row r="1015" spans="3:5" x14ac:dyDescent="0.2">
      <c r="C1015" t="str" cm="1">
        <f t="array" ref="C1015">IFERROR("AfterPay | " &amp; INDEX('Reconciliation Layer'!$A:$A,MATCH('Reconciliation Template'!$A1015,'Reconciliation Layer'!$D:$D,0),0)," ")</f>
        <v xml:space="preserve"> </v>
      </c>
      <c r="D1015" s="2" t="str" cm="1">
        <f t="array" ref="D1015">IFERROR(INDEX('Reconciliation Layer'!B:B,MATCH('Reconciliation Template'!A1015,'Reconciliation Layer'!D:D,0),0)," ")</f>
        <v xml:space="preserve"> </v>
      </c>
      <c r="E1015" s="4" t="str" cm="1">
        <f t="array" ref="E1015">IFERROR(INDEX('Reconciliation Layer'!C:C,MATCH('Reconciliation Template'!A1015,'Reconciliation Layer'!D:D,0),0)," ")</f>
        <v xml:space="preserve"> </v>
      </c>
    </row>
    <row r="1016" spans="3:5" x14ac:dyDescent="0.2">
      <c r="C1016" t="str" cm="1">
        <f t="array" ref="C1016">IFERROR("AfterPay | " &amp; INDEX('Reconciliation Layer'!$A:$A,MATCH('Reconciliation Template'!$A1016,'Reconciliation Layer'!$D:$D,0),0)," ")</f>
        <v xml:space="preserve"> </v>
      </c>
      <c r="D1016" s="2" t="str" cm="1">
        <f t="array" ref="D1016">IFERROR(INDEX('Reconciliation Layer'!B:B,MATCH('Reconciliation Template'!A1016,'Reconciliation Layer'!D:D,0),0)," ")</f>
        <v xml:space="preserve"> </v>
      </c>
      <c r="E1016" s="4" t="str" cm="1">
        <f t="array" ref="E1016">IFERROR(INDEX('Reconciliation Layer'!C:C,MATCH('Reconciliation Template'!A1016,'Reconciliation Layer'!D:D,0),0)," ")</f>
        <v xml:space="preserve"> </v>
      </c>
    </row>
    <row r="1017" spans="3:5" x14ac:dyDescent="0.2">
      <c r="C1017" t="str" cm="1">
        <f t="array" ref="C1017">IFERROR("AfterPay | " &amp; INDEX('Reconciliation Layer'!$A:$A,MATCH('Reconciliation Template'!$A1017,'Reconciliation Layer'!$D:$D,0),0)," ")</f>
        <v xml:space="preserve"> </v>
      </c>
      <c r="D1017" s="2" t="str" cm="1">
        <f t="array" ref="D1017">IFERROR(INDEX('Reconciliation Layer'!B:B,MATCH('Reconciliation Template'!A1017,'Reconciliation Layer'!D:D,0),0)," ")</f>
        <v xml:space="preserve"> </v>
      </c>
      <c r="E1017" s="4" t="str" cm="1">
        <f t="array" ref="E1017">IFERROR(INDEX('Reconciliation Layer'!C:C,MATCH('Reconciliation Template'!A1017,'Reconciliation Layer'!D:D,0),0)," ")</f>
        <v xml:space="preserve"> </v>
      </c>
    </row>
    <row r="1018" spans="3:5" x14ac:dyDescent="0.2">
      <c r="C1018" t="str" cm="1">
        <f t="array" ref="C1018">IFERROR("AfterPay | " &amp; INDEX('Reconciliation Layer'!$A:$A,MATCH('Reconciliation Template'!$A1018,'Reconciliation Layer'!$D:$D,0),0)," ")</f>
        <v xml:space="preserve"> </v>
      </c>
      <c r="D1018" s="2" t="str" cm="1">
        <f t="array" ref="D1018">IFERROR(INDEX('Reconciliation Layer'!B:B,MATCH('Reconciliation Template'!A1018,'Reconciliation Layer'!D:D,0),0)," ")</f>
        <v xml:space="preserve"> </v>
      </c>
      <c r="E1018" s="4" t="str" cm="1">
        <f t="array" ref="E1018">IFERROR(INDEX('Reconciliation Layer'!C:C,MATCH('Reconciliation Template'!A1018,'Reconciliation Layer'!D:D,0),0)," ")</f>
        <v xml:space="preserve"> </v>
      </c>
    </row>
    <row r="1019" spans="3:5" x14ac:dyDescent="0.2">
      <c r="C1019" t="str" cm="1">
        <f t="array" ref="C1019">IFERROR("AfterPay | " &amp; INDEX('Reconciliation Layer'!$A:$A,MATCH('Reconciliation Template'!$A1019,'Reconciliation Layer'!$D:$D,0),0)," ")</f>
        <v xml:space="preserve"> </v>
      </c>
      <c r="D1019" s="2" t="str" cm="1">
        <f t="array" ref="D1019">IFERROR(INDEX('Reconciliation Layer'!B:B,MATCH('Reconciliation Template'!A1019,'Reconciliation Layer'!D:D,0),0)," ")</f>
        <v xml:space="preserve"> </v>
      </c>
      <c r="E1019" s="4" t="str" cm="1">
        <f t="array" ref="E1019">IFERROR(INDEX('Reconciliation Layer'!C:C,MATCH('Reconciliation Template'!A1019,'Reconciliation Layer'!D:D,0),0)," ")</f>
        <v xml:space="preserve"> </v>
      </c>
    </row>
    <row r="1020" spans="3:5" x14ac:dyDescent="0.2">
      <c r="C1020" t="str" cm="1">
        <f t="array" ref="C1020">IFERROR("AfterPay | " &amp; INDEX('Reconciliation Layer'!$A:$A,MATCH('Reconciliation Template'!$A1020,'Reconciliation Layer'!$D:$D,0),0)," ")</f>
        <v xml:space="preserve"> </v>
      </c>
      <c r="D1020" s="2" t="str" cm="1">
        <f t="array" ref="D1020">IFERROR(INDEX('Reconciliation Layer'!B:B,MATCH('Reconciliation Template'!A1020,'Reconciliation Layer'!D:D,0),0)," ")</f>
        <v xml:space="preserve"> </v>
      </c>
      <c r="E1020" s="4" t="str" cm="1">
        <f t="array" ref="E1020">IFERROR(INDEX('Reconciliation Layer'!C:C,MATCH('Reconciliation Template'!A1020,'Reconciliation Layer'!D:D,0),0)," ")</f>
        <v xml:space="preserve"> </v>
      </c>
    </row>
    <row r="1021" spans="3:5" x14ac:dyDescent="0.2">
      <c r="C1021" t="str" cm="1">
        <f t="array" ref="C1021">IFERROR("AfterPay | " &amp; INDEX('Reconciliation Layer'!$A:$A,MATCH('Reconciliation Template'!$A1021,'Reconciliation Layer'!$D:$D,0),0)," ")</f>
        <v xml:space="preserve"> </v>
      </c>
      <c r="D1021" s="2" t="str" cm="1">
        <f t="array" ref="D1021">IFERROR(INDEX('Reconciliation Layer'!B:B,MATCH('Reconciliation Template'!A1021,'Reconciliation Layer'!D:D,0),0)," ")</f>
        <v xml:space="preserve"> </v>
      </c>
      <c r="E1021" s="4" t="str" cm="1">
        <f t="array" ref="E1021">IFERROR(INDEX('Reconciliation Layer'!C:C,MATCH('Reconciliation Template'!A1021,'Reconciliation Layer'!D:D,0),0)," ")</f>
        <v xml:space="preserve"> </v>
      </c>
    </row>
    <row r="1022" spans="3:5" x14ac:dyDescent="0.2">
      <c r="C1022" t="str" cm="1">
        <f t="array" ref="C1022">IFERROR("AfterPay | " &amp; INDEX('Reconciliation Layer'!$A:$A,MATCH('Reconciliation Template'!$A1022,'Reconciliation Layer'!$D:$D,0),0)," ")</f>
        <v xml:space="preserve"> </v>
      </c>
      <c r="D1022" s="2" t="str" cm="1">
        <f t="array" ref="D1022">IFERROR(INDEX('Reconciliation Layer'!B:B,MATCH('Reconciliation Template'!A1022,'Reconciliation Layer'!D:D,0),0)," ")</f>
        <v xml:space="preserve"> </v>
      </c>
      <c r="E1022" s="4" t="str" cm="1">
        <f t="array" ref="E1022">IFERROR(INDEX('Reconciliation Layer'!C:C,MATCH('Reconciliation Template'!A1022,'Reconciliation Layer'!D:D,0),0)," ")</f>
        <v xml:space="preserve"> </v>
      </c>
    </row>
    <row r="1023" spans="3:5" x14ac:dyDescent="0.2">
      <c r="C1023" t="str" cm="1">
        <f t="array" ref="C1023">IFERROR("AfterPay | " &amp; INDEX('Reconciliation Layer'!$A:$A,MATCH('Reconciliation Template'!$A1023,'Reconciliation Layer'!$D:$D,0),0)," ")</f>
        <v xml:space="preserve"> </v>
      </c>
      <c r="D1023" s="2" t="str" cm="1">
        <f t="array" ref="D1023">IFERROR(INDEX('Reconciliation Layer'!B:B,MATCH('Reconciliation Template'!A1023,'Reconciliation Layer'!D:D,0),0)," ")</f>
        <v xml:space="preserve"> </v>
      </c>
      <c r="E1023" s="4" t="str" cm="1">
        <f t="array" ref="E1023">IFERROR(INDEX('Reconciliation Layer'!C:C,MATCH('Reconciliation Template'!A1023,'Reconciliation Layer'!D:D,0),0)," ")</f>
        <v xml:space="preserve"> </v>
      </c>
    </row>
    <row r="1024" spans="3:5" x14ac:dyDescent="0.2">
      <c r="C1024" t="str" cm="1">
        <f t="array" ref="C1024">IFERROR("AfterPay | " &amp; INDEX('Reconciliation Layer'!$A:$A,MATCH('Reconciliation Template'!$A1024,'Reconciliation Layer'!$D:$D,0),0)," ")</f>
        <v xml:space="preserve"> </v>
      </c>
      <c r="D1024" s="2" t="str" cm="1">
        <f t="array" ref="D1024">IFERROR(INDEX('Reconciliation Layer'!B:B,MATCH('Reconciliation Template'!A1024,'Reconciliation Layer'!D:D,0),0)," ")</f>
        <v xml:space="preserve"> </v>
      </c>
      <c r="E1024" s="4" t="str" cm="1">
        <f t="array" ref="E1024">IFERROR(INDEX('Reconciliation Layer'!C:C,MATCH('Reconciliation Template'!A1024,'Reconciliation Layer'!D:D,0),0)," ")</f>
        <v xml:space="preserve"> </v>
      </c>
    </row>
    <row r="1025" spans="3:5" x14ac:dyDescent="0.2">
      <c r="C1025" t="str" cm="1">
        <f t="array" ref="C1025">IFERROR("AfterPay | " &amp; INDEX('Reconciliation Layer'!$A:$A,MATCH('Reconciliation Template'!$A1025,'Reconciliation Layer'!$D:$D,0),0)," ")</f>
        <v xml:space="preserve"> </v>
      </c>
      <c r="D1025" s="2" t="str" cm="1">
        <f t="array" ref="D1025">IFERROR(INDEX('Reconciliation Layer'!B:B,MATCH('Reconciliation Template'!A1025,'Reconciliation Layer'!D:D,0),0)," ")</f>
        <v xml:space="preserve"> </v>
      </c>
      <c r="E1025" s="4" t="str" cm="1">
        <f t="array" ref="E1025">IFERROR(INDEX('Reconciliation Layer'!C:C,MATCH('Reconciliation Template'!A1025,'Reconciliation Layer'!D:D,0),0)," ")</f>
        <v xml:space="preserve"> </v>
      </c>
    </row>
    <row r="1026" spans="3:5" x14ac:dyDescent="0.2">
      <c r="C1026" t="str" cm="1">
        <f t="array" ref="C1026">IFERROR("AfterPay | " &amp; INDEX('Reconciliation Layer'!$A:$A,MATCH('Reconciliation Template'!$A1026,'Reconciliation Layer'!$D:$D,0),0)," ")</f>
        <v xml:space="preserve"> </v>
      </c>
      <c r="D1026" s="2" t="str" cm="1">
        <f t="array" ref="D1026">IFERROR(INDEX('Reconciliation Layer'!B:B,MATCH('Reconciliation Template'!A1026,'Reconciliation Layer'!D:D,0),0)," ")</f>
        <v xml:space="preserve"> </v>
      </c>
      <c r="E1026" s="4" t="str" cm="1">
        <f t="array" ref="E1026">IFERROR(INDEX('Reconciliation Layer'!C:C,MATCH('Reconciliation Template'!A1026,'Reconciliation Layer'!D:D,0),0)," ")</f>
        <v xml:space="preserve"> </v>
      </c>
    </row>
    <row r="1027" spans="3:5" x14ac:dyDescent="0.2">
      <c r="C1027" t="str" cm="1">
        <f t="array" ref="C1027">IFERROR("AfterPay | " &amp; INDEX('Reconciliation Layer'!$A:$A,MATCH('Reconciliation Template'!$A1027,'Reconciliation Layer'!$D:$D,0),0)," ")</f>
        <v xml:space="preserve"> </v>
      </c>
      <c r="D1027" s="2" t="str" cm="1">
        <f t="array" ref="D1027">IFERROR(INDEX('Reconciliation Layer'!B:B,MATCH('Reconciliation Template'!A1027,'Reconciliation Layer'!D:D,0),0)," ")</f>
        <v xml:space="preserve"> </v>
      </c>
      <c r="E1027" s="4" t="str" cm="1">
        <f t="array" ref="E1027">IFERROR(INDEX('Reconciliation Layer'!C:C,MATCH('Reconciliation Template'!A1027,'Reconciliation Layer'!D:D,0),0)," ")</f>
        <v xml:space="preserve"> </v>
      </c>
    </row>
    <row r="1028" spans="3:5" x14ac:dyDescent="0.2">
      <c r="C1028" t="str" cm="1">
        <f t="array" ref="C1028">IFERROR("AfterPay | " &amp; INDEX('Reconciliation Layer'!$A:$A,MATCH('Reconciliation Template'!$A1028,'Reconciliation Layer'!$D:$D,0),0)," ")</f>
        <v xml:space="preserve"> </v>
      </c>
      <c r="D1028" s="2" t="str" cm="1">
        <f t="array" ref="D1028">IFERROR(INDEX('Reconciliation Layer'!B:B,MATCH('Reconciliation Template'!A1028,'Reconciliation Layer'!D:D,0),0)," ")</f>
        <v xml:space="preserve"> </v>
      </c>
      <c r="E1028" s="4" t="str" cm="1">
        <f t="array" ref="E1028">IFERROR(INDEX('Reconciliation Layer'!C:C,MATCH('Reconciliation Template'!A1028,'Reconciliation Layer'!D:D,0),0)," ")</f>
        <v xml:space="preserve"> </v>
      </c>
    </row>
    <row r="1029" spans="3:5" x14ac:dyDescent="0.2">
      <c r="C1029" t="str" cm="1">
        <f t="array" ref="C1029">IFERROR("AfterPay | " &amp; INDEX('Reconciliation Layer'!$A:$A,MATCH('Reconciliation Template'!$A1029,'Reconciliation Layer'!$D:$D,0),0)," ")</f>
        <v xml:space="preserve"> </v>
      </c>
      <c r="D1029" s="2" t="str" cm="1">
        <f t="array" ref="D1029">IFERROR(INDEX('Reconciliation Layer'!B:B,MATCH('Reconciliation Template'!A1029,'Reconciliation Layer'!D:D,0),0)," ")</f>
        <v xml:space="preserve"> </v>
      </c>
      <c r="E1029" s="4" t="str" cm="1">
        <f t="array" ref="E1029">IFERROR(INDEX('Reconciliation Layer'!C:C,MATCH('Reconciliation Template'!A1029,'Reconciliation Layer'!D:D,0),0)," ")</f>
        <v xml:space="preserve"> </v>
      </c>
    </row>
    <row r="1030" spans="3:5" x14ac:dyDescent="0.2">
      <c r="C1030" t="str" cm="1">
        <f t="array" ref="C1030">IFERROR("AfterPay | " &amp; INDEX('Reconciliation Layer'!$A:$A,MATCH('Reconciliation Template'!$A1030,'Reconciliation Layer'!$D:$D,0),0)," ")</f>
        <v xml:space="preserve"> </v>
      </c>
      <c r="D1030" s="2" t="str" cm="1">
        <f t="array" ref="D1030">IFERROR(INDEX('Reconciliation Layer'!B:B,MATCH('Reconciliation Template'!A1030,'Reconciliation Layer'!D:D,0),0)," ")</f>
        <v xml:space="preserve"> </v>
      </c>
      <c r="E1030" s="4" t="str" cm="1">
        <f t="array" ref="E1030">IFERROR(INDEX('Reconciliation Layer'!C:C,MATCH('Reconciliation Template'!A1030,'Reconciliation Layer'!D:D,0),0)," ")</f>
        <v xml:space="preserve"> </v>
      </c>
    </row>
    <row r="1031" spans="3:5" x14ac:dyDescent="0.2">
      <c r="C1031" t="str" cm="1">
        <f t="array" ref="C1031">IFERROR("AfterPay | " &amp; INDEX('Reconciliation Layer'!$A:$A,MATCH('Reconciliation Template'!$A1031,'Reconciliation Layer'!$D:$D,0),0)," ")</f>
        <v xml:space="preserve"> </v>
      </c>
      <c r="D1031" s="2" t="str" cm="1">
        <f t="array" ref="D1031">IFERROR(INDEX('Reconciliation Layer'!B:B,MATCH('Reconciliation Template'!A1031,'Reconciliation Layer'!D:D,0),0)," ")</f>
        <v xml:space="preserve"> </v>
      </c>
      <c r="E1031" s="4" t="str" cm="1">
        <f t="array" ref="E1031">IFERROR(INDEX('Reconciliation Layer'!C:C,MATCH('Reconciliation Template'!A1031,'Reconciliation Layer'!D:D,0),0)," ")</f>
        <v xml:space="preserve"> </v>
      </c>
    </row>
    <row r="1032" spans="3:5" x14ac:dyDescent="0.2">
      <c r="C1032" t="str" cm="1">
        <f t="array" ref="C1032">IFERROR("AfterPay | " &amp; INDEX('Reconciliation Layer'!$A:$A,MATCH('Reconciliation Template'!$A1032,'Reconciliation Layer'!$D:$D,0),0)," ")</f>
        <v xml:space="preserve"> </v>
      </c>
      <c r="D1032" s="2" t="str" cm="1">
        <f t="array" ref="D1032">IFERROR(INDEX('Reconciliation Layer'!B:B,MATCH('Reconciliation Template'!A1032,'Reconciliation Layer'!D:D,0),0)," ")</f>
        <v xml:space="preserve"> </v>
      </c>
      <c r="E1032" s="4" t="str" cm="1">
        <f t="array" ref="E1032">IFERROR(INDEX('Reconciliation Layer'!C:C,MATCH('Reconciliation Template'!A1032,'Reconciliation Layer'!D:D,0),0)," ")</f>
        <v xml:space="preserve"> </v>
      </c>
    </row>
    <row r="1033" spans="3:5" x14ac:dyDescent="0.2">
      <c r="C1033" t="str" cm="1">
        <f t="array" ref="C1033">IFERROR("AfterPay | " &amp; INDEX('Reconciliation Layer'!$A:$A,MATCH('Reconciliation Template'!$A1033,'Reconciliation Layer'!$D:$D,0),0)," ")</f>
        <v xml:space="preserve"> </v>
      </c>
      <c r="D1033" s="2" t="str" cm="1">
        <f t="array" ref="D1033">IFERROR(INDEX('Reconciliation Layer'!B:B,MATCH('Reconciliation Template'!A1033,'Reconciliation Layer'!D:D,0),0)," ")</f>
        <v xml:space="preserve"> </v>
      </c>
      <c r="E1033" s="4" t="str" cm="1">
        <f t="array" ref="E1033">IFERROR(INDEX('Reconciliation Layer'!C:C,MATCH('Reconciliation Template'!A1033,'Reconciliation Layer'!D:D,0),0)," ")</f>
        <v xml:space="preserve"> </v>
      </c>
    </row>
    <row r="1034" spans="3:5" x14ac:dyDescent="0.2">
      <c r="C1034" t="str" cm="1">
        <f t="array" ref="C1034">IFERROR("AfterPay | " &amp; INDEX('Reconciliation Layer'!$A:$A,MATCH('Reconciliation Template'!$A1034,'Reconciliation Layer'!$D:$D,0),0)," ")</f>
        <v xml:space="preserve"> </v>
      </c>
      <c r="D1034" s="2" t="str" cm="1">
        <f t="array" ref="D1034">IFERROR(INDEX('Reconciliation Layer'!B:B,MATCH('Reconciliation Template'!A1034,'Reconciliation Layer'!D:D,0),0)," ")</f>
        <v xml:space="preserve"> </v>
      </c>
      <c r="E1034" s="4" t="str" cm="1">
        <f t="array" ref="E1034">IFERROR(INDEX('Reconciliation Layer'!C:C,MATCH('Reconciliation Template'!A1034,'Reconciliation Layer'!D:D,0),0)," ")</f>
        <v xml:space="preserve"> </v>
      </c>
    </row>
    <row r="1035" spans="3:5" x14ac:dyDescent="0.2">
      <c r="C1035" t="str" cm="1">
        <f t="array" ref="C1035">IFERROR("AfterPay | " &amp; INDEX('Reconciliation Layer'!$A:$A,MATCH('Reconciliation Template'!$A1035,'Reconciliation Layer'!$D:$D,0),0)," ")</f>
        <v xml:space="preserve"> </v>
      </c>
      <c r="D1035" s="2" t="str" cm="1">
        <f t="array" ref="D1035">IFERROR(INDEX('Reconciliation Layer'!B:B,MATCH('Reconciliation Template'!A1035,'Reconciliation Layer'!D:D,0),0)," ")</f>
        <v xml:space="preserve"> </v>
      </c>
      <c r="E1035" s="4" t="str" cm="1">
        <f t="array" ref="E1035">IFERROR(INDEX('Reconciliation Layer'!C:C,MATCH('Reconciliation Template'!A1035,'Reconciliation Layer'!D:D,0),0)," ")</f>
        <v xml:space="preserve"> </v>
      </c>
    </row>
    <row r="1036" spans="3:5" x14ac:dyDescent="0.2">
      <c r="C1036" t="str" cm="1">
        <f t="array" ref="C1036">IFERROR("AfterPay | " &amp; INDEX('Reconciliation Layer'!$A:$A,MATCH('Reconciliation Template'!$A1036,'Reconciliation Layer'!$D:$D,0),0)," ")</f>
        <v xml:space="preserve"> </v>
      </c>
      <c r="D1036" s="2" t="str" cm="1">
        <f t="array" ref="D1036">IFERROR(INDEX('Reconciliation Layer'!B:B,MATCH('Reconciliation Template'!A1036,'Reconciliation Layer'!D:D,0),0)," ")</f>
        <v xml:space="preserve"> </v>
      </c>
      <c r="E1036" s="4" t="str" cm="1">
        <f t="array" ref="E1036">IFERROR(INDEX('Reconciliation Layer'!C:C,MATCH('Reconciliation Template'!A1036,'Reconciliation Layer'!D:D,0),0)," ")</f>
        <v xml:space="preserve"> </v>
      </c>
    </row>
    <row r="1037" spans="3:5" x14ac:dyDescent="0.2">
      <c r="C1037" t="str" cm="1">
        <f t="array" ref="C1037">IFERROR("AfterPay | " &amp; INDEX('Reconciliation Layer'!$A:$A,MATCH('Reconciliation Template'!$A1037,'Reconciliation Layer'!$D:$D,0),0)," ")</f>
        <v xml:space="preserve"> </v>
      </c>
      <c r="D1037" s="2" t="str" cm="1">
        <f t="array" ref="D1037">IFERROR(INDEX('Reconciliation Layer'!B:B,MATCH('Reconciliation Template'!A1037,'Reconciliation Layer'!D:D,0),0)," ")</f>
        <v xml:space="preserve"> </v>
      </c>
      <c r="E1037" s="4" t="str" cm="1">
        <f t="array" ref="E1037">IFERROR(INDEX('Reconciliation Layer'!C:C,MATCH('Reconciliation Template'!A1037,'Reconciliation Layer'!D:D,0),0)," ")</f>
        <v xml:space="preserve"> </v>
      </c>
    </row>
    <row r="1038" spans="3:5" x14ac:dyDescent="0.2">
      <c r="C1038" t="str" cm="1">
        <f t="array" ref="C1038">IFERROR("AfterPay | " &amp; INDEX('Reconciliation Layer'!$A:$A,MATCH('Reconciliation Template'!$A1038,'Reconciliation Layer'!$D:$D,0),0)," ")</f>
        <v xml:space="preserve"> </v>
      </c>
      <c r="D1038" s="2" t="str" cm="1">
        <f t="array" ref="D1038">IFERROR(INDEX('Reconciliation Layer'!B:B,MATCH('Reconciliation Template'!A1038,'Reconciliation Layer'!D:D,0),0)," ")</f>
        <v xml:space="preserve"> </v>
      </c>
      <c r="E1038" s="4" t="str" cm="1">
        <f t="array" ref="E1038">IFERROR(INDEX('Reconciliation Layer'!C:C,MATCH('Reconciliation Template'!A1038,'Reconciliation Layer'!D:D,0),0)," ")</f>
        <v xml:space="preserve"> </v>
      </c>
    </row>
    <row r="1039" spans="3:5" x14ac:dyDescent="0.2">
      <c r="C1039" t="str" cm="1">
        <f t="array" ref="C1039">IFERROR("AfterPay | " &amp; INDEX('Reconciliation Layer'!$A:$A,MATCH('Reconciliation Template'!$A1039,'Reconciliation Layer'!$D:$D,0),0)," ")</f>
        <v xml:space="preserve"> </v>
      </c>
      <c r="D1039" s="2" t="str" cm="1">
        <f t="array" ref="D1039">IFERROR(INDEX('Reconciliation Layer'!B:B,MATCH('Reconciliation Template'!A1039,'Reconciliation Layer'!D:D,0),0)," ")</f>
        <v xml:space="preserve"> </v>
      </c>
      <c r="E1039" s="4" t="str" cm="1">
        <f t="array" ref="E1039">IFERROR(INDEX('Reconciliation Layer'!C:C,MATCH('Reconciliation Template'!A1039,'Reconciliation Layer'!D:D,0),0)," ")</f>
        <v xml:space="preserve"> </v>
      </c>
    </row>
    <row r="1040" spans="3:5" x14ac:dyDescent="0.2">
      <c r="C1040" t="str" cm="1">
        <f t="array" ref="C1040">IFERROR("AfterPay | " &amp; INDEX('Reconciliation Layer'!$A:$A,MATCH('Reconciliation Template'!$A1040,'Reconciliation Layer'!$D:$D,0),0)," ")</f>
        <v xml:space="preserve"> </v>
      </c>
      <c r="D1040" s="2" t="str" cm="1">
        <f t="array" ref="D1040">IFERROR(INDEX('Reconciliation Layer'!B:B,MATCH('Reconciliation Template'!A1040,'Reconciliation Layer'!D:D,0),0)," ")</f>
        <v xml:space="preserve"> </v>
      </c>
      <c r="E1040" s="4" t="str" cm="1">
        <f t="array" ref="E1040">IFERROR(INDEX('Reconciliation Layer'!C:C,MATCH('Reconciliation Template'!A1040,'Reconciliation Layer'!D:D,0),0)," ")</f>
        <v xml:space="preserve"> </v>
      </c>
    </row>
    <row r="1041" spans="3:5" x14ac:dyDescent="0.2">
      <c r="C1041" t="str" cm="1">
        <f t="array" ref="C1041">IFERROR("AfterPay | " &amp; INDEX('Reconciliation Layer'!$A:$A,MATCH('Reconciliation Template'!$A1041,'Reconciliation Layer'!$D:$D,0),0)," ")</f>
        <v xml:space="preserve"> </v>
      </c>
      <c r="D1041" s="2" t="str" cm="1">
        <f t="array" ref="D1041">IFERROR(INDEX('Reconciliation Layer'!B:B,MATCH('Reconciliation Template'!A1041,'Reconciliation Layer'!D:D,0),0)," ")</f>
        <v xml:space="preserve"> </v>
      </c>
      <c r="E1041" s="4" t="str" cm="1">
        <f t="array" ref="E1041">IFERROR(INDEX('Reconciliation Layer'!C:C,MATCH('Reconciliation Template'!A1041,'Reconciliation Layer'!D:D,0),0)," ")</f>
        <v xml:space="preserve"> </v>
      </c>
    </row>
    <row r="1042" spans="3:5" x14ac:dyDescent="0.2">
      <c r="C1042" t="str" cm="1">
        <f t="array" ref="C1042">IFERROR("AfterPay | " &amp; INDEX('Reconciliation Layer'!$A:$A,MATCH('Reconciliation Template'!$A1042,'Reconciliation Layer'!$D:$D,0),0)," ")</f>
        <v xml:space="preserve"> </v>
      </c>
      <c r="D1042" s="2" t="str" cm="1">
        <f t="array" ref="D1042">IFERROR(INDEX('Reconciliation Layer'!B:B,MATCH('Reconciliation Template'!A1042,'Reconciliation Layer'!D:D,0),0)," ")</f>
        <v xml:space="preserve"> </v>
      </c>
      <c r="E1042" s="4" t="str" cm="1">
        <f t="array" ref="E1042">IFERROR(INDEX('Reconciliation Layer'!C:C,MATCH('Reconciliation Template'!A1042,'Reconciliation Layer'!D:D,0),0)," ")</f>
        <v xml:space="preserve"> </v>
      </c>
    </row>
    <row r="1043" spans="3:5" x14ac:dyDescent="0.2">
      <c r="C1043" t="str" cm="1">
        <f t="array" ref="C1043">IFERROR("AfterPay | " &amp; INDEX('Reconciliation Layer'!$A:$A,MATCH('Reconciliation Template'!$A1043,'Reconciliation Layer'!$D:$D,0),0)," ")</f>
        <v xml:space="preserve"> </v>
      </c>
      <c r="D1043" s="2" t="str" cm="1">
        <f t="array" ref="D1043">IFERROR(INDEX('Reconciliation Layer'!B:B,MATCH('Reconciliation Template'!A1043,'Reconciliation Layer'!D:D,0),0)," ")</f>
        <v xml:space="preserve"> </v>
      </c>
      <c r="E1043" s="4" t="str" cm="1">
        <f t="array" ref="E1043">IFERROR(INDEX('Reconciliation Layer'!C:C,MATCH('Reconciliation Template'!A1043,'Reconciliation Layer'!D:D,0),0)," ")</f>
        <v xml:space="preserve"> </v>
      </c>
    </row>
    <row r="1044" spans="3:5" x14ac:dyDescent="0.2">
      <c r="C1044" t="str" cm="1">
        <f t="array" ref="C1044">IFERROR("AfterPay | " &amp; INDEX('Reconciliation Layer'!$A:$A,MATCH('Reconciliation Template'!$A1044,'Reconciliation Layer'!$D:$D,0),0)," ")</f>
        <v xml:space="preserve"> </v>
      </c>
      <c r="D1044" s="2" t="str" cm="1">
        <f t="array" ref="D1044">IFERROR(INDEX('Reconciliation Layer'!B:B,MATCH('Reconciliation Template'!A1044,'Reconciliation Layer'!D:D,0),0)," ")</f>
        <v xml:space="preserve"> </v>
      </c>
      <c r="E1044" s="4" t="str" cm="1">
        <f t="array" ref="E1044">IFERROR(INDEX('Reconciliation Layer'!C:C,MATCH('Reconciliation Template'!A1044,'Reconciliation Layer'!D:D,0),0)," ")</f>
        <v xml:space="preserve"> </v>
      </c>
    </row>
    <row r="1045" spans="3:5" x14ac:dyDescent="0.2">
      <c r="C1045" t="str" cm="1">
        <f t="array" ref="C1045">IFERROR("AfterPay | " &amp; INDEX('Reconciliation Layer'!$A:$A,MATCH('Reconciliation Template'!$A1045,'Reconciliation Layer'!$D:$D,0),0)," ")</f>
        <v xml:space="preserve"> </v>
      </c>
      <c r="D1045" s="2" t="str" cm="1">
        <f t="array" ref="D1045">IFERROR(INDEX('Reconciliation Layer'!B:B,MATCH('Reconciliation Template'!A1045,'Reconciliation Layer'!D:D,0),0)," ")</f>
        <v xml:space="preserve"> </v>
      </c>
      <c r="E1045" s="4" t="str" cm="1">
        <f t="array" ref="E1045">IFERROR(INDEX('Reconciliation Layer'!C:C,MATCH('Reconciliation Template'!A1045,'Reconciliation Layer'!D:D,0),0)," ")</f>
        <v xml:space="preserve"> </v>
      </c>
    </row>
    <row r="1046" spans="3:5" x14ac:dyDescent="0.2">
      <c r="C1046" t="str" cm="1">
        <f t="array" ref="C1046">IFERROR("AfterPay | " &amp; INDEX('Reconciliation Layer'!$A:$A,MATCH('Reconciliation Template'!$A1046,'Reconciliation Layer'!$D:$D,0),0)," ")</f>
        <v xml:space="preserve"> </v>
      </c>
      <c r="D1046" s="2" t="str" cm="1">
        <f t="array" ref="D1046">IFERROR(INDEX('Reconciliation Layer'!B:B,MATCH('Reconciliation Template'!A1046,'Reconciliation Layer'!D:D,0),0)," ")</f>
        <v xml:space="preserve"> </v>
      </c>
      <c r="E1046" s="4" t="str" cm="1">
        <f t="array" ref="E1046">IFERROR(INDEX('Reconciliation Layer'!C:C,MATCH('Reconciliation Template'!A1046,'Reconciliation Layer'!D:D,0),0)," ")</f>
        <v xml:space="preserve"> </v>
      </c>
    </row>
    <row r="1047" spans="3:5" x14ac:dyDescent="0.2">
      <c r="C1047" t="str" cm="1">
        <f t="array" ref="C1047">IFERROR("AfterPay | " &amp; INDEX('Reconciliation Layer'!$A:$A,MATCH('Reconciliation Template'!$A1047,'Reconciliation Layer'!$D:$D,0),0)," ")</f>
        <v xml:space="preserve"> </v>
      </c>
      <c r="D1047" s="2" t="str" cm="1">
        <f t="array" ref="D1047">IFERROR(INDEX('Reconciliation Layer'!B:B,MATCH('Reconciliation Template'!A1047,'Reconciliation Layer'!D:D,0),0)," ")</f>
        <v xml:space="preserve"> </v>
      </c>
      <c r="E1047" s="4" t="str" cm="1">
        <f t="array" ref="E1047">IFERROR(INDEX('Reconciliation Layer'!C:C,MATCH('Reconciliation Template'!A1047,'Reconciliation Layer'!D:D,0),0)," ")</f>
        <v xml:space="preserve"> </v>
      </c>
    </row>
    <row r="1048" spans="3:5" x14ac:dyDescent="0.2">
      <c r="C1048" t="str" cm="1">
        <f t="array" ref="C1048">IFERROR("AfterPay | " &amp; INDEX('Reconciliation Layer'!$A:$A,MATCH('Reconciliation Template'!$A1048,'Reconciliation Layer'!$D:$D,0),0)," ")</f>
        <v xml:space="preserve"> </v>
      </c>
      <c r="D1048" s="2" t="str" cm="1">
        <f t="array" ref="D1048">IFERROR(INDEX('Reconciliation Layer'!B:B,MATCH('Reconciliation Template'!A1048,'Reconciliation Layer'!D:D,0),0)," ")</f>
        <v xml:space="preserve"> </v>
      </c>
      <c r="E1048" s="4" t="str" cm="1">
        <f t="array" ref="E1048">IFERROR(INDEX('Reconciliation Layer'!C:C,MATCH('Reconciliation Template'!A1048,'Reconciliation Layer'!D:D,0),0)," ")</f>
        <v xml:space="preserve"> </v>
      </c>
    </row>
    <row r="1049" spans="3:5" x14ac:dyDescent="0.2">
      <c r="C1049" t="str" cm="1">
        <f t="array" ref="C1049">IFERROR("AfterPay | " &amp; INDEX('Reconciliation Layer'!$A:$A,MATCH('Reconciliation Template'!$A1049,'Reconciliation Layer'!$D:$D,0),0)," ")</f>
        <v xml:space="preserve"> </v>
      </c>
      <c r="D1049" s="2" t="str" cm="1">
        <f t="array" ref="D1049">IFERROR(INDEX('Reconciliation Layer'!B:B,MATCH('Reconciliation Template'!A1049,'Reconciliation Layer'!D:D,0),0)," ")</f>
        <v xml:space="preserve"> </v>
      </c>
      <c r="E1049" s="4" t="str" cm="1">
        <f t="array" ref="E1049">IFERROR(INDEX('Reconciliation Layer'!C:C,MATCH('Reconciliation Template'!A1049,'Reconciliation Layer'!D:D,0),0)," ")</f>
        <v xml:space="preserve"> </v>
      </c>
    </row>
    <row r="1050" spans="3:5" x14ac:dyDescent="0.2">
      <c r="C1050" t="str" cm="1">
        <f t="array" ref="C1050">IFERROR("AfterPay | " &amp; INDEX('Reconciliation Layer'!$A:$A,MATCH('Reconciliation Template'!$A1050,'Reconciliation Layer'!$D:$D,0),0)," ")</f>
        <v xml:space="preserve"> </v>
      </c>
      <c r="D1050" s="2" t="str" cm="1">
        <f t="array" ref="D1050">IFERROR(INDEX('Reconciliation Layer'!B:B,MATCH('Reconciliation Template'!A1050,'Reconciliation Layer'!D:D,0),0)," ")</f>
        <v xml:space="preserve"> </v>
      </c>
      <c r="E1050" s="4" t="str" cm="1">
        <f t="array" ref="E1050">IFERROR(INDEX('Reconciliation Layer'!C:C,MATCH('Reconciliation Template'!A1050,'Reconciliation Layer'!D:D,0),0)," ")</f>
        <v xml:space="preserve"> </v>
      </c>
    </row>
    <row r="1051" spans="3:5" x14ac:dyDescent="0.2">
      <c r="C1051" t="str" cm="1">
        <f t="array" ref="C1051">IFERROR("AfterPay | " &amp; INDEX('Reconciliation Layer'!$A:$A,MATCH('Reconciliation Template'!$A1051,'Reconciliation Layer'!$D:$D,0),0)," ")</f>
        <v xml:space="preserve"> </v>
      </c>
      <c r="D1051" s="2" t="str" cm="1">
        <f t="array" ref="D1051">IFERROR(INDEX('Reconciliation Layer'!B:B,MATCH('Reconciliation Template'!A1051,'Reconciliation Layer'!D:D,0),0)," ")</f>
        <v xml:space="preserve"> </v>
      </c>
      <c r="E1051" s="4" t="str" cm="1">
        <f t="array" ref="E1051">IFERROR(INDEX('Reconciliation Layer'!C:C,MATCH('Reconciliation Template'!A1051,'Reconciliation Layer'!D:D,0),0)," ")</f>
        <v xml:space="preserve"> </v>
      </c>
    </row>
    <row r="1052" spans="3:5" x14ac:dyDescent="0.2">
      <c r="C1052" t="str" cm="1">
        <f t="array" ref="C1052">IFERROR("AfterPay | " &amp; INDEX('Reconciliation Layer'!$A:$A,MATCH('Reconciliation Template'!$A1052,'Reconciliation Layer'!$D:$D,0),0)," ")</f>
        <v xml:space="preserve"> </v>
      </c>
      <c r="D1052" s="2" t="str" cm="1">
        <f t="array" ref="D1052">IFERROR(INDEX('Reconciliation Layer'!B:B,MATCH('Reconciliation Template'!A1052,'Reconciliation Layer'!D:D,0),0)," ")</f>
        <v xml:space="preserve"> </v>
      </c>
      <c r="E1052" s="4" t="str" cm="1">
        <f t="array" ref="E1052">IFERROR(INDEX('Reconciliation Layer'!C:C,MATCH('Reconciliation Template'!A1052,'Reconciliation Layer'!D:D,0),0)," ")</f>
        <v xml:space="preserve"> </v>
      </c>
    </row>
    <row r="1053" spans="3:5" x14ac:dyDescent="0.2">
      <c r="C1053" t="str" cm="1">
        <f t="array" ref="C1053">IFERROR("AfterPay | " &amp; INDEX('Reconciliation Layer'!$A:$A,MATCH('Reconciliation Template'!$A1053,'Reconciliation Layer'!$D:$D,0),0)," ")</f>
        <v xml:space="preserve"> </v>
      </c>
      <c r="D1053" s="2" t="str" cm="1">
        <f t="array" ref="D1053">IFERROR(INDEX('Reconciliation Layer'!B:B,MATCH('Reconciliation Template'!A1053,'Reconciliation Layer'!D:D,0),0)," ")</f>
        <v xml:space="preserve"> </v>
      </c>
      <c r="E1053" s="4" t="str" cm="1">
        <f t="array" ref="E1053">IFERROR(INDEX('Reconciliation Layer'!C:C,MATCH('Reconciliation Template'!A1053,'Reconciliation Layer'!D:D,0),0)," ")</f>
        <v xml:space="preserve"> </v>
      </c>
    </row>
    <row r="1054" spans="3:5" x14ac:dyDescent="0.2">
      <c r="C1054" t="str" cm="1">
        <f t="array" ref="C1054">IFERROR("AfterPay | " &amp; INDEX('Reconciliation Layer'!$A:$A,MATCH('Reconciliation Template'!$A1054,'Reconciliation Layer'!$D:$D,0),0)," ")</f>
        <v xml:space="preserve"> </v>
      </c>
      <c r="D1054" s="2" t="str" cm="1">
        <f t="array" ref="D1054">IFERROR(INDEX('Reconciliation Layer'!B:B,MATCH('Reconciliation Template'!A1054,'Reconciliation Layer'!D:D,0),0)," ")</f>
        <v xml:space="preserve"> </v>
      </c>
      <c r="E1054" s="4" t="str" cm="1">
        <f t="array" ref="E1054">IFERROR(INDEX('Reconciliation Layer'!C:C,MATCH('Reconciliation Template'!A1054,'Reconciliation Layer'!D:D,0),0)," ")</f>
        <v xml:space="preserve"> </v>
      </c>
    </row>
    <row r="1055" spans="3:5" x14ac:dyDescent="0.2">
      <c r="C1055" t="str" cm="1">
        <f t="array" ref="C1055">IFERROR("AfterPay | " &amp; INDEX('Reconciliation Layer'!$A:$A,MATCH('Reconciliation Template'!$A1055,'Reconciliation Layer'!$D:$D,0),0)," ")</f>
        <v xml:space="preserve"> </v>
      </c>
      <c r="D1055" s="2" t="str" cm="1">
        <f t="array" ref="D1055">IFERROR(INDEX('Reconciliation Layer'!B:B,MATCH('Reconciliation Template'!A1055,'Reconciliation Layer'!D:D,0),0)," ")</f>
        <v xml:space="preserve"> </v>
      </c>
      <c r="E1055" s="4" t="str" cm="1">
        <f t="array" ref="E1055">IFERROR(INDEX('Reconciliation Layer'!C:C,MATCH('Reconciliation Template'!A1055,'Reconciliation Layer'!D:D,0),0)," ")</f>
        <v xml:space="preserve"> </v>
      </c>
    </row>
    <row r="1056" spans="3:5" x14ac:dyDescent="0.2">
      <c r="C1056" t="str" cm="1">
        <f t="array" ref="C1056">IFERROR("AfterPay | " &amp; INDEX('Reconciliation Layer'!$A:$A,MATCH('Reconciliation Template'!$A1056,'Reconciliation Layer'!$D:$D,0),0)," ")</f>
        <v xml:space="preserve"> </v>
      </c>
      <c r="D1056" s="2" t="str" cm="1">
        <f t="array" ref="D1056">IFERROR(INDEX('Reconciliation Layer'!B:B,MATCH('Reconciliation Template'!A1056,'Reconciliation Layer'!D:D,0),0)," ")</f>
        <v xml:space="preserve"> </v>
      </c>
      <c r="E1056" s="4" t="str" cm="1">
        <f t="array" ref="E1056">IFERROR(INDEX('Reconciliation Layer'!C:C,MATCH('Reconciliation Template'!A1056,'Reconciliation Layer'!D:D,0),0)," ")</f>
        <v xml:space="preserve"> </v>
      </c>
    </row>
    <row r="1057" spans="3:5" x14ac:dyDescent="0.2">
      <c r="C1057" t="str" cm="1">
        <f t="array" ref="C1057">IFERROR("AfterPay | " &amp; INDEX('Reconciliation Layer'!$A:$A,MATCH('Reconciliation Template'!$A1057,'Reconciliation Layer'!$D:$D,0),0)," ")</f>
        <v xml:space="preserve"> </v>
      </c>
      <c r="D1057" s="2" t="str" cm="1">
        <f t="array" ref="D1057">IFERROR(INDEX('Reconciliation Layer'!B:B,MATCH('Reconciliation Template'!A1057,'Reconciliation Layer'!D:D,0),0)," ")</f>
        <v xml:space="preserve"> </v>
      </c>
      <c r="E1057" s="4" t="str" cm="1">
        <f t="array" ref="E1057">IFERROR(INDEX('Reconciliation Layer'!C:C,MATCH('Reconciliation Template'!A1057,'Reconciliation Layer'!D:D,0),0)," ")</f>
        <v xml:space="preserve"> </v>
      </c>
    </row>
    <row r="1058" spans="3:5" x14ac:dyDescent="0.2">
      <c r="C1058" t="str" cm="1">
        <f t="array" ref="C1058">IFERROR("AfterPay | " &amp; INDEX('Reconciliation Layer'!$A:$A,MATCH('Reconciliation Template'!$A1058,'Reconciliation Layer'!$D:$D,0),0)," ")</f>
        <v xml:space="preserve"> </v>
      </c>
      <c r="D1058" s="2" t="str" cm="1">
        <f t="array" ref="D1058">IFERROR(INDEX('Reconciliation Layer'!B:B,MATCH('Reconciliation Template'!A1058,'Reconciliation Layer'!D:D,0),0)," ")</f>
        <v xml:space="preserve"> </v>
      </c>
      <c r="E1058" s="4" t="str" cm="1">
        <f t="array" ref="E1058">IFERROR(INDEX('Reconciliation Layer'!C:C,MATCH('Reconciliation Template'!A1058,'Reconciliation Layer'!D:D,0),0)," ")</f>
        <v xml:space="preserve"> </v>
      </c>
    </row>
    <row r="1059" spans="3:5" x14ac:dyDescent="0.2">
      <c r="C1059" t="str" cm="1">
        <f t="array" ref="C1059">IFERROR("AfterPay | " &amp; INDEX('Reconciliation Layer'!$A:$A,MATCH('Reconciliation Template'!$A1059,'Reconciliation Layer'!$D:$D,0),0)," ")</f>
        <v xml:space="preserve"> </v>
      </c>
      <c r="D1059" s="2" t="str" cm="1">
        <f t="array" ref="D1059">IFERROR(INDEX('Reconciliation Layer'!B:B,MATCH('Reconciliation Template'!A1059,'Reconciliation Layer'!D:D,0),0)," ")</f>
        <v xml:space="preserve"> </v>
      </c>
      <c r="E1059" s="4" t="str" cm="1">
        <f t="array" ref="E1059">IFERROR(INDEX('Reconciliation Layer'!C:C,MATCH('Reconciliation Template'!A1059,'Reconciliation Layer'!D:D,0),0)," ")</f>
        <v xml:space="preserve"> </v>
      </c>
    </row>
    <row r="1060" spans="3:5" x14ac:dyDescent="0.2">
      <c r="C1060" t="str" cm="1">
        <f t="array" ref="C1060">IFERROR("AfterPay | " &amp; INDEX('Reconciliation Layer'!$A:$A,MATCH('Reconciliation Template'!$A1060,'Reconciliation Layer'!$D:$D,0),0)," ")</f>
        <v xml:space="preserve"> </v>
      </c>
      <c r="D1060" s="2" t="str" cm="1">
        <f t="array" ref="D1060">IFERROR(INDEX('Reconciliation Layer'!B:B,MATCH('Reconciliation Template'!A1060,'Reconciliation Layer'!D:D,0),0)," ")</f>
        <v xml:space="preserve"> </v>
      </c>
      <c r="E1060" s="4" t="str" cm="1">
        <f t="array" ref="E1060">IFERROR(INDEX('Reconciliation Layer'!C:C,MATCH('Reconciliation Template'!A1060,'Reconciliation Layer'!D:D,0),0)," ")</f>
        <v xml:space="preserve"> </v>
      </c>
    </row>
    <row r="1061" spans="3:5" x14ac:dyDescent="0.2">
      <c r="C1061" t="str" cm="1">
        <f t="array" ref="C1061">IFERROR("AfterPay | " &amp; INDEX('Reconciliation Layer'!$A:$A,MATCH('Reconciliation Template'!$A1061,'Reconciliation Layer'!$D:$D,0),0)," ")</f>
        <v xml:space="preserve"> </v>
      </c>
      <c r="D1061" s="2" t="str" cm="1">
        <f t="array" ref="D1061">IFERROR(INDEX('Reconciliation Layer'!B:B,MATCH('Reconciliation Template'!A1061,'Reconciliation Layer'!D:D,0),0)," ")</f>
        <v xml:space="preserve"> </v>
      </c>
      <c r="E1061" s="4" t="str" cm="1">
        <f t="array" ref="E1061">IFERROR(INDEX('Reconciliation Layer'!C:C,MATCH('Reconciliation Template'!A1061,'Reconciliation Layer'!D:D,0),0)," ")</f>
        <v xml:space="preserve"> </v>
      </c>
    </row>
    <row r="1062" spans="3:5" x14ac:dyDescent="0.2">
      <c r="C1062" t="str" cm="1">
        <f t="array" ref="C1062">IFERROR("AfterPay | " &amp; INDEX('Reconciliation Layer'!$A:$A,MATCH('Reconciliation Template'!$A1062,'Reconciliation Layer'!$D:$D,0),0)," ")</f>
        <v xml:space="preserve"> </v>
      </c>
      <c r="D1062" s="2" t="str" cm="1">
        <f t="array" ref="D1062">IFERROR(INDEX('Reconciliation Layer'!B:B,MATCH('Reconciliation Template'!A1062,'Reconciliation Layer'!D:D,0),0)," ")</f>
        <v xml:space="preserve"> </v>
      </c>
      <c r="E1062" s="4" t="str" cm="1">
        <f t="array" ref="E1062">IFERROR(INDEX('Reconciliation Layer'!C:C,MATCH('Reconciliation Template'!A1062,'Reconciliation Layer'!D:D,0),0)," ")</f>
        <v xml:space="preserve"> </v>
      </c>
    </row>
    <row r="1063" spans="3:5" x14ac:dyDescent="0.2">
      <c r="C1063" t="str" cm="1">
        <f t="array" ref="C1063">IFERROR("AfterPay | " &amp; INDEX('Reconciliation Layer'!$A:$A,MATCH('Reconciliation Template'!$A1063,'Reconciliation Layer'!$D:$D,0),0)," ")</f>
        <v xml:space="preserve"> </v>
      </c>
      <c r="D1063" s="2" t="str" cm="1">
        <f t="array" ref="D1063">IFERROR(INDEX('Reconciliation Layer'!B:B,MATCH('Reconciliation Template'!A1063,'Reconciliation Layer'!D:D,0),0)," ")</f>
        <v xml:space="preserve"> </v>
      </c>
      <c r="E1063" s="4" t="str" cm="1">
        <f t="array" ref="E1063">IFERROR(INDEX('Reconciliation Layer'!C:C,MATCH('Reconciliation Template'!A1063,'Reconciliation Layer'!D:D,0),0)," ")</f>
        <v xml:space="preserve"> </v>
      </c>
    </row>
    <row r="1064" spans="3:5" x14ac:dyDescent="0.2">
      <c r="C1064" t="str" cm="1">
        <f t="array" ref="C1064">IFERROR("AfterPay | " &amp; INDEX('Reconciliation Layer'!$A:$A,MATCH('Reconciliation Template'!$A1064,'Reconciliation Layer'!$D:$D,0),0)," ")</f>
        <v xml:space="preserve"> </v>
      </c>
      <c r="D1064" s="2" t="str" cm="1">
        <f t="array" ref="D1064">IFERROR(INDEX('Reconciliation Layer'!B:B,MATCH('Reconciliation Template'!A1064,'Reconciliation Layer'!D:D,0),0)," ")</f>
        <v xml:space="preserve"> </v>
      </c>
      <c r="E1064" s="4" t="str" cm="1">
        <f t="array" ref="E1064">IFERROR(INDEX('Reconciliation Layer'!C:C,MATCH('Reconciliation Template'!A1064,'Reconciliation Layer'!D:D,0),0)," ")</f>
        <v xml:space="preserve"> </v>
      </c>
    </row>
    <row r="1065" spans="3:5" x14ac:dyDescent="0.2">
      <c r="C1065" t="str" cm="1">
        <f t="array" ref="C1065">IFERROR("AfterPay | " &amp; INDEX('Reconciliation Layer'!$A:$A,MATCH('Reconciliation Template'!$A1065,'Reconciliation Layer'!$D:$D,0),0)," ")</f>
        <v xml:space="preserve"> </v>
      </c>
      <c r="D1065" s="2" t="str" cm="1">
        <f t="array" ref="D1065">IFERROR(INDEX('Reconciliation Layer'!B:B,MATCH('Reconciliation Template'!A1065,'Reconciliation Layer'!D:D,0),0)," ")</f>
        <v xml:space="preserve"> </v>
      </c>
      <c r="E1065" s="4" t="str" cm="1">
        <f t="array" ref="E1065">IFERROR(INDEX('Reconciliation Layer'!C:C,MATCH('Reconciliation Template'!A1065,'Reconciliation Layer'!D:D,0),0)," ")</f>
        <v xml:space="preserve"> </v>
      </c>
    </row>
    <row r="1066" spans="3:5" x14ac:dyDescent="0.2">
      <c r="C1066" t="str" cm="1">
        <f t="array" ref="C1066">IFERROR("AfterPay | " &amp; INDEX('Reconciliation Layer'!$A:$A,MATCH('Reconciliation Template'!$A1066,'Reconciliation Layer'!$D:$D,0),0)," ")</f>
        <v xml:space="preserve"> </v>
      </c>
      <c r="D1066" s="2" t="str" cm="1">
        <f t="array" ref="D1066">IFERROR(INDEX('Reconciliation Layer'!B:B,MATCH('Reconciliation Template'!A1066,'Reconciliation Layer'!D:D,0),0)," ")</f>
        <v xml:space="preserve"> </v>
      </c>
      <c r="E1066" s="4" t="str" cm="1">
        <f t="array" ref="E1066">IFERROR(INDEX('Reconciliation Layer'!C:C,MATCH('Reconciliation Template'!A1066,'Reconciliation Layer'!D:D,0),0)," ")</f>
        <v xml:space="preserve"> </v>
      </c>
    </row>
    <row r="1067" spans="3:5" x14ac:dyDescent="0.2">
      <c r="C1067" t="str" cm="1">
        <f t="array" ref="C1067">IFERROR("AfterPay | " &amp; INDEX('Reconciliation Layer'!$A:$A,MATCH('Reconciliation Template'!$A1067,'Reconciliation Layer'!$D:$D,0),0)," ")</f>
        <v xml:space="preserve"> </v>
      </c>
      <c r="D1067" s="2" t="str" cm="1">
        <f t="array" ref="D1067">IFERROR(INDEX('Reconciliation Layer'!B:B,MATCH('Reconciliation Template'!A1067,'Reconciliation Layer'!D:D,0),0)," ")</f>
        <v xml:space="preserve"> </v>
      </c>
      <c r="E1067" s="4" t="str" cm="1">
        <f t="array" ref="E1067">IFERROR(INDEX('Reconciliation Layer'!C:C,MATCH('Reconciliation Template'!A1067,'Reconciliation Layer'!D:D,0),0)," ")</f>
        <v xml:space="preserve"> </v>
      </c>
    </row>
    <row r="1068" spans="3:5" x14ac:dyDescent="0.2">
      <c r="C1068" t="str" cm="1">
        <f t="array" ref="C1068">IFERROR("AfterPay | " &amp; INDEX('Reconciliation Layer'!$A:$A,MATCH('Reconciliation Template'!$A1068,'Reconciliation Layer'!$D:$D,0),0)," ")</f>
        <v xml:space="preserve"> </v>
      </c>
      <c r="D1068" s="2" t="str" cm="1">
        <f t="array" ref="D1068">IFERROR(INDEX('Reconciliation Layer'!B:B,MATCH('Reconciliation Template'!A1068,'Reconciliation Layer'!D:D,0),0)," ")</f>
        <v xml:space="preserve"> </v>
      </c>
      <c r="E1068" s="4" t="str" cm="1">
        <f t="array" ref="E1068">IFERROR(INDEX('Reconciliation Layer'!C:C,MATCH('Reconciliation Template'!A1068,'Reconciliation Layer'!D:D,0),0)," ")</f>
        <v xml:space="preserve"> </v>
      </c>
    </row>
    <row r="1069" spans="3:5" x14ac:dyDescent="0.2">
      <c r="C1069" t="str" cm="1">
        <f t="array" ref="C1069">IFERROR("AfterPay | " &amp; INDEX('Reconciliation Layer'!$A:$A,MATCH('Reconciliation Template'!$A1069,'Reconciliation Layer'!$D:$D,0),0)," ")</f>
        <v xml:space="preserve"> </v>
      </c>
      <c r="D1069" s="2" t="str" cm="1">
        <f t="array" ref="D1069">IFERROR(INDEX('Reconciliation Layer'!B:B,MATCH('Reconciliation Template'!A1069,'Reconciliation Layer'!D:D,0),0)," ")</f>
        <v xml:space="preserve"> </v>
      </c>
      <c r="E1069" s="4" t="str" cm="1">
        <f t="array" ref="E1069">IFERROR(INDEX('Reconciliation Layer'!C:C,MATCH('Reconciliation Template'!A1069,'Reconciliation Layer'!D:D,0),0)," ")</f>
        <v xml:space="preserve"> </v>
      </c>
    </row>
    <row r="1070" spans="3:5" x14ac:dyDescent="0.2">
      <c r="C1070" t="str" cm="1">
        <f t="array" ref="C1070">IFERROR("AfterPay | " &amp; INDEX('Reconciliation Layer'!$A:$A,MATCH('Reconciliation Template'!$A1070,'Reconciliation Layer'!$D:$D,0),0)," ")</f>
        <v xml:space="preserve"> </v>
      </c>
      <c r="D1070" s="2" t="str" cm="1">
        <f t="array" ref="D1070">IFERROR(INDEX('Reconciliation Layer'!B:B,MATCH('Reconciliation Template'!A1070,'Reconciliation Layer'!D:D,0),0)," ")</f>
        <v xml:space="preserve"> </v>
      </c>
      <c r="E1070" s="4" t="str" cm="1">
        <f t="array" ref="E1070">IFERROR(INDEX('Reconciliation Layer'!C:C,MATCH('Reconciliation Template'!A1070,'Reconciliation Layer'!D:D,0),0)," ")</f>
        <v xml:space="preserve"> </v>
      </c>
    </row>
    <row r="1071" spans="3:5" x14ac:dyDescent="0.2">
      <c r="C1071" t="str" cm="1">
        <f t="array" ref="C1071">IFERROR("AfterPay | " &amp; INDEX('Reconciliation Layer'!$A:$A,MATCH('Reconciliation Template'!$A1071,'Reconciliation Layer'!$D:$D,0),0)," ")</f>
        <v xml:space="preserve"> </v>
      </c>
      <c r="D1071" s="2" t="str" cm="1">
        <f t="array" ref="D1071">IFERROR(INDEX('Reconciliation Layer'!B:B,MATCH('Reconciliation Template'!A1071,'Reconciliation Layer'!D:D,0),0)," ")</f>
        <v xml:space="preserve"> </v>
      </c>
      <c r="E1071" s="4" t="str" cm="1">
        <f t="array" ref="E1071">IFERROR(INDEX('Reconciliation Layer'!C:C,MATCH('Reconciliation Template'!A1071,'Reconciliation Layer'!D:D,0),0)," ")</f>
        <v xml:space="preserve"> </v>
      </c>
    </row>
    <row r="1072" spans="3:5" x14ac:dyDescent="0.2">
      <c r="C1072" t="str" cm="1">
        <f t="array" ref="C1072">IFERROR("AfterPay | " &amp; INDEX('Reconciliation Layer'!$A:$A,MATCH('Reconciliation Template'!$A1072,'Reconciliation Layer'!$D:$D,0),0)," ")</f>
        <v xml:space="preserve"> </v>
      </c>
      <c r="D1072" s="2" t="str" cm="1">
        <f t="array" ref="D1072">IFERROR(INDEX('Reconciliation Layer'!B:B,MATCH('Reconciliation Template'!A1072,'Reconciliation Layer'!D:D,0),0)," ")</f>
        <v xml:space="preserve"> </v>
      </c>
      <c r="E1072" s="4" t="str" cm="1">
        <f t="array" ref="E1072">IFERROR(INDEX('Reconciliation Layer'!C:C,MATCH('Reconciliation Template'!A1072,'Reconciliation Layer'!D:D,0),0)," ")</f>
        <v xml:space="preserve"> </v>
      </c>
    </row>
    <row r="1073" spans="3:5" x14ac:dyDescent="0.2">
      <c r="C1073" t="str" cm="1">
        <f t="array" ref="C1073">IFERROR("AfterPay | " &amp; INDEX('Reconciliation Layer'!$A:$A,MATCH('Reconciliation Template'!$A1073,'Reconciliation Layer'!$D:$D,0),0)," ")</f>
        <v xml:space="preserve"> </v>
      </c>
      <c r="D1073" s="2" t="str" cm="1">
        <f t="array" ref="D1073">IFERROR(INDEX('Reconciliation Layer'!B:B,MATCH('Reconciliation Template'!A1073,'Reconciliation Layer'!D:D,0),0)," ")</f>
        <v xml:space="preserve"> </v>
      </c>
      <c r="E1073" s="4" t="str" cm="1">
        <f t="array" ref="E1073">IFERROR(INDEX('Reconciliation Layer'!C:C,MATCH('Reconciliation Template'!A1073,'Reconciliation Layer'!D:D,0),0)," ")</f>
        <v xml:space="preserve"> </v>
      </c>
    </row>
    <row r="1074" spans="3:5" x14ac:dyDescent="0.2">
      <c r="C1074" t="str" cm="1">
        <f t="array" ref="C1074">IFERROR("AfterPay | " &amp; INDEX('Reconciliation Layer'!$A:$A,MATCH('Reconciliation Template'!$A1074,'Reconciliation Layer'!$D:$D,0),0)," ")</f>
        <v xml:space="preserve"> </v>
      </c>
      <c r="D1074" s="2" t="str" cm="1">
        <f t="array" ref="D1074">IFERROR(INDEX('Reconciliation Layer'!B:B,MATCH('Reconciliation Template'!A1074,'Reconciliation Layer'!D:D,0),0)," ")</f>
        <v xml:space="preserve"> </v>
      </c>
      <c r="E1074" s="4" t="str" cm="1">
        <f t="array" ref="E1074">IFERROR(INDEX('Reconciliation Layer'!C:C,MATCH('Reconciliation Template'!A1074,'Reconciliation Layer'!D:D,0),0)," ")</f>
        <v xml:space="preserve"> </v>
      </c>
    </row>
    <row r="1075" spans="3:5" x14ac:dyDescent="0.2">
      <c r="C1075" t="str" cm="1">
        <f t="array" ref="C1075">IFERROR("AfterPay | " &amp; INDEX('Reconciliation Layer'!$A:$A,MATCH('Reconciliation Template'!$A1075,'Reconciliation Layer'!$D:$D,0),0)," ")</f>
        <v xml:space="preserve"> </v>
      </c>
      <c r="D1075" s="2" t="str" cm="1">
        <f t="array" ref="D1075">IFERROR(INDEX('Reconciliation Layer'!B:B,MATCH('Reconciliation Template'!A1075,'Reconciliation Layer'!D:D,0),0)," ")</f>
        <v xml:space="preserve"> </v>
      </c>
      <c r="E1075" s="4" t="str" cm="1">
        <f t="array" ref="E1075">IFERROR(INDEX('Reconciliation Layer'!C:C,MATCH('Reconciliation Template'!A1075,'Reconciliation Layer'!D:D,0),0)," ")</f>
        <v xml:space="preserve"> </v>
      </c>
    </row>
    <row r="1076" spans="3:5" x14ac:dyDescent="0.2">
      <c r="C1076" t="str" cm="1">
        <f t="array" ref="C1076">IFERROR("AfterPay | " &amp; INDEX('Reconciliation Layer'!$A:$A,MATCH('Reconciliation Template'!$A1076,'Reconciliation Layer'!$D:$D,0),0)," ")</f>
        <v xml:space="preserve"> </v>
      </c>
      <c r="D1076" s="2" t="str" cm="1">
        <f t="array" ref="D1076">IFERROR(INDEX('Reconciliation Layer'!B:B,MATCH('Reconciliation Template'!A1076,'Reconciliation Layer'!D:D,0),0)," ")</f>
        <v xml:space="preserve"> </v>
      </c>
      <c r="E1076" s="4" t="str" cm="1">
        <f t="array" ref="E1076">IFERROR(INDEX('Reconciliation Layer'!C:C,MATCH('Reconciliation Template'!A1076,'Reconciliation Layer'!D:D,0),0)," ")</f>
        <v xml:space="preserve"> </v>
      </c>
    </row>
    <row r="1077" spans="3:5" x14ac:dyDescent="0.2">
      <c r="C1077" t="str" cm="1">
        <f t="array" ref="C1077">IFERROR("AfterPay | " &amp; INDEX('Reconciliation Layer'!$A:$A,MATCH('Reconciliation Template'!$A1077,'Reconciliation Layer'!$D:$D,0),0)," ")</f>
        <v xml:space="preserve"> </v>
      </c>
      <c r="D1077" s="2" t="str" cm="1">
        <f t="array" ref="D1077">IFERROR(INDEX('Reconciliation Layer'!B:B,MATCH('Reconciliation Template'!A1077,'Reconciliation Layer'!D:D,0),0)," ")</f>
        <v xml:space="preserve"> </v>
      </c>
      <c r="E1077" s="4" t="str" cm="1">
        <f t="array" ref="E1077">IFERROR(INDEX('Reconciliation Layer'!C:C,MATCH('Reconciliation Template'!A1077,'Reconciliation Layer'!D:D,0),0)," ")</f>
        <v xml:space="preserve"> </v>
      </c>
    </row>
    <row r="1078" spans="3:5" x14ac:dyDescent="0.2">
      <c r="C1078" t="str" cm="1">
        <f t="array" ref="C1078">IFERROR("AfterPay | " &amp; INDEX('Reconciliation Layer'!$A:$A,MATCH('Reconciliation Template'!$A1078,'Reconciliation Layer'!$D:$D,0),0)," ")</f>
        <v xml:space="preserve"> </v>
      </c>
      <c r="D1078" s="2" t="str" cm="1">
        <f t="array" ref="D1078">IFERROR(INDEX('Reconciliation Layer'!B:B,MATCH('Reconciliation Template'!A1078,'Reconciliation Layer'!D:D,0),0)," ")</f>
        <v xml:space="preserve"> </v>
      </c>
      <c r="E1078" s="4" t="str" cm="1">
        <f t="array" ref="E1078">IFERROR(INDEX('Reconciliation Layer'!C:C,MATCH('Reconciliation Template'!A1078,'Reconciliation Layer'!D:D,0),0)," ")</f>
        <v xml:space="preserve"> </v>
      </c>
    </row>
    <row r="1079" spans="3:5" x14ac:dyDescent="0.2">
      <c r="C1079" t="str" cm="1">
        <f t="array" ref="C1079">IFERROR("AfterPay | " &amp; INDEX('Reconciliation Layer'!$A:$A,MATCH('Reconciliation Template'!$A1079,'Reconciliation Layer'!$D:$D,0),0)," ")</f>
        <v xml:space="preserve"> </v>
      </c>
      <c r="D1079" s="2" t="str" cm="1">
        <f t="array" ref="D1079">IFERROR(INDEX('Reconciliation Layer'!B:B,MATCH('Reconciliation Template'!A1079,'Reconciliation Layer'!D:D,0),0)," ")</f>
        <v xml:space="preserve"> </v>
      </c>
      <c r="E1079" s="4" t="str" cm="1">
        <f t="array" ref="E1079">IFERROR(INDEX('Reconciliation Layer'!C:C,MATCH('Reconciliation Template'!A1079,'Reconciliation Layer'!D:D,0),0)," ")</f>
        <v xml:space="preserve"> </v>
      </c>
    </row>
    <row r="1080" spans="3:5" x14ac:dyDescent="0.2">
      <c r="C1080" t="str" cm="1">
        <f t="array" ref="C1080">IFERROR("AfterPay | " &amp; INDEX('Reconciliation Layer'!$A:$A,MATCH('Reconciliation Template'!$A1080,'Reconciliation Layer'!$D:$D,0),0)," ")</f>
        <v xml:space="preserve"> </v>
      </c>
      <c r="D1080" s="2" t="str" cm="1">
        <f t="array" ref="D1080">IFERROR(INDEX('Reconciliation Layer'!B:B,MATCH('Reconciliation Template'!A1080,'Reconciliation Layer'!D:D,0),0)," ")</f>
        <v xml:space="preserve"> </v>
      </c>
      <c r="E1080" s="4" t="str" cm="1">
        <f t="array" ref="E1080">IFERROR(INDEX('Reconciliation Layer'!C:C,MATCH('Reconciliation Template'!A1080,'Reconciliation Layer'!D:D,0),0)," ")</f>
        <v xml:space="preserve"> </v>
      </c>
    </row>
    <row r="1081" spans="3:5" x14ac:dyDescent="0.2">
      <c r="C1081" t="str" cm="1">
        <f t="array" ref="C1081">IFERROR("AfterPay | " &amp; INDEX('Reconciliation Layer'!$A:$A,MATCH('Reconciliation Template'!$A1081,'Reconciliation Layer'!$D:$D,0),0)," ")</f>
        <v xml:space="preserve"> </v>
      </c>
      <c r="D1081" s="2" t="str" cm="1">
        <f t="array" ref="D1081">IFERROR(INDEX('Reconciliation Layer'!B:B,MATCH('Reconciliation Template'!A1081,'Reconciliation Layer'!D:D,0),0)," ")</f>
        <v xml:space="preserve"> </v>
      </c>
      <c r="E1081" s="4" t="str" cm="1">
        <f t="array" ref="E1081">IFERROR(INDEX('Reconciliation Layer'!C:C,MATCH('Reconciliation Template'!A1081,'Reconciliation Layer'!D:D,0),0)," ")</f>
        <v xml:space="preserve"> </v>
      </c>
    </row>
    <row r="1082" spans="3:5" x14ac:dyDescent="0.2">
      <c r="C1082" t="str" cm="1">
        <f t="array" ref="C1082">IFERROR("AfterPay | " &amp; INDEX('Reconciliation Layer'!$A:$A,MATCH('Reconciliation Template'!$A1082,'Reconciliation Layer'!$D:$D,0),0)," ")</f>
        <v xml:space="preserve"> </v>
      </c>
      <c r="D1082" s="2" t="str" cm="1">
        <f t="array" ref="D1082">IFERROR(INDEX('Reconciliation Layer'!B:B,MATCH('Reconciliation Template'!A1082,'Reconciliation Layer'!D:D,0),0)," ")</f>
        <v xml:space="preserve"> </v>
      </c>
      <c r="E1082" s="4" t="str" cm="1">
        <f t="array" ref="E1082">IFERROR(INDEX('Reconciliation Layer'!C:C,MATCH('Reconciliation Template'!A1082,'Reconciliation Layer'!D:D,0),0)," ")</f>
        <v xml:space="preserve"> </v>
      </c>
    </row>
    <row r="1083" spans="3:5" x14ac:dyDescent="0.2">
      <c r="C1083" t="str" cm="1">
        <f t="array" ref="C1083">IFERROR("AfterPay | " &amp; INDEX('Reconciliation Layer'!$A:$A,MATCH('Reconciliation Template'!$A1083,'Reconciliation Layer'!$D:$D,0),0)," ")</f>
        <v xml:space="preserve"> </v>
      </c>
      <c r="D1083" s="2" t="str" cm="1">
        <f t="array" ref="D1083">IFERROR(INDEX('Reconciliation Layer'!B:B,MATCH('Reconciliation Template'!A1083,'Reconciliation Layer'!D:D,0),0)," ")</f>
        <v xml:space="preserve"> </v>
      </c>
      <c r="E1083" s="4" t="str" cm="1">
        <f t="array" ref="E1083">IFERROR(INDEX('Reconciliation Layer'!C:C,MATCH('Reconciliation Template'!A1083,'Reconciliation Layer'!D:D,0),0)," ")</f>
        <v xml:space="preserve"> </v>
      </c>
    </row>
    <row r="1084" spans="3:5" x14ac:dyDescent="0.2">
      <c r="C1084" t="str" cm="1">
        <f t="array" ref="C1084">IFERROR("AfterPay | " &amp; INDEX('Reconciliation Layer'!$A:$A,MATCH('Reconciliation Template'!$A1084,'Reconciliation Layer'!$D:$D,0),0)," ")</f>
        <v xml:space="preserve"> </v>
      </c>
      <c r="D1084" s="2" t="str" cm="1">
        <f t="array" ref="D1084">IFERROR(INDEX('Reconciliation Layer'!B:B,MATCH('Reconciliation Template'!A1084,'Reconciliation Layer'!D:D,0),0)," ")</f>
        <v xml:space="preserve"> </v>
      </c>
      <c r="E1084" s="4" t="str" cm="1">
        <f t="array" ref="E1084">IFERROR(INDEX('Reconciliation Layer'!C:C,MATCH('Reconciliation Template'!A1084,'Reconciliation Layer'!D:D,0),0)," ")</f>
        <v xml:space="preserve"> </v>
      </c>
    </row>
    <row r="1085" spans="3:5" x14ac:dyDescent="0.2">
      <c r="C1085" t="str" cm="1">
        <f t="array" ref="C1085">IFERROR("AfterPay | " &amp; INDEX('Reconciliation Layer'!$A:$A,MATCH('Reconciliation Template'!$A1085,'Reconciliation Layer'!$D:$D,0),0)," ")</f>
        <v xml:space="preserve"> </v>
      </c>
      <c r="D1085" s="2" t="str" cm="1">
        <f t="array" ref="D1085">IFERROR(INDEX('Reconciliation Layer'!B:B,MATCH('Reconciliation Template'!A1085,'Reconciliation Layer'!D:D,0),0)," ")</f>
        <v xml:space="preserve"> </v>
      </c>
      <c r="E1085" s="4" t="str" cm="1">
        <f t="array" ref="E1085">IFERROR(INDEX('Reconciliation Layer'!C:C,MATCH('Reconciliation Template'!A1085,'Reconciliation Layer'!D:D,0),0)," ")</f>
        <v xml:space="preserve"> </v>
      </c>
    </row>
    <row r="1086" spans="3:5" x14ac:dyDescent="0.2">
      <c r="C1086" t="str" cm="1">
        <f t="array" ref="C1086">IFERROR("AfterPay | " &amp; INDEX('Reconciliation Layer'!$A:$A,MATCH('Reconciliation Template'!$A1086,'Reconciliation Layer'!$D:$D,0),0)," ")</f>
        <v xml:space="preserve"> </v>
      </c>
      <c r="D1086" s="2" t="str" cm="1">
        <f t="array" ref="D1086">IFERROR(INDEX('Reconciliation Layer'!B:B,MATCH('Reconciliation Template'!A1086,'Reconciliation Layer'!D:D,0),0)," ")</f>
        <v xml:space="preserve"> </v>
      </c>
      <c r="E1086" s="4" t="str" cm="1">
        <f t="array" ref="E1086">IFERROR(INDEX('Reconciliation Layer'!C:C,MATCH('Reconciliation Template'!A1086,'Reconciliation Layer'!D:D,0),0)," ")</f>
        <v xml:space="preserve"> </v>
      </c>
    </row>
    <row r="1087" spans="3:5" x14ac:dyDescent="0.2">
      <c r="C1087" t="str" cm="1">
        <f t="array" ref="C1087">IFERROR("AfterPay | " &amp; INDEX('Reconciliation Layer'!$A:$A,MATCH('Reconciliation Template'!$A1087,'Reconciliation Layer'!$D:$D,0),0)," ")</f>
        <v xml:space="preserve"> </v>
      </c>
      <c r="D1087" s="2" t="str" cm="1">
        <f t="array" ref="D1087">IFERROR(INDEX('Reconciliation Layer'!B:B,MATCH('Reconciliation Template'!A1087,'Reconciliation Layer'!D:D,0),0)," ")</f>
        <v xml:space="preserve"> </v>
      </c>
      <c r="E1087" s="4" t="str" cm="1">
        <f t="array" ref="E1087">IFERROR(INDEX('Reconciliation Layer'!C:C,MATCH('Reconciliation Template'!A1087,'Reconciliation Layer'!D:D,0),0)," ")</f>
        <v xml:space="preserve"> </v>
      </c>
    </row>
    <row r="1088" spans="3:5" x14ac:dyDescent="0.2">
      <c r="C1088" t="str" cm="1">
        <f t="array" ref="C1088">IFERROR("AfterPay | " &amp; INDEX('Reconciliation Layer'!$A:$A,MATCH('Reconciliation Template'!$A1088,'Reconciliation Layer'!$D:$D,0),0)," ")</f>
        <v xml:space="preserve"> </v>
      </c>
      <c r="D1088" s="2" t="str" cm="1">
        <f t="array" ref="D1088">IFERROR(INDEX('Reconciliation Layer'!B:B,MATCH('Reconciliation Template'!A1088,'Reconciliation Layer'!D:D,0),0)," ")</f>
        <v xml:space="preserve"> </v>
      </c>
      <c r="E1088" s="4" t="str" cm="1">
        <f t="array" ref="E1088">IFERROR(INDEX('Reconciliation Layer'!C:C,MATCH('Reconciliation Template'!A1088,'Reconciliation Layer'!D:D,0),0)," ")</f>
        <v xml:space="preserve"> </v>
      </c>
    </row>
    <row r="1089" spans="3:5" x14ac:dyDescent="0.2">
      <c r="C1089" t="str" cm="1">
        <f t="array" ref="C1089">IFERROR("AfterPay | " &amp; INDEX('Reconciliation Layer'!$A:$A,MATCH('Reconciliation Template'!$A1089,'Reconciliation Layer'!$D:$D,0),0)," ")</f>
        <v xml:space="preserve"> </v>
      </c>
      <c r="D1089" s="2" t="str" cm="1">
        <f t="array" ref="D1089">IFERROR(INDEX('Reconciliation Layer'!B:B,MATCH('Reconciliation Template'!A1089,'Reconciliation Layer'!D:D,0),0)," ")</f>
        <v xml:space="preserve"> </v>
      </c>
      <c r="E1089" s="4" t="str" cm="1">
        <f t="array" ref="E1089">IFERROR(INDEX('Reconciliation Layer'!C:C,MATCH('Reconciliation Template'!A1089,'Reconciliation Layer'!D:D,0),0)," ")</f>
        <v xml:space="preserve"> </v>
      </c>
    </row>
    <row r="1090" spans="3:5" x14ac:dyDescent="0.2">
      <c r="C1090" t="str" cm="1">
        <f t="array" ref="C1090">IFERROR("AfterPay | " &amp; INDEX('Reconciliation Layer'!$A:$A,MATCH('Reconciliation Template'!$A1090,'Reconciliation Layer'!$D:$D,0),0)," ")</f>
        <v xml:space="preserve"> </v>
      </c>
      <c r="D1090" s="2" t="str" cm="1">
        <f t="array" ref="D1090">IFERROR(INDEX('Reconciliation Layer'!B:B,MATCH('Reconciliation Template'!A1090,'Reconciliation Layer'!D:D,0),0)," ")</f>
        <v xml:space="preserve"> </v>
      </c>
      <c r="E1090" s="4" t="str" cm="1">
        <f t="array" ref="E1090">IFERROR(INDEX('Reconciliation Layer'!C:C,MATCH('Reconciliation Template'!A1090,'Reconciliation Layer'!D:D,0),0)," ")</f>
        <v xml:space="preserve"> </v>
      </c>
    </row>
    <row r="1091" spans="3:5" x14ac:dyDescent="0.2">
      <c r="C1091" t="str" cm="1">
        <f t="array" ref="C1091">IFERROR("AfterPay | " &amp; INDEX('Reconciliation Layer'!$A:$A,MATCH('Reconciliation Template'!$A1091,'Reconciliation Layer'!$D:$D,0),0)," ")</f>
        <v xml:space="preserve"> </v>
      </c>
      <c r="D1091" s="2" t="str" cm="1">
        <f t="array" ref="D1091">IFERROR(INDEX('Reconciliation Layer'!B:B,MATCH('Reconciliation Template'!A1091,'Reconciliation Layer'!D:D,0),0)," ")</f>
        <v xml:space="preserve"> </v>
      </c>
      <c r="E1091" s="4" t="str" cm="1">
        <f t="array" ref="E1091">IFERROR(INDEX('Reconciliation Layer'!C:C,MATCH('Reconciliation Template'!A1091,'Reconciliation Layer'!D:D,0),0)," ")</f>
        <v xml:space="preserve"> </v>
      </c>
    </row>
    <row r="1092" spans="3:5" x14ac:dyDescent="0.2">
      <c r="C1092" t="str" cm="1">
        <f t="array" ref="C1092">IFERROR("AfterPay | " &amp; INDEX('Reconciliation Layer'!$A:$A,MATCH('Reconciliation Template'!$A1092,'Reconciliation Layer'!$D:$D,0),0)," ")</f>
        <v xml:space="preserve"> </v>
      </c>
      <c r="D1092" s="2" t="str" cm="1">
        <f t="array" ref="D1092">IFERROR(INDEX('Reconciliation Layer'!B:B,MATCH('Reconciliation Template'!A1092,'Reconciliation Layer'!D:D,0),0)," ")</f>
        <v xml:space="preserve"> </v>
      </c>
      <c r="E1092" s="4" t="str" cm="1">
        <f t="array" ref="E1092">IFERROR(INDEX('Reconciliation Layer'!C:C,MATCH('Reconciliation Template'!A1092,'Reconciliation Layer'!D:D,0),0)," ")</f>
        <v xml:space="preserve"> </v>
      </c>
    </row>
    <row r="1093" spans="3:5" x14ac:dyDescent="0.2">
      <c r="C1093" t="str" cm="1">
        <f t="array" ref="C1093">IFERROR("AfterPay | " &amp; INDEX('Reconciliation Layer'!$A:$A,MATCH('Reconciliation Template'!$A1093,'Reconciliation Layer'!$D:$D,0),0)," ")</f>
        <v xml:space="preserve"> </v>
      </c>
      <c r="D1093" s="2" t="str" cm="1">
        <f t="array" ref="D1093">IFERROR(INDEX('Reconciliation Layer'!B:B,MATCH('Reconciliation Template'!A1093,'Reconciliation Layer'!D:D,0),0)," ")</f>
        <v xml:space="preserve"> </v>
      </c>
      <c r="E1093" s="4" t="str" cm="1">
        <f t="array" ref="E1093">IFERROR(INDEX('Reconciliation Layer'!C:C,MATCH('Reconciliation Template'!A1093,'Reconciliation Layer'!D:D,0),0)," ")</f>
        <v xml:space="preserve"> </v>
      </c>
    </row>
    <row r="1094" spans="3:5" x14ac:dyDescent="0.2">
      <c r="C1094" t="str" cm="1">
        <f t="array" ref="C1094">IFERROR("AfterPay | " &amp; INDEX('Reconciliation Layer'!$A:$A,MATCH('Reconciliation Template'!$A1094,'Reconciliation Layer'!$D:$D,0),0)," ")</f>
        <v xml:space="preserve"> </v>
      </c>
      <c r="D1094" s="2" t="str" cm="1">
        <f t="array" ref="D1094">IFERROR(INDEX('Reconciliation Layer'!B:B,MATCH('Reconciliation Template'!A1094,'Reconciliation Layer'!D:D,0),0)," ")</f>
        <v xml:space="preserve"> </v>
      </c>
      <c r="E1094" s="4" t="str" cm="1">
        <f t="array" ref="E1094">IFERROR(INDEX('Reconciliation Layer'!C:C,MATCH('Reconciliation Template'!A1094,'Reconciliation Layer'!D:D,0),0)," ")</f>
        <v xml:space="preserve"> </v>
      </c>
    </row>
    <row r="1095" spans="3:5" x14ac:dyDescent="0.2">
      <c r="C1095" t="str" cm="1">
        <f t="array" ref="C1095">IFERROR("AfterPay | " &amp; INDEX('Reconciliation Layer'!$A:$A,MATCH('Reconciliation Template'!$A1095,'Reconciliation Layer'!$D:$D,0),0)," ")</f>
        <v xml:space="preserve"> </v>
      </c>
      <c r="D1095" s="2" t="str" cm="1">
        <f t="array" ref="D1095">IFERROR(INDEX('Reconciliation Layer'!B:B,MATCH('Reconciliation Template'!A1095,'Reconciliation Layer'!D:D,0),0)," ")</f>
        <v xml:space="preserve"> </v>
      </c>
      <c r="E1095" s="4" t="str" cm="1">
        <f t="array" ref="E1095">IFERROR(INDEX('Reconciliation Layer'!C:C,MATCH('Reconciliation Template'!A1095,'Reconciliation Layer'!D:D,0),0)," ")</f>
        <v xml:space="preserve"> </v>
      </c>
    </row>
    <row r="1096" spans="3:5" x14ac:dyDescent="0.2">
      <c r="C1096" t="str" cm="1">
        <f t="array" ref="C1096">IFERROR("AfterPay | " &amp; INDEX('Reconciliation Layer'!$A:$A,MATCH('Reconciliation Template'!$A1096,'Reconciliation Layer'!$D:$D,0),0)," ")</f>
        <v xml:space="preserve"> </v>
      </c>
      <c r="D1096" s="2" t="str" cm="1">
        <f t="array" ref="D1096">IFERROR(INDEX('Reconciliation Layer'!B:B,MATCH('Reconciliation Template'!A1096,'Reconciliation Layer'!D:D,0),0)," ")</f>
        <v xml:space="preserve"> </v>
      </c>
      <c r="E1096" s="4" t="str" cm="1">
        <f t="array" ref="E1096">IFERROR(INDEX('Reconciliation Layer'!C:C,MATCH('Reconciliation Template'!A1096,'Reconciliation Layer'!D:D,0),0)," ")</f>
        <v xml:space="preserve"> </v>
      </c>
    </row>
    <row r="1097" spans="3:5" x14ac:dyDescent="0.2">
      <c r="C1097" t="str" cm="1">
        <f t="array" ref="C1097">IFERROR("AfterPay | " &amp; INDEX('Reconciliation Layer'!$A:$A,MATCH('Reconciliation Template'!$A1097,'Reconciliation Layer'!$D:$D,0),0)," ")</f>
        <v xml:space="preserve"> </v>
      </c>
      <c r="D1097" s="2" t="str" cm="1">
        <f t="array" ref="D1097">IFERROR(INDEX('Reconciliation Layer'!B:B,MATCH('Reconciliation Template'!A1097,'Reconciliation Layer'!D:D,0),0)," ")</f>
        <v xml:space="preserve"> </v>
      </c>
      <c r="E1097" s="4" t="str" cm="1">
        <f t="array" ref="E1097">IFERROR(INDEX('Reconciliation Layer'!C:C,MATCH('Reconciliation Template'!A1097,'Reconciliation Layer'!D:D,0),0)," ")</f>
        <v xml:space="preserve"> </v>
      </c>
    </row>
    <row r="1098" spans="3:5" x14ac:dyDescent="0.2">
      <c r="C1098" t="str" cm="1">
        <f t="array" ref="C1098">IFERROR("AfterPay | " &amp; INDEX('Reconciliation Layer'!$A:$A,MATCH('Reconciliation Template'!$A1098,'Reconciliation Layer'!$D:$D,0),0)," ")</f>
        <v xml:space="preserve"> </v>
      </c>
      <c r="D1098" s="2" t="str" cm="1">
        <f t="array" ref="D1098">IFERROR(INDEX('Reconciliation Layer'!B:B,MATCH('Reconciliation Template'!A1098,'Reconciliation Layer'!D:D,0),0)," ")</f>
        <v xml:space="preserve"> </v>
      </c>
      <c r="E1098" s="4" t="str" cm="1">
        <f t="array" ref="E1098">IFERROR(INDEX('Reconciliation Layer'!C:C,MATCH('Reconciliation Template'!A1098,'Reconciliation Layer'!D:D,0),0)," ")</f>
        <v xml:space="preserve"> </v>
      </c>
    </row>
    <row r="1099" spans="3:5" x14ac:dyDescent="0.2">
      <c r="C1099" t="str" cm="1">
        <f t="array" ref="C1099">IFERROR("AfterPay | " &amp; INDEX('Reconciliation Layer'!$A:$A,MATCH('Reconciliation Template'!$A1099,'Reconciliation Layer'!$D:$D,0),0)," ")</f>
        <v xml:space="preserve"> </v>
      </c>
      <c r="D1099" s="2" t="str" cm="1">
        <f t="array" ref="D1099">IFERROR(INDEX('Reconciliation Layer'!B:B,MATCH('Reconciliation Template'!A1099,'Reconciliation Layer'!D:D,0),0)," ")</f>
        <v xml:space="preserve"> </v>
      </c>
      <c r="E1099" s="4" t="str" cm="1">
        <f t="array" ref="E1099">IFERROR(INDEX('Reconciliation Layer'!C:C,MATCH('Reconciliation Template'!A1099,'Reconciliation Layer'!D:D,0),0)," ")</f>
        <v xml:space="preserve"> </v>
      </c>
    </row>
    <row r="1100" spans="3:5" x14ac:dyDescent="0.2">
      <c r="C1100" t="str" cm="1">
        <f t="array" ref="C1100">IFERROR("AfterPay | " &amp; INDEX('Reconciliation Layer'!$A:$A,MATCH('Reconciliation Template'!$A1100,'Reconciliation Layer'!$D:$D,0),0)," ")</f>
        <v xml:space="preserve"> </v>
      </c>
      <c r="D1100" s="2" t="str" cm="1">
        <f t="array" ref="D1100">IFERROR(INDEX('Reconciliation Layer'!B:B,MATCH('Reconciliation Template'!A1100,'Reconciliation Layer'!D:D,0),0)," ")</f>
        <v xml:space="preserve"> </v>
      </c>
      <c r="E1100" s="4" t="str" cm="1">
        <f t="array" ref="E1100">IFERROR(INDEX('Reconciliation Layer'!C:C,MATCH('Reconciliation Template'!A1100,'Reconciliation Layer'!D:D,0),0)," ")</f>
        <v xml:space="preserve"> </v>
      </c>
    </row>
    <row r="1101" spans="3:5" x14ac:dyDescent="0.2">
      <c r="C1101" t="str" cm="1">
        <f t="array" ref="C1101">IFERROR("AfterPay | " &amp; INDEX('Reconciliation Layer'!$A:$A,MATCH('Reconciliation Template'!$A1101,'Reconciliation Layer'!$D:$D,0),0)," ")</f>
        <v xml:space="preserve"> </v>
      </c>
      <c r="D1101" s="2" t="str" cm="1">
        <f t="array" ref="D1101">IFERROR(INDEX('Reconciliation Layer'!B:B,MATCH('Reconciliation Template'!A1101,'Reconciliation Layer'!D:D,0),0)," ")</f>
        <v xml:space="preserve"> </v>
      </c>
      <c r="E1101" s="4" t="str" cm="1">
        <f t="array" ref="E1101">IFERROR(INDEX('Reconciliation Layer'!C:C,MATCH('Reconciliation Template'!A1101,'Reconciliation Layer'!D:D,0),0)," ")</f>
        <v xml:space="preserve"> </v>
      </c>
    </row>
    <row r="1102" spans="3:5" x14ac:dyDescent="0.2">
      <c r="C1102" t="str" cm="1">
        <f t="array" ref="C1102">IFERROR("AfterPay | " &amp; INDEX('Reconciliation Layer'!$A:$A,MATCH('Reconciliation Template'!$A1102,'Reconciliation Layer'!$D:$D,0),0)," ")</f>
        <v xml:space="preserve"> </v>
      </c>
      <c r="D1102" s="2" t="str" cm="1">
        <f t="array" ref="D1102">IFERROR(INDEX('Reconciliation Layer'!B:B,MATCH('Reconciliation Template'!A1102,'Reconciliation Layer'!D:D,0),0)," ")</f>
        <v xml:space="preserve"> </v>
      </c>
      <c r="E1102" s="4" t="str" cm="1">
        <f t="array" ref="E1102">IFERROR(INDEX('Reconciliation Layer'!C:C,MATCH('Reconciliation Template'!A1102,'Reconciliation Layer'!D:D,0),0)," ")</f>
        <v xml:space="preserve"> </v>
      </c>
    </row>
    <row r="1103" spans="3:5" x14ac:dyDescent="0.2">
      <c r="C1103" t="str" cm="1">
        <f t="array" ref="C1103">IFERROR("AfterPay | " &amp; INDEX('Reconciliation Layer'!$A:$A,MATCH('Reconciliation Template'!$A1103,'Reconciliation Layer'!$D:$D,0),0)," ")</f>
        <v xml:space="preserve"> </v>
      </c>
      <c r="D1103" s="2" t="str" cm="1">
        <f t="array" ref="D1103">IFERROR(INDEX('Reconciliation Layer'!B:B,MATCH('Reconciliation Template'!A1103,'Reconciliation Layer'!D:D,0),0)," ")</f>
        <v xml:space="preserve"> </v>
      </c>
      <c r="E1103" s="4" t="str" cm="1">
        <f t="array" ref="E1103">IFERROR(INDEX('Reconciliation Layer'!C:C,MATCH('Reconciliation Template'!A1103,'Reconciliation Layer'!D:D,0),0)," ")</f>
        <v xml:space="preserve"> </v>
      </c>
    </row>
    <row r="1104" spans="3:5" x14ac:dyDescent="0.2">
      <c r="C1104" t="str" cm="1">
        <f t="array" ref="C1104">IFERROR("AfterPay | " &amp; INDEX('Reconciliation Layer'!$A:$A,MATCH('Reconciliation Template'!$A1104,'Reconciliation Layer'!$D:$D,0),0)," ")</f>
        <v xml:space="preserve"> </v>
      </c>
      <c r="D1104" s="2" t="str" cm="1">
        <f t="array" ref="D1104">IFERROR(INDEX('Reconciliation Layer'!B:B,MATCH('Reconciliation Template'!A1104,'Reconciliation Layer'!D:D,0),0)," ")</f>
        <v xml:space="preserve"> </v>
      </c>
      <c r="E1104" s="4" t="str" cm="1">
        <f t="array" ref="E1104">IFERROR(INDEX('Reconciliation Layer'!C:C,MATCH('Reconciliation Template'!A1104,'Reconciliation Layer'!D:D,0),0)," ")</f>
        <v xml:space="preserve"> </v>
      </c>
    </row>
    <row r="1105" spans="3:5" x14ac:dyDescent="0.2">
      <c r="C1105" t="str" cm="1">
        <f t="array" ref="C1105">IFERROR("AfterPay | " &amp; INDEX('Reconciliation Layer'!$A:$A,MATCH('Reconciliation Template'!$A1105,'Reconciliation Layer'!$D:$D,0),0)," ")</f>
        <v xml:space="preserve"> </v>
      </c>
      <c r="D1105" s="2" t="str" cm="1">
        <f t="array" ref="D1105">IFERROR(INDEX('Reconciliation Layer'!B:B,MATCH('Reconciliation Template'!A1105,'Reconciliation Layer'!D:D,0),0)," ")</f>
        <v xml:space="preserve"> </v>
      </c>
      <c r="E1105" s="4" t="str" cm="1">
        <f t="array" ref="E1105">IFERROR(INDEX('Reconciliation Layer'!C:C,MATCH('Reconciliation Template'!A1105,'Reconciliation Layer'!D:D,0),0)," ")</f>
        <v xml:space="preserve"> </v>
      </c>
    </row>
    <row r="1106" spans="3:5" x14ac:dyDescent="0.2">
      <c r="C1106" t="str" cm="1">
        <f t="array" ref="C1106">IFERROR("AfterPay | " &amp; INDEX('Reconciliation Layer'!$A:$A,MATCH('Reconciliation Template'!$A1106,'Reconciliation Layer'!$D:$D,0),0)," ")</f>
        <v xml:space="preserve"> </v>
      </c>
      <c r="D1106" s="2" t="str" cm="1">
        <f t="array" ref="D1106">IFERROR(INDEX('Reconciliation Layer'!B:B,MATCH('Reconciliation Template'!A1106,'Reconciliation Layer'!D:D,0),0)," ")</f>
        <v xml:space="preserve"> </v>
      </c>
      <c r="E1106" s="4" t="str" cm="1">
        <f t="array" ref="E1106">IFERROR(INDEX('Reconciliation Layer'!C:C,MATCH('Reconciliation Template'!A1106,'Reconciliation Layer'!D:D,0),0)," ")</f>
        <v xml:space="preserve"> </v>
      </c>
    </row>
    <row r="1107" spans="3:5" x14ac:dyDescent="0.2">
      <c r="C1107" t="str" cm="1">
        <f t="array" ref="C1107">IFERROR("AfterPay | " &amp; INDEX('Reconciliation Layer'!$A:$A,MATCH('Reconciliation Template'!$A1107,'Reconciliation Layer'!$D:$D,0),0)," ")</f>
        <v xml:space="preserve"> </v>
      </c>
      <c r="D1107" s="2" t="str" cm="1">
        <f t="array" ref="D1107">IFERROR(INDEX('Reconciliation Layer'!B:B,MATCH('Reconciliation Template'!A1107,'Reconciliation Layer'!D:D,0),0)," ")</f>
        <v xml:space="preserve"> </v>
      </c>
      <c r="E1107" s="4" t="str" cm="1">
        <f t="array" ref="E1107">IFERROR(INDEX('Reconciliation Layer'!C:C,MATCH('Reconciliation Template'!A1107,'Reconciliation Layer'!D:D,0),0)," ")</f>
        <v xml:space="preserve"> </v>
      </c>
    </row>
    <row r="1108" spans="3:5" x14ac:dyDescent="0.2">
      <c r="C1108" t="str" cm="1">
        <f t="array" ref="C1108">IFERROR("AfterPay | " &amp; INDEX('Reconciliation Layer'!$A:$A,MATCH('Reconciliation Template'!$A1108,'Reconciliation Layer'!$D:$D,0),0)," ")</f>
        <v xml:space="preserve"> </v>
      </c>
      <c r="D1108" s="2" t="str" cm="1">
        <f t="array" ref="D1108">IFERROR(INDEX('Reconciliation Layer'!B:B,MATCH('Reconciliation Template'!A1108,'Reconciliation Layer'!D:D,0),0)," ")</f>
        <v xml:space="preserve"> </v>
      </c>
      <c r="E1108" s="4" t="str" cm="1">
        <f t="array" ref="E1108">IFERROR(INDEX('Reconciliation Layer'!C:C,MATCH('Reconciliation Template'!A1108,'Reconciliation Layer'!D:D,0),0)," ")</f>
        <v xml:space="preserve"> </v>
      </c>
    </row>
    <row r="1109" spans="3:5" x14ac:dyDescent="0.2">
      <c r="C1109" t="str" cm="1">
        <f t="array" ref="C1109">IFERROR("AfterPay | " &amp; INDEX('Reconciliation Layer'!$A:$A,MATCH('Reconciliation Template'!$A1109,'Reconciliation Layer'!$D:$D,0),0)," ")</f>
        <v xml:space="preserve"> </v>
      </c>
      <c r="D1109" s="2" t="str" cm="1">
        <f t="array" ref="D1109">IFERROR(INDEX('Reconciliation Layer'!B:B,MATCH('Reconciliation Template'!A1109,'Reconciliation Layer'!D:D,0),0)," ")</f>
        <v xml:space="preserve"> </v>
      </c>
      <c r="E1109" s="4" t="str" cm="1">
        <f t="array" ref="E1109">IFERROR(INDEX('Reconciliation Layer'!C:C,MATCH('Reconciliation Template'!A1109,'Reconciliation Layer'!D:D,0),0)," ")</f>
        <v xml:space="preserve"> </v>
      </c>
    </row>
    <row r="1110" spans="3:5" x14ac:dyDescent="0.2">
      <c r="C1110" t="str" cm="1">
        <f t="array" ref="C1110">IFERROR("AfterPay | " &amp; INDEX('Reconciliation Layer'!$A:$A,MATCH('Reconciliation Template'!$A1110,'Reconciliation Layer'!$D:$D,0),0)," ")</f>
        <v xml:space="preserve"> </v>
      </c>
      <c r="D1110" s="2" t="str" cm="1">
        <f t="array" ref="D1110">IFERROR(INDEX('Reconciliation Layer'!B:B,MATCH('Reconciliation Template'!A1110,'Reconciliation Layer'!D:D,0),0)," ")</f>
        <v xml:space="preserve"> </v>
      </c>
      <c r="E1110" s="4" t="str" cm="1">
        <f t="array" ref="E1110">IFERROR(INDEX('Reconciliation Layer'!C:C,MATCH('Reconciliation Template'!A1110,'Reconciliation Layer'!D:D,0),0)," ")</f>
        <v xml:space="preserve"> </v>
      </c>
    </row>
    <row r="1111" spans="3:5" x14ac:dyDescent="0.2">
      <c r="C1111" t="str" cm="1">
        <f t="array" ref="C1111">IFERROR("AfterPay | " &amp; INDEX('Reconciliation Layer'!$A:$A,MATCH('Reconciliation Template'!$A1111,'Reconciliation Layer'!$D:$D,0),0)," ")</f>
        <v xml:space="preserve"> </v>
      </c>
      <c r="D1111" s="2" t="str" cm="1">
        <f t="array" ref="D1111">IFERROR(INDEX('Reconciliation Layer'!B:B,MATCH('Reconciliation Template'!A1111,'Reconciliation Layer'!D:D,0),0)," ")</f>
        <v xml:space="preserve"> </v>
      </c>
      <c r="E1111" s="4" t="str" cm="1">
        <f t="array" ref="E1111">IFERROR(INDEX('Reconciliation Layer'!C:C,MATCH('Reconciliation Template'!A1111,'Reconciliation Layer'!D:D,0),0)," ")</f>
        <v xml:space="preserve"> </v>
      </c>
    </row>
    <row r="1112" spans="3:5" x14ac:dyDescent="0.2">
      <c r="C1112" t="str" cm="1">
        <f t="array" ref="C1112">IFERROR("AfterPay | " &amp; INDEX('Reconciliation Layer'!$A:$A,MATCH('Reconciliation Template'!$A1112,'Reconciliation Layer'!$D:$D,0),0)," ")</f>
        <v xml:space="preserve"> </v>
      </c>
      <c r="D1112" s="2" t="str" cm="1">
        <f t="array" ref="D1112">IFERROR(INDEX('Reconciliation Layer'!B:B,MATCH('Reconciliation Template'!A1112,'Reconciliation Layer'!D:D,0),0)," ")</f>
        <v xml:space="preserve"> </v>
      </c>
      <c r="E1112" s="4" t="str" cm="1">
        <f t="array" ref="E1112">IFERROR(INDEX('Reconciliation Layer'!C:C,MATCH('Reconciliation Template'!A1112,'Reconciliation Layer'!D:D,0),0)," ")</f>
        <v xml:space="preserve"> </v>
      </c>
    </row>
    <row r="1113" spans="3:5" x14ac:dyDescent="0.2">
      <c r="C1113" t="str" cm="1">
        <f t="array" ref="C1113">IFERROR("AfterPay | " &amp; INDEX('Reconciliation Layer'!$A:$A,MATCH('Reconciliation Template'!$A1113,'Reconciliation Layer'!$D:$D,0),0)," ")</f>
        <v xml:space="preserve"> </v>
      </c>
      <c r="D1113" s="2" t="str" cm="1">
        <f t="array" ref="D1113">IFERROR(INDEX('Reconciliation Layer'!B:B,MATCH('Reconciliation Template'!A1113,'Reconciliation Layer'!D:D,0),0)," ")</f>
        <v xml:space="preserve"> </v>
      </c>
      <c r="E1113" s="4" t="str" cm="1">
        <f t="array" ref="E1113">IFERROR(INDEX('Reconciliation Layer'!C:C,MATCH('Reconciliation Template'!A1113,'Reconciliation Layer'!D:D,0),0)," ")</f>
        <v xml:space="preserve"> </v>
      </c>
    </row>
    <row r="1114" spans="3:5" x14ac:dyDescent="0.2">
      <c r="C1114" t="str" cm="1">
        <f t="array" ref="C1114">IFERROR("AfterPay | " &amp; INDEX('Reconciliation Layer'!$A:$A,MATCH('Reconciliation Template'!$A1114,'Reconciliation Layer'!$D:$D,0),0)," ")</f>
        <v xml:space="preserve"> </v>
      </c>
      <c r="D1114" s="2" t="str" cm="1">
        <f t="array" ref="D1114">IFERROR(INDEX('Reconciliation Layer'!B:B,MATCH('Reconciliation Template'!A1114,'Reconciliation Layer'!D:D,0),0)," ")</f>
        <v xml:space="preserve"> </v>
      </c>
      <c r="E1114" s="4" t="str" cm="1">
        <f t="array" ref="E1114">IFERROR(INDEX('Reconciliation Layer'!C:C,MATCH('Reconciliation Template'!A1114,'Reconciliation Layer'!D:D,0),0)," ")</f>
        <v xml:space="preserve"> </v>
      </c>
    </row>
    <row r="1115" spans="3:5" x14ac:dyDescent="0.2">
      <c r="C1115" t="str" cm="1">
        <f t="array" ref="C1115">IFERROR("AfterPay | " &amp; INDEX('Reconciliation Layer'!$A:$A,MATCH('Reconciliation Template'!$A1115,'Reconciliation Layer'!$D:$D,0),0)," ")</f>
        <v xml:space="preserve"> </v>
      </c>
      <c r="D1115" s="2" t="str" cm="1">
        <f t="array" ref="D1115">IFERROR(INDEX('Reconciliation Layer'!B:B,MATCH('Reconciliation Template'!A1115,'Reconciliation Layer'!D:D,0),0)," ")</f>
        <v xml:space="preserve"> </v>
      </c>
      <c r="E1115" s="4" t="str" cm="1">
        <f t="array" ref="E1115">IFERROR(INDEX('Reconciliation Layer'!C:C,MATCH('Reconciliation Template'!A1115,'Reconciliation Layer'!D:D,0),0)," ")</f>
        <v xml:space="preserve"> </v>
      </c>
    </row>
    <row r="1116" spans="3:5" x14ac:dyDescent="0.2">
      <c r="C1116" t="str" cm="1">
        <f t="array" ref="C1116">IFERROR("AfterPay | " &amp; INDEX('Reconciliation Layer'!$A:$A,MATCH('Reconciliation Template'!$A1116,'Reconciliation Layer'!$D:$D,0),0)," ")</f>
        <v xml:space="preserve"> </v>
      </c>
      <c r="D1116" s="2" t="str" cm="1">
        <f t="array" ref="D1116">IFERROR(INDEX('Reconciliation Layer'!B:B,MATCH('Reconciliation Template'!A1116,'Reconciliation Layer'!D:D,0),0)," ")</f>
        <v xml:space="preserve"> </v>
      </c>
      <c r="E1116" s="4" t="str" cm="1">
        <f t="array" ref="E1116">IFERROR(INDEX('Reconciliation Layer'!C:C,MATCH('Reconciliation Template'!A1116,'Reconciliation Layer'!D:D,0),0)," ")</f>
        <v xml:space="preserve"> </v>
      </c>
    </row>
    <row r="1117" spans="3:5" x14ac:dyDescent="0.2">
      <c r="C1117" t="str" cm="1">
        <f t="array" ref="C1117">IFERROR("AfterPay | " &amp; INDEX('Reconciliation Layer'!$A:$A,MATCH('Reconciliation Template'!$A1117,'Reconciliation Layer'!$D:$D,0),0)," ")</f>
        <v xml:space="preserve"> </v>
      </c>
      <c r="D1117" s="2" t="str" cm="1">
        <f t="array" ref="D1117">IFERROR(INDEX('Reconciliation Layer'!B:B,MATCH('Reconciliation Template'!A1117,'Reconciliation Layer'!D:D,0),0)," ")</f>
        <v xml:space="preserve"> </v>
      </c>
      <c r="E1117" s="4" t="str" cm="1">
        <f t="array" ref="E1117">IFERROR(INDEX('Reconciliation Layer'!C:C,MATCH('Reconciliation Template'!A1117,'Reconciliation Layer'!D:D,0),0)," ")</f>
        <v xml:space="preserve"> </v>
      </c>
    </row>
    <row r="1118" spans="3:5" x14ac:dyDescent="0.2">
      <c r="C1118" t="str" cm="1">
        <f t="array" ref="C1118">IFERROR("AfterPay | " &amp; INDEX('Reconciliation Layer'!$A:$A,MATCH('Reconciliation Template'!$A1118,'Reconciliation Layer'!$D:$D,0),0)," ")</f>
        <v xml:space="preserve"> </v>
      </c>
      <c r="D1118" s="2" t="str" cm="1">
        <f t="array" ref="D1118">IFERROR(INDEX('Reconciliation Layer'!B:B,MATCH('Reconciliation Template'!A1118,'Reconciliation Layer'!D:D,0),0)," ")</f>
        <v xml:space="preserve"> </v>
      </c>
      <c r="E1118" s="4" t="str" cm="1">
        <f t="array" ref="E1118">IFERROR(INDEX('Reconciliation Layer'!C:C,MATCH('Reconciliation Template'!A1118,'Reconciliation Layer'!D:D,0),0)," ")</f>
        <v xml:space="preserve"> </v>
      </c>
    </row>
    <row r="1119" spans="3:5" x14ac:dyDescent="0.2">
      <c r="C1119" t="str" cm="1">
        <f t="array" ref="C1119">IFERROR("AfterPay | " &amp; INDEX('Reconciliation Layer'!$A:$A,MATCH('Reconciliation Template'!$A1119,'Reconciliation Layer'!$D:$D,0),0)," ")</f>
        <v xml:space="preserve"> </v>
      </c>
      <c r="D1119" s="2" t="str" cm="1">
        <f t="array" ref="D1119">IFERROR(INDEX('Reconciliation Layer'!B:B,MATCH('Reconciliation Template'!A1119,'Reconciliation Layer'!D:D,0),0)," ")</f>
        <v xml:space="preserve"> </v>
      </c>
      <c r="E1119" s="4" t="str" cm="1">
        <f t="array" ref="E1119">IFERROR(INDEX('Reconciliation Layer'!C:C,MATCH('Reconciliation Template'!A1119,'Reconciliation Layer'!D:D,0),0)," ")</f>
        <v xml:space="preserve"> </v>
      </c>
    </row>
    <row r="1120" spans="3:5" x14ac:dyDescent="0.2">
      <c r="C1120" t="str" cm="1">
        <f t="array" ref="C1120">IFERROR("AfterPay | " &amp; INDEX('Reconciliation Layer'!$A:$A,MATCH('Reconciliation Template'!$A1120,'Reconciliation Layer'!$D:$D,0),0)," ")</f>
        <v xml:space="preserve"> </v>
      </c>
      <c r="D1120" s="2" t="str" cm="1">
        <f t="array" ref="D1120">IFERROR(INDEX('Reconciliation Layer'!B:B,MATCH('Reconciliation Template'!A1120,'Reconciliation Layer'!D:D,0),0)," ")</f>
        <v xml:space="preserve"> </v>
      </c>
      <c r="E1120" s="4" t="str" cm="1">
        <f t="array" ref="E1120">IFERROR(INDEX('Reconciliation Layer'!C:C,MATCH('Reconciliation Template'!A1120,'Reconciliation Layer'!D:D,0),0)," ")</f>
        <v xml:space="preserve"> </v>
      </c>
    </row>
    <row r="1121" spans="3:5" x14ac:dyDescent="0.2">
      <c r="C1121" t="str" cm="1">
        <f t="array" ref="C1121">IFERROR("AfterPay | " &amp; INDEX('Reconciliation Layer'!$A:$A,MATCH('Reconciliation Template'!$A1121,'Reconciliation Layer'!$D:$D,0),0)," ")</f>
        <v xml:space="preserve"> </v>
      </c>
      <c r="D1121" s="2" t="str" cm="1">
        <f t="array" ref="D1121">IFERROR(INDEX('Reconciliation Layer'!B:B,MATCH('Reconciliation Template'!A1121,'Reconciliation Layer'!D:D,0),0)," ")</f>
        <v xml:space="preserve"> </v>
      </c>
      <c r="E1121" s="4" t="str" cm="1">
        <f t="array" ref="E1121">IFERROR(INDEX('Reconciliation Layer'!C:C,MATCH('Reconciliation Template'!A1121,'Reconciliation Layer'!D:D,0),0)," ")</f>
        <v xml:space="preserve"> </v>
      </c>
    </row>
    <row r="1122" spans="3:5" x14ac:dyDescent="0.2">
      <c r="C1122" t="str" cm="1">
        <f t="array" ref="C1122">IFERROR("AfterPay | " &amp; INDEX('Reconciliation Layer'!$A:$A,MATCH('Reconciliation Template'!$A1122,'Reconciliation Layer'!$D:$D,0),0)," ")</f>
        <v xml:space="preserve"> </v>
      </c>
      <c r="D1122" s="2" t="str" cm="1">
        <f t="array" ref="D1122">IFERROR(INDEX('Reconciliation Layer'!B:B,MATCH('Reconciliation Template'!A1122,'Reconciliation Layer'!D:D,0),0)," ")</f>
        <v xml:space="preserve"> </v>
      </c>
      <c r="E1122" s="4" t="str" cm="1">
        <f t="array" ref="E1122">IFERROR(INDEX('Reconciliation Layer'!C:C,MATCH('Reconciliation Template'!A1122,'Reconciliation Layer'!D:D,0),0)," ")</f>
        <v xml:space="preserve"> </v>
      </c>
    </row>
    <row r="1123" spans="3:5" x14ac:dyDescent="0.2">
      <c r="C1123" t="str" cm="1">
        <f t="array" ref="C1123">IFERROR("AfterPay | " &amp; INDEX('Reconciliation Layer'!$A:$A,MATCH('Reconciliation Template'!$A1123,'Reconciliation Layer'!$D:$D,0),0)," ")</f>
        <v xml:space="preserve"> </v>
      </c>
      <c r="D1123" s="2" t="str" cm="1">
        <f t="array" ref="D1123">IFERROR(INDEX('Reconciliation Layer'!B:B,MATCH('Reconciliation Template'!A1123,'Reconciliation Layer'!D:D,0),0)," ")</f>
        <v xml:space="preserve"> </v>
      </c>
      <c r="E1123" s="4" t="str" cm="1">
        <f t="array" ref="E1123">IFERROR(INDEX('Reconciliation Layer'!C:C,MATCH('Reconciliation Template'!A1123,'Reconciliation Layer'!D:D,0),0)," ")</f>
        <v xml:space="preserve"> </v>
      </c>
    </row>
    <row r="1124" spans="3:5" x14ac:dyDescent="0.2">
      <c r="C1124" t="str" cm="1">
        <f t="array" ref="C1124">IFERROR("AfterPay | " &amp; INDEX('Reconciliation Layer'!$A:$A,MATCH('Reconciliation Template'!$A1124,'Reconciliation Layer'!$D:$D,0),0)," ")</f>
        <v xml:space="preserve"> </v>
      </c>
      <c r="D1124" s="2" t="str" cm="1">
        <f t="array" ref="D1124">IFERROR(INDEX('Reconciliation Layer'!B:B,MATCH('Reconciliation Template'!A1124,'Reconciliation Layer'!D:D,0),0)," ")</f>
        <v xml:space="preserve"> </v>
      </c>
      <c r="E1124" s="4" t="str" cm="1">
        <f t="array" ref="E1124">IFERROR(INDEX('Reconciliation Layer'!C:C,MATCH('Reconciliation Template'!A1124,'Reconciliation Layer'!D:D,0),0)," ")</f>
        <v xml:space="preserve"> </v>
      </c>
    </row>
    <row r="1125" spans="3:5" x14ac:dyDescent="0.2">
      <c r="C1125" t="str" cm="1">
        <f t="array" ref="C1125">IFERROR("AfterPay | " &amp; INDEX('Reconciliation Layer'!$A:$A,MATCH('Reconciliation Template'!$A1125,'Reconciliation Layer'!$D:$D,0),0)," ")</f>
        <v xml:space="preserve"> </v>
      </c>
      <c r="D1125" s="2" t="str" cm="1">
        <f t="array" ref="D1125">IFERROR(INDEX('Reconciliation Layer'!B:B,MATCH('Reconciliation Template'!A1125,'Reconciliation Layer'!D:D,0),0)," ")</f>
        <v xml:space="preserve"> </v>
      </c>
      <c r="E1125" s="4" t="str" cm="1">
        <f t="array" ref="E1125">IFERROR(INDEX('Reconciliation Layer'!C:C,MATCH('Reconciliation Template'!A1125,'Reconciliation Layer'!D:D,0),0)," ")</f>
        <v xml:space="preserve"> </v>
      </c>
    </row>
    <row r="1126" spans="3:5" x14ac:dyDescent="0.2">
      <c r="C1126" t="str" cm="1">
        <f t="array" ref="C1126">IFERROR("AfterPay | " &amp; INDEX('Reconciliation Layer'!$A:$A,MATCH('Reconciliation Template'!$A1126,'Reconciliation Layer'!$D:$D,0),0)," ")</f>
        <v xml:space="preserve"> </v>
      </c>
      <c r="D1126" s="2" t="str" cm="1">
        <f t="array" ref="D1126">IFERROR(INDEX('Reconciliation Layer'!B:B,MATCH('Reconciliation Template'!A1126,'Reconciliation Layer'!D:D,0),0)," ")</f>
        <v xml:space="preserve"> </v>
      </c>
      <c r="E1126" s="4" t="str" cm="1">
        <f t="array" ref="E1126">IFERROR(INDEX('Reconciliation Layer'!C:C,MATCH('Reconciliation Template'!A1126,'Reconciliation Layer'!D:D,0),0)," ")</f>
        <v xml:space="preserve"> </v>
      </c>
    </row>
    <row r="1127" spans="3:5" x14ac:dyDescent="0.2">
      <c r="C1127" t="str" cm="1">
        <f t="array" ref="C1127">IFERROR("AfterPay | " &amp; INDEX('Reconciliation Layer'!$A:$A,MATCH('Reconciliation Template'!$A1127,'Reconciliation Layer'!$D:$D,0),0)," ")</f>
        <v xml:space="preserve"> </v>
      </c>
      <c r="D1127" s="2" t="str" cm="1">
        <f t="array" ref="D1127">IFERROR(INDEX('Reconciliation Layer'!B:B,MATCH('Reconciliation Template'!A1127,'Reconciliation Layer'!D:D,0),0)," ")</f>
        <v xml:space="preserve"> </v>
      </c>
      <c r="E1127" s="4" t="str" cm="1">
        <f t="array" ref="E1127">IFERROR(INDEX('Reconciliation Layer'!C:C,MATCH('Reconciliation Template'!A1127,'Reconciliation Layer'!D:D,0),0)," ")</f>
        <v xml:space="preserve"> </v>
      </c>
    </row>
    <row r="1128" spans="3:5" x14ac:dyDescent="0.2">
      <c r="C1128" t="str" cm="1">
        <f t="array" ref="C1128">IFERROR("AfterPay | " &amp; INDEX('Reconciliation Layer'!$A:$A,MATCH('Reconciliation Template'!$A1128,'Reconciliation Layer'!$D:$D,0),0)," ")</f>
        <v xml:space="preserve"> </v>
      </c>
      <c r="D1128" s="2" t="str" cm="1">
        <f t="array" ref="D1128">IFERROR(INDEX('Reconciliation Layer'!B:B,MATCH('Reconciliation Template'!A1128,'Reconciliation Layer'!D:D,0),0)," ")</f>
        <v xml:space="preserve"> </v>
      </c>
      <c r="E1128" s="4" t="str" cm="1">
        <f t="array" ref="E1128">IFERROR(INDEX('Reconciliation Layer'!C:C,MATCH('Reconciliation Template'!A1128,'Reconciliation Layer'!D:D,0),0)," ")</f>
        <v xml:space="preserve"> </v>
      </c>
    </row>
    <row r="1129" spans="3:5" x14ac:dyDescent="0.2">
      <c r="C1129" t="str" cm="1">
        <f t="array" ref="C1129">IFERROR("AfterPay | " &amp; INDEX('Reconciliation Layer'!$A:$A,MATCH('Reconciliation Template'!$A1129,'Reconciliation Layer'!$D:$D,0),0)," ")</f>
        <v xml:space="preserve"> </v>
      </c>
      <c r="D1129" s="2" t="str" cm="1">
        <f t="array" ref="D1129">IFERROR(INDEX('Reconciliation Layer'!B:B,MATCH('Reconciliation Template'!A1129,'Reconciliation Layer'!D:D,0),0)," ")</f>
        <v xml:space="preserve"> </v>
      </c>
      <c r="E1129" s="4" t="str" cm="1">
        <f t="array" ref="E1129">IFERROR(INDEX('Reconciliation Layer'!C:C,MATCH('Reconciliation Template'!A1129,'Reconciliation Layer'!D:D,0),0)," ")</f>
        <v xml:space="preserve"> </v>
      </c>
    </row>
    <row r="1130" spans="3:5" x14ac:dyDescent="0.2">
      <c r="C1130" t="str" cm="1">
        <f t="array" ref="C1130">IFERROR("AfterPay | " &amp; INDEX('Reconciliation Layer'!$A:$A,MATCH('Reconciliation Template'!$A1130,'Reconciliation Layer'!$D:$D,0),0)," ")</f>
        <v xml:space="preserve"> </v>
      </c>
      <c r="D1130" s="2" t="str" cm="1">
        <f t="array" ref="D1130">IFERROR(INDEX('Reconciliation Layer'!B:B,MATCH('Reconciliation Template'!A1130,'Reconciliation Layer'!D:D,0),0)," ")</f>
        <v xml:space="preserve"> </v>
      </c>
      <c r="E1130" s="4" t="str" cm="1">
        <f t="array" ref="E1130">IFERROR(INDEX('Reconciliation Layer'!C:C,MATCH('Reconciliation Template'!A1130,'Reconciliation Layer'!D:D,0),0)," ")</f>
        <v xml:space="preserve"> </v>
      </c>
    </row>
    <row r="1131" spans="3:5" x14ac:dyDescent="0.2">
      <c r="C1131" t="str" cm="1">
        <f t="array" ref="C1131">IFERROR("AfterPay | " &amp; INDEX('Reconciliation Layer'!$A:$A,MATCH('Reconciliation Template'!$A1131,'Reconciliation Layer'!$D:$D,0),0)," ")</f>
        <v xml:space="preserve"> </v>
      </c>
      <c r="D1131" s="2" t="str" cm="1">
        <f t="array" ref="D1131">IFERROR(INDEX('Reconciliation Layer'!B:B,MATCH('Reconciliation Template'!A1131,'Reconciliation Layer'!D:D,0),0)," ")</f>
        <v xml:space="preserve"> </v>
      </c>
      <c r="E1131" s="4" t="str" cm="1">
        <f t="array" ref="E1131">IFERROR(INDEX('Reconciliation Layer'!C:C,MATCH('Reconciliation Template'!A1131,'Reconciliation Layer'!D:D,0),0)," ")</f>
        <v xml:space="preserve"> </v>
      </c>
    </row>
    <row r="1132" spans="3:5" x14ac:dyDescent="0.2">
      <c r="C1132" t="str" cm="1">
        <f t="array" ref="C1132">IFERROR("AfterPay | " &amp; INDEX('Reconciliation Layer'!$A:$A,MATCH('Reconciliation Template'!$A1132,'Reconciliation Layer'!$D:$D,0),0)," ")</f>
        <v xml:space="preserve"> </v>
      </c>
      <c r="D1132" s="2" t="str" cm="1">
        <f t="array" ref="D1132">IFERROR(INDEX('Reconciliation Layer'!B:B,MATCH('Reconciliation Template'!A1132,'Reconciliation Layer'!D:D,0),0)," ")</f>
        <v xml:space="preserve"> </v>
      </c>
      <c r="E1132" s="4" t="str" cm="1">
        <f t="array" ref="E1132">IFERROR(INDEX('Reconciliation Layer'!C:C,MATCH('Reconciliation Template'!A1132,'Reconciliation Layer'!D:D,0),0)," ")</f>
        <v xml:space="preserve"> </v>
      </c>
    </row>
    <row r="1133" spans="3:5" x14ac:dyDescent="0.2">
      <c r="C1133" t="str" cm="1">
        <f t="array" ref="C1133">IFERROR("AfterPay | " &amp; INDEX('Reconciliation Layer'!$A:$A,MATCH('Reconciliation Template'!$A1133,'Reconciliation Layer'!$D:$D,0),0)," ")</f>
        <v xml:space="preserve"> </v>
      </c>
      <c r="D1133" s="2" t="str" cm="1">
        <f t="array" ref="D1133">IFERROR(INDEX('Reconciliation Layer'!B:B,MATCH('Reconciliation Template'!A1133,'Reconciliation Layer'!D:D,0),0)," ")</f>
        <v xml:space="preserve"> </v>
      </c>
      <c r="E1133" s="4" t="str" cm="1">
        <f t="array" ref="E1133">IFERROR(INDEX('Reconciliation Layer'!C:C,MATCH('Reconciliation Template'!A1133,'Reconciliation Layer'!D:D,0),0)," ")</f>
        <v xml:space="preserve"> </v>
      </c>
    </row>
    <row r="1134" spans="3:5" x14ac:dyDescent="0.2">
      <c r="C1134" t="str" cm="1">
        <f t="array" ref="C1134">IFERROR("AfterPay | " &amp; INDEX('Reconciliation Layer'!$A:$A,MATCH('Reconciliation Template'!$A1134,'Reconciliation Layer'!$D:$D,0),0)," ")</f>
        <v xml:space="preserve"> </v>
      </c>
      <c r="D1134" s="2" t="str" cm="1">
        <f t="array" ref="D1134">IFERROR(INDEX('Reconciliation Layer'!B:B,MATCH('Reconciliation Template'!A1134,'Reconciliation Layer'!D:D,0),0)," ")</f>
        <v xml:space="preserve"> </v>
      </c>
      <c r="E1134" s="4" t="str" cm="1">
        <f t="array" ref="E1134">IFERROR(INDEX('Reconciliation Layer'!C:C,MATCH('Reconciliation Template'!A1134,'Reconciliation Layer'!D:D,0),0)," ")</f>
        <v xml:space="preserve"> </v>
      </c>
    </row>
    <row r="1135" spans="3:5" x14ac:dyDescent="0.2">
      <c r="C1135" t="str" cm="1">
        <f t="array" ref="C1135">IFERROR("AfterPay | " &amp; INDEX('Reconciliation Layer'!$A:$A,MATCH('Reconciliation Template'!$A1135,'Reconciliation Layer'!$D:$D,0),0)," ")</f>
        <v xml:space="preserve"> </v>
      </c>
      <c r="D1135" s="2" t="str" cm="1">
        <f t="array" ref="D1135">IFERROR(INDEX('Reconciliation Layer'!B:B,MATCH('Reconciliation Template'!A1135,'Reconciliation Layer'!D:D,0),0)," ")</f>
        <v xml:space="preserve"> </v>
      </c>
      <c r="E1135" s="4" t="str" cm="1">
        <f t="array" ref="E1135">IFERROR(INDEX('Reconciliation Layer'!C:C,MATCH('Reconciliation Template'!A1135,'Reconciliation Layer'!D:D,0),0)," ")</f>
        <v xml:space="preserve"> </v>
      </c>
    </row>
    <row r="1136" spans="3:5" x14ac:dyDescent="0.2">
      <c r="C1136" t="str" cm="1">
        <f t="array" ref="C1136">IFERROR("AfterPay | " &amp; INDEX('Reconciliation Layer'!$A:$A,MATCH('Reconciliation Template'!$A1136,'Reconciliation Layer'!$D:$D,0),0)," ")</f>
        <v xml:space="preserve"> </v>
      </c>
      <c r="D1136" s="2" t="str" cm="1">
        <f t="array" ref="D1136">IFERROR(INDEX('Reconciliation Layer'!B:B,MATCH('Reconciliation Template'!A1136,'Reconciliation Layer'!D:D,0),0)," ")</f>
        <v xml:space="preserve"> </v>
      </c>
      <c r="E1136" s="4" t="str" cm="1">
        <f t="array" ref="E1136">IFERROR(INDEX('Reconciliation Layer'!C:C,MATCH('Reconciliation Template'!A1136,'Reconciliation Layer'!D:D,0),0)," ")</f>
        <v xml:space="preserve"> </v>
      </c>
    </row>
    <row r="1137" spans="3:5" x14ac:dyDescent="0.2">
      <c r="C1137" t="str" cm="1">
        <f t="array" ref="C1137">IFERROR("AfterPay | " &amp; INDEX('Reconciliation Layer'!$A:$A,MATCH('Reconciliation Template'!$A1137,'Reconciliation Layer'!$D:$D,0),0)," ")</f>
        <v xml:space="preserve"> </v>
      </c>
      <c r="D1137" s="2" t="str" cm="1">
        <f t="array" ref="D1137">IFERROR(INDEX('Reconciliation Layer'!B:B,MATCH('Reconciliation Template'!A1137,'Reconciliation Layer'!D:D,0),0)," ")</f>
        <v xml:space="preserve"> </v>
      </c>
      <c r="E1137" s="4" t="str" cm="1">
        <f t="array" ref="E1137">IFERROR(INDEX('Reconciliation Layer'!C:C,MATCH('Reconciliation Template'!A1137,'Reconciliation Layer'!D:D,0),0)," ")</f>
        <v xml:space="preserve"> </v>
      </c>
    </row>
    <row r="1138" spans="3:5" x14ac:dyDescent="0.2">
      <c r="C1138" t="str" cm="1">
        <f t="array" ref="C1138">IFERROR("AfterPay | " &amp; INDEX('Reconciliation Layer'!$A:$A,MATCH('Reconciliation Template'!$A1138,'Reconciliation Layer'!$D:$D,0),0)," ")</f>
        <v xml:space="preserve"> </v>
      </c>
      <c r="D1138" s="2" t="str" cm="1">
        <f t="array" ref="D1138">IFERROR(INDEX('Reconciliation Layer'!B:B,MATCH('Reconciliation Template'!A1138,'Reconciliation Layer'!D:D,0),0)," ")</f>
        <v xml:space="preserve"> </v>
      </c>
      <c r="E1138" s="4" t="str" cm="1">
        <f t="array" ref="E1138">IFERROR(INDEX('Reconciliation Layer'!C:C,MATCH('Reconciliation Template'!A1138,'Reconciliation Layer'!D:D,0),0)," ")</f>
        <v xml:space="preserve"> </v>
      </c>
    </row>
    <row r="1139" spans="3:5" x14ac:dyDescent="0.2">
      <c r="C1139" t="str" cm="1">
        <f t="array" ref="C1139">IFERROR("AfterPay | " &amp; INDEX('Reconciliation Layer'!$A:$A,MATCH('Reconciliation Template'!$A1139,'Reconciliation Layer'!$D:$D,0),0)," ")</f>
        <v xml:space="preserve"> </v>
      </c>
      <c r="D1139" s="2" t="str" cm="1">
        <f t="array" ref="D1139">IFERROR(INDEX('Reconciliation Layer'!B:B,MATCH('Reconciliation Template'!A1139,'Reconciliation Layer'!D:D,0),0)," ")</f>
        <v xml:space="preserve"> </v>
      </c>
      <c r="E1139" s="4" t="str" cm="1">
        <f t="array" ref="E1139">IFERROR(INDEX('Reconciliation Layer'!C:C,MATCH('Reconciliation Template'!A1139,'Reconciliation Layer'!D:D,0),0)," ")</f>
        <v xml:space="preserve"> </v>
      </c>
    </row>
    <row r="1140" spans="3:5" x14ac:dyDescent="0.2">
      <c r="C1140" t="str" cm="1">
        <f t="array" ref="C1140">IFERROR("AfterPay | " &amp; INDEX('Reconciliation Layer'!$A:$A,MATCH('Reconciliation Template'!$A1140,'Reconciliation Layer'!$D:$D,0),0)," ")</f>
        <v xml:space="preserve"> </v>
      </c>
      <c r="D1140" s="2" t="str" cm="1">
        <f t="array" ref="D1140">IFERROR(INDEX('Reconciliation Layer'!B:B,MATCH('Reconciliation Template'!A1140,'Reconciliation Layer'!D:D,0),0)," ")</f>
        <v xml:space="preserve"> </v>
      </c>
      <c r="E1140" s="4" t="str" cm="1">
        <f t="array" ref="E1140">IFERROR(INDEX('Reconciliation Layer'!C:C,MATCH('Reconciliation Template'!A1140,'Reconciliation Layer'!D:D,0),0)," ")</f>
        <v xml:space="preserve"> </v>
      </c>
    </row>
    <row r="1141" spans="3:5" x14ac:dyDescent="0.2">
      <c r="C1141" t="str" cm="1">
        <f t="array" ref="C1141">IFERROR("AfterPay | " &amp; INDEX('Reconciliation Layer'!$A:$A,MATCH('Reconciliation Template'!$A1141,'Reconciliation Layer'!$D:$D,0),0)," ")</f>
        <v xml:space="preserve"> </v>
      </c>
      <c r="D1141" s="2" t="str" cm="1">
        <f t="array" ref="D1141">IFERROR(INDEX('Reconciliation Layer'!B:B,MATCH('Reconciliation Template'!A1141,'Reconciliation Layer'!D:D,0),0)," ")</f>
        <v xml:space="preserve"> </v>
      </c>
      <c r="E1141" s="4" t="str" cm="1">
        <f t="array" ref="E1141">IFERROR(INDEX('Reconciliation Layer'!C:C,MATCH('Reconciliation Template'!A1141,'Reconciliation Layer'!D:D,0),0)," ")</f>
        <v xml:space="preserve"> </v>
      </c>
    </row>
    <row r="1142" spans="3:5" x14ac:dyDescent="0.2">
      <c r="C1142" t="str" cm="1">
        <f t="array" ref="C1142">IFERROR("AfterPay | " &amp; INDEX('Reconciliation Layer'!$A:$A,MATCH('Reconciliation Template'!$A1142,'Reconciliation Layer'!$D:$D,0),0)," ")</f>
        <v xml:space="preserve"> </v>
      </c>
      <c r="D1142" s="2" t="str" cm="1">
        <f t="array" ref="D1142">IFERROR(INDEX('Reconciliation Layer'!B:B,MATCH('Reconciliation Template'!A1142,'Reconciliation Layer'!D:D,0),0)," ")</f>
        <v xml:space="preserve"> </v>
      </c>
      <c r="E1142" s="4" t="str" cm="1">
        <f t="array" ref="E1142">IFERROR(INDEX('Reconciliation Layer'!C:C,MATCH('Reconciliation Template'!A1142,'Reconciliation Layer'!D:D,0),0)," ")</f>
        <v xml:space="preserve"> </v>
      </c>
    </row>
    <row r="1143" spans="3:5" x14ac:dyDescent="0.2">
      <c r="C1143" t="str" cm="1">
        <f t="array" ref="C1143">IFERROR("AfterPay | " &amp; INDEX('Reconciliation Layer'!$A:$A,MATCH('Reconciliation Template'!$A1143,'Reconciliation Layer'!$D:$D,0),0)," ")</f>
        <v xml:space="preserve"> </v>
      </c>
      <c r="D1143" s="2" t="str" cm="1">
        <f t="array" ref="D1143">IFERROR(INDEX('Reconciliation Layer'!B:B,MATCH('Reconciliation Template'!A1143,'Reconciliation Layer'!D:D,0),0)," ")</f>
        <v xml:space="preserve"> </v>
      </c>
      <c r="E1143" s="4" t="str" cm="1">
        <f t="array" ref="E1143">IFERROR(INDEX('Reconciliation Layer'!C:C,MATCH('Reconciliation Template'!A1143,'Reconciliation Layer'!D:D,0),0)," ")</f>
        <v xml:space="preserve"> </v>
      </c>
    </row>
    <row r="1144" spans="3:5" x14ac:dyDescent="0.2">
      <c r="C1144" t="str" cm="1">
        <f t="array" ref="C1144">IFERROR("AfterPay | " &amp; INDEX('Reconciliation Layer'!$A:$A,MATCH('Reconciliation Template'!$A1144,'Reconciliation Layer'!$D:$D,0),0)," ")</f>
        <v xml:space="preserve"> </v>
      </c>
      <c r="D1144" s="2" t="str" cm="1">
        <f t="array" ref="D1144">IFERROR(INDEX('Reconciliation Layer'!B:B,MATCH('Reconciliation Template'!A1144,'Reconciliation Layer'!D:D,0),0)," ")</f>
        <v xml:space="preserve"> </v>
      </c>
      <c r="E1144" s="4" t="str" cm="1">
        <f t="array" ref="E1144">IFERROR(INDEX('Reconciliation Layer'!C:C,MATCH('Reconciliation Template'!A1144,'Reconciliation Layer'!D:D,0),0)," ")</f>
        <v xml:space="preserve"> </v>
      </c>
    </row>
    <row r="1145" spans="3:5" x14ac:dyDescent="0.2">
      <c r="C1145" t="str" cm="1">
        <f t="array" ref="C1145">IFERROR("AfterPay | " &amp; INDEX('Reconciliation Layer'!$A:$A,MATCH('Reconciliation Template'!$A1145,'Reconciliation Layer'!$D:$D,0),0)," ")</f>
        <v xml:space="preserve"> </v>
      </c>
      <c r="D1145" s="2" t="str" cm="1">
        <f t="array" ref="D1145">IFERROR(INDEX('Reconciliation Layer'!B:B,MATCH('Reconciliation Template'!A1145,'Reconciliation Layer'!D:D,0),0)," ")</f>
        <v xml:space="preserve"> </v>
      </c>
      <c r="E1145" s="4" t="str" cm="1">
        <f t="array" ref="E1145">IFERROR(INDEX('Reconciliation Layer'!C:C,MATCH('Reconciliation Template'!A1145,'Reconciliation Layer'!D:D,0),0)," ")</f>
        <v xml:space="preserve"> </v>
      </c>
    </row>
    <row r="1146" spans="3:5" x14ac:dyDescent="0.2">
      <c r="C1146" t="str" cm="1">
        <f t="array" ref="C1146">IFERROR("AfterPay | " &amp; INDEX('Reconciliation Layer'!$A:$A,MATCH('Reconciliation Template'!$A1146,'Reconciliation Layer'!$D:$D,0),0)," ")</f>
        <v xml:space="preserve"> </v>
      </c>
      <c r="D1146" s="2" t="str" cm="1">
        <f t="array" ref="D1146">IFERROR(INDEX('Reconciliation Layer'!B:B,MATCH('Reconciliation Template'!A1146,'Reconciliation Layer'!D:D,0),0)," ")</f>
        <v xml:space="preserve"> </v>
      </c>
      <c r="E1146" s="4" t="str" cm="1">
        <f t="array" ref="E1146">IFERROR(INDEX('Reconciliation Layer'!C:C,MATCH('Reconciliation Template'!A1146,'Reconciliation Layer'!D:D,0),0)," ")</f>
        <v xml:space="preserve"> </v>
      </c>
    </row>
    <row r="1147" spans="3:5" x14ac:dyDescent="0.2">
      <c r="C1147" t="str" cm="1">
        <f t="array" ref="C1147">IFERROR("AfterPay | " &amp; INDEX('Reconciliation Layer'!$A:$A,MATCH('Reconciliation Template'!$A1147,'Reconciliation Layer'!$D:$D,0),0)," ")</f>
        <v xml:space="preserve"> </v>
      </c>
      <c r="D1147" s="2" t="str" cm="1">
        <f t="array" ref="D1147">IFERROR(INDEX('Reconciliation Layer'!B:B,MATCH('Reconciliation Template'!A1147,'Reconciliation Layer'!D:D,0),0)," ")</f>
        <v xml:space="preserve"> </v>
      </c>
      <c r="E1147" s="4" t="str" cm="1">
        <f t="array" ref="E1147">IFERROR(INDEX('Reconciliation Layer'!C:C,MATCH('Reconciliation Template'!A1147,'Reconciliation Layer'!D:D,0),0)," ")</f>
        <v xml:space="preserve"> </v>
      </c>
    </row>
    <row r="1148" spans="3:5" x14ac:dyDescent="0.2">
      <c r="C1148" t="str" cm="1">
        <f t="array" ref="C1148">IFERROR("AfterPay | " &amp; INDEX('Reconciliation Layer'!$A:$A,MATCH('Reconciliation Template'!$A1148,'Reconciliation Layer'!$D:$D,0),0)," ")</f>
        <v xml:space="preserve"> </v>
      </c>
      <c r="D1148" s="2" t="str" cm="1">
        <f t="array" ref="D1148">IFERROR(INDEX('Reconciliation Layer'!B:B,MATCH('Reconciliation Template'!A1148,'Reconciliation Layer'!D:D,0),0)," ")</f>
        <v xml:space="preserve"> </v>
      </c>
      <c r="E1148" s="4" t="str" cm="1">
        <f t="array" ref="E1148">IFERROR(INDEX('Reconciliation Layer'!C:C,MATCH('Reconciliation Template'!A1148,'Reconciliation Layer'!D:D,0),0)," ")</f>
        <v xml:space="preserve"> </v>
      </c>
    </row>
    <row r="1149" spans="3:5" x14ac:dyDescent="0.2">
      <c r="C1149" t="str" cm="1">
        <f t="array" ref="C1149">IFERROR("AfterPay | " &amp; INDEX('Reconciliation Layer'!$A:$A,MATCH('Reconciliation Template'!$A1149,'Reconciliation Layer'!$D:$D,0),0)," ")</f>
        <v xml:space="preserve"> </v>
      </c>
      <c r="D1149" s="2" t="str" cm="1">
        <f t="array" ref="D1149">IFERROR(INDEX('Reconciliation Layer'!B:B,MATCH('Reconciliation Template'!A1149,'Reconciliation Layer'!D:D,0),0)," ")</f>
        <v xml:space="preserve"> </v>
      </c>
      <c r="E1149" s="4" t="str" cm="1">
        <f t="array" ref="E1149">IFERROR(INDEX('Reconciliation Layer'!C:C,MATCH('Reconciliation Template'!A1149,'Reconciliation Layer'!D:D,0),0)," ")</f>
        <v xml:space="preserve"> </v>
      </c>
    </row>
    <row r="1150" spans="3:5" x14ac:dyDescent="0.2">
      <c r="C1150" t="str" cm="1">
        <f t="array" ref="C1150">IFERROR("AfterPay | " &amp; INDEX('Reconciliation Layer'!$A:$A,MATCH('Reconciliation Template'!$A1150,'Reconciliation Layer'!$D:$D,0),0)," ")</f>
        <v xml:space="preserve"> </v>
      </c>
      <c r="D1150" s="2" t="str" cm="1">
        <f t="array" ref="D1150">IFERROR(INDEX('Reconciliation Layer'!B:B,MATCH('Reconciliation Template'!A1150,'Reconciliation Layer'!D:D,0),0)," ")</f>
        <v xml:space="preserve"> </v>
      </c>
      <c r="E1150" s="4" t="str" cm="1">
        <f t="array" ref="E1150">IFERROR(INDEX('Reconciliation Layer'!C:C,MATCH('Reconciliation Template'!A1150,'Reconciliation Layer'!D:D,0),0)," ")</f>
        <v xml:space="preserve"> </v>
      </c>
    </row>
    <row r="1151" spans="3:5" x14ac:dyDescent="0.2">
      <c r="C1151" t="str" cm="1">
        <f t="array" ref="C1151">IFERROR("AfterPay | " &amp; INDEX('Reconciliation Layer'!$A:$A,MATCH('Reconciliation Template'!$A1151,'Reconciliation Layer'!$D:$D,0),0)," ")</f>
        <v xml:space="preserve"> </v>
      </c>
      <c r="D1151" s="2" t="str" cm="1">
        <f t="array" ref="D1151">IFERROR(INDEX('Reconciliation Layer'!B:B,MATCH('Reconciliation Template'!A1151,'Reconciliation Layer'!D:D,0),0)," ")</f>
        <v xml:space="preserve"> </v>
      </c>
      <c r="E1151" s="4" t="str" cm="1">
        <f t="array" ref="E1151">IFERROR(INDEX('Reconciliation Layer'!C:C,MATCH('Reconciliation Template'!A1151,'Reconciliation Layer'!D:D,0),0)," ")</f>
        <v xml:space="preserve"> </v>
      </c>
    </row>
    <row r="1152" spans="3:5" x14ac:dyDescent="0.2">
      <c r="C1152" t="str" cm="1">
        <f t="array" ref="C1152">IFERROR("AfterPay | " &amp; INDEX('Reconciliation Layer'!$A:$A,MATCH('Reconciliation Template'!$A1152,'Reconciliation Layer'!$D:$D,0),0)," ")</f>
        <v xml:space="preserve"> </v>
      </c>
      <c r="D1152" s="2" t="str" cm="1">
        <f t="array" ref="D1152">IFERROR(INDEX('Reconciliation Layer'!B:B,MATCH('Reconciliation Template'!A1152,'Reconciliation Layer'!D:D,0),0)," ")</f>
        <v xml:space="preserve"> </v>
      </c>
      <c r="E1152" s="4" t="str" cm="1">
        <f t="array" ref="E1152">IFERROR(INDEX('Reconciliation Layer'!C:C,MATCH('Reconciliation Template'!A1152,'Reconciliation Layer'!D:D,0),0)," ")</f>
        <v xml:space="preserve"> </v>
      </c>
    </row>
    <row r="1153" spans="3:5" x14ac:dyDescent="0.2">
      <c r="C1153" t="str" cm="1">
        <f t="array" ref="C1153">IFERROR("AfterPay | " &amp; INDEX('Reconciliation Layer'!$A:$A,MATCH('Reconciliation Template'!$A1153,'Reconciliation Layer'!$D:$D,0),0)," ")</f>
        <v xml:space="preserve"> </v>
      </c>
      <c r="D1153" s="2" t="str" cm="1">
        <f t="array" ref="D1153">IFERROR(INDEX('Reconciliation Layer'!B:B,MATCH('Reconciliation Template'!A1153,'Reconciliation Layer'!D:D,0),0)," ")</f>
        <v xml:space="preserve"> </v>
      </c>
      <c r="E1153" s="4" t="str" cm="1">
        <f t="array" ref="E1153">IFERROR(INDEX('Reconciliation Layer'!C:C,MATCH('Reconciliation Template'!A1153,'Reconciliation Layer'!D:D,0),0)," ")</f>
        <v xml:space="preserve"> </v>
      </c>
    </row>
    <row r="1154" spans="3:5" x14ac:dyDescent="0.2">
      <c r="C1154" t="str" cm="1">
        <f t="array" ref="C1154">IFERROR("AfterPay | " &amp; INDEX('Reconciliation Layer'!$A:$A,MATCH('Reconciliation Template'!$A1154,'Reconciliation Layer'!$D:$D,0),0)," ")</f>
        <v xml:space="preserve"> </v>
      </c>
      <c r="D1154" s="2" t="str" cm="1">
        <f t="array" ref="D1154">IFERROR(INDEX('Reconciliation Layer'!B:B,MATCH('Reconciliation Template'!A1154,'Reconciliation Layer'!D:D,0),0)," ")</f>
        <v xml:space="preserve"> </v>
      </c>
      <c r="E1154" s="4" t="str" cm="1">
        <f t="array" ref="E1154">IFERROR(INDEX('Reconciliation Layer'!C:C,MATCH('Reconciliation Template'!A1154,'Reconciliation Layer'!D:D,0),0)," ")</f>
        <v xml:space="preserve"> </v>
      </c>
    </row>
    <row r="1155" spans="3:5" x14ac:dyDescent="0.2">
      <c r="C1155" t="str" cm="1">
        <f t="array" ref="C1155">IFERROR("AfterPay | " &amp; INDEX('Reconciliation Layer'!$A:$A,MATCH('Reconciliation Template'!$A1155,'Reconciliation Layer'!$D:$D,0),0)," ")</f>
        <v xml:space="preserve"> </v>
      </c>
      <c r="D1155" s="2" t="str" cm="1">
        <f t="array" ref="D1155">IFERROR(INDEX('Reconciliation Layer'!B:B,MATCH('Reconciliation Template'!A1155,'Reconciliation Layer'!D:D,0),0)," ")</f>
        <v xml:space="preserve"> </v>
      </c>
      <c r="E1155" s="4" t="str" cm="1">
        <f t="array" ref="E1155">IFERROR(INDEX('Reconciliation Layer'!C:C,MATCH('Reconciliation Template'!A1155,'Reconciliation Layer'!D:D,0),0)," ")</f>
        <v xml:space="preserve"> </v>
      </c>
    </row>
    <row r="1156" spans="3:5" x14ac:dyDescent="0.2">
      <c r="C1156" t="str" cm="1">
        <f t="array" ref="C1156">IFERROR("AfterPay | " &amp; INDEX('Reconciliation Layer'!$A:$A,MATCH('Reconciliation Template'!$A1156,'Reconciliation Layer'!$D:$D,0),0)," ")</f>
        <v xml:space="preserve"> </v>
      </c>
      <c r="D1156" s="2" t="str" cm="1">
        <f t="array" ref="D1156">IFERROR(INDEX('Reconciliation Layer'!B:B,MATCH('Reconciliation Template'!A1156,'Reconciliation Layer'!D:D,0),0)," ")</f>
        <v xml:space="preserve"> </v>
      </c>
      <c r="E1156" s="4" t="str" cm="1">
        <f t="array" ref="E1156">IFERROR(INDEX('Reconciliation Layer'!C:C,MATCH('Reconciliation Template'!A1156,'Reconciliation Layer'!D:D,0),0)," ")</f>
        <v xml:space="preserve"> </v>
      </c>
    </row>
    <row r="1157" spans="3:5" x14ac:dyDescent="0.2">
      <c r="C1157" t="str" cm="1">
        <f t="array" ref="C1157">IFERROR("AfterPay | " &amp; INDEX('Reconciliation Layer'!$A:$A,MATCH('Reconciliation Template'!$A1157,'Reconciliation Layer'!$D:$D,0),0)," ")</f>
        <v xml:space="preserve"> </v>
      </c>
      <c r="D1157" s="2" t="str" cm="1">
        <f t="array" ref="D1157">IFERROR(INDEX('Reconciliation Layer'!B:B,MATCH('Reconciliation Template'!A1157,'Reconciliation Layer'!D:D,0),0)," ")</f>
        <v xml:space="preserve"> </v>
      </c>
      <c r="E1157" s="4" t="str" cm="1">
        <f t="array" ref="E1157">IFERROR(INDEX('Reconciliation Layer'!C:C,MATCH('Reconciliation Template'!A1157,'Reconciliation Layer'!D:D,0),0)," ")</f>
        <v xml:space="preserve"> </v>
      </c>
    </row>
    <row r="1158" spans="3:5" x14ac:dyDescent="0.2">
      <c r="C1158" t="str" cm="1">
        <f t="array" ref="C1158">IFERROR("AfterPay | " &amp; INDEX('Reconciliation Layer'!$A:$A,MATCH('Reconciliation Template'!$A1158,'Reconciliation Layer'!$D:$D,0),0)," ")</f>
        <v xml:space="preserve"> </v>
      </c>
      <c r="D1158" s="2" t="str" cm="1">
        <f t="array" ref="D1158">IFERROR(INDEX('Reconciliation Layer'!B:B,MATCH('Reconciliation Template'!A1158,'Reconciliation Layer'!D:D,0),0)," ")</f>
        <v xml:space="preserve"> </v>
      </c>
      <c r="E1158" s="4" t="str" cm="1">
        <f t="array" ref="E1158">IFERROR(INDEX('Reconciliation Layer'!C:C,MATCH('Reconciliation Template'!A1158,'Reconciliation Layer'!D:D,0),0)," ")</f>
        <v xml:space="preserve"> </v>
      </c>
    </row>
    <row r="1159" spans="3:5" x14ac:dyDescent="0.2">
      <c r="C1159" t="str" cm="1">
        <f t="array" ref="C1159">IFERROR("AfterPay | " &amp; INDEX('Reconciliation Layer'!$A:$A,MATCH('Reconciliation Template'!$A1159,'Reconciliation Layer'!$D:$D,0),0)," ")</f>
        <v xml:space="preserve"> </v>
      </c>
      <c r="D1159" s="2" t="str" cm="1">
        <f t="array" ref="D1159">IFERROR(INDEX('Reconciliation Layer'!B:B,MATCH('Reconciliation Template'!A1159,'Reconciliation Layer'!D:D,0),0)," ")</f>
        <v xml:space="preserve"> </v>
      </c>
      <c r="E1159" s="4" t="str" cm="1">
        <f t="array" ref="E1159">IFERROR(INDEX('Reconciliation Layer'!C:C,MATCH('Reconciliation Template'!A1159,'Reconciliation Layer'!D:D,0),0)," ")</f>
        <v xml:space="preserve"> </v>
      </c>
    </row>
    <row r="1160" spans="3:5" x14ac:dyDescent="0.2">
      <c r="C1160" t="str" cm="1">
        <f t="array" ref="C1160">IFERROR("AfterPay | " &amp; INDEX('Reconciliation Layer'!$A:$A,MATCH('Reconciliation Template'!$A1160,'Reconciliation Layer'!$D:$D,0),0)," ")</f>
        <v xml:space="preserve"> </v>
      </c>
      <c r="D1160" s="2" t="str" cm="1">
        <f t="array" ref="D1160">IFERROR(INDEX('Reconciliation Layer'!B:B,MATCH('Reconciliation Template'!A1160,'Reconciliation Layer'!D:D,0),0)," ")</f>
        <v xml:space="preserve"> </v>
      </c>
      <c r="E1160" s="4" t="str" cm="1">
        <f t="array" ref="E1160">IFERROR(INDEX('Reconciliation Layer'!C:C,MATCH('Reconciliation Template'!A1160,'Reconciliation Layer'!D:D,0),0)," ")</f>
        <v xml:space="preserve"> </v>
      </c>
    </row>
    <row r="1161" spans="3:5" x14ac:dyDescent="0.2">
      <c r="C1161" t="str" cm="1">
        <f t="array" ref="C1161">IFERROR("AfterPay | " &amp; INDEX('Reconciliation Layer'!$A:$A,MATCH('Reconciliation Template'!$A1161,'Reconciliation Layer'!$D:$D,0),0)," ")</f>
        <v xml:space="preserve"> </v>
      </c>
      <c r="D1161" s="2" t="str" cm="1">
        <f t="array" ref="D1161">IFERROR(INDEX('Reconciliation Layer'!B:B,MATCH('Reconciliation Template'!A1161,'Reconciliation Layer'!D:D,0),0)," ")</f>
        <v xml:space="preserve"> </v>
      </c>
      <c r="E1161" s="4" t="str" cm="1">
        <f t="array" ref="E1161">IFERROR(INDEX('Reconciliation Layer'!C:C,MATCH('Reconciliation Template'!A1161,'Reconciliation Layer'!D:D,0),0)," ")</f>
        <v xml:space="preserve"> </v>
      </c>
    </row>
    <row r="1162" spans="3:5" x14ac:dyDescent="0.2">
      <c r="C1162" t="str" cm="1">
        <f t="array" ref="C1162">IFERROR("AfterPay | " &amp; INDEX('Reconciliation Layer'!$A:$A,MATCH('Reconciliation Template'!$A1162,'Reconciliation Layer'!$D:$D,0),0)," ")</f>
        <v xml:space="preserve"> </v>
      </c>
      <c r="D1162" s="2" t="str" cm="1">
        <f t="array" ref="D1162">IFERROR(INDEX('Reconciliation Layer'!B:B,MATCH('Reconciliation Template'!A1162,'Reconciliation Layer'!D:D,0),0)," ")</f>
        <v xml:space="preserve"> </v>
      </c>
      <c r="E1162" s="4" t="str" cm="1">
        <f t="array" ref="E1162">IFERROR(INDEX('Reconciliation Layer'!C:C,MATCH('Reconciliation Template'!A1162,'Reconciliation Layer'!D:D,0),0)," ")</f>
        <v xml:space="preserve"> </v>
      </c>
    </row>
    <row r="1163" spans="3:5" x14ac:dyDescent="0.2">
      <c r="C1163" t="str" cm="1">
        <f t="array" ref="C1163">IFERROR("AfterPay | " &amp; INDEX('Reconciliation Layer'!$A:$A,MATCH('Reconciliation Template'!$A1163,'Reconciliation Layer'!$D:$D,0),0)," ")</f>
        <v xml:space="preserve"> </v>
      </c>
      <c r="D1163" s="2" t="str" cm="1">
        <f t="array" ref="D1163">IFERROR(INDEX('Reconciliation Layer'!B:B,MATCH('Reconciliation Template'!A1163,'Reconciliation Layer'!D:D,0),0)," ")</f>
        <v xml:space="preserve"> </v>
      </c>
      <c r="E1163" s="4" t="str" cm="1">
        <f t="array" ref="E1163">IFERROR(INDEX('Reconciliation Layer'!C:C,MATCH('Reconciliation Template'!A1163,'Reconciliation Layer'!D:D,0),0)," ")</f>
        <v xml:space="preserve"> </v>
      </c>
    </row>
    <row r="1164" spans="3:5" x14ac:dyDescent="0.2">
      <c r="C1164" t="str" cm="1">
        <f t="array" ref="C1164">IFERROR("AfterPay | " &amp; INDEX('Reconciliation Layer'!$A:$A,MATCH('Reconciliation Template'!$A1164,'Reconciliation Layer'!$D:$D,0),0)," ")</f>
        <v xml:space="preserve"> </v>
      </c>
      <c r="D1164" s="2" t="str" cm="1">
        <f t="array" ref="D1164">IFERROR(INDEX('Reconciliation Layer'!B:B,MATCH('Reconciliation Template'!A1164,'Reconciliation Layer'!D:D,0),0)," ")</f>
        <v xml:space="preserve"> </v>
      </c>
      <c r="E1164" s="4" t="str" cm="1">
        <f t="array" ref="E1164">IFERROR(INDEX('Reconciliation Layer'!C:C,MATCH('Reconciliation Template'!A1164,'Reconciliation Layer'!D:D,0),0)," ")</f>
        <v xml:space="preserve"> </v>
      </c>
    </row>
    <row r="1165" spans="3:5" x14ac:dyDescent="0.2">
      <c r="C1165" t="str" cm="1">
        <f t="array" ref="C1165">IFERROR("AfterPay | " &amp; INDEX('Reconciliation Layer'!$A:$A,MATCH('Reconciliation Template'!$A1165,'Reconciliation Layer'!$D:$D,0),0)," ")</f>
        <v xml:space="preserve"> </v>
      </c>
      <c r="D1165" s="2" t="str" cm="1">
        <f t="array" ref="D1165">IFERROR(INDEX('Reconciliation Layer'!B:B,MATCH('Reconciliation Template'!A1165,'Reconciliation Layer'!D:D,0),0)," ")</f>
        <v xml:space="preserve"> </v>
      </c>
      <c r="E1165" s="4" t="str" cm="1">
        <f t="array" ref="E1165">IFERROR(INDEX('Reconciliation Layer'!C:C,MATCH('Reconciliation Template'!A1165,'Reconciliation Layer'!D:D,0),0)," ")</f>
        <v xml:space="preserve"> </v>
      </c>
    </row>
    <row r="1166" spans="3:5" x14ac:dyDescent="0.2">
      <c r="C1166" t="str" cm="1">
        <f t="array" ref="C1166">IFERROR("AfterPay | " &amp; INDEX('Reconciliation Layer'!$A:$A,MATCH('Reconciliation Template'!$A1166,'Reconciliation Layer'!$D:$D,0),0)," ")</f>
        <v xml:space="preserve"> </v>
      </c>
      <c r="D1166" s="2" t="str" cm="1">
        <f t="array" ref="D1166">IFERROR(INDEX('Reconciliation Layer'!B:B,MATCH('Reconciliation Template'!A1166,'Reconciliation Layer'!D:D,0),0)," ")</f>
        <v xml:space="preserve"> </v>
      </c>
      <c r="E1166" s="4" t="str" cm="1">
        <f t="array" ref="E1166">IFERROR(INDEX('Reconciliation Layer'!C:C,MATCH('Reconciliation Template'!A1166,'Reconciliation Layer'!D:D,0),0)," ")</f>
        <v xml:space="preserve"> </v>
      </c>
    </row>
    <row r="1167" spans="3:5" x14ac:dyDescent="0.2">
      <c r="C1167" t="str" cm="1">
        <f t="array" ref="C1167">IFERROR("AfterPay | " &amp; INDEX('Reconciliation Layer'!$A:$A,MATCH('Reconciliation Template'!$A1167,'Reconciliation Layer'!$D:$D,0),0)," ")</f>
        <v xml:space="preserve"> </v>
      </c>
      <c r="D1167" s="2" t="str" cm="1">
        <f t="array" ref="D1167">IFERROR(INDEX('Reconciliation Layer'!B:B,MATCH('Reconciliation Template'!A1167,'Reconciliation Layer'!D:D,0),0)," ")</f>
        <v xml:space="preserve"> </v>
      </c>
      <c r="E1167" s="4" t="str" cm="1">
        <f t="array" ref="E1167">IFERROR(INDEX('Reconciliation Layer'!C:C,MATCH('Reconciliation Template'!A1167,'Reconciliation Layer'!D:D,0),0)," ")</f>
        <v xml:space="preserve"> </v>
      </c>
    </row>
    <row r="1168" spans="3:5" x14ac:dyDescent="0.2">
      <c r="C1168" t="str" cm="1">
        <f t="array" ref="C1168">IFERROR("AfterPay | " &amp; INDEX('Reconciliation Layer'!$A:$A,MATCH('Reconciliation Template'!$A1168,'Reconciliation Layer'!$D:$D,0),0)," ")</f>
        <v xml:space="preserve"> </v>
      </c>
      <c r="D1168" s="2" t="str" cm="1">
        <f t="array" ref="D1168">IFERROR(INDEX('Reconciliation Layer'!B:B,MATCH('Reconciliation Template'!A1168,'Reconciliation Layer'!D:D,0),0)," ")</f>
        <v xml:space="preserve"> </v>
      </c>
      <c r="E1168" s="4" t="str" cm="1">
        <f t="array" ref="E1168">IFERROR(INDEX('Reconciliation Layer'!C:C,MATCH('Reconciliation Template'!A1168,'Reconciliation Layer'!D:D,0),0)," ")</f>
        <v xml:space="preserve"> </v>
      </c>
    </row>
    <row r="1169" spans="3:5" x14ac:dyDescent="0.2">
      <c r="C1169" t="str" cm="1">
        <f t="array" ref="C1169">IFERROR("AfterPay | " &amp; INDEX('Reconciliation Layer'!$A:$A,MATCH('Reconciliation Template'!$A1169,'Reconciliation Layer'!$D:$D,0),0)," ")</f>
        <v xml:space="preserve"> </v>
      </c>
      <c r="D1169" s="2" t="str" cm="1">
        <f t="array" ref="D1169">IFERROR(INDEX('Reconciliation Layer'!B:B,MATCH('Reconciliation Template'!A1169,'Reconciliation Layer'!D:D,0),0)," ")</f>
        <v xml:space="preserve"> </v>
      </c>
      <c r="E1169" s="4" t="str" cm="1">
        <f t="array" ref="E1169">IFERROR(INDEX('Reconciliation Layer'!C:C,MATCH('Reconciliation Template'!A1169,'Reconciliation Layer'!D:D,0),0)," ")</f>
        <v xml:space="preserve"> </v>
      </c>
    </row>
    <row r="1170" spans="3:5" x14ac:dyDescent="0.2">
      <c r="C1170" t="str" cm="1">
        <f t="array" ref="C1170">IFERROR("AfterPay | " &amp; INDEX('Reconciliation Layer'!$A:$A,MATCH('Reconciliation Template'!$A1170,'Reconciliation Layer'!$D:$D,0),0)," ")</f>
        <v xml:space="preserve"> </v>
      </c>
      <c r="D1170" s="2" t="str" cm="1">
        <f t="array" ref="D1170">IFERROR(INDEX('Reconciliation Layer'!B:B,MATCH('Reconciliation Template'!A1170,'Reconciliation Layer'!D:D,0),0)," ")</f>
        <v xml:space="preserve"> </v>
      </c>
      <c r="E1170" s="4" t="str" cm="1">
        <f t="array" ref="E1170">IFERROR(INDEX('Reconciliation Layer'!C:C,MATCH('Reconciliation Template'!A1170,'Reconciliation Layer'!D:D,0),0)," ")</f>
        <v xml:space="preserve"> </v>
      </c>
    </row>
    <row r="1171" spans="3:5" x14ac:dyDescent="0.2">
      <c r="C1171" t="str" cm="1">
        <f t="array" ref="C1171">IFERROR("AfterPay | " &amp; INDEX('Reconciliation Layer'!$A:$A,MATCH('Reconciliation Template'!$A1171,'Reconciliation Layer'!$D:$D,0),0)," ")</f>
        <v xml:space="preserve"> </v>
      </c>
      <c r="D1171" s="2" t="str" cm="1">
        <f t="array" ref="D1171">IFERROR(INDEX('Reconciliation Layer'!B:B,MATCH('Reconciliation Template'!A1171,'Reconciliation Layer'!D:D,0),0)," ")</f>
        <v xml:space="preserve"> </v>
      </c>
      <c r="E1171" s="4" t="str" cm="1">
        <f t="array" ref="E1171">IFERROR(INDEX('Reconciliation Layer'!C:C,MATCH('Reconciliation Template'!A1171,'Reconciliation Layer'!D:D,0),0)," ")</f>
        <v xml:space="preserve"> </v>
      </c>
    </row>
    <row r="1172" spans="3:5" x14ac:dyDescent="0.2">
      <c r="C1172" t="str" cm="1">
        <f t="array" ref="C1172">IFERROR("AfterPay | " &amp; INDEX('Reconciliation Layer'!$A:$A,MATCH('Reconciliation Template'!$A1172,'Reconciliation Layer'!$D:$D,0),0)," ")</f>
        <v xml:space="preserve"> </v>
      </c>
      <c r="D1172" s="2" t="str" cm="1">
        <f t="array" ref="D1172">IFERROR(INDEX('Reconciliation Layer'!B:B,MATCH('Reconciliation Template'!A1172,'Reconciliation Layer'!D:D,0),0)," ")</f>
        <v xml:space="preserve"> </v>
      </c>
      <c r="E1172" s="4" t="str" cm="1">
        <f t="array" ref="E1172">IFERROR(INDEX('Reconciliation Layer'!C:C,MATCH('Reconciliation Template'!A1172,'Reconciliation Layer'!D:D,0),0)," ")</f>
        <v xml:space="preserve"> </v>
      </c>
    </row>
    <row r="1173" spans="3:5" x14ac:dyDescent="0.2">
      <c r="C1173" t="str" cm="1">
        <f t="array" ref="C1173">IFERROR("AfterPay | " &amp; INDEX('Reconciliation Layer'!$A:$A,MATCH('Reconciliation Template'!$A1173,'Reconciliation Layer'!$D:$D,0),0)," ")</f>
        <v xml:space="preserve"> </v>
      </c>
      <c r="D1173" s="2" t="str" cm="1">
        <f t="array" ref="D1173">IFERROR(INDEX('Reconciliation Layer'!B:B,MATCH('Reconciliation Template'!A1173,'Reconciliation Layer'!D:D,0),0)," ")</f>
        <v xml:space="preserve"> </v>
      </c>
      <c r="E1173" s="4" t="str" cm="1">
        <f t="array" ref="E1173">IFERROR(INDEX('Reconciliation Layer'!C:C,MATCH('Reconciliation Template'!A1173,'Reconciliation Layer'!D:D,0),0)," ")</f>
        <v xml:space="preserve"> </v>
      </c>
    </row>
    <row r="1174" spans="3:5" x14ac:dyDescent="0.2">
      <c r="C1174" t="str" cm="1">
        <f t="array" ref="C1174">IFERROR("AfterPay | " &amp; INDEX('Reconciliation Layer'!$A:$A,MATCH('Reconciliation Template'!$A1174,'Reconciliation Layer'!$D:$D,0),0)," ")</f>
        <v xml:space="preserve"> </v>
      </c>
      <c r="D1174" s="2" t="str" cm="1">
        <f t="array" ref="D1174">IFERROR(INDEX('Reconciliation Layer'!B:B,MATCH('Reconciliation Template'!A1174,'Reconciliation Layer'!D:D,0),0)," ")</f>
        <v xml:space="preserve"> </v>
      </c>
      <c r="E1174" s="4" t="str" cm="1">
        <f t="array" ref="E1174">IFERROR(INDEX('Reconciliation Layer'!C:C,MATCH('Reconciliation Template'!A1174,'Reconciliation Layer'!D:D,0),0)," ")</f>
        <v xml:space="preserve"> </v>
      </c>
    </row>
    <row r="1175" spans="3:5" x14ac:dyDescent="0.2">
      <c r="C1175" t="str" cm="1">
        <f t="array" ref="C1175">IFERROR("AfterPay | " &amp; INDEX('Reconciliation Layer'!$A:$A,MATCH('Reconciliation Template'!$A1175,'Reconciliation Layer'!$D:$D,0),0)," ")</f>
        <v xml:space="preserve"> </v>
      </c>
      <c r="D1175" s="2" t="str" cm="1">
        <f t="array" ref="D1175">IFERROR(INDEX('Reconciliation Layer'!B:B,MATCH('Reconciliation Template'!A1175,'Reconciliation Layer'!D:D,0),0)," ")</f>
        <v xml:space="preserve"> </v>
      </c>
      <c r="E1175" s="4" t="str" cm="1">
        <f t="array" ref="E1175">IFERROR(INDEX('Reconciliation Layer'!C:C,MATCH('Reconciliation Template'!A1175,'Reconciliation Layer'!D:D,0),0)," ")</f>
        <v xml:space="preserve"> </v>
      </c>
    </row>
    <row r="1176" spans="3:5" x14ac:dyDescent="0.2">
      <c r="C1176" t="str" cm="1">
        <f t="array" ref="C1176">IFERROR("AfterPay | " &amp; INDEX('Reconciliation Layer'!$A:$A,MATCH('Reconciliation Template'!$A1176,'Reconciliation Layer'!$D:$D,0),0)," ")</f>
        <v xml:space="preserve"> </v>
      </c>
      <c r="D1176" s="2" t="str" cm="1">
        <f t="array" ref="D1176">IFERROR(INDEX('Reconciliation Layer'!B:B,MATCH('Reconciliation Template'!A1176,'Reconciliation Layer'!D:D,0),0)," ")</f>
        <v xml:space="preserve"> </v>
      </c>
      <c r="E1176" s="4" t="str" cm="1">
        <f t="array" ref="E1176">IFERROR(INDEX('Reconciliation Layer'!C:C,MATCH('Reconciliation Template'!A1176,'Reconciliation Layer'!D:D,0),0)," ")</f>
        <v xml:space="preserve"> </v>
      </c>
    </row>
    <row r="1177" spans="3:5" x14ac:dyDescent="0.2">
      <c r="C1177" t="str" cm="1">
        <f t="array" ref="C1177">IFERROR("AfterPay | " &amp; INDEX('Reconciliation Layer'!$A:$A,MATCH('Reconciliation Template'!$A1177,'Reconciliation Layer'!$D:$D,0),0)," ")</f>
        <v xml:space="preserve"> </v>
      </c>
      <c r="D1177" s="2" t="str" cm="1">
        <f t="array" ref="D1177">IFERROR(INDEX('Reconciliation Layer'!B:B,MATCH('Reconciliation Template'!A1177,'Reconciliation Layer'!D:D,0),0)," ")</f>
        <v xml:space="preserve"> </v>
      </c>
      <c r="E1177" s="4" t="str" cm="1">
        <f t="array" ref="E1177">IFERROR(INDEX('Reconciliation Layer'!C:C,MATCH('Reconciliation Template'!A1177,'Reconciliation Layer'!D:D,0),0)," ")</f>
        <v xml:space="preserve"> </v>
      </c>
    </row>
    <row r="1178" spans="3:5" x14ac:dyDescent="0.2">
      <c r="C1178" t="str" cm="1">
        <f t="array" ref="C1178">IFERROR("AfterPay | " &amp; INDEX('Reconciliation Layer'!$A:$A,MATCH('Reconciliation Template'!$A1178,'Reconciliation Layer'!$D:$D,0),0)," ")</f>
        <v xml:space="preserve"> </v>
      </c>
      <c r="D1178" s="2" t="str" cm="1">
        <f t="array" ref="D1178">IFERROR(INDEX('Reconciliation Layer'!B:B,MATCH('Reconciliation Template'!A1178,'Reconciliation Layer'!D:D,0),0)," ")</f>
        <v xml:space="preserve"> </v>
      </c>
      <c r="E1178" s="4" t="str" cm="1">
        <f t="array" ref="E1178">IFERROR(INDEX('Reconciliation Layer'!C:C,MATCH('Reconciliation Template'!A1178,'Reconciliation Layer'!D:D,0),0)," ")</f>
        <v xml:space="preserve"> </v>
      </c>
    </row>
    <row r="1179" spans="3:5" x14ac:dyDescent="0.2">
      <c r="C1179" t="str" cm="1">
        <f t="array" ref="C1179">IFERROR("AfterPay | " &amp; INDEX('Reconciliation Layer'!$A:$A,MATCH('Reconciliation Template'!$A1179,'Reconciliation Layer'!$D:$D,0),0)," ")</f>
        <v xml:space="preserve"> </v>
      </c>
      <c r="D1179" s="2" t="str" cm="1">
        <f t="array" ref="D1179">IFERROR(INDEX('Reconciliation Layer'!B:B,MATCH('Reconciliation Template'!A1179,'Reconciliation Layer'!D:D,0),0)," ")</f>
        <v xml:space="preserve"> </v>
      </c>
      <c r="E1179" s="4" t="str" cm="1">
        <f t="array" ref="E1179">IFERROR(INDEX('Reconciliation Layer'!C:C,MATCH('Reconciliation Template'!A1179,'Reconciliation Layer'!D:D,0),0)," ")</f>
        <v xml:space="preserve"> </v>
      </c>
    </row>
    <row r="1180" spans="3:5" x14ac:dyDescent="0.2">
      <c r="C1180" t="str" cm="1">
        <f t="array" ref="C1180">IFERROR("AfterPay | " &amp; INDEX('Reconciliation Layer'!$A:$A,MATCH('Reconciliation Template'!$A1180,'Reconciliation Layer'!$D:$D,0),0)," ")</f>
        <v xml:space="preserve"> </v>
      </c>
      <c r="D1180" s="2" t="str" cm="1">
        <f t="array" ref="D1180">IFERROR(INDEX('Reconciliation Layer'!B:B,MATCH('Reconciliation Template'!A1180,'Reconciliation Layer'!D:D,0),0)," ")</f>
        <v xml:space="preserve"> </v>
      </c>
      <c r="E1180" s="4" t="str" cm="1">
        <f t="array" ref="E1180">IFERROR(INDEX('Reconciliation Layer'!C:C,MATCH('Reconciliation Template'!A1180,'Reconciliation Layer'!D:D,0),0)," ")</f>
        <v xml:space="preserve"> </v>
      </c>
    </row>
    <row r="1181" spans="3:5" x14ac:dyDescent="0.2">
      <c r="C1181" t="str" cm="1">
        <f t="array" ref="C1181">IFERROR("AfterPay | " &amp; INDEX('Reconciliation Layer'!$A:$A,MATCH('Reconciliation Template'!$A1181,'Reconciliation Layer'!$D:$D,0),0)," ")</f>
        <v xml:space="preserve"> </v>
      </c>
      <c r="D1181" s="2" t="str" cm="1">
        <f t="array" ref="D1181">IFERROR(INDEX('Reconciliation Layer'!B:B,MATCH('Reconciliation Template'!A1181,'Reconciliation Layer'!D:D,0),0)," ")</f>
        <v xml:space="preserve"> </v>
      </c>
      <c r="E1181" s="4" t="str" cm="1">
        <f t="array" ref="E1181">IFERROR(INDEX('Reconciliation Layer'!C:C,MATCH('Reconciliation Template'!A1181,'Reconciliation Layer'!D:D,0),0)," ")</f>
        <v xml:space="preserve"> </v>
      </c>
    </row>
    <row r="1182" spans="3:5" x14ac:dyDescent="0.2">
      <c r="C1182" t="str" cm="1">
        <f t="array" ref="C1182">IFERROR("AfterPay | " &amp; INDEX('Reconciliation Layer'!$A:$A,MATCH('Reconciliation Template'!$A1182,'Reconciliation Layer'!$D:$D,0),0)," ")</f>
        <v xml:space="preserve"> </v>
      </c>
      <c r="D1182" s="2" t="str" cm="1">
        <f t="array" ref="D1182">IFERROR(INDEX('Reconciliation Layer'!B:B,MATCH('Reconciliation Template'!A1182,'Reconciliation Layer'!D:D,0),0)," ")</f>
        <v xml:space="preserve"> </v>
      </c>
      <c r="E1182" s="4" t="str" cm="1">
        <f t="array" ref="E1182">IFERROR(INDEX('Reconciliation Layer'!C:C,MATCH('Reconciliation Template'!A1182,'Reconciliation Layer'!D:D,0),0)," ")</f>
        <v xml:space="preserve"> </v>
      </c>
    </row>
    <row r="1183" spans="3:5" x14ac:dyDescent="0.2">
      <c r="C1183" t="str" cm="1">
        <f t="array" ref="C1183">IFERROR("AfterPay | " &amp; INDEX('Reconciliation Layer'!$A:$A,MATCH('Reconciliation Template'!$A1183,'Reconciliation Layer'!$D:$D,0),0)," ")</f>
        <v xml:space="preserve"> </v>
      </c>
      <c r="D1183" s="2" t="str" cm="1">
        <f t="array" ref="D1183">IFERROR(INDEX('Reconciliation Layer'!B:B,MATCH('Reconciliation Template'!A1183,'Reconciliation Layer'!D:D,0),0)," ")</f>
        <v xml:space="preserve"> </v>
      </c>
      <c r="E1183" s="4" t="str" cm="1">
        <f t="array" ref="E1183">IFERROR(INDEX('Reconciliation Layer'!C:C,MATCH('Reconciliation Template'!A1183,'Reconciliation Layer'!D:D,0),0)," ")</f>
        <v xml:space="preserve"> </v>
      </c>
    </row>
    <row r="1184" spans="3:5" x14ac:dyDescent="0.2">
      <c r="C1184" t="str" cm="1">
        <f t="array" ref="C1184">IFERROR("AfterPay | " &amp; INDEX('Reconciliation Layer'!$A:$A,MATCH('Reconciliation Template'!$A1184,'Reconciliation Layer'!$D:$D,0),0)," ")</f>
        <v xml:space="preserve"> </v>
      </c>
      <c r="D1184" s="2" t="str" cm="1">
        <f t="array" ref="D1184">IFERROR(INDEX('Reconciliation Layer'!B:B,MATCH('Reconciliation Template'!A1184,'Reconciliation Layer'!D:D,0),0)," ")</f>
        <v xml:space="preserve"> </v>
      </c>
      <c r="E1184" s="4" t="str" cm="1">
        <f t="array" ref="E1184">IFERROR(INDEX('Reconciliation Layer'!C:C,MATCH('Reconciliation Template'!A1184,'Reconciliation Layer'!D:D,0),0)," ")</f>
        <v xml:space="preserve"> </v>
      </c>
    </row>
    <row r="1185" spans="3:5" x14ac:dyDescent="0.2">
      <c r="C1185" t="str" cm="1">
        <f t="array" ref="C1185">IFERROR("AfterPay | " &amp; INDEX('Reconciliation Layer'!$A:$A,MATCH('Reconciliation Template'!$A1185,'Reconciliation Layer'!$D:$D,0),0)," ")</f>
        <v xml:space="preserve"> </v>
      </c>
      <c r="D1185" s="2" t="str" cm="1">
        <f t="array" ref="D1185">IFERROR(INDEX('Reconciliation Layer'!B:B,MATCH('Reconciliation Template'!A1185,'Reconciliation Layer'!D:D,0),0)," ")</f>
        <v xml:space="preserve"> </v>
      </c>
      <c r="E1185" s="4" t="str" cm="1">
        <f t="array" ref="E1185">IFERROR(INDEX('Reconciliation Layer'!C:C,MATCH('Reconciliation Template'!A1185,'Reconciliation Layer'!D:D,0),0)," ")</f>
        <v xml:space="preserve"> </v>
      </c>
    </row>
    <row r="1186" spans="3:5" x14ac:dyDescent="0.2">
      <c r="C1186" t="str" cm="1">
        <f t="array" ref="C1186">IFERROR("AfterPay | " &amp; INDEX('Reconciliation Layer'!$A:$A,MATCH('Reconciliation Template'!$A1186,'Reconciliation Layer'!$D:$D,0),0)," ")</f>
        <v xml:space="preserve"> </v>
      </c>
      <c r="D1186" s="2" t="str" cm="1">
        <f t="array" ref="D1186">IFERROR(INDEX('Reconciliation Layer'!B:B,MATCH('Reconciliation Template'!A1186,'Reconciliation Layer'!D:D,0),0)," ")</f>
        <v xml:space="preserve"> </v>
      </c>
      <c r="E1186" s="4" t="str" cm="1">
        <f t="array" ref="E1186">IFERROR(INDEX('Reconciliation Layer'!C:C,MATCH('Reconciliation Template'!A1186,'Reconciliation Layer'!D:D,0),0)," ")</f>
        <v xml:space="preserve"> </v>
      </c>
    </row>
    <row r="1187" spans="3:5" x14ac:dyDescent="0.2">
      <c r="C1187" t="str" cm="1">
        <f t="array" ref="C1187">IFERROR("AfterPay | " &amp; INDEX('Reconciliation Layer'!$A:$A,MATCH('Reconciliation Template'!$A1187,'Reconciliation Layer'!$D:$D,0),0)," ")</f>
        <v xml:space="preserve"> </v>
      </c>
      <c r="D1187" s="2" t="str" cm="1">
        <f t="array" ref="D1187">IFERROR(INDEX('Reconciliation Layer'!B:B,MATCH('Reconciliation Template'!A1187,'Reconciliation Layer'!D:D,0),0)," ")</f>
        <v xml:space="preserve"> </v>
      </c>
      <c r="E1187" s="4" t="str" cm="1">
        <f t="array" ref="E1187">IFERROR(INDEX('Reconciliation Layer'!C:C,MATCH('Reconciliation Template'!A1187,'Reconciliation Layer'!D:D,0),0)," ")</f>
        <v xml:space="preserve"> </v>
      </c>
    </row>
    <row r="1188" spans="3:5" x14ac:dyDescent="0.2">
      <c r="C1188" t="str" cm="1">
        <f t="array" ref="C1188">IFERROR("AfterPay | " &amp; INDEX('Reconciliation Layer'!$A:$A,MATCH('Reconciliation Template'!$A1188,'Reconciliation Layer'!$D:$D,0),0)," ")</f>
        <v xml:space="preserve"> </v>
      </c>
      <c r="D1188" s="2" t="str" cm="1">
        <f t="array" ref="D1188">IFERROR(INDEX('Reconciliation Layer'!B:B,MATCH('Reconciliation Template'!A1188,'Reconciliation Layer'!D:D,0),0)," ")</f>
        <v xml:space="preserve"> </v>
      </c>
      <c r="E1188" s="4" t="str" cm="1">
        <f t="array" ref="E1188">IFERROR(INDEX('Reconciliation Layer'!C:C,MATCH('Reconciliation Template'!A1188,'Reconciliation Layer'!D:D,0),0)," ")</f>
        <v xml:space="preserve"> </v>
      </c>
    </row>
    <row r="1189" spans="3:5" x14ac:dyDescent="0.2">
      <c r="C1189" t="str" cm="1">
        <f t="array" ref="C1189">IFERROR("AfterPay | " &amp; INDEX('Reconciliation Layer'!$A:$A,MATCH('Reconciliation Template'!$A1189,'Reconciliation Layer'!$D:$D,0),0)," ")</f>
        <v xml:space="preserve"> </v>
      </c>
      <c r="D1189" s="2" t="str" cm="1">
        <f t="array" ref="D1189">IFERROR(INDEX('Reconciliation Layer'!B:B,MATCH('Reconciliation Template'!A1189,'Reconciliation Layer'!D:D,0),0)," ")</f>
        <v xml:space="preserve"> </v>
      </c>
      <c r="E1189" s="4" t="str" cm="1">
        <f t="array" ref="E1189">IFERROR(INDEX('Reconciliation Layer'!C:C,MATCH('Reconciliation Template'!A1189,'Reconciliation Layer'!D:D,0),0)," ")</f>
        <v xml:space="preserve"> </v>
      </c>
    </row>
    <row r="1190" spans="3:5" x14ac:dyDescent="0.2">
      <c r="C1190" t="str" cm="1">
        <f t="array" ref="C1190">IFERROR("AfterPay | " &amp; INDEX('Reconciliation Layer'!$A:$A,MATCH('Reconciliation Template'!$A1190,'Reconciliation Layer'!$D:$D,0),0)," ")</f>
        <v xml:space="preserve"> </v>
      </c>
      <c r="D1190" s="2" t="str" cm="1">
        <f t="array" ref="D1190">IFERROR(INDEX('Reconciliation Layer'!B:B,MATCH('Reconciliation Template'!A1190,'Reconciliation Layer'!D:D,0),0)," ")</f>
        <v xml:space="preserve"> </v>
      </c>
      <c r="E1190" s="4" t="str" cm="1">
        <f t="array" ref="E1190">IFERROR(INDEX('Reconciliation Layer'!C:C,MATCH('Reconciliation Template'!A1190,'Reconciliation Layer'!D:D,0),0)," ")</f>
        <v xml:space="preserve"> </v>
      </c>
    </row>
    <row r="1191" spans="3:5" x14ac:dyDescent="0.2">
      <c r="C1191" t="str" cm="1">
        <f t="array" ref="C1191">IFERROR("AfterPay | " &amp; INDEX('Reconciliation Layer'!$A:$A,MATCH('Reconciliation Template'!$A1191,'Reconciliation Layer'!$D:$D,0),0)," ")</f>
        <v xml:space="preserve"> </v>
      </c>
      <c r="D1191" s="2" t="str" cm="1">
        <f t="array" ref="D1191">IFERROR(INDEX('Reconciliation Layer'!B:B,MATCH('Reconciliation Template'!A1191,'Reconciliation Layer'!D:D,0),0)," ")</f>
        <v xml:space="preserve"> </v>
      </c>
      <c r="E1191" s="4" t="str" cm="1">
        <f t="array" ref="E1191">IFERROR(INDEX('Reconciliation Layer'!C:C,MATCH('Reconciliation Template'!A1191,'Reconciliation Layer'!D:D,0),0)," ")</f>
        <v xml:space="preserve"> </v>
      </c>
    </row>
    <row r="1192" spans="3:5" x14ac:dyDescent="0.2">
      <c r="C1192" t="str" cm="1">
        <f t="array" ref="C1192">IFERROR("AfterPay | " &amp; INDEX('Reconciliation Layer'!$A:$A,MATCH('Reconciliation Template'!$A1192,'Reconciliation Layer'!$D:$D,0),0)," ")</f>
        <v xml:space="preserve"> </v>
      </c>
      <c r="D1192" s="2" t="str" cm="1">
        <f t="array" ref="D1192">IFERROR(INDEX('Reconciliation Layer'!B:B,MATCH('Reconciliation Template'!A1192,'Reconciliation Layer'!D:D,0),0)," ")</f>
        <v xml:space="preserve"> </v>
      </c>
      <c r="E1192" s="4" t="str" cm="1">
        <f t="array" ref="E1192">IFERROR(INDEX('Reconciliation Layer'!C:C,MATCH('Reconciliation Template'!A1192,'Reconciliation Layer'!D:D,0),0)," ")</f>
        <v xml:space="preserve"> </v>
      </c>
    </row>
    <row r="1193" spans="3:5" x14ac:dyDescent="0.2">
      <c r="C1193" t="str" cm="1">
        <f t="array" ref="C1193">IFERROR("AfterPay | " &amp; INDEX('Reconciliation Layer'!$A:$A,MATCH('Reconciliation Template'!$A1193,'Reconciliation Layer'!$D:$D,0),0)," ")</f>
        <v xml:space="preserve"> </v>
      </c>
      <c r="D1193" s="2" t="str" cm="1">
        <f t="array" ref="D1193">IFERROR(INDEX('Reconciliation Layer'!B:B,MATCH('Reconciliation Template'!A1193,'Reconciliation Layer'!D:D,0),0)," ")</f>
        <v xml:space="preserve"> </v>
      </c>
      <c r="E1193" s="4" t="str" cm="1">
        <f t="array" ref="E1193">IFERROR(INDEX('Reconciliation Layer'!C:C,MATCH('Reconciliation Template'!A1193,'Reconciliation Layer'!D:D,0),0)," ")</f>
        <v xml:space="preserve"> </v>
      </c>
    </row>
    <row r="1194" spans="3:5" x14ac:dyDescent="0.2">
      <c r="C1194" t="str" cm="1">
        <f t="array" ref="C1194">IFERROR("AfterPay | " &amp; INDEX('Reconciliation Layer'!$A:$A,MATCH('Reconciliation Template'!$A1194,'Reconciliation Layer'!$D:$D,0),0)," ")</f>
        <v xml:space="preserve"> </v>
      </c>
      <c r="D1194" s="2" t="str" cm="1">
        <f t="array" ref="D1194">IFERROR(INDEX('Reconciliation Layer'!B:B,MATCH('Reconciliation Template'!A1194,'Reconciliation Layer'!D:D,0),0)," ")</f>
        <v xml:space="preserve"> </v>
      </c>
      <c r="E1194" s="4" t="str" cm="1">
        <f t="array" ref="E1194">IFERROR(INDEX('Reconciliation Layer'!C:C,MATCH('Reconciliation Template'!A1194,'Reconciliation Layer'!D:D,0),0)," ")</f>
        <v xml:space="preserve"> </v>
      </c>
    </row>
    <row r="1195" spans="3:5" x14ac:dyDescent="0.2">
      <c r="C1195" t="str" cm="1">
        <f t="array" ref="C1195">IFERROR("AfterPay | " &amp; INDEX('Reconciliation Layer'!$A:$A,MATCH('Reconciliation Template'!$A1195,'Reconciliation Layer'!$D:$D,0),0)," ")</f>
        <v xml:space="preserve"> </v>
      </c>
      <c r="D1195" s="2" t="str" cm="1">
        <f t="array" ref="D1195">IFERROR(INDEX('Reconciliation Layer'!B:B,MATCH('Reconciliation Template'!A1195,'Reconciliation Layer'!D:D,0),0)," ")</f>
        <v xml:space="preserve"> </v>
      </c>
      <c r="E1195" s="4" t="str" cm="1">
        <f t="array" ref="E1195">IFERROR(INDEX('Reconciliation Layer'!C:C,MATCH('Reconciliation Template'!A1195,'Reconciliation Layer'!D:D,0),0)," ")</f>
        <v xml:space="preserve"> </v>
      </c>
    </row>
    <row r="1196" spans="3:5" x14ac:dyDescent="0.2">
      <c r="C1196" t="str" cm="1">
        <f t="array" ref="C1196">IFERROR("AfterPay | " &amp; INDEX('Reconciliation Layer'!$A:$A,MATCH('Reconciliation Template'!$A1196,'Reconciliation Layer'!$D:$D,0),0)," ")</f>
        <v xml:space="preserve"> </v>
      </c>
      <c r="D1196" s="2" t="str" cm="1">
        <f t="array" ref="D1196">IFERROR(INDEX('Reconciliation Layer'!B:B,MATCH('Reconciliation Template'!A1196,'Reconciliation Layer'!D:D,0),0)," ")</f>
        <v xml:space="preserve"> </v>
      </c>
      <c r="E1196" s="4" t="str" cm="1">
        <f t="array" ref="E1196">IFERROR(INDEX('Reconciliation Layer'!C:C,MATCH('Reconciliation Template'!A1196,'Reconciliation Layer'!D:D,0),0)," ")</f>
        <v xml:space="preserve"> </v>
      </c>
    </row>
    <row r="1197" spans="3:5" x14ac:dyDescent="0.2">
      <c r="C1197" t="str" cm="1">
        <f t="array" ref="C1197">IFERROR("AfterPay | " &amp; INDEX('Reconciliation Layer'!$A:$A,MATCH('Reconciliation Template'!$A1197,'Reconciliation Layer'!$D:$D,0),0)," ")</f>
        <v xml:space="preserve"> </v>
      </c>
      <c r="D1197" s="2" t="str" cm="1">
        <f t="array" ref="D1197">IFERROR(INDEX('Reconciliation Layer'!B:B,MATCH('Reconciliation Template'!A1197,'Reconciliation Layer'!D:D,0),0)," ")</f>
        <v xml:space="preserve"> </v>
      </c>
      <c r="E1197" s="4" t="str" cm="1">
        <f t="array" ref="E1197">IFERROR(INDEX('Reconciliation Layer'!C:C,MATCH('Reconciliation Template'!A1197,'Reconciliation Layer'!D:D,0),0)," ")</f>
        <v xml:space="preserve"> </v>
      </c>
    </row>
    <row r="1198" spans="3:5" x14ac:dyDescent="0.2">
      <c r="C1198" t="str" cm="1">
        <f t="array" ref="C1198">IFERROR("AfterPay | " &amp; INDEX('Reconciliation Layer'!$A:$A,MATCH('Reconciliation Template'!$A1198,'Reconciliation Layer'!$D:$D,0),0)," ")</f>
        <v xml:space="preserve"> </v>
      </c>
      <c r="D1198" s="2" t="str" cm="1">
        <f t="array" ref="D1198">IFERROR(INDEX('Reconciliation Layer'!B:B,MATCH('Reconciliation Template'!A1198,'Reconciliation Layer'!D:D,0),0)," ")</f>
        <v xml:space="preserve"> </v>
      </c>
      <c r="E1198" s="4" t="str" cm="1">
        <f t="array" ref="E1198">IFERROR(INDEX('Reconciliation Layer'!C:C,MATCH('Reconciliation Template'!A1198,'Reconciliation Layer'!D:D,0),0)," ")</f>
        <v xml:space="preserve"> </v>
      </c>
    </row>
    <row r="1199" spans="3:5" x14ac:dyDescent="0.2">
      <c r="C1199" t="str" cm="1">
        <f t="array" ref="C1199">IFERROR("AfterPay | " &amp; INDEX('Reconciliation Layer'!$A:$A,MATCH('Reconciliation Template'!$A1199,'Reconciliation Layer'!$D:$D,0),0)," ")</f>
        <v xml:space="preserve"> </v>
      </c>
      <c r="D1199" s="2" t="str" cm="1">
        <f t="array" ref="D1199">IFERROR(INDEX('Reconciliation Layer'!B:B,MATCH('Reconciliation Template'!A1199,'Reconciliation Layer'!D:D,0),0)," ")</f>
        <v xml:space="preserve"> </v>
      </c>
      <c r="E1199" s="4" t="str" cm="1">
        <f t="array" ref="E1199">IFERROR(INDEX('Reconciliation Layer'!C:C,MATCH('Reconciliation Template'!A1199,'Reconciliation Layer'!D:D,0),0)," ")</f>
        <v xml:space="preserve"> </v>
      </c>
    </row>
    <row r="1200" spans="3:5" x14ac:dyDescent="0.2">
      <c r="C1200" t="str" cm="1">
        <f t="array" ref="C1200">IFERROR("AfterPay | " &amp; INDEX('Reconciliation Layer'!$A:$A,MATCH('Reconciliation Template'!$A1200,'Reconciliation Layer'!$D:$D,0),0)," ")</f>
        <v xml:space="preserve"> </v>
      </c>
      <c r="D1200" s="2" t="str" cm="1">
        <f t="array" ref="D1200">IFERROR(INDEX('Reconciliation Layer'!B:B,MATCH('Reconciliation Template'!A1200,'Reconciliation Layer'!D:D,0),0)," ")</f>
        <v xml:space="preserve"> </v>
      </c>
      <c r="E1200" s="4" t="str" cm="1">
        <f t="array" ref="E1200">IFERROR(INDEX('Reconciliation Layer'!C:C,MATCH('Reconciliation Template'!A1200,'Reconciliation Layer'!D:D,0),0)," ")</f>
        <v xml:space="preserve"> </v>
      </c>
    </row>
    <row r="1201" spans="3:5" x14ac:dyDescent="0.2">
      <c r="C1201" t="str" cm="1">
        <f t="array" ref="C1201">IFERROR("AfterPay | " &amp; INDEX('Reconciliation Layer'!$A:$A,MATCH('Reconciliation Template'!$A1201,'Reconciliation Layer'!$D:$D,0),0)," ")</f>
        <v xml:space="preserve"> </v>
      </c>
      <c r="D1201" s="2" t="str" cm="1">
        <f t="array" ref="D1201">IFERROR(INDEX('Reconciliation Layer'!B:B,MATCH('Reconciliation Template'!A1201,'Reconciliation Layer'!D:D,0),0)," ")</f>
        <v xml:space="preserve"> </v>
      </c>
      <c r="E1201" s="4" t="str" cm="1">
        <f t="array" ref="E1201">IFERROR(INDEX('Reconciliation Layer'!C:C,MATCH('Reconciliation Template'!A1201,'Reconciliation Layer'!D:D,0),0)," ")</f>
        <v xml:space="preserve"> </v>
      </c>
    </row>
    <row r="1202" spans="3:5" x14ac:dyDescent="0.2">
      <c r="C1202" t="str" cm="1">
        <f t="array" ref="C1202">IFERROR("AfterPay | " &amp; INDEX('Reconciliation Layer'!$A:$A,MATCH('Reconciliation Template'!$A1202,'Reconciliation Layer'!$D:$D,0),0)," ")</f>
        <v xml:space="preserve"> </v>
      </c>
      <c r="D1202" s="2" t="str" cm="1">
        <f t="array" ref="D1202">IFERROR(INDEX('Reconciliation Layer'!B:B,MATCH('Reconciliation Template'!A1202,'Reconciliation Layer'!D:D,0),0)," ")</f>
        <v xml:space="preserve"> </v>
      </c>
      <c r="E1202" s="4" t="str" cm="1">
        <f t="array" ref="E1202">IFERROR(INDEX('Reconciliation Layer'!C:C,MATCH('Reconciliation Template'!A1202,'Reconciliation Layer'!D:D,0),0)," ")</f>
        <v xml:space="preserve"> </v>
      </c>
    </row>
    <row r="1203" spans="3:5" x14ac:dyDescent="0.2">
      <c r="C1203" t="str" cm="1">
        <f t="array" ref="C1203">IFERROR("AfterPay | " &amp; INDEX('Reconciliation Layer'!$A:$A,MATCH('Reconciliation Template'!$A1203,'Reconciliation Layer'!$D:$D,0),0)," ")</f>
        <v xml:space="preserve"> </v>
      </c>
      <c r="D1203" s="2" t="str" cm="1">
        <f t="array" ref="D1203">IFERROR(INDEX('Reconciliation Layer'!B:B,MATCH('Reconciliation Template'!A1203,'Reconciliation Layer'!D:D,0),0)," ")</f>
        <v xml:space="preserve"> </v>
      </c>
      <c r="E1203" s="4" t="str" cm="1">
        <f t="array" ref="E1203">IFERROR(INDEX('Reconciliation Layer'!C:C,MATCH('Reconciliation Template'!A1203,'Reconciliation Layer'!D:D,0),0)," ")</f>
        <v xml:space="preserve"> </v>
      </c>
    </row>
    <row r="1204" spans="3:5" x14ac:dyDescent="0.2">
      <c r="C1204" t="str" cm="1">
        <f t="array" ref="C1204">IFERROR("AfterPay | " &amp; INDEX('Reconciliation Layer'!$A:$A,MATCH('Reconciliation Template'!$A1204,'Reconciliation Layer'!$D:$D,0),0)," ")</f>
        <v xml:space="preserve"> </v>
      </c>
      <c r="D1204" s="2" t="str" cm="1">
        <f t="array" ref="D1204">IFERROR(INDEX('Reconciliation Layer'!B:B,MATCH('Reconciliation Template'!A1204,'Reconciliation Layer'!D:D,0),0)," ")</f>
        <v xml:space="preserve"> </v>
      </c>
      <c r="E1204" s="4" t="str" cm="1">
        <f t="array" ref="E1204">IFERROR(INDEX('Reconciliation Layer'!C:C,MATCH('Reconciliation Template'!A1204,'Reconciliation Layer'!D:D,0),0)," ")</f>
        <v xml:space="preserve"> </v>
      </c>
    </row>
    <row r="1205" spans="3:5" x14ac:dyDescent="0.2">
      <c r="C1205" t="str" cm="1">
        <f t="array" ref="C1205">IFERROR("AfterPay | " &amp; INDEX('Reconciliation Layer'!$A:$A,MATCH('Reconciliation Template'!$A1205,'Reconciliation Layer'!$D:$D,0),0)," ")</f>
        <v xml:space="preserve"> </v>
      </c>
      <c r="D1205" s="2" t="str" cm="1">
        <f t="array" ref="D1205">IFERROR(INDEX('Reconciliation Layer'!B:B,MATCH('Reconciliation Template'!A1205,'Reconciliation Layer'!D:D,0),0)," ")</f>
        <v xml:space="preserve"> </v>
      </c>
      <c r="E1205" s="4" t="str" cm="1">
        <f t="array" ref="E1205">IFERROR(INDEX('Reconciliation Layer'!C:C,MATCH('Reconciliation Template'!A1205,'Reconciliation Layer'!D:D,0),0)," ")</f>
        <v xml:space="preserve"> </v>
      </c>
    </row>
    <row r="1206" spans="3:5" x14ac:dyDescent="0.2">
      <c r="C1206" t="str" cm="1">
        <f t="array" ref="C1206">IFERROR("AfterPay | " &amp; INDEX('Reconciliation Layer'!$A:$A,MATCH('Reconciliation Template'!$A1206,'Reconciliation Layer'!$D:$D,0),0)," ")</f>
        <v xml:space="preserve"> </v>
      </c>
      <c r="D1206" s="2" t="str" cm="1">
        <f t="array" ref="D1206">IFERROR(INDEX('Reconciliation Layer'!B:B,MATCH('Reconciliation Template'!A1206,'Reconciliation Layer'!D:D,0),0)," ")</f>
        <v xml:space="preserve"> </v>
      </c>
      <c r="E1206" s="4" t="str" cm="1">
        <f t="array" ref="E1206">IFERROR(INDEX('Reconciliation Layer'!C:C,MATCH('Reconciliation Template'!A1206,'Reconciliation Layer'!D:D,0),0)," ")</f>
        <v xml:space="preserve"> </v>
      </c>
    </row>
    <row r="1207" spans="3:5" x14ac:dyDescent="0.2">
      <c r="C1207" t="str" cm="1">
        <f t="array" ref="C1207">IFERROR("AfterPay | " &amp; INDEX('Reconciliation Layer'!$A:$A,MATCH('Reconciliation Template'!$A1207,'Reconciliation Layer'!$D:$D,0),0)," ")</f>
        <v xml:space="preserve"> </v>
      </c>
      <c r="D1207" s="2" t="str" cm="1">
        <f t="array" ref="D1207">IFERROR(INDEX('Reconciliation Layer'!B:B,MATCH('Reconciliation Template'!A1207,'Reconciliation Layer'!D:D,0),0)," ")</f>
        <v xml:space="preserve"> </v>
      </c>
      <c r="E1207" s="4" t="str" cm="1">
        <f t="array" ref="E1207">IFERROR(INDEX('Reconciliation Layer'!C:C,MATCH('Reconciliation Template'!A1207,'Reconciliation Layer'!D:D,0),0)," ")</f>
        <v xml:space="preserve"> </v>
      </c>
    </row>
    <row r="1208" spans="3:5" x14ac:dyDescent="0.2">
      <c r="C1208" t="str" cm="1">
        <f t="array" ref="C1208">IFERROR("AfterPay | " &amp; INDEX('Reconciliation Layer'!$A:$A,MATCH('Reconciliation Template'!$A1208,'Reconciliation Layer'!$D:$D,0),0)," ")</f>
        <v xml:space="preserve"> </v>
      </c>
      <c r="D1208" s="2" t="str" cm="1">
        <f t="array" ref="D1208">IFERROR(INDEX('Reconciliation Layer'!B:B,MATCH('Reconciliation Template'!A1208,'Reconciliation Layer'!D:D,0),0)," ")</f>
        <v xml:space="preserve"> </v>
      </c>
      <c r="E1208" s="4" t="str" cm="1">
        <f t="array" ref="E1208">IFERROR(INDEX('Reconciliation Layer'!C:C,MATCH('Reconciliation Template'!A1208,'Reconciliation Layer'!D:D,0),0)," ")</f>
        <v xml:space="preserve"> </v>
      </c>
    </row>
    <row r="1209" spans="3:5" x14ac:dyDescent="0.2">
      <c r="C1209" t="str" cm="1">
        <f t="array" ref="C1209">IFERROR("AfterPay | " &amp; INDEX('Reconciliation Layer'!$A:$A,MATCH('Reconciliation Template'!$A1209,'Reconciliation Layer'!$D:$D,0),0)," ")</f>
        <v xml:space="preserve"> </v>
      </c>
      <c r="D1209" s="2" t="str" cm="1">
        <f t="array" ref="D1209">IFERROR(INDEX('Reconciliation Layer'!B:B,MATCH('Reconciliation Template'!A1209,'Reconciliation Layer'!D:D,0),0)," ")</f>
        <v xml:space="preserve"> </v>
      </c>
      <c r="E1209" s="4" t="str" cm="1">
        <f t="array" ref="E1209">IFERROR(INDEX('Reconciliation Layer'!C:C,MATCH('Reconciliation Template'!A1209,'Reconciliation Layer'!D:D,0),0)," ")</f>
        <v xml:space="preserve"> </v>
      </c>
    </row>
    <row r="1210" spans="3:5" x14ac:dyDescent="0.2">
      <c r="C1210" t="str" cm="1">
        <f t="array" ref="C1210">IFERROR("AfterPay | " &amp; INDEX('Reconciliation Layer'!$A:$A,MATCH('Reconciliation Template'!$A1210,'Reconciliation Layer'!$D:$D,0),0)," ")</f>
        <v xml:space="preserve"> </v>
      </c>
      <c r="D1210" s="2" t="str" cm="1">
        <f t="array" ref="D1210">IFERROR(INDEX('Reconciliation Layer'!B:B,MATCH('Reconciliation Template'!A1210,'Reconciliation Layer'!D:D,0),0)," ")</f>
        <v xml:space="preserve"> </v>
      </c>
      <c r="E1210" s="4" t="str" cm="1">
        <f t="array" ref="E1210">IFERROR(INDEX('Reconciliation Layer'!C:C,MATCH('Reconciliation Template'!A1210,'Reconciliation Layer'!D:D,0),0)," ")</f>
        <v xml:space="preserve"> </v>
      </c>
    </row>
    <row r="1211" spans="3:5" x14ac:dyDescent="0.2">
      <c r="C1211" t="str" cm="1">
        <f t="array" ref="C1211">IFERROR("AfterPay | " &amp; INDEX('Reconciliation Layer'!$A:$A,MATCH('Reconciliation Template'!$A1211,'Reconciliation Layer'!$D:$D,0),0)," ")</f>
        <v xml:space="preserve"> </v>
      </c>
      <c r="D1211" s="2" t="str" cm="1">
        <f t="array" ref="D1211">IFERROR(INDEX('Reconciliation Layer'!B:B,MATCH('Reconciliation Template'!A1211,'Reconciliation Layer'!D:D,0),0)," ")</f>
        <v xml:space="preserve"> </v>
      </c>
      <c r="E1211" s="4" t="str" cm="1">
        <f t="array" ref="E1211">IFERROR(INDEX('Reconciliation Layer'!C:C,MATCH('Reconciliation Template'!A1211,'Reconciliation Layer'!D:D,0),0)," ")</f>
        <v xml:space="preserve"> </v>
      </c>
    </row>
    <row r="1212" spans="3:5" x14ac:dyDescent="0.2">
      <c r="C1212" t="str" cm="1">
        <f t="array" ref="C1212">IFERROR("AfterPay | " &amp; INDEX('Reconciliation Layer'!$A:$A,MATCH('Reconciliation Template'!$A1212,'Reconciliation Layer'!$D:$D,0),0)," ")</f>
        <v xml:space="preserve"> </v>
      </c>
      <c r="D1212" s="2" t="str" cm="1">
        <f t="array" ref="D1212">IFERROR(INDEX('Reconciliation Layer'!B:B,MATCH('Reconciliation Template'!A1212,'Reconciliation Layer'!D:D,0),0)," ")</f>
        <v xml:space="preserve"> </v>
      </c>
      <c r="E1212" s="4" t="str" cm="1">
        <f t="array" ref="E1212">IFERROR(INDEX('Reconciliation Layer'!C:C,MATCH('Reconciliation Template'!A1212,'Reconciliation Layer'!D:D,0),0)," ")</f>
        <v xml:space="preserve"> </v>
      </c>
    </row>
    <row r="1213" spans="3:5" x14ac:dyDescent="0.2">
      <c r="C1213" t="str" cm="1">
        <f t="array" ref="C1213">IFERROR("AfterPay | " &amp; INDEX('Reconciliation Layer'!$A:$A,MATCH('Reconciliation Template'!$A1213,'Reconciliation Layer'!$D:$D,0),0)," ")</f>
        <v xml:space="preserve"> </v>
      </c>
      <c r="D1213" s="2" t="str" cm="1">
        <f t="array" ref="D1213">IFERROR(INDEX('Reconciliation Layer'!B:B,MATCH('Reconciliation Template'!A1213,'Reconciliation Layer'!D:D,0),0)," ")</f>
        <v xml:space="preserve"> </v>
      </c>
      <c r="E1213" s="4" t="str" cm="1">
        <f t="array" ref="E1213">IFERROR(INDEX('Reconciliation Layer'!C:C,MATCH('Reconciliation Template'!A1213,'Reconciliation Layer'!D:D,0),0)," ")</f>
        <v xml:space="preserve"> </v>
      </c>
    </row>
    <row r="1214" spans="3:5" x14ac:dyDescent="0.2">
      <c r="C1214" t="str" cm="1">
        <f t="array" ref="C1214">IFERROR("AfterPay | " &amp; INDEX('Reconciliation Layer'!$A:$A,MATCH('Reconciliation Template'!$A1214,'Reconciliation Layer'!$D:$D,0),0)," ")</f>
        <v xml:space="preserve"> </v>
      </c>
      <c r="D1214" s="2" t="str" cm="1">
        <f t="array" ref="D1214">IFERROR(INDEX('Reconciliation Layer'!B:B,MATCH('Reconciliation Template'!A1214,'Reconciliation Layer'!D:D,0),0)," ")</f>
        <v xml:space="preserve"> </v>
      </c>
      <c r="E1214" s="4" t="str" cm="1">
        <f t="array" ref="E1214">IFERROR(INDEX('Reconciliation Layer'!C:C,MATCH('Reconciliation Template'!A1214,'Reconciliation Layer'!D:D,0),0)," ")</f>
        <v xml:space="preserve"> </v>
      </c>
    </row>
    <row r="1215" spans="3:5" x14ac:dyDescent="0.2">
      <c r="C1215" t="str" cm="1">
        <f t="array" ref="C1215">IFERROR("AfterPay | " &amp; INDEX('Reconciliation Layer'!$A:$A,MATCH('Reconciliation Template'!$A1215,'Reconciliation Layer'!$D:$D,0),0)," ")</f>
        <v xml:space="preserve"> </v>
      </c>
      <c r="D1215" s="2" t="str" cm="1">
        <f t="array" ref="D1215">IFERROR(INDEX('Reconciliation Layer'!B:B,MATCH('Reconciliation Template'!A1215,'Reconciliation Layer'!D:D,0),0)," ")</f>
        <v xml:space="preserve"> </v>
      </c>
      <c r="E1215" s="4" t="str" cm="1">
        <f t="array" ref="E1215">IFERROR(INDEX('Reconciliation Layer'!C:C,MATCH('Reconciliation Template'!A1215,'Reconciliation Layer'!D:D,0),0)," ")</f>
        <v xml:space="preserve"> </v>
      </c>
    </row>
    <row r="1216" spans="3:5" x14ac:dyDescent="0.2">
      <c r="C1216" t="str" cm="1">
        <f t="array" ref="C1216">IFERROR("AfterPay | " &amp; INDEX('Reconciliation Layer'!$A:$A,MATCH('Reconciliation Template'!$A1216,'Reconciliation Layer'!$D:$D,0),0)," ")</f>
        <v xml:space="preserve"> </v>
      </c>
      <c r="D1216" s="2" t="str" cm="1">
        <f t="array" ref="D1216">IFERROR(INDEX('Reconciliation Layer'!B:B,MATCH('Reconciliation Template'!A1216,'Reconciliation Layer'!D:D,0),0)," ")</f>
        <v xml:space="preserve"> </v>
      </c>
      <c r="E1216" s="4" t="str" cm="1">
        <f t="array" ref="E1216">IFERROR(INDEX('Reconciliation Layer'!C:C,MATCH('Reconciliation Template'!A1216,'Reconciliation Layer'!D:D,0),0)," ")</f>
        <v xml:space="preserve"> </v>
      </c>
    </row>
    <row r="1217" spans="3:5" x14ac:dyDescent="0.2">
      <c r="C1217" t="str" cm="1">
        <f t="array" ref="C1217">IFERROR("AfterPay | " &amp; INDEX('Reconciliation Layer'!$A:$A,MATCH('Reconciliation Template'!$A1217,'Reconciliation Layer'!$D:$D,0),0)," ")</f>
        <v xml:space="preserve"> </v>
      </c>
      <c r="D1217" s="2" t="str" cm="1">
        <f t="array" ref="D1217">IFERROR(INDEX('Reconciliation Layer'!B:B,MATCH('Reconciliation Template'!A1217,'Reconciliation Layer'!D:D,0),0)," ")</f>
        <v xml:space="preserve"> </v>
      </c>
      <c r="E1217" s="4" t="str" cm="1">
        <f t="array" ref="E1217">IFERROR(INDEX('Reconciliation Layer'!C:C,MATCH('Reconciliation Template'!A1217,'Reconciliation Layer'!D:D,0),0)," ")</f>
        <v xml:space="preserve"> </v>
      </c>
    </row>
    <row r="1218" spans="3:5" x14ac:dyDescent="0.2">
      <c r="C1218" t="str" cm="1">
        <f t="array" ref="C1218">IFERROR("AfterPay | " &amp; INDEX('Reconciliation Layer'!$A:$A,MATCH('Reconciliation Template'!$A1218,'Reconciliation Layer'!$D:$D,0),0)," ")</f>
        <v xml:space="preserve"> </v>
      </c>
      <c r="D1218" s="2" t="str" cm="1">
        <f t="array" ref="D1218">IFERROR(INDEX('Reconciliation Layer'!B:B,MATCH('Reconciliation Template'!A1218,'Reconciliation Layer'!D:D,0),0)," ")</f>
        <v xml:space="preserve"> </v>
      </c>
      <c r="E1218" s="4" t="str" cm="1">
        <f t="array" ref="E1218">IFERROR(INDEX('Reconciliation Layer'!C:C,MATCH('Reconciliation Template'!A1218,'Reconciliation Layer'!D:D,0),0)," ")</f>
        <v xml:space="preserve"> </v>
      </c>
    </row>
    <row r="1219" spans="3:5" x14ac:dyDescent="0.2">
      <c r="C1219" t="str" cm="1">
        <f t="array" ref="C1219">IFERROR("AfterPay | " &amp; INDEX('Reconciliation Layer'!$A:$A,MATCH('Reconciliation Template'!$A1219,'Reconciliation Layer'!$D:$D,0),0)," ")</f>
        <v xml:space="preserve"> </v>
      </c>
      <c r="D1219" s="2" t="str" cm="1">
        <f t="array" ref="D1219">IFERROR(INDEX('Reconciliation Layer'!B:B,MATCH('Reconciliation Template'!A1219,'Reconciliation Layer'!D:D,0),0)," ")</f>
        <v xml:space="preserve"> </v>
      </c>
      <c r="E1219" s="4" t="str" cm="1">
        <f t="array" ref="E1219">IFERROR(INDEX('Reconciliation Layer'!C:C,MATCH('Reconciliation Template'!A1219,'Reconciliation Layer'!D:D,0),0)," ")</f>
        <v xml:space="preserve"> </v>
      </c>
    </row>
    <row r="1220" spans="3:5" x14ac:dyDescent="0.2">
      <c r="C1220" t="str" cm="1">
        <f t="array" ref="C1220">IFERROR("AfterPay | " &amp; INDEX('Reconciliation Layer'!$A:$A,MATCH('Reconciliation Template'!$A1220,'Reconciliation Layer'!$D:$D,0),0)," ")</f>
        <v xml:space="preserve"> </v>
      </c>
      <c r="D1220" s="2" t="str" cm="1">
        <f t="array" ref="D1220">IFERROR(INDEX('Reconciliation Layer'!B:B,MATCH('Reconciliation Template'!A1220,'Reconciliation Layer'!D:D,0),0)," ")</f>
        <v xml:space="preserve"> </v>
      </c>
      <c r="E1220" s="4" t="str" cm="1">
        <f t="array" ref="E1220">IFERROR(INDEX('Reconciliation Layer'!C:C,MATCH('Reconciliation Template'!A1220,'Reconciliation Layer'!D:D,0),0)," ")</f>
        <v xml:space="preserve"> </v>
      </c>
    </row>
    <row r="1221" spans="3:5" x14ac:dyDescent="0.2">
      <c r="C1221" t="str" cm="1">
        <f t="array" ref="C1221">IFERROR("AfterPay | " &amp; INDEX('Reconciliation Layer'!$A:$A,MATCH('Reconciliation Template'!$A1221,'Reconciliation Layer'!$D:$D,0),0)," ")</f>
        <v xml:space="preserve"> </v>
      </c>
      <c r="D1221" s="2" t="str" cm="1">
        <f t="array" ref="D1221">IFERROR(INDEX('Reconciliation Layer'!B:B,MATCH('Reconciliation Template'!A1221,'Reconciliation Layer'!D:D,0),0)," ")</f>
        <v xml:space="preserve"> </v>
      </c>
      <c r="E1221" s="4" t="str" cm="1">
        <f t="array" ref="E1221">IFERROR(INDEX('Reconciliation Layer'!C:C,MATCH('Reconciliation Template'!A1221,'Reconciliation Layer'!D:D,0),0)," ")</f>
        <v xml:space="preserve"> </v>
      </c>
    </row>
    <row r="1222" spans="3:5" x14ac:dyDescent="0.2">
      <c r="C1222" t="str" cm="1">
        <f t="array" ref="C1222">IFERROR("AfterPay | " &amp; INDEX('Reconciliation Layer'!$A:$A,MATCH('Reconciliation Template'!$A1222,'Reconciliation Layer'!$D:$D,0),0)," ")</f>
        <v xml:space="preserve"> </v>
      </c>
      <c r="D1222" s="2" t="str" cm="1">
        <f t="array" ref="D1222">IFERROR(INDEX('Reconciliation Layer'!B:B,MATCH('Reconciliation Template'!A1222,'Reconciliation Layer'!D:D,0),0)," ")</f>
        <v xml:space="preserve"> </v>
      </c>
      <c r="E1222" s="4" t="str" cm="1">
        <f t="array" ref="E1222">IFERROR(INDEX('Reconciliation Layer'!C:C,MATCH('Reconciliation Template'!A1222,'Reconciliation Layer'!D:D,0),0)," ")</f>
        <v xml:space="preserve"> </v>
      </c>
    </row>
    <row r="1223" spans="3:5" x14ac:dyDescent="0.2">
      <c r="C1223" t="str" cm="1">
        <f t="array" ref="C1223">IFERROR("AfterPay | " &amp; INDEX('Reconciliation Layer'!$A:$A,MATCH('Reconciliation Template'!$A1223,'Reconciliation Layer'!$D:$D,0),0)," ")</f>
        <v xml:space="preserve"> </v>
      </c>
      <c r="D1223" s="2" t="str" cm="1">
        <f t="array" ref="D1223">IFERROR(INDEX('Reconciliation Layer'!B:B,MATCH('Reconciliation Template'!A1223,'Reconciliation Layer'!D:D,0),0)," ")</f>
        <v xml:space="preserve"> </v>
      </c>
      <c r="E1223" s="4" t="str" cm="1">
        <f t="array" ref="E1223">IFERROR(INDEX('Reconciliation Layer'!C:C,MATCH('Reconciliation Template'!A1223,'Reconciliation Layer'!D:D,0),0)," ")</f>
        <v xml:space="preserve"> </v>
      </c>
    </row>
    <row r="1224" spans="3:5" x14ac:dyDescent="0.2">
      <c r="C1224" t="str" cm="1">
        <f t="array" ref="C1224">IFERROR("AfterPay | " &amp; INDEX('Reconciliation Layer'!$A:$A,MATCH('Reconciliation Template'!$A1224,'Reconciliation Layer'!$D:$D,0),0)," ")</f>
        <v xml:space="preserve"> </v>
      </c>
      <c r="D1224" s="2" t="str" cm="1">
        <f t="array" ref="D1224">IFERROR(INDEX('Reconciliation Layer'!B:B,MATCH('Reconciliation Template'!A1224,'Reconciliation Layer'!D:D,0),0)," ")</f>
        <v xml:space="preserve"> </v>
      </c>
      <c r="E1224" s="4" t="str" cm="1">
        <f t="array" ref="E1224">IFERROR(INDEX('Reconciliation Layer'!C:C,MATCH('Reconciliation Template'!A1224,'Reconciliation Layer'!D:D,0),0)," ")</f>
        <v xml:space="preserve"> </v>
      </c>
    </row>
    <row r="1225" spans="3:5" x14ac:dyDescent="0.2">
      <c r="C1225" t="str" cm="1">
        <f t="array" ref="C1225">IFERROR("AfterPay | " &amp; INDEX('Reconciliation Layer'!$A:$A,MATCH('Reconciliation Template'!$A1225,'Reconciliation Layer'!$D:$D,0),0)," ")</f>
        <v xml:space="preserve"> </v>
      </c>
      <c r="D1225" s="2" t="str" cm="1">
        <f t="array" ref="D1225">IFERROR(INDEX('Reconciliation Layer'!B:B,MATCH('Reconciliation Template'!A1225,'Reconciliation Layer'!D:D,0),0)," ")</f>
        <v xml:space="preserve"> </v>
      </c>
      <c r="E1225" s="4" t="str" cm="1">
        <f t="array" ref="E1225">IFERROR(INDEX('Reconciliation Layer'!C:C,MATCH('Reconciliation Template'!A1225,'Reconciliation Layer'!D:D,0),0)," ")</f>
        <v xml:space="preserve"> </v>
      </c>
    </row>
    <row r="1226" spans="3:5" x14ac:dyDescent="0.2">
      <c r="C1226" t="str" cm="1">
        <f t="array" ref="C1226">IFERROR("AfterPay | " &amp; INDEX('Reconciliation Layer'!$A:$A,MATCH('Reconciliation Template'!$A1226,'Reconciliation Layer'!$D:$D,0),0)," ")</f>
        <v xml:space="preserve"> </v>
      </c>
      <c r="D1226" s="2" t="str" cm="1">
        <f t="array" ref="D1226">IFERROR(INDEX('Reconciliation Layer'!B:B,MATCH('Reconciliation Template'!A1226,'Reconciliation Layer'!D:D,0),0)," ")</f>
        <v xml:space="preserve"> </v>
      </c>
      <c r="E1226" s="4" t="str" cm="1">
        <f t="array" ref="E1226">IFERROR(INDEX('Reconciliation Layer'!C:C,MATCH('Reconciliation Template'!A1226,'Reconciliation Layer'!D:D,0),0)," ")</f>
        <v xml:space="preserve"> </v>
      </c>
    </row>
    <row r="1227" spans="3:5" x14ac:dyDescent="0.2">
      <c r="C1227" t="str" cm="1">
        <f t="array" ref="C1227">IFERROR("AfterPay | " &amp; INDEX('Reconciliation Layer'!$A:$A,MATCH('Reconciliation Template'!$A1227,'Reconciliation Layer'!$D:$D,0),0)," ")</f>
        <v xml:space="preserve"> </v>
      </c>
      <c r="D1227" s="2" t="str" cm="1">
        <f t="array" ref="D1227">IFERROR(INDEX('Reconciliation Layer'!B:B,MATCH('Reconciliation Template'!A1227,'Reconciliation Layer'!D:D,0),0)," ")</f>
        <v xml:space="preserve"> </v>
      </c>
      <c r="E1227" s="4" t="str" cm="1">
        <f t="array" ref="E1227">IFERROR(INDEX('Reconciliation Layer'!C:C,MATCH('Reconciliation Template'!A1227,'Reconciliation Layer'!D:D,0),0)," ")</f>
        <v xml:space="preserve"> </v>
      </c>
    </row>
    <row r="1228" spans="3:5" x14ac:dyDescent="0.2">
      <c r="C1228" t="str" cm="1">
        <f t="array" ref="C1228">IFERROR("AfterPay | " &amp; INDEX('Reconciliation Layer'!$A:$A,MATCH('Reconciliation Template'!$A1228,'Reconciliation Layer'!$D:$D,0),0)," ")</f>
        <v xml:space="preserve"> </v>
      </c>
      <c r="D1228" s="2" t="str" cm="1">
        <f t="array" ref="D1228">IFERROR(INDEX('Reconciliation Layer'!B:B,MATCH('Reconciliation Template'!A1228,'Reconciliation Layer'!D:D,0),0)," ")</f>
        <v xml:space="preserve"> </v>
      </c>
      <c r="E1228" s="4" t="str" cm="1">
        <f t="array" ref="E1228">IFERROR(INDEX('Reconciliation Layer'!C:C,MATCH('Reconciliation Template'!A1228,'Reconciliation Layer'!D:D,0),0)," ")</f>
        <v xml:space="preserve"> </v>
      </c>
    </row>
    <row r="1229" spans="3:5" x14ac:dyDescent="0.2">
      <c r="C1229" t="str" cm="1">
        <f t="array" ref="C1229">IFERROR("AfterPay | " &amp; INDEX('Reconciliation Layer'!$A:$A,MATCH('Reconciliation Template'!$A1229,'Reconciliation Layer'!$D:$D,0),0)," ")</f>
        <v xml:space="preserve"> </v>
      </c>
      <c r="D1229" s="2" t="str" cm="1">
        <f t="array" ref="D1229">IFERROR(INDEX('Reconciliation Layer'!B:B,MATCH('Reconciliation Template'!A1229,'Reconciliation Layer'!D:D,0),0)," ")</f>
        <v xml:space="preserve"> </v>
      </c>
      <c r="E1229" s="4" t="str" cm="1">
        <f t="array" ref="E1229">IFERROR(INDEX('Reconciliation Layer'!C:C,MATCH('Reconciliation Template'!A1229,'Reconciliation Layer'!D:D,0),0)," ")</f>
        <v xml:space="preserve"> </v>
      </c>
    </row>
    <row r="1230" spans="3:5" x14ac:dyDescent="0.2">
      <c r="C1230" t="str" cm="1">
        <f t="array" ref="C1230">IFERROR("AfterPay | " &amp; INDEX('Reconciliation Layer'!$A:$A,MATCH('Reconciliation Template'!$A1230,'Reconciliation Layer'!$D:$D,0),0)," ")</f>
        <v xml:space="preserve"> </v>
      </c>
      <c r="D1230" s="2" t="str" cm="1">
        <f t="array" ref="D1230">IFERROR(INDEX('Reconciliation Layer'!B:B,MATCH('Reconciliation Template'!A1230,'Reconciliation Layer'!D:D,0),0)," ")</f>
        <v xml:space="preserve"> </v>
      </c>
      <c r="E1230" s="4" t="str" cm="1">
        <f t="array" ref="E1230">IFERROR(INDEX('Reconciliation Layer'!C:C,MATCH('Reconciliation Template'!A1230,'Reconciliation Layer'!D:D,0),0)," ")</f>
        <v xml:space="preserve"> </v>
      </c>
    </row>
    <row r="1231" spans="3:5" x14ac:dyDescent="0.2">
      <c r="C1231" t="str" cm="1">
        <f t="array" ref="C1231">IFERROR("AfterPay | " &amp; INDEX('Reconciliation Layer'!$A:$A,MATCH('Reconciliation Template'!$A1231,'Reconciliation Layer'!$D:$D,0),0)," ")</f>
        <v xml:space="preserve"> </v>
      </c>
      <c r="D1231" s="2" t="str" cm="1">
        <f t="array" ref="D1231">IFERROR(INDEX('Reconciliation Layer'!B:B,MATCH('Reconciliation Template'!A1231,'Reconciliation Layer'!D:D,0),0)," ")</f>
        <v xml:space="preserve"> </v>
      </c>
      <c r="E1231" s="4" t="str" cm="1">
        <f t="array" ref="E1231">IFERROR(INDEX('Reconciliation Layer'!C:C,MATCH('Reconciliation Template'!A1231,'Reconciliation Layer'!D:D,0),0)," ")</f>
        <v xml:space="preserve"> </v>
      </c>
    </row>
    <row r="1232" spans="3:5" x14ac:dyDescent="0.2">
      <c r="C1232" t="str" cm="1">
        <f t="array" ref="C1232">IFERROR("AfterPay | " &amp; INDEX('Reconciliation Layer'!$A:$A,MATCH('Reconciliation Template'!$A1232,'Reconciliation Layer'!$D:$D,0),0)," ")</f>
        <v xml:space="preserve"> </v>
      </c>
      <c r="D1232" s="2" t="str" cm="1">
        <f t="array" ref="D1232">IFERROR(INDEX('Reconciliation Layer'!B:B,MATCH('Reconciliation Template'!A1232,'Reconciliation Layer'!D:D,0),0)," ")</f>
        <v xml:space="preserve"> </v>
      </c>
      <c r="E1232" s="4" t="str" cm="1">
        <f t="array" ref="E1232">IFERROR(INDEX('Reconciliation Layer'!C:C,MATCH('Reconciliation Template'!A1232,'Reconciliation Layer'!D:D,0),0)," ")</f>
        <v xml:space="preserve"> </v>
      </c>
    </row>
    <row r="1233" spans="3:5" x14ac:dyDescent="0.2">
      <c r="C1233" t="str" cm="1">
        <f t="array" ref="C1233">IFERROR("AfterPay | " &amp; INDEX('Reconciliation Layer'!$A:$A,MATCH('Reconciliation Template'!$A1233,'Reconciliation Layer'!$D:$D,0),0)," ")</f>
        <v xml:space="preserve"> </v>
      </c>
      <c r="D1233" s="2" t="str" cm="1">
        <f t="array" ref="D1233">IFERROR(INDEX('Reconciliation Layer'!B:B,MATCH('Reconciliation Template'!A1233,'Reconciliation Layer'!D:D,0),0)," ")</f>
        <v xml:space="preserve"> </v>
      </c>
      <c r="E1233" s="4" t="str" cm="1">
        <f t="array" ref="E1233">IFERROR(INDEX('Reconciliation Layer'!C:C,MATCH('Reconciliation Template'!A1233,'Reconciliation Layer'!D:D,0),0)," ")</f>
        <v xml:space="preserve"> </v>
      </c>
    </row>
    <row r="1234" spans="3:5" x14ac:dyDescent="0.2">
      <c r="C1234" t="str" cm="1">
        <f t="array" ref="C1234">IFERROR("AfterPay | " &amp; INDEX('Reconciliation Layer'!$A:$A,MATCH('Reconciliation Template'!$A1234,'Reconciliation Layer'!$D:$D,0),0)," ")</f>
        <v xml:space="preserve"> </v>
      </c>
      <c r="D1234" s="2" t="str" cm="1">
        <f t="array" ref="D1234">IFERROR(INDEX('Reconciliation Layer'!B:B,MATCH('Reconciliation Template'!A1234,'Reconciliation Layer'!D:D,0),0)," ")</f>
        <v xml:space="preserve"> </v>
      </c>
      <c r="E1234" s="4" t="str" cm="1">
        <f t="array" ref="E1234">IFERROR(INDEX('Reconciliation Layer'!C:C,MATCH('Reconciliation Template'!A1234,'Reconciliation Layer'!D:D,0),0)," ")</f>
        <v xml:space="preserve"> </v>
      </c>
    </row>
    <row r="1235" spans="3:5" x14ac:dyDescent="0.2">
      <c r="C1235" t="str" cm="1">
        <f t="array" ref="C1235">IFERROR("AfterPay | " &amp; INDEX('Reconciliation Layer'!$A:$A,MATCH('Reconciliation Template'!$A1235,'Reconciliation Layer'!$D:$D,0),0)," ")</f>
        <v xml:space="preserve"> </v>
      </c>
      <c r="D1235" s="2" t="str" cm="1">
        <f t="array" ref="D1235">IFERROR(INDEX('Reconciliation Layer'!B:B,MATCH('Reconciliation Template'!A1235,'Reconciliation Layer'!D:D,0),0)," ")</f>
        <v xml:space="preserve"> </v>
      </c>
      <c r="E1235" s="4" t="str" cm="1">
        <f t="array" ref="E1235">IFERROR(INDEX('Reconciliation Layer'!C:C,MATCH('Reconciliation Template'!A1235,'Reconciliation Layer'!D:D,0),0)," ")</f>
        <v xml:space="preserve"> </v>
      </c>
    </row>
    <row r="1236" spans="3:5" x14ac:dyDescent="0.2">
      <c r="C1236" t="str" cm="1">
        <f t="array" ref="C1236">IFERROR("AfterPay | " &amp; INDEX('Reconciliation Layer'!$A:$A,MATCH('Reconciliation Template'!$A1236,'Reconciliation Layer'!$D:$D,0),0)," ")</f>
        <v xml:space="preserve"> </v>
      </c>
      <c r="D1236" s="2" t="str" cm="1">
        <f t="array" ref="D1236">IFERROR(INDEX('Reconciliation Layer'!B:B,MATCH('Reconciliation Template'!A1236,'Reconciliation Layer'!D:D,0),0)," ")</f>
        <v xml:space="preserve"> </v>
      </c>
      <c r="E1236" s="4" t="str" cm="1">
        <f t="array" ref="E1236">IFERROR(INDEX('Reconciliation Layer'!C:C,MATCH('Reconciliation Template'!A1236,'Reconciliation Layer'!D:D,0),0)," ")</f>
        <v xml:space="preserve"> </v>
      </c>
    </row>
    <row r="1237" spans="3:5" x14ac:dyDescent="0.2">
      <c r="C1237" t="str" cm="1">
        <f t="array" ref="C1237">IFERROR("AfterPay | " &amp; INDEX('Reconciliation Layer'!$A:$A,MATCH('Reconciliation Template'!$A1237,'Reconciliation Layer'!$D:$D,0),0)," ")</f>
        <v xml:space="preserve"> </v>
      </c>
      <c r="D1237" s="2" t="str" cm="1">
        <f t="array" ref="D1237">IFERROR(INDEX('Reconciliation Layer'!B:B,MATCH('Reconciliation Template'!A1237,'Reconciliation Layer'!D:D,0),0)," ")</f>
        <v xml:space="preserve"> </v>
      </c>
      <c r="E1237" s="4" t="str" cm="1">
        <f t="array" ref="E1237">IFERROR(INDEX('Reconciliation Layer'!C:C,MATCH('Reconciliation Template'!A1237,'Reconciliation Layer'!D:D,0),0)," ")</f>
        <v xml:space="preserve"> </v>
      </c>
    </row>
    <row r="1238" spans="3:5" x14ac:dyDescent="0.2">
      <c r="C1238" t="str" cm="1">
        <f t="array" ref="C1238">IFERROR("AfterPay | " &amp; INDEX('Reconciliation Layer'!$A:$A,MATCH('Reconciliation Template'!$A1238,'Reconciliation Layer'!$D:$D,0),0)," ")</f>
        <v xml:space="preserve"> </v>
      </c>
      <c r="D1238" s="2" t="str" cm="1">
        <f t="array" ref="D1238">IFERROR(INDEX('Reconciliation Layer'!B:B,MATCH('Reconciliation Template'!A1238,'Reconciliation Layer'!D:D,0),0)," ")</f>
        <v xml:space="preserve"> </v>
      </c>
      <c r="E1238" s="4" t="str" cm="1">
        <f t="array" ref="E1238">IFERROR(INDEX('Reconciliation Layer'!C:C,MATCH('Reconciliation Template'!A1238,'Reconciliation Layer'!D:D,0),0)," ")</f>
        <v xml:space="preserve"> </v>
      </c>
    </row>
    <row r="1239" spans="3:5" x14ac:dyDescent="0.2">
      <c r="C1239" t="str" cm="1">
        <f t="array" ref="C1239">IFERROR("AfterPay | " &amp; INDEX('Reconciliation Layer'!$A:$A,MATCH('Reconciliation Template'!$A1239,'Reconciliation Layer'!$D:$D,0),0)," ")</f>
        <v xml:space="preserve"> </v>
      </c>
      <c r="D1239" s="2" t="str" cm="1">
        <f t="array" ref="D1239">IFERROR(INDEX('Reconciliation Layer'!B:B,MATCH('Reconciliation Template'!A1239,'Reconciliation Layer'!D:D,0),0)," ")</f>
        <v xml:space="preserve"> </v>
      </c>
      <c r="E1239" s="4" t="str" cm="1">
        <f t="array" ref="E1239">IFERROR(INDEX('Reconciliation Layer'!C:C,MATCH('Reconciliation Template'!A1239,'Reconciliation Layer'!D:D,0),0)," ")</f>
        <v xml:space="preserve"> </v>
      </c>
    </row>
    <row r="1240" spans="3:5" x14ac:dyDescent="0.2">
      <c r="C1240" t="str" cm="1">
        <f t="array" ref="C1240">IFERROR("AfterPay | " &amp; INDEX('Reconciliation Layer'!$A:$A,MATCH('Reconciliation Template'!$A1240,'Reconciliation Layer'!$D:$D,0),0)," ")</f>
        <v xml:space="preserve"> </v>
      </c>
      <c r="D1240" s="2" t="str" cm="1">
        <f t="array" ref="D1240">IFERROR(INDEX('Reconciliation Layer'!B:B,MATCH('Reconciliation Template'!A1240,'Reconciliation Layer'!D:D,0),0)," ")</f>
        <v xml:space="preserve"> </v>
      </c>
      <c r="E1240" s="4" t="str" cm="1">
        <f t="array" ref="E1240">IFERROR(INDEX('Reconciliation Layer'!C:C,MATCH('Reconciliation Template'!A1240,'Reconciliation Layer'!D:D,0),0)," ")</f>
        <v xml:space="preserve"> </v>
      </c>
    </row>
    <row r="1241" spans="3:5" x14ac:dyDescent="0.2">
      <c r="C1241" t="str" cm="1">
        <f t="array" ref="C1241">IFERROR("AfterPay | " &amp; INDEX('Reconciliation Layer'!$A:$A,MATCH('Reconciliation Template'!$A1241,'Reconciliation Layer'!$D:$D,0),0)," ")</f>
        <v xml:space="preserve"> </v>
      </c>
      <c r="D1241" s="2" t="str" cm="1">
        <f t="array" ref="D1241">IFERROR(INDEX('Reconciliation Layer'!B:B,MATCH('Reconciliation Template'!A1241,'Reconciliation Layer'!D:D,0),0)," ")</f>
        <v xml:space="preserve"> </v>
      </c>
      <c r="E1241" s="4" t="str" cm="1">
        <f t="array" ref="E1241">IFERROR(INDEX('Reconciliation Layer'!C:C,MATCH('Reconciliation Template'!A1241,'Reconciliation Layer'!D:D,0),0)," ")</f>
        <v xml:space="preserve"> </v>
      </c>
    </row>
    <row r="1242" spans="3:5" x14ac:dyDescent="0.2">
      <c r="C1242" t="str" cm="1">
        <f t="array" ref="C1242">IFERROR("AfterPay | " &amp; INDEX('Reconciliation Layer'!$A:$A,MATCH('Reconciliation Template'!$A1242,'Reconciliation Layer'!$D:$D,0),0)," ")</f>
        <v xml:space="preserve"> </v>
      </c>
      <c r="D1242" s="2" t="str" cm="1">
        <f t="array" ref="D1242">IFERROR(INDEX('Reconciliation Layer'!B:B,MATCH('Reconciliation Template'!A1242,'Reconciliation Layer'!D:D,0),0)," ")</f>
        <v xml:space="preserve"> </v>
      </c>
      <c r="E1242" s="4" t="str" cm="1">
        <f t="array" ref="E1242">IFERROR(INDEX('Reconciliation Layer'!C:C,MATCH('Reconciliation Template'!A1242,'Reconciliation Layer'!D:D,0),0)," ")</f>
        <v xml:space="preserve"> </v>
      </c>
    </row>
    <row r="1243" spans="3:5" x14ac:dyDescent="0.2">
      <c r="C1243" t="str" cm="1">
        <f t="array" ref="C1243">IFERROR("AfterPay | " &amp; INDEX('Reconciliation Layer'!$A:$A,MATCH('Reconciliation Template'!$A1243,'Reconciliation Layer'!$D:$D,0),0)," ")</f>
        <v xml:space="preserve"> </v>
      </c>
      <c r="D1243" s="2" t="str" cm="1">
        <f t="array" ref="D1243">IFERROR(INDEX('Reconciliation Layer'!B:B,MATCH('Reconciliation Template'!A1243,'Reconciliation Layer'!D:D,0),0)," ")</f>
        <v xml:space="preserve"> </v>
      </c>
      <c r="E1243" s="4" t="str" cm="1">
        <f t="array" ref="E1243">IFERROR(INDEX('Reconciliation Layer'!C:C,MATCH('Reconciliation Template'!A1243,'Reconciliation Layer'!D:D,0),0)," ")</f>
        <v xml:space="preserve"> </v>
      </c>
    </row>
    <row r="1244" spans="3:5" x14ac:dyDescent="0.2">
      <c r="C1244" t="str" cm="1">
        <f t="array" ref="C1244">IFERROR("AfterPay | " &amp; INDEX('Reconciliation Layer'!$A:$A,MATCH('Reconciliation Template'!$A1244,'Reconciliation Layer'!$D:$D,0),0)," ")</f>
        <v xml:space="preserve"> </v>
      </c>
      <c r="D1244" s="2" t="str" cm="1">
        <f t="array" ref="D1244">IFERROR(INDEX('Reconciliation Layer'!B:B,MATCH('Reconciliation Template'!A1244,'Reconciliation Layer'!D:D,0),0)," ")</f>
        <v xml:space="preserve"> </v>
      </c>
      <c r="E1244" s="4" t="str" cm="1">
        <f t="array" ref="E1244">IFERROR(INDEX('Reconciliation Layer'!C:C,MATCH('Reconciliation Template'!A1244,'Reconciliation Layer'!D:D,0),0)," ")</f>
        <v xml:space="preserve"> </v>
      </c>
    </row>
    <row r="1245" spans="3:5" x14ac:dyDescent="0.2">
      <c r="C1245" t="str" cm="1">
        <f t="array" ref="C1245">IFERROR("AfterPay | " &amp; INDEX('Reconciliation Layer'!$A:$A,MATCH('Reconciliation Template'!$A1245,'Reconciliation Layer'!$D:$D,0),0)," ")</f>
        <v xml:space="preserve"> </v>
      </c>
      <c r="D1245" s="2" t="str" cm="1">
        <f t="array" ref="D1245">IFERROR(INDEX('Reconciliation Layer'!B:B,MATCH('Reconciliation Template'!A1245,'Reconciliation Layer'!D:D,0),0)," ")</f>
        <v xml:space="preserve"> </v>
      </c>
      <c r="E1245" s="4" t="str" cm="1">
        <f t="array" ref="E1245">IFERROR(INDEX('Reconciliation Layer'!C:C,MATCH('Reconciliation Template'!A1245,'Reconciliation Layer'!D:D,0),0)," ")</f>
        <v xml:space="preserve"> </v>
      </c>
    </row>
    <row r="1246" spans="3:5" x14ac:dyDescent="0.2">
      <c r="C1246" t="str" cm="1">
        <f t="array" ref="C1246">IFERROR("AfterPay | " &amp; INDEX('Reconciliation Layer'!$A:$A,MATCH('Reconciliation Template'!$A1246,'Reconciliation Layer'!$D:$D,0),0)," ")</f>
        <v xml:space="preserve"> </v>
      </c>
      <c r="D1246" s="2" t="str" cm="1">
        <f t="array" ref="D1246">IFERROR(INDEX('Reconciliation Layer'!B:B,MATCH('Reconciliation Template'!A1246,'Reconciliation Layer'!D:D,0),0)," ")</f>
        <v xml:space="preserve"> </v>
      </c>
      <c r="E1246" s="4" t="str" cm="1">
        <f t="array" ref="E1246">IFERROR(INDEX('Reconciliation Layer'!C:C,MATCH('Reconciliation Template'!A1246,'Reconciliation Layer'!D:D,0),0)," ")</f>
        <v xml:space="preserve"> </v>
      </c>
    </row>
    <row r="1247" spans="3:5" x14ac:dyDescent="0.2">
      <c r="C1247" t="str" cm="1">
        <f t="array" ref="C1247">IFERROR("AfterPay | " &amp; INDEX('Reconciliation Layer'!$A:$A,MATCH('Reconciliation Template'!$A1247,'Reconciliation Layer'!$D:$D,0),0)," ")</f>
        <v xml:space="preserve"> </v>
      </c>
      <c r="D1247" s="2" t="str" cm="1">
        <f t="array" ref="D1247">IFERROR(INDEX('Reconciliation Layer'!B:B,MATCH('Reconciliation Template'!A1247,'Reconciliation Layer'!D:D,0),0)," ")</f>
        <v xml:space="preserve"> </v>
      </c>
      <c r="E1247" s="4" t="str" cm="1">
        <f t="array" ref="E1247">IFERROR(INDEX('Reconciliation Layer'!C:C,MATCH('Reconciliation Template'!A1247,'Reconciliation Layer'!D:D,0),0)," ")</f>
        <v xml:space="preserve"> </v>
      </c>
    </row>
    <row r="1248" spans="3:5" x14ac:dyDescent="0.2">
      <c r="C1248" t="str" cm="1">
        <f t="array" ref="C1248">IFERROR("AfterPay | " &amp; INDEX('Reconciliation Layer'!$A:$A,MATCH('Reconciliation Template'!$A1248,'Reconciliation Layer'!$D:$D,0),0)," ")</f>
        <v xml:space="preserve"> </v>
      </c>
      <c r="D1248" s="2" t="str" cm="1">
        <f t="array" ref="D1248">IFERROR(INDEX('Reconciliation Layer'!B:B,MATCH('Reconciliation Template'!A1248,'Reconciliation Layer'!D:D,0),0)," ")</f>
        <v xml:space="preserve"> </v>
      </c>
      <c r="E1248" s="4" t="str" cm="1">
        <f t="array" ref="E1248">IFERROR(INDEX('Reconciliation Layer'!C:C,MATCH('Reconciliation Template'!A1248,'Reconciliation Layer'!D:D,0),0)," ")</f>
        <v xml:space="preserve"> </v>
      </c>
    </row>
    <row r="1249" spans="3:5" x14ac:dyDescent="0.2">
      <c r="C1249" t="str" cm="1">
        <f t="array" ref="C1249">IFERROR("AfterPay | " &amp; INDEX('Reconciliation Layer'!$A:$A,MATCH('Reconciliation Template'!$A1249,'Reconciliation Layer'!$D:$D,0),0)," ")</f>
        <v xml:space="preserve"> </v>
      </c>
      <c r="D1249" s="2" t="str" cm="1">
        <f t="array" ref="D1249">IFERROR(INDEX('Reconciliation Layer'!B:B,MATCH('Reconciliation Template'!A1249,'Reconciliation Layer'!D:D,0),0)," ")</f>
        <v xml:space="preserve"> </v>
      </c>
      <c r="E1249" s="4" t="str" cm="1">
        <f t="array" ref="E1249">IFERROR(INDEX('Reconciliation Layer'!C:C,MATCH('Reconciliation Template'!A1249,'Reconciliation Layer'!D:D,0),0)," ")</f>
        <v xml:space="preserve"> </v>
      </c>
    </row>
    <row r="1250" spans="3:5" x14ac:dyDescent="0.2">
      <c r="C1250" t="str" cm="1">
        <f t="array" ref="C1250">IFERROR("AfterPay | " &amp; INDEX('Reconciliation Layer'!$A:$A,MATCH('Reconciliation Template'!$A1250,'Reconciliation Layer'!$D:$D,0),0)," ")</f>
        <v xml:space="preserve"> </v>
      </c>
      <c r="D1250" s="2" t="str" cm="1">
        <f t="array" ref="D1250">IFERROR(INDEX('Reconciliation Layer'!B:B,MATCH('Reconciliation Template'!A1250,'Reconciliation Layer'!D:D,0),0)," ")</f>
        <v xml:space="preserve"> </v>
      </c>
      <c r="E1250" s="4" t="str" cm="1">
        <f t="array" ref="E1250">IFERROR(INDEX('Reconciliation Layer'!C:C,MATCH('Reconciliation Template'!A1250,'Reconciliation Layer'!D:D,0),0)," ")</f>
        <v xml:space="preserve"> </v>
      </c>
    </row>
    <row r="1251" spans="3:5" x14ac:dyDescent="0.2">
      <c r="C1251" t="str" cm="1">
        <f t="array" ref="C1251">IFERROR("AfterPay | " &amp; INDEX('Reconciliation Layer'!$A:$A,MATCH('Reconciliation Template'!$A1251,'Reconciliation Layer'!$D:$D,0),0)," ")</f>
        <v xml:space="preserve"> </v>
      </c>
      <c r="D1251" s="2" t="str" cm="1">
        <f t="array" ref="D1251">IFERROR(INDEX('Reconciliation Layer'!B:B,MATCH('Reconciliation Template'!A1251,'Reconciliation Layer'!D:D,0),0)," ")</f>
        <v xml:space="preserve"> </v>
      </c>
      <c r="E1251" s="4" t="str" cm="1">
        <f t="array" ref="E1251">IFERROR(INDEX('Reconciliation Layer'!C:C,MATCH('Reconciliation Template'!A1251,'Reconciliation Layer'!D:D,0),0)," ")</f>
        <v xml:space="preserve"> </v>
      </c>
    </row>
    <row r="1252" spans="3:5" x14ac:dyDescent="0.2">
      <c r="C1252" t="str" cm="1">
        <f t="array" ref="C1252">IFERROR("AfterPay | " &amp; INDEX('Reconciliation Layer'!$A:$A,MATCH('Reconciliation Template'!$A1252,'Reconciliation Layer'!$D:$D,0),0)," ")</f>
        <v xml:space="preserve"> </v>
      </c>
      <c r="D1252" s="2" t="str" cm="1">
        <f t="array" ref="D1252">IFERROR(INDEX('Reconciliation Layer'!B:B,MATCH('Reconciliation Template'!A1252,'Reconciliation Layer'!D:D,0),0)," ")</f>
        <v xml:space="preserve"> </v>
      </c>
      <c r="E1252" s="4" t="str" cm="1">
        <f t="array" ref="E1252">IFERROR(INDEX('Reconciliation Layer'!C:C,MATCH('Reconciliation Template'!A1252,'Reconciliation Layer'!D:D,0),0)," ")</f>
        <v xml:space="preserve"> </v>
      </c>
    </row>
    <row r="1253" spans="3:5" x14ac:dyDescent="0.2">
      <c r="C1253" t="str" cm="1">
        <f t="array" ref="C1253">IFERROR("AfterPay | " &amp; INDEX('Reconciliation Layer'!$A:$A,MATCH('Reconciliation Template'!$A1253,'Reconciliation Layer'!$D:$D,0),0)," ")</f>
        <v xml:space="preserve"> </v>
      </c>
      <c r="D1253" s="2" t="str" cm="1">
        <f t="array" ref="D1253">IFERROR(INDEX('Reconciliation Layer'!B:B,MATCH('Reconciliation Template'!A1253,'Reconciliation Layer'!D:D,0),0)," ")</f>
        <v xml:space="preserve"> </v>
      </c>
      <c r="E1253" s="4" t="str" cm="1">
        <f t="array" ref="E1253">IFERROR(INDEX('Reconciliation Layer'!C:C,MATCH('Reconciliation Template'!A1253,'Reconciliation Layer'!D:D,0),0)," ")</f>
        <v xml:space="preserve"> </v>
      </c>
    </row>
    <row r="1254" spans="3:5" x14ac:dyDescent="0.2">
      <c r="C1254" t="str" cm="1">
        <f t="array" ref="C1254">IFERROR("AfterPay | " &amp; INDEX('Reconciliation Layer'!$A:$A,MATCH('Reconciliation Template'!$A1254,'Reconciliation Layer'!$D:$D,0),0)," ")</f>
        <v xml:space="preserve"> </v>
      </c>
      <c r="D1254" s="2" t="str" cm="1">
        <f t="array" ref="D1254">IFERROR(INDEX('Reconciliation Layer'!B:B,MATCH('Reconciliation Template'!A1254,'Reconciliation Layer'!D:D,0),0)," ")</f>
        <v xml:space="preserve"> </v>
      </c>
      <c r="E1254" s="4" t="str" cm="1">
        <f t="array" ref="E1254">IFERROR(INDEX('Reconciliation Layer'!C:C,MATCH('Reconciliation Template'!A1254,'Reconciliation Layer'!D:D,0),0)," ")</f>
        <v xml:space="preserve"> </v>
      </c>
    </row>
    <row r="1255" spans="3:5" x14ac:dyDescent="0.2">
      <c r="C1255" t="str" cm="1">
        <f t="array" ref="C1255">IFERROR("AfterPay | " &amp; INDEX('Reconciliation Layer'!$A:$A,MATCH('Reconciliation Template'!$A1255,'Reconciliation Layer'!$D:$D,0),0)," ")</f>
        <v xml:space="preserve"> </v>
      </c>
      <c r="D1255" s="2" t="str" cm="1">
        <f t="array" ref="D1255">IFERROR(INDEX('Reconciliation Layer'!B:B,MATCH('Reconciliation Template'!A1255,'Reconciliation Layer'!D:D,0),0)," ")</f>
        <v xml:space="preserve"> </v>
      </c>
      <c r="E1255" s="4" t="str" cm="1">
        <f t="array" ref="E1255">IFERROR(INDEX('Reconciliation Layer'!C:C,MATCH('Reconciliation Template'!A1255,'Reconciliation Layer'!D:D,0),0)," ")</f>
        <v xml:space="preserve"> </v>
      </c>
    </row>
    <row r="1256" spans="3:5" x14ac:dyDescent="0.2">
      <c r="C1256" t="str" cm="1">
        <f t="array" ref="C1256">IFERROR("AfterPay | " &amp; INDEX('Reconciliation Layer'!$A:$A,MATCH('Reconciliation Template'!$A1256,'Reconciliation Layer'!$D:$D,0),0)," ")</f>
        <v xml:space="preserve"> </v>
      </c>
      <c r="D1256" s="2" t="str" cm="1">
        <f t="array" ref="D1256">IFERROR(INDEX('Reconciliation Layer'!B:B,MATCH('Reconciliation Template'!A1256,'Reconciliation Layer'!D:D,0),0)," ")</f>
        <v xml:space="preserve"> </v>
      </c>
      <c r="E1256" s="4" t="str" cm="1">
        <f t="array" ref="E1256">IFERROR(INDEX('Reconciliation Layer'!C:C,MATCH('Reconciliation Template'!A1256,'Reconciliation Layer'!D:D,0),0)," ")</f>
        <v xml:space="preserve"> </v>
      </c>
    </row>
    <row r="1257" spans="3:5" x14ac:dyDescent="0.2">
      <c r="C1257" t="str" cm="1">
        <f t="array" ref="C1257">IFERROR("AfterPay | " &amp; INDEX('Reconciliation Layer'!$A:$A,MATCH('Reconciliation Template'!$A1257,'Reconciliation Layer'!$D:$D,0),0)," ")</f>
        <v xml:space="preserve"> </v>
      </c>
      <c r="D1257" s="2" t="str" cm="1">
        <f t="array" ref="D1257">IFERROR(INDEX('Reconciliation Layer'!B:B,MATCH('Reconciliation Template'!A1257,'Reconciliation Layer'!D:D,0),0)," ")</f>
        <v xml:space="preserve"> </v>
      </c>
      <c r="E1257" s="4" t="str" cm="1">
        <f t="array" ref="E1257">IFERROR(INDEX('Reconciliation Layer'!C:C,MATCH('Reconciliation Template'!A1257,'Reconciliation Layer'!D:D,0),0)," ")</f>
        <v xml:space="preserve"> </v>
      </c>
    </row>
    <row r="1258" spans="3:5" x14ac:dyDescent="0.2">
      <c r="C1258" t="str" cm="1">
        <f t="array" ref="C1258">IFERROR("AfterPay | " &amp; INDEX('Reconciliation Layer'!$A:$A,MATCH('Reconciliation Template'!$A1258,'Reconciliation Layer'!$D:$D,0),0)," ")</f>
        <v xml:space="preserve"> </v>
      </c>
      <c r="D1258" s="2" t="str" cm="1">
        <f t="array" ref="D1258">IFERROR(INDEX('Reconciliation Layer'!B:B,MATCH('Reconciliation Template'!A1258,'Reconciliation Layer'!D:D,0),0)," ")</f>
        <v xml:space="preserve"> </v>
      </c>
      <c r="E1258" s="4" t="str" cm="1">
        <f t="array" ref="E1258">IFERROR(INDEX('Reconciliation Layer'!C:C,MATCH('Reconciliation Template'!A1258,'Reconciliation Layer'!D:D,0),0)," ")</f>
        <v xml:space="preserve"> </v>
      </c>
    </row>
    <row r="1259" spans="3:5" x14ac:dyDescent="0.2">
      <c r="C1259" t="str" cm="1">
        <f t="array" ref="C1259">IFERROR("AfterPay | " &amp; INDEX('Reconciliation Layer'!$A:$A,MATCH('Reconciliation Template'!$A1259,'Reconciliation Layer'!$D:$D,0),0)," ")</f>
        <v xml:space="preserve"> </v>
      </c>
      <c r="D1259" s="2" t="str" cm="1">
        <f t="array" ref="D1259">IFERROR(INDEX('Reconciliation Layer'!B:B,MATCH('Reconciliation Template'!A1259,'Reconciliation Layer'!D:D,0),0)," ")</f>
        <v xml:space="preserve"> </v>
      </c>
      <c r="E1259" s="4" t="str" cm="1">
        <f t="array" ref="E1259">IFERROR(INDEX('Reconciliation Layer'!C:C,MATCH('Reconciliation Template'!A1259,'Reconciliation Layer'!D:D,0),0)," ")</f>
        <v xml:space="preserve"> </v>
      </c>
    </row>
    <row r="1260" spans="3:5" x14ac:dyDescent="0.2">
      <c r="C1260" t="str" cm="1">
        <f t="array" ref="C1260">IFERROR("AfterPay | " &amp; INDEX('Reconciliation Layer'!$A:$A,MATCH('Reconciliation Template'!$A1260,'Reconciliation Layer'!$D:$D,0),0)," ")</f>
        <v xml:space="preserve"> </v>
      </c>
      <c r="D1260" s="2" t="str" cm="1">
        <f t="array" ref="D1260">IFERROR(INDEX('Reconciliation Layer'!B:B,MATCH('Reconciliation Template'!A1260,'Reconciliation Layer'!D:D,0),0)," ")</f>
        <v xml:space="preserve"> </v>
      </c>
      <c r="E1260" s="4" t="str" cm="1">
        <f t="array" ref="E1260">IFERROR(INDEX('Reconciliation Layer'!C:C,MATCH('Reconciliation Template'!A1260,'Reconciliation Layer'!D:D,0),0)," ")</f>
        <v xml:space="preserve"> </v>
      </c>
    </row>
    <row r="1261" spans="3:5" x14ac:dyDescent="0.2">
      <c r="C1261" t="str" cm="1">
        <f t="array" ref="C1261">IFERROR("AfterPay | " &amp; INDEX('Reconciliation Layer'!$A:$A,MATCH('Reconciliation Template'!$A1261,'Reconciliation Layer'!$D:$D,0),0)," ")</f>
        <v xml:space="preserve"> </v>
      </c>
      <c r="D1261" s="2" t="str" cm="1">
        <f t="array" ref="D1261">IFERROR(INDEX('Reconciliation Layer'!B:B,MATCH('Reconciliation Template'!A1261,'Reconciliation Layer'!D:D,0),0)," ")</f>
        <v xml:space="preserve"> </v>
      </c>
      <c r="E1261" s="4" t="str" cm="1">
        <f t="array" ref="E1261">IFERROR(INDEX('Reconciliation Layer'!C:C,MATCH('Reconciliation Template'!A1261,'Reconciliation Layer'!D:D,0),0)," ")</f>
        <v xml:space="preserve"> </v>
      </c>
    </row>
    <row r="1262" spans="3:5" x14ac:dyDescent="0.2">
      <c r="C1262" t="str" cm="1">
        <f t="array" ref="C1262">IFERROR("AfterPay | " &amp; INDEX('Reconciliation Layer'!$A:$A,MATCH('Reconciliation Template'!$A1262,'Reconciliation Layer'!$D:$D,0),0)," ")</f>
        <v xml:space="preserve"> </v>
      </c>
      <c r="D1262" s="2" t="str" cm="1">
        <f t="array" ref="D1262">IFERROR(INDEX('Reconciliation Layer'!B:B,MATCH('Reconciliation Template'!A1262,'Reconciliation Layer'!D:D,0),0)," ")</f>
        <v xml:space="preserve"> </v>
      </c>
      <c r="E1262" s="4" t="str" cm="1">
        <f t="array" ref="E1262">IFERROR(INDEX('Reconciliation Layer'!C:C,MATCH('Reconciliation Template'!A1262,'Reconciliation Layer'!D:D,0),0)," ")</f>
        <v xml:space="preserve"> </v>
      </c>
    </row>
    <row r="1263" spans="3:5" x14ac:dyDescent="0.2">
      <c r="C1263" t="str" cm="1">
        <f t="array" ref="C1263">IFERROR("AfterPay | " &amp; INDEX('Reconciliation Layer'!$A:$A,MATCH('Reconciliation Template'!$A1263,'Reconciliation Layer'!$D:$D,0),0)," ")</f>
        <v xml:space="preserve"> </v>
      </c>
      <c r="D1263" s="2" t="str" cm="1">
        <f t="array" ref="D1263">IFERROR(INDEX('Reconciliation Layer'!B:B,MATCH('Reconciliation Template'!A1263,'Reconciliation Layer'!D:D,0),0)," ")</f>
        <v xml:space="preserve"> </v>
      </c>
      <c r="E1263" s="4" t="str" cm="1">
        <f t="array" ref="E1263">IFERROR(INDEX('Reconciliation Layer'!C:C,MATCH('Reconciliation Template'!A1263,'Reconciliation Layer'!D:D,0),0)," ")</f>
        <v xml:space="preserve"> </v>
      </c>
    </row>
    <row r="1264" spans="3:5" x14ac:dyDescent="0.2">
      <c r="C1264" t="str" cm="1">
        <f t="array" ref="C1264">IFERROR("AfterPay | " &amp; INDEX('Reconciliation Layer'!$A:$A,MATCH('Reconciliation Template'!$A1264,'Reconciliation Layer'!$D:$D,0),0)," ")</f>
        <v xml:space="preserve"> </v>
      </c>
      <c r="D1264" s="2" t="str" cm="1">
        <f t="array" ref="D1264">IFERROR(INDEX('Reconciliation Layer'!B:B,MATCH('Reconciliation Template'!A1264,'Reconciliation Layer'!D:D,0),0)," ")</f>
        <v xml:space="preserve"> </v>
      </c>
      <c r="E1264" s="4" t="str" cm="1">
        <f t="array" ref="E1264">IFERROR(INDEX('Reconciliation Layer'!C:C,MATCH('Reconciliation Template'!A1264,'Reconciliation Layer'!D:D,0),0)," ")</f>
        <v xml:space="preserve"> </v>
      </c>
    </row>
    <row r="1265" spans="3:5" x14ac:dyDescent="0.2">
      <c r="C1265" t="str" cm="1">
        <f t="array" ref="C1265">IFERROR("AfterPay | " &amp; INDEX('Reconciliation Layer'!$A:$A,MATCH('Reconciliation Template'!$A1265,'Reconciliation Layer'!$D:$D,0),0)," ")</f>
        <v xml:space="preserve"> </v>
      </c>
      <c r="D1265" s="2" t="str" cm="1">
        <f t="array" ref="D1265">IFERROR(INDEX('Reconciliation Layer'!B:B,MATCH('Reconciliation Template'!A1265,'Reconciliation Layer'!D:D,0),0)," ")</f>
        <v xml:space="preserve"> </v>
      </c>
      <c r="E1265" s="4" t="str" cm="1">
        <f t="array" ref="E1265">IFERROR(INDEX('Reconciliation Layer'!C:C,MATCH('Reconciliation Template'!A1265,'Reconciliation Layer'!D:D,0),0)," ")</f>
        <v xml:space="preserve"> </v>
      </c>
    </row>
    <row r="1266" spans="3:5" x14ac:dyDescent="0.2">
      <c r="C1266" t="str" cm="1">
        <f t="array" ref="C1266">IFERROR("AfterPay | " &amp; INDEX('Reconciliation Layer'!$A:$A,MATCH('Reconciliation Template'!$A1266,'Reconciliation Layer'!$D:$D,0),0)," ")</f>
        <v xml:space="preserve"> </v>
      </c>
      <c r="D1266" s="2" t="str" cm="1">
        <f t="array" ref="D1266">IFERROR(INDEX('Reconciliation Layer'!B:B,MATCH('Reconciliation Template'!A1266,'Reconciliation Layer'!D:D,0),0)," ")</f>
        <v xml:space="preserve"> </v>
      </c>
      <c r="E1266" s="4" t="str" cm="1">
        <f t="array" ref="E1266">IFERROR(INDEX('Reconciliation Layer'!C:C,MATCH('Reconciliation Template'!A1266,'Reconciliation Layer'!D:D,0),0)," ")</f>
        <v xml:space="preserve"> </v>
      </c>
    </row>
    <row r="1267" spans="3:5" x14ac:dyDescent="0.2">
      <c r="C1267" t="str" cm="1">
        <f t="array" ref="C1267">IFERROR("AfterPay | " &amp; INDEX('Reconciliation Layer'!$A:$A,MATCH('Reconciliation Template'!$A1267,'Reconciliation Layer'!$D:$D,0),0)," ")</f>
        <v xml:space="preserve"> </v>
      </c>
      <c r="D1267" s="2" t="str" cm="1">
        <f t="array" ref="D1267">IFERROR(INDEX('Reconciliation Layer'!B:B,MATCH('Reconciliation Template'!A1267,'Reconciliation Layer'!D:D,0),0)," ")</f>
        <v xml:space="preserve"> </v>
      </c>
      <c r="E1267" s="4" t="str" cm="1">
        <f t="array" ref="E1267">IFERROR(INDEX('Reconciliation Layer'!C:C,MATCH('Reconciliation Template'!A1267,'Reconciliation Layer'!D:D,0),0)," ")</f>
        <v xml:space="preserve"> </v>
      </c>
    </row>
    <row r="1268" spans="3:5" x14ac:dyDescent="0.2">
      <c r="C1268" t="str" cm="1">
        <f t="array" ref="C1268">IFERROR("AfterPay | " &amp; INDEX('Reconciliation Layer'!$A:$A,MATCH('Reconciliation Template'!$A1268,'Reconciliation Layer'!$D:$D,0),0)," ")</f>
        <v xml:space="preserve"> </v>
      </c>
      <c r="D1268" s="2" t="str" cm="1">
        <f t="array" ref="D1268">IFERROR(INDEX('Reconciliation Layer'!B:B,MATCH('Reconciliation Template'!A1268,'Reconciliation Layer'!D:D,0),0)," ")</f>
        <v xml:space="preserve"> </v>
      </c>
      <c r="E1268" s="4" t="str" cm="1">
        <f t="array" ref="E1268">IFERROR(INDEX('Reconciliation Layer'!C:C,MATCH('Reconciliation Template'!A1268,'Reconciliation Layer'!D:D,0),0)," ")</f>
        <v xml:space="preserve"> </v>
      </c>
    </row>
    <row r="1269" spans="3:5" x14ac:dyDescent="0.2">
      <c r="C1269" t="str" cm="1">
        <f t="array" ref="C1269">IFERROR("AfterPay | " &amp; INDEX('Reconciliation Layer'!$A:$A,MATCH('Reconciliation Template'!$A1269,'Reconciliation Layer'!$D:$D,0),0)," ")</f>
        <v xml:space="preserve"> </v>
      </c>
      <c r="D1269" s="2" t="str" cm="1">
        <f t="array" ref="D1269">IFERROR(INDEX('Reconciliation Layer'!B:B,MATCH('Reconciliation Template'!A1269,'Reconciliation Layer'!D:D,0),0)," ")</f>
        <v xml:space="preserve"> </v>
      </c>
      <c r="E1269" s="4" t="str" cm="1">
        <f t="array" ref="E1269">IFERROR(INDEX('Reconciliation Layer'!C:C,MATCH('Reconciliation Template'!A1269,'Reconciliation Layer'!D:D,0),0)," ")</f>
        <v xml:space="preserve"> </v>
      </c>
    </row>
    <row r="1270" spans="3:5" x14ac:dyDescent="0.2">
      <c r="C1270" t="str" cm="1">
        <f t="array" ref="C1270">IFERROR("AfterPay | " &amp; INDEX('Reconciliation Layer'!$A:$A,MATCH('Reconciliation Template'!$A1270,'Reconciliation Layer'!$D:$D,0),0)," ")</f>
        <v xml:space="preserve"> </v>
      </c>
      <c r="D1270" s="2" t="str" cm="1">
        <f t="array" ref="D1270">IFERROR(INDEX('Reconciliation Layer'!B:B,MATCH('Reconciliation Template'!A1270,'Reconciliation Layer'!D:D,0),0)," ")</f>
        <v xml:space="preserve"> </v>
      </c>
      <c r="E1270" s="4" t="str" cm="1">
        <f t="array" ref="E1270">IFERROR(INDEX('Reconciliation Layer'!C:C,MATCH('Reconciliation Template'!A1270,'Reconciliation Layer'!D:D,0),0)," ")</f>
        <v xml:space="preserve"> </v>
      </c>
    </row>
    <row r="1271" spans="3:5" x14ac:dyDescent="0.2">
      <c r="C1271" t="str" cm="1">
        <f t="array" ref="C1271">IFERROR("AfterPay | " &amp; INDEX('Reconciliation Layer'!$A:$A,MATCH('Reconciliation Template'!$A1271,'Reconciliation Layer'!$D:$D,0),0)," ")</f>
        <v xml:space="preserve"> </v>
      </c>
      <c r="D1271" s="2" t="str" cm="1">
        <f t="array" ref="D1271">IFERROR(INDEX('Reconciliation Layer'!B:B,MATCH('Reconciliation Template'!A1271,'Reconciliation Layer'!D:D,0),0)," ")</f>
        <v xml:space="preserve"> </v>
      </c>
      <c r="E1271" s="4" t="str" cm="1">
        <f t="array" ref="E1271">IFERROR(INDEX('Reconciliation Layer'!C:C,MATCH('Reconciliation Template'!A1271,'Reconciliation Layer'!D:D,0),0)," ")</f>
        <v xml:space="preserve"> </v>
      </c>
    </row>
    <row r="1272" spans="3:5" x14ac:dyDescent="0.2">
      <c r="C1272" t="str" cm="1">
        <f t="array" ref="C1272">IFERROR("AfterPay | " &amp; INDEX('Reconciliation Layer'!$A:$A,MATCH('Reconciliation Template'!$A1272,'Reconciliation Layer'!$D:$D,0),0)," ")</f>
        <v xml:space="preserve"> </v>
      </c>
      <c r="D1272" s="2" t="str" cm="1">
        <f t="array" ref="D1272">IFERROR(INDEX('Reconciliation Layer'!B:B,MATCH('Reconciliation Template'!A1272,'Reconciliation Layer'!D:D,0),0)," ")</f>
        <v xml:space="preserve"> </v>
      </c>
      <c r="E1272" s="4" t="str" cm="1">
        <f t="array" ref="E1272">IFERROR(INDEX('Reconciliation Layer'!C:C,MATCH('Reconciliation Template'!A1272,'Reconciliation Layer'!D:D,0),0)," ")</f>
        <v xml:space="preserve"> </v>
      </c>
    </row>
    <row r="1273" spans="3:5" x14ac:dyDescent="0.2">
      <c r="C1273" t="str" cm="1">
        <f t="array" ref="C1273">IFERROR("AfterPay | " &amp; INDEX('Reconciliation Layer'!$A:$A,MATCH('Reconciliation Template'!$A1273,'Reconciliation Layer'!$D:$D,0),0)," ")</f>
        <v xml:space="preserve"> </v>
      </c>
      <c r="D1273" s="2" t="str" cm="1">
        <f t="array" ref="D1273">IFERROR(INDEX('Reconciliation Layer'!B:B,MATCH('Reconciliation Template'!A1273,'Reconciliation Layer'!D:D,0),0)," ")</f>
        <v xml:space="preserve"> </v>
      </c>
      <c r="E1273" s="4" t="str" cm="1">
        <f t="array" ref="E1273">IFERROR(INDEX('Reconciliation Layer'!C:C,MATCH('Reconciliation Template'!A1273,'Reconciliation Layer'!D:D,0),0)," ")</f>
        <v xml:space="preserve"> </v>
      </c>
    </row>
    <row r="1274" spans="3:5" x14ac:dyDescent="0.2">
      <c r="C1274" t="str" cm="1">
        <f t="array" ref="C1274">IFERROR("AfterPay | " &amp; INDEX('Reconciliation Layer'!$A:$A,MATCH('Reconciliation Template'!$A1274,'Reconciliation Layer'!$D:$D,0),0)," ")</f>
        <v xml:space="preserve"> </v>
      </c>
      <c r="D1274" s="2" t="str" cm="1">
        <f t="array" ref="D1274">IFERROR(INDEX('Reconciliation Layer'!B:B,MATCH('Reconciliation Template'!A1274,'Reconciliation Layer'!D:D,0),0)," ")</f>
        <v xml:space="preserve"> </v>
      </c>
      <c r="E1274" s="4" t="str" cm="1">
        <f t="array" ref="E1274">IFERROR(INDEX('Reconciliation Layer'!C:C,MATCH('Reconciliation Template'!A1274,'Reconciliation Layer'!D:D,0),0)," ")</f>
        <v xml:space="preserve"> </v>
      </c>
    </row>
    <row r="1275" spans="3:5" x14ac:dyDescent="0.2">
      <c r="C1275" t="str" cm="1">
        <f t="array" ref="C1275">IFERROR("AfterPay | " &amp; INDEX('Reconciliation Layer'!$A:$A,MATCH('Reconciliation Template'!$A1275,'Reconciliation Layer'!$D:$D,0),0)," ")</f>
        <v xml:space="preserve"> </v>
      </c>
      <c r="D1275" s="2" t="str" cm="1">
        <f t="array" ref="D1275">IFERROR(INDEX('Reconciliation Layer'!B:B,MATCH('Reconciliation Template'!A1275,'Reconciliation Layer'!D:D,0),0)," ")</f>
        <v xml:space="preserve"> </v>
      </c>
      <c r="E1275" s="4" t="str" cm="1">
        <f t="array" ref="E1275">IFERROR(INDEX('Reconciliation Layer'!C:C,MATCH('Reconciliation Template'!A1275,'Reconciliation Layer'!D:D,0),0)," ")</f>
        <v xml:space="preserve"> </v>
      </c>
    </row>
    <row r="1276" spans="3:5" x14ac:dyDescent="0.2">
      <c r="C1276" t="str" cm="1">
        <f t="array" ref="C1276">IFERROR("AfterPay | " &amp; INDEX('Reconciliation Layer'!$A:$A,MATCH('Reconciliation Template'!$A1276,'Reconciliation Layer'!$D:$D,0),0)," ")</f>
        <v xml:space="preserve"> </v>
      </c>
      <c r="D1276" s="2" t="str" cm="1">
        <f t="array" ref="D1276">IFERROR(INDEX('Reconciliation Layer'!B:B,MATCH('Reconciliation Template'!A1276,'Reconciliation Layer'!D:D,0),0)," ")</f>
        <v xml:space="preserve"> </v>
      </c>
      <c r="E1276" s="4" t="str" cm="1">
        <f t="array" ref="E1276">IFERROR(INDEX('Reconciliation Layer'!C:C,MATCH('Reconciliation Template'!A1276,'Reconciliation Layer'!D:D,0),0)," ")</f>
        <v xml:space="preserve"> </v>
      </c>
    </row>
    <row r="1277" spans="3:5" x14ac:dyDescent="0.2">
      <c r="C1277" t="str" cm="1">
        <f t="array" ref="C1277">IFERROR("AfterPay | " &amp; INDEX('Reconciliation Layer'!$A:$A,MATCH('Reconciliation Template'!$A1277,'Reconciliation Layer'!$D:$D,0),0)," ")</f>
        <v xml:space="preserve"> </v>
      </c>
      <c r="D1277" s="2" t="str" cm="1">
        <f t="array" ref="D1277">IFERROR(INDEX('Reconciliation Layer'!B:B,MATCH('Reconciliation Template'!A1277,'Reconciliation Layer'!D:D,0),0)," ")</f>
        <v xml:space="preserve"> </v>
      </c>
      <c r="E1277" s="4" t="str" cm="1">
        <f t="array" ref="E1277">IFERROR(INDEX('Reconciliation Layer'!C:C,MATCH('Reconciliation Template'!A1277,'Reconciliation Layer'!D:D,0),0)," ")</f>
        <v xml:space="preserve"> </v>
      </c>
    </row>
    <row r="1278" spans="3:5" x14ac:dyDescent="0.2">
      <c r="C1278" t="str" cm="1">
        <f t="array" ref="C1278">IFERROR("AfterPay | " &amp; INDEX('Reconciliation Layer'!$A:$A,MATCH('Reconciliation Template'!$A1278,'Reconciliation Layer'!$D:$D,0),0)," ")</f>
        <v xml:space="preserve"> </v>
      </c>
      <c r="D1278" s="2" t="str" cm="1">
        <f t="array" ref="D1278">IFERROR(INDEX('Reconciliation Layer'!B:B,MATCH('Reconciliation Template'!A1278,'Reconciliation Layer'!D:D,0),0)," ")</f>
        <v xml:space="preserve"> </v>
      </c>
      <c r="E1278" s="4" t="str" cm="1">
        <f t="array" ref="E1278">IFERROR(INDEX('Reconciliation Layer'!C:C,MATCH('Reconciliation Template'!A1278,'Reconciliation Layer'!D:D,0),0)," ")</f>
        <v xml:space="preserve"> </v>
      </c>
    </row>
    <row r="1279" spans="3:5" x14ac:dyDescent="0.2">
      <c r="C1279" t="str" cm="1">
        <f t="array" ref="C1279">IFERROR("AfterPay | " &amp; INDEX('Reconciliation Layer'!$A:$A,MATCH('Reconciliation Template'!$A1279,'Reconciliation Layer'!$D:$D,0),0)," ")</f>
        <v xml:space="preserve"> </v>
      </c>
      <c r="D1279" s="2" t="str" cm="1">
        <f t="array" ref="D1279">IFERROR(INDEX('Reconciliation Layer'!B:B,MATCH('Reconciliation Template'!A1279,'Reconciliation Layer'!D:D,0),0)," ")</f>
        <v xml:space="preserve"> </v>
      </c>
      <c r="E1279" s="4" t="str" cm="1">
        <f t="array" ref="E1279">IFERROR(INDEX('Reconciliation Layer'!C:C,MATCH('Reconciliation Template'!A1279,'Reconciliation Layer'!D:D,0),0)," ")</f>
        <v xml:space="preserve"> </v>
      </c>
    </row>
    <row r="1280" spans="3:5" x14ac:dyDescent="0.2">
      <c r="C1280" t="str" cm="1">
        <f t="array" ref="C1280">IFERROR("AfterPay | " &amp; INDEX('Reconciliation Layer'!$A:$A,MATCH('Reconciliation Template'!$A1280,'Reconciliation Layer'!$D:$D,0),0)," ")</f>
        <v xml:space="preserve"> </v>
      </c>
      <c r="D1280" s="2" t="str" cm="1">
        <f t="array" ref="D1280">IFERROR(INDEX('Reconciliation Layer'!B:B,MATCH('Reconciliation Template'!A1280,'Reconciliation Layer'!D:D,0),0)," ")</f>
        <v xml:space="preserve"> </v>
      </c>
      <c r="E1280" s="4" t="str" cm="1">
        <f t="array" ref="E1280">IFERROR(INDEX('Reconciliation Layer'!C:C,MATCH('Reconciliation Template'!A1280,'Reconciliation Layer'!D:D,0),0)," ")</f>
        <v xml:space="preserve"> </v>
      </c>
    </row>
    <row r="1281" spans="3:5" x14ac:dyDescent="0.2">
      <c r="C1281" t="str" cm="1">
        <f t="array" ref="C1281">IFERROR("AfterPay | " &amp; INDEX('Reconciliation Layer'!$A:$A,MATCH('Reconciliation Template'!$A1281,'Reconciliation Layer'!$D:$D,0),0)," ")</f>
        <v xml:space="preserve"> </v>
      </c>
      <c r="D1281" s="2" t="str" cm="1">
        <f t="array" ref="D1281">IFERROR(INDEX('Reconciliation Layer'!B:B,MATCH('Reconciliation Template'!A1281,'Reconciliation Layer'!D:D,0),0)," ")</f>
        <v xml:space="preserve"> </v>
      </c>
      <c r="E1281" s="4" t="str" cm="1">
        <f t="array" ref="E1281">IFERROR(INDEX('Reconciliation Layer'!C:C,MATCH('Reconciliation Template'!A1281,'Reconciliation Layer'!D:D,0),0)," ")</f>
        <v xml:space="preserve"> </v>
      </c>
    </row>
    <row r="1282" spans="3:5" x14ac:dyDescent="0.2">
      <c r="C1282" t="str" cm="1">
        <f t="array" ref="C1282">IFERROR("AfterPay | " &amp; INDEX('Reconciliation Layer'!$A:$A,MATCH('Reconciliation Template'!$A1282,'Reconciliation Layer'!$D:$D,0),0)," ")</f>
        <v xml:space="preserve"> </v>
      </c>
      <c r="D1282" s="2" t="str" cm="1">
        <f t="array" ref="D1282">IFERROR(INDEX('Reconciliation Layer'!B:B,MATCH('Reconciliation Template'!A1282,'Reconciliation Layer'!D:D,0),0)," ")</f>
        <v xml:space="preserve"> </v>
      </c>
      <c r="E1282" s="4" t="str" cm="1">
        <f t="array" ref="E1282">IFERROR(INDEX('Reconciliation Layer'!C:C,MATCH('Reconciliation Template'!A1282,'Reconciliation Layer'!D:D,0),0)," ")</f>
        <v xml:space="preserve"> </v>
      </c>
    </row>
    <row r="1283" spans="3:5" x14ac:dyDescent="0.2">
      <c r="C1283" t="str" cm="1">
        <f t="array" ref="C1283">IFERROR("AfterPay | " &amp; INDEX('Reconciliation Layer'!$A:$A,MATCH('Reconciliation Template'!$A1283,'Reconciliation Layer'!$D:$D,0),0)," ")</f>
        <v xml:space="preserve"> </v>
      </c>
      <c r="D1283" s="2" t="str" cm="1">
        <f t="array" ref="D1283">IFERROR(INDEX('Reconciliation Layer'!B:B,MATCH('Reconciliation Template'!A1283,'Reconciliation Layer'!D:D,0),0)," ")</f>
        <v xml:space="preserve"> </v>
      </c>
      <c r="E1283" s="4" t="str" cm="1">
        <f t="array" ref="E1283">IFERROR(INDEX('Reconciliation Layer'!C:C,MATCH('Reconciliation Template'!A1283,'Reconciliation Layer'!D:D,0),0)," ")</f>
        <v xml:space="preserve"> </v>
      </c>
    </row>
    <row r="1284" spans="3:5" x14ac:dyDescent="0.2">
      <c r="C1284" t="str" cm="1">
        <f t="array" ref="C1284">IFERROR("AfterPay | " &amp; INDEX('Reconciliation Layer'!$A:$A,MATCH('Reconciliation Template'!$A1284,'Reconciliation Layer'!$D:$D,0),0)," ")</f>
        <v xml:space="preserve"> </v>
      </c>
      <c r="D1284" s="2" t="str" cm="1">
        <f t="array" ref="D1284">IFERROR(INDEX('Reconciliation Layer'!B:B,MATCH('Reconciliation Template'!A1284,'Reconciliation Layer'!D:D,0),0)," ")</f>
        <v xml:space="preserve"> </v>
      </c>
      <c r="E1284" s="4" t="str" cm="1">
        <f t="array" ref="E1284">IFERROR(INDEX('Reconciliation Layer'!C:C,MATCH('Reconciliation Template'!A1284,'Reconciliation Layer'!D:D,0),0)," ")</f>
        <v xml:space="preserve"> </v>
      </c>
    </row>
    <row r="1285" spans="3:5" x14ac:dyDescent="0.2">
      <c r="C1285" t="str" cm="1">
        <f t="array" ref="C1285">IFERROR("AfterPay | " &amp; INDEX('Reconciliation Layer'!$A:$A,MATCH('Reconciliation Template'!$A1285,'Reconciliation Layer'!$D:$D,0),0)," ")</f>
        <v xml:space="preserve"> </v>
      </c>
      <c r="D1285" s="2" t="str" cm="1">
        <f t="array" ref="D1285">IFERROR(INDEX('Reconciliation Layer'!B:B,MATCH('Reconciliation Template'!A1285,'Reconciliation Layer'!D:D,0),0)," ")</f>
        <v xml:space="preserve"> </v>
      </c>
      <c r="E1285" s="4" t="str" cm="1">
        <f t="array" ref="E1285">IFERROR(INDEX('Reconciliation Layer'!C:C,MATCH('Reconciliation Template'!A1285,'Reconciliation Layer'!D:D,0),0)," ")</f>
        <v xml:space="preserve"> </v>
      </c>
    </row>
    <row r="1286" spans="3:5" x14ac:dyDescent="0.2">
      <c r="C1286" t="str" cm="1">
        <f t="array" ref="C1286">IFERROR("AfterPay | " &amp; INDEX('Reconciliation Layer'!$A:$A,MATCH('Reconciliation Template'!$A1286,'Reconciliation Layer'!$D:$D,0),0)," ")</f>
        <v xml:space="preserve"> </v>
      </c>
      <c r="D1286" s="2" t="str" cm="1">
        <f t="array" ref="D1286">IFERROR(INDEX('Reconciliation Layer'!B:B,MATCH('Reconciliation Template'!A1286,'Reconciliation Layer'!D:D,0),0)," ")</f>
        <v xml:space="preserve"> </v>
      </c>
      <c r="E1286" s="4" t="str" cm="1">
        <f t="array" ref="E1286">IFERROR(INDEX('Reconciliation Layer'!C:C,MATCH('Reconciliation Template'!A1286,'Reconciliation Layer'!D:D,0),0)," ")</f>
        <v xml:space="preserve"> </v>
      </c>
    </row>
    <row r="1287" spans="3:5" x14ac:dyDescent="0.2">
      <c r="C1287" t="str" cm="1">
        <f t="array" ref="C1287">IFERROR("AfterPay | " &amp; INDEX('Reconciliation Layer'!$A:$A,MATCH('Reconciliation Template'!$A1287,'Reconciliation Layer'!$D:$D,0),0)," ")</f>
        <v xml:space="preserve"> </v>
      </c>
      <c r="D1287" s="2" t="str" cm="1">
        <f t="array" ref="D1287">IFERROR(INDEX('Reconciliation Layer'!B:B,MATCH('Reconciliation Template'!A1287,'Reconciliation Layer'!D:D,0),0)," ")</f>
        <v xml:space="preserve"> </v>
      </c>
      <c r="E1287" s="4" t="str" cm="1">
        <f t="array" ref="E1287">IFERROR(INDEX('Reconciliation Layer'!C:C,MATCH('Reconciliation Template'!A1287,'Reconciliation Layer'!D:D,0),0)," ")</f>
        <v xml:space="preserve"> </v>
      </c>
    </row>
    <row r="1288" spans="3:5" x14ac:dyDescent="0.2">
      <c r="C1288" t="str" cm="1">
        <f t="array" ref="C1288">IFERROR("AfterPay | " &amp; INDEX('Reconciliation Layer'!$A:$A,MATCH('Reconciliation Template'!$A1288,'Reconciliation Layer'!$D:$D,0),0)," ")</f>
        <v xml:space="preserve"> </v>
      </c>
      <c r="D1288" s="2" t="str" cm="1">
        <f t="array" ref="D1288">IFERROR(INDEX('Reconciliation Layer'!B:B,MATCH('Reconciliation Template'!A1288,'Reconciliation Layer'!D:D,0),0)," ")</f>
        <v xml:space="preserve"> </v>
      </c>
      <c r="E1288" s="4" t="str" cm="1">
        <f t="array" ref="E1288">IFERROR(INDEX('Reconciliation Layer'!C:C,MATCH('Reconciliation Template'!A1288,'Reconciliation Layer'!D:D,0),0)," ")</f>
        <v xml:space="preserve"> </v>
      </c>
    </row>
    <row r="1289" spans="3:5" x14ac:dyDescent="0.2">
      <c r="C1289" t="str" cm="1">
        <f t="array" ref="C1289">IFERROR("AfterPay | " &amp; INDEX('Reconciliation Layer'!$A:$A,MATCH('Reconciliation Template'!$A1289,'Reconciliation Layer'!$D:$D,0),0)," ")</f>
        <v xml:space="preserve"> </v>
      </c>
      <c r="D1289" s="2" t="str" cm="1">
        <f t="array" ref="D1289">IFERROR(INDEX('Reconciliation Layer'!B:B,MATCH('Reconciliation Template'!A1289,'Reconciliation Layer'!D:D,0),0)," ")</f>
        <v xml:space="preserve"> </v>
      </c>
      <c r="E1289" s="4" t="str" cm="1">
        <f t="array" ref="E1289">IFERROR(INDEX('Reconciliation Layer'!C:C,MATCH('Reconciliation Template'!A1289,'Reconciliation Layer'!D:D,0),0)," ")</f>
        <v xml:space="preserve"> </v>
      </c>
    </row>
    <row r="1290" spans="3:5" x14ac:dyDescent="0.2">
      <c r="C1290" t="str" cm="1">
        <f t="array" ref="C1290">IFERROR("AfterPay | " &amp; INDEX('Reconciliation Layer'!$A:$A,MATCH('Reconciliation Template'!$A1290,'Reconciliation Layer'!$D:$D,0),0)," ")</f>
        <v xml:space="preserve"> </v>
      </c>
      <c r="D1290" s="2" t="str" cm="1">
        <f t="array" ref="D1290">IFERROR(INDEX('Reconciliation Layer'!B:B,MATCH('Reconciliation Template'!A1290,'Reconciliation Layer'!D:D,0),0)," ")</f>
        <v xml:space="preserve"> </v>
      </c>
      <c r="E1290" s="4" t="str" cm="1">
        <f t="array" ref="E1290">IFERROR(INDEX('Reconciliation Layer'!C:C,MATCH('Reconciliation Template'!A1290,'Reconciliation Layer'!D:D,0),0)," ")</f>
        <v xml:space="preserve"> </v>
      </c>
    </row>
    <row r="1291" spans="3:5" x14ac:dyDescent="0.2">
      <c r="C1291" t="str" cm="1">
        <f t="array" ref="C1291">IFERROR("AfterPay | " &amp; INDEX('Reconciliation Layer'!$A:$A,MATCH('Reconciliation Template'!$A1291,'Reconciliation Layer'!$D:$D,0),0)," ")</f>
        <v xml:space="preserve"> </v>
      </c>
      <c r="D1291" s="2" t="str" cm="1">
        <f t="array" ref="D1291">IFERROR(INDEX('Reconciliation Layer'!B:B,MATCH('Reconciliation Template'!A1291,'Reconciliation Layer'!D:D,0),0)," ")</f>
        <v xml:space="preserve"> </v>
      </c>
      <c r="E1291" s="4" t="str" cm="1">
        <f t="array" ref="E1291">IFERROR(INDEX('Reconciliation Layer'!C:C,MATCH('Reconciliation Template'!A1291,'Reconciliation Layer'!D:D,0),0)," ")</f>
        <v xml:space="preserve"> </v>
      </c>
    </row>
    <row r="1292" spans="3:5" x14ac:dyDescent="0.2">
      <c r="C1292" t="str" cm="1">
        <f t="array" ref="C1292">IFERROR("AfterPay | " &amp; INDEX('Reconciliation Layer'!$A:$A,MATCH('Reconciliation Template'!$A1292,'Reconciliation Layer'!$D:$D,0),0)," ")</f>
        <v xml:space="preserve"> </v>
      </c>
      <c r="D1292" s="2" t="str" cm="1">
        <f t="array" ref="D1292">IFERROR(INDEX('Reconciliation Layer'!B:B,MATCH('Reconciliation Template'!A1292,'Reconciliation Layer'!D:D,0),0)," ")</f>
        <v xml:space="preserve"> </v>
      </c>
      <c r="E1292" s="4" t="str" cm="1">
        <f t="array" ref="E1292">IFERROR(INDEX('Reconciliation Layer'!C:C,MATCH('Reconciliation Template'!A1292,'Reconciliation Layer'!D:D,0),0)," ")</f>
        <v xml:space="preserve"> </v>
      </c>
    </row>
    <row r="1293" spans="3:5" x14ac:dyDescent="0.2">
      <c r="C1293" t="str" cm="1">
        <f t="array" ref="C1293">IFERROR("AfterPay | " &amp; INDEX('Reconciliation Layer'!$A:$A,MATCH('Reconciliation Template'!$A1293,'Reconciliation Layer'!$D:$D,0),0)," ")</f>
        <v xml:space="preserve"> </v>
      </c>
      <c r="D1293" s="2" t="str" cm="1">
        <f t="array" ref="D1293">IFERROR(INDEX('Reconciliation Layer'!B:B,MATCH('Reconciliation Template'!A1293,'Reconciliation Layer'!D:D,0),0)," ")</f>
        <v xml:space="preserve"> </v>
      </c>
      <c r="E1293" s="4" t="str" cm="1">
        <f t="array" ref="E1293">IFERROR(INDEX('Reconciliation Layer'!C:C,MATCH('Reconciliation Template'!A1293,'Reconciliation Layer'!D:D,0),0)," ")</f>
        <v xml:space="preserve"> </v>
      </c>
    </row>
    <row r="1294" spans="3:5" x14ac:dyDescent="0.2">
      <c r="C1294" t="str" cm="1">
        <f t="array" ref="C1294">IFERROR("AfterPay | " &amp; INDEX('Reconciliation Layer'!$A:$A,MATCH('Reconciliation Template'!$A1294,'Reconciliation Layer'!$D:$D,0),0)," ")</f>
        <v xml:space="preserve"> </v>
      </c>
      <c r="D1294" s="2" t="str" cm="1">
        <f t="array" ref="D1294">IFERROR(INDEX('Reconciliation Layer'!B:B,MATCH('Reconciliation Template'!A1294,'Reconciliation Layer'!D:D,0),0)," ")</f>
        <v xml:space="preserve"> </v>
      </c>
      <c r="E1294" s="4" t="str" cm="1">
        <f t="array" ref="E1294">IFERROR(INDEX('Reconciliation Layer'!C:C,MATCH('Reconciliation Template'!A1294,'Reconciliation Layer'!D:D,0),0)," ")</f>
        <v xml:space="preserve"> </v>
      </c>
    </row>
    <row r="1295" spans="3:5" x14ac:dyDescent="0.2">
      <c r="C1295" t="str" cm="1">
        <f t="array" ref="C1295">IFERROR("AfterPay | " &amp; INDEX('Reconciliation Layer'!$A:$A,MATCH('Reconciliation Template'!$A1295,'Reconciliation Layer'!$D:$D,0),0)," ")</f>
        <v xml:space="preserve"> </v>
      </c>
      <c r="D1295" s="2" t="str" cm="1">
        <f t="array" ref="D1295">IFERROR(INDEX('Reconciliation Layer'!B:B,MATCH('Reconciliation Template'!A1295,'Reconciliation Layer'!D:D,0),0)," ")</f>
        <v xml:space="preserve"> </v>
      </c>
      <c r="E1295" s="4" t="str" cm="1">
        <f t="array" ref="E1295">IFERROR(INDEX('Reconciliation Layer'!C:C,MATCH('Reconciliation Template'!A1295,'Reconciliation Layer'!D:D,0),0)," ")</f>
        <v xml:space="preserve"> </v>
      </c>
    </row>
    <row r="1296" spans="3:5" x14ac:dyDescent="0.2">
      <c r="C1296" t="str" cm="1">
        <f t="array" ref="C1296">IFERROR("AfterPay | " &amp; INDEX('Reconciliation Layer'!$A:$A,MATCH('Reconciliation Template'!$A1296,'Reconciliation Layer'!$D:$D,0),0)," ")</f>
        <v xml:space="preserve"> </v>
      </c>
      <c r="D1296" s="2" t="str" cm="1">
        <f t="array" ref="D1296">IFERROR(INDEX('Reconciliation Layer'!B:B,MATCH('Reconciliation Template'!A1296,'Reconciliation Layer'!D:D,0),0)," ")</f>
        <v xml:space="preserve"> </v>
      </c>
      <c r="E1296" s="4" t="str" cm="1">
        <f t="array" ref="E1296">IFERROR(INDEX('Reconciliation Layer'!C:C,MATCH('Reconciliation Template'!A1296,'Reconciliation Layer'!D:D,0),0)," ")</f>
        <v xml:space="preserve"> </v>
      </c>
    </row>
    <row r="1297" spans="3:5" x14ac:dyDescent="0.2">
      <c r="C1297" t="str" cm="1">
        <f t="array" ref="C1297">IFERROR("AfterPay | " &amp; INDEX('Reconciliation Layer'!$A:$A,MATCH('Reconciliation Template'!$A1297,'Reconciliation Layer'!$D:$D,0),0)," ")</f>
        <v xml:space="preserve"> </v>
      </c>
      <c r="D1297" s="2" t="str" cm="1">
        <f t="array" ref="D1297">IFERROR(INDEX('Reconciliation Layer'!B:B,MATCH('Reconciliation Template'!A1297,'Reconciliation Layer'!D:D,0),0)," ")</f>
        <v xml:space="preserve"> </v>
      </c>
      <c r="E1297" s="4" t="str" cm="1">
        <f t="array" ref="E1297">IFERROR(INDEX('Reconciliation Layer'!C:C,MATCH('Reconciliation Template'!A1297,'Reconciliation Layer'!D:D,0),0)," ")</f>
        <v xml:space="preserve"> </v>
      </c>
    </row>
    <row r="1298" spans="3:5" x14ac:dyDescent="0.2">
      <c r="C1298" t="str" cm="1">
        <f t="array" ref="C1298">IFERROR("AfterPay | " &amp; INDEX('Reconciliation Layer'!$A:$A,MATCH('Reconciliation Template'!$A1298,'Reconciliation Layer'!$D:$D,0),0)," ")</f>
        <v xml:space="preserve"> </v>
      </c>
      <c r="D1298" s="2" t="str" cm="1">
        <f t="array" ref="D1298">IFERROR(INDEX('Reconciliation Layer'!B:B,MATCH('Reconciliation Template'!A1298,'Reconciliation Layer'!D:D,0),0)," ")</f>
        <v xml:space="preserve"> </v>
      </c>
      <c r="E1298" s="4" t="str" cm="1">
        <f t="array" ref="E1298">IFERROR(INDEX('Reconciliation Layer'!C:C,MATCH('Reconciliation Template'!A1298,'Reconciliation Layer'!D:D,0),0)," ")</f>
        <v xml:space="preserve"> </v>
      </c>
    </row>
    <row r="1299" spans="3:5" x14ac:dyDescent="0.2">
      <c r="C1299" t="str" cm="1">
        <f t="array" ref="C1299">IFERROR("AfterPay | " &amp; INDEX('Reconciliation Layer'!$A:$A,MATCH('Reconciliation Template'!$A1299,'Reconciliation Layer'!$D:$D,0),0)," ")</f>
        <v xml:space="preserve"> </v>
      </c>
      <c r="D1299" s="2" t="str" cm="1">
        <f t="array" ref="D1299">IFERROR(INDEX('Reconciliation Layer'!B:B,MATCH('Reconciliation Template'!A1299,'Reconciliation Layer'!D:D,0),0)," ")</f>
        <v xml:space="preserve"> </v>
      </c>
      <c r="E1299" s="4" t="str" cm="1">
        <f t="array" ref="E1299">IFERROR(INDEX('Reconciliation Layer'!C:C,MATCH('Reconciliation Template'!A1299,'Reconciliation Layer'!D:D,0),0)," ")</f>
        <v xml:space="preserve"> </v>
      </c>
    </row>
    <row r="1300" spans="3:5" x14ac:dyDescent="0.2">
      <c r="C1300" t="str" cm="1">
        <f t="array" ref="C1300">IFERROR("AfterPay | " &amp; INDEX('Reconciliation Layer'!$A:$A,MATCH('Reconciliation Template'!$A1300,'Reconciliation Layer'!$D:$D,0),0)," ")</f>
        <v xml:space="preserve"> </v>
      </c>
      <c r="D1300" s="2" t="str" cm="1">
        <f t="array" ref="D1300">IFERROR(INDEX('Reconciliation Layer'!B:B,MATCH('Reconciliation Template'!A1300,'Reconciliation Layer'!D:D,0),0)," ")</f>
        <v xml:space="preserve"> </v>
      </c>
      <c r="E1300" s="4" t="str" cm="1">
        <f t="array" ref="E1300">IFERROR(INDEX('Reconciliation Layer'!C:C,MATCH('Reconciliation Template'!A1300,'Reconciliation Layer'!D:D,0),0)," ")</f>
        <v xml:space="preserve"> </v>
      </c>
    </row>
    <row r="1301" spans="3:5" x14ac:dyDescent="0.2">
      <c r="C1301" t="str" cm="1">
        <f t="array" ref="C1301">IFERROR("AfterPay | " &amp; INDEX('Reconciliation Layer'!$A:$A,MATCH('Reconciliation Template'!$A1301,'Reconciliation Layer'!$D:$D,0),0)," ")</f>
        <v xml:space="preserve"> </v>
      </c>
      <c r="D1301" s="2" t="str" cm="1">
        <f t="array" ref="D1301">IFERROR(INDEX('Reconciliation Layer'!B:B,MATCH('Reconciliation Template'!A1301,'Reconciliation Layer'!D:D,0),0)," ")</f>
        <v xml:space="preserve"> </v>
      </c>
      <c r="E1301" s="4" t="str" cm="1">
        <f t="array" ref="E1301">IFERROR(INDEX('Reconciliation Layer'!C:C,MATCH('Reconciliation Template'!A1301,'Reconciliation Layer'!D:D,0),0)," ")</f>
        <v xml:space="preserve"> </v>
      </c>
    </row>
    <row r="1302" spans="3:5" x14ac:dyDescent="0.2">
      <c r="C1302" t="str" cm="1">
        <f t="array" ref="C1302">IFERROR("AfterPay | " &amp; INDEX('Reconciliation Layer'!$A:$A,MATCH('Reconciliation Template'!$A1302,'Reconciliation Layer'!$D:$D,0),0)," ")</f>
        <v xml:space="preserve"> </v>
      </c>
      <c r="D1302" s="2" t="str" cm="1">
        <f t="array" ref="D1302">IFERROR(INDEX('Reconciliation Layer'!B:B,MATCH('Reconciliation Template'!A1302,'Reconciliation Layer'!D:D,0),0)," ")</f>
        <v xml:space="preserve"> </v>
      </c>
      <c r="E1302" s="4" t="str" cm="1">
        <f t="array" ref="E1302">IFERROR(INDEX('Reconciliation Layer'!C:C,MATCH('Reconciliation Template'!A1302,'Reconciliation Layer'!D:D,0),0)," ")</f>
        <v xml:space="preserve"> </v>
      </c>
    </row>
    <row r="1303" spans="3:5" x14ac:dyDescent="0.2">
      <c r="C1303" t="str" cm="1">
        <f t="array" ref="C1303">IFERROR("AfterPay | " &amp; INDEX('Reconciliation Layer'!$A:$A,MATCH('Reconciliation Template'!$A1303,'Reconciliation Layer'!$D:$D,0),0)," ")</f>
        <v xml:space="preserve"> </v>
      </c>
      <c r="D1303" s="2" t="str" cm="1">
        <f t="array" ref="D1303">IFERROR(INDEX('Reconciliation Layer'!B:B,MATCH('Reconciliation Template'!A1303,'Reconciliation Layer'!D:D,0),0)," ")</f>
        <v xml:space="preserve"> </v>
      </c>
      <c r="E1303" s="4" t="str" cm="1">
        <f t="array" ref="E1303">IFERROR(INDEX('Reconciliation Layer'!C:C,MATCH('Reconciliation Template'!A1303,'Reconciliation Layer'!D:D,0),0)," ")</f>
        <v xml:space="preserve"> </v>
      </c>
    </row>
    <row r="1304" spans="3:5" x14ac:dyDescent="0.2">
      <c r="C1304" t="str" cm="1">
        <f t="array" ref="C1304">IFERROR("AfterPay | " &amp; INDEX('Reconciliation Layer'!$A:$A,MATCH('Reconciliation Template'!$A1304,'Reconciliation Layer'!$D:$D,0),0)," ")</f>
        <v xml:space="preserve"> </v>
      </c>
      <c r="D1304" s="2" t="str" cm="1">
        <f t="array" ref="D1304">IFERROR(INDEX('Reconciliation Layer'!B:B,MATCH('Reconciliation Template'!A1304,'Reconciliation Layer'!D:D,0),0)," ")</f>
        <v xml:space="preserve"> </v>
      </c>
      <c r="E1304" s="4" t="str" cm="1">
        <f t="array" ref="E1304">IFERROR(INDEX('Reconciliation Layer'!C:C,MATCH('Reconciliation Template'!A1304,'Reconciliation Layer'!D:D,0),0)," ")</f>
        <v xml:space="preserve"> </v>
      </c>
    </row>
    <row r="1305" spans="3:5" x14ac:dyDescent="0.2">
      <c r="C1305" t="str" cm="1">
        <f t="array" ref="C1305">IFERROR("AfterPay | " &amp; INDEX('Reconciliation Layer'!$A:$A,MATCH('Reconciliation Template'!$A1305,'Reconciliation Layer'!$D:$D,0),0)," ")</f>
        <v xml:space="preserve"> </v>
      </c>
      <c r="D1305" s="2" t="str" cm="1">
        <f t="array" ref="D1305">IFERROR(INDEX('Reconciliation Layer'!B:B,MATCH('Reconciliation Template'!A1305,'Reconciliation Layer'!D:D,0),0)," ")</f>
        <v xml:space="preserve"> </v>
      </c>
      <c r="E1305" s="4" t="str" cm="1">
        <f t="array" ref="E1305">IFERROR(INDEX('Reconciliation Layer'!C:C,MATCH('Reconciliation Template'!A1305,'Reconciliation Layer'!D:D,0),0)," ")</f>
        <v xml:space="preserve"> </v>
      </c>
    </row>
    <row r="1306" spans="3:5" x14ac:dyDescent="0.2">
      <c r="C1306" t="str" cm="1">
        <f t="array" ref="C1306">IFERROR("AfterPay | " &amp; INDEX('Reconciliation Layer'!$A:$A,MATCH('Reconciliation Template'!$A1306,'Reconciliation Layer'!$D:$D,0),0)," ")</f>
        <v xml:space="preserve"> </v>
      </c>
      <c r="D1306" s="2" t="str" cm="1">
        <f t="array" ref="D1306">IFERROR(INDEX('Reconciliation Layer'!B:B,MATCH('Reconciliation Template'!A1306,'Reconciliation Layer'!D:D,0),0)," ")</f>
        <v xml:space="preserve"> </v>
      </c>
      <c r="E1306" s="4" t="str" cm="1">
        <f t="array" ref="E1306">IFERROR(INDEX('Reconciliation Layer'!C:C,MATCH('Reconciliation Template'!A1306,'Reconciliation Layer'!D:D,0),0)," ")</f>
        <v xml:space="preserve"> </v>
      </c>
    </row>
    <row r="1307" spans="3:5" x14ac:dyDescent="0.2">
      <c r="C1307" t="str" cm="1">
        <f t="array" ref="C1307">IFERROR("AfterPay | " &amp; INDEX('Reconciliation Layer'!$A:$A,MATCH('Reconciliation Template'!$A1307,'Reconciliation Layer'!$D:$D,0),0)," ")</f>
        <v xml:space="preserve"> </v>
      </c>
      <c r="D1307" s="2" t="str" cm="1">
        <f t="array" ref="D1307">IFERROR(INDEX('Reconciliation Layer'!B:B,MATCH('Reconciliation Template'!A1307,'Reconciliation Layer'!D:D,0),0)," ")</f>
        <v xml:space="preserve"> </v>
      </c>
      <c r="E1307" s="4" t="str" cm="1">
        <f t="array" ref="E1307">IFERROR(INDEX('Reconciliation Layer'!C:C,MATCH('Reconciliation Template'!A1307,'Reconciliation Layer'!D:D,0),0)," ")</f>
        <v xml:space="preserve"> </v>
      </c>
    </row>
    <row r="1308" spans="3:5" x14ac:dyDescent="0.2">
      <c r="C1308" t="str" cm="1">
        <f t="array" ref="C1308">IFERROR("AfterPay | " &amp; INDEX('Reconciliation Layer'!$A:$A,MATCH('Reconciliation Template'!$A1308,'Reconciliation Layer'!$D:$D,0),0)," ")</f>
        <v xml:space="preserve"> </v>
      </c>
      <c r="D1308" s="2" t="str" cm="1">
        <f t="array" ref="D1308">IFERROR(INDEX('Reconciliation Layer'!B:B,MATCH('Reconciliation Template'!A1308,'Reconciliation Layer'!D:D,0),0)," ")</f>
        <v xml:space="preserve"> </v>
      </c>
      <c r="E1308" s="4" t="str" cm="1">
        <f t="array" ref="E1308">IFERROR(INDEX('Reconciliation Layer'!C:C,MATCH('Reconciliation Template'!A1308,'Reconciliation Layer'!D:D,0),0)," ")</f>
        <v xml:space="preserve"> </v>
      </c>
    </row>
    <row r="1309" spans="3:5" x14ac:dyDescent="0.2">
      <c r="C1309" t="str" cm="1">
        <f t="array" ref="C1309">IFERROR("AfterPay | " &amp; INDEX('Reconciliation Layer'!$A:$A,MATCH('Reconciliation Template'!$A1309,'Reconciliation Layer'!$D:$D,0),0)," ")</f>
        <v xml:space="preserve"> </v>
      </c>
      <c r="D1309" s="2" t="str" cm="1">
        <f t="array" ref="D1309">IFERROR(INDEX('Reconciliation Layer'!B:B,MATCH('Reconciliation Template'!A1309,'Reconciliation Layer'!D:D,0),0)," ")</f>
        <v xml:space="preserve"> </v>
      </c>
      <c r="E1309" s="4" t="str" cm="1">
        <f t="array" ref="E1309">IFERROR(INDEX('Reconciliation Layer'!C:C,MATCH('Reconciliation Template'!A1309,'Reconciliation Layer'!D:D,0),0)," ")</f>
        <v xml:space="preserve"> </v>
      </c>
    </row>
    <row r="1310" spans="3:5" x14ac:dyDescent="0.2">
      <c r="C1310" t="str" cm="1">
        <f t="array" ref="C1310">IFERROR("AfterPay | " &amp; INDEX('Reconciliation Layer'!$A:$A,MATCH('Reconciliation Template'!$A1310,'Reconciliation Layer'!$D:$D,0),0)," ")</f>
        <v xml:space="preserve"> </v>
      </c>
      <c r="D1310" s="2" t="str" cm="1">
        <f t="array" ref="D1310">IFERROR(INDEX('Reconciliation Layer'!B:B,MATCH('Reconciliation Template'!A1310,'Reconciliation Layer'!D:D,0),0)," ")</f>
        <v xml:space="preserve"> </v>
      </c>
      <c r="E1310" s="4" t="str" cm="1">
        <f t="array" ref="E1310">IFERROR(INDEX('Reconciliation Layer'!C:C,MATCH('Reconciliation Template'!A1310,'Reconciliation Layer'!D:D,0),0)," ")</f>
        <v xml:space="preserve"> </v>
      </c>
    </row>
    <row r="1311" spans="3:5" x14ac:dyDescent="0.2">
      <c r="C1311" t="str" cm="1">
        <f t="array" ref="C1311">IFERROR("AfterPay | " &amp; INDEX('Reconciliation Layer'!$A:$A,MATCH('Reconciliation Template'!$A1311,'Reconciliation Layer'!$D:$D,0),0)," ")</f>
        <v xml:space="preserve"> </v>
      </c>
      <c r="D1311" s="2" t="str" cm="1">
        <f t="array" ref="D1311">IFERROR(INDEX('Reconciliation Layer'!B:B,MATCH('Reconciliation Template'!A1311,'Reconciliation Layer'!D:D,0),0)," ")</f>
        <v xml:space="preserve"> </v>
      </c>
      <c r="E1311" s="4" t="str" cm="1">
        <f t="array" ref="E1311">IFERROR(INDEX('Reconciliation Layer'!C:C,MATCH('Reconciliation Template'!A1311,'Reconciliation Layer'!D:D,0),0)," ")</f>
        <v xml:space="preserve"> </v>
      </c>
    </row>
    <row r="1312" spans="3:5" x14ac:dyDescent="0.2">
      <c r="C1312" t="str" cm="1">
        <f t="array" ref="C1312">IFERROR("AfterPay | " &amp; INDEX('Reconciliation Layer'!$A:$A,MATCH('Reconciliation Template'!$A1312,'Reconciliation Layer'!$D:$D,0),0)," ")</f>
        <v xml:space="preserve"> </v>
      </c>
      <c r="D1312" s="2" t="str" cm="1">
        <f t="array" ref="D1312">IFERROR(INDEX('Reconciliation Layer'!B:B,MATCH('Reconciliation Template'!A1312,'Reconciliation Layer'!D:D,0),0)," ")</f>
        <v xml:space="preserve"> </v>
      </c>
      <c r="E1312" s="4" t="str" cm="1">
        <f t="array" ref="E1312">IFERROR(INDEX('Reconciliation Layer'!C:C,MATCH('Reconciliation Template'!A1312,'Reconciliation Layer'!D:D,0),0)," ")</f>
        <v xml:space="preserve"> </v>
      </c>
    </row>
    <row r="1313" spans="3:5" x14ac:dyDescent="0.2">
      <c r="C1313" t="str" cm="1">
        <f t="array" ref="C1313">IFERROR("AfterPay | " &amp; INDEX('Reconciliation Layer'!$A:$A,MATCH('Reconciliation Template'!$A1313,'Reconciliation Layer'!$D:$D,0),0)," ")</f>
        <v xml:space="preserve"> </v>
      </c>
      <c r="D1313" s="2" t="str" cm="1">
        <f t="array" ref="D1313">IFERROR(INDEX('Reconciliation Layer'!B:B,MATCH('Reconciliation Template'!A1313,'Reconciliation Layer'!D:D,0),0)," ")</f>
        <v xml:space="preserve"> </v>
      </c>
      <c r="E1313" s="4" t="str" cm="1">
        <f t="array" ref="E1313">IFERROR(INDEX('Reconciliation Layer'!C:C,MATCH('Reconciliation Template'!A1313,'Reconciliation Layer'!D:D,0),0)," ")</f>
        <v xml:space="preserve"> </v>
      </c>
    </row>
    <row r="1314" spans="3:5" x14ac:dyDescent="0.2">
      <c r="C1314" t="str" cm="1">
        <f t="array" ref="C1314">IFERROR("AfterPay | " &amp; INDEX('Reconciliation Layer'!$A:$A,MATCH('Reconciliation Template'!$A1314,'Reconciliation Layer'!$D:$D,0),0)," ")</f>
        <v xml:space="preserve"> </v>
      </c>
      <c r="D1314" s="2" t="str" cm="1">
        <f t="array" ref="D1314">IFERROR(INDEX('Reconciliation Layer'!B:B,MATCH('Reconciliation Template'!A1314,'Reconciliation Layer'!D:D,0),0)," ")</f>
        <v xml:space="preserve"> </v>
      </c>
      <c r="E1314" s="4" t="str" cm="1">
        <f t="array" ref="E1314">IFERROR(INDEX('Reconciliation Layer'!C:C,MATCH('Reconciliation Template'!A1314,'Reconciliation Layer'!D:D,0),0)," ")</f>
        <v xml:space="preserve"> </v>
      </c>
    </row>
    <row r="1315" spans="3:5" x14ac:dyDescent="0.2">
      <c r="C1315" t="str" cm="1">
        <f t="array" ref="C1315">IFERROR("AfterPay | " &amp; INDEX('Reconciliation Layer'!$A:$A,MATCH('Reconciliation Template'!$A1315,'Reconciliation Layer'!$D:$D,0),0)," ")</f>
        <v xml:space="preserve"> </v>
      </c>
      <c r="D1315" s="2" t="str" cm="1">
        <f t="array" ref="D1315">IFERROR(INDEX('Reconciliation Layer'!B:B,MATCH('Reconciliation Template'!A1315,'Reconciliation Layer'!D:D,0),0)," ")</f>
        <v xml:space="preserve"> </v>
      </c>
      <c r="E1315" s="4" t="str" cm="1">
        <f t="array" ref="E1315">IFERROR(INDEX('Reconciliation Layer'!C:C,MATCH('Reconciliation Template'!A1315,'Reconciliation Layer'!D:D,0),0)," ")</f>
        <v xml:space="preserve"> </v>
      </c>
    </row>
    <row r="1316" spans="3:5" x14ac:dyDescent="0.2">
      <c r="C1316" t="str" cm="1">
        <f t="array" ref="C1316">IFERROR("AfterPay | " &amp; INDEX('Reconciliation Layer'!$A:$A,MATCH('Reconciliation Template'!$A1316,'Reconciliation Layer'!$D:$D,0),0)," ")</f>
        <v xml:space="preserve"> </v>
      </c>
      <c r="D1316" s="2" t="str" cm="1">
        <f t="array" ref="D1316">IFERROR(INDEX('Reconciliation Layer'!B:B,MATCH('Reconciliation Template'!A1316,'Reconciliation Layer'!D:D,0),0)," ")</f>
        <v xml:space="preserve"> </v>
      </c>
      <c r="E1316" s="4" t="str" cm="1">
        <f t="array" ref="E1316">IFERROR(INDEX('Reconciliation Layer'!C:C,MATCH('Reconciliation Template'!A1316,'Reconciliation Layer'!D:D,0),0)," ")</f>
        <v xml:space="preserve"> </v>
      </c>
    </row>
    <row r="1317" spans="3:5" x14ac:dyDescent="0.2">
      <c r="C1317" t="str" cm="1">
        <f t="array" ref="C1317">IFERROR("AfterPay | " &amp; INDEX('Reconciliation Layer'!$A:$A,MATCH('Reconciliation Template'!$A1317,'Reconciliation Layer'!$D:$D,0),0)," ")</f>
        <v xml:space="preserve"> </v>
      </c>
      <c r="D1317" s="2" t="str" cm="1">
        <f t="array" ref="D1317">IFERROR(INDEX('Reconciliation Layer'!B:B,MATCH('Reconciliation Template'!A1317,'Reconciliation Layer'!D:D,0),0)," ")</f>
        <v xml:space="preserve"> </v>
      </c>
      <c r="E1317" s="4" t="str" cm="1">
        <f t="array" ref="E1317">IFERROR(INDEX('Reconciliation Layer'!C:C,MATCH('Reconciliation Template'!A1317,'Reconciliation Layer'!D:D,0),0)," ")</f>
        <v xml:space="preserve"> </v>
      </c>
    </row>
    <row r="1318" spans="3:5" x14ac:dyDescent="0.2">
      <c r="C1318" t="str" cm="1">
        <f t="array" ref="C1318">IFERROR("AfterPay | " &amp; INDEX('Reconciliation Layer'!$A:$A,MATCH('Reconciliation Template'!$A1318,'Reconciliation Layer'!$D:$D,0),0)," ")</f>
        <v xml:space="preserve"> </v>
      </c>
      <c r="D1318" s="2" t="str" cm="1">
        <f t="array" ref="D1318">IFERROR(INDEX('Reconciliation Layer'!B:B,MATCH('Reconciliation Template'!A1318,'Reconciliation Layer'!D:D,0),0)," ")</f>
        <v xml:space="preserve"> </v>
      </c>
      <c r="E1318" s="4" t="str" cm="1">
        <f t="array" ref="E1318">IFERROR(INDEX('Reconciliation Layer'!C:C,MATCH('Reconciliation Template'!A1318,'Reconciliation Layer'!D:D,0),0)," ")</f>
        <v xml:space="preserve"> </v>
      </c>
    </row>
    <row r="1319" spans="3:5" x14ac:dyDescent="0.2">
      <c r="C1319" t="str" cm="1">
        <f t="array" ref="C1319">IFERROR("AfterPay | " &amp; INDEX('Reconciliation Layer'!$A:$A,MATCH('Reconciliation Template'!$A1319,'Reconciliation Layer'!$D:$D,0),0)," ")</f>
        <v xml:space="preserve"> </v>
      </c>
      <c r="D1319" s="2" t="str" cm="1">
        <f t="array" ref="D1319">IFERROR(INDEX('Reconciliation Layer'!B:B,MATCH('Reconciliation Template'!A1319,'Reconciliation Layer'!D:D,0),0)," ")</f>
        <v xml:space="preserve"> </v>
      </c>
      <c r="E1319" s="4" t="str" cm="1">
        <f t="array" ref="E1319">IFERROR(INDEX('Reconciliation Layer'!C:C,MATCH('Reconciliation Template'!A1319,'Reconciliation Layer'!D:D,0),0)," ")</f>
        <v xml:space="preserve"> </v>
      </c>
    </row>
    <row r="1320" spans="3:5" x14ac:dyDescent="0.2">
      <c r="C1320" t="str" cm="1">
        <f t="array" ref="C1320">IFERROR("AfterPay | " &amp; INDEX('Reconciliation Layer'!$A:$A,MATCH('Reconciliation Template'!$A1320,'Reconciliation Layer'!$D:$D,0),0)," ")</f>
        <v xml:space="preserve"> </v>
      </c>
      <c r="D1320" s="2" t="str" cm="1">
        <f t="array" ref="D1320">IFERROR(INDEX('Reconciliation Layer'!B:B,MATCH('Reconciliation Template'!A1320,'Reconciliation Layer'!D:D,0),0)," ")</f>
        <v xml:space="preserve"> </v>
      </c>
      <c r="E1320" s="4" t="str" cm="1">
        <f t="array" ref="E1320">IFERROR(INDEX('Reconciliation Layer'!C:C,MATCH('Reconciliation Template'!A1320,'Reconciliation Layer'!D:D,0),0)," ")</f>
        <v xml:space="preserve"> </v>
      </c>
    </row>
    <row r="1321" spans="3:5" x14ac:dyDescent="0.2">
      <c r="C1321" t="str" cm="1">
        <f t="array" ref="C1321">IFERROR("AfterPay | " &amp; INDEX('Reconciliation Layer'!$A:$A,MATCH('Reconciliation Template'!$A1321,'Reconciliation Layer'!$D:$D,0),0)," ")</f>
        <v xml:space="preserve"> </v>
      </c>
      <c r="D1321" s="2" t="str" cm="1">
        <f t="array" ref="D1321">IFERROR(INDEX('Reconciliation Layer'!B:B,MATCH('Reconciliation Template'!A1321,'Reconciliation Layer'!D:D,0),0)," ")</f>
        <v xml:space="preserve"> </v>
      </c>
      <c r="E1321" s="4" t="str" cm="1">
        <f t="array" ref="E1321">IFERROR(INDEX('Reconciliation Layer'!C:C,MATCH('Reconciliation Template'!A1321,'Reconciliation Layer'!D:D,0),0)," ")</f>
        <v xml:space="preserve"> </v>
      </c>
    </row>
    <row r="1322" spans="3:5" x14ac:dyDescent="0.2">
      <c r="C1322" t="str" cm="1">
        <f t="array" ref="C1322">IFERROR("AfterPay | " &amp; INDEX('Reconciliation Layer'!$A:$A,MATCH('Reconciliation Template'!$A1322,'Reconciliation Layer'!$D:$D,0),0)," ")</f>
        <v xml:space="preserve"> </v>
      </c>
      <c r="D1322" s="2" t="str" cm="1">
        <f t="array" ref="D1322">IFERROR(INDEX('Reconciliation Layer'!B:B,MATCH('Reconciliation Template'!A1322,'Reconciliation Layer'!D:D,0),0)," ")</f>
        <v xml:space="preserve"> </v>
      </c>
      <c r="E1322" s="4" t="str" cm="1">
        <f t="array" ref="E1322">IFERROR(INDEX('Reconciliation Layer'!C:C,MATCH('Reconciliation Template'!A1322,'Reconciliation Layer'!D:D,0),0)," ")</f>
        <v xml:space="preserve"> </v>
      </c>
    </row>
    <row r="1323" spans="3:5" x14ac:dyDescent="0.2">
      <c r="C1323" t="str" cm="1">
        <f t="array" ref="C1323">IFERROR("AfterPay | " &amp; INDEX('Reconciliation Layer'!$A:$A,MATCH('Reconciliation Template'!$A1323,'Reconciliation Layer'!$D:$D,0),0)," ")</f>
        <v xml:space="preserve"> </v>
      </c>
      <c r="D1323" s="2" t="str" cm="1">
        <f t="array" ref="D1323">IFERROR(INDEX('Reconciliation Layer'!B:B,MATCH('Reconciliation Template'!A1323,'Reconciliation Layer'!D:D,0),0)," ")</f>
        <v xml:space="preserve"> </v>
      </c>
      <c r="E1323" s="4" t="str" cm="1">
        <f t="array" ref="E1323">IFERROR(INDEX('Reconciliation Layer'!C:C,MATCH('Reconciliation Template'!A1323,'Reconciliation Layer'!D:D,0),0)," ")</f>
        <v xml:space="preserve"> </v>
      </c>
    </row>
    <row r="1324" spans="3:5" x14ac:dyDescent="0.2">
      <c r="C1324" t="str" cm="1">
        <f t="array" ref="C1324">IFERROR("AfterPay | " &amp; INDEX('Reconciliation Layer'!$A:$A,MATCH('Reconciliation Template'!$A1324,'Reconciliation Layer'!$D:$D,0),0)," ")</f>
        <v xml:space="preserve"> </v>
      </c>
      <c r="D1324" s="2" t="str" cm="1">
        <f t="array" ref="D1324">IFERROR(INDEX('Reconciliation Layer'!B:B,MATCH('Reconciliation Template'!A1324,'Reconciliation Layer'!D:D,0),0)," ")</f>
        <v xml:space="preserve"> </v>
      </c>
      <c r="E1324" s="4" t="str" cm="1">
        <f t="array" ref="E1324">IFERROR(INDEX('Reconciliation Layer'!C:C,MATCH('Reconciliation Template'!A1324,'Reconciliation Layer'!D:D,0),0)," ")</f>
        <v xml:space="preserve"> </v>
      </c>
    </row>
    <row r="1325" spans="3:5" x14ac:dyDescent="0.2">
      <c r="C1325" t="str" cm="1">
        <f t="array" ref="C1325">IFERROR("AfterPay | " &amp; INDEX('Reconciliation Layer'!$A:$A,MATCH('Reconciliation Template'!$A1325,'Reconciliation Layer'!$D:$D,0),0)," ")</f>
        <v xml:space="preserve"> </v>
      </c>
      <c r="D1325" s="2" t="str" cm="1">
        <f t="array" ref="D1325">IFERROR(INDEX('Reconciliation Layer'!B:B,MATCH('Reconciliation Template'!A1325,'Reconciliation Layer'!D:D,0),0)," ")</f>
        <v xml:space="preserve"> </v>
      </c>
      <c r="E1325" s="4" t="str" cm="1">
        <f t="array" ref="E1325">IFERROR(INDEX('Reconciliation Layer'!C:C,MATCH('Reconciliation Template'!A1325,'Reconciliation Layer'!D:D,0),0)," ")</f>
        <v xml:space="preserve"> </v>
      </c>
    </row>
    <row r="1326" spans="3:5" x14ac:dyDescent="0.2">
      <c r="C1326" t="str" cm="1">
        <f t="array" ref="C1326">IFERROR("AfterPay | " &amp; INDEX('Reconciliation Layer'!$A:$A,MATCH('Reconciliation Template'!$A1326,'Reconciliation Layer'!$D:$D,0),0)," ")</f>
        <v xml:space="preserve"> </v>
      </c>
      <c r="D1326" s="2" t="str" cm="1">
        <f t="array" ref="D1326">IFERROR(INDEX('Reconciliation Layer'!B:B,MATCH('Reconciliation Template'!A1326,'Reconciliation Layer'!D:D,0),0)," ")</f>
        <v xml:space="preserve"> </v>
      </c>
      <c r="E1326" s="4" t="str" cm="1">
        <f t="array" ref="E1326">IFERROR(INDEX('Reconciliation Layer'!C:C,MATCH('Reconciliation Template'!A1326,'Reconciliation Layer'!D:D,0),0)," ")</f>
        <v xml:space="preserve"> </v>
      </c>
    </row>
    <row r="1327" spans="3:5" x14ac:dyDescent="0.2">
      <c r="C1327" t="str" cm="1">
        <f t="array" ref="C1327">IFERROR("AfterPay | " &amp; INDEX('Reconciliation Layer'!$A:$A,MATCH('Reconciliation Template'!$A1327,'Reconciliation Layer'!$D:$D,0),0)," ")</f>
        <v xml:space="preserve"> </v>
      </c>
      <c r="D1327" s="2" t="str" cm="1">
        <f t="array" ref="D1327">IFERROR(INDEX('Reconciliation Layer'!B:B,MATCH('Reconciliation Template'!A1327,'Reconciliation Layer'!D:D,0),0)," ")</f>
        <v xml:space="preserve"> </v>
      </c>
      <c r="E1327" s="4" t="str" cm="1">
        <f t="array" ref="E1327">IFERROR(INDEX('Reconciliation Layer'!C:C,MATCH('Reconciliation Template'!A1327,'Reconciliation Layer'!D:D,0),0)," ")</f>
        <v xml:space="preserve"> </v>
      </c>
    </row>
    <row r="1328" spans="3:5" x14ac:dyDescent="0.2">
      <c r="C1328" t="str" cm="1">
        <f t="array" ref="C1328">IFERROR("AfterPay | " &amp; INDEX('Reconciliation Layer'!$A:$A,MATCH('Reconciliation Template'!$A1328,'Reconciliation Layer'!$D:$D,0),0)," ")</f>
        <v xml:space="preserve"> </v>
      </c>
      <c r="D1328" s="2" t="str" cm="1">
        <f t="array" ref="D1328">IFERROR(INDEX('Reconciliation Layer'!B:B,MATCH('Reconciliation Template'!A1328,'Reconciliation Layer'!D:D,0),0)," ")</f>
        <v xml:space="preserve"> </v>
      </c>
      <c r="E1328" s="4" t="str" cm="1">
        <f t="array" ref="E1328">IFERROR(INDEX('Reconciliation Layer'!C:C,MATCH('Reconciliation Template'!A1328,'Reconciliation Layer'!D:D,0),0)," ")</f>
        <v xml:space="preserve"> </v>
      </c>
    </row>
    <row r="1329" spans="3:5" x14ac:dyDescent="0.2">
      <c r="C1329" t="str" cm="1">
        <f t="array" ref="C1329">IFERROR("AfterPay | " &amp; INDEX('Reconciliation Layer'!$A:$A,MATCH('Reconciliation Template'!$A1329,'Reconciliation Layer'!$D:$D,0),0)," ")</f>
        <v xml:space="preserve"> </v>
      </c>
      <c r="D1329" s="2" t="str" cm="1">
        <f t="array" ref="D1329">IFERROR(INDEX('Reconciliation Layer'!B:B,MATCH('Reconciliation Template'!A1329,'Reconciliation Layer'!D:D,0),0)," ")</f>
        <v xml:space="preserve"> </v>
      </c>
      <c r="E1329" s="4" t="str" cm="1">
        <f t="array" ref="E1329">IFERROR(INDEX('Reconciliation Layer'!C:C,MATCH('Reconciliation Template'!A1329,'Reconciliation Layer'!D:D,0),0)," ")</f>
        <v xml:space="preserve"> </v>
      </c>
    </row>
    <row r="1330" spans="3:5" x14ac:dyDescent="0.2">
      <c r="C1330" t="str" cm="1">
        <f t="array" ref="C1330">IFERROR("AfterPay | " &amp; INDEX('Reconciliation Layer'!$A:$A,MATCH('Reconciliation Template'!$A1330,'Reconciliation Layer'!$D:$D,0),0)," ")</f>
        <v xml:space="preserve"> </v>
      </c>
      <c r="D1330" s="2" t="str" cm="1">
        <f t="array" ref="D1330">IFERROR(INDEX('Reconciliation Layer'!B:B,MATCH('Reconciliation Template'!A1330,'Reconciliation Layer'!D:D,0),0)," ")</f>
        <v xml:space="preserve"> </v>
      </c>
      <c r="E1330" s="4" t="str" cm="1">
        <f t="array" ref="E1330">IFERROR(INDEX('Reconciliation Layer'!C:C,MATCH('Reconciliation Template'!A1330,'Reconciliation Layer'!D:D,0),0)," ")</f>
        <v xml:space="preserve"> </v>
      </c>
    </row>
    <row r="1331" spans="3:5" x14ac:dyDescent="0.2">
      <c r="C1331" t="str" cm="1">
        <f t="array" ref="C1331">IFERROR("AfterPay | " &amp; INDEX('Reconciliation Layer'!$A:$A,MATCH('Reconciliation Template'!$A1331,'Reconciliation Layer'!$D:$D,0),0)," ")</f>
        <v xml:space="preserve"> </v>
      </c>
      <c r="D1331" s="2" t="str" cm="1">
        <f t="array" ref="D1331">IFERROR(INDEX('Reconciliation Layer'!B:B,MATCH('Reconciliation Template'!A1331,'Reconciliation Layer'!D:D,0),0)," ")</f>
        <v xml:space="preserve"> </v>
      </c>
      <c r="E1331" s="4" t="str" cm="1">
        <f t="array" ref="E1331">IFERROR(INDEX('Reconciliation Layer'!C:C,MATCH('Reconciliation Template'!A1331,'Reconciliation Layer'!D:D,0),0)," ")</f>
        <v xml:space="preserve"> </v>
      </c>
    </row>
    <row r="1332" spans="3:5" x14ac:dyDescent="0.2">
      <c r="C1332" t="str" cm="1">
        <f t="array" ref="C1332">IFERROR("AfterPay | " &amp; INDEX('Reconciliation Layer'!$A:$A,MATCH('Reconciliation Template'!$A1332,'Reconciliation Layer'!$D:$D,0),0)," ")</f>
        <v xml:space="preserve"> </v>
      </c>
      <c r="D1332" s="2" t="str" cm="1">
        <f t="array" ref="D1332">IFERROR(INDEX('Reconciliation Layer'!B:B,MATCH('Reconciliation Template'!A1332,'Reconciliation Layer'!D:D,0),0)," ")</f>
        <v xml:space="preserve"> </v>
      </c>
      <c r="E1332" s="4" t="str" cm="1">
        <f t="array" ref="E1332">IFERROR(INDEX('Reconciliation Layer'!C:C,MATCH('Reconciliation Template'!A1332,'Reconciliation Layer'!D:D,0),0)," ")</f>
        <v xml:space="preserve"> </v>
      </c>
    </row>
    <row r="1333" spans="3:5" x14ac:dyDescent="0.2">
      <c r="C1333" t="str" cm="1">
        <f t="array" ref="C1333">IFERROR("AfterPay | " &amp; INDEX('Reconciliation Layer'!$A:$A,MATCH('Reconciliation Template'!$A1333,'Reconciliation Layer'!$D:$D,0),0)," ")</f>
        <v xml:space="preserve"> </v>
      </c>
      <c r="D1333" s="2" t="str" cm="1">
        <f t="array" ref="D1333">IFERROR(INDEX('Reconciliation Layer'!B:B,MATCH('Reconciliation Template'!A1333,'Reconciliation Layer'!D:D,0),0)," ")</f>
        <v xml:space="preserve"> </v>
      </c>
      <c r="E1333" s="4" t="str" cm="1">
        <f t="array" ref="E1333">IFERROR(INDEX('Reconciliation Layer'!C:C,MATCH('Reconciliation Template'!A1333,'Reconciliation Layer'!D:D,0),0)," ")</f>
        <v xml:space="preserve"> </v>
      </c>
    </row>
    <row r="1334" spans="3:5" x14ac:dyDescent="0.2">
      <c r="C1334" t="str" cm="1">
        <f t="array" ref="C1334">IFERROR("AfterPay | " &amp; INDEX('Reconciliation Layer'!$A:$A,MATCH('Reconciliation Template'!$A1334,'Reconciliation Layer'!$D:$D,0),0)," ")</f>
        <v xml:space="preserve"> </v>
      </c>
      <c r="D1334" s="2" t="str" cm="1">
        <f t="array" ref="D1334">IFERROR(INDEX('Reconciliation Layer'!B:B,MATCH('Reconciliation Template'!A1334,'Reconciliation Layer'!D:D,0),0)," ")</f>
        <v xml:space="preserve"> </v>
      </c>
      <c r="E1334" s="4" t="str" cm="1">
        <f t="array" ref="E1334">IFERROR(INDEX('Reconciliation Layer'!C:C,MATCH('Reconciliation Template'!A1334,'Reconciliation Layer'!D:D,0),0)," ")</f>
        <v xml:space="preserve"> </v>
      </c>
    </row>
    <row r="1335" spans="3:5" x14ac:dyDescent="0.2">
      <c r="C1335" t="str" cm="1">
        <f t="array" ref="C1335">IFERROR("AfterPay | " &amp; INDEX('Reconciliation Layer'!$A:$A,MATCH('Reconciliation Template'!$A1335,'Reconciliation Layer'!$D:$D,0),0)," ")</f>
        <v xml:space="preserve"> </v>
      </c>
      <c r="D1335" s="2" t="str" cm="1">
        <f t="array" ref="D1335">IFERROR(INDEX('Reconciliation Layer'!B:B,MATCH('Reconciliation Template'!A1335,'Reconciliation Layer'!D:D,0),0)," ")</f>
        <v xml:space="preserve"> </v>
      </c>
      <c r="E1335" s="4" t="str" cm="1">
        <f t="array" ref="E1335">IFERROR(INDEX('Reconciliation Layer'!C:C,MATCH('Reconciliation Template'!A1335,'Reconciliation Layer'!D:D,0),0)," ")</f>
        <v xml:space="preserve"> </v>
      </c>
    </row>
    <row r="1336" spans="3:5" x14ac:dyDescent="0.2">
      <c r="C1336" t="str" cm="1">
        <f t="array" ref="C1336">IFERROR("AfterPay | " &amp; INDEX('Reconciliation Layer'!$A:$A,MATCH('Reconciliation Template'!$A1336,'Reconciliation Layer'!$D:$D,0),0)," ")</f>
        <v xml:space="preserve"> </v>
      </c>
      <c r="D1336" s="2" t="str" cm="1">
        <f t="array" ref="D1336">IFERROR(INDEX('Reconciliation Layer'!B:B,MATCH('Reconciliation Template'!A1336,'Reconciliation Layer'!D:D,0),0)," ")</f>
        <v xml:space="preserve"> </v>
      </c>
      <c r="E1336" s="4" t="str" cm="1">
        <f t="array" ref="E1336">IFERROR(INDEX('Reconciliation Layer'!C:C,MATCH('Reconciliation Template'!A1336,'Reconciliation Layer'!D:D,0),0)," ")</f>
        <v xml:space="preserve"> </v>
      </c>
    </row>
    <row r="1337" spans="3:5" x14ac:dyDescent="0.2">
      <c r="C1337" t="str" cm="1">
        <f t="array" ref="C1337">IFERROR("AfterPay | " &amp; INDEX('Reconciliation Layer'!$A:$A,MATCH('Reconciliation Template'!$A1337,'Reconciliation Layer'!$D:$D,0),0)," ")</f>
        <v xml:space="preserve"> </v>
      </c>
      <c r="D1337" s="2" t="str" cm="1">
        <f t="array" ref="D1337">IFERROR(INDEX('Reconciliation Layer'!B:B,MATCH('Reconciliation Template'!A1337,'Reconciliation Layer'!D:D,0),0)," ")</f>
        <v xml:space="preserve"> </v>
      </c>
      <c r="E1337" s="4" t="str" cm="1">
        <f t="array" ref="E1337">IFERROR(INDEX('Reconciliation Layer'!C:C,MATCH('Reconciliation Template'!A1337,'Reconciliation Layer'!D:D,0),0)," ")</f>
        <v xml:space="preserve"> </v>
      </c>
    </row>
    <row r="1338" spans="3:5" x14ac:dyDescent="0.2">
      <c r="C1338" t="str" cm="1">
        <f t="array" ref="C1338">IFERROR("AfterPay | " &amp; INDEX('Reconciliation Layer'!$A:$A,MATCH('Reconciliation Template'!$A1338,'Reconciliation Layer'!$D:$D,0),0)," ")</f>
        <v xml:space="preserve"> </v>
      </c>
      <c r="D1338" s="2" t="str" cm="1">
        <f t="array" ref="D1338">IFERROR(INDEX('Reconciliation Layer'!B:B,MATCH('Reconciliation Template'!A1338,'Reconciliation Layer'!D:D,0),0)," ")</f>
        <v xml:space="preserve"> </v>
      </c>
      <c r="E1338" s="4" t="str" cm="1">
        <f t="array" ref="E1338">IFERROR(INDEX('Reconciliation Layer'!C:C,MATCH('Reconciliation Template'!A1338,'Reconciliation Layer'!D:D,0),0)," ")</f>
        <v xml:space="preserve"> </v>
      </c>
    </row>
    <row r="1339" spans="3:5" x14ac:dyDescent="0.2">
      <c r="C1339" t="str" cm="1">
        <f t="array" ref="C1339">IFERROR("AfterPay | " &amp; INDEX('Reconciliation Layer'!$A:$A,MATCH('Reconciliation Template'!$A1339,'Reconciliation Layer'!$D:$D,0),0)," ")</f>
        <v xml:space="preserve"> </v>
      </c>
      <c r="D1339" s="2" t="str" cm="1">
        <f t="array" ref="D1339">IFERROR(INDEX('Reconciliation Layer'!B:B,MATCH('Reconciliation Template'!A1339,'Reconciliation Layer'!D:D,0),0)," ")</f>
        <v xml:space="preserve"> </v>
      </c>
      <c r="E1339" s="4" t="str" cm="1">
        <f t="array" ref="E1339">IFERROR(INDEX('Reconciliation Layer'!C:C,MATCH('Reconciliation Template'!A1339,'Reconciliation Layer'!D:D,0),0)," ")</f>
        <v xml:space="preserve"> </v>
      </c>
    </row>
    <row r="1340" spans="3:5" x14ac:dyDescent="0.2">
      <c r="C1340" t="str" cm="1">
        <f t="array" ref="C1340">IFERROR("AfterPay | " &amp; INDEX('Reconciliation Layer'!$A:$A,MATCH('Reconciliation Template'!$A1340,'Reconciliation Layer'!$D:$D,0),0)," ")</f>
        <v xml:space="preserve"> </v>
      </c>
      <c r="D1340" s="2" t="str" cm="1">
        <f t="array" ref="D1340">IFERROR(INDEX('Reconciliation Layer'!B:B,MATCH('Reconciliation Template'!A1340,'Reconciliation Layer'!D:D,0),0)," ")</f>
        <v xml:space="preserve"> </v>
      </c>
      <c r="E1340" s="4" t="str" cm="1">
        <f t="array" ref="E1340">IFERROR(INDEX('Reconciliation Layer'!C:C,MATCH('Reconciliation Template'!A1340,'Reconciliation Layer'!D:D,0),0)," ")</f>
        <v xml:space="preserve"> </v>
      </c>
    </row>
    <row r="1341" spans="3:5" x14ac:dyDescent="0.2">
      <c r="C1341" t="str" cm="1">
        <f t="array" ref="C1341">IFERROR("AfterPay | " &amp; INDEX('Reconciliation Layer'!$A:$A,MATCH('Reconciliation Template'!$A1341,'Reconciliation Layer'!$D:$D,0),0)," ")</f>
        <v xml:space="preserve"> </v>
      </c>
      <c r="D1341" s="2" t="str" cm="1">
        <f t="array" ref="D1341">IFERROR(INDEX('Reconciliation Layer'!B:B,MATCH('Reconciliation Template'!A1341,'Reconciliation Layer'!D:D,0),0)," ")</f>
        <v xml:space="preserve"> </v>
      </c>
      <c r="E1341" s="4" t="str" cm="1">
        <f t="array" ref="E1341">IFERROR(INDEX('Reconciliation Layer'!C:C,MATCH('Reconciliation Template'!A1341,'Reconciliation Layer'!D:D,0),0)," ")</f>
        <v xml:space="preserve"> </v>
      </c>
    </row>
    <row r="1342" spans="3:5" x14ac:dyDescent="0.2">
      <c r="C1342" t="str" cm="1">
        <f t="array" ref="C1342">IFERROR("AfterPay | " &amp; INDEX('Reconciliation Layer'!$A:$A,MATCH('Reconciliation Template'!$A1342,'Reconciliation Layer'!$D:$D,0),0)," ")</f>
        <v xml:space="preserve"> </v>
      </c>
      <c r="D1342" s="2" t="str" cm="1">
        <f t="array" ref="D1342">IFERROR(INDEX('Reconciliation Layer'!B:B,MATCH('Reconciliation Template'!A1342,'Reconciliation Layer'!D:D,0),0)," ")</f>
        <v xml:space="preserve"> </v>
      </c>
      <c r="E1342" s="4" t="str" cm="1">
        <f t="array" ref="E1342">IFERROR(INDEX('Reconciliation Layer'!C:C,MATCH('Reconciliation Template'!A1342,'Reconciliation Layer'!D:D,0),0)," ")</f>
        <v xml:space="preserve"> </v>
      </c>
    </row>
    <row r="1343" spans="3:5" x14ac:dyDescent="0.2">
      <c r="C1343" t="str" cm="1">
        <f t="array" ref="C1343">IFERROR("AfterPay | " &amp; INDEX('Reconciliation Layer'!$A:$A,MATCH('Reconciliation Template'!$A1343,'Reconciliation Layer'!$D:$D,0),0)," ")</f>
        <v xml:space="preserve"> </v>
      </c>
      <c r="D1343" s="2" t="str" cm="1">
        <f t="array" ref="D1343">IFERROR(INDEX('Reconciliation Layer'!B:B,MATCH('Reconciliation Template'!A1343,'Reconciliation Layer'!D:D,0),0)," ")</f>
        <v xml:space="preserve"> </v>
      </c>
      <c r="E1343" s="4" t="str" cm="1">
        <f t="array" ref="E1343">IFERROR(INDEX('Reconciliation Layer'!C:C,MATCH('Reconciliation Template'!A1343,'Reconciliation Layer'!D:D,0),0)," ")</f>
        <v xml:space="preserve"> </v>
      </c>
    </row>
    <row r="1344" spans="3:5" x14ac:dyDescent="0.2">
      <c r="C1344" t="str" cm="1">
        <f t="array" ref="C1344">IFERROR("AfterPay | " &amp; INDEX('Reconciliation Layer'!$A:$A,MATCH('Reconciliation Template'!$A1344,'Reconciliation Layer'!$D:$D,0),0)," ")</f>
        <v xml:space="preserve"> </v>
      </c>
      <c r="D1344" s="2" t="str" cm="1">
        <f t="array" ref="D1344">IFERROR(INDEX('Reconciliation Layer'!B:B,MATCH('Reconciliation Template'!A1344,'Reconciliation Layer'!D:D,0),0)," ")</f>
        <v xml:space="preserve"> </v>
      </c>
      <c r="E1344" s="4" t="str" cm="1">
        <f t="array" ref="E1344">IFERROR(INDEX('Reconciliation Layer'!C:C,MATCH('Reconciliation Template'!A1344,'Reconciliation Layer'!D:D,0),0)," ")</f>
        <v xml:space="preserve"> </v>
      </c>
    </row>
    <row r="1345" spans="3:5" x14ac:dyDescent="0.2">
      <c r="C1345" t="str" cm="1">
        <f t="array" ref="C1345">IFERROR("AfterPay | " &amp; INDEX('Reconciliation Layer'!$A:$A,MATCH('Reconciliation Template'!$A1345,'Reconciliation Layer'!$D:$D,0),0)," ")</f>
        <v xml:space="preserve"> </v>
      </c>
      <c r="D1345" s="2" t="str" cm="1">
        <f t="array" ref="D1345">IFERROR(INDEX('Reconciliation Layer'!B:B,MATCH('Reconciliation Template'!A1345,'Reconciliation Layer'!D:D,0),0)," ")</f>
        <v xml:space="preserve"> </v>
      </c>
      <c r="E1345" s="4" t="str" cm="1">
        <f t="array" ref="E1345">IFERROR(INDEX('Reconciliation Layer'!C:C,MATCH('Reconciliation Template'!A1345,'Reconciliation Layer'!D:D,0),0)," ")</f>
        <v xml:space="preserve"> </v>
      </c>
    </row>
    <row r="1346" spans="3:5" x14ac:dyDescent="0.2">
      <c r="C1346" t="str" cm="1">
        <f t="array" ref="C1346">IFERROR("AfterPay | " &amp; INDEX('Reconciliation Layer'!$A:$A,MATCH('Reconciliation Template'!$A1346,'Reconciliation Layer'!$D:$D,0),0)," ")</f>
        <v xml:space="preserve"> </v>
      </c>
      <c r="D1346" s="2" t="str" cm="1">
        <f t="array" ref="D1346">IFERROR(INDEX('Reconciliation Layer'!B:B,MATCH('Reconciliation Template'!A1346,'Reconciliation Layer'!D:D,0),0)," ")</f>
        <v xml:space="preserve"> </v>
      </c>
      <c r="E1346" s="4" t="str" cm="1">
        <f t="array" ref="E1346">IFERROR(INDEX('Reconciliation Layer'!C:C,MATCH('Reconciliation Template'!A1346,'Reconciliation Layer'!D:D,0),0)," ")</f>
        <v xml:space="preserve"> </v>
      </c>
    </row>
    <row r="1347" spans="3:5" x14ac:dyDescent="0.2">
      <c r="C1347" t="str" cm="1">
        <f t="array" ref="C1347">IFERROR("AfterPay | " &amp; INDEX('Reconciliation Layer'!$A:$A,MATCH('Reconciliation Template'!$A1347,'Reconciliation Layer'!$D:$D,0),0)," ")</f>
        <v xml:space="preserve"> </v>
      </c>
      <c r="D1347" s="2" t="str" cm="1">
        <f t="array" ref="D1347">IFERROR(INDEX('Reconciliation Layer'!B:B,MATCH('Reconciliation Template'!A1347,'Reconciliation Layer'!D:D,0),0)," ")</f>
        <v xml:space="preserve"> </v>
      </c>
      <c r="E1347" s="4" t="str" cm="1">
        <f t="array" ref="E1347">IFERROR(INDEX('Reconciliation Layer'!C:C,MATCH('Reconciliation Template'!A1347,'Reconciliation Layer'!D:D,0),0)," ")</f>
        <v xml:space="preserve"> </v>
      </c>
    </row>
    <row r="1348" spans="3:5" x14ac:dyDescent="0.2">
      <c r="C1348" t="str" cm="1">
        <f t="array" ref="C1348">IFERROR("AfterPay | " &amp; INDEX('Reconciliation Layer'!$A:$A,MATCH('Reconciliation Template'!$A1348,'Reconciliation Layer'!$D:$D,0),0)," ")</f>
        <v xml:space="preserve"> </v>
      </c>
      <c r="D1348" s="2" t="str" cm="1">
        <f t="array" ref="D1348">IFERROR(INDEX('Reconciliation Layer'!B:B,MATCH('Reconciliation Template'!A1348,'Reconciliation Layer'!D:D,0),0)," ")</f>
        <v xml:space="preserve"> </v>
      </c>
      <c r="E1348" s="4" t="str" cm="1">
        <f t="array" ref="E1348">IFERROR(INDEX('Reconciliation Layer'!C:C,MATCH('Reconciliation Template'!A1348,'Reconciliation Layer'!D:D,0),0)," ")</f>
        <v xml:space="preserve"> </v>
      </c>
    </row>
    <row r="1349" spans="3:5" x14ac:dyDescent="0.2">
      <c r="C1349" t="str" cm="1">
        <f t="array" ref="C1349">IFERROR("AfterPay | " &amp; INDEX('Reconciliation Layer'!$A:$A,MATCH('Reconciliation Template'!$A1349,'Reconciliation Layer'!$D:$D,0),0)," ")</f>
        <v xml:space="preserve"> </v>
      </c>
      <c r="D1349" s="2" t="str" cm="1">
        <f t="array" ref="D1349">IFERROR(INDEX('Reconciliation Layer'!B:B,MATCH('Reconciliation Template'!A1349,'Reconciliation Layer'!D:D,0),0)," ")</f>
        <v xml:space="preserve"> </v>
      </c>
      <c r="E1349" s="4" t="str" cm="1">
        <f t="array" ref="E1349">IFERROR(INDEX('Reconciliation Layer'!C:C,MATCH('Reconciliation Template'!A1349,'Reconciliation Layer'!D:D,0),0)," ")</f>
        <v xml:space="preserve"> </v>
      </c>
    </row>
    <row r="1350" spans="3:5" x14ac:dyDescent="0.2">
      <c r="C1350" t="str" cm="1">
        <f t="array" ref="C1350">IFERROR("AfterPay | " &amp; INDEX('Reconciliation Layer'!$A:$A,MATCH('Reconciliation Template'!$A1350,'Reconciliation Layer'!$D:$D,0),0)," ")</f>
        <v xml:space="preserve"> </v>
      </c>
      <c r="D1350" s="2" t="str" cm="1">
        <f t="array" ref="D1350">IFERROR(INDEX('Reconciliation Layer'!B:B,MATCH('Reconciliation Template'!A1350,'Reconciliation Layer'!D:D,0),0)," ")</f>
        <v xml:space="preserve"> </v>
      </c>
      <c r="E1350" s="4" t="str" cm="1">
        <f t="array" ref="E1350">IFERROR(INDEX('Reconciliation Layer'!C:C,MATCH('Reconciliation Template'!A1350,'Reconciliation Layer'!D:D,0),0)," ")</f>
        <v xml:space="preserve"> </v>
      </c>
    </row>
    <row r="1351" spans="3:5" x14ac:dyDescent="0.2">
      <c r="C1351" t="str" cm="1">
        <f t="array" ref="C1351">IFERROR("AfterPay | " &amp; INDEX('Reconciliation Layer'!$A:$A,MATCH('Reconciliation Template'!$A1351,'Reconciliation Layer'!$D:$D,0),0)," ")</f>
        <v xml:space="preserve"> </v>
      </c>
      <c r="D1351" s="2" t="str" cm="1">
        <f t="array" ref="D1351">IFERROR(INDEX('Reconciliation Layer'!B:B,MATCH('Reconciliation Template'!A1351,'Reconciliation Layer'!D:D,0),0)," ")</f>
        <v xml:space="preserve"> </v>
      </c>
      <c r="E1351" s="4" t="str" cm="1">
        <f t="array" ref="E1351">IFERROR(INDEX('Reconciliation Layer'!C:C,MATCH('Reconciliation Template'!A1351,'Reconciliation Layer'!D:D,0),0)," ")</f>
        <v xml:space="preserve"> </v>
      </c>
    </row>
    <row r="1352" spans="3:5" x14ac:dyDescent="0.2">
      <c r="C1352" t="str" cm="1">
        <f t="array" ref="C1352">IFERROR("AfterPay | " &amp; INDEX('Reconciliation Layer'!$A:$A,MATCH('Reconciliation Template'!$A1352,'Reconciliation Layer'!$D:$D,0),0)," ")</f>
        <v xml:space="preserve"> </v>
      </c>
      <c r="D1352" s="2" t="str" cm="1">
        <f t="array" ref="D1352">IFERROR(INDEX('Reconciliation Layer'!B:B,MATCH('Reconciliation Template'!A1352,'Reconciliation Layer'!D:D,0),0)," ")</f>
        <v xml:space="preserve"> </v>
      </c>
      <c r="E1352" s="4" t="str" cm="1">
        <f t="array" ref="E1352">IFERROR(INDEX('Reconciliation Layer'!C:C,MATCH('Reconciliation Template'!A1352,'Reconciliation Layer'!D:D,0),0)," ")</f>
        <v xml:space="preserve"> </v>
      </c>
    </row>
    <row r="1353" spans="3:5" x14ac:dyDescent="0.2">
      <c r="C1353" t="str" cm="1">
        <f t="array" ref="C1353">IFERROR("AfterPay | " &amp; INDEX('Reconciliation Layer'!$A:$A,MATCH('Reconciliation Template'!$A1353,'Reconciliation Layer'!$D:$D,0),0)," ")</f>
        <v xml:space="preserve"> </v>
      </c>
      <c r="D1353" s="2" t="str" cm="1">
        <f t="array" ref="D1353">IFERROR(INDEX('Reconciliation Layer'!B:B,MATCH('Reconciliation Template'!A1353,'Reconciliation Layer'!D:D,0),0)," ")</f>
        <v xml:space="preserve"> </v>
      </c>
      <c r="E1353" s="4" t="str" cm="1">
        <f t="array" ref="E1353">IFERROR(INDEX('Reconciliation Layer'!C:C,MATCH('Reconciliation Template'!A1353,'Reconciliation Layer'!D:D,0),0)," ")</f>
        <v xml:space="preserve"> </v>
      </c>
    </row>
    <row r="1354" spans="3:5" x14ac:dyDescent="0.2">
      <c r="C1354" t="str" cm="1">
        <f t="array" ref="C1354">IFERROR("AfterPay | " &amp; INDEX('Reconciliation Layer'!$A:$A,MATCH('Reconciliation Template'!$A1354,'Reconciliation Layer'!$D:$D,0),0)," ")</f>
        <v xml:space="preserve"> </v>
      </c>
      <c r="D1354" s="2" t="str" cm="1">
        <f t="array" ref="D1354">IFERROR(INDEX('Reconciliation Layer'!B:B,MATCH('Reconciliation Template'!A1354,'Reconciliation Layer'!D:D,0),0)," ")</f>
        <v xml:space="preserve"> </v>
      </c>
      <c r="E1354" s="4" t="str" cm="1">
        <f t="array" ref="E1354">IFERROR(INDEX('Reconciliation Layer'!C:C,MATCH('Reconciliation Template'!A1354,'Reconciliation Layer'!D:D,0),0)," ")</f>
        <v xml:space="preserve"> </v>
      </c>
    </row>
    <row r="1355" spans="3:5" x14ac:dyDescent="0.2">
      <c r="C1355" t="str" cm="1">
        <f t="array" ref="C1355">IFERROR("AfterPay | " &amp; INDEX('Reconciliation Layer'!$A:$A,MATCH('Reconciliation Template'!$A1355,'Reconciliation Layer'!$D:$D,0),0)," ")</f>
        <v xml:space="preserve"> </v>
      </c>
      <c r="D1355" s="2" t="str" cm="1">
        <f t="array" ref="D1355">IFERROR(INDEX('Reconciliation Layer'!B:B,MATCH('Reconciliation Template'!A1355,'Reconciliation Layer'!D:D,0),0)," ")</f>
        <v xml:space="preserve"> </v>
      </c>
      <c r="E1355" s="4" t="str" cm="1">
        <f t="array" ref="E1355">IFERROR(INDEX('Reconciliation Layer'!C:C,MATCH('Reconciliation Template'!A1355,'Reconciliation Layer'!D:D,0),0)," ")</f>
        <v xml:space="preserve"> </v>
      </c>
    </row>
    <row r="1356" spans="3:5" x14ac:dyDescent="0.2">
      <c r="C1356" t="str" cm="1">
        <f t="array" ref="C1356">IFERROR("AfterPay | " &amp; INDEX('Reconciliation Layer'!$A:$A,MATCH('Reconciliation Template'!$A1356,'Reconciliation Layer'!$D:$D,0),0)," ")</f>
        <v xml:space="preserve"> </v>
      </c>
      <c r="D1356" s="2" t="str" cm="1">
        <f t="array" ref="D1356">IFERROR(INDEX('Reconciliation Layer'!B:B,MATCH('Reconciliation Template'!A1356,'Reconciliation Layer'!D:D,0),0)," ")</f>
        <v xml:space="preserve"> </v>
      </c>
      <c r="E1356" s="4" t="str" cm="1">
        <f t="array" ref="E1356">IFERROR(INDEX('Reconciliation Layer'!C:C,MATCH('Reconciliation Template'!A1356,'Reconciliation Layer'!D:D,0),0)," ")</f>
        <v xml:space="preserve"> </v>
      </c>
    </row>
    <row r="1357" spans="3:5" x14ac:dyDescent="0.2">
      <c r="C1357" t="str" cm="1">
        <f t="array" ref="C1357">IFERROR("AfterPay | " &amp; INDEX('Reconciliation Layer'!$A:$A,MATCH('Reconciliation Template'!$A1357,'Reconciliation Layer'!$D:$D,0),0)," ")</f>
        <v xml:space="preserve"> </v>
      </c>
      <c r="D1357" s="2" t="str" cm="1">
        <f t="array" ref="D1357">IFERROR(INDEX('Reconciliation Layer'!B:B,MATCH('Reconciliation Template'!A1357,'Reconciliation Layer'!D:D,0),0)," ")</f>
        <v xml:space="preserve"> </v>
      </c>
      <c r="E1357" s="4" t="str" cm="1">
        <f t="array" ref="E1357">IFERROR(INDEX('Reconciliation Layer'!C:C,MATCH('Reconciliation Template'!A1357,'Reconciliation Layer'!D:D,0),0)," ")</f>
        <v xml:space="preserve"> </v>
      </c>
    </row>
    <row r="1358" spans="3:5" x14ac:dyDescent="0.2">
      <c r="C1358" t="str" cm="1">
        <f t="array" ref="C1358">IFERROR("AfterPay | " &amp; INDEX('Reconciliation Layer'!$A:$A,MATCH('Reconciliation Template'!$A1358,'Reconciliation Layer'!$D:$D,0),0)," ")</f>
        <v xml:space="preserve"> </v>
      </c>
      <c r="D1358" s="2" t="str" cm="1">
        <f t="array" ref="D1358">IFERROR(INDEX('Reconciliation Layer'!B:B,MATCH('Reconciliation Template'!A1358,'Reconciliation Layer'!D:D,0),0)," ")</f>
        <v xml:space="preserve"> </v>
      </c>
      <c r="E1358" s="4" t="str" cm="1">
        <f t="array" ref="E1358">IFERROR(INDEX('Reconciliation Layer'!C:C,MATCH('Reconciliation Template'!A1358,'Reconciliation Layer'!D:D,0),0)," ")</f>
        <v xml:space="preserve"> </v>
      </c>
    </row>
    <row r="1359" spans="3:5" x14ac:dyDescent="0.2">
      <c r="C1359" t="str" cm="1">
        <f t="array" ref="C1359">IFERROR("AfterPay | " &amp; INDEX('Reconciliation Layer'!$A:$A,MATCH('Reconciliation Template'!$A1359,'Reconciliation Layer'!$D:$D,0),0)," ")</f>
        <v xml:space="preserve"> </v>
      </c>
      <c r="D1359" s="2" t="str" cm="1">
        <f t="array" ref="D1359">IFERROR(INDEX('Reconciliation Layer'!B:B,MATCH('Reconciliation Template'!A1359,'Reconciliation Layer'!D:D,0),0)," ")</f>
        <v xml:space="preserve"> </v>
      </c>
      <c r="E1359" s="4" t="str" cm="1">
        <f t="array" ref="E1359">IFERROR(INDEX('Reconciliation Layer'!C:C,MATCH('Reconciliation Template'!A1359,'Reconciliation Layer'!D:D,0),0)," ")</f>
        <v xml:space="preserve"> </v>
      </c>
    </row>
    <row r="1360" spans="3:5" x14ac:dyDescent="0.2">
      <c r="C1360" t="str" cm="1">
        <f t="array" ref="C1360">IFERROR("AfterPay | " &amp; INDEX('Reconciliation Layer'!$A:$A,MATCH('Reconciliation Template'!$A1360,'Reconciliation Layer'!$D:$D,0),0)," ")</f>
        <v xml:space="preserve"> </v>
      </c>
      <c r="D1360" s="2" t="str" cm="1">
        <f t="array" ref="D1360">IFERROR(INDEX('Reconciliation Layer'!B:B,MATCH('Reconciliation Template'!A1360,'Reconciliation Layer'!D:D,0),0)," ")</f>
        <v xml:space="preserve"> </v>
      </c>
      <c r="E1360" s="4" t="str" cm="1">
        <f t="array" ref="E1360">IFERROR(INDEX('Reconciliation Layer'!C:C,MATCH('Reconciliation Template'!A1360,'Reconciliation Layer'!D:D,0),0)," ")</f>
        <v xml:space="preserve"> </v>
      </c>
    </row>
    <row r="1361" spans="3:5" x14ac:dyDescent="0.2">
      <c r="C1361" t="str" cm="1">
        <f t="array" ref="C1361">IFERROR("AfterPay | " &amp; INDEX('Reconciliation Layer'!$A:$A,MATCH('Reconciliation Template'!$A1361,'Reconciliation Layer'!$D:$D,0),0)," ")</f>
        <v xml:space="preserve"> </v>
      </c>
      <c r="D1361" s="2" t="str" cm="1">
        <f t="array" ref="D1361">IFERROR(INDEX('Reconciliation Layer'!B:B,MATCH('Reconciliation Template'!A1361,'Reconciliation Layer'!D:D,0),0)," ")</f>
        <v xml:space="preserve"> </v>
      </c>
      <c r="E1361" s="4" t="str" cm="1">
        <f t="array" ref="E1361">IFERROR(INDEX('Reconciliation Layer'!C:C,MATCH('Reconciliation Template'!A1361,'Reconciliation Layer'!D:D,0),0)," ")</f>
        <v xml:space="preserve"> </v>
      </c>
    </row>
    <row r="1362" spans="3:5" x14ac:dyDescent="0.2">
      <c r="C1362" t="str" cm="1">
        <f t="array" ref="C1362">IFERROR("AfterPay | " &amp; INDEX('Reconciliation Layer'!$A:$A,MATCH('Reconciliation Template'!$A1362,'Reconciliation Layer'!$D:$D,0),0)," ")</f>
        <v xml:space="preserve"> </v>
      </c>
      <c r="D1362" s="2" t="str" cm="1">
        <f t="array" ref="D1362">IFERROR(INDEX('Reconciliation Layer'!B:B,MATCH('Reconciliation Template'!A1362,'Reconciliation Layer'!D:D,0),0)," ")</f>
        <v xml:space="preserve"> </v>
      </c>
      <c r="E1362" s="4" t="str" cm="1">
        <f t="array" ref="E1362">IFERROR(INDEX('Reconciliation Layer'!C:C,MATCH('Reconciliation Template'!A1362,'Reconciliation Layer'!D:D,0),0)," ")</f>
        <v xml:space="preserve"> </v>
      </c>
    </row>
    <row r="1363" spans="3:5" x14ac:dyDescent="0.2">
      <c r="C1363" t="str" cm="1">
        <f t="array" ref="C1363">IFERROR("AfterPay | " &amp; INDEX('Reconciliation Layer'!$A:$A,MATCH('Reconciliation Template'!$A1363,'Reconciliation Layer'!$D:$D,0),0)," ")</f>
        <v xml:space="preserve"> </v>
      </c>
      <c r="D1363" s="2" t="str" cm="1">
        <f t="array" ref="D1363">IFERROR(INDEX('Reconciliation Layer'!B:B,MATCH('Reconciliation Template'!A1363,'Reconciliation Layer'!D:D,0),0)," ")</f>
        <v xml:space="preserve"> </v>
      </c>
      <c r="E1363" s="4" t="str" cm="1">
        <f t="array" ref="E1363">IFERROR(INDEX('Reconciliation Layer'!C:C,MATCH('Reconciliation Template'!A1363,'Reconciliation Layer'!D:D,0),0)," ")</f>
        <v xml:space="preserve"> </v>
      </c>
    </row>
    <row r="1364" spans="3:5" x14ac:dyDescent="0.2">
      <c r="C1364" t="str" cm="1">
        <f t="array" ref="C1364">IFERROR("AfterPay | " &amp; INDEX('Reconciliation Layer'!$A:$A,MATCH('Reconciliation Template'!$A1364,'Reconciliation Layer'!$D:$D,0),0)," ")</f>
        <v xml:space="preserve"> </v>
      </c>
      <c r="D1364" s="2" t="str" cm="1">
        <f t="array" ref="D1364">IFERROR(INDEX('Reconciliation Layer'!B:B,MATCH('Reconciliation Template'!A1364,'Reconciliation Layer'!D:D,0),0)," ")</f>
        <v xml:space="preserve"> </v>
      </c>
      <c r="E1364" s="4" t="str" cm="1">
        <f t="array" ref="E1364">IFERROR(INDEX('Reconciliation Layer'!C:C,MATCH('Reconciliation Template'!A1364,'Reconciliation Layer'!D:D,0),0)," ")</f>
        <v xml:space="preserve"> </v>
      </c>
    </row>
    <row r="1365" spans="3:5" x14ac:dyDescent="0.2">
      <c r="C1365" t="str" cm="1">
        <f t="array" ref="C1365">IFERROR("AfterPay | " &amp; INDEX('Reconciliation Layer'!$A:$A,MATCH('Reconciliation Template'!$A1365,'Reconciliation Layer'!$D:$D,0),0)," ")</f>
        <v xml:space="preserve"> </v>
      </c>
      <c r="D1365" s="2" t="str" cm="1">
        <f t="array" ref="D1365">IFERROR(INDEX('Reconciliation Layer'!B:B,MATCH('Reconciliation Template'!A1365,'Reconciliation Layer'!D:D,0),0)," ")</f>
        <v xml:space="preserve"> </v>
      </c>
      <c r="E1365" s="4" t="str" cm="1">
        <f t="array" ref="E1365">IFERROR(INDEX('Reconciliation Layer'!C:C,MATCH('Reconciliation Template'!A1365,'Reconciliation Layer'!D:D,0),0)," ")</f>
        <v xml:space="preserve"> </v>
      </c>
    </row>
    <row r="1366" spans="3:5" x14ac:dyDescent="0.2">
      <c r="C1366" t="str" cm="1">
        <f t="array" ref="C1366">IFERROR("AfterPay | " &amp; INDEX('Reconciliation Layer'!$A:$A,MATCH('Reconciliation Template'!$A1366,'Reconciliation Layer'!$D:$D,0),0)," ")</f>
        <v xml:space="preserve"> </v>
      </c>
      <c r="D1366" s="2" t="str" cm="1">
        <f t="array" ref="D1366">IFERROR(INDEX('Reconciliation Layer'!B:B,MATCH('Reconciliation Template'!A1366,'Reconciliation Layer'!D:D,0),0)," ")</f>
        <v xml:space="preserve"> </v>
      </c>
      <c r="E1366" s="4" t="str" cm="1">
        <f t="array" ref="E1366">IFERROR(INDEX('Reconciliation Layer'!C:C,MATCH('Reconciliation Template'!A1366,'Reconciliation Layer'!D:D,0),0)," ")</f>
        <v xml:space="preserve"> </v>
      </c>
    </row>
    <row r="1367" spans="3:5" x14ac:dyDescent="0.2">
      <c r="C1367" t="str" cm="1">
        <f t="array" ref="C1367">IFERROR("AfterPay | " &amp; INDEX('Reconciliation Layer'!$A:$A,MATCH('Reconciliation Template'!$A1367,'Reconciliation Layer'!$D:$D,0),0)," ")</f>
        <v xml:space="preserve"> </v>
      </c>
      <c r="D1367" s="2" t="str" cm="1">
        <f t="array" ref="D1367">IFERROR(INDEX('Reconciliation Layer'!B:B,MATCH('Reconciliation Template'!A1367,'Reconciliation Layer'!D:D,0),0)," ")</f>
        <v xml:space="preserve"> </v>
      </c>
      <c r="E1367" s="4" t="str" cm="1">
        <f t="array" ref="E1367">IFERROR(INDEX('Reconciliation Layer'!C:C,MATCH('Reconciliation Template'!A1367,'Reconciliation Layer'!D:D,0),0)," ")</f>
        <v xml:space="preserve"> </v>
      </c>
    </row>
    <row r="1368" spans="3:5" x14ac:dyDescent="0.2">
      <c r="C1368" t="str" cm="1">
        <f t="array" ref="C1368">IFERROR("AfterPay | " &amp; INDEX('Reconciliation Layer'!$A:$A,MATCH('Reconciliation Template'!$A1368,'Reconciliation Layer'!$D:$D,0),0)," ")</f>
        <v xml:space="preserve"> </v>
      </c>
      <c r="D1368" s="2" t="str" cm="1">
        <f t="array" ref="D1368">IFERROR(INDEX('Reconciliation Layer'!B:B,MATCH('Reconciliation Template'!A1368,'Reconciliation Layer'!D:D,0),0)," ")</f>
        <v xml:space="preserve"> </v>
      </c>
      <c r="E1368" s="4" t="str" cm="1">
        <f t="array" ref="E1368">IFERROR(INDEX('Reconciliation Layer'!C:C,MATCH('Reconciliation Template'!A1368,'Reconciliation Layer'!D:D,0),0)," ")</f>
        <v xml:space="preserve"> </v>
      </c>
    </row>
    <row r="1369" spans="3:5" x14ac:dyDescent="0.2">
      <c r="C1369" t="str" cm="1">
        <f t="array" ref="C1369">IFERROR("AfterPay | " &amp; INDEX('Reconciliation Layer'!$A:$A,MATCH('Reconciliation Template'!$A1369,'Reconciliation Layer'!$D:$D,0),0)," ")</f>
        <v xml:space="preserve"> </v>
      </c>
      <c r="D1369" s="2" t="str" cm="1">
        <f t="array" ref="D1369">IFERROR(INDEX('Reconciliation Layer'!B:B,MATCH('Reconciliation Template'!A1369,'Reconciliation Layer'!D:D,0),0)," ")</f>
        <v xml:space="preserve"> </v>
      </c>
      <c r="E1369" s="4" t="str" cm="1">
        <f t="array" ref="E1369">IFERROR(INDEX('Reconciliation Layer'!C:C,MATCH('Reconciliation Template'!A1369,'Reconciliation Layer'!D:D,0),0)," ")</f>
        <v xml:space="preserve"> </v>
      </c>
    </row>
    <row r="1370" spans="3:5" x14ac:dyDescent="0.2">
      <c r="C1370" t="str" cm="1">
        <f t="array" ref="C1370">IFERROR("AfterPay | " &amp; INDEX('Reconciliation Layer'!$A:$A,MATCH('Reconciliation Template'!$A1370,'Reconciliation Layer'!$D:$D,0),0)," ")</f>
        <v xml:space="preserve"> </v>
      </c>
      <c r="D1370" s="2" t="str" cm="1">
        <f t="array" ref="D1370">IFERROR(INDEX('Reconciliation Layer'!B:B,MATCH('Reconciliation Template'!A1370,'Reconciliation Layer'!D:D,0),0)," ")</f>
        <v xml:space="preserve"> </v>
      </c>
      <c r="E1370" s="4" t="str" cm="1">
        <f t="array" ref="E1370">IFERROR(INDEX('Reconciliation Layer'!C:C,MATCH('Reconciliation Template'!A1370,'Reconciliation Layer'!D:D,0),0)," ")</f>
        <v xml:space="preserve"> </v>
      </c>
    </row>
    <row r="1371" spans="3:5" x14ac:dyDescent="0.2">
      <c r="C1371" t="str" cm="1">
        <f t="array" ref="C1371">IFERROR("AfterPay | " &amp; INDEX('Reconciliation Layer'!$A:$A,MATCH('Reconciliation Template'!$A1371,'Reconciliation Layer'!$D:$D,0),0)," ")</f>
        <v xml:space="preserve"> </v>
      </c>
      <c r="D1371" s="2" t="str" cm="1">
        <f t="array" ref="D1371">IFERROR(INDEX('Reconciliation Layer'!B:B,MATCH('Reconciliation Template'!A1371,'Reconciliation Layer'!D:D,0),0)," ")</f>
        <v xml:space="preserve"> </v>
      </c>
      <c r="E1371" s="4" t="str" cm="1">
        <f t="array" ref="E1371">IFERROR(INDEX('Reconciliation Layer'!C:C,MATCH('Reconciliation Template'!A1371,'Reconciliation Layer'!D:D,0),0)," ")</f>
        <v xml:space="preserve"> </v>
      </c>
    </row>
    <row r="1372" spans="3:5" x14ac:dyDescent="0.2">
      <c r="C1372" t="str" cm="1">
        <f t="array" ref="C1372">IFERROR("AfterPay | " &amp; INDEX('Reconciliation Layer'!$A:$A,MATCH('Reconciliation Template'!$A1372,'Reconciliation Layer'!$D:$D,0),0)," ")</f>
        <v xml:space="preserve"> </v>
      </c>
      <c r="D1372" s="2" t="str" cm="1">
        <f t="array" ref="D1372">IFERROR(INDEX('Reconciliation Layer'!B:B,MATCH('Reconciliation Template'!A1372,'Reconciliation Layer'!D:D,0),0)," ")</f>
        <v xml:space="preserve"> </v>
      </c>
      <c r="E1372" s="4" t="str" cm="1">
        <f t="array" ref="E1372">IFERROR(INDEX('Reconciliation Layer'!C:C,MATCH('Reconciliation Template'!A1372,'Reconciliation Layer'!D:D,0),0)," ")</f>
        <v xml:space="preserve"> </v>
      </c>
    </row>
    <row r="1373" spans="3:5" x14ac:dyDescent="0.2">
      <c r="C1373" t="str" cm="1">
        <f t="array" ref="C1373">IFERROR("AfterPay | " &amp; INDEX('Reconciliation Layer'!$A:$A,MATCH('Reconciliation Template'!$A1373,'Reconciliation Layer'!$D:$D,0),0)," ")</f>
        <v xml:space="preserve"> </v>
      </c>
      <c r="D1373" s="2" t="str" cm="1">
        <f t="array" ref="D1373">IFERROR(INDEX('Reconciliation Layer'!B:B,MATCH('Reconciliation Template'!A1373,'Reconciliation Layer'!D:D,0),0)," ")</f>
        <v xml:space="preserve"> </v>
      </c>
      <c r="E1373" s="4" t="str" cm="1">
        <f t="array" ref="E1373">IFERROR(INDEX('Reconciliation Layer'!C:C,MATCH('Reconciliation Template'!A1373,'Reconciliation Layer'!D:D,0),0)," ")</f>
        <v xml:space="preserve"> </v>
      </c>
    </row>
    <row r="1374" spans="3:5" x14ac:dyDescent="0.2">
      <c r="C1374" t="str" cm="1">
        <f t="array" ref="C1374">IFERROR("AfterPay | " &amp; INDEX('Reconciliation Layer'!$A:$A,MATCH('Reconciliation Template'!$A1374,'Reconciliation Layer'!$D:$D,0),0)," ")</f>
        <v xml:space="preserve"> </v>
      </c>
      <c r="D1374" s="2" t="str" cm="1">
        <f t="array" ref="D1374">IFERROR(INDEX('Reconciliation Layer'!B:B,MATCH('Reconciliation Template'!A1374,'Reconciliation Layer'!D:D,0),0)," ")</f>
        <v xml:space="preserve"> </v>
      </c>
      <c r="E1374" s="4" t="str" cm="1">
        <f t="array" ref="E1374">IFERROR(INDEX('Reconciliation Layer'!C:C,MATCH('Reconciliation Template'!A1374,'Reconciliation Layer'!D:D,0),0)," ")</f>
        <v xml:space="preserve"> </v>
      </c>
    </row>
    <row r="1375" spans="3:5" x14ac:dyDescent="0.2">
      <c r="C1375" t="str" cm="1">
        <f t="array" ref="C1375">IFERROR("AfterPay | " &amp; INDEX('Reconciliation Layer'!$A:$A,MATCH('Reconciliation Template'!$A1375,'Reconciliation Layer'!$D:$D,0),0)," ")</f>
        <v xml:space="preserve"> </v>
      </c>
      <c r="D1375" s="2" t="str" cm="1">
        <f t="array" ref="D1375">IFERROR(INDEX('Reconciliation Layer'!B:B,MATCH('Reconciliation Template'!A1375,'Reconciliation Layer'!D:D,0),0)," ")</f>
        <v xml:space="preserve"> </v>
      </c>
      <c r="E1375" s="4" t="str" cm="1">
        <f t="array" ref="E1375">IFERROR(INDEX('Reconciliation Layer'!C:C,MATCH('Reconciliation Template'!A1375,'Reconciliation Layer'!D:D,0),0)," ")</f>
        <v xml:space="preserve"> </v>
      </c>
    </row>
    <row r="1376" spans="3:5" x14ac:dyDescent="0.2">
      <c r="C1376" t="str" cm="1">
        <f t="array" ref="C1376">IFERROR("AfterPay | " &amp; INDEX('Reconciliation Layer'!$A:$A,MATCH('Reconciliation Template'!$A1376,'Reconciliation Layer'!$D:$D,0),0)," ")</f>
        <v xml:space="preserve"> </v>
      </c>
      <c r="D1376" s="2" t="str" cm="1">
        <f t="array" ref="D1376">IFERROR(INDEX('Reconciliation Layer'!B:B,MATCH('Reconciliation Template'!A1376,'Reconciliation Layer'!D:D,0),0)," ")</f>
        <v xml:space="preserve"> </v>
      </c>
      <c r="E1376" s="4" t="str" cm="1">
        <f t="array" ref="E1376">IFERROR(INDEX('Reconciliation Layer'!C:C,MATCH('Reconciliation Template'!A1376,'Reconciliation Layer'!D:D,0),0)," ")</f>
        <v xml:space="preserve"> </v>
      </c>
    </row>
    <row r="1377" spans="3:5" x14ac:dyDescent="0.2">
      <c r="C1377" t="str" cm="1">
        <f t="array" ref="C1377">IFERROR("AfterPay | " &amp; INDEX('Reconciliation Layer'!$A:$A,MATCH('Reconciliation Template'!$A1377,'Reconciliation Layer'!$D:$D,0),0)," ")</f>
        <v xml:space="preserve"> </v>
      </c>
      <c r="D1377" s="2" t="str" cm="1">
        <f t="array" ref="D1377">IFERROR(INDEX('Reconciliation Layer'!B:B,MATCH('Reconciliation Template'!A1377,'Reconciliation Layer'!D:D,0),0)," ")</f>
        <v xml:space="preserve"> </v>
      </c>
      <c r="E1377" s="4" t="str" cm="1">
        <f t="array" ref="E1377">IFERROR(INDEX('Reconciliation Layer'!C:C,MATCH('Reconciliation Template'!A1377,'Reconciliation Layer'!D:D,0),0)," ")</f>
        <v xml:space="preserve"> </v>
      </c>
    </row>
    <row r="1378" spans="3:5" x14ac:dyDescent="0.2">
      <c r="C1378" t="str" cm="1">
        <f t="array" ref="C1378">IFERROR("AfterPay | " &amp; INDEX('Reconciliation Layer'!$A:$A,MATCH('Reconciliation Template'!$A1378,'Reconciliation Layer'!$D:$D,0),0)," ")</f>
        <v xml:space="preserve"> </v>
      </c>
      <c r="D1378" s="2" t="str" cm="1">
        <f t="array" ref="D1378">IFERROR(INDEX('Reconciliation Layer'!B:B,MATCH('Reconciliation Template'!A1378,'Reconciliation Layer'!D:D,0),0)," ")</f>
        <v xml:space="preserve"> </v>
      </c>
      <c r="E1378" s="4" t="str" cm="1">
        <f t="array" ref="E1378">IFERROR(INDEX('Reconciliation Layer'!C:C,MATCH('Reconciliation Template'!A1378,'Reconciliation Layer'!D:D,0),0)," ")</f>
        <v xml:space="preserve"> </v>
      </c>
    </row>
    <row r="1379" spans="3:5" x14ac:dyDescent="0.2">
      <c r="C1379" t="str" cm="1">
        <f t="array" ref="C1379">IFERROR("AfterPay | " &amp; INDEX('Reconciliation Layer'!$A:$A,MATCH('Reconciliation Template'!$A1379,'Reconciliation Layer'!$D:$D,0),0)," ")</f>
        <v xml:space="preserve"> </v>
      </c>
      <c r="D1379" s="2" t="str" cm="1">
        <f t="array" ref="D1379">IFERROR(INDEX('Reconciliation Layer'!B:B,MATCH('Reconciliation Template'!A1379,'Reconciliation Layer'!D:D,0),0)," ")</f>
        <v xml:space="preserve"> </v>
      </c>
      <c r="E1379" s="4" t="str" cm="1">
        <f t="array" ref="E1379">IFERROR(INDEX('Reconciliation Layer'!C:C,MATCH('Reconciliation Template'!A1379,'Reconciliation Layer'!D:D,0),0)," ")</f>
        <v xml:space="preserve"> </v>
      </c>
    </row>
    <row r="1380" spans="3:5" x14ac:dyDescent="0.2">
      <c r="C1380" t="str" cm="1">
        <f t="array" ref="C1380">IFERROR("AfterPay | " &amp; INDEX('Reconciliation Layer'!$A:$A,MATCH('Reconciliation Template'!$A1380,'Reconciliation Layer'!$D:$D,0),0)," ")</f>
        <v xml:space="preserve"> </v>
      </c>
      <c r="D1380" s="2" t="str" cm="1">
        <f t="array" ref="D1380">IFERROR(INDEX('Reconciliation Layer'!B:B,MATCH('Reconciliation Template'!A1380,'Reconciliation Layer'!D:D,0),0)," ")</f>
        <v xml:space="preserve"> </v>
      </c>
      <c r="E1380" s="4" t="str" cm="1">
        <f t="array" ref="E1380">IFERROR(INDEX('Reconciliation Layer'!C:C,MATCH('Reconciliation Template'!A1380,'Reconciliation Layer'!D:D,0),0)," ")</f>
        <v xml:space="preserve"> </v>
      </c>
    </row>
    <row r="1381" spans="3:5" x14ac:dyDescent="0.2">
      <c r="C1381" t="str" cm="1">
        <f t="array" ref="C1381">IFERROR("AfterPay | " &amp; INDEX('Reconciliation Layer'!$A:$A,MATCH('Reconciliation Template'!$A1381,'Reconciliation Layer'!$D:$D,0),0)," ")</f>
        <v xml:space="preserve"> </v>
      </c>
      <c r="D1381" s="2" t="str" cm="1">
        <f t="array" ref="D1381">IFERROR(INDEX('Reconciliation Layer'!B:B,MATCH('Reconciliation Template'!A1381,'Reconciliation Layer'!D:D,0),0)," ")</f>
        <v xml:space="preserve"> </v>
      </c>
      <c r="E1381" s="4" t="str" cm="1">
        <f t="array" ref="E1381">IFERROR(INDEX('Reconciliation Layer'!C:C,MATCH('Reconciliation Template'!A1381,'Reconciliation Layer'!D:D,0),0)," ")</f>
        <v xml:space="preserve"> </v>
      </c>
    </row>
    <row r="1382" spans="3:5" x14ac:dyDescent="0.2">
      <c r="C1382" t="str" cm="1">
        <f t="array" ref="C1382">IFERROR("AfterPay | " &amp; INDEX('Reconciliation Layer'!$A:$A,MATCH('Reconciliation Template'!$A1382,'Reconciliation Layer'!$D:$D,0),0)," ")</f>
        <v xml:space="preserve"> </v>
      </c>
      <c r="D1382" s="2" t="str" cm="1">
        <f t="array" ref="D1382">IFERROR(INDEX('Reconciliation Layer'!B:B,MATCH('Reconciliation Template'!A1382,'Reconciliation Layer'!D:D,0),0)," ")</f>
        <v xml:space="preserve"> </v>
      </c>
      <c r="E1382" s="4" t="str" cm="1">
        <f t="array" ref="E1382">IFERROR(INDEX('Reconciliation Layer'!C:C,MATCH('Reconciliation Template'!A1382,'Reconciliation Layer'!D:D,0),0)," ")</f>
        <v xml:space="preserve"> </v>
      </c>
    </row>
    <row r="1383" spans="3:5" x14ac:dyDescent="0.2">
      <c r="C1383" t="str" cm="1">
        <f t="array" ref="C1383">IFERROR("AfterPay | " &amp; INDEX('Reconciliation Layer'!$A:$A,MATCH('Reconciliation Template'!$A1383,'Reconciliation Layer'!$D:$D,0),0)," ")</f>
        <v xml:space="preserve"> </v>
      </c>
      <c r="D1383" s="2" t="str" cm="1">
        <f t="array" ref="D1383">IFERROR(INDEX('Reconciliation Layer'!B:B,MATCH('Reconciliation Template'!A1383,'Reconciliation Layer'!D:D,0),0)," ")</f>
        <v xml:space="preserve"> </v>
      </c>
      <c r="E1383" s="4" t="str" cm="1">
        <f t="array" ref="E1383">IFERROR(INDEX('Reconciliation Layer'!C:C,MATCH('Reconciliation Template'!A1383,'Reconciliation Layer'!D:D,0),0)," ")</f>
        <v xml:space="preserve"> </v>
      </c>
    </row>
    <row r="1384" spans="3:5" x14ac:dyDescent="0.2">
      <c r="C1384" t="str" cm="1">
        <f t="array" ref="C1384">IFERROR("AfterPay | " &amp; INDEX('Reconciliation Layer'!$A:$A,MATCH('Reconciliation Template'!$A1384,'Reconciliation Layer'!$D:$D,0),0)," ")</f>
        <v xml:space="preserve"> </v>
      </c>
      <c r="D1384" s="2" t="str" cm="1">
        <f t="array" ref="D1384">IFERROR(INDEX('Reconciliation Layer'!B:B,MATCH('Reconciliation Template'!A1384,'Reconciliation Layer'!D:D,0),0)," ")</f>
        <v xml:space="preserve"> </v>
      </c>
      <c r="E1384" s="4" t="str" cm="1">
        <f t="array" ref="E1384">IFERROR(INDEX('Reconciliation Layer'!C:C,MATCH('Reconciliation Template'!A1384,'Reconciliation Layer'!D:D,0),0)," ")</f>
        <v xml:space="preserve"> </v>
      </c>
    </row>
    <row r="1385" spans="3:5" x14ac:dyDescent="0.2">
      <c r="C1385" t="str" cm="1">
        <f t="array" ref="C1385">IFERROR("AfterPay | " &amp; INDEX('Reconciliation Layer'!$A:$A,MATCH('Reconciliation Template'!$A1385,'Reconciliation Layer'!$D:$D,0),0)," ")</f>
        <v xml:space="preserve"> </v>
      </c>
      <c r="D1385" s="2" t="str" cm="1">
        <f t="array" ref="D1385">IFERROR(INDEX('Reconciliation Layer'!B:B,MATCH('Reconciliation Template'!A1385,'Reconciliation Layer'!D:D,0),0)," ")</f>
        <v xml:space="preserve"> </v>
      </c>
      <c r="E1385" s="4" t="str" cm="1">
        <f t="array" ref="E1385">IFERROR(INDEX('Reconciliation Layer'!C:C,MATCH('Reconciliation Template'!A1385,'Reconciliation Layer'!D:D,0),0)," ")</f>
        <v xml:space="preserve"> </v>
      </c>
    </row>
    <row r="1386" spans="3:5" x14ac:dyDescent="0.2">
      <c r="C1386" t="str" cm="1">
        <f t="array" ref="C1386">IFERROR("AfterPay | " &amp; INDEX('Reconciliation Layer'!$A:$A,MATCH('Reconciliation Template'!$A1386,'Reconciliation Layer'!$D:$D,0),0)," ")</f>
        <v xml:space="preserve"> </v>
      </c>
      <c r="D1386" s="2" t="str" cm="1">
        <f t="array" ref="D1386">IFERROR(INDEX('Reconciliation Layer'!B:B,MATCH('Reconciliation Template'!A1386,'Reconciliation Layer'!D:D,0),0)," ")</f>
        <v xml:space="preserve"> </v>
      </c>
      <c r="E1386" s="4" t="str" cm="1">
        <f t="array" ref="E1386">IFERROR(INDEX('Reconciliation Layer'!C:C,MATCH('Reconciliation Template'!A1386,'Reconciliation Layer'!D:D,0),0)," ")</f>
        <v xml:space="preserve"> </v>
      </c>
    </row>
    <row r="1387" spans="3:5" x14ac:dyDescent="0.2">
      <c r="C1387" t="str" cm="1">
        <f t="array" ref="C1387">IFERROR("AfterPay | " &amp; INDEX('Reconciliation Layer'!$A:$A,MATCH('Reconciliation Template'!$A1387,'Reconciliation Layer'!$D:$D,0),0)," ")</f>
        <v xml:space="preserve"> </v>
      </c>
      <c r="D1387" s="2" t="str" cm="1">
        <f t="array" ref="D1387">IFERROR(INDEX('Reconciliation Layer'!B:B,MATCH('Reconciliation Template'!A1387,'Reconciliation Layer'!D:D,0),0)," ")</f>
        <v xml:space="preserve"> </v>
      </c>
      <c r="E1387" s="4" t="str" cm="1">
        <f t="array" ref="E1387">IFERROR(INDEX('Reconciliation Layer'!C:C,MATCH('Reconciliation Template'!A1387,'Reconciliation Layer'!D:D,0),0)," ")</f>
        <v xml:space="preserve"> </v>
      </c>
    </row>
    <row r="1388" spans="3:5" x14ac:dyDescent="0.2">
      <c r="C1388" t="str" cm="1">
        <f t="array" ref="C1388">IFERROR("AfterPay | " &amp; INDEX('Reconciliation Layer'!$A:$A,MATCH('Reconciliation Template'!$A1388,'Reconciliation Layer'!$D:$D,0),0)," ")</f>
        <v xml:space="preserve"> </v>
      </c>
      <c r="D1388" s="2" t="str" cm="1">
        <f t="array" ref="D1388">IFERROR(INDEX('Reconciliation Layer'!B:B,MATCH('Reconciliation Template'!A1388,'Reconciliation Layer'!D:D,0),0)," ")</f>
        <v xml:space="preserve"> </v>
      </c>
      <c r="E1388" s="4" t="str" cm="1">
        <f t="array" ref="E1388">IFERROR(INDEX('Reconciliation Layer'!C:C,MATCH('Reconciliation Template'!A1388,'Reconciliation Layer'!D:D,0),0)," ")</f>
        <v xml:space="preserve"> </v>
      </c>
    </row>
    <row r="1389" spans="3:5" x14ac:dyDescent="0.2">
      <c r="C1389" t="str" cm="1">
        <f t="array" ref="C1389">IFERROR("AfterPay | " &amp; INDEX('Reconciliation Layer'!$A:$A,MATCH('Reconciliation Template'!$A1389,'Reconciliation Layer'!$D:$D,0),0)," ")</f>
        <v xml:space="preserve"> </v>
      </c>
      <c r="D1389" s="2" t="str" cm="1">
        <f t="array" ref="D1389">IFERROR(INDEX('Reconciliation Layer'!B:B,MATCH('Reconciliation Template'!A1389,'Reconciliation Layer'!D:D,0),0)," ")</f>
        <v xml:space="preserve"> </v>
      </c>
      <c r="E1389" s="4" t="str" cm="1">
        <f t="array" ref="E1389">IFERROR(INDEX('Reconciliation Layer'!C:C,MATCH('Reconciliation Template'!A1389,'Reconciliation Layer'!D:D,0),0)," ")</f>
        <v xml:space="preserve"> </v>
      </c>
    </row>
    <row r="1390" spans="3:5" x14ac:dyDescent="0.2">
      <c r="C1390" t="str" cm="1">
        <f t="array" ref="C1390">IFERROR("AfterPay | " &amp; INDEX('Reconciliation Layer'!$A:$A,MATCH('Reconciliation Template'!$A1390,'Reconciliation Layer'!$D:$D,0),0)," ")</f>
        <v xml:space="preserve"> </v>
      </c>
      <c r="D1390" s="2" t="str" cm="1">
        <f t="array" ref="D1390">IFERROR(INDEX('Reconciliation Layer'!B:B,MATCH('Reconciliation Template'!A1390,'Reconciliation Layer'!D:D,0),0)," ")</f>
        <v xml:space="preserve"> </v>
      </c>
      <c r="E1390" s="4" t="str" cm="1">
        <f t="array" ref="E1390">IFERROR(INDEX('Reconciliation Layer'!C:C,MATCH('Reconciliation Template'!A1390,'Reconciliation Layer'!D:D,0),0)," ")</f>
        <v xml:space="preserve"> </v>
      </c>
    </row>
    <row r="1391" spans="3:5" x14ac:dyDescent="0.2">
      <c r="C1391" t="str" cm="1">
        <f t="array" ref="C1391">IFERROR("AfterPay | " &amp; INDEX('Reconciliation Layer'!$A:$A,MATCH('Reconciliation Template'!$A1391,'Reconciliation Layer'!$D:$D,0),0)," ")</f>
        <v xml:space="preserve"> </v>
      </c>
      <c r="D1391" s="2" t="str" cm="1">
        <f t="array" ref="D1391">IFERROR(INDEX('Reconciliation Layer'!B:B,MATCH('Reconciliation Template'!A1391,'Reconciliation Layer'!D:D,0),0)," ")</f>
        <v xml:space="preserve"> </v>
      </c>
      <c r="E1391" s="4" t="str" cm="1">
        <f t="array" ref="E1391">IFERROR(INDEX('Reconciliation Layer'!C:C,MATCH('Reconciliation Template'!A1391,'Reconciliation Layer'!D:D,0),0)," ")</f>
        <v xml:space="preserve"> </v>
      </c>
    </row>
    <row r="1392" spans="3:5" x14ac:dyDescent="0.2">
      <c r="C1392" t="str" cm="1">
        <f t="array" ref="C1392">IFERROR("AfterPay | " &amp; INDEX('Reconciliation Layer'!$A:$A,MATCH('Reconciliation Template'!$A1392,'Reconciliation Layer'!$D:$D,0),0)," ")</f>
        <v xml:space="preserve"> </v>
      </c>
      <c r="D1392" s="2" t="str" cm="1">
        <f t="array" ref="D1392">IFERROR(INDEX('Reconciliation Layer'!B:B,MATCH('Reconciliation Template'!A1392,'Reconciliation Layer'!D:D,0),0)," ")</f>
        <v xml:space="preserve"> </v>
      </c>
      <c r="E1392" s="4" t="str" cm="1">
        <f t="array" ref="E1392">IFERROR(INDEX('Reconciliation Layer'!C:C,MATCH('Reconciliation Template'!A1392,'Reconciliation Layer'!D:D,0),0)," ")</f>
        <v xml:space="preserve"> </v>
      </c>
    </row>
    <row r="1393" spans="3:5" x14ac:dyDescent="0.2">
      <c r="C1393" t="str" cm="1">
        <f t="array" ref="C1393">IFERROR("AfterPay | " &amp; INDEX('Reconciliation Layer'!$A:$A,MATCH('Reconciliation Template'!$A1393,'Reconciliation Layer'!$D:$D,0),0)," ")</f>
        <v xml:space="preserve"> </v>
      </c>
      <c r="D1393" s="2" t="str" cm="1">
        <f t="array" ref="D1393">IFERROR(INDEX('Reconciliation Layer'!B:B,MATCH('Reconciliation Template'!A1393,'Reconciliation Layer'!D:D,0),0)," ")</f>
        <v xml:space="preserve"> </v>
      </c>
      <c r="E1393" s="4" t="str" cm="1">
        <f t="array" ref="E1393">IFERROR(INDEX('Reconciliation Layer'!C:C,MATCH('Reconciliation Template'!A1393,'Reconciliation Layer'!D:D,0),0)," ")</f>
        <v xml:space="preserve"> </v>
      </c>
    </row>
    <row r="1394" spans="3:5" x14ac:dyDescent="0.2">
      <c r="C1394" t="str" cm="1">
        <f t="array" ref="C1394">IFERROR("AfterPay | " &amp; INDEX('Reconciliation Layer'!$A:$A,MATCH('Reconciliation Template'!$A1394,'Reconciliation Layer'!$D:$D,0),0)," ")</f>
        <v xml:space="preserve"> </v>
      </c>
      <c r="D1394" s="2" t="str" cm="1">
        <f t="array" ref="D1394">IFERROR(INDEX('Reconciliation Layer'!B:B,MATCH('Reconciliation Template'!A1394,'Reconciliation Layer'!D:D,0),0)," ")</f>
        <v xml:space="preserve"> </v>
      </c>
      <c r="E1394" s="4" t="str" cm="1">
        <f t="array" ref="E1394">IFERROR(INDEX('Reconciliation Layer'!C:C,MATCH('Reconciliation Template'!A1394,'Reconciliation Layer'!D:D,0),0)," ")</f>
        <v xml:space="preserve"> </v>
      </c>
    </row>
    <row r="1395" spans="3:5" x14ac:dyDescent="0.2">
      <c r="C1395" t="str" cm="1">
        <f t="array" ref="C1395">IFERROR("AfterPay | " &amp; INDEX('Reconciliation Layer'!$A:$A,MATCH('Reconciliation Template'!$A1395,'Reconciliation Layer'!$D:$D,0),0)," ")</f>
        <v xml:space="preserve"> </v>
      </c>
      <c r="D1395" s="2" t="str" cm="1">
        <f t="array" ref="D1395">IFERROR(INDEX('Reconciliation Layer'!B:B,MATCH('Reconciliation Template'!A1395,'Reconciliation Layer'!D:D,0),0)," ")</f>
        <v xml:space="preserve"> </v>
      </c>
      <c r="E1395" s="4" t="str" cm="1">
        <f t="array" ref="E1395">IFERROR(INDEX('Reconciliation Layer'!C:C,MATCH('Reconciliation Template'!A1395,'Reconciliation Layer'!D:D,0),0)," ")</f>
        <v xml:space="preserve"> </v>
      </c>
    </row>
    <row r="1396" spans="3:5" x14ac:dyDescent="0.2">
      <c r="C1396" t="str" cm="1">
        <f t="array" ref="C1396">IFERROR("AfterPay | " &amp; INDEX('Reconciliation Layer'!$A:$A,MATCH('Reconciliation Template'!$A1396,'Reconciliation Layer'!$D:$D,0),0)," ")</f>
        <v xml:space="preserve"> </v>
      </c>
      <c r="D1396" s="2" t="str" cm="1">
        <f t="array" ref="D1396">IFERROR(INDEX('Reconciliation Layer'!B:B,MATCH('Reconciliation Template'!A1396,'Reconciliation Layer'!D:D,0),0)," ")</f>
        <v xml:space="preserve"> </v>
      </c>
      <c r="E1396" s="4" t="str" cm="1">
        <f t="array" ref="E1396">IFERROR(INDEX('Reconciliation Layer'!C:C,MATCH('Reconciliation Template'!A1396,'Reconciliation Layer'!D:D,0),0)," ")</f>
        <v xml:space="preserve"> </v>
      </c>
    </row>
    <row r="1397" spans="3:5" x14ac:dyDescent="0.2">
      <c r="C1397" t="str" cm="1">
        <f t="array" ref="C1397">IFERROR("AfterPay | " &amp; INDEX('Reconciliation Layer'!$A:$A,MATCH('Reconciliation Template'!$A1397,'Reconciliation Layer'!$D:$D,0),0)," ")</f>
        <v xml:space="preserve"> </v>
      </c>
      <c r="D1397" s="2" t="str" cm="1">
        <f t="array" ref="D1397">IFERROR(INDEX('Reconciliation Layer'!B:B,MATCH('Reconciliation Template'!A1397,'Reconciliation Layer'!D:D,0),0)," ")</f>
        <v xml:space="preserve"> </v>
      </c>
      <c r="E1397" s="4" t="str" cm="1">
        <f t="array" ref="E1397">IFERROR(INDEX('Reconciliation Layer'!C:C,MATCH('Reconciliation Template'!A1397,'Reconciliation Layer'!D:D,0),0)," ")</f>
        <v xml:space="preserve"> </v>
      </c>
    </row>
    <row r="1398" spans="3:5" x14ac:dyDescent="0.2">
      <c r="C1398" t="str" cm="1">
        <f t="array" ref="C1398">IFERROR("AfterPay | " &amp; INDEX('Reconciliation Layer'!$A:$A,MATCH('Reconciliation Template'!$A1398,'Reconciliation Layer'!$D:$D,0),0)," ")</f>
        <v xml:space="preserve"> </v>
      </c>
      <c r="D1398" s="2" t="str" cm="1">
        <f t="array" ref="D1398">IFERROR(INDEX('Reconciliation Layer'!B:B,MATCH('Reconciliation Template'!A1398,'Reconciliation Layer'!D:D,0),0)," ")</f>
        <v xml:space="preserve"> </v>
      </c>
      <c r="E1398" s="4" t="str" cm="1">
        <f t="array" ref="E1398">IFERROR(INDEX('Reconciliation Layer'!C:C,MATCH('Reconciliation Template'!A1398,'Reconciliation Layer'!D:D,0),0)," ")</f>
        <v xml:space="preserve"> </v>
      </c>
    </row>
    <row r="1399" spans="3:5" x14ac:dyDescent="0.2">
      <c r="C1399" t="str" cm="1">
        <f t="array" ref="C1399">IFERROR("AfterPay | " &amp; INDEX('Reconciliation Layer'!$A:$A,MATCH('Reconciliation Template'!$A1399,'Reconciliation Layer'!$D:$D,0),0)," ")</f>
        <v xml:space="preserve"> </v>
      </c>
      <c r="D1399" s="2" t="str" cm="1">
        <f t="array" ref="D1399">IFERROR(INDEX('Reconciliation Layer'!B:B,MATCH('Reconciliation Template'!A1399,'Reconciliation Layer'!D:D,0),0)," ")</f>
        <v xml:space="preserve"> </v>
      </c>
      <c r="E1399" s="4" t="str" cm="1">
        <f t="array" ref="E1399">IFERROR(INDEX('Reconciliation Layer'!C:C,MATCH('Reconciliation Template'!A1399,'Reconciliation Layer'!D:D,0),0)," ")</f>
        <v xml:space="preserve"> </v>
      </c>
    </row>
    <row r="1400" spans="3:5" x14ac:dyDescent="0.2">
      <c r="C1400" t="str" cm="1">
        <f t="array" ref="C1400">IFERROR("AfterPay | " &amp; INDEX('Reconciliation Layer'!$A:$A,MATCH('Reconciliation Template'!$A1400,'Reconciliation Layer'!$D:$D,0),0)," ")</f>
        <v xml:space="preserve"> </v>
      </c>
      <c r="D1400" s="2" t="str" cm="1">
        <f t="array" ref="D1400">IFERROR(INDEX('Reconciliation Layer'!B:B,MATCH('Reconciliation Template'!A1400,'Reconciliation Layer'!D:D,0),0)," ")</f>
        <v xml:space="preserve"> </v>
      </c>
      <c r="E1400" s="4" t="str" cm="1">
        <f t="array" ref="E1400">IFERROR(INDEX('Reconciliation Layer'!C:C,MATCH('Reconciliation Template'!A1400,'Reconciliation Layer'!D:D,0),0)," ")</f>
        <v xml:space="preserve"> </v>
      </c>
    </row>
    <row r="1401" spans="3:5" x14ac:dyDescent="0.2">
      <c r="C1401" t="str" cm="1">
        <f t="array" ref="C1401">IFERROR("AfterPay | " &amp; INDEX('Reconciliation Layer'!$A:$A,MATCH('Reconciliation Template'!$A1401,'Reconciliation Layer'!$D:$D,0),0)," ")</f>
        <v xml:space="preserve"> </v>
      </c>
      <c r="D1401" s="2" t="str" cm="1">
        <f t="array" ref="D1401">IFERROR(INDEX('Reconciliation Layer'!B:B,MATCH('Reconciliation Template'!A1401,'Reconciliation Layer'!D:D,0),0)," ")</f>
        <v xml:space="preserve"> </v>
      </c>
      <c r="E1401" s="4" t="str" cm="1">
        <f t="array" ref="E1401">IFERROR(INDEX('Reconciliation Layer'!C:C,MATCH('Reconciliation Template'!A1401,'Reconciliation Layer'!D:D,0),0)," ")</f>
        <v xml:space="preserve"> </v>
      </c>
    </row>
    <row r="1402" spans="3:5" x14ac:dyDescent="0.2">
      <c r="C1402" t="str" cm="1">
        <f t="array" ref="C1402">IFERROR("AfterPay | " &amp; INDEX('Reconciliation Layer'!$A:$A,MATCH('Reconciliation Template'!$A1402,'Reconciliation Layer'!$D:$D,0),0)," ")</f>
        <v xml:space="preserve"> </v>
      </c>
      <c r="D1402" s="2" t="str" cm="1">
        <f t="array" ref="D1402">IFERROR(INDEX('Reconciliation Layer'!B:B,MATCH('Reconciliation Template'!A1402,'Reconciliation Layer'!D:D,0),0)," ")</f>
        <v xml:space="preserve"> </v>
      </c>
      <c r="E1402" s="4" t="str" cm="1">
        <f t="array" ref="E1402">IFERROR(INDEX('Reconciliation Layer'!C:C,MATCH('Reconciliation Template'!A1402,'Reconciliation Layer'!D:D,0),0)," ")</f>
        <v xml:space="preserve"> </v>
      </c>
    </row>
    <row r="1403" spans="3:5" x14ac:dyDescent="0.2">
      <c r="C1403" t="str" cm="1">
        <f t="array" ref="C1403">IFERROR("AfterPay | " &amp; INDEX('Reconciliation Layer'!$A:$A,MATCH('Reconciliation Template'!$A1403,'Reconciliation Layer'!$D:$D,0),0)," ")</f>
        <v xml:space="preserve"> </v>
      </c>
      <c r="D1403" s="2" t="str" cm="1">
        <f t="array" ref="D1403">IFERROR(INDEX('Reconciliation Layer'!B:B,MATCH('Reconciliation Template'!A1403,'Reconciliation Layer'!D:D,0),0)," ")</f>
        <v xml:space="preserve"> </v>
      </c>
      <c r="E1403" s="4" t="str" cm="1">
        <f t="array" ref="E1403">IFERROR(INDEX('Reconciliation Layer'!C:C,MATCH('Reconciliation Template'!A1403,'Reconciliation Layer'!D:D,0),0)," ")</f>
        <v xml:space="preserve"> </v>
      </c>
    </row>
    <row r="1404" spans="3:5" x14ac:dyDescent="0.2">
      <c r="C1404" t="str" cm="1">
        <f t="array" ref="C1404">IFERROR("AfterPay | " &amp; INDEX('Reconciliation Layer'!$A:$A,MATCH('Reconciliation Template'!$A1404,'Reconciliation Layer'!$D:$D,0),0)," ")</f>
        <v xml:space="preserve"> </v>
      </c>
      <c r="D1404" s="2" t="str" cm="1">
        <f t="array" ref="D1404">IFERROR(INDEX('Reconciliation Layer'!B:B,MATCH('Reconciliation Template'!A1404,'Reconciliation Layer'!D:D,0),0)," ")</f>
        <v xml:space="preserve"> </v>
      </c>
      <c r="E1404" s="4" t="str" cm="1">
        <f t="array" ref="E1404">IFERROR(INDEX('Reconciliation Layer'!C:C,MATCH('Reconciliation Template'!A1404,'Reconciliation Layer'!D:D,0),0)," ")</f>
        <v xml:space="preserve"> </v>
      </c>
    </row>
    <row r="1405" spans="3:5" x14ac:dyDescent="0.2">
      <c r="C1405" t="str" cm="1">
        <f t="array" ref="C1405">IFERROR("AfterPay | " &amp; INDEX('Reconciliation Layer'!$A:$A,MATCH('Reconciliation Template'!$A1405,'Reconciliation Layer'!$D:$D,0),0)," ")</f>
        <v xml:space="preserve"> </v>
      </c>
      <c r="D1405" s="2" t="str" cm="1">
        <f t="array" ref="D1405">IFERROR(INDEX('Reconciliation Layer'!B:B,MATCH('Reconciliation Template'!A1405,'Reconciliation Layer'!D:D,0),0)," ")</f>
        <v xml:space="preserve"> </v>
      </c>
      <c r="E1405" s="4" t="str" cm="1">
        <f t="array" ref="E1405">IFERROR(INDEX('Reconciliation Layer'!C:C,MATCH('Reconciliation Template'!A1405,'Reconciliation Layer'!D:D,0),0)," ")</f>
        <v xml:space="preserve"> </v>
      </c>
    </row>
    <row r="1406" spans="3:5" x14ac:dyDescent="0.2">
      <c r="C1406" t="str" cm="1">
        <f t="array" ref="C1406">IFERROR("AfterPay | " &amp; INDEX('Reconciliation Layer'!$A:$A,MATCH('Reconciliation Template'!$A1406,'Reconciliation Layer'!$D:$D,0),0)," ")</f>
        <v xml:space="preserve"> </v>
      </c>
      <c r="D1406" s="2" t="str" cm="1">
        <f t="array" ref="D1406">IFERROR(INDEX('Reconciliation Layer'!B:B,MATCH('Reconciliation Template'!A1406,'Reconciliation Layer'!D:D,0),0)," ")</f>
        <v xml:space="preserve"> </v>
      </c>
      <c r="E1406" s="4" t="str" cm="1">
        <f t="array" ref="E1406">IFERROR(INDEX('Reconciliation Layer'!C:C,MATCH('Reconciliation Template'!A1406,'Reconciliation Layer'!D:D,0),0)," ")</f>
        <v xml:space="preserve"> </v>
      </c>
    </row>
    <row r="1407" spans="3:5" x14ac:dyDescent="0.2">
      <c r="C1407" t="str" cm="1">
        <f t="array" ref="C1407">IFERROR("AfterPay | " &amp; INDEX('Reconciliation Layer'!$A:$A,MATCH('Reconciliation Template'!$A1407,'Reconciliation Layer'!$D:$D,0),0)," ")</f>
        <v xml:space="preserve"> </v>
      </c>
      <c r="D1407" s="2" t="str" cm="1">
        <f t="array" ref="D1407">IFERROR(INDEX('Reconciliation Layer'!B:B,MATCH('Reconciliation Template'!A1407,'Reconciliation Layer'!D:D,0),0)," ")</f>
        <v xml:space="preserve"> </v>
      </c>
      <c r="E1407" s="4" t="str" cm="1">
        <f t="array" ref="E1407">IFERROR(INDEX('Reconciliation Layer'!C:C,MATCH('Reconciliation Template'!A1407,'Reconciliation Layer'!D:D,0),0)," ")</f>
        <v xml:space="preserve"> </v>
      </c>
    </row>
    <row r="1408" spans="3:5" x14ac:dyDescent="0.2">
      <c r="C1408" t="str" cm="1">
        <f t="array" ref="C1408">IFERROR("AfterPay | " &amp; INDEX('Reconciliation Layer'!$A:$A,MATCH('Reconciliation Template'!$A1408,'Reconciliation Layer'!$D:$D,0),0)," ")</f>
        <v xml:space="preserve"> </v>
      </c>
      <c r="D1408" s="2" t="str" cm="1">
        <f t="array" ref="D1408">IFERROR(INDEX('Reconciliation Layer'!B:B,MATCH('Reconciliation Template'!A1408,'Reconciliation Layer'!D:D,0),0)," ")</f>
        <v xml:space="preserve"> </v>
      </c>
      <c r="E1408" s="4" t="str" cm="1">
        <f t="array" ref="E1408">IFERROR(INDEX('Reconciliation Layer'!C:C,MATCH('Reconciliation Template'!A1408,'Reconciliation Layer'!D:D,0),0)," ")</f>
        <v xml:space="preserve"> </v>
      </c>
    </row>
    <row r="1409" spans="3:5" x14ac:dyDescent="0.2">
      <c r="C1409" t="str" cm="1">
        <f t="array" ref="C1409">IFERROR("AfterPay | " &amp; INDEX('Reconciliation Layer'!$A:$A,MATCH('Reconciliation Template'!$A1409,'Reconciliation Layer'!$D:$D,0),0)," ")</f>
        <v xml:space="preserve"> </v>
      </c>
      <c r="D1409" s="2" t="str" cm="1">
        <f t="array" ref="D1409">IFERROR(INDEX('Reconciliation Layer'!B:B,MATCH('Reconciliation Template'!A1409,'Reconciliation Layer'!D:D,0),0)," ")</f>
        <v xml:space="preserve"> </v>
      </c>
      <c r="E1409" s="4" t="str" cm="1">
        <f t="array" ref="E1409">IFERROR(INDEX('Reconciliation Layer'!C:C,MATCH('Reconciliation Template'!A1409,'Reconciliation Layer'!D:D,0),0)," ")</f>
        <v xml:space="preserve"> </v>
      </c>
    </row>
    <row r="1410" spans="3:5" x14ac:dyDescent="0.2">
      <c r="C1410" t="str" cm="1">
        <f t="array" ref="C1410">IFERROR("AfterPay | " &amp; INDEX('Reconciliation Layer'!$A:$A,MATCH('Reconciliation Template'!$A1410,'Reconciliation Layer'!$D:$D,0),0)," ")</f>
        <v xml:space="preserve"> </v>
      </c>
      <c r="D1410" s="2" t="str" cm="1">
        <f t="array" ref="D1410">IFERROR(INDEX('Reconciliation Layer'!B:B,MATCH('Reconciliation Template'!A1410,'Reconciliation Layer'!D:D,0),0)," ")</f>
        <v xml:space="preserve"> </v>
      </c>
      <c r="E1410" s="4" t="str" cm="1">
        <f t="array" ref="E1410">IFERROR(INDEX('Reconciliation Layer'!C:C,MATCH('Reconciliation Template'!A1410,'Reconciliation Layer'!D:D,0),0)," ")</f>
        <v xml:space="preserve"> </v>
      </c>
    </row>
    <row r="1411" spans="3:5" x14ac:dyDescent="0.2">
      <c r="C1411" t="str" cm="1">
        <f t="array" ref="C1411">IFERROR("AfterPay | " &amp; INDEX('Reconciliation Layer'!$A:$A,MATCH('Reconciliation Template'!$A1411,'Reconciliation Layer'!$D:$D,0),0)," ")</f>
        <v xml:space="preserve"> </v>
      </c>
      <c r="D1411" s="2" t="str" cm="1">
        <f t="array" ref="D1411">IFERROR(INDEX('Reconciliation Layer'!B:B,MATCH('Reconciliation Template'!A1411,'Reconciliation Layer'!D:D,0),0)," ")</f>
        <v xml:space="preserve"> </v>
      </c>
      <c r="E1411" s="4" t="str" cm="1">
        <f t="array" ref="E1411">IFERROR(INDEX('Reconciliation Layer'!C:C,MATCH('Reconciliation Template'!A1411,'Reconciliation Layer'!D:D,0),0)," ")</f>
        <v xml:space="preserve"> </v>
      </c>
    </row>
    <row r="1412" spans="3:5" x14ac:dyDescent="0.2">
      <c r="C1412" t="str" cm="1">
        <f t="array" ref="C1412">IFERROR("AfterPay | " &amp; INDEX('Reconciliation Layer'!$A:$A,MATCH('Reconciliation Template'!$A1412,'Reconciliation Layer'!$D:$D,0),0)," ")</f>
        <v xml:space="preserve"> </v>
      </c>
      <c r="D1412" s="2" t="str" cm="1">
        <f t="array" ref="D1412">IFERROR(INDEX('Reconciliation Layer'!B:B,MATCH('Reconciliation Template'!A1412,'Reconciliation Layer'!D:D,0),0)," ")</f>
        <v xml:space="preserve"> </v>
      </c>
      <c r="E1412" s="4" t="str" cm="1">
        <f t="array" ref="E1412">IFERROR(INDEX('Reconciliation Layer'!C:C,MATCH('Reconciliation Template'!A1412,'Reconciliation Layer'!D:D,0),0)," ")</f>
        <v xml:space="preserve"> </v>
      </c>
    </row>
    <row r="1413" spans="3:5" x14ac:dyDescent="0.2">
      <c r="C1413" t="str" cm="1">
        <f t="array" ref="C1413">IFERROR("AfterPay | " &amp; INDEX('Reconciliation Layer'!$A:$A,MATCH('Reconciliation Template'!$A1413,'Reconciliation Layer'!$D:$D,0),0)," ")</f>
        <v xml:space="preserve"> </v>
      </c>
      <c r="D1413" s="2" t="str" cm="1">
        <f t="array" ref="D1413">IFERROR(INDEX('Reconciliation Layer'!B:B,MATCH('Reconciliation Template'!A1413,'Reconciliation Layer'!D:D,0),0)," ")</f>
        <v xml:space="preserve"> </v>
      </c>
      <c r="E1413" s="4" t="str" cm="1">
        <f t="array" ref="E1413">IFERROR(INDEX('Reconciliation Layer'!C:C,MATCH('Reconciliation Template'!A1413,'Reconciliation Layer'!D:D,0),0)," ")</f>
        <v xml:space="preserve"> </v>
      </c>
    </row>
    <row r="1414" spans="3:5" x14ac:dyDescent="0.2">
      <c r="C1414" t="str" cm="1">
        <f t="array" ref="C1414">IFERROR("AfterPay | " &amp; INDEX('Reconciliation Layer'!$A:$A,MATCH('Reconciliation Template'!$A1414,'Reconciliation Layer'!$D:$D,0),0)," ")</f>
        <v xml:space="preserve"> </v>
      </c>
      <c r="D1414" s="2" t="str" cm="1">
        <f t="array" ref="D1414">IFERROR(INDEX('Reconciliation Layer'!B:B,MATCH('Reconciliation Template'!A1414,'Reconciliation Layer'!D:D,0),0)," ")</f>
        <v xml:space="preserve"> </v>
      </c>
      <c r="E1414" s="4" t="str" cm="1">
        <f t="array" ref="E1414">IFERROR(INDEX('Reconciliation Layer'!C:C,MATCH('Reconciliation Template'!A1414,'Reconciliation Layer'!D:D,0),0)," ")</f>
        <v xml:space="preserve"> </v>
      </c>
    </row>
    <row r="1415" spans="3:5" x14ac:dyDescent="0.2">
      <c r="C1415" t="str" cm="1">
        <f t="array" ref="C1415">IFERROR("AfterPay | " &amp; INDEX('Reconciliation Layer'!$A:$A,MATCH('Reconciliation Template'!$A1415,'Reconciliation Layer'!$D:$D,0),0)," ")</f>
        <v xml:space="preserve"> </v>
      </c>
      <c r="D1415" s="2" t="str" cm="1">
        <f t="array" ref="D1415">IFERROR(INDEX('Reconciliation Layer'!B:B,MATCH('Reconciliation Template'!A1415,'Reconciliation Layer'!D:D,0),0)," ")</f>
        <v xml:space="preserve"> </v>
      </c>
      <c r="E1415" s="4" t="str" cm="1">
        <f t="array" ref="E1415">IFERROR(INDEX('Reconciliation Layer'!C:C,MATCH('Reconciliation Template'!A1415,'Reconciliation Layer'!D:D,0),0)," ")</f>
        <v xml:space="preserve"> </v>
      </c>
    </row>
    <row r="1416" spans="3:5" x14ac:dyDescent="0.2">
      <c r="C1416" t="str" cm="1">
        <f t="array" ref="C1416">IFERROR("AfterPay | " &amp; INDEX('Reconciliation Layer'!$A:$A,MATCH('Reconciliation Template'!$A1416,'Reconciliation Layer'!$D:$D,0),0)," ")</f>
        <v xml:space="preserve"> </v>
      </c>
      <c r="D1416" s="2" t="str" cm="1">
        <f t="array" ref="D1416">IFERROR(INDEX('Reconciliation Layer'!B:B,MATCH('Reconciliation Template'!A1416,'Reconciliation Layer'!D:D,0),0)," ")</f>
        <v xml:space="preserve"> </v>
      </c>
      <c r="E1416" s="4" t="str" cm="1">
        <f t="array" ref="E1416">IFERROR(INDEX('Reconciliation Layer'!C:C,MATCH('Reconciliation Template'!A1416,'Reconciliation Layer'!D:D,0),0)," ")</f>
        <v xml:space="preserve"> </v>
      </c>
    </row>
    <row r="1417" spans="3:5" x14ac:dyDescent="0.2">
      <c r="C1417" t="str" cm="1">
        <f t="array" ref="C1417">IFERROR("AfterPay | " &amp; INDEX('Reconciliation Layer'!$A:$A,MATCH('Reconciliation Template'!$A1417,'Reconciliation Layer'!$D:$D,0),0)," ")</f>
        <v xml:space="preserve"> </v>
      </c>
      <c r="D1417" s="2" t="str" cm="1">
        <f t="array" ref="D1417">IFERROR(INDEX('Reconciliation Layer'!B:B,MATCH('Reconciliation Template'!A1417,'Reconciliation Layer'!D:D,0),0)," ")</f>
        <v xml:space="preserve"> </v>
      </c>
      <c r="E1417" s="4" t="str" cm="1">
        <f t="array" ref="E1417">IFERROR(INDEX('Reconciliation Layer'!C:C,MATCH('Reconciliation Template'!A1417,'Reconciliation Layer'!D:D,0),0)," ")</f>
        <v xml:space="preserve"> </v>
      </c>
    </row>
    <row r="1418" spans="3:5" x14ac:dyDescent="0.2">
      <c r="C1418" t="str" cm="1">
        <f t="array" ref="C1418">IFERROR("AfterPay | " &amp; INDEX('Reconciliation Layer'!$A:$A,MATCH('Reconciliation Template'!$A1418,'Reconciliation Layer'!$D:$D,0),0)," ")</f>
        <v xml:space="preserve"> </v>
      </c>
      <c r="D1418" s="2" t="str" cm="1">
        <f t="array" ref="D1418">IFERROR(INDEX('Reconciliation Layer'!B:B,MATCH('Reconciliation Template'!A1418,'Reconciliation Layer'!D:D,0),0)," ")</f>
        <v xml:space="preserve"> </v>
      </c>
      <c r="E1418" s="4" t="str" cm="1">
        <f t="array" ref="E1418">IFERROR(INDEX('Reconciliation Layer'!C:C,MATCH('Reconciliation Template'!A1418,'Reconciliation Layer'!D:D,0),0)," ")</f>
        <v xml:space="preserve"> </v>
      </c>
    </row>
    <row r="1419" spans="3:5" x14ac:dyDescent="0.2">
      <c r="C1419" t="str" cm="1">
        <f t="array" ref="C1419">IFERROR("AfterPay | " &amp; INDEX('Reconciliation Layer'!$A:$A,MATCH('Reconciliation Template'!$A1419,'Reconciliation Layer'!$D:$D,0),0)," ")</f>
        <v xml:space="preserve"> </v>
      </c>
      <c r="D1419" s="2" t="str" cm="1">
        <f t="array" ref="D1419">IFERROR(INDEX('Reconciliation Layer'!B:B,MATCH('Reconciliation Template'!A1419,'Reconciliation Layer'!D:D,0),0)," ")</f>
        <v xml:space="preserve"> </v>
      </c>
      <c r="E1419" s="4" t="str" cm="1">
        <f t="array" ref="E1419">IFERROR(INDEX('Reconciliation Layer'!C:C,MATCH('Reconciliation Template'!A1419,'Reconciliation Layer'!D:D,0),0)," ")</f>
        <v xml:space="preserve"> </v>
      </c>
    </row>
    <row r="1420" spans="3:5" x14ac:dyDescent="0.2">
      <c r="C1420" t="str" cm="1">
        <f t="array" ref="C1420">IFERROR("AfterPay | " &amp; INDEX('Reconciliation Layer'!$A:$A,MATCH('Reconciliation Template'!$A1420,'Reconciliation Layer'!$D:$D,0),0)," ")</f>
        <v xml:space="preserve"> </v>
      </c>
      <c r="D1420" s="2" t="str" cm="1">
        <f t="array" ref="D1420">IFERROR(INDEX('Reconciliation Layer'!B:B,MATCH('Reconciliation Template'!A1420,'Reconciliation Layer'!D:D,0),0)," ")</f>
        <v xml:space="preserve"> </v>
      </c>
      <c r="E1420" s="4" t="str" cm="1">
        <f t="array" ref="E1420">IFERROR(INDEX('Reconciliation Layer'!C:C,MATCH('Reconciliation Template'!A1420,'Reconciliation Layer'!D:D,0),0)," ")</f>
        <v xml:space="preserve"> </v>
      </c>
    </row>
    <row r="1421" spans="3:5" x14ac:dyDescent="0.2">
      <c r="C1421" t="str" cm="1">
        <f t="array" ref="C1421">IFERROR("AfterPay | " &amp; INDEX('Reconciliation Layer'!$A:$A,MATCH('Reconciliation Template'!$A1421,'Reconciliation Layer'!$D:$D,0),0)," ")</f>
        <v xml:space="preserve"> </v>
      </c>
      <c r="D1421" s="2" t="str" cm="1">
        <f t="array" ref="D1421">IFERROR(INDEX('Reconciliation Layer'!B:B,MATCH('Reconciliation Template'!A1421,'Reconciliation Layer'!D:D,0),0)," ")</f>
        <v xml:space="preserve"> </v>
      </c>
      <c r="E1421" s="4" t="str" cm="1">
        <f t="array" ref="E1421">IFERROR(INDEX('Reconciliation Layer'!C:C,MATCH('Reconciliation Template'!A1421,'Reconciliation Layer'!D:D,0),0)," ")</f>
        <v xml:space="preserve"> </v>
      </c>
    </row>
    <row r="1422" spans="3:5" x14ac:dyDescent="0.2">
      <c r="C1422" t="str" cm="1">
        <f t="array" ref="C1422">IFERROR("AfterPay | " &amp; INDEX('Reconciliation Layer'!$A:$A,MATCH('Reconciliation Template'!$A1422,'Reconciliation Layer'!$D:$D,0),0)," ")</f>
        <v xml:space="preserve"> </v>
      </c>
      <c r="D1422" s="2" t="str" cm="1">
        <f t="array" ref="D1422">IFERROR(INDEX('Reconciliation Layer'!B:B,MATCH('Reconciliation Template'!A1422,'Reconciliation Layer'!D:D,0),0)," ")</f>
        <v xml:space="preserve"> </v>
      </c>
      <c r="E1422" s="4" t="str" cm="1">
        <f t="array" ref="E1422">IFERROR(INDEX('Reconciliation Layer'!C:C,MATCH('Reconciliation Template'!A1422,'Reconciliation Layer'!D:D,0),0)," ")</f>
        <v xml:space="preserve"> </v>
      </c>
    </row>
    <row r="1423" spans="3:5" x14ac:dyDescent="0.2">
      <c r="C1423" t="str" cm="1">
        <f t="array" ref="C1423">IFERROR("AfterPay | " &amp; INDEX('Reconciliation Layer'!$A:$A,MATCH('Reconciliation Template'!$A1423,'Reconciliation Layer'!$D:$D,0),0)," ")</f>
        <v xml:space="preserve"> </v>
      </c>
      <c r="D1423" s="2" t="str" cm="1">
        <f t="array" ref="D1423">IFERROR(INDEX('Reconciliation Layer'!B:B,MATCH('Reconciliation Template'!A1423,'Reconciliation Layer'!D:D,0),0)," ")</f>
        <v xml:space="preserve"> </v>
      </c>
      <c r="E1423" s="4" t="str" cm="1">
        <f t="array" ref="E1423">IFERROR(INDEX('Reconciliation Layer'!C:C,MATCH('Reconciliation Template'!A1423,'Reconciliation Layer'!D:D,0),0)," ")</f>
        <v xml:space="preserve"> </v>
      </c>
    </row>
    <row r="1424" spans="3:5" x14ac:dyDescent="0.2">
      <c r="C1424" t="str" cm="1">
        <f t="array" ref="C1424">IFERROR("AfterPay | " &amp; INDEX('Reconciliation Layer'!$A:$A,MATCH('Reconciliation Template'!$A1424,'Reconciliation Layer'!$D:$D,0),0)," ")</f>
        <v xml:space="preserve"> </v>
      </c>
      <c r="D1424" s="2" t="str" cm="1">
        <f t="array" ref="D1424">IFERROR(INDEX('Reconciliation Layer'!B:B,MATCH('Reconciliation Template'!A1424,'Reconciliation Layer'!D:D,0),0)," ")</f>
        <v xml:space="preserve"> </v>
      </c>
      <c r="E1424" s="4" t="str" cm="1">
        <f t="array" ref="E1424">IFERROR(INDEX('Reconciliation Layer'!C:C,MATCH('Reconciliation Template'!A1424,'Reconciliation Layer'!D:D,0),0)," ")</f>
        <v xml:space="preserve"> </v>
      </c>
    </row>
    <row r="1425" spans="3:5" x14ac:dyDescent="0.2">
      <c r="C1425" t="str" cm="1">
        <f t="array" ref="C1425">IFERROR("AfterPay | " &amp; INDEX('Reconciliation Layer'!$A:$A,MATCH('Reconciliation Template'!$A1425,'Reconciliation Layer'!$D:$D,0),0)," ")</f>
        <v xml:space="preserve"> </v>
      </c>
      <c r="D1425" s="2" t="str" cm="1">
        <f t="array" ref="D1425">IFERROR(INDEX('Reconciliation Layer'!B:B,MATCH('Reconciliation Template'!A1425,'Reconciliation Layer'!D:D,0),0)," ")</f>
        <v xml:space="preserve"> </v>
      </c>
      <c r="E1425" s="4" t="str" cm="1">
        <f t="array" ref="E1425">IFERROR(INDEX('Reconciliation Layer'!C:C,MATCH('Reconciliation Template'!A1425,'Reconciliation Layer'!D:D,0),0)," ")</f>
        <v xml:space="preserve"> </v>
      </c>
    </row>
    <row r="1426" spans="3:5" x14ac:dyDescent="0.2">
      <c r="C1426" t="str" cm="1">
        <f t="array" ref="C1426">IFERROR("AfterPay | " &amp; INDEX('Reconciliation Layer'!$A:$A,MATCH('Reconciliation Template'!$A1426,'Reconciliation Layer'!$D:$D,0),0)," ")</f>
        <v xml:space="preserve"> </v>
      </c>
      <c r="D1426" s="2" t="str" cm="1">
        <f t="array" ref="D1426">IFERROR(INDEX('Reconciliation Layer'!B:B,MATCH('Reconciliation Template'!A1426,'Reconciliation Layer'!D:D,0),0)," ")</f>
        <v xml:space="preserve"> </v>
      </c>
      <c r="E1426" s="4" t="str" cm="1">
        <f t="array" ref="E1426">IFERROR(INDEX('Reconciliation Layer'!C:C,MATCH('Reconciliation Template'!A1426,'Reconciliation Layer'!D:D,0),0)," ")</f>
        <v xml:space="preserve"> </v>
      </c>
    </row>
    <row r="1427" spans="3:5" x14ac:dyDescent="0.2">
      <c r="C1427" t="str" cm="1">
        <f t="array" ref="C1427">IFERROR("AfterPay | " &amp; INDEX('Reconciliation Layer'!$A:$A,MATCH('Reconciliation Template'!$A1427,'Reconciliation Layer'!$D:$D,0),0)," ")</f>
        <v xml:space="preserve"> </v>
      </c>
      <c r="D1427" s="2" t="str" cm="1">
        <f t="array" ref="D1427">IFERROR(INDEX('Reconciliation Layer'!B:B,MATCH('Reconciliation Template'!A1427,'Reconciliation Layer'!D:D,0),0)," ")</f>
        <v xml:space="preserve"> </v>
      </c>
      <c r="E1427" s="4" t="str" cm="1">
        <f t="array" ref="E1427">IFERROR(INDEX('Reconciliation Layer'!C:C,MATCH('Reconciliation Template'!A1427,'Reconciliation Layer'!D:D,0),0)," ")</f>
        <v xml:space="preserve"> </v>
      </c>
    </row>
    <row r="1428" spans="3:5" x14ac:dyDescent="0.2">
      <c r="C1428" t="str" cm="1">
        <f t="array" ref="C1428">IFERROR("AfterPay | " &amp; INDEX('Reconciliation Layer'!$A:$A,MATCH('Reconciliation Template'!$A1428,'Reconciliation Layer'!$D:$D,0),0)," ")</f>
        <v xml:space="preserve"> </v>
      </c>
      <c r="D1428" s="2" t="str" cm="1">
        <f t="array" ref="D1428">IFERROR(INDEX('Reconciliation Layer'!B:B,MATCH('Reconciliation Template'!A1428,'Reconciliation Layer'!D:D,0),0)," ")</f>
        <v xml:space="preserve"> </v>
      </c>
      <c r="E1428" s="4" t="str" cm="1">
        <f t="array" ref="E1428">IFERROR(INDEX('Reconciliation Layer'!C:C,MATCH('Reconciliation Template'!A1428,'Reconciliation Layer'!D:D,0),0)," ")</f>
        <v xml:space="preserve"> </v>
      </c>
    </row>
    <row r="1429" spans="3:5" x14ac:dyDescent="0.2">
      <c r="C1429" t="str" cm="1">
        <f t="array" ref="C1429">IFERROR("AfterPay | " &amp; INDEX('Reconciliation Layer'!$A:$A,MATCH('Reconciliation Template'!$A1429,'Reconciliation Layer'!$D:$D,0),0)," ")</f>
        <v xml:space="preserve"> </v>
      </c>
      <c r="D1429" s="2" t="str" cm="1">
        <f t="array" ref="D1429">IFERROR(INDEX('Reconciliation Layer'!B:B,MATCH('Reconciliation Template'!A1429,'Reconciliation Layer'!D:D,0),0)," ")</f>
        <v xml:space="preserve"> </v>
      </c>
      <c r="E1429" s="4" t="str" cm="1">
        <f t="array" ref="E1429">IFERROR(INDEX('Reconciliation Layer'!C:C,MATCH('Reconciliation Template'!A1429,'Reconciliation Layer'!D:D,0),0)," ")</f>
        <v xml:space="preserve"> </v>
      </c>
    </row>
    <row r="1430" spans="3:5" x14ac:dyDescent="0.2">
      <c r="C1430" t="str" cm="1">
        <f t="array" ref="C1430">IFERROR("AfterPay | " &amp; INDEX('Reconciliation Layer'!$A:$A,MATCH('Reconciliation Template'!$A1430,'Reconciliation Layer'!$D:$D,0),0)," ")</f>
        <v xml:space="preserve"> </v>
      </c>
      <c r="D1430" s="2" t="str" cm="1">
        <f t="array" ref="D1430">IFERROR(INDEX('Reconciliation Layer'!B:B,MATCH('Reconciliation Template'!A1430,'Reconciliation Layer'!D:D,0),0)," ")</f>
        <v xml:space="preserve"> </v>
      </c>
      <c r="E1430" s="4" t="str" cm="1">
        <f t="array" ref="E1430">IFERROR(INDEX('Reconciliation Layer'!C:C,MATCH('Reconciliation Template'!A1430,'Reconciliation Layer'!D:D,0),0)," ")</f>
        <v xml:space="preserve"> </v>
      </c>
    </row>
    <row r="1431" spans="3:5" x14ac:dyDescent="0.2">
      <c r="C1431" t="str" cm="1">
        <f t="array" ref="C1431">IFERROR("AfterPay | " &amp; INDEX('Reconciliation Layer'!$A:$A,MATCH('Reconciliation Template'!$A1431,'Reconciliation Layer'!$D:$D,0),0)," ")</f>
        <v xml:space="preserve"> </v>
      </c>
      <c r="D1431" s="2" t="str" cm="1">
        <f t="array" ref="D1431">IFERROR(INDEX('Reconciliation Layer'!B:B,MATCH('Reconciliation Template'!A1431,'Reconciliation Layer'!D:D,0),0)," ")</f>
        <v xml:space="preserve"> </v>
      </c>
      <c r="E1431" s="4" t="str" cm="1">
        <f t="array" ref="E1431">IFERROR(INDEX('Reconciliation Layer'!C:C,MATCH('Reconciliation Template'!A1431,'Reconciliation Layer'!D:D,0),0)," ")</f>
        <v xml:space="preserve"> </v>
      </c>
    </row>
    <row r="1432" spans="3:5" x14ac:dyDescent="0.2">
      <c r="C1432" t="str" cm="1">
        <f t="array" ref="C1432">IFERROR("AfterPay | " &amp; INDEX('Reconciliation Layer'!$A:$A,MATCH('Reconciliation Template'!$A1432,'Reconciliation Layer'!$D:$D,0),0)," ")</f>
        <v xml:space="preserve"> </v>
      </c>
      <c r="D1432" s="2" t="str" cm="1">
        <f t="array" ref="D1432">IFERROR(INDEX('Reconciliation Layer'!B:B,MATCH('Reconciliation Template'!A1432,'Reconciliation Layer'!D:D,0),0)," ")</f>
        <v xml:space="preserve"> </v>
      </c>
      <c r="E1432" s="4" t="str" cm="1">
        <f t="array" ref="E1432">IFERROR(INDEX('Reconciliation Layer'!C:C,MATCH('Reconciliation Template'!A1432,'Reconciliation Layer'!D:D,0),0)," ")</f>
        <v xml:space="preserve"> </v>
      </c>
    </row>
    <row r="1433" spans="3:5" x14ac:dyDescent="0.2">
      <c r="C1433" t="str" cm="1">
        <f t="array" ref="C1433">IFERROR("AfterPay | " &amp; INDEX('Reconciliation Layer'!$A:$A,MATCH('Reconciliation Template'!$A1433,'Reconciliation Layer'!$D:$D,0),0)," ")</f>
        <v xml:space="preserve"> </v>
      </c>
      <c r="D1433" s="2" t="str" cm="1">
        <f t="array" ref="D1433">IFERROR(INDEX('Reconciliation Layer'!B:B,MATCH('Reconciliation Template'!A1433,'Reconciliation Layer'!D:D,0),0)," ")</f>
        <v xml:space="preserve"> </v>
      </c>
      <c r="E1433" s="4" t="str" cm="1">
        <f t="array" ref="E1433">IFERROR(INDEX('Reconciliation Layer'!C:C,MATCH('Reconciliation Template'!A1433,'Reconciliation Layer'!D:D,0),0)," ")</f>
        <v xml:space="preserve"> </v>
      </c>
    </row>
    <row r="1434" spans="3:5" x14ac:dyDescent="0.2">
      <c r="C1434" t="str" cm="1">
        <f t="array" ref="C1434">IFERROR("AfterPay | " &amp; INDEX('Reconciliation Layer'!$A:$A,MATCH('Reconciliation Template'!$A1434,'Reconciliation Layer'!$D:$D,0),0)," ")</f>
        <v xml:space="preserve"> </v>
      </c>
      <c r="D1434" s="2" t="str" cm="1">
        <f t="array" ref="D1434">IFERROR(INDEX('Reconciliation Layer'!B:B,MATCH('Reconciliation Template'!A1434,'Reconciliation Layer'!D:D,0),0)," ")</f>
        <v xml:space="preserve"> </v>
      </c>
      <c r="E1434" s="4" t="str" cm="1">
        <f t="array" ref="E1434">IFERROR(INDEX('Reconciliation Layer'!C:C,MATCH('Reconciliation Template'!A1434,'Reconciliation Layer'!D:D,0),0)," ")</f>
        <v xml:space="preserve"> </v>
      </c>
    </row>
    <row r="1435" spans="3:5" x14ac:dyDescent="0.2">
      <c r="C1435" t="str" cm="1">
        <f t="array" ref="C1435">IFERROR("AfterPay | " &amp; INDEX('Reconciliation Layer'!$A:$A,MATCH('Reconciliation Template'!$A1435,'Reconciliation Layer'!$D:$D,0),0)," ")</f>
        <v xml:space="preserve"> </v>
      </c>
      <c r="D1435" s="2" t="str" cm="1">
        <f t="array" ref="D1435">IFERROR(INDEX('Reconciliation Layer'!B:B,MATCH('Reconciliation Template'!A1435,'Reconciliation Layer'!D:D,0),0)," ")</f>
        <v xml:space="preserve"> </v>
      </c>
      <c r="E1435" s="4" t="str" cm="1">
        <f t="array" ref="E1435">IFERROR(INDEX('Reconciliation Layer'!C:C,MATCH('Reconciliation Template'!A1435,'Reconciliation Layer'!D:D,0),0)," ")</f>
        <v xml:space="preserve"> </v>
      </c>
    </row>
    <row r="1436" spans="3:5" x14ac:dyDescent="0.2">
      <c r="C1436" t="str" cm="1">
        <f t="array" ref="C1436">IFERROR("AfterPay | " &amp; INDEX('Reconciliation Layer'!$A:$A,MATCH('Reconciliation Template'!$A1436,'Reconciliation Layer'!$D:$D,0),0)," ")</f>
        <v xml:space="preserve"> </v>
      </c>
      <c r="D1436" s="2" t="str" cm="1">
        <f t="array" ref="D1436">IFERROR(INDEX('Reconciliation Layer'!B:B,MATCH('Reconciliation Template'!A1436,'Reconciliation Layer'!D:D,0),0)," ")</f>
        <v xml:space="preserve"> </v>
      </c>
      <c r="E1436" s="4" t="str" cm="1">
        <f t="array" ref="E1436">IFERROR(INDEX('Reconciliation Layer'!C:C,MATCH('Reconciliation Template'!A1436,'Reconciliation Layer'!D:D,0),0)," ")</f>
        <v xml:space="preserve"> </v>
      </c>
    </row>
    <row r="1437" spans="3:5" x14ac:dyDescent="0.2">
      <c r="C1437" t="str" cm="1">
        <f t="array" ref="C1437">IFERROR("AfterPay | " &amp; INDEX('Reconciliation Layer'!$A:$A,MATCH('Reconciliation Template'!$A1437,'Reconciliation Layer'!$D:$D,0),0)," ")</f>
        <v xml:space="preserve"> </v>
      </c>
      <c r="D1437" s="2" t="str" cm="1">
        <f t="array" ref="D1437">IFERROR(INDEX('Reconciliation Layer'!B:B,MATCH('Reconciliation Template'!A1437,'Reconciliation Layer'!D:D,0),0)," ")</f>
        <v xml:space="preserve"> </v>
      </c>
      <c r="E1437" s="4" t="str" cm="1">
        <f t="array" ref="E1437">IFERROR(INDEX('Reconciliation Layer'!C:C,MATCH('Reconciliation Template'!A1437,'Reconciliation Layer'!D:D,0),0)," ")</f>
        <v xml:space="preserve"> </v>
      </c>
    </row>
    <row r="1438" spans="3:5" x14ac:dyDescent="0.2">
      <c r="C1438" t="str" cm="1">
        <f t="array" ref="C1438">IFERROR("AfterPay | " &amp; INDEX('Reconciliation Layer'!$A:$A,MATCH('Reconciliation Template'!$A1438,'Reconciliation Layer'!$D:$D,0),0)," ")</f>
        <v xml:space="preserve"> </v>
      </c>
      <c r="D1438" s="2" t="str" cm="1">
        <f t="array" ref="D1438">IFERROR(INDEX('Reconciliation Layer'!B:B,MATCH('Reconciliation Template'!A1438,'Reconciliation Layer'!D:D,0),0)," ")</f>
        <v xml:space="preserve"> </v>
      </c>
      <c r="E1438" s="4" t="str" cm="1">
        <f t="array" ref="E1438">IFERROR(INDEX('Reconciliation Layer'!C:C,MATCH('Reconciliation Template'!A1438,'Reconciliation Layer'!D:D,0),0)," ")</f>
        <v xml:space="preserve"> </v>
      </c>
    </row>
    <row r="1439" spans="3:5" x14ac:dyDescent="0.2">
      <c r="C1439" t="str" cm="1">
        <f t="array" ref="C1439">IFERROR("AfterPay | " &amp; INDEX('Reconciliation Layer'!$A:$A,MATCH('Reconciliation Template'!$A1439,'Reconciliation Layer'!$D:$D,0),0)," ")</f>
        <v xml:space="preserve"> </v>
      </c>
      <c r="D1439" s="2" t="str" cm="1">
        <f t="array" ref="D1439">IFERROR(INDEX('Reconciliation Layer'!B:B,MATCH('Reconciliation Template'!A1439,'Reconciliation Layer'!D:D,0),0)," ")</f>
        <v xml:space="preserve"> </v>
      </c>
      <c r="E1439" s="4" t="str" cm="1">
        <f t="array" ref="E1439">IFERROR(INDEX('Reconciliation Layer'!C:C,MATCH('Reconciliation Template'!A1439,'Reconciliation Layer'!D:D,0),0)," ")</f>
        <v xml:space="preserve"> </v>
      </c>
    </row>
    <row r="1440" spans="3:5" x14ac:dyDescent="0.2">
      <c r="C1440" t="str" cm="1">
        <f t="array" ref="C1440">IFERROR("AfterPay | " &amp; INDEX('Reconciliation Layer'!$A:$A,MATCH('Reconciliation Template'!$A1440,'Reconciliation Layer'!$D:$D,0),0)," ")</f>
        <v xml:space="preserve"> </v>
      </c>
      <c r="D1440" s="2" t="str" cm="1">
        <f t="array" ref="D1440">IFERROR(INDEX('Reconciliation Layer'!B:B,MATCH('Reconciliation Template'!A1440,'Reconciliation Layer'!D:D,0),0)," ")</f>
        <v xml:space="preserve"> </v>
      </c>
      <c r="E1440" s="4" t="str" cm="1">
        <f t="array" ref="E1440">IFERROR(INDEX('Reconciliation Layer'!C:C,MATCH('Reconciliation Template'!A1440,'Reconciliation Layer'!D:D,0),0)," ")</f>
        <v xml:space="preserve"> </v>
      </c>
    </row>
    <row r="1441" spans="3:5" x14ac:dyDescent="0.2">
      <c r="C1441" t="str" cm="1">
        <f t="array" ref="C1441">IFERROR("AfterPay | " &amp; INDEX('Reconciliation Layer'!$A:$A,MATCH('Reconciliation Template'!$A1441,'Reconciliation Layer'!$D:$D,0),0)," ")</f>
        <v xml:space="preserve"> </v>
      </c>
      <c r="D1441" s="2" t="str" cm="1">
        <f t="array" ref="D1441">IFERROR(INDEX('Reconciliation Layer'!B:B,MATCH('Reconciliation Template'!A1441,'Reconciliation Layer'!D:D,0),0)," ")</f>
        <v xml:space="preserve"> </v>
      </c>
      <c r="E1441" s="4" t="str" cm="1">
        <f t="array" ref="E1441">IFERROR(INDEX('Reconciliation Layer'!C:C,MATCH('Reconciliation Template'!A1441,'Reconciliation Layer'!D:D,0),0)," ")</f>
        <v xml:space="preserve"> </v>
      </c>
    </row>
    <row r="1442" spans="3:5" x14ac:dyDescent="0.2">
      <c r="C1442" t="str" cm="1">
        <f t="array" ref="C1442">IFERROR("AfterPay | " &amp; INDEX('Reconciliation Layer'!$A:$A,MATCH('Reconciliation Template'!$A1442,'Reconciliation Layer'!$D:$D,0),0)," ")</f>
        <v xml:space="preserve"> </v>
      </c>
      <c r="D1442" s="2" t="str" cm="1">
        <f t="array" ref="D1442">IFERROR(INDEX('Reconciliation Layer'!B:B,MATCH('Reconciliation Template'!A1442,'Reconciliation Layer'!D:D,0),0)," ")</f>
        <v xml:space="preserve"> </v>
      </c>
      <c r="E1442" s="4" t="str" cm="1">
        <f t="array" ref="E1442">IFERROR(INDEX('Reconciliation Layer'!C:C,MATCH('Reconciliation Template'!A1442,'Reconciliation Layer'!D:D,0),0)," ")</f>
        <v xml:space="preserve"> </v>
      </c>
    </row>
    <row r="1443" spans="3:5" x14ac:dyDescent="0.2">
      <c r="C1443" t="str" cm="1">
        <f t="array" ref="C1443">IFERROR("AfterPay | " &amp; INDEX('Reconciliation Layer'!$A:$A,MATCH('Reconciliation Template'!$A1443,'Reconciliation Layer'!$D:$D,0),0)," ")</f>
        <v xml:space="preserve"> </v>
      </c>
      <c r="D1443" s="2" t="str" cm="1">
        <f t="array" ref="D1443">IFERROR(INDEX('Reconciliation Layer'!B:B,MATCH('Reconciliation Template'!A1443,'Reconciliation Layer'!D:D,0),0)," ")</f>
        <v xml:space="preserve"> </v>
      </c>
      <c r="E1443" s="4" t="str" cm="1">
        <f t="array" ref="E1443">IFERROR(INDEX('Reconciliation Layer'!C:C,MATCH('Reconciliation Template'!A1443,'Reconciliation Layer'!D:D,0),0)," ")</f>
        <v xml:space="preserve"> </v>
      </c>
    </row>
    <row r="1444" spans="3:5" x14ac:dyDescent="0.2">
      <c r="C1444" t="str" cm="1">
        <f t="array" ref="C1444">IFERROR("AfterPay | " &amp; INDEX('Reconciliation Layer'!$A:$A,MATCH('Reconciliation Template'!$A1444,'Reconciliation Layer'!$D:$D,0),0)," ")</f>
        <v xml:space="preserve"> </v>
      </c>
      <c r="D1444" s="2" t="str" cm="1">
        <f t="array" ref="D1444">IFERROR(INDEX('Reconciliation Layer'!B:B,MATCH('Reconciliation Template'!A1444,'Reconciliation Layer'!D:D,0),0)," ")</f>
        <v xml:space="preserve"> </v>
      </c>
      <c r="E1444" s="4" t="str" cm="1">
        <f t="array" ref="E1444">IFERROR(INDEX('Reconciliation Layer'!C:C,MATCH('Reconciliation Template'!A1444,'Reconciliation Layer'!D:D,0),0)," ")</f>
        <v xml:space="preserve"> </v>
      </c>
    </row>
    <row r="1445" spans="3:5" x14ac:dyDescent="0.2">
      <c r="C1445" t="str" cm="1">
        <f t="array" ref="C1445">IFERROR("AfterPay | " &amp; INDEX('Reconciliation Layer'!$A:$A,MATCH('Reconciliation Template'!$A1445,'Reconciliation Layer'!$D:$D,0),0)," ")</f>
        <v xml:space="preserve"> </v>
      </c>
      <c r="D1445" s="2" t="str" cm="1">
        <f t="array" ref="D1445">IFERROR(INDEX('Reconciliation Layer'!B:B,MATCH('Reconciliation Template'!A1445,'Reconciliation Layer'!D:D,0),0)," ")</f>
        <v xml:space="preserve"> </v>
      </c>
      <c r="E1445" s="4" t="str" cm="1">
        <f t="array" ref="E1445">IFERROR(INDEX('Reconciliation Layer'!C:C,MATCH('Reconciliation Template'!A1445,'Reconciliation Layer'!D:D,0),0)," ")</f>
        <v xml:space="preserve"> </v>
      </c>
    </row>
    <row r="1446" spans="3:5" x14ac:dyDescent="0.2">
      <c r="C1446" t="str" cm="1">
        <f t="array" ref="C1446">IFERROR("AfterPay | " &amp; INDEX('Reconciliation Layer'!$A:$A,MATCH('Reconciliation Template'!$A1446,'Reconciliation Layer'!$D:$D,0),0)," ")</f>
        <v xml:space="preserve"> </v>
      </c>
      <c r="D1446" s="2" t="str" cm="1">
        <f t="array" ref="D1446">IFERROR(INDEX('Reconciliation Layer'!B:B,MATCH('Reconciliation Template'!A1446,'Reconciliation Layer'!D:D,0),0)," ")</f>
        <v xml:space="preserve"> </v>
      </c>
      <c r="E1446" s="4" t="str" cm="1">
        <f t="array" ref="E1446">IFERROR(INDEX('Reconciliation Layer'!C:C,MATCH('Reconciliation Template'!A1446,'Reconciliation Layer'!D:D,0),0)," ")</f>
        <v xml:space="preserve"> </v>
      </c>
    </row>
    <row r="1447" spans="3:5" x14ac:dyDescent="0.2">
      <c r="C1447" t="str" cm="1">
        <f t="array" ref="C1447">IFERROR("AfterPay | " &amp; INDEX('Reconciliation Layer'!$A:$A,MATCH('Reconciliation Template'!$A1447,'Reconciliation Layer'!$D:$D,0),0)," ")</f>
        <v xml:space="preserve"> </v>
      </c>
      <c r="D1447" s="2" t="str" cm="1">
        <f t="array" ref="D1447">IFERROR(INDEX('Reconciliation Layer'!B:B,MATCH('Reconciliation Template'!A1447,'Reconciliation Layer'!D:D,0),0)," ")</f>
        <v xml:space="preserve"> </v>
      </c>
      <c r="E1447" s="4" t="str" cm="1">
        <f t="array" ref="E1447">IFERROR(INDEX('Reconciliation Layer'!C:C,MATCH('Reconciliation Template'!A1447,'Reconciliation Layer'!D:D,0),0)," ")</f>
        <v xml:space="preserve"> </v>
      </c>
    </row>
    <row r="1448" spans="3:5" x14ac:dyDescent="0.2">
      <c r="C1448" t="str" cm="1">
        <f t="array" ref="C1448">IFERROR("AfterPay | " &amp; INDEX('Reconciliation Layer'!$A:$A,MATCH('Reconciliation Template'!$A1448,'Reconciliation Layer'!$D:$D,0),0)," ")</f>
        <v xml:space="preserve"> </v>
      </c>
      <c r="D1448" s="2" t="str" cm="1">
        <f t="array" ref="D1448">IFERROR(INDEX('Reconciliation Layer'!B:B,MATCH('Reconciliation Template'!A1448,'Reconciliation Layer'!D:D,0),0)," ")</f>
        <v xml:space="preserve"> </v>
      </c>
      <c r="E1448" s="4" t="str" cm="1">
        <f t="array" ref="E1448">IFERROR(INDEX('Reconciliation Layer'!C:C,MATCH('Reconciliation Template'!A1448,'Reconciliation Layer'!D:D,0),0)," ")</f>
        <v xml:space="preserve"> </v>
      </c>
    </row>
    <row r="1449" spans="3:5" x14ac:dyDescent="0.2">
      <c r="C1449" t="str" cm="1">
        <f t="array" ref="C1449">IFERROR("AfterPay | " &amp; INDEX('Reconciliation Layer'!$A:$A,MATCH('Reconciliation Template'!$A1449,'Reconciliation Layer'!$D:$D,0),0)," ")</f>
        <v xml:space="preserve"> </v>
      </c>
      <c r="D1449" s="2" t="str" cm="1">
        <f t="array" ref="D1449">IFERROR(INDEX('Reconciliation Layer'!B:B,MATCH('Reconciliation Template'!A1449,'Reconciliation Layer'!D:D,0),0)," ")</f>
        <v xml:space="preserve"> </v>
      </c>
      <c r="E1449" s="4" t="str" cm="1">
        <f t="array" ref="E1449">IFERROR(INDEX('Reconciliation Layer'!C:C,MATCH('Reconciliation Template'!A1449,'Reconciliation Layer'!D:D,0),0)," ")</f>
        <v xml:space="preserve"> </v>
      </c>
    </row>
    <row r="1450" spans="3:5" x14ac:dyDescent="0.2">
      <c r="C1450" t="str" cm="1">
        <f t="array" ref="C1450">IFERROR("AfterPay | " &amp; INDEX('Reconciliation Layer'!$A:$A,MATCH('Reconciliation Template'!$A1450,'Reconciliation Layer'!$D:$D,0),0)," ")</f>
        <v xml:space="preserve"> </v>
      </c>
      <c r="D1450" s="2" t="str" cm="1">
        <f t="array" ref="D1450">IFERROR(INDEX('Reconciliation Layer'!B:B,MATCH('Reconciliation Template'!A1450,'Reconciliation Layer'!D:D,0),0)," ")</f>
        <v xml:space="preserve"> </v>
      </c>
      <c r="E1450" s="4" t="str" cm="1">
        <f t="array" ref="E1450">IFERROR(INDEX('Reconciliation Layer'!C:C,MATCH('Reconciliation Template'!A1450,'Reconciliation Layer'!D:D,0),0)," ")</f>
        <v xml:space="preserve"> </v>
      </c>
    </row>
    <row r="1451" spans="3:5" x14ac:dyDescent="0.2">
      <c r="C1451" t="str" cm="1">
        <f t="array" ref="C1451">IFERROR("AfterPay | " &amp; INDEX('Reconciliation Layer'!$A:$A,MATCH('Reconciliation Template'!$A1451,'Reconciliation Layer'!$D:$D,0),0)," ")</f>
        <v xml:space="preserve"> </v>
      </c>
      <c r="D1451" s="2" t="str" cm="1">
        <f t="array" ref="D1451">IFERROR(INDEX('Reconciliation Layer'!B:B,MATCH('Reconciliation Template'!A1451,'Reconciliation Layer'!D:D,0),0)," ")</f>
        <v xml:space="preserve"> </v>
      </c>
      <c r="E1451" s="4" t="str" cm="1">
        <f t="array" ref="E1451">IFERROR(INDEX('Reconciliation Layer'!C:C,MATCH('Reconciliation Template'!A1451,'Reconciliation Layer'!D:D,0),0)," ")</f>
        <v xml:space="preserve"> </v>
      </c>
    </row>
    <row r="1452" spans="3:5" x14ac:dyDescent="0.2">
      <c r="C1452" t="str" cm="1">
        <f t="array" ref="C1452">IFERROR("AfterPay | " &amp; INDEX('Reconciliation Layer'!$A:$A,MATCH('Reconciliation Template'!$A1452,'Reconciliation Layer'!$D:$D,0),0)," ")</f>
        <v xml:space="preserve"> </v>
      </c>
      <c r="D1452" s="2" t="str" cm="1">
        <f t="array" ref="D1452">IFERROR(INDEX('Reconciliation Layer'!B:B,MATCH('Reconciliation Template'!A1452,'Reconciliation Layer'!D:D,0),0)," ")</f>
        <v xml:space="preserve"> </v>
      </c>
      <c r="E1452" s="4" t="str" cm="1">
        <f t="array" ref="E1452">IFERROR(INDEX('Reconciliation Layer'!C:C,MATCH('Reconciliation Template'!A1452,'Reconciliation Layer'!D:D,0),0)," ")</f>
        <v xml:space="preserve"> </v>
      </c>
    </row>
    <row r="1453" spans="3:5" x14ac:dyDescent="0.2">
      <c r="C1453" t="str" cm="1">
        <f t="array" ref="C1453">IFERROR("AfterPay | " &amp; INDEX('Reconciliation Layer'!$A:$A,MATCH('Reconciliation Template'!$A1453,'Reconciliation Layer'!$D:$D,0),0)," ")</f>
        <v xml:space="preserve"> </v>
      </c>
      <c r="D1453" s="2" t="str" cm="1">
        <f t="array" ref="D1453">IFERROR(INDEX('Reconciliation Layer'!B:B,MATCH('Reconciliation Template'!A1453,'Reconciliation Layer'!D:D,0),0)," ")</f>
        <v xml:space="preserve"> </v>
      </c>
      <c r="E1453" s="4" t="str" cm="1">
        <f t="array" ref="E1453">IFERROR(INDEX('Reconciliation Layer'!C:C,MATCH('Reconciliation Template'!A1453,'Reconciliation Layer'!D:D,0),0)," ")</f>
        <v xml:space="preserve"> </v>
      </c>
    </row>
    <row r="1454" spans="3:5" x14ac:dyDescent="0.2">
      <c r="C1454" t="str" cm="1">
        <f t="array" ref="C1454">IFERROR("AfterPay | " &amp; INDEX('Reconciliation Layer'!$A:$A,MATCH('Reconciliation Template'!$A1454,'Reconciliation Layer'!$D:$D,0),0)," ")</f>
        <v xml:space="preserve"> </v>
      </c>
      <c r="D1454" s="2" t="str" cm="1">
        <f t="array" ref="D1454">IFERROR(INDEX('Reconciliation Layer'!B:B,MATCH('Reconciliation Template'!A1454,'Reconciliation Layer'!D:D,0),0)," ")</f>
        <v xml:space="preserve"> </v>
      </c>
      <c r="E1454" s="4" t="str" cm="1">
        <f t="array" ref="E1454">IFERROR(INDEX('Reconciliation Layer'!C:C,MATCH('Reconciliation Template'!A1454,'Reconciliation Layer'!D:D,0),0)," ")</f>
        <v xml:space="preserve"> </v>
      </c>
    </row>
    <row r="1455" spans="3:5" x14ac:dyDescent="0.2">
      <c r="C1455" t="str" cm="1">
        <f t="array" ref="C1455">IFERROR("AfterPay | " &amp; INDEX('Reconciliation Layer'!$A:$A,MATCH('Reconciliation Template'!$A1455,'Reconciliation Layer'!$D:$D,0),0)," ")</f>
        <v xml:space="preserve"> </v>
      </c>
      <c r="D1455" s="2" t="str" cm="1">
        <f t="array" ref="D1455">IFERROR(INDEX('Reconciliation Layer'!B:B,MATCH('Reconciliation Template'!A1455,'Reconciliation Layer'!D:D,0),0)," ")</f>
        <v xml:space="preserve"> </v>
      </c>
      <c r="E1455" s="4" t="str" cm="1">
        <f t="array" ref="E1455">IFERROR(INDEX('Reconciliation Layer'!C:C,MATCH('Reconciliation Template'!A1455,'Reconciliation Layer'!D:D,0),0)," ")</f>
        <v xml:space="preserve"> </v>
      </c>
    </row>
    <row r="1456" spans="3:5" x14ac:dyDescent="0.2">
      <c r="C1456" t="str" cm="1">
        <f t="array" ref="C1456">IFERROR("AfterPay | " &amp; INDEX('Reconciliation Layer'!$A:$A,MATCH('Reconciliation Template'!$A1456,'Reconciliation Layer'!$D:$D,0),0)," ")</f>
        <v xml:space="preserve"> </v>
      </c>
      <c r="D1456" s="2" t="str" cm="1">
        <f t="array" ref="D1456">IFERROR(INDEX('Reconciliation Layer'!B:B,MATCH('Reconciliation Template'!A1456,'Reconciliation Layer'!D:D,0),0)," ")</f>
        <v xml:space="preserve"> </v>
      </c>
      <c r="E1456" s="4" t="str" cm="1">
        <f t="array" ref="E1456">IFERROR(INDEX('Reconciliation Layer'!C:C,MATCH('Reconciliation Template'!A1456,'Reconciliation Layer'!D:D,0),0)," ")</f>
        <v xml:space="preserve"> </v>
      </c>
    </row>
    <row r="1457" spans="3:5" x14ac:dyDescent="0.2">
      <c r="C1457" t="str" cm="1">
        <f t="array" ref="C1457">IFERROR("AfterPay | " &amp; INDEX('Reconciliation Layer'!$A:$A,MATCH('Reconciliation Template'!$A1457,'Reconciliation Layer'!$D:$D,0),0)," ")</f>
        <v xml:space="preserve"> </v>
      </c>
      <c r="D1457" s="2" t="str" cm="1">
        <f t="array" ref="D1457">IFERROR(INDEX('Reconciliation Layer'!B:B,MATCH('Reconciliation Template'!A1457,'Reconciliation Layer'!D:D,0),0)," ")</f>
        <v xml:space="preserve"> </v>
      </c>
      <c r="E1457" s="4" t="str" cm="1">
        <f t="array" ref="E1457">IFERROR(INDEX('Reconciliation Layer'!C:C,MATCH('Reconciliation Template'!A1457,'Reconciliation Layer'!D:D,0),0)," ")</f>
        <v xml:space="preserve"> </v>
      </c>
    </row>
    <row r="1458" spans="3:5" x14ac:dyDescent="0.2">
      <c r="C1458" t="str" cm="1">
        <f t="array" ref="C1458">IFERROR("AfterPay | " &amp; INDEX('Reconciliation Layer'!$A:$A,MATCH('Reconciliation Template'!$A1458,'Reconciliation Layer'!$D:$D,0),0)," ")</f>
        <v xml:space="preserve"> </v>
      </c>
      <c r="D1458" s="2" t="str" cm="1">
        <f t="array" ref="D1458">IFERROR(INDEX('Reconciliation Layer'!B:B,MATCH('Reconciliation Template'!A1458,'Reconciliation Layer'!D:D,0),0)," ")</f>
        <v xml:space="preserve"> </v>
      </c>
      <c r="E1458" s="4" t="str" cm="1">
        <f t="array" ref="E1458">IFERROR(INDEX('Reconciliation Layer'!C:C,MATCH('Reconciliation Template'!A1458,'Reconciliation Layer'!D:D,0),0)," ")</f>
        <v xml:space="preserve"> </v>
      </c>
    </row>
    <row r="1459" spans="3:5" x14ac:dyDescent="0.2">
      <c r="C1459" t="str" cm="1">
        <f t="array" ref="C1459">IFERROR("AfterPay | " &amp; INDEX('Reconciliation Layer'!$A:$A,MATCH('Reconciliation Template'!$A1459,'Reconciliation Layer'!$D:$D,0),0)," ")</f>
        <v xml:space="preserve"> </v>
      </c>
      <c r="D1459" s="2" t="str" cm="1">
        <f t="array" ref="D1459">IFERROR(INDEX('Reconciliation Layer'!B:B,MATCH('Reconciliation Template'!A1459,'Reconciliation Layer'!D:D,0),0)," ")</f>
        <v xml:space="preserve"> </v>
      </c>
      <c r="E1459" s="4" t="str" cm="1">
        <f t="array" ref="E1459">IFERROR(INDEX('Reconciliation Layer'!C:C,MATCH('Reconciliation Template'!A1459,'Reconciliation Layer'!D:D,0),0)," ")</f>
        <v xml:space="preserve"> </v>
      </c>
    </row>
    <row r="1460" spans="3:5" x14ac:dyDescent="0.2">
      <c r="C1460" t="str" cm="1">
        <f t="array" ref="C1460">IFERROR("AfterPay | " &amp; INDEX('Reconciliation Layer'!$A:$A,MATCH('Reconciliation Template'!$A1460,'Reconciliation Layer'!$D:$D,0),0)," ")</f>
        <v xml:space="preserve"> </v>
      </c>
      <c r="D1460" s="2" t="str" cm="1">
        <f t="array" ref="D1460">IFERROR(INDEX('Reconciliation Layer'!B:B,MATCH('Reconciliation Template'!A1460,'Reconciliation Layer'!D:D,0),0)," ")</f>
        <v xml:space="preserve"> </v>
      </c>
      <c r="E1460" s="4" t="str" cm="1">
        <f t="array" ref="E1460">IFERROR(INDEX('Reconciliation Layer'!C:C,MATCH('Reconciliation Template'!A1460,'Reconciliation Layer'!D:D,0),0)," ")</f>
        <v xml:space="preserve"> </v>
      </c>
    </row>
    <row r="1461" spans="3:5" x14ac:dyDescent="0.2">
      <c r="C1461" t="str" cm="1">
        <f t="array" ref="C1461">IFERROR("AfterPay | " &amp; INDEX('Reconciliation Layer'!$A:$A,MATCH('Reconciliation Template'!$A1461,'Reconciliation Layer'!$D:$D,0),0)," ")</f>
        <v xml:space="preserve"> </v>
      </c>
      <c r="D1461" s="2" t="str" cm="1">
        <f t="array" ref="D1461">IFERROR(INDEX('Reconciliation Layer'!B:B,MATCH('Reconciliation Template'!A1461,'Reconciliation Layer'!D:D,0),0)," ")</f>
        <v xml:space="preserve"> </v>
      </c>
      <c r="E1461" s="4" t="str" cm="1">
        <f t="array" ref="E1461">IFERROR(INDEX('Reconciliation Layer'!C:C,MATCH('Reconciliation Template'!A1461,'Reconciliation Layer'!D:D,0),0)," ")</f>
        <v xml:space="preserve"> </v>
      </c>
    </row>
    <row r="1462" spans="3:5" x14ac:dyDescent="0.2">
      <c r="C1462" t="str" cm="1">
        <f t="array" ref="C1462">IFERROR("AfterPay | " &amp; INDEX('Reconciliation Layer'!$A:$A,MATCH('Reconciliation Template'!$A1462,'Reconciliation Layer'!$D:$D,0),0)," ")</f>
        <v xml:space="preserve"> </v>
      </c>
      <c r="D1462" s="2" t="str" cm="1">
        <f t="array" ref="D1462">IFERROR(INDEX('Reconciliation Layer'!B:B,MATCH('Reconciliation Template'!A1462,'Reconciliation Layer'!D:D,0),0)," ")</f>
        <v xml:space="preserve"> </v>
      </c>
      <c r="E1462" s="4" t="str" cm="1">
        <f t="array" ref="E1462">IFERROR(INDEX('Reconciliation Layer'!C:C,MATCH('Reconciliation Template'!A1462,'Reconciliation Layer'!D:D,0),0)," ")</f>
        <v xml:space="preserve"> </v>
      </c>
    </row>
    <row r="1463" spans="3:5" x14ac:dyDescent="0.2">
      <c r="C1463" t="str" cm="1">
        <f t="array" ref="C1463">IFERROR("AfterPay | " &amp; INDEX('Reconciliation Layer'!$A:$A,MATCH('Reconciliation Template'!$A1463,'Reconciliation Layer'!$D:$D,0),0)," ")</f>
        <v xml:space="preserve"> </v>
      </c>
      <c r="D1463" s="2" t="str" cm="1">
        <f t="array" ref="D1463">IFERROR(INDEX('Reconciliation Layer'!B:B,MATCH('Reconciliation Template'!A1463,'Reconciliation Layer'!D:D,0),0)," ")</f>
        <v xml:space="preserve"> </v>
      </c>
      <c r="E1463" s="4" t="str" cm="1">
        <f t="array" ref="E1463">IFERROR(INDEX('Reconciliation Layer'!C:C,MATCH('Reconciliation Template'!A1463,'Reconciliation Layer'!D:D,0),0)," ")</f>
        <v xml:space="preserve"> </v>
      </c>
    </row>
    <row r="1464" spans="3:5" x14ac:dyDescent="0.2">
      <c r="C1464" t="str" cm="1">
        <f t="array" ref="C1464">IFERROR("AfterPay | " &amp; INDEX('Reconciliation Layer'!$A:$A,MATCH('Reconciliation Template'!$A1464,'Reconciliation Layer'!$D:$D,0),0)," ")</f>
        <v xml:space="preserve"> </v>
      </c>
      <c r="D1464" s="2" t="str" cm="1">
        <f t="array" ref="D1464">IFERROR(INDEX('Reconciliation Layer'!B:B,MATCH('Reconciliation Template'!A1464,'Reconciliation Layer'!D:D,0),0)," ")</f>
        <v xml:space="preserve"> </v>
      </c>
      <c r="E1464" s="4" t="str" cm="1">
        <f t="array" ref="E1464">IFERROR(INDEX('Reconciliation Layer'!C:C,MATCH('Reconciliation Template'!A1464,'Reconciliation Layer'!D:D,0),0)," ")</f>
        <v xml:space="preserve"> </v>
      </c>
    </row>
    <row r="1465" spans="3:5" x14ac:dyDescent="0.2">
      <c r="C1465" t="str" cm="1">
        <f t="array" ref="C1465">IFERROR("AfterPay | " &amp; INDEX('Reconciliation Layer'!$A:$A,MATCH('Reconciliation Template'!$A1465,'Reconciliation Layer'!$D:$D,0),0)," ")</f>
        <v xml:space="preserve"> </v>
      </c>
      <c r="D1465" s="2" t="str" cm="1">
        <f t="array" ref="D1465">IFERROR(INDEX('Reconciliation Layer'!B:B,MATCH('Reconciliation Template'!A1465,'Reconciliation Layer'!D:D,0),0)," ")</f>
        <v xml:space="preserve"> </v>
      </c>
      <c r="E1465" s="4" t="str" cm="1">
        <f t="array" ref="E1465">IFERROR(INDEX('Reconciliation Layer'!C:C,MATCH('Reconciliation Template'!A1465,'Reconciliation Layer'!D:D,0),0)," ")</f>
        <v xml:space="preserve"> </v>
      </c>
    </row>
    <row r="1466" spans="3:5" x14ac:dyDescent="0.2">
      <c r="C1466" t="str" cm="1">
        <f t="array" ref="C1466">IFERROR("AfterPay | " &amp; INDEX('Reconciliation Layer'!$A:$A,MATCH('Reconciliation Template'!$A1466,'Reconciliation Layer'!$D:$D,0),0)," ")</f>
        <v xml:space="preserve"> </v>
      </c>
      <c r="D1466" s="2" t="str" cm="1">
        <f t="array" ref="D1466">IFERROR(INDEX('Reconciliation Layer'!B:B,MATCH('Reconciliation Template'!A1466,'Reconciliation Layer'!D:D,0),0)," ")</f>
        <v xml:space="preserve"> </v>
      </c>
      <c r="E1466" s="4" t="str" cm="1">
        <f t="array" ref="E1466">IFERROR(INDEX('Reconciliation Layer'!C:C,MATCH('Reconciliation Template'!A1466,'Reconciliation Layer'!D:D,0),0)," ")</f>
        <v xml:space="preserve"> </v>
      </c>
    </row>
    <row r="1467" spans="3:5" x14ac:dyDescent="0.2">
      <c r="C1467" t="str" cm="1">
        <f t="array" ref="C1467">IFERROR("AfterPay | " &amp; INDEX('Reconciliation Layer'!$A:$A,MATCH('Reconciliation Template'!$A1467,'Reconciliation Layer'!$D:$D,0),0)," ")</f>
        <v xml:space="preserve"> </v>
      </c>
      <c r="D1467" s="2" t="str" cm="1">
        <f t="array" ref="D1467">IFERROR(INDEX('Reconciliation Layer'!B:B,MATCH('Reconciliation Template'!A1467,'Reconciliation Layer'!D:D,0),0)," ")</f>
        <v xml:space="preserve"> </v>
      </c>
      <c r="E1467" s="4" t="str" cm="1">
        <f t="array" ref="E1467">IFERROR(INDEX('Reconciliation Layer'!C:C,MATCH('Reconciliation Template'!A1467,'Reconciliation Layer'!D:D,0),0)," ")</f>
        <v xml:space="preserve"> </v>
      </c>
    </row>
    <row r="1468" spans="3:5" x14ac:dyDescent="0.2">
      <c r="C1468" t="str" cm="1">
        <f t="array" ref="C1468">IFERROR("AfterPay | " &amp; INDEX('Reconciliation Layer'!$A:$A,MATCH('Reconciliation Template'!$A1468,'Reconciliation Layer'!$D:$D,0),0)," ")</f>
        <v xml:space="preserve"> </v>
      </c>
      <c r="D1468" s="2" t="str" cm="1">
        <f t="array" ref="D1468">IFERROR(INDEX('Reconciliation Layer'!B:B,MATCH('Reconciliation Template'!A1468,'Reconciliation Layer'!D:D,0),0)," ")</f>
        <v xml:space="preserve"> </v>
      </c>
      <c r="E1468" s="4" t="str" cm="1">
        <f t="array" ref="E1468">IFERROR(INDEX('Reconciliation Layer'!C:C,MATCH('Reconciliation Template'!A1468,'Reconciliation Layer'!D:D,0),0)," ")</f>
        <v xml:space="preserve"> </v>
      </c>
    </row>
    <row r="1469" spans="3:5" x14ac:dyDescent="0.2">
      <c r="C1469" t="str" cm="1">
        <f t="array" ref="C1469">IFERROR("AfterPay | " &amp; INDEX('Reconciliation Layer'!$A:$A,MATCH('Reconciliation Template'!$A1469,'Reconciliation Layer'!$D:$D,0),0)," ")</f>
        <v xml:space="preserve"> </v>
      </c>
      <c r="D1469" s="2" t="str" cm="1">
        <f t="array" ref="D1469">IFERROR(INDEX('Reconciliation Layer'!B:B,MATCH('Reconciliation Template'!A1469,'Reconciliation Layer'!D:D,0),0)," ")</f>
        <v xml:space="preserve"> </v>
      </c>
      <c r="E1469" s="4" t="str" cm="1">
        <f t="array" ref="E1469">IFERROR(INDEX('Reconciliation Layer'!C:C,MATCH('Reconciliation Template'!A1469,'Reconciliation Layer'!D:D,0),0)," ")</f>
        <v xml:space="preserve"> </v>
      </c>
    </row>
    <row r="1470" spans="3:5" x14ac:dyDescent="0.2">
      <c r="C1470" t="str" cm="1">
        <f t="array" ref="C1470">IFERROR("AfterPay | " &amp; INDEX('Reconciliation Layer'!$A:$A,MATCH('Reconciliation Template'!$A1470,'Reconciliation Layer'!$D:$D,0),0)," ")</f>
        <v xml:space="preserve"> </v>
      </c>
      <c r="D1470" s="2" t="str" cm="1">
        <f t="array" ref="D1470">IFERROR(INDEX('Reconciliation Layer'!B:B,MATCH('Reconciliation Template'!A1470,'Reconciliation Layer'!D:D,0),0)," ")</f>
        <v xml:space="preserve"> </v>
      </c>
      <c r="E1470" s="4" t="str" cm="1">
        <f t="array" ref="E1470">IFERROR(INDEX('Reconciliation Layer'!C:C,MATCH('Reconciliation Template'!A1470,'Reconciliation Layer'!D:D,0),0)," ")</f>
        <v xml:space="preserve"> </v>
      </c>
    </row>
    <row r="1471" spans="3:5" x14ac:dyDescent="0.2">
      <c r="C1471" t="str" cm="1">
        <f t="array" ref="C1471">IFERROR("AfterPay | " &amp; INDEX('Reconciliation Layer'!$A:$A,MATCH('Reconciliation Template'!$A1471,'Reconciliation Layer'!$D:$D,0),0)," ")</f>
        <v xml:space="preserve"> </v>
      </c>
      <c r="D1471" s="2" t="str" cm="1">
        <f t="array" ref="D1471">IFERROR(INDEX('Reconciliation Layer'!B:B,MATCH('Reconciliation Template'!A1471,'Reconciliation Layer'!D:D,0),0)," ")</f>
        <v xml:space="preserve"> </v>
      </c>
      <c r="E1471" s="4" t="str" cm="1">
        <f t="array" ref="E1471">IFERROR(INDEX('Reconciliation Layer'!C:C,MATCH('Reconciliation Template'!A1471,'Reconciliation Layer'!D:D,0),0)," ")</f>
        <v xml:space="preserve"> </v>
      </c>
    </row>
    <row r="1472" spans="3:5" x14ac:dyDescent="0.2">
      <c r="C1472" t="str" cm="1">
        <f t="array" ref="C1472">IFERROR("AfterPay | " &amp; INDEX('Reconciliation Layer'!$A:$A,MATCH('Reconciliation Template'!$A1472,'Reconciliation Layer'!$D:$D,0),0)," ")</f>
        <v xml:space="preserve"> </v>
      </c>
      <c r="D1472" s="2" t="str" cm="1">
        <f t="array" ref="D1472">IFERROR(INDEX('Reconciliation Layer'!B:B,MATCH('Reconciliation Template'!A1472,'Reconciliation Layer'!D:D,0),0)," ")</f>
        <v xml:space="preserve"> </v>
      </c>
      <c r="E1472" s="4" t="str" cm="1">
        <f t="array" ref="E1472">IFERROR(INDEX('Reconciliation Layer'!C:C,MATCH('Reconciliation Template'!A1472,'Reconciliation Layer'!D:D,0),0)," ")</f>
        <v xml:space="preserve"> </v>
      </c>
    </row>
    <row r="1473" spans="3:5" x14ac:dyDescent="0.2">
      <c r="C1473" t="str" cm="1">
        <f t="array" ref="C1473">IFERROR("AfterPay | " &amp; INDEX('Reconciliation Layer'!$A:$A,MATCH('Reconciliation Template'!$A1473,'Reconciliation Layer'!$D:$D,0),0)," ")</f>
        <v xml:space="preserve"> </v>
      </c>
      <c r="D1473" s="2" t="str" cm="1">
        <f t="array" ref="D1473">IFERROR(INDEX('Reconciliation Layer'!B:B,MATCH('Reconciliation Template'!A1473,'Reconciliation Layer'!D:D,0),0)," ")</f>
        <v xml:space="preserve"> </v>
      </c>
      <c r="E1473" s="4" t="str" cm="1">
        <f t="array" ref="E1473">IFERROR(INDEX('Reconciliation Layer'!C:C,MATCH('Reconciliation Template'!A1473,'Reconciliation Layer'!D:D,0),0)," ")</f>
        <v xml:space="preserve"> </v>
      </c>
    </row>
    <row r="1474" spans="3:5" x14ac:dyDescent="0.2">
      <c r="C1474" t="str" cm="1">
        <f t="array" ref="C1474">IFERROR("AfterPay | " &amp; INDEX('Reconciliation Layer'!$A:$A,MATCH('Reconciliation Template'!$A1474,'Reconciliation Layer'!$D:$D,0),0)," ")</f>
        <v xml:space="preserve"> </v>
      </c>
      <c r="D1474" s="2" t="str" cm="1">
        <f t="array" ref="D1474">IFERROR(INDEX('Reconciliation Layer'!B:B,MATCH('Reconciliation Template'!A1474,'Reconciliation Layer'!D:D,0),0)," ")</f>
        <v xml:space="preserve"> </v>
      </c>
      <c r="E1474" s="4" t="str" cm="1">
        <f t="array" ref="E1474">IFERROR(INDEX('Reconciliation Layer'!C:C,MATCH('Reconciliation Template'!A1474,'Reconciliation Layer'!D:D,0),0)," ")</f>
        <v xml:space="preserve"> </v>
      </c>
    </row>
    <row r="1475" spans="3:5" x14ac:dyDescent="0.2">
      <c r="C1475" t="str" cm="1">
        <f t="array" ref="C1475">IFERROR("AfterPay | " &amp; INDEX('Reconciliation Layer'!$A:$A,MATCH('Reconciliation Template'!$A1475,'Reconciliation Layer'!$D:$D,0),0)," ")</f>
        <v xml:space="preserve"> </v>
      </c>
      <c r="D1475" s="2" t="str" cm="1">
        <f t="array" ref="D1475">IFERROR(INDEX('Reconciliation Layer'!B:B,MATCH('Reconciliation Template'!A1475,'Reconciliation Layer'!D:D,0),0)," ")</f>
        <v xml:space="preserve"> </v>
      </c>
      <c r="E1475" s="4" t="str" cm="1">
        <f t="array" ref="E1475">IFERROR(INDEX('Reconciliation Layer'!C:C,MATCH('Reconciliation Template'!A1475,'Reconciliation Layer'!D:D,0),0)," ")</f>
        <v xml:space="preserve"> </v>
      </c>
    </row>
    <row r="1476" spans="3:5" x14ac:dyDescent="0.2">
      <c r="C1476" t="str" cm="1">
        <f t="array" ref="C1476">IFERROR("AfterPay | " &amp; INDEX('Reconciliation Layer'!$A:$A,MATCH('Reconciliation Template'!$A1476,'Reconciliation Layer'!$D:$D,0),0)," ")</f>
        <v xml:space="preserve"> </v>
      </c>
      <c r="D1476" s="2" t="str" cm="1">
        <f t="array" ref="D1476">IFERROR(INDEX('Reconciliation Layer'!B:B,MATCH('Reconciliation Template'!A1476,'Reconciliation Layer'!D:D,0),0)," ")</f>
        <v xml:space="preserve"> </v>
      </c>
      <c r="E1476" s="4" t="str" cm="1">
        <f t="array" ref="E1476">IFERROR(INDEX('Reconciliation Layer'!C:C,MATCH('Reconciliation Template'!A1476,'Reconciliation Layer'!D:D,0),0)," ")</f>
        <v xml:space="preserve"> </v>
      </c>
    </row>
    <row r="1477" spans="3:5" x14ac:dyDescent="0.2">
      <c r="C1477" t="str" cm="1">
        <f t="array" ref="C1477">IFERROR("AfterPay | " &amp; INDEX('Reconciliation Layer'!$A:$A,MATCH('Reconciliation Template'!$A1477,'Reconciliation Layer'!$D:$D,0),0)," ")</f>
        <v xml:space="preserve"> </v>
      </c>
      <c r="D1477" s="2" t="str" cm="1">
        <f t="array" ref="D1477">IFERROR(INDEX('Reconciliation Layer'!B:B,MATCH('Reconciliation Template'!A1477,'Reconciliation Layer'!D:D,0),0)," ")</f>
        <v xml:space="preserve"> </v>
      </c>
      <c r="E1477" s="4" t="str" cm="1">
        <f t="array" ref="E1477">IFERROR(INDEX('Reconciliation Layer'!C:C,MATCH('Reconciliation Template'!A1477,'Reconciliation Layer'!D:D,0),0)," ")</f>
        <v xml:space="preserve"> </v>
      </c>
    </row>
    <row r="1478" spans="3:5" x14ac:dyDescent="0.2">
      <c r="C1478" t="str" cm="1">
        <f t="array" ref="C1478">IFERROR("AfterPay | " &amp; INDEX('Reconciliation Layer'!$A:$A,MATCH('Reconciliation Template'!$A1478,'Reconciliation Layer'!$D:$D,0),0)," ")</f>
        <v xml:space="preserve"> </v>
      </c>
      <c r="D1478" s="2" t="str" cm="1">
        <f t="array" ref="D1478">IFERROR(INDEX('Reconciliation Layer'!B:B,MATCH('Reconciliation Template'!A1478,'Reconciliation Layer'!D:D,0),0)," ")</f>
        <v xml:space="preserve"> </v>
      </c>
      <c r="E1478" s="4" t="str" cm="1">
        <f t="array" ref="E1478">IFERROR(INDEX('Reconciliation Layer'!C:C,MATCH('Reconciliation Template'!A1478,'Reconciliation Layer'!D:D,0),0)," ")</f>
        <v xml:space="preserve"> </v>
      </c>
    </row>
    <row r="1479" spans="3:5" x14ac:dyDescent="0.2">
      <c r="C1479" t="str" cm="1">
        <f t="array" ref="C1479">IFERROR("AfterPay | " &amp; INDEX('Reconciliation Layer'!$A:$A,MATCH('Reconciliation Template'!$A1479,'Reconciliation Layer'!$D:$D,0),0)," ")</f>
        <v xml:space="preserve"> </v>
      </c>
      <c r="D1479" s="2" t="str" cm="1">
        <f t="array" ref="D1479">IFERROR(INDEX('Reconciliation Layer'!B:B,MATCH('Reconciliation Template'!A1479,'Reconciliation Layer'!D:D,0),0)," ")</f>
        <v xml:space="preserve"> </v>
      </c>
      <c r="E1479" s="4" t="str" cm="1">
        <f t="array" ref="E1479">IFERROR(INDEX('Reconciliation Layer'!C:C,MATCH('Reconciliation Template'!A1479,'Reconciliation Layer'!D:D,0),0)," ")</f>
        <v xml:space="preserve"> </v>
      </c>
    </row>
    <row r="1480" spans="3:5" x14ac:dyDescent="0.2">
      <c r="C1480" t="str" cm="1">
        <f t="array" ref="C1480">IFERROR("AfterPay | " &amp; INDEX('Reconciliation Layer'!$A:$A,MATCH('Reconciliation Template'!$A1480,'Reconciliation Layer'!$D:$D,0),0)," ")</f>
        <v xml:space="preserve"> </v>
      </c>
      <c r="D1480" s="2" t="str" cm="1">
        <f t="array" ref="D1480">IFERROR(INDEX('Reconciliation Layer'!B:B,MATCH('Reconciliation Template'!A1480,'Reconciliation Layer'!D:D,0),0)," ")</f>
        <v xml:space="preserve"> </v>
      </c>
      <c r="E1480" s="4" t="str" cm="1">
        <f t="array" ref="E1480">IFERROR(INDEX('Reconciliation Layer'!C:C,MATCH('Reconciliation Template'!A1480,'Reconciliation Layer'!D:D,0),0)," ")</f>
        <v xml:space="preserve"> </v>
      </c>
    </row>
    <row r="1481" spans="3:5" x14ac:dyDescent="0.2">
      <c r="C1481" t="str" cm="1">
        <f t="array" ref="C1481">IFERROR("AfterPay | " &amp; INDEX('Reconciliation Layer'!$A:$A,MATCH('Reconciliation Template'!$A1481,'Reconciliation Layer'!$D:$D,0),0)," ")</f>
        <v xml:space="preserve"> </v>
      </c>
      <c r="D1481" s="2" t="str" cm="1">
        <f t="array" ref="D1481">IFERROR(INDEX('Reconciliation Layer'!B:B,MATCH('Reconciliation Template'!A1481,'Reconciliation Layer'!D:D,0),0)," ")</f>
        <v xml:space="preserve"> </v>
      </c>
      <c r="E1481" s="4" t="str" cm="1">
        <f t="array" ref="E1481">IFERROR(INDEX('Reconciliation Layer'!C:C,MATCH('Reconciliation Template'!A1481,'Reconciliation Layer'!D:D,0),0)," ")</f>
        <v xml:space="preserve"> </v>
      </c>
    </row>
    <row r="1482" spans="3:5" x14ac:dyDescent="0.2">
      <c r="C1482" t="str" cm="1">
        <f t="array" ref="C1482">IFERROR("AfterPay | " &amp; INDEX('Reconciliation Layer'!$A:$A,MATCH('Reconciliation Template'!$A1482,'Reconciliation Layer'!$D:$D,0),0)," ")</f>
        <v xml:space="preserve"> </v>
      </c>
      <c r="D1482" s="2" t="str" cm="1">
        <f t="array" ref="D1482">IFERROR(INDEX('Reconciliation Layer'!B:B,MATCH('Reconciliation Template'!A1482,'Reconciliation Layer'!D:D,0),0)," ")</f>
        <v xml:space="preserve"> </v>
      </c>
      <c r="E1482" s="4" t="str" cm="1">
        <f t="array" ref="E1482">IFERROR(INDEX('Reconciliation Layer'!C:C,MATCH('Reconciliation Template'!A1482,'Reconciliation Layer'!D:D,0),0)," ")</f>
        <v xml:space="preserve"> </v>
      </c>
    </row>
    <row r="1483" spans="3:5" x14ac:dyDescent="0.2">
      <c r="C1483" t="str" cm="1">
        <f t="array" ref="C1483">IFERROR("AfterPay | " &amp; INDEX('Reconciliation Layer'!$A:$A,MATCH('Reconciliation Template'!$A1483,'Reconciliation Layer'!$D:$D,0),0)," ")</f>
        <v xml:space="preserve"> </v>
      </c>
      <c r="D1483" s="2" t="str" cm="1">
        <f t="array" ref="D1483">IFERROR(INDEX('Reconciliation Layer'!B:B,MATCH('Reconciliation Template'!A1483,'Reconciliation Layer'!D:D,0),0)," ")</f>
        <v xml:space="preserve"> </v>
      </c>
      <c r="E1483" s="4" t="str" cm="1">
        <f t="array" ref="E1483">IFERROR(INDEX('Reconciliation Layer'!C:C,MATCH('Reconciliation Template'!A1483,'Reconciliation Layer'!D:D,0),0)," ")</f>
        <v xml:space="preserve"> </v>
      </c>
    </row>
    <row r="1484" spans="3:5" x14ac:dyDescent="0.2">
      <c r="C1484" t="str" cm="1">
        <f t="array" ref="C1484">IFERROR("AfterPay | " &amp; INDEX('Reconciliation Layer'!$A:$A,MATCH('Reconciliation Template'!$A1484,'Reconciliation Layer'!$D:$D,0),0)," ")</f>
        <v xml:space="preserve"> </v>
      </c>
      <c r="D1484" s="2" t="str" cm="1">
        <f t="array" ref="D1484">IFERROR(INDEX('Reconciliation Layer'!B:B,MATCH('Reconciliation Template'!A1484,'Reconciliation Layer'!D:D,0),0)," ")</f>
        <v xml:space="preserve"> </v>
      </c>
      <c r="E1484" s="4" t="str" cm="1">
        <f t="array" ref="E1484">IFERROR(INDEX('Reconciliation Layer'!C:C,MATCH('Reconciliation Template'!A1484,'Reconciliation Layer'!D:D,0),0)," ")</f>
        <v xml:space="preserve"> </v>
      </c>
    </row>
    <row r="1485" spans="3:5" x14ac:dyDescent="0.2">
      <c r="C1485" t="str" cm="1">
        <f t="array" ref="C1485">IFERROR("AfterPay | " &amp; INDEX('Reconciliation Layer'!$A:$A,MATCH('Reconciliation Template'!$A1485,'Reconciliation Layer'!$D:$D,0),0)," ")</f>
        <v xml:space="preserve"> </v>
      </c>
      <c r="D1485" s="2" t="str" cm="1">
        <f t="array" ref="D1485">IFERROR(INDEX('Reconciliation Layer'!B:B,MATCH('Reconciliation Template'!A1485,'Reconciliation Layer'!D:D,0),0)," ")</f>
        <v xml:space="preserve"> </v>
      </c>
      <c r="E1485" s="4" t="str" cm="1">
        <f t="array" ref="E1485">IFERROR(INDEX('Reconciliation Layer'!C:C,MATCH('Reconciliation Template'!A1485,'Reconciliation Layer'!D:D,0),0)," ")</f>
        <v xml:space="preserve"> </v>
      </c>
    </row>
    <row r="1486" spans="3:5" x14ac:dyDescent="0.2">
      <c r="C1486" t="str" cm="1">
        <f t="array" ref="C1486">IFERROR("AfterPay | " &amp; INDEX('Reconciliation Layer'!$A:$A,MATCH('Reconciliation Template'!$A1486,'Reconciliation Layer'!$D:$D,0),0)," ")</f>
        <v xml:space="preserve"> </v>
      </c>
      <c r="D1486" s="2" t="str" cm="1">
        <f t="array" ref="D1486">IFERROR(INDEX('Reconciliation Layer'!B:B,MATCH('Reconciliation Template'!A1486,'Reconciliation Layer'!D:D,0),0)," ")</f>
        <v xml:space="preserve"> </v>
      </c>
      <c r="E1486" s="4" t="str" cm="1">
        <f t="array" ref="E1486">IFERROR(INDEX('Reconciliation Layer'!C:C,MATCH('Reconciliation Template'!A1486,'Reconciliation Layer'!D:D,0),0)," ")</f>
        <v xml:space="preserve"> </v>
      </c>
    </row>
    <row r="1487" spans="3:5" x14ac:dyDescent="0.2">
      <c r="C1487" t="str" cm="1">
        <f t="array" ref="C1487">IFERROR("AfterPay | " &amp; INDEX('Reconciliation Layer'!$A:$A,MATCH('Reconciliation Template'!$A1487,'Reconciliation Layer'!$D:$D,0),0)," ")</f>
        <v xml:space="preserve"> </v>
      </c>
      <c r="D1487" s="2" t="str" cm="1">
        <f t="array" ref="D1487">IFERROR(INDEX('Reconciliation Layer'!B:B,MATCH('Reconciliation Template'!A1487,'Reconciliation Layer'!D:D,0),0)," ")</f>
        <v xml:space="preserve"> </v>
      </c>
      <c r="E1487" s="4" t="str" cm="1">
        <f t="array" ref="E1487">IFERROR(INDEX('Reconciliation Layer'!C:C,MATCH('Reconciliation Template'!A1487,'Reconciliation Layer'!D:D,0),0)," ")</f>
        <v xml:space="preserve"> </v>
      </c>
    </row>
    <row r="1488" spans="3:5" x14ac:dyDescent="0.2">
      <c r="C1488" t="str" cm="1">
        <f t="array" ref="C1488">IFERROR("AfterPay | " &amp; INDEX('Reconciliation Layer'!$A:$A,MATCH('Reconciliation Template'!$A1488,'Reconciliation Layer'!$D:$D,0),0)," ")</f>
        <v xml:space="preserve"> </v>
      </c>
      <c r="D1488" s="2" t="str" cm="1">
        <f t="array" ref="D1488">IFERROR(INDEX('Reconciliation Layer'!B:B,MATCH('Reconciliation Template'!A1488,'Reconciliation Layer'!D:D,0),0)," ")</f>
        <v xml:space="preserve"> </v>
      </c>
      <c r="E1488" s="4" t="str" cm="1">
        <f t="array" ref="E1488">IFERROR(INDEX('Reconciliation Layer'!C:C,MATCH('Reconciliation Template'!A1488,'Reconciliation Layer'!D:D,0),0)," ")</f>
        <v xml:space="preserve"> </v>
      </c>
    </row>
    <row r="1489" spans="3:5" x14ac:dyDescent="0.2">
      <c r="C1489" t="str" cm="1">
        <f t="array" ref="C1489">IFERROR("AfterPay | " &amp; INDEX('Reconciliation Layer'!$A:$A,MATCH('Reconciliation Template'!$A1489,'Reconciliation Layer'!$D:$D,0),0)," ")</f>
        <v xml:space="preserve"> </v>
      </c>
      <c r="D1489" s="2" t="str" cm="1">
        <f t="array" ref="D1489">IFERROR(INDEX('Reconciliation Layer'!B:B,MATCH('Reconciliation Template'!A1489,'Reconciliation Layer'!D:D,0),0)," ")</f>
        <v xml:space="preserve"> </v>
      </c>
      <c r="E1489" s="4" t="str" cm="1">
        <f t="array" ref="E1489">IFERROR(INDEX('Reconciliation Layer'!C:C,MATCH('Reconciliation Template'!A1489,'Reconciliation Layer'!D:D,0),0)," ")</f>
        <v xml:space="preserve"> </v>
      </c>
    </row>
    <row r="1490" spans="3:5" x14ac:dyDescent="0.2">
      <c r="C1490" t="str" cm="1">
        <f t="array" ref="C1490">IFERROR("AfterPay | " &amp; INDEX('Reconciliation Layer'!$A:$A,MATCH('Reconciliation Template'!$A1490,'Reconciliation Layer'!$D:$D,0),0)," ")</f>
        <v xml:space="preserve"> </v>
      </c>
      <c r="D1490" s="2" t="str" cm="1">
        <f t="array" ref="D1490">IFERROR(INDEX('Reconciliation Layer'!B:B,MATCH('Reconciliation Template'!A1490,'Reconciliation Layer'!D:D,0),0)," ")</f>
        <v xml:space="preserve"> </v>
      </c>
      <c r="E1490" s="4" t="str" cm="1">
        <f t="array" ref="E1490">IFERROR(INDEX('Reconciliation Layer'!C:C,MATCH('Reconciliation Template'!A1490,'Reconciliation Layer'!D:D,0),0)," ")</f>
        <v xml:space="preserve"> </v>
      </c>
    </row>
    <row r="1491" spans="3:5" x14ac:dyDescent="0.2">
      <c r="C1491" t="str" cm="1">
        <f t="array" ref="C1491">IFERROR("AfterPay | " &amp; INDEX('Reconciliation Layer'!$A:$A,MATCH('Reconciliation Template'!$A1491,'Reconciliation Layer'!$D:$D,0),0)," ")</f>
        <v xml:space="preserve"> </v>
      </c>
      <c r="D1491" s="2" t="str" cm="1">
        <f t="array" ref="D1491">IFERROR(INDEX('Reconciliation Layer'!B:B,MATCH('Reconciliation Template'!A1491,'Reconciliation Layer'!D:D,0),0)," ")</f>
        <v xml:space="preserve"> </v>
      </c>
      <c r="E1491" s="4" t="str" cm="1">
        <f t="array" ref="E1491">IFERROR(INDEX('Reconciliation Layer'!C:C,MATCH('Reconciliation Template'!A1491,'Reconciliation Layer'!D:D,0),0)," ")</f>
        <v xml:space="preserve"> </v>
      </c>
    </row>
    <row r="1492" spans="3:5" x14ac:dyDescent="0.2">
      <c r="C1492" t="str" cm="1">
        <f t="array" ref="C1492">IFERROR("AfterPay | " &amp; INDEX('Reconciliation Layer'!$A:$A,MATCH('Reconciliation Template'!$A1492,'Reconciliation Layer'!$D:$D,0),0)," ")</f>
        <v xml:space="preserve"> </v>
      </c>
      <c r="D1492" s="2" t="str" cm="1">
        <f t="array" ref="D1492">IFERROR(INDEX('Reconciliation Layer'!B:B,MATCH('Reconciliation Template'!A1492,'Reconciliation Layer'!D:D,0),0)," ")</f>
        <v xml:space="preserve"> </v>
      </c>
      <c r="E1492" s="4" t="str" cm="1">
        <f t="array" ref="E1492">IFERROR(INDEX('Reconciliation Layer'!C:C,MATCH('Reconciliation Template'!A1492,'Reconciliation Layer'!D:D,0),0)," ")</f>
        <v xml:space="preserve"> </v>
      </c>
    </row>
    <row r="1493" spans="3:5" x14ac:dyDescent="0.2">
      <c r="C1493" t="str" cm="1">
        <f t="array" ref="C1493">IFERROR("AfterPay | " &amp; INDEX('Reconciliation Layer'!$A:$A,MATCH('Reconciliation Template'!$A1493,'Reconciliation Layer'!$D:$D,0),0)," ")</f>
        <v xml:space="preserve"> </v>
      </c>
      <c r="D1493" s="2" t="str" cm="1">
        <f t="array" ref="D1493">IFERROR(INDEX('Reconciliation Layer'!B:B,MATCH('Reconciliation Template'!A1493,'Reconciliation Layer'!D:D,0),0)," ")</f>
        <v xml:space="preserve"> </v>
      </c>
      <c r="E1493" s="4" t="str" cm="1">
        <f t="array" ref="E1493">IFERROR(INDEX('Reconciliation Layer'!C:C,MATCH('Reconciliation Template'!A1493,'Reconciliation Layer'!D:D,0),0)," ")</f>
        <v xml:space="preserve"> </v>
      </c>
    </row>
    <row r="1494" spans="3:5" x14ac:dyDescent="0.2">
      <c r="C1494" t="str" cm="1">
        <f t="array" ref="C1494">IFERROR("AfterPay | " &amp; INDEX('Reconciliation Layer'!$A:$A,MATCH('Reconciliation Template'!$A1494,'Reconciliation Layer'!$D:$D,0),0)," ")</f>
        <v xml:space="preserve"> </v>
      </c>
      <c r="D1494" s="2" t="str" cm="1">
        <f t="array" ref="D1494">IFERROR(INDEX('Reconciliation Layer'!B:B,MATCH('Reconciliation Template'!A1494,'Reconciliation Layer'!D:D,0),0)," ")</f>
        <v xml:space="preserve"> </v>
      </c>
      <c r="E1494" s="4" t="str" cm="1">
        <f t="array" ref="E1494">IFERROR(INDEX('Reconciliation Layer'!C:C,MATCH('Reconciliation Template'!A1494,'Reconciliation Layer'!D:D,0),0)," ")</f>
        <v xml:space="preserve"> </v>
      </c>
    </row>
    <row r="1495" spans="3:5" x14ac:dyDescent="0.2">
      <c r="C1495" t="str" cm="1">
        <f t="array" ref="C1495">IFERROR("AfterPay | " &amp; INDEX('Reconciliation Layer'!$A:$A,MATCH('Reconciliation Template'!$A1495,'Reconciliation Layer'!$D:$D,0),0)," ")</f>
        <v xml:space="preserve"> </v>
      </c>
      <c r="D1495" s="2" t="str" cm="1">
        <f t="array" ref="D1495">IFERROR(INDEX('Reconciliation Layer'!B:B,MATCH('Reconciliation Template'!A1495,'Reconciliation Layer'!D:D,0),0)," ")</f>
        <v xml:space="preserve"> </v>
      </c>
      <c r="E1495" s="4" t="str" cm="1">
        <f t="array" ref="E1495">IFERROR(INDEX('Reconciliation Layer'!C:C,MATCH('Reconciliation Template'!A1495,'Reconciliation Layer'!D:D,0),0)," ")</f>
        <v xml:space="preserve"> </v>
      </c>
    </row>
    <row r="1496" spans="3:5" x14ac:dyDescent="0.2">
      <c r="C1496" t="str" cm="1">
        <f t="array" ref="C1496">IFERROR("AfterPay | " &amp; INDEX('Reconciliation Layer'!$A:$A,MATCH('Reconciliation Template'!$A1496,'Reconciliation Layer'!$D:$D,0),0)," ")</f>
        <v xml:space="preserve"> </v>
      </c>
      <c r="D1496" s="2" t="str" cm="1">
        <f t="array" ref="D1496">IFERROR(INDEX('Reconciliation Layer'!B:B,MATCH('Reconciliation Template'!A1496,'Reconciliation Layer'!D:D,0),0)," ")</f>
        <v xml:space="preserve"> </v>
      </c>
      <c r="E1496" s="4" t="str" cm="1">
        <f t="array" ref="E1496">IFERROR(INDEX('Reconciliation Layer'!C:C,MATCH('Reconciliation Template'!A1496,'Reconciliation Layer'!D:D,0),0)," ")</f>
        <v xml:space="preserve"> </v>
      </c>
    </row>
    <row r="1497" spans="3:5" x14ac:dyDescent="0.2">
      <c r="C1497" t="str" cm="1">
        <f t="array" ref="C1497">IFERROR("AfterPay | " &amp; INDEX('Reconciliation Layer'!$A:$A,MATCH('Reconciliation Template'!$A1497,'Reconciliation Layer'!$D:$D,0),0)," ")</f>
        <v xml:space="preserve"> </v>
      </c>
      <c r="D1497" s="2" t="str" cm="1">
        <f t="array" ref="D1497">IFERROR(INDEX('Reconciliation Layer'!B:B,MATCH('Reconciliation Template'!A1497,'Reconciliation Layer'!D:D,0),0)," ")</f>
        <v xml:space="preserve"> </v>
      </c>
      <c r="E1497" s="4" t="str" cm="1">
        <f t="array" ref="E1497">IFERROR(INDEX('Reconciliation Layer'!C:C,MATCH('Reconciliation Template'!A1497,'Reconciliation Layer'!D:D,0),0)," ")</f>
        <v xml:space="preserve"> </v>
      </c>
    </row>
    <row r="1498" spans="3:5" x14ac:dyDescent="0.2">
      <c r="C1498" t="str" cm="1">
        <f t="array" ref="C1498">IFERROR("AfterPay | " &amp; INDEX('Reconciliation Layer'!$A:$A,MATCH('Reconciliation Template'!$A1498,'Reconciliation Layer'!$D:$D,0),0)," ")</f>
        <v xml:space="preserve"> </v>
      </c>
      <c r="D1498" s="2" t="str" cm="1">
        <f t="array" ref="D1498">IFERROR(INDEX('Reconciliation Layer'!B:B,MATCH('Reconciliation Template'!A1498,'Reconciliation Layer'!D:D,0),0)," ")</f>
        <v xml:space="preserve"> </v>
      </c>
      <c r="E1498" s="4" t="str" cm="1">
        <f t="array" ref="E1498">IFERROR(INDEX('Reconciliation Layer'!C:C,MATCH('Reconciliation Template'!A1498,'Reconciliation Layer'!D:D,0),0)," ")</f>
        <v xml:space="preserve"> </v>
      </c>
    </row>
    <row r="1499" spans="3:5" x14ac:dyDescent="0.2">
      <c r="C1499" t="str" cm="1">
        <f t="array" ref="C1499">IFERROR("AfterPay | " &amp; INDEX('Reconciliation Layer'!$A:$A,MATCH('Reconciliation Template'!$A1499,'Reconciliation Layer'!$D:$D,0),0)," ")</f>
        <v xml:space="preserve"> </v>
      </c>
      <c r="D1499" s="2" t="str" cm="1">
        <f t="array" ref="D1499">IFERROR(INDEX('Reconciliation Layer'!B:B,MATCH('Reconciliation Template'!A1499,'Reconciliation Layer'!D:D,0),0)," ")</f>
        <v xml:space="preserve"> </v>
      </c>
      <c r="E1499" s="4" t="str" cm="1">
        <f t="array" ref="E1499">IFERROR(INDEX('Reconciliation Layer'!C:C,MATCH('Reconciliation Template'!A1499,'Reconciliation Layer'!D:D,0),0)," ")</f>
        <v xml:space="preserve"> </v>
      </c>
    </row>
    <row r="1500" spans="3:5" x14ac:dyDescent="0.2">
      <c r="C1500" t="str" cm="1">
        <f t="array" ref="C1500">IFERROR("AfterPay | " &amp; INDEX('Reconciliation Layer'!$A:$A,MATCH('Reconciliation Template'!$A1500,'Reconciliation Layer'!$D:$D,0),0)," ")</f>
        <v xml:space="preserve"> </v>
      </c>
      <c r="D1500" s="2" t="str" cm="1">
        <f t="array" ref="D1500">IFERROR(INDEX('Reconciliation Layer'!B:B,MATCH('Reconciliation Template'!A1500,'Reconciliation Layer'!D:D,0),0)," ")</f>
        <v xml:space="preserve"> </v>
      </c>
      <c r="E1500" s="4" t="str" cm="1">
        <f t="array" ref="E1500">IFERROR(INDEX('Reconciliation Layer'!C:C,MATCH('Reconciliation Template'!A1500,'Reconciliation Layer'!D:D,0),0)," ")</f>
        <v xml:space="preserve"> </v>
      </c>
    </row>
    <row r="1501" spans="3:5" x14ac:dyDescent="0.2">
      <c r="C1501" t="str" cm="1">
        <f t="array" ref="C1501">IFERROR("AfterPay | " &amp; INDEX('Reconciliation Layer'!$A:$A,MATCH('Reconciliation Template'!$A1501,'Reconciliation Layer'!$D:$D,0),0)," ")</f>
        <v xml:space="preserve"> </v>
      </c>
      <c r="D1501" s="2" t="str" cm="1">
        <f t="array" ref="D1501">IFERROR(INDEX('Reconciliation Layer'!B:B,MATCH('Reconciliation Template'!A1501,'Reconciliation Layer'!D:D,0),0)," ")</f>
        <v xml:space="preserve"> </v>
      </c>
      <c r="E1501" s="4" t="str" cm="1">
        <f t="array" ref="E1501">IFERROR(INDEX('Reconciliation Layer'!C:C,MATCH('Reconciliation Template'!A1501,'Reconciliation Layer'!D:D,0),0)," ")</f>
        <v xml:space="preserve"> </v>
      </c>
    </row>
    <row r="1502" spans="3:5" x14ac:dyDescent="0.2">
      <c r="C1502" t="str" cm="1">
        <f t="array" ref="C1502">IFERROR("AfterPay | " &amp; INDEX('Reconciliation Layer'!$A:$A,MATCH('Reconciliation Template'!$A1502,'Reconciliation Layer'!$D:$D,0),0)," ")</f>
        <v xml:space="preserve"> </v>
      </c>
      <c r="D1502" s="2" t="str" cm="1">
        <f t="array" ref="D1502">IFERROR(INDEX('Reconciliation Layer'!B:B,MATCH('Reconciliation Template'!A1502,'Reconciliation Layer'!D:D,0),0)," ")</f>
        <v xml:space="preserve"> </v>
      </c>
      <c r="E1502" s="4" t="str" cm="1">
        <f t="array" ref="E1502">IFERROR(INDEX('Reconciliation Layer'!C:C,MATCH('Reconciliation Template'!A1502,'Reconciliation Layer'!D:D,0),0)," ")</f>
        <v xml:space="preserve"> </v>
      </c>
    </row>
    <row r="1503" spans="3:5" x14ac:dyDescent="0.2">
      <c r="C1503" t="str" cm="1">
        <f t="array" ref="C1503">IFERROR("AfterPay | " &amp; INDEX('Reconciliation Layer'!$A:$A,MATCH('Reconciliation Template'!$A1503,'Reconciliation Layer'!$D:$D,0),0)," ")</f>
        <v xml:space="preserve"> </v>
      </c>
      <c r="D1503" s="2" t="str" cm="1">
        <f t="array" ref="D1503">IFERROR(INDEX('Reconciliation Layer'!B:B,MATCH('Reconciliation Template'!A1503,'Reconciliation Layer'!D:D,0),0)," ")</f>
        <v xml:space="preserve"> </v>
      </c>
      <c r="E1503" s="4" t="str" cm="1">
        <f t="array" ref="E1503">IFERROR(INDEX('Reconciliation Layer'!C:C,MATCH('Reconciliation Template'!A1503,'Reconciliation Layer'!D:D,0),0)," ")</f>
        <v xml:space="preserve"> </v>
      </c>
    </row>
    <row r="1504" spans="3:5" x14ac:dyDescent="0.2">
      <c r="C1504" t="str" cm="1">
        <f t="array" ref="C1504">IFERROR("AfterPay | " &amp; INDEX('Reconciliation Layer'!$A:$A,MATCH('Reconciliation Template'!$A1504,'Reconciliation Layer'!$D:$D,0),0)," ")</f>
        <v xml:space="preserve"> </v>
      </c>
      <c r="D1504" s="2" t="str" cm="1">
        <f t="array" ref="D1504">IFERROR(INDEX('Reconciliation Layer'!B:B,MATCH('Reconciliation Template'!A1504,'Reconciliation Layer'!D:D,0),0)," ")</f>
        <v xml:space="preserve"> </v>
      </c>
      <c r="E1504" s="4" t="str" cm="1">
        <f t="array" ref="E1504">IFERROR(INDEX('Reconciliation Layer'!C:C,MATCH('Reconciliation Template'!A1504,'Reconciliation Layer'!D:D,0),0)," ")</f>
        <v xml:space="preserve"> </v>
      </c>
    </row>
    <row r="1505" spans="3:5" x14ac:dyDescent="0.2">
      <c r="C1505" t="str" cm="1">
        <f t="array" ref="C1505">IFERROR("AfterPay | " &amp; INDEX('Reconciliation Layer'!$A:$A,MATCH('Reconciliation Template'!$A1505,'Reconciliation Layer'!$D:$D,0),0)," ")</f>
        <v xml:space="preserve"> </v>
      </c>
      <c r="D1505" s="2" t="str" cm="1">
        <f t="array" ref="D1505">IFERROR(INDEX('Reconciliation Layer'!B:B,MATCH('Reconciliation Template'!A1505,'Reconciliation Layer'!D:D,0),0)," ")</f>
        <v xml:space="preserve"> </v>
      </c>
      <c r="E1505" s="4" t="str" cm="1">
        <f t="array" ref="E1505">IFERROR(INDEX('Reconciliation Layer'!C:C,MATCH('Reconciliation Template'!A1505,'Reconciliation Layer'!D:D,0),0)," ")</f>
        <v xml:space="preserve"> </v>
      </c>
    </row>
    <row r="1506" spans="3:5" x14ac:dyDescent="0.2">
      <c r="C1506" t="str" cm="1">
        <f t="array" ref="C1506">IFERROR("AfterPay | " &amp; INDEX('Reconciliation Layer'!$A:$A,MATCH('Reconciliation Template'!$A1506,'Reconciliation Layer'!$D:$D,0),0)," ")</f>
        <v xml:space="preserve"> </v>
      </c>
      <c r="D1506" s="2" t="str" cm="1">
        <f t="array" ref="D1506">IFERROR(INDEX('Reconciliation Layer'!B:B,MATCH('Reconciliation Template'!A1506,'Reconciliation Layer'!D:D,0),0)," ")</f>
        <v xml:space="preserve"> </v>
      </c>
      <c r="E1506" s="4" t="str" cm="1">
        <f t="array" ref="E1506">IFERROR(INDEX('Reconciliation Layer'!C:C,MATCH('Reconciliation Template'!A1506,'Reconciliation Layer'!D:D,0),0)," ")</f>
        <v xml:space="preserve"> </v>
      </c>
    </row>
    <row r="1507" spans="3:5" x14ac:dyDescent="0.2">
      <c r="C1507" t="str" cm="1">
        <f t="array" ref="C1507">IFERROR("AfterPay | " &amp; INDEX('Reconciliation Layer'!$A:$A,MATCH('Reconciliation Template'!$A1507,'Reconciliation Layer'!$D:$D,0),0)," ")</f>
        <v xml:space="preserve"> </v>
      </c>
      <c r="D1507" s="2" t="str" cm="1">
        <f t="array" ref="D1507">IFERROR(INDEX('Reconciliation Layer'!B:B,MATCH('Reconciliation Template'!A1507,'Reconciliation Layer'!D:D,0),0)," ")</f>
        <v xml:space="preserve"> </v>
      </c>
      <c r="E1507" s="4" t="str" cm="1">
        <f t="array" ref="E1507">IFERROR(INDEX('Reconciliation Layer'!C:C,MATCH('Reconciliation Template'!A1507,'Reconciliation Layer'!D:D,0),0)," ")</f>
        <v xml:space="preserve"> </v>
      </c>
    </row>
    <row r="1508" spans="3:5" x14ac:dyDescent="0.2">
      <c r="C1508" t="str" cm="1">
        <f t="array" ref="C1508">IFERROR("AfterPay | " &amp; INDEX('Reconciliation Layer'!$A:$A,MATCH('Reconciliation Template'!$A1508,'Reconciliation Layer'!$D:$D,0),0)," ")</f>
        <v xml:space="preserve"> </v>
      </c>
      <c r="D1508" s="2" t="str" cm="1">
        <f t="array" ref="D1508">IFERROR(INDEX('Reconciliation Layer'!B:B,MATCH('Reconciliation Template'!A1508,'Reconciliation Layer'!D:D,0),0)," ")</f>
        <v xml:space="preserve"> </v>
      </c>
      <c r="E1508" s="4" t="str" cm="1">
        <f t="array" ref="E1508">IFERROR(INDEX('Reconciliation Layer'!C:C,MATCH('Reconciliation Template'!A1508,'Reconciliation Layer'!D:D,0),0)," ")</f>
        <v xml:space="preserve"> </v>
      </c>
    </row>
    <row r="1509" spans="3:5" x14ac:dyDescent="0.2">
      <c r="C1509" t="str" cm="1">
        <f t="array" ref="C1509">IFERROR("AfterPay | " &amp; INDEX('Reconciliation Layer'!$A:$A,MATCH('Reconciliation Template'!$A1509,'Reconciliation Layer'!$D:$D,0),0)," ")</f>
        <v xml:space="preserve"> </v>
      </c>
      <c r="D1509" s="2" t="str" cm="1">
        <f t="array" ref="D1509">IFERROR(INDEX('Reconciliation Layer'!B:B,MATCH('Reconciliation Template'!A1509,'Reconciliation Layer'!D:D,0),0)," ")</f>
        <v xml:space="preserve"> </v>
      </c>
      <c r="E1509" s="4" t="str" cm="1">
        <f t="array" ref="E1509">IFERROR(INDEX('Reconciliation Layer'!C:C,MATCH('Reconciliation Template'!A1509,'Reconciliation Layer'!D:D,0),0)," ")</f>
        <v xml:space="preserve"> </v>
      </c>
    </row>
    <row r="1510" spans="3:5" x14ac:dyDescent="0.2">
      <c r="C1510" t="str" cm="1">
        <f t="array" ref="C1510">IFERROR("AfterPay | " &amp; INDEX('Reconciliation Layer'!$A:$A,MATCH('Reconciliation Template'!$A1510,'Reconciliation Layer'!$D:$D,0),0)," ")</f>
        <v xml:space="preserve"> </v>
      </c>
      <c r="D1510" s="2" t="str" cm="1">
        <f t="array" ref="D1510">IFERROR(INDEX('Reconciliation Layer'!B:B,MATCH('Reconciliation Template'!A1510,'Reconciliation Layer'!D:D,0),0)," ")</f>
        <v xml:space="preserve"> </v>
      </c>
      <c r="E1510" s="4" t="str" cm="1">
        <f t="array" ref="E1510">IFERROR(INDEX('Reconciliation Layer'!C:C,MATCH('Reconciliation Template'!A1510,'Reconciliation Layer'!D:D,0),0)," ")</f>
        <v xml:space="preserve"> </v>
      </c>
    </row>
    <row r="1511" spans="3:5" x14ac:dyDescent="0.2">
      <c r="C1511" t="str" cm="1">
        <f t="array" ref="C1511">IFERROR("AfterPay | " &amp; INDEX('Reconciliation Layer'!$A:$A,MATCH('Reconciliation Template'!$A1511,'Reconciliation Layer'!$D:$D,0),0)," ")</f>
        <v xml:space="preserve"> </v>
      </c>
      <c r="D1511" s="2" t="str" cm="1">
        <f t="array" ref="D1511">IFERROR(INDEX('Reconciliation Layer'!B:B,MATCH('Reconciliation Template'!A1511,'Reconciliation Layer'!D:D,0),0)," ")</f>
        <v xml:space="preserve"> </v>
      </c>
      <c r="E1511" s="4" t="str" cm="1">
        <f t="array" ref="E1511">IFERROR(INDEX('Reconciliation Layer'!C:C,MATCH('Reconciliation Template'!A1511,'Reconciliation Layer'!D:D,0),0)," ")</f>
        <v xml:space="preserve"> </v>
      </c>
    </row>
    <row r="1512" spans="3:5" x14ac:dyDescent="0.2">
      <c r="C1512" t="str" cm="1">
        <f t="array" ref="C1512">IFERROR("AfterPay | " &amp; INDEX('Reconciliation Layer'!$A:$A,MATCH('Reconciliation Template'!$A1512,'Reconciliation Layer'!$D:$D,0),0)," ")</f>
        <v xml:space="preserve"> </v>
      </c>
      <c r="D1512" s="2" t="str" cm="1">
        <f t="array" ref="D1512">IFERROR(INDEX('Reconciliation Layer'!B:B,MATCH('Reconciliation Template'!A1512,'Reconciliation Layer'!D:D,0),0)," ")</f>
        <v xml:space="preserve"> </v>
      </c>
      <c r="E1512" s="4" t="str" cm="1">
        <f t="array" ref="E1512">IFERROR(INDEX('Reconciliation Layer'!C:C,MATCH('Reconciliation Template'!A1512,'Reconciliation Layer'!D:D,0),0)," ")</f>
        <v xml:space="preserve"> </v>
      </c>
    </row>
    <row r="1513" spans="3:5" x14ac:dyDescent="0.2">
      <c r="C1513" t="str" cm="1">
        <f t="array" ref="C1513">IFERROR("AfterPay | " &amp; INDEX('Reconciliation Layer'!$A:$A,MATCH('Reconciliation Template'!$A1513,'Reconciliation Layer'!$D:$D,0),0)," ")</f>
        <v xml:space="preserve"> </v>
      </c>
      <c r="D1513" s="2" t="str" cm="1">
        <f t="array" ref="D1513">IFERROR(INDEX('Reconciliation Layer'!B:B,MATCH('Reconciliation Template'!A1513,'Reconciliation Layer'!D:D,0),0)," ")</f>
        <v xml:space="preserve"> </v>
      </c>
      <c r="E1513" s="4" t="str" cm="1">
        <f t="array" ref="E1513">IFERROR(INDEX('Reconciliation Layer'!C:C,MATCH('Reconciliation Template'!A1513,'Reconciliation Layer'!D:D,0),0)," ")</f>
        <v xml:space="preserve"> </v>
      </c>
    </row>
    <row r="1514" spans="3:5" x14ac:dyDescent="0.2">
      <c r="C1514" t="str" cm="1">
        <f t="array" ref="C1514">IFERROR("AfterPay | " &amp; INDEX('Reconciliation Layer'!$A:$A,MATCH('Reconciliation Template'!$A1514,'Reconciliation Layer'!$D:$D,0),0)," ")</f>
        <v xml:space="preserve"> </v>
      </c>
      <c r="D1514" s="2" t="str" cm="1">
        <f t="array" ref="D1514">IFERROR(INDEX('Reconciliation Layer'!B:B,MATCH('Reconciliation Template'!A1514,'Reconciliation Layer'!D:D,0),0)," ")</f>
        <v xml:space="preserve"> </v>
      </c>
      <c r="E1514" s="4" t="str" cm="1">
        <f t="array" ref="E1514">IFERROR(INDEX('Reconciliation Layer'!C:C,MATCH('Reconciliation Template'!A1514,'Reconciliation Layer'!D:D,0),0)," ")</f>
        <v xml:space="preserve"> </v>
      </c>
    </row>
    <row r="1515" spans="3:5" x14ac:dyDescent="0.2">
      <c r="C1515" t="str" cm="1">
        <f t="array" ref="C1515">IFERROR("AfterPay | " &amp; INDEX('Reconciliation Layer'!$A:$A,MATCH('Reconciliation Template'!$A1515,'Reconciliation Layer'!$D:$D,0),0)," ")</f>
        <v xml:space="preserve"> </v>
      </c>
      <c r="D1515" s="2" t="str" cm="1">
        <f t="array" ref="D1515">IFERROR(INDEX('Reconciliation Layer'!B:B,MATCH('Reconciliation Template'!A1515,'Reconciliation Layer'!D:D,0),0)," ")</f>
        <v xml:space="preserve"> </v>
      </c>
      <c r="E1515" s="4" t="str" cm="1">
        <f t="array" ref="E1515">IFERROR(INDEX('Reconciliation Layer'!C:C,MATCH('Reconciliation Template'!A1515,'Reconciliation Layer'!D:D,0),0)," ")</f>
        <v xml:space="preserve"> </v>
      </c>
    </row>
    <row r="1516" spans="3:5" x14ac:dyDescent="0.2">
      <c r="C1516" t="str" cm="1">
        <f t="array" ref="C1516">IFERROR("AfterPay | " &amp; INDEX('Reconciliation Layer'!$A:$A,MATCH('Reconciliation Template'!$A1516,'Reconciliation Layer'!$D:$D,0),0)," ")</f>
        <v xml:space="preserve"> </v>
      </c>
      <c r="D1516" s="2" t="str" cm="1">
        <f t="array" ref="D1516">IFERROR(INDEX('Reconciliation Layer'!B:B,MATCH('Reconciliation Template'!A1516,'Reconciliation Layer'!D:D,0),0)," ")</f>
        <v xml:space="preserve"> </v>
      </c>
      <c r="E1516" s="4" t="str" cm="1">
        <f t="array" ref="E1516">IFERROR(INDEX('Reconciliation Layer'!C:C,MATCH('Reconciliation Template'!A1516,'Reconciliation Layer'!D:D,0),0)," ")</f>
        <v xml:space="preserve"> </v>
      </c>
    </row>
    <row r="1517" spans="3:5" x14ac:dyDescent="0.2">
      <c r="C1517" t="str" cm="1">
        <f t="array" ref="C1517">IFERROR("AfterPay | " &amp; INDEX('Reconciliation Layer'!$A:$A,MATCH('Reconciliation Template'!$A1517,'Reconciliation Layer'!$D:$D,0),0)," ")</f>
        <v xml:space="preserve"> </v>
      </c>
      <c r="D1517" s="2" t="str" cm="1">
        <f t="array" ref="D1517">IFERROR(INDEX('Reconciliation Layer'!B:B,MATCH('Reconciliation Template'!A1517,'Reconciliation Layer'!D:D,0),0)," ")</f>
        <v xml:space="preserve"> </v>
      </c>
      <c r="E1517" s="4" t="str" cm="1">
        <f t="array" ref="E1517">IFERROR(INDEX('Reconciliation Layer'!C:C,MATCH('Reconciliation Template'!A1517,'Reconciliation Layer'!D:D,0),0)," ")</f>
        <v xml:space="preserve"> </v>
      </c>
    </row>
    <row r="1518" spans="3:5" x14ac:dyDescent="0.2">
      <c r="C1518" t="str" cm="1">
        <f t="array" ref="C1518">IFERROR("AfterPay | " &amp; INDEX('Reconciliation Layer'!$A:$A,MATCH('Reconciliation Template'!$A1518,'Reconciliation Layer'!$D:$D,0),0)," ")</f>
        <v xml:space="preserve"> </v>
      </c>
      <c r="D1518" s="2" t="str" cm="1">
        <f t="array" ref="D1518">IFERROR(INDEX('Reconciliation Layer'!B:B,MATCH('Reconciliation Template'!A1518,'Reconciliation Layer'!D:D,0),0)," ")</f>
        <v xml:space="preserve"> </v>
      </c>
      <c r="E1518" s="4" t="str" cm="1">
        <f t="array" ref="E1518">IFERROR(INDEX('Reconciliation Layer'!C:C,MATCH('Reconciliation Template'!A1518,'Reconciliation Layer'!D:D,0),0)," ")</f>
        <v xml:space="preserve"> </v>
      </c>
    </row>
    <row r="1519" spans="3:5" x14ac:dyDescent="0.2">
      <c r="C1519" t="str" cm="1">
        <f t="array" ref="C1519">IFERROR("AfterPay | " &amp; INDEX('Reconciliation Layer'!$A:$A,MATCH('Reconciliation Template'!$A1519,'Reconciliation Layer'!$D:$D,0),0)," ")</f>
        <v xml:space="preserve"> </v>
      </c>
      <c r="D1519" s="2" t="str" cm="1">
        <f t="array" ref="D1519">IFERROR(INDEX('Reconciliation Layer'!B:B,MATCH('Reconciliation Template'!A1519,'Reconciliation Layer'!D:D,0),0)," ")</f>
        <v xml:space="preserve"> </v>
      </c>
      <c r="E1519" s="4" t="str" cm="1">
        <f t="array" ref="E1519">IFERROR(INDEX('Reconciliation Layer'!C:C,MATCH('Reconciliation Template'!A1519,'Reconciliation Layer'!D:D,0),0)," ")</f>
        <v xml:space="preserve"> </v>
      </c>
    </row>
    <row r="1520" spans="3:5" x14ac:dyDescent="0.2">
      <c r="C1520" t="str" cm="1">
        <f t="array" ref="C1520">IFERROR("AfterPay | " &amp; INDEX('Reconciliation Layer'!$A:$A,MATCH('Reconciliation Template'!$A1520,'Reconciliation Layer'!$D:$D,0),0)," ")</f>
        <v xml:space="preserve"> </v>
      </c>
      <c r="D1520" s="2" t="str" cm="1">
        <f t="array" ref="D1520">IFERROR(INDEX('Reconciliation Layer'!B:B,MATCH('Reconciliation Template'!A1520,'Reconciliation Layer'!D:D,0),0)," ")</f>
        <v xml:space="preserve"> </v>
      </c>
      <c r="E1520" s="4" t="str" cm="1">
        <f t="array" ref="E1520">IFERROR(INDEX('Reconciliation Layer'!C:C,MATCH('Reconciliation Template'!A1520,'Reconciliation Layer'!D:D,0),0)," ")</f>
        <v xml:space="preserve"> </v>
      </c>
    </row>
    <row r="1521" spans="3:5" x14ac:dyDescent="0.2">
      <c r="C1521" t="str" cm="1">
        <f t="array" ref="C1521">IFERROR("AfterPay | " &amp; INDEX('Reconciliation Layer'!$A:$A,MATCH('Reconciliation Template'!$A1521,'Reconciliation Layer'!$D:$D,0),0)," ")</f>
        <v xml:space="preserve"> </v>
      </c>
      <c r="D1521" s="2" t="str" cm="1">
        <f t="array" ref="D1521">IFERROR(INDEX('Reconciliation Layer'!B:B,MATCH('Reconciliation Template'!A1521,'Reconciliation Layer'!D:D,0),0)," ")</f>
        <v xml:space="preserve"> </v>
      </c>
      <c r="E1521" s="4" t="str" cm="1">
        <f t="array" ref="E1521">IFERROR(INDEX('Reconciliation Layer'!C:C,MATCH('Reconciliation Template'!A1521,'Reconciliation Layer'!D:D,0),0)," ")</f>
        <v xml:space="preserve"> </v>
      </c>
    </row>
    <row r="1522" spans="3:5" x14ac:dyDescent="0.2">
      <c r="C1522" t="str" cm="1">
        <f t="array" ref="C1522">IFERROR("AfterPay | " &amp; INDEX('Reconciliation Layer'!$A:$A,MATCH('Reconciliation Template'!$A1522,'Reconciliation Layer'!$D:$D,0),0)," ")</f>
        <v xml:space="preserve"> </v>
      </c>
      <c r="D1522" s="2" t="str" cm="1">
        <f t="array" ref="D1522">IFERROR(INDEX('Reconciliation Layer'!B:B,MATCH('Reconciliation Template'!A1522,'Reconciliation Layer'!D:D,0),0)," ")</f>
        <v xml:space="preserve"> </v>
      </c>
      <c r="E1522" s="4" t="str" cm="1">
        <f t="array" ref="E1522">IFERROR(INDEX('Reconciliation Layer'!C:C,MATCH('Reconciliation Template'!A1522,'Reconciliation Layer'!D:D,0),0)," ")</f>
        <v xml:space="preserve"> </v>
      </c>
    </row>
    <row r="1523" spans="3:5" x14ac:dyDescent="0.2">
      <c r="C1523" t="str" cm="1">
        <f t="array" ref="C1523">IFERROR("AfterPay | " &amp; INDEX('Reconciliation Layer'!$A:$A,MATCH('Reconciliation Template'!$A1523,'Reconciliation Layer'!$D:$D,0),0)," ")</f>
        <v xml:space="preserve"> </v>
      </c>
      <c r="D1523" s="2" t="str" cm="1">
        <f t="array" ref="D1523">IFERROR(INDEX('Reconciliation Layer'!B:B,MATCH('Reconciliation Template'!A1523,'Reconciliation Layer'!D:D,0),0)," ")</f>
        <v xml:space="preserve"> </v>
      </c>
      <c r="E1523" s="4" t="str" cm="1">
        <f t="array" ref="E1523">IFERROR(INDEX('Reconciliation Layer'!C:C,MATCH('Reconciliation Template'!A1523,'Reconciliation Layer'!D:D,0),0)," ")</f>
        <v xml:space="preserve"> </v>
      </c>
    </row>
    <row r="1524" spans="3:5" x14ac:dyDescent="0.2">
      <c r="C1524" t="str" cm="1">
        <f t="array" ref="C1524">IFERROR("AfterPay | " &amp; INDEX('Reconciliation Layer'!$A:$A,MATCH('Reconciliation Template'!$A1524,'Reconciliation Layer'!$D:$D,0),0)," ")</f>
        <v xml:space="preserve"> </v>
      </c>
      <c r="D1524" s="2" t="str" cm="1">
        <f t="array" ref="D1524">IFERROR(INDEX('Reconciliation Layer'!B:B,MATCH('Reconciliation Template'!A1524,'Reconciliation Layer'!D:D,0),0)," ")</f>
        <v xml:space="preserve"> </v>
      </c>
      <c r="E1524" s="4" t="str" cm="1">
        <f t="array" ref="E1524">IFERROR(INDEX('Reconciliation Layer'!C:C,MATCH('Reconciliation Template'!A1524,'Reconciliation Layer'!D:D,0),0)," ")</f>
        <v xml:space="preserve"> </v>
      </c>
    </row>
    <row r="1525" spans="3:5" x14ac:dyDescent="0.2">
      <c r="C1525" t="str" cm="1">
        <f t="array" ref="C1525">IFERROR("AfterPay | " &amp; INDEX('Reconciliation Layer'!$A:$A,MATCH('Reconciliation Template'!$A1525,'Reconciliation Layer'!$D:$D,0),0)," ")</f>
        <v xml:space="preserve"> </v>
      </c>
      <c r="D1525" s="2" t="str" cm="1">
        <f t="array" ref="D1525">IFERROR(INDEX('Reconciliation Layer'!B:B,MATCH('Reconciliation Template'!A1525,'Reconciliation Layer'!D:D,0),0)," ")</f>
        <v xml:space="preserve"> </v>
      </c>
      <c r="E1525" s="4" t="str" cm="1">
        <f t="array" ref="E1525">IFERROR(INDEX('Reconciliation Layer'!C:C,MATCH('Reconciliation Template'!A1525,'Reconciliation Layer'!D:D,0),0)," ")</f>
        <v xml:space="preserve"> </v>
      </c>
    </row>
    <row r="1526" spans="3:5" x14ac:dyDescent="0.2">
      <c r="C1526" t="str" cm="1">
        <f t="array" ref="C1526">IFERROR("AfterPay | " &amp; INDEX('Reconciliation Layer'!$A:$A,MATCH('Reconciliation Template'!$A1526,'Reconciliation Layer'!$D:$D,0),0)," ")</f>
        <v xml:space="preserve"> </v>
      </c>
      <c r="D1526" s="2" t="str" cm="1">
        <f t="array" ref="D1526">IFERROR(INDEX('Reconciliation Layer'!B:B,MATCH('Reconciliation Template'!A1526,'Reconciliation Layer'!D:D,0),0)," ")</f>
        <v xml:space="preserve"> </v>
      </c>
      <c r="E1526" s="4" t="str" cm="1">
        <f t="array" ref="E1526">IFERROR(INDEX('Reconciliation Layer'!C:C,MATCH('Reconciliation Template'!A1526,'Reconciliation Layer'!D:D,0),0)," ")</f>
        <v xml:space="preserve"> </v>
      </c>
    </row>
    <row r="1527" spans="3:5" x14ac:dyDescent="0.2">
      <c r="C1527" t="str" cm="1">
        <f t="array" ref="C1527">IFERROR("AfterPay | " &amp; INDEX('Reconciliation Layer'!$A:$A,MATCH('Reconciliation Template'!$A1527,'Reconciliation Layer'!$D:$D,0),0)," ")</f>
        <v xml:space="preserve"> </v>
      </c>
      <c r="D1527" s="2" t="str" cm="1">
        <f t="array" ref="D1527">IFERROR(INDEX('Reconciliation Layer'!B:B,MATCH('Reconciliation Template'!A1527,'Reconciliation Layer'!D:D,0),0)," ")</f>
        <v xml:space="preserve"> </v>
      </c>
      <c r="E1527" s="4" t="str" cm="1">
        <f t="array" ref="E1527">IFERROR(INDEX('Reconciliation Layer'!C:C,MATCH('Reconciliation Template'!A1527,'Reconciliation Layer'!D:D,0),0)," ")</f>
        <v xml:space="preserve"> </v>
      </c>
    </row>
    <row r="1528" spans="3:5" x14ac:dyDescent="0.2">
      <c r="C1528" t="str" cm="1">
        <f t="array" ref="C1528">IFERROR("AfterPay | " &amp; INDEX('Reconciliation Layer'!$A:$A,MATCH('Reconciliation Template'!$A1528,'Reconciliation Layer'!$D:$D,0),0)," ")</f>
        <v xml:space="preserve"> </v>
      </c>
      <c r="D1528" s="2" t="str" cm="1">
        <f t="array" ref="D1528">IFERROR(INDEX('Reconciliation Layer'!B:B,MATCH('Reconciliation Template'!A1528,'Reconciliation Layer'!D:D,0),0)," ")</f>
        <v xml:space="preserve"> </v>
      </c>
      <c r="E1528" s="4" t="str" cm="1">
        <f t="array" ref="E1528">IFERROR(INDEX('Reconciliation Layer'!C:C,MATCH('Reconciliation Template'!A1528,'Reconciliation Layer'!D:D,0),0)," ")</f>
        <v xml:space="preserve"> </v>
      </c>
    </row>
    <row r="1529" spans="3:5" x14ac:dyDescent="0.2">
      <c r="C1529" t="str" cm="1">
        <f t="array" ref="C1529">IFERROR("AfterPay | " &amp; INDEX('Reconciliation Layer'!$A:$A,MATCH('Reconciliation Template'!$A1529,'Reconciliation Layer'!$D:$D,0),0)," ")</f>
        <v xml:space="preserve"> </v>
      </c>
      <c r="D1529" s="2" t="str" cm="1">
        <f t="array" ref="D1529">IFERROR(INDEX('Reconciliation Layer'!B:B,MATCH('Reconciliation Template'!A1529,'Reconciliation Layer'!D:D,0),0)," ")</f>
        <v xml:space="preserve"> </v>
      </c>
      <c r="E1529" s="4" t="str" cm="1">
        <f t="array" ref="E1529">IFERROR(INDEX('Reconciliation Layer'!C:C,MATCH('Reconciliation Template'!A1529,'Reconciliation Layer'!D:D,0),0)," ")</f>
        <v xml:space="preserve"> </v>
      </c>
    </row>
    <row r="1530" spans="3:5" x14ac:dyDescent="0.2">
      <c r="C1530" t="str" cm="1">
        <f t="array" ref="C1530">IFERROR("AfterPay | " &amp; INDEX('Reconciliation Layer'!$A:$A,MATCH('Reconciliation Template'!$A1530,'Reconciliation Layer'!$D:$D,0),0)," ")</f>
        <v xml:space="preserve"> </v>
      </c>
      <c r="D1530" s="2" t="str" cm="1">
        <f t="array" ref="D1530">IFERROR(INDEX('Reconciliation Layer'!B:B,MATCH('Reconciliation Template'!A1530,'Reconciliation Layer'!D:D,0),0)," ")</f>
        <v xml:space="preserve"> </v>
      </c>
      <c r="E1530" s="4" t="str" cm="1">
        <f t="array" ref="E1530">IFERROR(INDEX('Reconciliation Layer'!C:C,MATCH('Reconciliation Template'!A1530,'Reconciliation Layer'!D:D,0),0)," ")</f>
        <v xml:space="preserve"> </v>
      </c>
    </row>
    <row r="1531" spans="3:5" x14ac:dyDescent="0.2">
      <c r="C1531" t="str" cm="1">
        <f t="array" ref="C1531">IFERROR("AfterPay | " &amp; INDEX('Reconciliation Layer'!$A:$A,MATCH('Reconciliation Template'!$A1531,'Reconciliation Layer'!$D:$D,0),0)," ")</f>
        <v xml:space="preserve"> </v>
      </c>
      <c r="D1531" s="2" t="str" cm="1">
        <f t="array" ref="D1531">IFERROR(INDEX('Reconciliation Layer'!B:B,MATCH('Reconciliation Template'!A1531,'Reconciliation Layer'!D:D,0),0)," ")</f>
        <v xml:space="preserve"> </v>
      </c>
      <c r="E1531" s="4" t="str" cm="1">
        <f t="array" ref="E1531">IFERROR(INDEX('Reconciliation Layer'!C:C,MATCH('Reconciliation Template'!A1531,'Reconciliation Layer'!D:D,0),0)," ")</f>
        <v xml:space="preserve"> </v>
      </c>
    </row>
    <row r="1532" spans="3:5" x14ac:dyDescent="0.2">
      <c r="C1532" t="str" cm="1">
        <f t="array" ref="C1532">IFERROR("AfterPay | " &amp; INDEX('Reconciliation Layer'!$A:$A,MATCH('Reconciliation Template'!$A1532,'Reconciliation Layer'!$D:$D,0),0)," ")</f>
        <v xml:space="preserve"> </v>
      </c>
      <c r="D1532" s="2" t="str" cm="1">
        <f t="array" ref="D1532">IFERROR(INDEX('Reconciliation Layer'!B:B,MATCH('Reconciliation Template'!A1532,'Reconciliation Layer'!D:D,0),0)," ")</f>
        <v xml:space="preserve"> </v>
      </c>
      <c r="E1532" s="4" t="str" cm="1">
        <f t="array" ref="E1532">IFERROR(INDEX('Reconciliation Layer'!C:C,MATCH('Reconciliation Template'!A1532,'Reconciliation Layer'!D:D,0),0)," ")</f>
        <v xml:space="preserve"> </v>
      </c>
    </row>
    <row r="1533" spans="3:5" x14ac:dyDescent="0.2">
      <c r="C1533" t="str" cm="1">
        <f t="array" ref="C1533">IFERROR("AfterPay | " &amp; INDEX('Reconciliation Layer'!$A:$A,MATCH('Reconciliation Template'!$A1533,'Reconciliation Layer'!$D:$D,0),0)," ")</f>
        <v xml:space="preserve"> </v>
      </c>
      <c r="D1533" s="2" t="str" cm="1">
        <f t="array" ref="D1533">IFERROR(INDEX('Reconciliation Layer'!B:B,MATCH('Reconciliation Template'!A1533,'Reconciliation Layer'!D:D,0),0)," ")</f>
        <v xml:space="preserve"> </v>
      </c>
      <c r="E1533" s="4" t="str" cm="1">
        <f t="array" ref="E1533">IFERROR(INDEX('Reconciliation Layer'!C:C,MATCH('Reconciliation Template'!A1533,'Reconciliation Layer'!D:D,0),0)," ")</f>
        <v xml:space="preserve"> </v>
      </c>
    </row>
    <row r="1534" spans="3:5" x14ac:dyDescent="0.2">
      <c r="C1534" t="str" cm="1">
        <f t="array" ref="C1534">IFERROR("AfterPay | " &amp; INDEX('Reconciliation Layer'!$A:$A,MATCH('Reconciliation Template'!$A1534,'Reconciliation Layer'!$D:$D,0),0)," ")</f>
        <v xml:space="preserve"> </v>
      </c>
      <c r="D1534" s="2" t="str" cm="1">
        <f t="array" ref="D1534">IFERROR(INDEX('Reconciliation Layer'!B:B,MATCH('Reconciliation Template'!A1534,'Reconciliation Layer'!D:D,0),0)," ")</f>
        <v xml:space="preserve"> </v>
      </c>
      <c r="E1534" s="4" t="str" cm="1">
        <f t="array" ref="E1534">IFERROR(INDEX('Reconciliation Layer'!C:C,MATCH('Reconciliation Template'!A1534,'Reconciliation Layer'!D:D,0),0)," ")</f>
        <v xml:space="preserve"> </v>
      </c>
    </row>
    <row r="1535" spans="3:5" x14ac:dyDescent="0.2">
      <c r="C1535" t="str" cm="1">
        <f t="array" ref="C1535">IFERROR("AfterPay | " &amp; INDEX('Reconciliation Layer'!$A:$A,MATCH('Reconciliation Template'!$A1535,'Reconciliation Layer'!$D:$D,0),0)," ")</f>
        <v xml:space="preserve"> </v>
      </c>
      <c r="D1535" s="2" t="str" cm="1">
        <f t="array" ref="D1535">IFERROR(INDEX('Reconciliation Layer'!B:B,MATCH('Reconciliation Template'!A1535,'Reconciliation Layer'!D:D,0),0)," ")</f>
        <v xml:space="preserve"> </v>
      </c>
      <c r="E1535" s="4" t="str" cm="1">
        <f t="array" ref="E1535">IFERROR(INDEX('Reconciliation Layer'!C:C,MATCH('Reconciliation Template'!A1535,'Reconciliation Layer'!D:D,0),0)," ")</f>
        <v xml:space="preserve"> </v>
      </c>
    </row>
    <row r="1536" spans="3:5" x14ac:dyDescent="0.2">
      <c r="C1536" t="str" cm="1">
        <f t="array" ref="C1536">IFERROR("AfterPay | " &amp; INDEX('Reconciliation Layer'!$A:$A,MATCH('Reconciliation Template'!$A1536,'Reconciliation Layer'!$D:$D,0),0)," ")</f>
        <v xml:space="preserve"> </v>
      </c>
      <c r="D1536" s="2" t="str" cm="1">
        <f t="array" ref="D1536">IFERROR(INDEX('Reconciliation Layer'!B:B,MATCH('Reconciliation Template'!A1536,'Reconciliation Layer'!D:D,0),0)," ")</f>
        <v xml:space="preserve"> </v>
      </c>
      <c r="E1536" s="4" t="str" cm="1">
        <f t="array" ref="E1536">IFERROR(INDEX('Reconciliation Layer'!C:C,MATCH('Reconciliation Template'!A1536,'Reconciliation Layer'!D:D,0),0)," ")</f>
        <v xml:space="preserve"> </v>
      </c>
    </row>
    <row r="1537" spans="3:5" x14ac:dyDescent="0.2">
      <c r="C1537" t="str" cm="1">
        <f t="array" ref="C1537">IFERROR("AfterPay | " &amp; INDEX('Reconciliation Layer'!$A:$A,MATCH('Reconciliation Template'!$A1537,'Reconciliation Layer'!$D:$D,0),0)," ")</f>
        <v xml:space="preserve"> </v>
      </c>
      <c r="D1537" s="2" t="str" cm="1">
        <f t="array" ref="D1537">IFERROR(INDEX('Reconciliation Layer'!B:B,MATCH('Reconciliation Template'!A1537,'Reconciliation Layer'!D:D,0),0)," ")</f>
        <v xml:space="preserve"> </v>
      </c>
      <c r="E1537" s="4" t="str" cm="1">
        <f t="array" ref="E1537">IFERROR(INDEX('Reconciliation Layer'!C:C,MATCH('Reconciliation Template'!A1537,'Reconciliation Layer'!D:D,0),0)," ")</f>
        <v xml:space="preserve"> </v>
      </c>
    </row>
    <row r="1538" spans="3:5" x14ac:dyDescent="0.2">
      <c r="C1538" t="str" cm="1">
        <f t="array" ref="C1538">IFERROR("AfterPay | " &amp; INDEX('Reconciliation Layer'!$A:$A,MATCH('Reconciliation Template'!$A1538,'Reconciliation Layer'!$D:$D,0),0)," ")</f>
        <v xml:space="preserve"> </v>
      </c>
      <c r="D1538" s="2" t="str" cm="1">
        <f t="array" ref="D1538">IFERROR(INDEX('Reconciliation Layer'!B:B,MATCH('Reconciliation Template'!A1538,'Reconciliation Layer'!D:D,0),0)," ")</f>
        <v xml:space="preserve"> </v>
      </c>
      <c r="E1538" s="4" t="str" cm="1">
        <f t="array" ref="E1538">IFERROR(INDEX('Reconciliation Layer'!C:C,MATCH('Reconciliation Template'!A1538,'Reconciliation Layer'!D:D,0),0)," ")</f>
        <v xml:space="preserve"> </v>
      </c>
    </row>
    <row r="1539" spans="3:5" x14ac:dyDescent="0.2">
      <c r="C1539" t="str" cm="1">
        <f t="array" ref="C1539">IFERROR("AfterPay | " &amp; INDEX('Reconciliation Layer'!$A:$A,MATCH('Reconciliation Template'!$A1539,'Reconciliation Layer'!$D:$D,0),0)," ")</f>
        <v xml:space="preserve"> </v>
      </c>
      <c r="D1539" s="2" t="str" cm="1">
        <f t="array" ref="D1539">IFERROR(INDEX('Reconciliation Layer'!B:B,MATCH('Reconciliation Template'!A1539,'Reconciliation Layer'!D:D,0),0)," ")</f>
        <v xml:space="preserve"> </v>
      </c>
      <c r="E1539" s="4" t="str" cm="1">
        <f t="array" ref="E1539">IFERROR(INDEX('Reconciliation Layer'!C:C,MATCH('Reconciliation Template'!A1539,'Reconciliation Layer'!D:D,0),0)," ")</f>
        <v xml:space="preserve"> </v>
      </c>
    </row>
    <row r="1540" spans="3:5" x14ac:dyDescent="0.2">
      <c r="C1540" t="str" cm="1">
        <f t="array" ref="C1540">IFERROR("AfterPay | " &amp; INDEX('Reconciliation Layer'!$A:$A,MATCH('Reconciliation Template'!$A1540,'Reconciliation Layer'!$D:$D,0),0)," ")</f>
        <v xml:space="preserve"> </v>
      </c>
      <c r="D1540" s="2" t="str" cm="1">
        <f t="array" ref="D1540">IFERROR(INDEX('Reconciliation Layer'!B:B,MATCH('Reconciliation Template'!A1540,'Reconciliation Layer'!D:D,0),0)," ")</f>
        <v xml:space="preserve"> </v>
      </c>
      <c r="E1540" s="4" t="str" cm="1">
        <f t="array" ref="E1540">IFERROR(INDEX('Reconciliation Layer'!C:C,MATCH('Reconciliation Template'!A1540,'Reconciliation Layer'!D:D,0),0)," ")</f>
        <v xml:space="preserve"> </v>
      </c>
    </row>
    <row r="1541" spans="3:5" x14ac:dyDescent="0.2">
      <c r="C1541" t="str" cm="1">
        <f t="array" ref="C1541">IFERROR("AfterPay | " &amp; INDEX('Reconciliation Layer'!$A:$A,MATCH('Reconciliation Template'!$A1541,'Reconciliation Layer'!$D:$D,0),0)," ")</f>
        <v xml:space="preserve"> </v>
      </c>
      <c r="D1541" s="2" t="str" cm="1">
        <f t="array" ref="D1541">IFERROR(INDEX('Reconciliation Layer'!B:B,MATCH('Reconciliation Template'!A1541,'Reconciliation Layer'!D:D,0),0)," ")</f>
        <v xml:space="preserve"> </v>
      </c>
      <c r="E1541" s="4" t="str" cm="1">
        <f t="array" ref="E1541">IFERROR(INDEX('Reconciliation Layer'!C:C,MATCH('Reconciliation Template'!A1541,'Reconciliation Layer'!D:D,0),0)," ")</f>
        <v xml:space="preserve"> </v>
      </c>
    </row>
    <row r="1542" spans="3:5" x14ac:dyDescent="0.2">
      <c r="C1542" t="str" cm="1">
        <f t="array" ref="C1542">IFERROR("AfterPay | " &amp; INDEX('Reconciliation Layer'!$A:$A,MATCH('Reconciliation Template'!$A1542,'Reconciliation Layer'!$D:$D,0),0)," ")</f>
        <v xml:space="preserve"> </v>
      </c>
      <c r="D1542" s="2" t="str" cm="1">
        <f t="array" ref="D1542">IFERROR(INDEX('Reconciliation Layer'!B:B,MATCH('Reconciliation Template'!A1542,'Reconciliation Layer'!D:D,0),0)," ")</f>
        <v xml:space="preserve"> </v>
      </c>
      <c r="E1542" s="4" t="str" cm="1">
        <f t="array" ref="E1542">IFERROR(INDEX('Reconciliation Layer'!C:C,MATCH('Reconciliation Template'!A1542,'Reconciliation Layer'!D:D,0),0)," ")</f>
        <v xml:space="preserve"> </v>
      </c>
    </row>
    <row r="1543" spans="3:5" x14ac:dyDescent="0.2">
      <c r="C1543" t="str" cm="1">
        <f t="array" ref="C1543">IFERROR("AfterPay | " &amp; INDEX('Reconciliation Layer'!$A:$A,MATCH('Reconciliation Template'!$A1543,'Reconciliation Layer'!$D:$D,0),0)," ")</f>
        <v xml:space="preserve"> </v>
      </c>
      <c r="D1543" s="2" t="str" cm="1">
        <f t="array" ref="D1543">IFERROR(INDEX('Reconciliation Layer'!B:B,MATCH('Reconciliation Template'!A1543,'Reconciliation Layer'!D:D,0),0)," ")</f>
        <v xml:space="preserve"> </v>
      </c>
      <c r="E1543" s="4" t="str" cm="1">
        <f t="array" ref="E1543">IFERROR(INDEX('Reconciliation Layer'!C:C,MATCH('Reconciliation Template'!A1543,'Reconciliation Layer'!D:D,0),0)," ")</f>
        <v xml:space="preserve"> </v>
      </c>
    </row>
    <row r="1544" spans="3:5" x14ac:dyDescent="0.2">
      <c r="C1544" t="str" cm="1">
        <f t="array" ref="C1544">IFERROR("AfterPay | " &amp; INDEX('Reconciliation Layer'!$A:$A,MATCH('Reconciliation Template'!$A1544,'Reconciliation Layer'!$D:$D,0),0)," ")</f>
        <v xml:space="preserve"> </v>
      </c>
      <c r="D1544" s="2" t="str" cm="1">
        <f t="array" ref="D1544">IFERROR(INDEX('Reconciliation Layer'!B:B,MATCH('Reconciliation Template'!A1544,'Reconciliation Layer'!D:D,0),0)," ")</f>
        <v xml:space="preserve"> </v>
      </c>
      <c r="E1544" s="4" t="str" cm="1">
        <f t="array" ref="E1544">IFERROR(INDEX('Reconciliation Layer'!C:C,MATCH('Reconciliation Template'!A1544,'Reconciliation Layer'!D:D,0),0)," ")</f>
        <v xml:space="preserve"> </v>
      </c>
    </row>
    <row r="1545" spans="3:5" x14ac:dyDescent="0.2">
      <c r="C1545" t="str" cm="1">
        <f t="array" ref="C1545">IFERROR("AfterPay | " &amp; INDEX('Reconciliation Layer'!$A:$A,MATCH('Reconciliation Template'!$A1545,'Reconciliation Layer'!$D:$D,0),0)," ")</f>
        <v xml:space="preserve"> </v>
      </c>
      <c r="D1545" s="2" t="str" cm="1">
        <f t="array" ref="D1545">IFERROR(INDEX('Reconciliation Layer'!B:B,MATCH('Reconciliation Template'!A1545,'Reconciliation Layer'!D:D,0),0)," ")</f>
        <v xml:space="preserve"> </v>
      </c>
      <c r="E1545" s="4" t="str" cm="1">
        <f t="array" ref="E1545">IFERROR(INDEX('Reconciliation Layer'!C:C,MATCH('Reconciliation Template'!A1545,'Reconciliation Layer'!D:D,0),0)," ")</f>
        <v xml:space="preserve"> </v>
      </c>
    </row>
    <row r="1546" spans="3:5" x14ac:dyDescent="0.2">
      <c r="C1546" t="str" cm="1">
        <f t="array" ref="C1546">IFERROR("AfterPay | " &amp; INDEX('Reconciliation Layer'!$A:$A,MATCH('Reconciliation Template'!$A1546,'Reconciliation Layer'!$D:$D,0),0)," ")</f>
        <v xml:space="preserve"> </v>
      </c>
      <c r="D1546" s="2" t="str" cm="1">
        <f t="array" ref="D1546">IFERROR(INDEX('Reconciliation Layer'!B:B,MATCH('Reconciliation Template'!A1546,'Reconciliation Layer'!D:D,0),0)," ")</f>
        <v xml:space="preserve"> </v>
      </c>
      <c r="E1546" s="4" t="str" cm="1">
        <f t="array" ref="E1546">IFERROR(INDEX('Reconciliation Layer'!C:C,MATCH('Reconciliation Template'!A1546,'Reconciliation Layer'!D:D,0),0)," ")</f>
        <v xml:space="preserve"> </v>
      </c>
    </row>
    <row r="1547" spans="3:5" x14ac:dyDescent="0.2">
      <c r="C1547" t="str" cm="1">
        <f t="array" ref="C1547">IFERROR("AfterPay | " &amp; INDEX('Reconciliation Layer'!$A:$A,MATCH('Reconciliation Template'!$A1547,'Reconciliation Layer'!$D:$D,0),0)," ")</f>
        <v xml:space="preserve"> </v>
      </c>
      <c r="D1547" s="2" t="str" cm="1">
        <f t="array" ref="D1547">IFERROR(INDEX('Reconciliation Layer'!B:B,MATCH('Reconciliation Template'!A1547,'Reconciliation Layer'!D:D,0),0)," ")</f>
        <v xml:space="preserve"> </v>
      </c>
      <c r="E1547" s="4" t="str" cm="1">
        <f t="array" ref="E1547">IFERROR(INDEX('Reconciliation Layer'!C:C,MATCH('Reconciliation Template'!A1547,'Reconciliation Layer'!D:D,0),0)," ")</f>
        <v xml:space="preserve"> </v>
      </c>
    </row>
    <row r="1548" spans="3:5" x14ac:dyDescent="0.2">
      <c r="C1548" t="str" cm="1">
        <f t="array" ref="C1548">IFERROR("AfterPay | " &amp; INDEX('Reconciliation Layer'!$A:$A,MATCH('Reconciliation Template'!$A1548,'Reconciliation Layer'!$D:$D,0),0)," ")</f>
        <v xml:space="preserve"> </v>
      </c>
      <c r="D1548" s="2" t="str" cm="1">
        <f t="array" ref="D1548">IFERROR(INDEX('Reconciliation Layer'!B:B,MATCH('Reconciliation Template'!A1548,'Reconciliation Layer'!D:D,0),0)," ")</f>
        <v xml:space="preserve"> </v>
      </c>
      <c r="E1548" s="4" t="str" cm="1">
        <f t="array" ref="E1548">IFERROR(INDEX('Reconciliation Layer'!C:C,MATCH('Reconciliation Template'!A1548,'Reconciliation Layer'!D:D,0),0)," ")</f>
        <v xml:space="preserve"> </v>
      </c>
    </row>
    <row r="1549" spans="3:5" x14ac:dyDescent="0.2">
      <c r="C1549" t="str" cm="1">
        <f t="array" ref="C1549">IFERROR("AfterPay | " &amp; INDEX('Reconciliation Layer'!$A:$A,MATCH('Reconciliation Template'!$A1549,'Reconciliation Layer'!$D:$D,0),0)," ")</f>
        <v xml:space="preserve"> </v>
      </c>
      <c r="D1549" s="2" t="str" cm="1">
        <f t="array" ref="D1549">IFERROR(INDEX('Reconciliation Layer'!B:B,MATCH('Reconciliation Template'!A1549,'Reconciliation Layer'!D:D,0),0)," ")</f>
        <v xml:space="preserve"> </v>
      </c>
      <c r="E1549" s="4" t="str" cm="1">
        <f t="array" ref="E1549">IFERROR(INDEX('Reconciliation Layer'!C:C,MATCH('Reconciliation Template'!A1549,'Reconciliation Layer'!D:D,0),0)," ")</f>
        <v xml:space="preserve"> </v>
      </c>
    </row>
    <row r="1550" spans="3:5" x14ac:dyDescent="0.2">
      <c r="C1550" t="str" cm="1">
        <f t="array" ref="C1550">IFERROR("AfterPay | " &amp; INDEX('Reconciliation Layer'!$A:$A,MATCH('Reconciliation Template'!$A1550,'Reconciliation Layer'!$D:$D,0),0)," ")</f>
        <v xml:space="preserve"> </v>
      </c>
      <c r="D1550" s="2" t="str" cm="1">
        <f t="array" ref="D1550">IFERROR(INDEX('Reconciliation Layer'!B:B,MATCH('Reconciliation Template'!A1550,'Reconciliation Layer'!D:D,0),0)," ")</f>
        <v xml:space="preserve"> </v>
      </c>
      <c r="E1550" s="4" t="str" cm="1">
        <f t="array" ref="E1550">IFERROR(INDEX('Reconciliation Layer'!C:C,MATCH('Reconciliation Template'!A1550,'Reconciliation Layer'!D:D,0),0)," ")</f>
        <v xml:space="preserve"> </v>
      </c>
    </row>
    <row r="1551" spans="3:5" x14ac:dyDescent="0.2">
      <c r="C1551" t="str" cm="1">
        <f t="array" ref="C1551">IFERROR("AfterPay | " &amp; INDEX('Reconciliation Layer'!$A:$A,MATCH('Reconciliation Template'!$A1551,'Reconciliation Layer'!$D:$D,0),0)," ")</f>
        <v xml:space="preserve"> </v>
      </c>
      <c r="D1551" s="2" t="str" cm="1">
        <f t="array" ref="D1551">IFERROR(INDEX('Reconciliation Layer'!B:B,MATCH('Reconciliation Template'!A1551,'Reconciliation Layer'!D:D,0),0)," ")</f>
        <v xml:space="preserve"> </v>
      </c>
      <c r="E1551" s="4" t="str" cm="1">
        <f t="array" ref="E1551">IFERROR(INDEX('Reconciliation Layer'!C:C,MATCH('Reconciliation Template'!A1551,'Reconciliation Layer'!D:D,0),0)," ")</f>
        <v xml:space="preserve"> </v>
      </c>
    </row>
    <row r="1552" spans="3:5" x14ac:dyDescent="0.2">
      <c r="C1552" t="str" cm="1">
        <f t="array" ref="C1552">IFERROR("AfterPay | " &amp; INDEX('Reconciliation Layer'!$A:$A,MATCH('Reconciliation Template'!$A1552,'Reconciliation Layer'!$D:$D,0),0)," ")</f>
        <v xml:space="preserve"> </v>
      </c>
      <c r="D1552" s="2" t="str" cm="1">
        <f t="array" ref="D1552">IFERROR(INDEX('Reconciliation Layer'!B:B,MATCH('Reconciliation Template'!A1552,'Reconciliation Layer'!D:D,0),0)," ")</f>
        <v xml:space="preserve"> </v>
      </c>
      <c r="E1552" s="4" t="str" cm="1">
        <f t="array" ref="E1552">IFERROR(INDEX('Reconciliation Layer'!C:C,MATCH('Reconciliation Template'!A1552,'Reconciliation Layer'!D:D,0),0)," ")</f>
        <v xml:space="preserve"> </v>
      </c>
    </row>
    <row r="1553" spans="3:5" x14ac:dyDescent="0.2">
      <c r="C1553" t="str" cm="1">
        <f t="array" ref="C1553">IFERROR("AfterPay | " &amp; INDEX('Reconciliation Layer'!$A:$A,MATCH('Reconciliation Template'!$A1553,'Reconciliation Layer'!$D:$D,0),0)," ")</f>
        <v xml:space="preserve"> </v>
      </c>
      <c r="D1553" s="2" t="str" cm="1">
        <f t="array" ref="D1553">IFERROR(INDEX('Reconciliation Layer'!B:B,MATCH('Reconciliation Template'!A1553,'Reconciliation Layer'!D:D,0),0)," ")</f>
        <v xml:space="preserve"> </v>
      </c>
      <c r="E1553" s="4" t="str" cm="1">
        <f t="array" ref="E1553">IFERROR(INDEX('Reconciliation Layer'!C:C,MATCH('Reconciliation Template'!A1553,'Reconciliation Layer'!D:D,0),0)," ")</f>
        <v xml:space="preserve"> </v>
      </c>
    </row>
    <row r="1554" spans="3:5" x14ac:dyDescent="0.2">
      <c r="C1554" t="str" cm="1">
        <f t="array" ref="C1554">IFERROR("AfterPay | " &amp; INDEX('Reconciliation Layer'!$A:$A,MATCH('Reconciliation Template'!$A1554,'Reconciliation Layer'!$D:$D,0),0)," ")</f>
        <v xml:space="preserve"> </v>
      </c>
      <c r="D1554" s="2" t="str" cm="1">
        <f t="array" ref="D1554">IFERROR(INDEX('Reconciliation Layer'!B:B,MATCH('Reconciliation Template'!A1554,'Reconciliation Layer'!D:D,0),0)," ")</f>
        <v xml:space="preserve"> </v>
      </c>
      <c r="E1554" s="4" t="str" cm="1">
        <f t="array" ref="E1554">IFERROR(INDEX('Reconciliation Layer'!C:C,MATCH('Reconciliation Template'!A1554,'Reconciliation Layer'!D:D,0),0)," ")</f>
        <v xml:space="preserve"> </v>
      </c>
    </row>
    <row r="1555" spans="3:5" x14ac:dyDescent="0.2">
      <c r="C1555" t="str" cm="1">
        <f t="array" ref="C1555">IFERROR("AfterPay | " &amp; INDEX('Reconciliation Layer'!$A:$A,MATCH('Reconciliation Template'!$A1555,'Reconciliation Layer'!$D:$D,0),0)," ")</f>
        <v xml:space="preserve"> </v>
      </c>
      <c r="D1555" s="2" t="str" cm="1">
        <f t="array" ref="D1555">IFERROR(INDEX('Reconciliation Layer'!B:B,MATCH('Reconciliation Template'!A1555,'Reconciliation Layer'!D:D,0),0)," ")</f>
        <v xml:space="preserve"> </v>
      </c>
      <c r="E1555" s="4" t="str" cm="1">
        <f t="array" ref="E1555">IFERROR(INDEX('Reconciliation Layer'!C:C,MATCH('Reconciliation Template'!A1555,'Reconciliation Layer'!D:D,0),0)," ")</f>
        <v xml:space="preserve"> </v>
      </c>
    </row>
    <row r="1556" spans="3:5" x14ac:dyDescent="0.2">
      <c r="C1556" t="str" cm="1">
        <f t="array" ref="C1556">IFERROR("AfterPay | " &amp; INDEX('Reconciliation Layer'!$A:$A,MATCH('Reconciliation Template'!$A1556,'Reconciliation Layer'!$D:$D,0),0)," ")</f>
        <v xml:space="preserve"> </v>
      </c>
      <c r="D1556" s="2" t="str" cm="1">
        <f t="array" ref="D1556">IFERROR(INDEX('Reconciliation Layer'!B:B,MATCH('Reconciliation Template'!A1556,'Reconciliation Layer'!D:D,0),0)," ")</f>
        <v xml:space="preserve"> </v>
      </c>
      <c r="E1556" s="4" t="str" cm="1">
        <f t="array" ref="E1556">IFERROR(INDEX('Reconciliation Layer'!C:C,MATCH('Reconciliation Template'!A1556,'Reconciliation Layer'!D:D,0),0)," ")</f>
        <v xml:space="preserve"> </v>
      </c>
    </row>
    <row r="1557" spans="3:5" x14ac:dyDescent="0.2">
      <c r="C1557" t="str" cm="1">
        <f t="array" ref="C1557">IFERROR("AfterPay | " &amp; INDEX('Reconciliation Layer'!$A:$A,MATCH('Reconciliation Template'!$A1557,'Reconciliation Layer'!$D:$D,0),0)," ")</f>
        <v xml:space="preserve"> </v>
      </c>
      <c r="D1557" s="2" t="str" cm="1">
        <f t="array" ref="D1557">IFERROR(INDEX('Reconciliation Layer'!B:B,MATCH('Reconciliation Template'!A1557,'Reconciliation Layer'!D:D,0),0)," ")</f>
        <v xml:space="preserve"> </v>
      </c>
      <c r="E1557" s="4" t="str" cm="1">
        <f t="array" ref="E1557">IFERROR(INDEX('Reconciliation Layer'!C:C,MATCH('Reconciliation Template'!A1557,'Reconciliation Layer'!D:D,0),0)," ")</f>
        <v xml:space="preserve"> </v>
      </c>
    </row>
    <row r="1558" spans="3:5" x14ac:dyDescent="0.2">
      <c r="C1558" t="str" cm="1">
        <f t="array" ref="C1558">IFERROR("AfterPay | " &amp; INDEX('Reconciliation Layer'!$A:$A,MATCH('Reconciliation Template'!$A1558,'Reconciliation Layer'!$D:$D,0),0)," ")</f>
        <v xml:space="preserve"> </v>
      </c>
      <c r="D1558" s="2" t="str" cm="1">
        <f t="array" ref="D1558">IFERROR(INDEX('Reconciliation Layer'!B:B,MATCH('Reconciliation Template'!A1558,'Reconciliation Layer'!D:D,0),0)," ")</f>
        <v xml:space="preserve"> </v>
      </c>
      <c r="E1558" s="4" t="str" cm="1">
        <f t="array" ref="E1558">IFERROR(INDEX('Reconciliation Layer'!C:C,MATCH('Reconciliation Template'!A1558,'Reconciliation Layer'!D:D,0),0)," ")</f>
        <v xml:space="preserve"> </v>
      </c>
    </row>
    <row r="1559" spans="3:5" x14ac:dyDescent="0.2">
      <c r="C1559" t="str" cm="1">
        <f t="array" ref="C1559">IFERROR("AfterPay | " &amp; INDEX('Reconciliation Layer'!$A:$A,MATCH('Reconciliation Template'!$A1559,'Reconciliation Layer'!$D:$D,0),0)," ")</f>
        <v xml:space="preserve"> </v>
      </c>
      <c r="D1559" s="2" t="str" cm="1">
        <f t="array" ref="D1559">IFERROR(INDEX('Reconciliation Layer'!B:B,MATCH('Reconciliation Template'!A1559,'Reconciliation Layer'!D:D,0),0)," ")</f>
        <v xml:space="preserve"> </v>
      </c>
      <c r="E1559" s="4" t="str" cm="1">
        <f t="array" ref="E1559">IFERROR(INDEX('Reconciliation Layer'!C:C,MATCH('Reconciliation Template'!A1559,'Reconciliation Layer'!D:D,0),0)," ")</f>
        <v xml:space="preserve"> </v>
      </c>
    </row>
    <row r="1560" spans="3:5" x14ac:dyDescent="0.2">
      <c r="C1560" t="str" cm="1">
        <f t="array" ref="C1560">IFERROR("AfterPay | " &amp; INDEX('Reconciliation Layer'!$A:$A,MATCH('Reconciliation Template'!$A1560,'Reconciliation Layer'!$D:$D,0),0)," ")</f>
        <v xml:space="preserve"> </v>
      </c>
      <c r="D1560" s="2" t="str" cm="1">
        <f t="array" ref="D1560">IFERROR(INDEX('Reconciliation Layer'!B:B,MATCH('Reconciliation Template'!A1560,'Reconciliation Layer'!D:D,0),0)," ")</f>
        <v xml:space="preserve"> </v>
      </c>
      <c r="E1560" s="4" t="str" cm="1">
        <f t="array" ref="E1560">IFERROR(INDEX('Reconciliation Layer'!C:C,MATCH('Reconciliation Template'!A1560,'Reconciliation Layer'!D:D,0),0)," ")</f>
        <v xml:space="preserve"> </v>
      </c>
    </row>
    <row r="1561" spans="3:5" x14ac:dyDescent="0.2">
      <c r="C1561" t="str" cm="1">
        <f t="array" ref="C1561">IFERROR("AfterPay | " &amp; INDEX('Reconciliation Layer'!$A:$A,MATCH('Reconciliation Template'!$A1561,'Reconciliation Layer'!$D:$D,0),0)," ")</f>
        <v xml:space="preserve"> </v>
      </c>
      <c r="D1561" s="2" t="str" cm="1">
        <f t="array" ref="D1561">IFERROR(INDEX('Reconciliation Layer'!B:B,MATCH('Reconciliation Template'!A1561,'Reconciliation Layer'!D:D,0),0)," ")</f>
        <v xml:space="preserve"> </v>
      </c>
      <c r="E1561" s="4" t="str" cm="1">
        <f t="array" ref="E1561">IFERROR(INDEX('Reconciliation Layer'!C:C,MATCH('Reconciliation Template'!A1561,'Reconciliation Layer'!D:D,0),0)," ")</f>
        <v xml:space="preserve"> </v>
      </c>
    </row>
    <row r="1562" spans="3:5" x14ac:dyDescent="0.2">
      <c r="C1562" t="str" cm="1">
        <f t="array" ref="C1562">IFERROR("AfterPay | " &amp; INDEX('Reconciliation Layer'!$A:$A,MATCH('Reconciliation Template'!$A1562,'Reconciliation Layer'!$D:$D,0),0)," ")</f>
        <v xml:space="preserve"> </v>
      </c>
      <c r="D1562" s="2" t="str" cm="1">
        <f t="array" ref="D1562">IFERROR(INDEX('Reconciliation Layer'!B:B,MATCH('Reconciliation Template'!A1562,'Reconciliation Layer'!D:D,0),0)," ")</f>
        <v xml:space="preserve"> </v>
      </c>
      <c r="E1562" s="4" t="str" cm="1">
        <f t="array" ref="E1562">IFERROR(INDEX('Reconciliation Layer'!C:C,MATCH('Reconciliation Template'!A1562,'Reconciliation Layer'!D:D,0),0)," ")</f>
        <v xml:space="preserve"> </v>
      </c>
    </row>
    <row r="1563" spans="3:5" x14ac:dyDescent="0.2">
      <c r="C1563" t="str" cm="1">
        <f t="array" ref="C1563">IFERROR("AfterPay | " &amp; INDEX('Reconciliation Layer'!$A:$A,MATCH('Reconciliation Template'!$A1563,'Reconciliation Layer'!$D:$D,0),0)," ")</f>
        <v xml:space="preserve"> </v>
      </c>
      <c r="D1563" s="2" t="str" cm="1">
        <f t="array" ref="D1563">IFERROR(INDEX('Reconciliation Layer'!B:B,MATCH('Reconciliation Template'!A1563,'Reconciliation Layer'!D:D,0),0)," ")</f>
        <v xml:space="preserve"> </v>
      </c>
      <c r="E1563" s="4" t="str" cm="1">
        <f t="array" ref="E1563">IFERROR(INDEX('Reconciliation Layer'!C:C,MATCH('Reconciliation Template'!A1563,'Reconciliation Layer'!D:D,0),0)," ")</f>
        <v xml:space="preserve"> </v>
      </c>
    </row>
    <row r="1564" spans="3:5" x14ac:dyDescent="0.2">
      <c r="C1564" t="str" cm="1">
        <f t="array" ref="C1564">IFERROR("AfterPay | " &amp; INDEX('Reconciliation Layer'!$A:$A,MATCH('Reconciliation Template'!$A1564,'Reconciliation Layer'!$D:$D,0),0)," ")</f>
        <v xml:space="preserve"> </v>
      </c>
      <c r="D1564" s="2" t="str" cm="1">
        <f t="array" ref="D1564">IFERROR(INDEX('Reconciliation Layer'!B:B,MATCH('Reconciliation Template'!A1564,'Reconciliation Layer'!D:D,0),0)," ")</f>
        <v xml:space="preserve"> </v>
      </c>
      <c r="E1564" s="4" t="str" cm="1">
        <f t="array" ref="E1564">IFERROR(INDEX('Reconciliation Layer'!C:C,MATCH('Reconciliation Template'!A1564,'Reconciliation Layer'!D:D,0),0)," ")</f>
        <v xml:space="preserve"> </v>
      </c>
    </row>
    <row r="1565" spans="3:5" x14ac:dyDescent="0.2">
      <c r="C1565" t="str" cm="1">
        <f t="array" ref="C1565">IFERROR("AfterPay | " &amp; INDEX('Reconciliation Layer'!$A:$A,MATCH('Reconciliation Template'!$A1565,'Reconciliation Layer'!$D:$D,0),0)," ")</f>
        <v xml:space="preserve"> </v>
      </c>
      <c r="D1565" s="2" t="str" cm="1">
        <f t="array" ref="D1565">IFERROR(INDEX('Reconciliation Layer'!B:B,MATCH('Reconciliation Template'!A1565,'Reconciliation Layer'!D:D,0),0)," ")</f>
        <v xml:space="preserve"> </v>
      </c>
      <c r="E1565" s="4" t="str" cm="1">
        <f t="array" ref="E1565">IFERROR(INDEX('Reconciliation Layer'!C:C,MATCH('Reconciliation Template'!A1565,'Reconciliation Layer'!D:D,0),0)," ")</f>
        <v xml:space="preserve"> </v>
      </c>
    </row>
    <row r="1566" spans="3:5" x14ac:dyDescent="0.2">
      <c r="C1566" t="str" cm="1">
        <f t="array" ref="C1566">IFERROR("AfterPay | " &amp; INDEX('Reconciliation Layer'!$A:$A,MATCH('Reconciliation Template'!$A1566,'Reconciliation Layer'!$D:$D,0),0)," ")</f>
        <v xml:space="preserve"> </v>
      </c>
      <c r="D1566" s="2" t="str" cm="1">
        <f t="array" ref="D1566">IFERROR(INDEX('Reconciliation Layer'!B:B,MATCH('Reconciliation Template'!A1566,'Reconciliation Layer'!D:D,0),0)," ")</f>
        <v xml:space="preserve"> </v>
      </c>
      <c r="E1566" s="4" t="str" cm="1">
        <f t="array" ref="E1566">IFERROR(INDEX('Reconciliation Layer'!C:C,MATCH('Reconciliation Template'!A1566,'Reconciliation Layer'!D:D,0),0)," ")</f>
        <v xml:space="preserve"> </v>
      </c>
    </row>
    <row r="1567" spans="3:5" x14ac:dyDescent="0.2">
      <c r="C1567" t="str" cm="1">
        <f t="array" ref="C1567">IFERROR("AfterPay | " &amp; INDEX('Reconciliation Layer'!$A:$A,MATCH('Reconciliation Template'!$A1567,'Reconciliation Layer'!$D:$D,0),0)," ")</f>
        <v xml:space="preserve"> </v>
      </c>
      <c r="D1567" s="2" t="str" cm="1">
        <f t="array" ref="D1567">IFERROR(INDEX('Reconciliation Layer'!B:B,MATCH('Reconciliation Template'!A1567,'Reconciliation Layer'!D:D,0),0)," ")</f>
        <v xml:space="preserve"> </v>
      </c>
      <c r="E1567" s="4" t="str" cm="1">
        <f t="array" ref="E1567">IFERROR(INDEX('Reconciliation Layer'!C:C,MATCH('Reconciliation Template'!A1567,'Reconciliation Layer'!D:D,0),0)," ")</f>
        <v xml:space="preserve"> </v>
      </c>
    </row>
    <row r="1568" spans="3:5" x14ac:dyDescent="0.2">
      <c r="C1568" t="str" cm="1">
        <f t="array" ref="C1568">IFERROR("AfterPay | " &amp; INDEX('Reconciliation Layer'!$A:$A,MATCH('Reconciliation Template'!$A1568,'Reconciliation Layer'!$D:$D,0),0)," ")</f>
        <v xml:space="preserve"> </v>
      </c>
      <c r="D1568" s="2" t="str" cm="1">
        <f t="array" ref="D1568">IFERROR(INDEX('Reconciliation Layer'!B:B,MATCH('Reconciliation Template'!A1568,'Reconciliation Layer'!D:D,0),0)," ")</f>
        <v xml:space="preserve"> </v>
      </c>
      <c r="E1568" s="4" t="str" cm="1">
        <f t="array" ref="E1568">IFERROR(INDEX('Reconciliation Layer'!C:C,MATCH('Reconciliation Template'!A1568,'Reconciliation Layer'!D:D,0),0)," ")</f>
        <v xml:space="preserve"> </v>
      </c>
    </row>
    <row r="1569" spans="3:5" x14ac:dyDescent="0.2">
      <c r="C1569" t="str" cm="1">
        <f t="array" ref="C1569">IFERROR("AfterPay | " &amp; INDEX('Reconciliation Layer'!$A:$A,MATCH('Reconciliation Template'!$A1569,'Reconciliation Layer'!$D:$D,0),0)," ")</f>
        <v xml:space="preserve"> </v>
      </c>
      <c r="D1569" s="2" t="str" cm="1">
        <f t="array" ref="D1569">IFERROR(INDEX('Reconciliation Layer'!B:B,MATCH('Reconciliation Template'!A1569,'Reconciliation Layer'!D:D,0),0)," ")</f>
        <v xml:space="preserve"> </v>
      </c>
      <c r="E1569" s="4" t="str" cm="1">
        <f t="array" ref="E1569">IFERROR(INDEX('Reconciliation Layer'!C:C,MATCH('Reconciliation Template'!A1569,'Reconciliation Layer'!D:D,0),0)," ")</f>
        <v xml:space="preserve"> </v>
      </c>
    </row>
    <row r="1570" spans="3:5" x14ac:dyDescent="0.2">
      <c r="C1570" t="str" cm="1">
        <f t="array" ref="C1570">IFERROR("AfterPay | " &amp; INDEX('Reconciliation Layer'!$A:$A,MATCH('Reconciliation Template'!$A1570,'Reconciliation Layer'!$D:$D,0),0)," ")</f>
        <v xml:space="preserve"> </v>
      </c>
      <c r="D1570" s="2" t="str" cm="1">
        <f t="array" ref="D1570">IFERROR(INDEX('Reconciliation Layer'!B:B,MATCH('Reconciliation Template'!A1570,'Reconciliation Layer'!D:D,0),0)," ")</f>
        <v xml:space="preserve"> </v>
      </c>
      <c r="E1570" s="4" t="str" cm="1">
        <f t="array" ref="E1570">IFERROR(INDEX('Reconciliation Layer'!C:C,MATCH('Reconciliation Template'!A1570,'Reconciliation Layer'!D:D,0),0)," ")</f>
        <v xml:space="preserve"> </v>
      </c>
    </row>
    <row r="1571" spans="3:5" x14ac:dyDescent="0.2">
      <c r="C1571" t="str" cm="1">
        <f t="array" ref="C1571">IFERROR("AfterPay | " &amp; INDEX('Reconciliation Layer'!$A:$A,MATCH('Reconciliation Template'!$A1571,'Reconciliation Layer'!$D:$D,0),0)," ")</f>
        <v xml:space="preserve"> </v>
      </c>
      <c r="D1571" s="2" t="str" cm="1">
        <f t="array" ref="D1571">IFERROR(INDEX('Reconciliation Layer'!B:B,MATCH('Reconciliation Template'!A1571,'Reconciliation Layer'!D:D,0),0)," ")</f>
        <v xml:space="preserve"> </v>
      </c>
      <c r="E1571" s="4" t="str" cm="1">
        <f t="array" ref="E1571">IFERROR(INDEX('Reconciliation Layer'!C:C,MATCH('Reconciliation Template'!A1571,'Reconciliation Layer'!D:D,0),0)," ")</f>
        <v xml:space="preserve"> </v>
      </c>
    </row>
    <row r="1572" spans="3:5" x14ac:dyDescent="0.2">
      <c r="C1572" t="str" cm="1">
        <f t="array" ref="C1572">IFERROR("AfterPay | " &amp; INDEX('Reconciliation Layer'!$A:$A,MATCH('Reconciliation Template'!$A1572,'Reconciliation Layer'!$D:$D,0),0)," ")</f>
        <v xml:space="preserve"> </v>
      </c>
      <c r="D1572" s="2" t="str" cm="1">
        <f t="array" ref="D1572">IFERROR(INDEX('Reconciliation Layer'!B:B,MATCH('Reconciliation Template'!A1572,'Reconciliation Layer'!D:D,0),0)," ")</f>
        <v xml:space="preserve"> </v>
      </c>
      <c r="E1572" s="4" t="str" cm="1">
        <f t="array" ref="E1572">IFERROR(INDEX('Reconciliation Layer'!C:C,MATCH('Reconciliation Template'!A1572,'Reconciliation Layer'!D:D,0),0)," ")</f>
        <v xml:space="preserve"> </v>
      </c>
    </row>
    <row r="1573" spans="3:5" x14ac:dyDescent="0.2">
      <c r="C1573" t="str" cm="1">
        <f t="array" ref="C1573">IFERROR("AfterPay | " &amp; INDEX('Reconciliation Layer'!$A:$A,MATCH('Reconciliation Template'!$A1573,'Reconciliation Layer'!$D:$D,0),0)," ")</f>
        <v xml:space="preserve"> </v>
      </c>
      <c r="D1573" s="2" t="str" cm="1">
        <f t="array" ref="D1573">IFERROR(INDEX('Reconciliation Layer'!B:B,MATCH('Reconciliation Template'!A1573,'Reconciliation Layer'!D:D,0),0)," ")</f>
        <v xml:space="preserve"> </v>
      </c>
      <c r="E1573" s="4" t="str" cm="1">
        <f t="array" ref="E1573">IFERROR(INDEX('Reconciliation Layer'!C:C,MATCH('Reconciliation Template'!A1573,'Reconciliation Layer'!D:D,0),0)," ")</f>
        <v xml:space="preserve"> </v>
      </c>
    </row>
    <row r="1574" spans="3:5" x14ac:dyDescent="0.2">
      <c r="C1574" t="str" cm="1">
        <f t="array" ref="C1574">IFERROR("AfterPay | " &amp; INDEX('Reconciliation Layer'!$A:$A,MATCH('Reconciliation Template'!$A1574,'Reconciliation Layer'!$D:$D,0),0)," ")</f>
        <v xml:space="preserve"> </v>
      </c>
      <c r="D1574" s="2" t="str" cm="1">
        <f t="array" ref="D1574">IFERROR(INDEX('Reconciliation Layer'!B:B,MATCH('Reconciliation Template'!A1574,'Reconciliation Layer'!D:D,0),0)," ")</f>
        <v xml:space="preserve"> </v>
      </c>
      <c r="E1574" s="4" t="str" cm="1">
        <f t="array" ref="E1574">IFERROR(INDEX('Reconciliation Layer'!C:C,MATCH('Reconciliation Template'!A1574,'Reconciliation Layer'!D:D,0),0)," ")</f>
        <v xml:space="preserve"> </v>
      </c>
    </row>
    <row r="1575" spans="3:5" x14ac:dyDescent="0.2">
      <c r="C1575" t="str" cm="1">
        <f t="array" ref="C1575">IFERROR("AfterPay | " &amp; INDEX('Reconciliation Layer'!$A:$A,MATCH('Reconciliation Template'!$A1575,'Reconciliation Layer'!$D:$D,0),0)," ")</f>
        <v xml:space="preserve"> </v>
      </c>
      <c r="D1575" s="2" t="str" cm="1">
        <f t="array" ref="D1575">IFERROR(INDEX('Reconciliation Layer'!B:B,MATCH('Reconciliation Template'!A1575,'Reconciliation Layer'!D:D,0),0)," ")</f>
        <v xml:space="preserve"> </v>
      </c>
      <c r="E1575" s="4" t="str" cm="1">
        <f t="array" ref="E1575">IFERROR(INDEX('Reconciliation Layer'!C:C,MATCH('Reconciliation Template'!A1575,'Reconciliation Layer'!D:D,0),0)," ")</f>
        <v xml:space="preserve"> </v>
      </c>
    </row>
    <row r="1576" spans="3:5" x14ac:dyDescent="0.2">
      <c r="C1576" t="str" cm="1">
        <f t="array" ref="C1576">IFERROR("AfterPay | " &amp; INDEX('Reconciliation Layer'!$A:$A,MATCH('Reconciliation Template'!$A1576,'Reconciliation Layer'!$D:$D,0),0)," ")</f>
        <v xml:space="preserve"> </v>
      </c>
      <c r="D1576" s="2" t="str" cm="1">
        <f t="array" ref="D1576">IFERROR(INDEX('Reconciliation Layer'!B:B,MATCH('Reconciliation Template'!A1576,'Reconciliation Layer'!D:D,0),0)," ")</f>
        <v xml:space="preserve"> </v>
      </c>
      <c r="E1576" s="4" t="str" cm="1">
        <f t="array" ref="E1576">IFERROR(INDEX('Reconciliation Layer'!C:C,MATCH('Reconciliation Template'!A1576,'Reconciliation Layer'!D:D,0),0)," ")</f>
        <v xml:space="preserve"> </v>
      </c>
    </row>
    <row r="1577" spans="3:5" x14ac:dyDescent="0.2">
      <c r="C1577" t="str" cm="1">
        <f t="array" ref="C1577">IFERROR("AfterPay | " &amp; INDEX('Reconciliation Layer'!$A:$A,MATCH('Reconciliation Template'!$A1577,'Reconciliation Layer'!$D:$D,0),0)," ")</f>
        <v xml:space="preserve"> </v>
      </c>
      <c r="D1577" s="2" t="str" cm="1">
        <f t="array" ref="D1577">IFERROR(INDEX('Reconciliation Layer'!B:B,MATCH('Reconciliation Template'!A1577,'Reconciliation Layer'!D:D,0),0)," ")</f>
        <v xml:space="preserve"> </v>
      </c>
      <c r="E1577" s="4" t="str" cm="1">
        <f t="array" ref="E1577">IFERROR(INDEX('Reconciliation Layer'!C:C,MATCH('Reconciliation Template'!A1577,'Reconciliation Layer'!D:D,0),0)," ")</f>
        <v xml:space="preserve"> </v>
      </c>
    </row>
    <row r="1578" spans="3:5" x14ac:dyDescent="0.2">
      <c r="C1578" t="str" cm="1">
        <f t="array" ref="C1578">IFERROR("AfterPay | " &amp; INDEX('Reconciliation Layer'!$A:$A,MATCH('Reconciliation Template'!$A1578,'Reconciliation Layer'!$D:$D,0),0)," ")</f>
        <v xml:space="preserve"> </v>
      </c>
      <c r="D1578" s="2" t="str" cm="1">
        <f t="array" ref="D1578">IFERROR(INDEX('Reconciliation Layer'!B:B,MATCH('Reconciliation Template'!A1578,'Reconciliation Layer'!D:D,0),0)," ")</f>
        <v xml:space="preserve"> </v>
      </c>
      <c r="E1578" s="4" t="str" cm="1">
        <f t="array" ref="E1578">IFERROR(INDEX('Reconciliation Layer'!C:C,MATCH('Reconciliation Template'!A1578,'Reconciliation Layer'!D:D,0),0)," ")</f>
        <v xml:space="preserve"> </v>
      </c>
    </row>
    <row r="1579" spans="3:5" x14ac:dyDescent="0.2">
      <c r="C1579" t="str" cm="1">
        <f t="array" ref="C1579">IFERROR("AfterPay | " &amp; INDEX('Reconciliation Layer'!$A:$A,MATCH('Reconciliation Template'!$A1579,'Reconciliation Layer'!$D:$D,0),0)," ")</f>
        <v xml:space="preserve"> </v>
      </c>
      <c r="D1579" s="2" t="str" cm="1">
        <f t="array" ref="D1579">IFERROR(INDEX('Reconciliation Layer'!B:B,MATCH('Reconciliation Template'!A1579,'Reconciliation Layer'!D:D,0),0)," ")</f>
        <v xml:space="preserve"> </v>
      </c>
      <c r="E1579" s="4" t="str" cm="1">
        <f t="array" ref="E1579">IFERROR(INDEX('Reconciliation Layer'!C:C,MATCH('Reconciliation Template'!A1579,'Reconciliation Layer'!D:D,0),0)," ")</f>
        <v xml:space="preserve"> </v>
      </c>
    </row>
    <row r="1580" spans="3:5" x14ac:dyDescent="0.2">
      <c r="C1580" t="str" cm="1">
        <f t="array" ref="C1580">IFERROR("AfterPay | " &amp; INDEX('Reconciliation Layer'!$A:$A,MATCH('Reconciliation Template'!$A1580,'Reconciliation Layer'!$D:$D,0),0)," ")</f>
        <v xml:space="preserve"> </v>
      </c>
      <c r="D1580" s="2" t="str" cm="1">
        <f t="array" ref="D1580">IFERROR(INDEX('Reconciliation Layer'!B:B,MATCH('Reconciliation Template'!A1580,'Reconciliation Layer'!D:D,0),0)," ")</f>
        <v xml:space="preserve"> </v>
      </c>
      <c r="E1580" s="4" t="str" cm="1">
        <f t="array" ref="E1580">IFERROR(INDEX('Reconciliation Layer'!C:C,MATCH('Reconciliation Template'!A1580,'Reconciliation Layer'!D:D,0),0)," ")</f>
        <v xml:space="preserve"> </v>
      </c>
    </row>
    <row r="1581" spans="3:5" x14ac:dyDescent="0.2">
      <c r="C1581" t="str" cm="1">
        <f t="array" ref="C1581">IFERROR("AfterPay | " &amp; INDEX('Reconciliation Layer'!$A:$A,MATCH('Reconciliation Template'!$A1581,'Reconciliation Layer'!$D:$D,0),0)," ")</f>
        <v xml:space="preserve"> </v>
      </c>
      <c r="D1581" s="2" t="str" cm="1">
        <f t="array" ref="D1581">IFERROR(INDEX('Reconciliation Layer'!B:B,MATCH('Reconciliation Template'!A1581,'Reconciliation Layer'!D:D,0),0)," ")</f>
        <v xml:space="preserve"> </v>
      </c>
      <c r="E1581" s="4" t="str" cm="1">
        <f t="array" ref="E1581">IFERROR(INDEX('Reconciliation Layer'!C:C,MATCH('Reconciliation Template'!A1581,'Reconciliation Layer'!D:D,0),0)," ")</f>
        <v xml:space="preserve"> </v>
      </c>
    </row>
    <row r="1582" spans="3:5" x14ac:dyDescent="0.2">
      <c r="C1582" t="str" cm="1">
        <f t="array" ref="C1582">IFERROR("AfterPay | " &amp; INDEX('Reconciliation Layer'!$A:$A,MATCH('Reconciliation Template'!$A1582,'Reconciliation Layer'!$D:$D,0),0)," ")</f>
        <v xml:space="preserve"> </v>
      </c>
      <c r="D1582" s="2" t="str" cm="1">
        <f t="array" ref="D1582">IFERROR(INDEX('Reconciliation Layer'!B:B,MATCH('Reconciliation Template'!A1582,'Reconciliation Layer'!D:D,0),0)," ")</f>
        <v xml:space="preserve"> </v>
      </c>
      <c r="E1582" s="4" t="str" cm="1">
        <f t="array" ref="E1582">IFERROR(INDEX('Reconciliation Layer'!C:C,MATCH('Reconciliation Template'!A1582,'Reconciliation Layer'!D:D,0),0)," ")</f>
        <v xml:space="preserve"> </v>
      </c>
    </row>
    <row r="1583" spans="3:5" x14ac:dyDescent="0.2">
      <c r="C1583" t="str" cm="1">
        <f t="array" ref="C1583">IFERROR("AfterPay | " &amp; INDEX('Reconciliation Layer'!$A:$A,MATCH('Reconciliation Template'!$A1583,'Reconciliation Layer'!$D:$D,0),0)," ")</f>
        <v xml:space="preserve"> </v>
      </c>
      <c r="D1583" s="2" t="str" cm="1">
        <f t="array" ref="D1583">IFERROR(INDEX('Reconciliation Layer'!B:B,MATCH('Reconciliation Template'!A1583,'Reconciliation Layer'!D:D,0),0)," ")</f>
        <v xml:space="preserve"> </v>
      </c>
      <c r="E1583" s="4" t="str" cm="1">
        <f t="array" ref="E1583">IFERROR(INDEX('Reconciliation Layer'!C:C,MATCH('Reconciliation Template'!A1583,'Reconciliation Layer'!D:D,0),0)," ")</f>
        <v xml:space="preserve"> </v>
      </c>
    </row>
    <row r="1584" spans="3:5" x14ac:dyDescent="0.2">
      <c r="C1584" t="str" cm="1">
        <f t="array" ref="C1584">IFERROR("AfterPay | " &amp; INDEX('Reconciliation Layer'!$A:$A,MATCH('Reconciliation Template'!$A1584,'Reconciliation Layer'!$D:$D,0),0)," ")</f>
        <v xml:space="preserve"> </v>
      </c>
      <c r="D1584" s="2" t="str" cm="1">
        <f t="array" ref="D1584">IFERROR(INDEX('Reconciliation Layer'!B:B,MATCH('Reconciliation Template'!A1584,'Reconciliation Layer'!D:D,0),0)," ")</f>
        <v xml:space="preserve"> </v>
      </c>
      <c r="E1584" s="4" t="str" cm="1">
        <f t="array" ref="E1584">IFERROR(INDEX('Reconciliation Layer'!C:C,MATCH('Reconciliation Template'!A1584,'Reconciliation Layer'!D:D,0),0)," ")</f>
        <v xml:space="preserve"> </v>
      </c>
    </row>
    <row r="1585" spans="3:5" x14ac:dyDescent="0.2">
      <c r="C1585" t="str" cm="1">
        <f t="array" ref="C1585">IFERROR("AfterPay | " &amp; INDEX('Reconciliation Layer'!$A:$A,MATCH('Reconciliation Template'!$A1585,'Reconciliation Layer'!$D:$D,0),0)," ")</f>
        <v xml:space="preserve"> </v>
      </c>
      <c r="D1585" s="2" t="str" cm="1">
        <f t="array" ref="D1585">IFERROR(INDEX('Reconciliation Layer'!B:B,MATCH('Reconciliation Template'!A1585,'Reconciliation Layer'!D:D,0),0)," ")</f>
        <v xml:space="preserve"> </v>
      </c>
      <c r="E1585" s="4" t="str" cm="1">
        <f t="array" ref="E1585">IFERROR(INDEX('Reconciliation Layer'!C:C,MATCH('Reconciliation Template'!A1585,'Reconciliation Layer'!D:D,0),0)," ")</f>
        <v xml:space="preserve"> </v>
      </c>
    </row>
    <row r="1586" spans="3:5" x14ac:dyDescent="0.2">
      <c r="C1586" t="str" cm="1">
        <f t="array" ref="C1586">IFERROR("AfterPay | " &amp; INDEX('Reconciliation Layer'!$A:$A,MATCH('Reconciliation Template'!$A1586,'Reconciliation Layer'!$D:$D,0),0)," ")</f>
        <v xml:space="preserve"> </v>
      </c>
      <c r="D1586" s="2" t="str" cm="1">
        <f t="array" ref="D1586">IFERROR(INDEX('Reconciliation Layer'!B:B,MATCH('Reconciliation Template'!A1586,'Reconciliation Layer'!D:D,0),0)," ")</f>
        <v xml:space="preserve"> </v>
      </c>
      <c r="E1586" s="4" t="str" cm="1">
        <f t="array" ref="E1586">IFERROR(INDEX('Reconciliation Layer'!C:C,MATCH('Reconciliation Template'!A1586,'Reconciliation Layer'!D:D,0),0)," ")</f>
        <v xml:space="preserve"> </v>
      </c>
    </row>
    <row r="1587" spans="3:5" x14ac:dyDescent="0.2">
      <c r="C1587" t="str" cm="1">
        <f t="array" ref="C1587">IFERROR("AfterPay | " &amp; INDEX('Reconciliation Layer'!$A:$A,MATCH('Reconciliation Template'!$A1587,'Reconciliation Layer'!$D:$D,0),0)," ")</f>
        <v xml:space="preserve"> </v>
      </c>
      <c r="D1587" s="2" t="str" cm="1">
        <f t="array" ref="D1587">IFERROR(INDEX('Reconciliation Layer'!B:B,MATCH('Reconciliation Template'!A1587,'Reconciliation Layer'!D:D,0),0)," ")</f>
        <v xml:space="preserve"> </v>
      </c>
      <c r="E1587" s="4" t="str" cm="1">
        <f t="array" ref="E1587">IFERROR(INDEX('Reconciliation Layer'!C:C,MATCH('Reconciliation Template'!A1587,'Reconciliation Layer'!D:D,0),0)," ")</f>
        <v xml:space="preserve"> </v>
      </c>
    </row>
    <row r="1588" spans="3:5" x14ac:dyDescent="0.2">
      <c r="C1588" t="str" cm="1">
        <f t="array" ref="C1588">IFERROR("AfterPay | " &amp; INDEX('Reconciliation Layer'!$A:$A,MATCH('Reconciliation Template'!$A1588,'Reconciliation Layer'!$D:$D,0),0)," ")</f>
        <v xml:space="preserve"> </v>
      </c>
      <c r="D1588" s="2" t="str" cm="1">
        <f t="array" ref="D1588">IFERROR(INDEX('Reconciliation Layer'!B:B,MATCH('Reconciliation Template'!A1588,'Reconciliation Layer'!D:D,0),0)," ")</f>
        <v xml:space="preserve"> </v>
      </c>
      <c r="E1588" s="4" t="str" cm="1">
        <f t="array" ref="E1588">IFERROR(INDEX('Reconciliation Layer'!C:C,MATCH('Reconciliation Template'!A1588,'Reconciliation Layer'!D:D,0),0)," ")</f>
        <v xml:space="preserve"> </v>
      </c>
    </row>
    <row r="1589" spans="3:5" x14ac:dyDescent="0.2">
      <c r="C1589" t="str" cm="1">
        <f t="array" ref="C1589">IFERROR("AfterPay | " &amp; INDEX('Reconciliation Layer'!$A:$A,MATCH('Reconciliation Template'!$A1589,'Reconciliation Layer'!$D:$D,0),0)," ")</f>
        <v xml:space="preserve"> </v>
      </c>
      <c r="D1589" s="2" t="str" cm="1">
        <f t="array" ref="D1589">IFERROR(INDEX('Reconciliation Layer'!B:B,MATCH('Reconciliation Template'!A1589,'Reconciliation Layer'!D:D,0),0)," ")</f>
        <v xml:space="preserve"> </v>
      </c>
      <c r="E1589" s="4" t="str" cm="1">
        <f t="array" ref="E1589">IFERROR(INDEX('Reconciliation Layer'!C:C,MATCH('Reconciliation Template'!A1589,'Reconciliation Layer'!D:D,0),0)," ")</f>
        <v xml:space="preserve"> </v>
      </c>
    </row>
    <row r="1590" spans="3:5" x14ac:dyDescent="0.2">
      <c r="C1590" t="str" cm="1">
        <f t="array" ref="C1590">IFERROR("AfterPay | " &amp; INDEX('Reconciliation Layer'!$A:$A,MATCH('Reconciliation Template'!$A1590,'Reconciliation Layer'!$D:$D,0),0)," ")</f>
        <v xml:space="preserve"> </v>
      </c>
      <c r="D1590" s="2" t="str" cm="1">
        <f t="array" ref="D1590">IFERROR(INDEX('Reconciliation Layer'!B:B,MATCH('Reconciliation Template'!A1590,'Reconciliation Layer'!D:D,0),0)," ")</f>
        <v xml:space="preserve"> </v>
      </c>
      <c r="E1590" s="4" t="str" cm="1">
        <f t="array" ref="E1590">IFERROR(INDEX('Reconciliation Layer'!C:C,MATCH('Reconciliation Template'!A1590,'Reconciliation Layer'!D:D,0),0)," ")</f>
        <v xml:space="preserve"> </v>
      </c>
    </row>
    <row r="1591" spans="3:5" x14ac:dyDescent="0.2">
      <c r="C1591" t="str" cm="1">
        <f t="array" ref="C1591">IFERROR("AfterPay | " &amp; INDEX('Reconciliation Layer'!$A:$A,MATCH('Reconciliation Template'!$A1591,'Reconciliation Layer'!$D:$D,0),0)," ")</f>
        <v xml:space="preserve"> </v>
      </c>
      <c r="D1591" s="2" t="str" cm="1">
        <f t="array" ref="D1591">IFERROR(INDEX('Reconciliation Layer'!B:B,MATCH('Reconciliation Template'!A1591,'Reconciliation Layer'!D:D,0),0)," ")</f>
        <v xml:space="preserve"> </v>
      </c>
      <c r="E1591" s="4" t="str" cm="1">
        <f t="array" ref="E1591">IFERROR(INDEX('Reconciliation Layer'!C:C,MATCH('Reconciliation Template'!A1591,'Reconciliation Layer'!D:D,0),0)," ")</f>
        <v xml:space="preserve"> </v>
      </c>
    </row>
    <row r="1592" spans="3:5" x14ac:dyDescent="0.2">
      <c r="C1592" t="str" cm="1">
        <f t="array" ref="C1592">IFERROR("AfterPay | " &amp; INDEX('Reconciliation Layer'!$A:$A,MATCH('Reconciliation Template'!$A1592,'Reconciliation Layer'!$D:$D,0),0)," ")</f>
        <v xml:space="preserve"> </v>
      </c>
      <c r="D1592" s="2" t="str" cm="1">
        <f t="array" ref="D1592">IFERROR(INDEX('Reconciliation Layer'!B:B,MATCH('Reconciliation Template'!A1592,'Reconciliation Layer'!D:D,0),0)," ")</f>
        <v xml:space="preserve"> </v>
      </c>
      <c r="E1592" s="4" t="str" cm="1">
        <f t="array" ref="E1592">IFERROR(INDEX('Reconciliation Layer'!C:C,MATCH('Reconciliation Template'!A1592,'Reconciliation Layer'!D:D,0),0)," ")</f>
        <v xml:space="preserve"> </v>
      </c>
    </row>
    <row r="1593" spans="3:5" x14ac:dyDescent="0.2">
      <c r="C1593" t="str" cm="1">
        <f t="array" ref="C1593">IFERROR("AfterPay | " &amp; INDEX('Reconciliation Layer'!$A:$A,MATCH('Reconciliation Template'!$A1593,'Reconciliation Layer'!$D:$D,0),0)," ")</f>
        <v xml:space="preserve"> </v>
      </c>
      <c r="D1593" s="2" t="str" cm="1">
        <f t="array" ref="D1593">IFERROR(INDEX('Reconciliation Layer'!B:B,MATCH('Reconciliation Template'!A1593,'Reconciliation Layer'!D:D,0),0)," ")</f>
        <v xml:space="preserve"> </v>
      </c>
      <c r="E1593" s="4" t="str" cm="1">
        <f t="array" ref="E1593">IFERROR(INDEX('Reconciliation Layer'!C:C,MATCH('Reconciliation Template'!A1593,'Reconciliation Layer'!D:D,0),0)," ")</f>
        <v xml:space="preserve"> </v>
      </c>
    </row>
    <row r="1594" spans="3:5" x14ac:dyDescent="0.2">
      <c r="C1594" t="str" cm="1">
        <f t="array" ref="C1594">IFERROR("AfterPay | " &amp; INDEX('Reconciliation Layer'!$A:$A,MATCH('Reconciliation Template'!$A1594,'Reconciliation Layer'!$D:$D,0),0)," ")</f>
        <v xml:space="preserve"> </v>
      </c>
      <c r="D1594" s="2" t="str" cm="1">
        <f t="array" ref="D1594">IFERROR(INDEX('Reconciliation Layer'!B:B,MATCH('Reconciliation Template'!A1594,'Reconciliation Layer'!D:D,0),0)," ")</f>
        <v xml:space="preserve"> </v>
      </c>
      <c r="E1594" s="4" t="str" cm="1">
        <f t="array" ref="E1594">IFERROR(INDEX('Reconciliation Layer'!C:C,MATCH('Reconciliation Template'!A1594,'Reconciliation Layer'!D:D,0),0)," ")</f>
        <v xml:space="preserve"> </v>
      </c>
    </row>
    <row r="1595" spans="3:5" x14ac:dyDescent="0.2">
      <c r="C1595" t="str" cm="1">
        <f t="array" ref="C1595">IFERROR("AfterPay | " &amp; INDEX('Reconciliation Layer'!$A:$A,MATCH('Reconciliation Template'!$A1595,'Reconciliation Layer'!$D:$D,0),0)," ")</f>
        <v xml:space="preserve"> </v>
      </c>
      <c r="D1595" s="2" t="str" cm="1">
        <f t="array" ref="D1595">IFERROR(INDEX('Reconciliation Layer'!B:B,MATCH('Reconciliation Template'!A1595,'Reconciliation Layer'!D:D,0),0)," ")</f>
        <v xml:space="preserve"> </v>
      </c>
      <c r="E1595" s="4" t="str" cm="1">
        <f t="array" ref="E1595">IFERROR(INDEX('Reconciliation Layer'!C:C,MATCH('Reconciliation Template'!A1595,'Reconciliation Layer'!D:D,0),0)," ")</f>
        <v xml:space="preserve"> </v>
      </c>
    </row>
    <row r="1596" spans="3:5" x14ac:dyDescent="0.2">
      <c r="C1596" t="str" cm="1">
        <f t="array" ref="C1596">IFERROR("AfterPay | " &amp; INDEX('Reconciliation Layer'!$A:$A,MATCH('Reconciliation Template'!$A1596,'Reconciliation Layer'!$D:$D,0),0)," ")</f>
        <v xml:space="preserve"> </v>
      </c>
      <c r="D1596" s="2" t="str" cm="1">
        <f t="array" ref="D1596">IFERROR(INDEX('Reconciliation Layer'!B:B,MATCH('Reconciliation Template'!A1596,'Reconciliation Layer'!D:D,0),0)," ")</f>
        <v xml:space="preserve"> </v>
      </c>
      <c r="E1596" s="4" t="str" cm="1">
        <f t="array" ref="E1596">IFERROR(INDEX('Reconciliation Layer'!C:C,MATCH('Reconciliation Template'!A1596,'Reconciliation Layer'!D:D,0),0)," ")</f>
        <v xml:space="preserve"> </v>
      </c>
    </row>
    <row r="1597" spans="3:5" x14ac:dyDescent="0.2">
      <c r="C1597" t="str" cm="1">
        <f t="array" ref="C1597">IFERROR("AfterPay | " &amp; INDEX('Reconciliation Layer'!$A:$A,MATCH('Reconciliation Template'!$A1597,'Reconciliation Layer'!$D:$D,0),0)," ")</f>
        <v xml:space="preserve"> </v>
      </c>
      <c r="D1597" s="2" t="str" cm="1">
        <f t="array" ref="D1597">IFERROR(INDEX('Reconciliation Layer'!B:B,MATCH('Reconciliation Template'!A1597,'Reconciliation Layer'!D:D,0),0)," ")</f>
        <v xml:space="preserve"> </v>
      </c>
      <c r="E1597" s="4" t="str" cm="1">
        <f t="array" ref="E1597">IFERROR(INDEX('Reconciliation Layer'!C:C,MATCH('Reconciliation Template'!A1597,'Reconciliation Layer'!D:D,0),0)," ")</f>
        <v xml:space="preserve"> </v>
      </c>
    </row>
    <row r="1598" spans="3:5" x14ac:dyDescent="0.2">
      <c r="C1598" t="str" cm="1">
        <f t="array" ref="C1598">IFERROR("AfterPay | " &amp; INDEX('Reconciliation Layer'!$A:$A,MATCH('Reconciliation Template'!$A1598,'Reconciliation Layer'!$D:$D,0),0)," ")</f>
        <v xml:space="preserve"> </v>
      </c>
      <c r="D1598" s="2" t="str" cm="1">
        <f t="array" ref="D1598">IFERROR(INDEX('Reconciliation Layer'!B:B,MATCH('Reconciliation Template'!A1598,'Reconciliation Layer'!D:D,0),0)," ")</f>
        <v xml:space="preserve"> </v>
      </c>
      <c r="E1598" s="4" t="str" cm="1">
        <f t="array" ref="E1598">IFERROR(INDEX('Reconciliation Layer'!C:C,MATCH('Reconciliation Template'!A1598,'Reconciliation Layer'!D:D,0),0)," ")</f>
        <v xml:space="preserve"> </v>
      </c>
    </row>
    <row r="1599" spans="3:5" x14ac:dyDescent="0.2">
      <c r="C1599" t="str" cm="1">
        <f t="array" ref="C1599">IFERROR("AfterPay | " &amp; INDEX('Reconciliation Layer'!$A:$A,MATCH('Reconciliation Template'!$A1599,'Reconciliation Layer'!$D:$D,0),0)," ")</f>
        <v xml:space="preserve"> </v>
      </c>
      <c r="D1599" s="2" t="str" cm="1">
        <f t="array" ref="D1599">IFERROR(INDEX('Reconciliation Layer'!B:B,MATCH('Reconciliation Template'!A1599,'Reconciliation Layer'!D:D,0),0)," ")</f>
        <v xml:space="preserve"> </v>
      </c>
      <c r="E1599" s="4" t="str" cm="1">
        <f t="array" ref="E1599">IFERROR(INDEX('Reconciliation Layer'!C:C,MATCH('Reconciliation Template'!A1599,'Reconciliation Layer'!D:D,0),0)," ")</f>
        <v xml:space="preserve"> </v>
      </c>
    </row>
    <row r="1600" spans="3:5" x14ac:dyDescent="0.2">
      <c r="C1600" t="str" cm="1">
        <f t="array" ref="C1600">IFERROR("AfterPay | " &amp; INDEX('Reconciliation Layer'!$A:$A,MATCH('Reconciliation Template'!$A1600,'Reconciliation Layer'!$D:$D,0),0)," ")</f>
        <v xml:space="preserve"> </v>
      </c>
      <c r="D1600" s="2" t="str" cm="1">
        <f t="array" ref="D1600">IFERROR(INDEX('Reconciliation Layer'!B:B,MATCH('Reconciliation Template'!A1600,'Reconciliation Layer'!D:D,0),0)," ")</f>
        <v xml:space="preserve"> </v>
      </c>
      <c r="E1600" s="4" t="str" cm="1">
        <f t="array" ref="E1600">IFERROR(INDEX('Reconciliation Layer'!C:C,MATCH('Reconciliation Template'!A1600,'Reconciliation Layer'!D:D,0),0)," ")</f>
        <v xml:space="preserve"> </v>
      </c>
    </row>
    <row r="1601" spans="3:5" x14ac:dyDescent="0.2">
      <c r="C1601" t="str" cm="1">
        <f t="array" ref="C1601">IFERROR("AfterPay | " &amp; INDEX('Reconciliation Layer'!$A:$A,MATCH('Reconciliation Template'!$A1601,'Reconciliation Layer'!$D:$D,0),0)," ")</f>
        <v xml:space="preserve"> </v>
      </c>
      <c r="D1601" s="2" t="str" cm="1">
        <f t="array" ref="D1601">IFERROR(INDEX('Reconciliation Layer'!B:B,MATCH('Reconciliation Template'!A1601,'Reconciliation Layer'!D:D,0),0)," ")</f>
        <v xml:space="preserve"> </v>
      </c>
      <c r="E1601" s="4" t="str" cm="1">
        <f t="array" ref="E1601">IFERROR(INDEX('Reconciliation Layer'!C:C,MATCH('Reconciliation Template'!A1601,'Reconciliation Layer'!D:D,0),0)," ")</f>
        <v xml:space="preserve"> </v>
      </c>
    </row>
    <row r="1602" spans="3:5" x14ac:dyDescent="0.2">
      <c r="C1602" t="str" cm="1">
        <f t="array" ref="C1602">IFERROR("AfterPay | " &amp; INDEX('Reconciliation Layer'!$A:$A,MATCH('Reconciliation Template'!$A1602,'Reconciliation Layer'!$D:$D,0),0)," ")</f>
        <v xml:space="preserve"> </v>
      </c>
      <c r="D1602" s="2" t="str" cm="1">
        <f t="array" ref="D1602">IFERROR(INDEX('Reconciliation Layer'!B:B,MATCH('Reconciliation Template'!A1602,'Reconciliation Layer'!D:D,0),0)," ")</f>
        <v xml:space="preserve"> </v>
      </c>
      <c r="E1602" s="4" t="str" cm="1">
        <f t="array" ref="E1602">IFERROR(INDEX('Reconciliation Layer'!C:C,MATCH('Reconciliation Template'!A1602,'Reconciliation Layer'!D:D,0),0)," ")</f>
        <v xml:space="preserve"> </v>
      </c>
    </row>
    <row r="1603" spans="3:5" x14ac:dyDescent="0.2">
      <c r="C1603" t="str" cm="1">
        <f t="array" ref="C1603">IFERROR("AfterPay | " &amp; INDEX('Reconciliation Layer'!$A:$A,MATCH('Reconciliation Template'!$A1603,'Reconciliation Layer'!$D:$D,0),0)," ")</f>
        <v xml:space="preserve"> </v>
      </c>
      <c r="D1603" s="2" t="str" cm="1">
        <f t="array" ref="D1603">IFERROR(INDEX('Reconciliation Layer'!B:B,MATCH('Reconciliation Template'!A1603,'Reconciliation Layer'!D:D,0),0)," ")</f>
        <v xml:space="preserve"> </v>
      </c>
      <c r="E1603" s="4" t="str" cm="1">
        <f t="array" ref="E1603">IFERROR(INDEX('Reconciliation Layer'!C:C,MATCH('Reconciliation Template'!A1603,'Reconciliation Layer'!D:D,0),0)," ")</f>
        <v xml:space="preserve"> </v>
      </c>
    </row>
    <row r="1604" spans="3:5" x14ac:dyDescent="0.2">
      <c r="C1604" t="str" cm="1">
        <f t="array" ref="C1604">IFERROR("AfterPay | " &amp; INDEX('Reconciliation Layer'!$A:$A,MATCH('Reconciliation Template'!$A1604,'Reconciliation Layer'!$D:$D,0),0)," ")</f>
        <v xml:space="preserve"> </v>
      </c>
      <c r="D1604" s="2" t="str" cm="1">
        <f t="array" ref="D1604">IFERROR(INDEX('Reconciliation Layer'!B:B,MATCH('Reconciliation Template'!A1604,'Reconciliation Layer'!D:D,0),0)," ")</f>
        <v xml:space="preserve"> </v>
      </c>
      <c r="E1604" s="4" t="str" cm="1">
        <f t="array" ref="E1604">IFERROR(INDEX('Reconciliation Layer'!C:C,MATCH('Reconciliation Template'!A1604,'Reconciliation Layer'!D:D,0),0)," ")</f>
        <v xml:space="preserve"> </v>
      </c>
    </row>
    <row r="1605" spans="3:5" x14ac:dyDescent="0.2">
      <c r="C1605" t="str" cm="1">
        <f t="array" ref="C1605">IFERROR("AfterPay | " &amp; INDEX('Reconciliation Layer'!$A:$A,MATCH('Reconciliation Template'!$A1605,'Reconciliation Layer'!$D:$D,0),0)," ")</f>
        <v xml:space="preserve"> </v>
      </c>
      <c r="D1605" s="2" t="str" cm="1">
        <f t="array" ref="D1605">IFERROR(INDEX('Reconciliation Layer'!B:B,MATCH('Reconciliation Template'!A1605,'Reconciliation Layer'!D:D,0),0)," ")</f>
        <v xml:space="preserve"> </v>
      </c>
      <c r="E1605" s="4" t="str" cm="1">
        <f t="array" ref="E1605">IFERROR(INDEX('Reconciliation Layer'!C:C,MATCH('Reconciliation Template'!A1605,'Reconciliation Layer'!D:D,0),0)," ")</f>
        <v xml:space="preserve"> </v>
      </c>
    </row>
    <row r="1606" spans="3:5" x14ac:dyDescent="0.2">
      <c r="C1606" t="str" cm="1">
        <f t="array" ref="C1606">IFERROR("AfterPay | " &amp; INDEX('Reconciliation Layer'!$A:$A,MATCH('Reconciliation Template'!$A1606,'Reconciliation Layer'!$D:$D,0),0)," ")</f>
        <v xml:space="preserve"> </v>
      </c>
      <c r="D1606" s="2" t="str" cm="1">
        <f t="array" ref="D1606">IFERROR(INDEX('Reconciliation Layer'!B:B,MATCH('Reconciliation Template'!A1606,'Reconciliation Layer'!D:D,0),0)," ")</f>
        <v xml:space="preserve"> </v>
      </c>
      <c r="E1606" s="4" t="str" cm="1">
        <f t="array" ref="E1606">IFERROR(INDEX('Reconciliation Layer'!C:C,MATCH('Reconciliation Template'!A1606,'Reconciliation Layer'!D:D,0),0)," ")</f>
        <v xml:space="preserve"> </v>
      </c>
    </row>
    <row r="1607" spans="3:5" x14ac:dyDescent="0.2">
      <c r="C1607" t="str" cm="1">
        <f t="array" ref="C1607">IFERROR("AfterPay | " &amp; INDEX('Reconciliation Layer'!$A:$A,MATCH('Reconciliation Template'!$A1607,'Reconciliation Layer'!$D:$D,0),0)," ")</f>
        <v xml:space="preserve"> </v>
      </c>
      <c r="D1607" s="2" t="str" cm="1">
        <f t="array" ref="D1607">IFERROR(INDEX('Reconciliation Layer'!B:B,MATCH('Reconciliation Template'!A1607,'Reconciliation Layer'!D:D,0),0)," ")</f>
        <v xml:space="preserve"> </v>
      </c>
      <c r="E1607" s="4" t="str" cm="1">
        <f t="array" ref="E1607">IFERROR(INDEX('Reconciliation Layer'!C:C,MATCH('Reconciliation Template'!A1607,'Reconciliation Layer'!D:D,0),0)," ")</f>
        <v xml:space="preserve"> </v>
      </c>
    </row>
    <row r="1608" spans="3:5" x14ac:dyDescent="0.2">
      <c r="C1608" t="str" cm="1">
        <f t="array" ref="C1608">IFERROR("AfterPay | " &amp; INDEX('Reconciliation Layer'!$A:$A,MATCH('Reconciliation Template'!$A1608,'Reconciliation Layer'!$D:$D,0),0)," ")</f>
        <v xml:space="preserve"> </v>
      </c>
      <c r="D1608" s="2" t="str" cm="1">
        <f t="array" ref="D1608">IFERROR(INDEX('Reconciliation Layer'!B:B,MATCH('Reconciliation Template'!A1608,'Reconciliation Layer'!D:D,0),0)," ")</f>
        <v xml:space="preserve"> </v>
      </c>
      <c r="E1608" s="4" t="str" cm="1">
        <f t="array" ref="E1608">IFERROR(INDEX('Reconciliation Layer'!C:C,MATCH('Reconciliation Template'!A1608,'Reconciliation Layer'!D:D,0),0)," ")</f>
        <v xml:space="preserve"> </v>
      </c>
    </row>
    <row r="1609" spans="3:5" x14ac:dyDescent="0.2">
      <c r="C1609" t="str" cm="1">
        <f t="array" ref="C1609">IFERROR("AfterPay | " &amp; INDEX('Reconciliation Layer'!$A:$A,MATCH('Reconciliation Template'!$A1609,'Reconciliation Layer'!$D:$D,0),0)," ")</f>
        <v xml:space="preserve"> </v>
      </c>
      <c r="D1609" s="2" t="str" cm="1">
        <f t="array" ref="D1609">IFERROR(INDEX('Reconciliation Layer'!B:B,MATCH('Reconciliation Template'!A1609,'Reconciliation Layer'!D:D,0),0)," ")</f>
        <v xml:space="preserve"> </v>
      </c>
      <c r="E1609" s="4" t="str" cm="1">
        <f t="array" ref="E1609">IFERROR(INDEX('Reconciliation Layer'!C:C,MATCH('Reconciliation Template'!A1609,'Reconciliation Layer'!D:D,0),0)," ")</f>
        <v xml:space="preserve"> </v>
      </c>
    </row>
    <row r="1610" spans="3:5" x14ac:dyDescent="0.2">
      <c r="C1610" t="str" cm="1">
        <f t="array" ref="C1610">IFERROR("AfterPay | " &amp; INDEX('Reconciliation Layer'!$A:$A,MATCH('Reconciliation Template'!$A1610,'Reconciliation Layer'!$D:$D,0),0)," ")</f>
        <v xml:space="preserve"> </v>
      </c>
      <c r="D1610" s="2" t="str" cm="1">
        <f t="array" ref="D1610">IFERROR(INDEX('Reconciliation Layer'!B:B,MATCH('Reconciliation Template'!A1610,'Reconciliation Layer'!D:D,0),0)," ")</f>
        <v xml:space="preserve"> </v>
      </c>
      <c r="E1610" s="4" t="str" cm="1">
        <f t="array" ref="E1610">IFERROR(INDEX('Reconciliation Layer'!C:C,MATCH('Reconciliation Template'!A1610,'Reconciliation Layer'!D:D,0),0)," ")</f>
        <v xml:space="preserve"> </v>
      </c>
    </row>
    <row r="1611" spans="3:5" x14ac:dyDescent="0.2">
      <c r="C1611" t="str" cm="1">
        <f t="array" ref="C1611">IFERROR("AfterPay | " &amp; INDEX('Reconciliation Layer'!$A:$A,MATCH('Reconciliation Template'!$A1611,'Reconciliation Layer'!$D:$D,0),0)," ")</f>
        <v xml:space="preserve"> </v>
      </c>
      <c r="D1611" s="2" t="str" cm="1">
        <f t="array" ref="D1611">IFERROR(INDEX('Reconciliation Layer'!B:B,MATCH('Reconciliation Template'!A1611,'Reconciliation Layer'!D:D,0),0)," ")</f>
        <v xml:space="preserve"> </v>
      </c>
      <c r="E1611" s="4" t="str" cm="1">
        <f t="array" ref="E1611">IFERROR(INDEX('Reconciliation Layer'!C:C,MATCH('Reconciliation Template'!A1611,'Reconciliation Layer'!D:D,0),0)," ")</f>
        <v xml:space="preserve"> </v>
      </c>
    </row>
    <row r="1612" spans="3:5" x14ac:dyDescent="0.2">
      <c r="C1612" t="str" cm="1">
        <f t="array" ref="C1612">IFERROR("AfterPay | " &amp; INDEX('Reconciliation Layer'!$A:$A,MATCH('Reconciliation Template'!$A1612,'Reconciliation Layer'!$D:$D,0),0)," ")</f>
        <v xml:space="preserve"> </v>
      </c>
      <c r="D1612" s="2" t="str" cm="1">
        <f t="array" ref="D1612">IFERROR(INDEX('Reconciliation Layer'!B:B,MATCH('Reconciliation Template'!A1612,'Reconciliation Layer'!D:D,0),0)," ")</f>
        <v xml:space="preserve"> </v>
      </c>
      <c r="E1612" s="4" t="str" cm="1">
        <f t="array" ref="E1612">IFERROR(INDEX('Reconciliation Layer'!C:C,MATCH('Reconciliation Template'!A1612,'Reconciliation Layer'!D:D,0),0)," ")</f>
        <v xml:space="preserve"> </v>
      </c>
    </row>
    <row r="1613" spans="3:5" x14ac:dyDescent="0.2">
      <c r="C1613" t="str" cm="1">
        <f t="array" ref="C1613">IFERROR("AfterPay | " &amp; INDEX('Reconciliation Layer'!$A:$A,MATCH('Reconciliation Template'!$A1613,'Reconciliation Layer'!$D:$D,0),0)," ")</f>
        <v xml:space="preserve"> </v>
      </c>
      <c r="D1613" s="2" t="str" cm="1">
        <f t="array" ref="D1613">IFERROR(INDEX('Reconciliation Layer'!B:B,MATCH('Reconciliation Template'!A1613,'Reconciliation Layer'!D:D,0),0)," ")</f>
        <v xml:space="preserve"> </v>
      </c>
      <c r="E1613" s="4" t="str" cm="1">
        <f t="array" ref="E1613">IFERROR(INDEX('Reconciliation Layer'!C:C,MATCH('Reconciliation Template'!A1613,'Reconciliation Layer'!D:D,0),0)," ")</f>
        <v xml:space="preserve"> </v>
      </c>
    </row>
    <row r="1614" spans="3:5" x14ac:dyDescent="0.2">
      <c r="C1614" t="str" cm="1">
        <f t="array" ref="C1614">IFERROR("AfterPay | " &amp; INDEX('Reconciliation Layer'!$A:$A,MATCH('Reconciliation Template'!$A1614,'Reconciliation Layer'!$D:$D,0),0)," ")</f>
        <v xml:space="preserve"> </v>
      </c>
      <c r="D1614" s="2" t="str" cm="1">
        <f t="array" ref="D1614">IFERROR(INDEX('Reconciliation Layer'!B:B,MATCH('Reconciliation Template'!A1614,'Reconciliation Layer'!D:D,0),0)," ")</f>
        <v xml:space="preserve"> </v>
      </c>
      <c r="E1614" s="4" t="str" cm="1">
        <f t="array" ref="E1614">IFERROR(INDEX('Reconciliation Layer'!C:C,MATCH('Reconciliation Template'!A1614,'Reconciliation Layer'!D:D,0),0)," ")</f>
        <v xml:space="preserve"> </v>
      </c>
    </row>
    <row r="1615" spans="3:5" x14ac:dyDescent="0.2">
      <c r="C1615" t="str" cm="1">
        <f t="array" ref="C1615">IFERROR("AfterPay | " &amp; INDEX('Reconciliation Layer'!$A:$A,MATCH('Reconciliation Template'!$A1615,'Reconciliation Layer'!$D:$D,0),0)," ")</f>
        <v xml:space="preserve"> </v>
      </c>
      <c r="D1615" s="2" t="str" cm="1">
        <f t="array" ref="D1615">IFERROR(INDEX('Reconciliation Layer'!B:B,MATCH('Reconciliation Template'!A1615,'Reconciliation Layer'!D:D,0),0)," ")</f>
        <v xml:space="preserve"> </v>
      </c>
      <c r="E1615" s="4" t="str" cm="1">
        <f t="array" ref="E1615">IFERROR(INDEX('Reconciliation Layer'!C:C,MATCH('Reconciliation Template'!A1615,'Reconciliation Layer'!D:D,0),0)," ")</f>
        <v xml:space="preserve"> </v>
      </c>
    </row>
    <row r="1616" spans="3:5" x14ac:dyDescent="0.2">
      <c r="C1616" t="str" cm="1">
        <f t="array" ref="C1616">IFERROR("AfterPay | " &amp; INDEX('Reconciliation Layer'!$A:$A,MATCH('Reconciliation Template'!$A1616,'Reconciliation Layer'!$D:$D,0),0)," ")</f>
        <v xml:space="preserve"> </v>
      </c>
      <c r="D1616" s="2" t="str" cm="1">
        <f t="array" ref="D1616">IFERROR(INDEX('Reconciliation Layer'!B:B,MATCH('Reconciliation Template'!A1616,'Reconciliation Layer'!D:D,0),0)," ")</f>
        <v xml:space="preserve"> </v>
      </c>
      <c r="E1616" s="4" t="str" cm="1">
        <f t="array" ref="E1616">IFERROR(INDEX('Reconciliation Layer'!C:C,MATCH('Reconciliation Template'!A1616,'Reconciliation Layer'!D:D,0),0)," ")</f>
        <v xml:space="preserve"> </v>
      </c>
    </row>
    <row r="1617" spans="3:5" x14ac:dyDescent="0.2">
      <c r="C1617" t="str" cm="1">
        <f t="array" ref="C1617">IFERROR("AfterPay | " &amp; INDEX('Reconciliation Layer'!$A:$A,MATCH('Reconciliation Template'!$A1617,'Reconciliation Layer'!$D:$D,0),0)," ")</f>
        <v xml:space="preserve"> </v>
      </c>
      <c r="D1617" s="2" t="str" cm="1">
        <f t="array" ref="D1617">IFERROR(INDEX('Reconciliation Layer'!B:B,MATCH('Reconciliation Template'!A1617,'Reconciliation Layer'!D:D,0),0)," ")</f>
        <v xml:space="preserve"> </v>
      </c>
      <c r="E1617" s="4" t="str" cm="1">
        <f t="array" ref="E1617">IFERROR(INDEX('Reconciliation Layer'!C:C,MATCH('Reconciliation Template'!A1617,'Reconciliation Layer'!D:D,0),0)," ")</f>
        <v xml:space="preserve"> </v>
      </c>
    </row>
    <row r="1618" spans="3:5" x14ac:dyDescent="0.2">
      <c r="C1618" t="str" cm="1">
        <f t="array" ref="C1618">IFERROR("AfterPay | " &amp; INDEX('Reconciliation Layer'!$A:$A,MATCH('Reconciliation Template'!$A1618,'Reconciliation Layer'!$D:$D,0),0)," ")</f>
        <v xml:space="preserve"> </v>
      </c>
      <c r="D1618" s="2" t="str" cm="1">
        <f t="array" ref="D1618">IFERROR(INDEX('Reconciliation Layer'!B:B,MATCH('Reconciliation Template'!A1618,'Reconciliation Layer'!D:D,0),0)," ")</f>
        <v xml:space="preserve"> </v>
      </c>
      <c r="E1618" s="4" t="str" cm="1">
        <f t="array" ref="E1618">IFERROR(INDEX('Reconciliation Layer'!C:C,MATCH('Reconciliation Template'!A1618,'Reconciliation Layer'!D:D,0),0)," ")</f>
        <v xml:space="preserve"> </v>
      </c>
    </row>
    <row r="1619" spans="3:5" x14ac:dyDescent="0.2">
      <c r="C1619" t="str" cm="1">
        <f t="array" ref="C1619">IFERROR("AfterPay | " &amp; INDEX('Reconciliation Layer'!$A:$A,MATCH('Reconciliation Template'!$A1619,'Reconciliation Layer'!$D:$D,0),0)," ")</f>
        <v xml:space="preserve"> </v>
      </c>
      <c r="D1619" s="2" t="str" cm="1">
        <f t="array" ref="D1619">IFERROR(INDEX('Reconciliation Layer'!B:B,MATCH('Reconciliation Template'!A1619,'Reconciliation Layer'!D:D,0),0)," ")</f>
        <v xml:space="preserve"> </v>
      </c>
      <c r="E1619" s="4" t="str" cm="1">
        <f t="array" ref="E1619">IFERROR(INDEX('Reconciliation Layer'!C:C,MATCH('Reconciliation Template'!A1619,'Reconciliation Layer'!D:D,0),0)," ")</f>
        <v xml:space="preserve"> </v>
      </c>
    </row>
    <row r="1620" spans="3:5" x14ac:dyDescent="0.2">
      <c r="C1620" t="str" cm="1">
        <f t="array" ref="C1620">IFERROR("AfterPay | " &amp; INDEX('Reconciliation Layer'!$A:$A,MATCH('Reconciliation Template'!$A1620,'Reconciliation Layer'!$D:$D,0),0)," ")</f>
        <v xml:space="preserve"> </v>
      </c>
      <c r="D1620" s="2" t="str" cm="1">
        <f t="array" ref="D1620">IFERROR(INDEX('Reconciliation Layer'!B:B,MATCH('Reconciliation Template'!A1620,'Reconciliation Layer'!D:D,0),0)," ")</f>
        <v xml:space="preserve"> </v>
      </c>
      <c r="E1620" s="4" t="str" cm="1">
        <f t="array" ref="E1620">IFERROR(INDEX('Reconciliation Layer'!C:C,MATCH('Reconciliation Template'!A1620,'Reconciliation Layer'!D:D,0),0)," ")</f>
        <v xml:space="preserve"> </v>
      </c>
    </row>
    <row r="1621" spans="3:5" x14ac:dyDescent="0.2">
      <c r="C1621" t="str" cm="1">
        <f t="array" ref="C1621">IFERROR("AfterPay | " &amp; INDEX('Reconciliation Layer'!$A:$A,MATCH('Reconciliation Template'!$A1621,'Reconciliation Layer'!$D:$D,0),0)," ")</f>
        <v xml:space="preserve"> </v>
      </c>
      <c r="D1621" s="2" t="str" cm="1">
        <f t="array" ref="D1621">IFERROR(INDEX('Reconciliation Layer'!B:B,MATCH('Reconciliation Template'!A1621,'Reconciliation Layer'!D:D,0),0)," ")</f>
        <v xml:space="preserve"> </v>
      </c>
      <c r="E1621" s="4" t="str" cm="1">
        <f t="array" ref="E1621">IFERROR(INDEX('Reconciliation Layer'!C:C,MATCH('Reconciliation Template'!A1621,'Reconciliation Layer'!D:D,0),0)," ")</f>
        <v xml:space="preserve"> </v>
      </c>
    </row>
    <row r="1622" spans="3:5" x14ac:dyDescent="0.2">
      <c r="C1622" t="str" cm="1">
        <f t="array" ref="C1622">IFERROR("AfterPay | " &amp; INDEX('Reconciliation Layer'!$A:$A,MATCH('Reconciliation Template'!$A1622,'Reconciliation Layer'!$D:$D,0),0)," ")</f>
        <v xml:space="preserve"> </v>
      </c>
      <c r="D1622" s="2" t="str" cm="1">
        <f t="array" ref="D1622">IFERROR(INDEX('Reconciliation Layer'!B:B,MATCH('Reconciliation Template'!A1622,'Reconciliation Layer'!D:D,0),0)," ")</f>
        <v xml:space="preserve"> </v>
      </c>
      <c r="E1622" s="4" t="str" cm="1">
        <f t="array" ref="E1622">IFERROR(INDEX('Reconciliation Layer'!C:C,MATCH('Reconciliation Template'!A1622,'Reconciliation Layer'!D:D,0),0)," ")</f>
        <v xml:space="preserve"> </v>
      </c>
    </row>
    <row r="1623" spans="3:5" x14ac:dyDescent="0.2">
      <c r="C1623" t="str" cm="1">
        <f t="array" ref="C1623">IFERROR("AfterPay | " &amp; INDEX('Reconciliation Layer'!$A:$A,MATCH('Reconciliation Template'!$A1623,'Reconciliation Layer'!$D:$D,0),0)," ")</f>
        <v xml:space="preserve"> </v>
      </c>
      <c r="D1623" s="2" t="str" cm="1">
        <f t="array" ref="D1623">IFERROR(INDEX('Reconciliation Layer'!B:B,MATCH('Reconciliation Template'!A1623,'Reconciliation Layer'!D:D,0),0)," ")</f>
        <v xml:space="preserve"> </v>
      </c>
      <c r="E1623" s="4" t="str" cm="1">
        <f t="array" ref="E1623">IFERROR(INDEX('Reconciliation Layer'!C:C,MATCH('Reconciliation Template'!A1623,'Reconciliation Layer'!D:D,0),0)," ")</f>
        <v xml:space="preserve"> </v>
      </c>
    </row>
    <row r="1624" spans="3:5" x14ac:dyDescent="0.2">
      <c r="C1624" t="str" cm="1">
        <f t="array" ref="C1624">IFERROR("AfterPay | " &amp; INDEX('Reconciliation Layer'!$A:$A,MATCH('Reconciliation Template'!$A1624,'Reconciliation Layer'!$D:$D,0),0)," ")</f>
        <v xml:space="preserve"> </v>
      </c>
      <c r="D1624" s="2" t="str" cm="1">
        <f t="array" ref="D1624">IFERROR(INDEX('Reconciliation Layer'!B:B,MATCH('Reconciliation Template'!A1624,'Reconciliation Layer'!D:D,0),0)," ")</f>
        <v xml:space="preserve"> </v>
      </c>
      <c r="E1624" s="4" t="str" cm="1">
        <f t="array" ref="E1624">IFERROR(INDEX('Reconciliation Layer'!C:C,MATCH('Reconciliation Template'!A1624,'Reconciliation Layer'!D:D,0),0)," ")</f>
        <v xml:space="preserve"> </v>
      </c>
    </row>
    <row r="1625" spans="3:5" x14ac:dyDescent="0.2">
      <c r="C1625" t="str" cm="1">
        <f t="array" ref="C1625">IFERROR("AfterPay | " &amp; INDEX('Reconciliation Layer'!$A:$A,MATCH('Reconciliation Template'!$A1625,'Reconciliation Layer'!$D:$D,0),0)," ")</f>
        <v xml:space="preserve"> </v>
      </c>
      <c r="D1625" s="2" t="str" cm="1">
        <f t="array" ref="D1625">IFERROR(INDEX('Reconciliation Layer'!B:B,MATCH('Reconciliation Template'!A1625,'Reconciliation Layer'!D:D,0),0)," ")</f>
        <v xml:space="preserve"> </v>
      </c>
      <c r="E1625" s="4" t="str" cm="1">
        <f t="array" ref="E1625">IFERROR(INDEX('Reconciliation Layer'!C:C,MATCH('Reconciliation Template'!A1625,'Reconciliation Layer'!D:D,0),0)," ")</f>
        <v xml:space="preserve"> </v>
      </c>
    </row>
    <row r="1626" spans="3:5" x14ac:dyDescent="0.2">
      <c r="C1626" t="str" cm="1">
        <f t="array" ref="C1626">IFERROR("AfterPay | " &amp; INDEX('Reconciliation Layer'!$A:$A,MATCH('Reconciliation Template'!$A1626,'Reconciliation Layer'!$D:$D,0),0)," ")</f>
        <v xml:space="preserve"> </v>
      </c>
      <c r="D1626" s="2" t="str" cm="1">
        <f t="array" ref="D1626">IFERROR(INDEX('Reconciliation Layer'!B:B,MATCH('Reconciliation Template'!A1626,'Reconciliation Layer'!D:D,0),0)," ")</f>
        <v xml:space="preserve"> </v>
      </c>
      <c r="E1626" s="4" t="str" cm="1">
        <f t="array" ref="E1626">IFERROR(INDEX('Reconciliation Layer'!C:C,MATCH('Reconciliation Template'!A1626,'Reconciliation Layer'!D:D,0),0)," ")</f>
        <v xml:space="preserve"> </v>
      </c>
    </row>
    <row r="1627" spans="3:5" x14ac:dyDescent="0.2">
      <c r="C1627" t="str" cm="1">
        <f t="array" ref="C1627">IFERROR("AfterPay | " &amp; INDEX('Reconciliation Layer'!$A:$A,MATCH('Reconciliation Template'!$A1627,'Reconciliation Layer'!$D:$D,0),0)," ")</f>
        <v xml:space="preserve"> </v>
      </c>
      <c r="D1627" s="2" t="str" cm="1">
        <f t="array" ref="D1627">IFERROR(INDEX('Reconciliation Layer'!B:B,MATCH('Reconciliation Template'!A1627,'Reconciliation Layer'!D:D,0),0)," ")</f>
        <v xml:space="preserve"> </v>
      </c>
      <c r="E1627" s="4" t="str" cm="1">
        <f t="array" ref="E1627">IFERROR(INDEX('Reconciliation Layer'!C:C,MATCH('Reconciliation Template'!A1627,'Reconciliation Layer'!D:D,0),0)," ")</f>
        <v xml:space="preserve"> </v>
      </c>
    </row>
    <row r="1628" spans="3:5" x14ac:dyDescent="0.2">
      <c r="C1628" t="str" cm="1">
        <f t="array" ref="C1628">IFERROR("AfterPay | " &amp; INDEX('Reconciliation Layer'!$A:$A,MATCH('Reconciliation Template'!$A1628,'Reconciliation Layer'!$D:$D,0),0)," ")</f>
        <v xml:space="preserve"> </v>
      </c>
      <c r="D1628" s="2" t="str" cm="1">
        <f t="array" ref="D1628">IFERROR(INDEX('Reconciliation Layer'!B:B,MATCH('Reconciliation Template'!A1628,'Reconciliation Layer'!D:D,0),0)," ")</f>
        <v xml:space="preserve"> </v>
      </c>
      <c r="E1628" s="4" t="str" cm="1">
        <f t="array" ref="E1628">IFERROR(INDEX('Reconciliation Layer'!C:C,MATCH('Reconciliation Template'!A1628,'Reconciliation Layer'!D:D,0),0)," ")</f>
        <v xml:space="preserve"> </v>
      </c>
    </row>
    <row r="1629" spans="3:5" x14ac:dyDescent="0.2">
      <c r="C1629" t="str" cm="1">
        <f t="array" ref="C1629">IFERROR("AfterPay | " &amp; INDEX('Reconciliation Layer'!$A:$A,MATCH('Reconciliation Template'!$A1629,'Reconciliation Layer'!$D:$D,0),0)," ")</f>
        <v xml:space="preserve"> </v>
      </c>
      <c r="D1629" s="2" t="str" cm="1">
        <f t="array" ref="D1629">IFERROR(INDEX('Reconciliation Layer'!B:B,MATCH('Reconciliation Template'!A1629,'Reconciliation Layer'!D:D,0),0)," ")</f>
        <v xml:space="preserve"> </v>
      </c>
      <c r="E1629" s="4" t="str" cm="1">
        <f t="array" ref="E1629">IFERROR(INDEX('Reconciliation Layer'!C:C,MATCH('Reconciliation Template'!A1629,'Reconciliation Layer'!D:D,0),0)," ")</f>
        <v xml:space="preserve"> </v>
      </c>
    </row>
    <row r="1630" spans="3:5" x14ac:dyDescent="0.2">
      <c r="C1630" t="str" cm="1">
        <f t="array" ref="C1630">IFERROR("AfterPay | " &amp; INDEX('Reconciliation Layer'!$A:$A,MATCH('Reconciliation Template'!$A1630,'Reconciliation Layer'!$D:$D,0),0)," ")</f>
        <v xml:space="preserve"> </v>
      </c>
      <c r="D1630" s="2" t="str" cm="1">
        <f t="array" ref="D1630">IFERROR(INDEX('Reconciliation Layer'!B:B,MATCH('Reconciliation Template'!A1630,'Reconciliation Layer'!D:D,0),0)," ")</f>
        <v xml:space="preserve"> </v>
      </c>
      <c r="E1630" s="4" t="str" cm="1">
        <f t="array" ref="E1630">IFERROR(INDEX('Reconciliation Layer'!C:C,MATCH('Reconciliation Template'!A1630,'Reconciliation Layer'!D:D,0),0)," ")</f>
        <v xml:space="preserve"> </v>
      </c>
    </row>
    <row r="1631" spans="3:5" x14ac:dyDescent="0.2">
      <c r="C1631" t="str" cm="1">
        <f t="array" ref="C1631">IFERROR("AfterPay | " &amp; INDEX('Reconciliation Layer'!$A:$A,MATCH('Reconciliation Template'!$A1631,'Reconciliation Layer'!$D:$D,0),0)," ")</f>
        <v xml:space="preserve"> </v>
      </c>
      <c r="D1631" s="2" t="str" cm="1">
        <f t="array" ref="D1631">IFERROR(INDEX('Reconciliation Layer'!B:B,MATCH('Reconciliation Template'!A1631,'Reconciliation Layer'!D:D,0),0)," ")</f>
        <v xml:space="preserve"> </v>
      </c>
      <c r="E1631" s="4" t="str" cm="1">
        <f t="array" ref="E1631">IFERROR(INDEX('Reconciliation Layer'!C:C,MATCH('Reconciliation Template'!A1631,'Reconciliation Layer'!D:D,0),0)," ")</f>
        <v xml:space="preserve"> </v>
      </c>
    </row>
    <row r="1632" spans="3:5" x14ac:dyDescent="0.2">
      <c r="C1632" t="str" cm="1">
        <f t="array" ref="C1632">IFERROR("AfterPay | " &amp; INDEX('Reconciliation Layer'!$A:$A,MATCH('Reconciliation Template'!$A1632,'Reconciliation Layer'!$D:$D,0),0)," ")</f>
        <v xml:space="preserve"> </v>
      </c>
      <c r="D1632" s="2" t="str" cm="1">
        <f t="array" ref="D1632">IFERROR(INDEX('Reconciliation Layer'!B:B,MATCH('Reconciliation Template'!A1632,'Reconciliation Layer'!D:D,0),0)," ")</f>
        <v xml:space="preserve"> </v>
      </c>
      <c r="E1632" s="4" t="str" cm="1">
        <f t="array" ref="E1632">IFERROR(INDEX('Reconciliation Layer'!C:C,MATCH('Reconciliation Template'!A1632,'Reconciliation Layer'!D:D,0),0)," ")</f>
        <v xml:space="preserve"> </v>
      </c>
    </row>
    <row r="1633" spans="3:5" x14ac:dyDescent="0.2">
      <c r="C1633" t="str" cm="1">
        <f t="array" ref="C1633">IFERROR("AfterPay | " &amp; INDEX('Reconciliation Layer'!$A:$A,MATCH('Reconciliation Template'!$A1633,'Reconciliation Layer'!$D:$D,0),0)," ")</f>
        <v xml:space="preserve"> </v>
      </c>
      <c r="D1633" s="2" t="str" cm="1">
        <f t="array" ref="D1633">IFERROR(INDEX('Reconciliation Layer'!B:B,MATCH('Reconciliation Template'!A1633,'Reconciliation Layer'!D:D,0),0)," ")</f>
        <v xml:space="preserve"> </v>
      </c>
      <c r="E1633" s="4" t="str" cm="1">
        <f t="array" ref="E1633">IFERROR(INDEX('Reconciliation Layer'!C:C,MATCH('Reconciliation Template'!A1633,'Reconciliation Layer'!D:D,0),0)," ")</f>
        <v xml:space="preserve"> </v>
      </c>
    </row>
    <row r="1634" spans="3:5" x14ac:dyDescent="0.2">
      <c r="C1634" t="str" cm="1">
        <f t="array" ref="C1634">IFERROR("AfterPay | " &amp; INDEX('Reconciliation Layer'!$A:$A,MATCH('Reconciliation Template'!$A1634,'Reconciliation Layer'!$D:$D,0),0)," ")</f>
        <v xml:space="preserve"> </v>
      </c>
      <c r="D1634" s="2" t="str" cm="1">
        <f t="array" ref="D1634">IFERROR(INDEX('Reconciliation Layer'!B:B,MATCH('Reconciliation Template'!A1634,'Reconciliation Layer'!D:D,0),0)," ")</f>
        <v xml:space="preserve"> </v>
      </c>
      <c r="E1634" s="4" t="str" cm="1">
        <f t="array" ref="E1634">IFERROR(INDEX('Reconciliation Layer'!C:C,MATCH('Reconciliation Template'!A1634,'Reconciliation Layer'!D:D,0),0)," ")</f>
        <v xml:space="preserve"> </v>
      </c>
    </row>
    <row r="1635" spans="3:5" x14ac:dyDescent="0.2">
      <c r="C1635" t="str" cm="1">
        <f t="array" ref="C1635">IFERROR("AfterPay | " &amp; INDEX('Reconciliation Layer'!$A:$A,MATCH('Reconciliation Template'!$A1635,'Reconciliation Layer'!$D:$D,0),0)," ")</f>
        <v xml:space="preserve"> </v>
      </c>
      <c r="D1635" s="2" t="str" cm="1">
        <f t="array" ref="D1635">IFERROR(INDEX('Reconciliation Layer'!B:B,MATCH('Reconciliation Template'!A1635,'Reconciliation Layer'!D:D,0),0)," ")</f>
        <v xml:space="preserve"> </v>
      </c>
      <c r="E1635" s="4" t="str" cm="1">
        <f t="array" ref="E1635">IFERROR(INDEX('Reconciliation Layer'!C:C,MATCH('Reconciliation Template'!A1635,'Reconciliation Layer'!D:D,0),0)," ")</f>
        <v xml:space="preserve"> </v>
      </c>
    </row>
    <row r="1636" spans="3:5" x14ac:dyDescent="0.2">
      <c r="C1636" t="str" cm="1">
        <f t="array" ref="C1636">IFERROR("AfterPay | " &amp; INDEX('Reconciliation Layer'!$A:$A,MATCH('Reconciliation Template'!$A1636,'Reconciliation Layer'!$D:$D,0),0)," ")</f>
        <v xml:space="preserve"> </v>
      </c>
      <c r="D1636" s="2" t="str" cm="1">
        <f t="array" ref="D1636">IFERROR(INDEX('Reconciliation Layer'!B:B,MATCH('Reconciliation Template'!A1636,'Reconciliation Layer'!D:D,0),0)," ")</f>
        <v xml:space="preserve"> </v>
      </c>
      <c r="E1636" s="4" t="str" cm="1">
        <f t="array" ref="E1636">IFERROR(INDEX('Reconciliation Layer'!C:C,MATCH('Reconciliation Template'!A1636,'Reconciliation Layer'!D:D,0),0)," ")</f>
        <v xml:space="preserve"> </v>
      </c>
    </row>
    <row r="1637" spans="3:5" x14ac:dyDescent="0.2">
      <c r="C1637" t="str" cm="1">
        <f t="array" ref="C1637">IFERROR("AfterPay | " &amp; INDEX('Reconciliation Layer'!$A:$A,MATCH('Reconciliation Template'!$A1637,'Reconciliation Layer'!$D:$D,0),0)," ")</f>
        <v xml:space="preserve"> </v>
      </c>
      <c r="D1637" s="2" t="str" cm="1">
        <f t="array" ref="D1637">IFERROR(INDEX('Reconciliation Layer'!B:B,MATCH('Reconciliation Template'!A1637,'Reconciliation Layer'!D:D,0),0)," ")</f>
        <v xml:space="preserve"> </v>
      </c>
      <c r="E1637" s="4" t="str" cm="1">
        <f t="array" ref="E1637">IFERROR(INDEX('Reconciliation Layer'!C:C,MATCH('Reconciliation Template'!A1637,'Reconciliation Layer'!D:D,0),0)," ")</f>
        <v xml:space="preserve"> </v>
      </c>
    </row>
    <row r="1638" spans="3:5" x14ac:dyDescent="0.2">
      <c r="C1638" t="str" cm="1">
        <f t="array" ref="C1638">IFERROR("AfterPay | " &amp; INDEX('Reconciliation Layer'!$A:$A,MATCH('Reconciliation Template'!$A1638,'Reconciliation Layer'!$D:$D,0),0)," ")</f>
        <v xml:space="preserve"> </v>
      </c>
      <c r="D1638" s="2" t="str" cm="1">
        <f t="array" ref="D1638">IFERROR(INDEX('Reconciliation Layer'!B:B,MATCH('Reconciliation Template'!A1638,'Reconciliation Layer'!D:D,0),0)," ")</f>
        <v xml:space="preserve"> </v>
      </c>
      <c r="E1638" s="4" t="str" cm="1">
        <f t="array" ref="E1638">IFERROR(INDEX('Reconciliation Layer'!C:C,MATCH('Reconciliation Template'!A1638,'Reconciliation Layer'!D:D,0),0)," ")</f>
        <v xml:space="preserve"> </v>
      </c>
    </row>
    <row r="1639" spans="3:5" x14ac:dyDescent="0.2">
      <c r="C1639" t="str" cm="1">
        <f t="array" ref="C1639">IFERROR("AfterPay | " &amp; INDEX('Reconciliation Layer'!$A:$A,MATCH('Reconciliation Template'!$A1639,'Reconciliation Layer'!$D:$D,0),0)," ")</f>
        <v xml:space="preserve"> </v>
      </c>
      <c r="D1639" s="2" t="str" cm="1">
        <f t="array" ref="D1639">IFERROR(INDEX('Reconciliation Layer'!B:B,MATCH('Reconciliation Template'!A1639,'Reconciliation Layer'!D:D,0),0)," ")</f>
        <v xml:space="preserve"> </v>
      </c>
      <c r="E1639" s="4" t="str" cm="1">
        <f t="array" ref="E1639">IFERROR(INDEX('Reconciliation Layer'!C:C,MATCH('Reconciliation Template'!A1639,'Reconciliation Layer'!D:D,0),0)," ")</f>
        <v xml:space="preserve"> </v>
      </c>
    </row>
    <row r="1640" spans="3:5" x14ac:dyDescent="0.2">
      <c r="C1640" t="str" cm="1">
        <f t="array" ref="C1640">IFERROR("AfterPay | " &amp; INDEX('Reconciliation Layer'!$A:$A,MATCH('Reconciliation Template'!$A1640,'Reconciliation Layer'!$D:$D,0),0)," ")</f>
        <v xml:space="preserve"> </v>
      </c>
      <c r="D1640" s="2" t="str" cm="1">
        <f t="array" ref="D1640">IFERROR(INDEX('Reconciliation Layer'!B:B,MATCH('Reconciliation Template'!A1640,'Reconciliation Layer'!D:D,0),0)," ")</f>
        <v xml:space="preserve"> </v>
      </c>
      <c r="E1640" s="4" t="str" cm="1">
        <f t="array" ref="E1640">IFERROR(INDEX('Reconciliation Layer'!C:C,MATCH('Reconciliation Template'!A1640,'Reconciliation Layer'!D:D,0),0)," ")</f>
        <v xml:space="preserve"> </v>
      </c>
    </row>
    <row r="1641" spans="3:5" x14ac:dyDescent="0.2">
      <c r="C1641" t="str" cm="1">
        <f t="array" ref="C1641">IFERROR("AfterPay | " &amp; INDEX('Reconciliation Layer'!$A:$A,MATCH('Reconciliation Template'!$A1641,'Reconciliation Layer'!$D:$D,0),0)," ")</f>
        <v xml:space="preserve"> </v>
      </c>
      <c r="D1641" s="2" t="str" cm="1">
        <f t="array" ref="D1641">IFERROR(INDEX('Reconciliation Layer'!B:B,MATCH('Reconciliation Template'!A1641,'Reconciliation Layer'!D:D,0),0)," ")</f>
        <v xml:space="preserve"> </v>
      </c>
      <c r="E1641" s="4" t="str" cm="1">
        <f t="array" ref="E1641">IFERROR(INDEX('Reconciliation Layer'!C:C,MATCH('Reconciliation Template'!A1641,'Reconciliation Layer'!D:D,0),0)," ")</f>
        <v xml:space="preserve"> </v>
      </c>
    </row>
    <row r="1642" spans="3:5" x14ac:dyDescent="0.2">
      <c r="C1642" t="str" cm="1">
        <f t="array" ref="C1642">IFERROR("AfterPay | " &amp; INDEX('Reconciliation Layer'!$A:$A,MATCH('Reconciliation Template'!$A1642,'Reconciliation Layer'!$D:$D,0),0)," ")</f>
        <v xml:space="preserve"> </v>
      </c>
      <c r="D1642" s="2" t="str" cm="1">
        <f t="array" ref="D1642">IFERROR(INDEX('Reconciliation Layer'!B:B,MATCH('Reconciliation Template'!A1642,'Reconciliation Layer'!D:D,0),0)," ")</f>
        <v xml:space="preserve"> </v>
      </c>
      <c r="E1642" s="4" t="str" cm="1">
        <f t="array" ref="E1642">IFERROR(INDEX('Reconciliation Layer'!C:C,MATCH('Reconciliation Template'!A1642,'Reconciliation Layer'!D:D,0),0)," ")</f>
        <v xml:space="preserve"> </v>
      </c>
    </row>
    <row r="1643" spans="3:5" x14ac:dyDescent="0.2">
      <c r="C1643" t="str" cm="1">
        <f t="array" ref="C1643">IFERROR("AfterPay | " &amp; INDEX('Reconciliation Layer'!$A:$A,MATCH('Reconciliation Template'!$A1643,'Reconciliation Layer'!$D:$D,0),0)," ")</f>
        <v xml:space="preserve"> </v>
      </c>
      <c r="D1643" s="2" t="str" cm="1">
        <f t="array" ref="D1643">IFERROR(INDEX('Reconciliation Layer'!B:B,MATCH('Reconciliation Template'!A1643,'Reconciliation Layer'!D:D,0),0)," ")</f>
        <v xml:space="preserve"> </v>
      </c>
      <c r="E1643" s="4" t="str" cm="1">
        <f t="array" ref="E1643">IFERROR(INDEX('Reconciliation Layer'!C:C,MATCH('Reconciliation Template'!A1643,'Reconciliation Layer'!D:D,0),0)," ")</f>
        <v xml:space="preserve"> </v>
      </c>
    </row>
    <row r="1644" spans="3:5" x14ac:dyDescent="0.2">
      <c r="C1644" t="str" cm="1">
        <f t="array" ref="C1644">IFERROR("AfterPay | " &amp; INDEX('Reconciliation Layer'!$A:$A,MATCH('Reconciliation Template'!$A1644,'Reconciliation Layer'!$D:$D,0),0)," ")</f>
        <v xml:space="preserve"> </v>
      </c>
      <c r="D1644" s="2" t="str" cm="1">
        <f t="array" ref="D1644">IFERROR(INDEX('Reconciliation Layer'!B:B,MATCH('Reconciliation Template'!A1644,'Reconciliation Layer'!D:D,0),0)," ")</f>
        <v xml:space="preserve"> </v>
      </c>
      <c r="E1644" s="4" t="str" cm="1">
        <f t="array" ref="E1644">IFERROR(INDEX('Reconciliation Layer'!C:C,MATCH('Reconciliation Template'!A1644,'Reconciliation Layer'!D:D,0),0)," ")</f>
        <v xml:space="preserve"> </v>
      </c>
    </row>
    <row r="1645" spans="3:5" x14ac:dyDescent="0.2">
      <c r="C1645" t="str" cm="1">
        <f t="array" ref="C1645">IFERROR("AfterPay | " &amp; INDEX('Reconciliation Layer'!$A:$A,MATCH('Reconciliation Template'!$A1645,'Reconciliation Layer'!$D:$D,0),0)," ")</f>
        <v xml:space="preserve"> </v>
      </c>
      <c r="D1645" s="2" t="str" cm="1">
        <f t="array" ref="D1645">IFERROR(INDEX('Reconciliation Layer'!B:B,MATCH('Reconciliation Template'!A1645,'Reconciliation Layer'!D:D,0),0)," ")</f>
        <v xml:space="preserve"> </v>
      </c>
      <c r="E1645" s="4" t="str" cm="1">
        <f t="array" ref="E1645">IFERROR(INDEX('Reconciliation Layer'!C:C,MATCH('Reconciliation Template'!A1645,'Reconciliation Layer'!D:D,0),0)," ")</f>
        <v xml:space="preserve"> </v>
      </c>
    </row>
    <row r="1646" spans="3:5" x14ac:dyDescent="0.2">
      <c r="C1646" t="str" cm="1">
        <f t="array" ref="C1646">IFERROR("AfterPay | " &amp; INDEX('Reconciliation Layer'!$A:$A,MATCH('Reconciliation Template'!$A1646,'Reconciliation Layer'!$D:$D,0),0)," ")</f>
        <v xml:space="preserve"> </v>
      </c>
      <c r="D1646" s="2" t="str" cm="1">
        <f t="array" ref="D1646">IFERROR(INDEX('Reconciliation Layer'!B:B,MATCH('Reconciliation Template'!A1646,'Reconciliation Layer'!D:D,0),0)," ")</f>
        <v xml:space="preserve"> </v>
      </c>
      <c r="E1646" s="4" t="str" cm="1">
        <f t="array" ref="E1646">IFERROR(INDEX('Reconciliation Layer'!C:C,MATCH('Reconciliation Template'!A1646,'Reconciliation Layer'!D:D,0),0)," ")</f>
        <v xml:space="preserve"> </v>
      </c>
    </row>
    <row r="1647" spans="3:5" x14ac:dyDescent="0.2">
      <c r="C1647" t="str" cm="1">
        <f t="array" ref="C1647">IFERROR("AfterPay | " &amp; INDEX('Reconciliation Layer'!$A:$A,MATCH('Reconciliation Template'!$A1647,'Reconciliation Layer'!$D:$D,0),0)," ")</f>
        <v xml:space="preserve"> </v>
      </c>
      <c r="D1647" s="2" t="str" cm="1">
        <f t="array" ref="D1647">IFERROR(INDEX('Reconciliation Layer'!B:B,MATCH('Reconciliation Template'!A1647,'Reconciliation Layer'!D:D,0),0)," ")</f>
        <v xml:space="preserve"> </v>
      </c>
      <c r="E1647" s="4" t="str" cm="1">
        <f t="array" ref="E1647">IFERROR(INDEX('Reconciliation Layer'!C:C,MATCH('Reconciliation Template'!A1647,'Reconciliation Layer'!D:D,0),0)," ")</f>
        <v xml:space="preserve"> </v>
      </c>
    </row>
    <row r="1648" spans="3:5" x14ac:dyDescent="0.2">
      <c r="C1648" t="str" cm="1">
        <f t="array" ref="C1648">IFERROR("AfterPay | " &amp; INDEX('Reconciliation Layer'!$A:$A,MATCH('Reconciliation Template'!$A1648,'Reconciliation Layer'!$D:$D,0),0)," ")</f>
        <v xml:space="preserve"> </v>
      </c>
      <c r="D1648" s="2" t="str" cm="1">
        <f t="array" ref="D1648">IFERROR(INDEX('Reconciliation Layer'!B:B,MATCH('Reconciliation Template'!A1648,'Reconciliation Layer'!D:D,0),0)," ")</f>
        <v xml:space="preserve"> </v>
      </c>
      <c r="E1648" s="4" t="str" cm="1">
        <f t="array" ref="E1648">IFERROR(INDEX('Reconciliation Layer'!C:C,MATCH('Reconciliation Template'!A1648,'Reconciliation Layer'!D:D,0),0)," ")</f>
        <v xml:space="preserve"> </v>
      </c>
    </row>
    <row r="1649" spans="3:5" x14ac:dyDescent="0.2">
      <c r="C1649" t="str" cm="1">
        <f t="array" ref="C1649">IFERROR("AfterPay | " &amp; INDEX('Reconciliation Layer'!$A:$A,MATCH('Reconciliation Template'!$A1649,'Reconciliation Layer'!$D:$D,0),0)," ")</f>
        <v xml:space="preserve"> </v>
      </c>
      <c r="D1649" s="2" t="str" cm="1">
        <f t="array" ref="D1649">IFERROR(INDEX('Reconciliation Layer'!B:B,MATCH('Reconciliation Template'!A1649,'Reconciliation Layer'!D:D,0),0)," ")</f>
        <v xml:space="preserve"> </v>
      </c>
      <c r="E1649" s="4" t="str" cm="1">
        <f t="array" ref="E1649">IFERROR(INDEX('Reconciliation Layer'!C:C,MATCH('Reconciliation Template'!A1649,'Reconciliation Layer'!D:D,0),0)," ")</f>
        <v xml:space="preserve"> </v>
      </c>
    </row>
    <row r="1650" spans="3:5" x14ac:dyDescent="0.2">
      <c r="C1650" t="str" cm="1">
        <f t="array" ref="C1650">IFERROR("AfterPay | " &amp; INDEX('Reconciliation Layer'!$A:$A,MATCH('Reconciliation Template'!$A1650,'Reconciliation Layer'!$D:$D,0),0)," ")</f>
        <v xml:space="preserve"> </v>
      </c>
      <c r="D1650" s="2" t="str" cm="1">
        <f t="array" ref="D1650">IFERROR(INDEX('Reconciliation Layer'!B:B,MATCH('Reconciliation Template'!A1650,'Reconciliation Layer'!D:D,0),0)," ")</f>
        <v xml:space="preserve"> </v>
      </c>
      <c r="E1650" s="4" t="str" cm="1">
        <f t="array" ref="E1650">IFERROR(INDEX('Reconciliation Layer'!C:C,MATCH('Reconciliation Template'!A1650,'Reconciliation Layer'!D:D,0),0)," ")</f>
        <v xml:space="preserve"> </v>
      </c>
    </row>
    <row r="1651" spans="3:5" x14ac:dyDescent="0.2">
      <c r="C1651" t="str" cm="1">
        <f t="array" ref="C1651">IFERROR("AfterPay | " &amp; INDEX('Reconciliation Layer'!$A:$A,MATCH('Reconciliation Template'!$A1651,'Reconciliation Layer'!$D:$D,0),0)," ")</f>
        <v xml:space="preserve"> </v>
      </c>
      <c r="D1651" s="2" t="str" cm="1">
        <f t="array" ref="D1651">IFERROR(INDEX('Reconciliation Layer'!B:B,MATCH('Reconciliation Template'!A1651,'Reconciliation Layer'!D:D,0),0)," ")</f>
        <v xml:space="preserve"> </v>
      </c>
      <c r="E1651" s="4" t="str" cm="1">
        <f t="array" ref="E1651">IFERROR(INDEX('Reconciliation Layer'!C:C,MATCH('Reconciliation Template'!A1651,'Reconciliation Layer'!D:D,0),0)," ")</f>
        <v xml:space="preserve"> </v>
      </c>
    </row>
    <row r="1652" spans="3:5" x14ac:dyDescent="0.2">
      <c r="C1652" t="str" cm="1">
        <f t="array" ref="C1652">IFERROR("AfterPay | " &amp; INDEX('Reconciliation Layer'!$A:$A,MATCH('Reconciliation Template'!$A1652,'Reconciliation Layer'!$D:$D,0),0)," ")</f>
        <v xml:space="preserve"> </v>
      </c>
      <c r="D1652" s="2" t="str" cm="1">
        <f t="array" ref="D1652">IFERROR(INDEX('Reconciliation Layer'!B:B,MATCH('Reconciliation Template'!A1652,'Reconciliation Layer'!D:D,0),0)," ")</f>
        <v xml:space="preserve"> </v>
      </c>
      <c r="E1652" s="4" t="str" cm="1">
        <f t="array" ref="E1652">IFERROR(INDEX('Reconciliation Layer'!C:C,MATCH('Reconciliation Template'!A1652,'Reconciliation Layer'!D:D,0),0)," ")</f>
        <v xml:space="preserve"> </v>
      </c>
    </row>
    <row r="1653" spans="3:5" x14ac:dyDescent="0.2">
      <c r="C1653" t="str" cm="1">
        <f t="array" ref="C1653">IFERROR("AfterPay | " &amp; INDEX('Reconciliation Layer'!$A:$A,MATCH('Reconciliation Template'!$A1653,'Reconciliation Layer'!$D:$D,0),0)," ")</f>
        <v xml:space="preserve"> </v>
      </c>
      <c r="D1653" s="2" t="str" cm="1">
        <f t="array" ref="D1653">IFERROR(INDEX('Reconciliation Layer'!B:B,MATCH('Reconciliation Template'!A1653,'Reconciliation Layer'!D:D,0),0)," ")</f>
        <v xml:space="preserve"> </v>
      </c>
      <c r="E1653" s="4" t="str" cm="1">
        <f t="array" ref="E1653">IFERROR(INDEX('Reconciliation Layer'!C:C,MATCH('Reconciliation Template'!A1653,'Reconciliation Layer'!D:D,0),0)," ")</f>
        <v xml:space="preserve"> </v>
      </c>
    </row>
    <row r="1654" spans="3:5" x14ac:dyDescent="0.2">
      <c r="C1654" t="str" cm="1">
        <f t="array" ref="C1654">IFERROR("AfterPay | " &amp; INDEX('Reconciliation Layer'!$A:$A,MATCH('Reconciliation Template'!$A1654,'Reconciliation Layer'!$D:$D,0),0)," ")</f>
        <v xml:space="preserve"> </v>
      </c>
      <c r="D1654" s="2" t="str" cm="1">
        <f t="array" ref="D1654">IFERROR(INDEX('Reconciliation Layer'!B:B,MATCH('Reconciliation Template'!A1654,'Reconciliation Layer'!D:D,0),0)," ")</f>
        <v xml:space="preserve"> </v>
      </c>
      <c r="E1654" s="4" t="str" cm="1">
        <f t="array" ref="E1654">IFERROR(INDEX('Reconciliation Layer'!C:C,MATCH('Reconciliation Template'!A1654,'Reconciliation Layer'!D:D,0),0)," ")</f>
        <v xml:space="preserve"> </v>
      </c>
    </row>
    <row r="1655" spans="3:5" x14ac:dyDescent="0.2">
      <c r="C1655" t="str" cm="1">
        <f t="array" ref="C1655">IFERROR("AfterPay | " &amp; INDEX('Reconciliation Layer'!$A:$A,MATCH('Reconciliation Template'!$A1655,'Reconciliation Layer'!$D:$D,0),0)," ")</f>
        <v xml:space="preserve"> </v>
      </c>
      <c r="D1655" s="2" t="str" cm="1">
        <f t="array" ref="D1655">IFERROR(INDEX('Reconciliation Layer'!B:B,MATCH('Reconciliation Template'!A1655,'Reconciliation Layer'!D:D,0),0)," ")</f>
        <v xml:space="preserve"> </v>
      </c>
      <c r="E1655" s="4" t="str" cm="1">
        <f t="array" ref="E1655">IFERROR(INDEX('Reconciliation Layer'!C:C,MATCH('Reconciliation Template'!A1655,'Reconciliation Layer'!D:D,0),0)," ")</f>
        <v xml:space="preserve"> </v>
      </c>
    </row>
    <row r="1656" spans="3:5" x14ac:dyDescent="0.2">
      <c r="C1656" t="str" cm="1">
        <f t="array" ref="C1656">IFERROR("AfterPay | " &amp; INDEX('Reconciliation Layer'!$A:$A,MATCH('Reconciliation Template'!$A1656,'Reconciliation Layer'!$D:$D,0),0)," ")</f>
        <v xml:space="preserve"> </v>
      </c>
      <c r="D1656" s="2" t="str" cm="1">
        <f t="array" ref="D1656">IFERROR(INDEX('Reconciliation Layer'!B:B,MATCH('Reconciliation Template'!A1656,'Reconciliation Layer'!D:D,0),0)," ")</f>
        <v xml:space="preserve"> </v>
      </c>
      <c r="E1656" s="4" t="str" cm="1">
        <f t="array" ref="E1656">IFERROR(INDEX('Reconciliation Layer'!C:C,MATCH('Reconciliation Template'!A1656,'Reconciliation Layer'!D:D,0),0)," ")</f>
        <v xml:space="preserve"> </v>
      </c>
    </row>
    <row r="1657" spans="3:5" x14ac:dyDescent="0.2">
      <c r="C1657" t="str" cm="1">
        <f t="array" ref="C1657">IFERROR("AfterPay | " &amp; INDEX('Reconciliation Layer'!$A:$A,MATCH('Reconciliation Template'!$A1657,'Reconciliation Layer'!$D:$D,0),0)," ")</f>
        <v xml:space="preserve"> </v>
      </c>
      <c r="D1657" s="2" t="str" cm="1">
        <f t="array" ref="D1657">IFERROR(INDEX('Reconciliation Layer'!B:B,MATCH('Reconciliation Template'!A1657,'Reconciliation Layer'!D:D,0),0)," ")</f>
        <v xml:space="preserve"> </v>
      </c>
      <c r="E1657" s="4" t="str" cm="1">
        <f t="array" ref="E1657">IFERROR(INDEX('Reconciliation Layer'!C:C,MATCH('Reconciliation Template'!A1657,'Reconciliation Layer'!D:D,0),0)," ")</f>
        <v xml:space="preserve"> </v>
      </c>
    </row>
    <row r="1658" spans="3:5" x14ac:dyDescent="0.2">
      <c r="C1658" t="str" cm="1">
        <f t="array" ref="C1658">IFERROR("AfterPay | " &amp; INDEX('Reconciliation Layer'!$A:$A,MATCH('Reconciliation Template'!$A1658,'Reconciliation Layer'!$D:$D,0),0)," ")</f>
        <v xml:space="preserve"> </v>
      </c>
      <c r="D1658" s="2" t="str" cm="1">
        <f t="array" ref="D1658">IFERROR(INDEX('Reconciliation Layer'!B:B,MATCH('Reconciliation Template'!A1658,'Reconciliation Layer'!D:D,0),0)," ")</f>
        <v xml:space="preserve"> </v>
      </c>
      <c r="E1658" s="4" t="str" cm="1">
        <f t="array" ref="E1658">IFERROR(INDEX('Reconciliation Layer'!C:C,MATCH('Reconciliation Template'!A1658,'Reconciliation Layer'!D:D,0),0)," ")</f>
        <v xml:space="preserve"> </v>
      </c>
    </row>
    <row r="1659" spans="3:5" x14ac:dyDescent="0.2">
      <c r="C1659" t="str" cm="1">
        <f t="array" ref="C1659">IFERROR("AfterPay | " &amp; INDEX('Reconciliation Layer'!$A:$A,MATCH('Reconciliation Template'!$A1659,'Reconciliation Layer'!$D:$D,0),0)," ")</f>
        <v xml:space="preserve"> </v>
      </c>
      <c r="D1659" s="2" t="str" cm="1">
        <f t="array" ref="D1659">IFERROR(INDEX('Reconciliation Layer'!B:B,MATCH('Reconciliation Template'!A1659,'Reconciliation Layer'!D:D,0),0)," ")</f>
        <v xml:space="preserve"> </v>
      </c>
      <c r="E1659" s="4" t="str" cm="1">
        <f t="array" ref="E1659">IFERROR(INDEX('Reconciliation Layer'!C:C,MATCH('Reconciliation Template'!A1659,'Reconciliation Layer'!D:D,0),0)," ")</f>
        <v xml:space="preserve"> </v>
      </c>
    </row>
    <row r="1660" spans="3:5" x14ac:dyDescent="0.2">
      <c r="C1660" t="str" cm="1">
        <f t="array" ref="C1660">IFERROR("AfterPay | " &amp; INDEX('Reconciliation Layer'!$A:$A,MATCH('Reconciliation Template'!$A1660,'Reconciliation Layer'!$D:$D,0),0)," ")</f>
        <v xml:space="preserve"> </v>
      </c>
      <c r="D1660" s="2" t="str" cm="1">
        <f t="array" ref="D1660">IFERROR(INDEX('Reconciliation Layer'!B:B,MATCH('Reconciliation Template'!A1660,'Reconciliation Layer'!D:D,0),0)," ")</f>
        <v xml:space="preserve"> </v>
      </c>
      <c r="E1660" s="4" t="str" cm="1">
        <f t="array" ref="E1660">IFERROR(INDEX('Reconciliation Layer'!C:C,MATCH('Reconciliation Template'!A1660,'Reconciliation Layer'!D:D,0),0)," ")</f>
        <v xml:space="preserve"> </v>
      </c>
    </row>
    <row r="1661" spans="3:5" x14ac:dyDescent="0.2">
      <c r="C1661" t="str" cm="1">
        <f t="array" ref="C1661">IFERROR("AfterPay | " &amp; INDEX('Reconciliation Layer'!$A:$A,MATCH('Reconciliation Template'!$A1661,'Reconciliation Layer'!$D:$D,0),0)," ")</f>
        <v xml:space="preserve"> </v>
      </c>
      <c r="D1661" s="2" t="str" cm="1">
        <f t="array" ref="D1661">IFERROR(INDEX('Reconciliation Layer'!B:B,MATCH('Reconciliation Template'!A1661,'Reconciliation Layer'!D:D,0),0)," ")</f>
        <v xml:space="preserve"> </v>
      </c>
      <c r="E1661" s="4" t="str" cm="1">
        <f t="array" ref="E1661">IFERROR(INDEX('Reconciliation Layer'!C:C,MATCH('Reconciliation Template'!A1661,'Reconciliation Layer'!D:D,0),0)," ")</f>
        <v xml:space="preserve"> </v>
      </c>
    </row>
    <row r="1662" spans="3:5" x14ac:dyDescent="0.2">
      <c r="C1662" t="str" cm="1">
        <f t="array" ref="C1662">IFERROR("AfterPay | " &amp; INDEX('Reconciliation Layer'!$A:$A,MATCH('Reconciliation Template'!$A1662,'Reconciliation Layer'!$D:$D,0),0)," ")</f>
        <v xml:space="preserve"> </v>
      </c>
      <c r="D1662" s="2" t="str" cm="1">
        <f t="array" ref="D1662">IFERROR(INDEX('Reconciliation Layer'!B:B,MATCH('Reconciliation Template'!A1662,'Reconciliation Layer'!D:D,0),0)," ")</f>
        <v xml:space="preserve"> </v>
      </c>
      <c r="E1662" s="4" t="str" cm="1">
        <f t="array" ref="E1662">IFERROR(INDEX('Reconciliation Layer'!C:C,MATCH('Reconciliation Template'!A1662,'Reconciliation Layer'!D:D,0),0)," ")</f>
        <v xml:space="preserve"> </v>
      </c>
    </row>
    <row r="1663" spans="3:5" x14ac:dyDescent="0.2">
      <c r="C1663" t="str" cm="1">
        <f t="array" ref="C1663">IFERROR("AfterPay | " &amp; INDEX('Reconciliation Layer'!$A:$A,MATCH('Reconciliation Template'!$A1663,'Reconciliation Layer'!$D:$D,0),0)," ")</f>
        <v xml:space="preserve"> </v>
      </c>
      <c r="D1663" s="2" t="str" cm="1">
        <f t="array" ref="D1663">IFERROR(INDEX('Reconciliation Layer'!B:B,MATCH('Reconciliation Template'!A1663,'Reconciliation Layer'!D:D,0),0)," ")</f>
        <v xml:space="preserve"> </v>
      </c>
      <c r="E1663" s="4" t="str" cm="1">
        <f t="array" ref="E1663">IFERROR(INDEX('Reconciliation Layer'!C:C,MATCH('Reconciliation Template'!A1663,'Reconciliation Layer'!D:D,0),0)," ")</f>
        <v xml:space="preserve"> </v>
      </c>
    </row>
    <row r="1664" spans="3:5" x14ac:dyDescent="0.2">
      <c r="C1664" t="str" cm="1">
        <f t="array" ref="C1664">IFERROR("AfterPay | " &amp; INDEX('Reconciliation Layer'!$A:$A,MATCH('Reconciliation Template'!$A1664,'Reconciliation Layer'!$D:$D,0),0)," ")</f>
        <v xml:space="preserve"> </v>
      </c>
      <c r="D1664" s="2" t="str" cm="1">
        <f t="array" ref="D1664">IFERROR(INDEX('Reconciliation Layer'!B:B,MATCH('Reconciliation Template'!A1664,'Reconciliation Layer'!D:D,0),0)," ")</f>
        <v xml:space="preserve"> </v>
      </c>
      <c r="E1664" s="4" t="str" cm="1">
        <f t="array" ref="E1664">IFERROR(INDEX('Reconciliation Layer'!C:C,MATCH('Reconciliation Template'!A1664,'Reconciliation Layer'!D:D,0),0)," ")</f>
        <v xml:space="preserve"> </v>
      </c>
    </row>
    <row r="1665" spans="3:5" x14ac:dyDescent="0.2">
      <c r="C1665" t="str" cm="1">
        <f t="array" ref="C1665">IFERROR("AfterPay | " &amp; INDEX('Reconciliation Layer'!$A:$A,MATCH('Reconciliation Template'!$A1665,'Reconciliation Layer'!$D:$D,0),0)," ")</f>
        <v xml:space="preserve"> </v>
      </c>
      <c r="D1665" s="2" t="str" cm="1">
        <f t="array" ref="D1665">IFERROR(INDEX('Reconciliation Layer'!B:B,MATCH('Reconciliation Template'!A1665,'Reconciliation Layer'!D:D,0),0)," ")</f>
        <v xml:space="preserve"> </v>
      </c>
      <c r="E1665" s="4" t="str" cm="1">
        <f t="array" ref="E1665">IFERROR(INDEX('Reconciliation Layer'!C:C,MATCH('Reconciliation Template'!A1665,'Reconciliation Layer'!D:D,0),0)," ")</f>
        <v xml:space="preserve"> </v>
      </c>
    </row>
    <row r="1666" spans="3:5" x14ac:dyDescent="0.2">
      <c r="C1666" t="str" cm="1">
        <f t="array" ref="C1666">IFERROR("AfterPay | " &amp; INDEX('Reconciliation Layer'!$A:$A,MATCH('Reconciliation Template'!$A1666,'Reconciliation Layer'!$D:$D,0),0)," ")</f>
        <v xml:space="preserve"> </v>
      </c>
      <c r="D1666" s="2" t="str" cm="1">
        <f t="array" ref="D1666">IFERROR(INDEX('Reconciliation Layer'!B:B,MATCH('Reconciliation Template'!A1666,'Reconciliation Layer'!D:D,0),0)," ")</f>
        <v xml:space="preserve"> </v>
      </c>
      <c r="E1666" s="4" t="str" cm="1">
        <f t="array" ref="E1666">IFERROR(INDEX('Reconciliation Layer'!C:C,MATCH('Reconciliation Template'!A1666,'Reconciliation Layer'!D:D,0),0)," ")</f>
        <v xml:space="preserve"> </v>
      </c>
    </row>
    <row r="1667" spans="3:5" x14ac:dyDescent="0.2">
      <c r="C1667" t="str" cm="1">
        <f t="array" ref="C1667">IFERROR("AfterPay | " &amp; INDEX('Reconciliation Layer'!$A:$A,MATCH('Reconciliation Template'!$A1667,'Reconciliation Layer'!$D:$D,0),0)," ")</f>
        <v xml:space="preserve"> </v>
      </c>
      <c r="D1667" s="2" t="str" cm="1">
        <f t="array" ref="D1667">IFERROR(INDEX('Reconciliation Layer'!B:B,MATCH('Reconciliation Template'!A1667,'Reconciliation Layer'!D:D,0),0)," ")</f>
        <v xml:space="preserve"> </v>
      </c>
      <c r="E1667" s="4" t="str" cm="1">
        <f t="array" ref="E1667">IFERROR(INDEX('Reconciliation Layer'!C:C,MATCH('Reconciliation Template'!A1667,'Reconciliation Layer'!D:D,0),0)," ")</f>
        <v xml:space="preserve"> </v>
      </c>
    </row>
    <row r="1668" spans="3:5" x14ac:dyDescent="0.2">
      <c r="C1668" t="str" cm="1">
        <f t="array" ref="C1668">IFERROR("AfterPay | " &amp; INDEX('Reconciliation Layer'!$A:$A,MATCH('Reconciliation Template'!$A1668,'Reconciliation Layer'!$D:$D,0),0)," ")</f>
        <v xml:space="preserve"> </v>
      </c>
      <c r="D1668" s="2" t="str" cm="1">
        <f t="array" ref="D1668">IFERROR(INDEX('Reconciliation Layer'!B:B,MATCH('Reconciliation Template'!A1668,'Reconciliation Layer'!D:D,0),0)," ")</f>
        <v xml:space="preserve"> </v>
      </c>
      <c r="E1668" s="4" t="str" cm="1">
        <f t="array" ref="E1668">IFERROR(INDEX('Reconciliation Layer'!C:C,MATCH('Reconciliation Template'!A1668,'Reconciliation Layer'!D:D,0),0)," ")</f>
        <v xml:space="preserve"> </v>
      </c>
    </row>
    <row r="1669" spans="3:5" x14ac:dyDescent="0.2">
      <c r="C1669" t="str" cm="1">
        <f t="array" ref="C1669">IFERROR("AfterPay | " &amp; INDEX('Reconciliation Layer'!$A:$A,MATCH('Reconciliation Template'!$A1669,'Reconciliation Layer'!$D:$D,0),0)," ")</f>
        <v xml:space="preserve"> </v>
      </c>
      <c r="D1669" s="2" t="str" cm="1">
        <f t="array" ref="D1669">IFERROR(INDEX('Reconciliation Layer'!B:B,MATCH('Reconciliation Template'!A1669,'Reconciliation Layer'!D:D,0),0)," ")</f>
        <v xml:space="preserve"> </v>
      </c>
      <c r="E1669" s="4" t="str" cm="1">
        <f t="array" ref="E1669">IFERROR(INDEX('Reconciliation Layer'!C:C,MATCH('Reconciliation Template'!A1669,'Reconciliation Layer'!D:D,0),0)," ")</f>
        <v xml:space="preserve"> </v>
      </c>
    </row>
    <row r="1670" spans="3:5" x14ac:dyDescent="0.2">
      <c r="C1670" t="str" cm="1">
        <f t="array" ref="C1670">IFERROR("AfterPay | " &amp; INDEX('Reconciliation Layer'!$A:$A,MATCH('Reconciliation Template'!$A1670,'Reconciliation Layer'!$D:$D,0),0)," ")</f>
        <v xml:space="preserve"> </v>
      </c>
      <c r="D1670" s="2" t="str" cm="1">
        <f t="array" ref="D1670">IFERROR(INDEX('Reconciliation Layer'!B:B,MATCH('Reconciliation Template'!A1670,'Reconciliation Layer'!D:D,0),0)," ")</f>
        <v xml:space="preserve"> </v>
      </c>
      <c r="E1670" s="4" t="str" cm="1">
        <f t="array" ref="E1670">IFERROR(INDEX('Reconciliation Layer'!C:C,MATCH('Reconciliation Template'!A1670,'Reconciliation Layer'!D:D,0),0)," ")</f>
        <v xml:space="preserve"> </v>
      </c>
    </row>
    <row r="1671" spans="3:5" x14ac:dyDescent="0.2">
      <c r="C1671" t="str" cm="1">
        <f t="array" ref="C1671">IFERROR("AfterPay | " &amp; INDEX('Reconciliation Layer'!$A:$A,MATCH('Reconciliation Template'!$A1671,'Reconciliation Layer'!$D:$D,0),0)," ")</f>
        <v xml:space="preserve"> </v>
      </c>
      <c r="D1671" s="2" t="str" cm="1">
        <f t="array" ref="D1671">IFERROR(INDEX('Reconciliation Layer'!B:B,MATCH('Reconciliation Template'!A1671,'Reconciliation Layer'!D:D,0),0)," ")</f>
        <v xml:space="preserve"> </v>
      </c>
      <c r="E1671" s="4" t="str" cm="1">
        <f t="array" ref="E1671">IFERROR(INDEX('Reconciliation Layer'!C:C,MATCH('Reconciliation Template'!A1671,'Reconciliation Layer'!D:D,0),0)," ")</f>
        <v xml:space="preserve"> </v>
      </c>
    </row>
    <row r="1672" spans="3:5" x14ac:dyDescent="0.2">
      <c r="C1672" t="str" cm="1">
        <f t="array" ref="C1672">IFERROR("AfterPay | " &amp; INDEX('Reconciliation Layer'!$A:$A,MATCH('Reconciliation Template'!$A1672,'Reconciliation Layer'!$D:$D,0),0)," ")</f>
        <v xml:space="preserve"> </v>
      </c>
      <c r="D1672" s="2" t="str" cm="1">
        <f t="array" ref="D1672">IFERROR(INDEX('Reconciliation Layer'!B:B,MATCH('Reconciliation Template'!A1672,'Reconciliation Layer'!D:D,0),0)," ")</f>
        <v xml:space="preserve"> </v>
      </c>
      <c r="E1672" s="4" t="str" cm="1">
        <f t="array" ref="E1672">IFERROR(INDEX('Reconciliation Layer'!C:C,MATCH('Reconciliation Template'!A1672,'Reconciliation Layer'!D:D,0),0)," ")</f>
        <v xml:space="preserve"> </v>
      </c>
    </row>
    <row r="1673" spans="3:5" x14ac:dyDescent="0.2">
      <c r="C1673" t="str" cm="1">
        <f t="array" ref="C1673">IFERROR("AfterPay | " &amp; INDEX('Reconciliation Layer'!$A:$A,MATCH('Reconciliation Template'!$A1673,'Reconciliation Layer'!$D:$D,0),0)," ")</f>
        <v xml:space="preserve"> </v>
      </c>
      <c r="D1673" s="2" t="str" cm="1">
        <f t="array" ref="D1673">IFERROR(INDEX('Reconciliation Layer'!B:B,MATCH('Reconciliation Template'!A1673,'Reconciliation Layer'!D:D,0),0)," ")</f>
        <v xml:space="preserve"> </v>
      </c>
      <c r="E1673" s="4" t="str" cm="1">
        <f t="array" ref="E1673">IFERROR(INDEX('Reconciliation Layer'!C:C,MATCH('Reconciliation Template'!A1673,'Reconciliation Layer'!D:D,0),0)," ")</f>
        <v xml:space="preserve"> </v>
      </c>
    </row>
    <row r="1674" spans="3:5" x14ac:dyDescent="0.2">
      <c r="C1674" t="str" cm="1">
        <f t="array" ref="C1674">IFERROR("AfterPay | " &amp; INDEX('Reconciliation Layer'!$A:$A,MATCH('Reconciliation Template'!$A1674,'Reconciliation Layer'!$D:$D,0),0)," ")</f>
        <v xml:space="preserve"> </v>
      </c>
      <c r="D1674" s="2" t="str" cm="1">
        <f t="array" ref="D1674">IFERROR(INDEX('Reconciliation Layer'!B:B,MATCH('Reconciliation Template'!A1674,'Reconciliation Layer'!D:D,0),0)," ")</f>
        <v xml:space="preserve"> </v>
      </c>
      <c r="E1674" s="4" t="str" cm="1">
        <f t="array" ref="E1674">IFERROR(INDEX('Reconciliation Layer'!C:C,MATCH('Reconciliation Template'!A1674,'Reconciliation Layer'!D:D,0),0)," ")</f>
        <v xml:space="preserve"> </v>
      </c>
    </row>
    <row r="1675" spans="3:5" x14ac:dyDescent="0.2">
      <c r="C1675" t="str" cm="1">
        <f t="array" ref="C1675">IFERROR("AfterPay | " &amp; INDEX('Reconciliation Layer'!$A:$A,MATCH('Reconciliation Template'!$A1675,'Reconciliation Layer'!$D:$D,0),0)," ")</f>
        <v xml:space="preserve"> </v>
      </c>
      <c r="D1675" s="2" t="str" cm="1">
        <f t="array" ref="D1675">IFERROR(INDEX('Reconciliation Layer'!B:B,MATCH('Reconciliation Template'!A1675,'Reconciliation Layer'!D:D,0),0)," ")</f>
        <v xml:space="preserve"> </v>
      </c>
      <c r="E1675" s="4" t="str" cm="1">
        <f t="array" ref="E1675">IFERROR(INDEX('Reconciliation Layer'!C:C,MATCH('Reconciliation Template'!A1675,'Reconciliation Layer'!D:D,0),0)," ")</f>
        <v xml:space="preserve"> </v>
      </c>
    </row>
    <row r="1676" spans="3:5" x14ac:dyDescent="0.2">
      <c r="C1676" t="str" cm="1">
        <f t="array" ref="C1676">IFERROR("AfterPay | " &amp; INDEX('Reconciliation Layer'!$A:$A,MATCH('Reconciliation Template'!$A1676,'Reconciliation Layer'!$D:$D,0),0)," ")</f>
        <v xml:space="preserve"> </v>
      </c>
      <c r="D1676" s="2" t="str" cm="1">
        <f t="array" ref="D1676">IFERROR(INDEX('Reconciliation Layer'!B:B,MATCH('Reconciliation Template'!A1676,'Reconciliation Layer'!D:D,0),0)," ")</f>
        <v xml:space="preserve"> </v>
      </c>
      <c r="E1676" s="4" t="str" cm="1">
        <f t="array" ref="E1676">IFERROR(INDEX('Reconciliation Layer'!C:C,MATCH('Reconciliation Template'!A1676,'Reconciliation Layer'!D:D,0),0)," ")</f>
        <v xml:space="preserve"> </v>
      </c>
    </row>
    <row r="1677" spans="3:5" x14ac:dyDescent="0.2">
      <c r="C1677" t="str" cm="1">
        <f t="array" ref="C1677">IFERROR("AfterPay | " &amp; INDEX('Reconciliation Layer'!$A:$A,MATCH('Reconciliation Template'!$A1677,'Reconciliation Layer'!$D:$D,0),0)," ")</f>
        <v xml:space="preserve"> </v>
      </c>
      <c r="D1677" s="2" t="str" cm="1">
        <f t="array" ref="D1677">IFERROR(INDEX('Reconciliation Layer'!B:B,MATCH('Reconciliation Template'!A1677,'Reconciliation Layer'!D:D,0),0)," ")</f>
        <v xml:space="preserve"> </v>
      </c>
      <c r="E1677" s="4" t="str" cm="1">
        <f t="array" ref="E1677">IFERROR(INDEX('Reconciliation Layer'!C:C,MATCH('Reconciliation Template'!A1677,'Reconciliation Layer'!D:D,0),0)," ")</f>
        <v xml:space="preserve"> </v>
      </c>
    </row>
    <row r="1678" spans="3:5" x14ac:dyDescent="0.2">
      <c r="C1678" t="str" cm="1">
        <f t="array" ref="C1678">IFERROR("AfterPay | " &amp; INDEX('Reconciliation Layer'!$A:$A,MATCH('Reconciliation Template'!$A1678,'Reconciliation Layer'!$D:$D,0),0)," ")</f>
        <v xml:space="preserve"> </v>
      </c>
      <c r="D1678" s="2" t="str" cm="1">
        <f t="array" ref="D1678">IFERROR(INDEX('Reconciliation Layer'!B:B,MATCH('Reconciliation Template'!A1678,'Reconciliation Layer'!D:D,0),0)," ")</f>
        <v xml:space="preserve"> </v>
      </c>
      <c r="E1678" s="4" t="str" cm="1">
        <f t="array" ref="E1678">IFERROR(INDEX('Reconciliation Layer'!C:C,MATCH('Reconciliation Template'!A1678,'Reconciliation Layer'!D:D,0),0)," ")</f>
        <v xml:space="preserve"> </v>
      </c>
    </row>
    <row r="1679" spans="3:5" x14ac:dyDescent="0.2">
      <c r="C1679" t="str" cm="1">
        <f t="array" ref="C1679">IFERROR("AfterPay | " &amp; INDEX('Reconciliation Layer'!$A:$A,MATCH('Reconciliation Template'!$A1679,'Reconciliation Layer'!$D:$D,0),0)," ")</f>
        <v xml:space="preserve"> </v>
      </c>
      <c r="D1679" s="2" t="str" cm="1">
        <f t="array" ref="D1679">IFERROR(INDEX('Reconciliation Layer'!B:B,MATCH('Reconciliation Template'!A1679,'Reconciliation Layer'!D:D,0),0)," ")</f>
        <v xml:space="preserve"> </v>
      </c>
      <c r="E1679" s="4" t="str" cm="1">
        <f t="array" ref="E1679">IFERROR(INDEX('Reconciliation Layer'!C:C,MATCH('Reconciliation Template'!A1679,'Reconciliation Layer'!D:D,0),0)," ")</f>
        <v xml:space="preserve"> </v>
      </c>
    </row>
    <row r="1680" spans="3:5" x14ac:dyDescent="0.2">
      <c r="C1680" t="str" cm="1">
        <f t="array" ref="C1680">IFERROR("AfterPay | " &amp; INDEX('Reconciliation Layer'!$A:$A,MATCH('Reconciliation Template'!$A1680,'Reconciliation Layer'!$D:$D,0),0)," ")</f>
        <v xml:space="preserve"> </v>
      </c>
      <c r="D1680" s="2" t="str" cm="1">
        <f t="array" ref="D1680">IFERROR(INDEX('Reconciliation Layer'!B:B,MATCH('Reconciliation Template'!A1680,'Reconciliation Layer'!D:D,0),0)," ")</f>
        <v xml:space="preserve"> </v>
      </c>
      <c r="E1680" s="4" t="str" cm="1">
        <f t="array" ref="E1680">IFERROR(INDEX('Reconciliation Layer'!C:C,MATCH('Reconciliation Template'!A1680,'Reconciliation Layer'!D:D,0),0)," ")</f>
        <v xml:space="preserve"> </v>
      </c>
    </row>
    <row r="1681" spans="3:5" x14ac:dyDescent="0.2">
      <c r="C1681" t="str" cm="1">
        <f t="array" ref="C1681">IFERROR("AfterPay | " &amp; INDEX('Reconciliation Layer'!$A:$A,MATCH('Reconciliation Template'!$A1681,'Reconciliation Layer'!$D:$D,0),0)," ")</f>
        <v xml:space="preserve"> </v>
      </c>
      <c r="D1681" s="2" t="str" cm="1">
        <f t="array" ref="D1681">IFERROR(INDEX('Reconciliation Layer'!B:B,MATCH('Reconciliation Template'!A1681,'Reconciliation Layer'!D:D,0),0)," ")</f>
        <v xml:space="preserve"> </v>
      </c>
      <c r="E1681" s="4" t="str" cm="1">
        <f t="array" ref="E1681">IFERROR(INDEX('Reconciliation Layer'!C:C,MATCH('Reconciliation Template'!A1681,'Reconciliation Layer'!D:D,0),0)," ")</f>
        <v xml:space="preserve"> </v>
      </c>
    </row>
    <row r="1682" spans="3:5" x14ac:dyDescent="0.2">
      <c r="C1682" t="str" cm="1">
        <f t="array" ref="C1682">IFERROR("AfterPay | " &amp; INDEX('Reconciliation Layer'!$A:$A,MATCH('Reconciliation Template'!$A1682,'Reconciliation Layer'!$D:$D,0),0)," ")</f>
        <v xml:space="preserve"> </v>
      </c>
      <c r="D1682" s="2" t="str" cm="1">
        <f t="array" ref="D1682">IFERROR(INDEX('Reconciliation Layer'!B:B,MATCH('Reconciliation Template'!A1682,'Reconciliation Layer'!D:D,0),0)," ")</f>
        <v xml:space="preserve"> </v>
      </c>
      <c r="E1682" s="4" t="str" cm="1">
        <f t="array" ref="E1682">IFERROR(INDEX('Reconciliation Layer'!C:C,MATCH('Reconciliation Template'!A1682,'Reconciliation Layer'!D:D,0),0)," ")</f>
        <v xml:space="preserve"> </v>
      </c>
    </row>
    <row r="1683" spans="3:5" x14ac:dyDescent="0.2">
      <c r="C1683" t="str" cm="1">
        <f t="array" ref="C1683">IFERROR("AfterPay | " &amp; INDEX('Reconciliation Layer'!$A:$A,MATCH('Reconciliation Template'!$A1683,'Reconciliation Layer'!$D:$D,0),0)," ")</f>
        <v xml:space="preserve"> </v>
      </c>
      <c r="D1683" s="2" t="str" cm="1">
        <f t="array" ref="D1683">IFERROR(INDEX('Reconciliation Layer'!B:B,MATCH('Reconciliation Template'!A1683,'Reconciliation Layer'!D:D,0),0)," ")</f>
        <v xml:space="preserve"> </v>
      </c>
      <c r="E1683" s="4" t="str" cm="1">
        <f t="array" ref="E1683">IFERROR(INDEX('Reconciliation Layer'!C:C,MATCH('Reconciliation Template'!A1683,'Reconciliation Layer'!D:D,0),0)," ")</f>
        <v xml:space="preserve"> </v>
      </c>
    </row>
    <row r="1684" spans="3:5" x14ac:dyDescent="0.2">
      <c r="C1684" t="str" cm="1">
        <f t="array" ref="C1684">IFERROR("AfterPay | " &amp; INDEX('Reconciliation Layer'!$A:$A,MATCH('Reconciliation Template'!$A1684,'Reconciliation Layer'!$D:$D,0),0)," ")</f>
        <v xml:space="preserve"> </v>
      </c>
      <c r="D1684" s="2" t="str" cm="1">
        <f t="array" ref="D1684">IFERROR(INDEX('Reconciliation Layer'!B:B,MATCH('Reconciliation Template'!A1684,'Reconciliation Layer'!D:D,0),0)," ")</f>
        <v xml:space="preserve"> </v>
      </c>
      <c r="E1684" s="4" t="str" cm="1">
        <f t="array" ref="E1684">IFERROR(INDEX('Reconciliation Layer'!C:C,MATCH('Reconciliation Template'!A1684,'Reconciliation Layer'!D:D,0),0)," ")</f>
        <v xml:space="preserve"> </v>
      </c>
    </row>
    <row r="1685" spans="3:5" x14ac:dyDescent="0.2">
      <c r="C1685" t="str" cm="1">
        <f t="array" ref="C1685">IFERROR("AfterPay | " &amp; INDEX('Reconciliation Layer'!$A:$A,MATCH('Reconciliation Template'!$A1685,'Reconciliation Layer'!$D:$D,0),0)," ")</f>
        <v xml:space="preserve"> </v>
      </c>
      <c r="D1685" s="2" t="str" cm="1">
        <f t="array" ref="D1685">IFERROR(INDEX('Reconciliation Layer'!B:B,MATCH('Reconciliation Template'!A1685,'Reconciliation Layer'!D:D,0),0)," ")</f>
        <v xml:space="preserve"> </v>
      </c>
      <c r="E1685" s="4" t="str" cm="1">
        <f t="array" ref="E1685">IFERROR(INDEX('Reconciliation Layer'!C:C,MATCH('Reconciliation Template'!A1685,'Reconciliation Layer'!D:D,0),0)," ")</f>
        <v xml:space="preserve"> </v>
      </c>
    </row>
    <row r="1686" spans="3:5" x14ac:dyDescent="0.2">
      <c r="C1686" t="str" cm="1">
        <f t="array" ref="C1686">IFERROR("AfterPay | " &amp; INDEX('Reconciliation Layer'!$A:$A,MATCH('Reconciliation Template'!$A1686,'Reconciliation Layer'!$D:$D,0),0)," ")</f>
        <v xml:space="preserve"> </v>
      </c>
      <c r="D1686" s="2" t="str" cm="1">
        <f t="array" ref="D1686">IFERROR(INDEX('Reconciliation Layer'!B:B,MATCH('Reconciliation Template'!A1686,'Reconciliation Layer'!D:D,0),0)," ")</f>
        <v xml:space="preserve"> </v>
      </c>
      <c r="E1686" s="4" t="str" cm="1">
        <f t="array" ref="E1686">IFERROR(INDEX('Reconciliation Layer'!C:C,MATCH('Reconciliation Template'!A1686,'Reconciliation Layer'!D:D,0),0)," ")</f>
        <v xml:space="preserve"> </v>
      </c>
    </row>
    <row r="1687" spans="3:5" x14ac:dyDescent="0.2">
      <c r="C1687" t="str" cm="1">
        <f t="array" ref="C1687">IFERROR("AfterPay | " &amp; INDEX('Reconciliation Layer'!$A:$A,MATCH('Reconciliation Template'!$A1687,'Reconciliation Layer'!$D:$D,0),0)," ")</f>
        <v xml:space="preserve"> </v>
      </c>
      <c r="D1687" s="2" t="str" cm="1">
        <f t="array" ref="D1687">IFERROR(INDEX('Reconciliation Layer'!B:B,MATCH('Reconciliation Template'!A1687,'Reconciliation Layer'!D:D,0),0)," ")</f>
        <v xml:space="preserve"> </v>
      </c>
      <c r="E1687" s="4" t="str" cm="1">
        <f t="array" ref="E1687">IFERROR(INDEX('Reconciliation Layer'!C:C,MATCH('Reconciliation Template'!A1687,'Reconciliation Layer'!D:D,0),0)," ")</f>
        <v xml:space="preserve"> </v>
      </c>
    </row>
    <row r="1688" spans="3:5" x14ac:dyDescent="0.2">
      <c r="C1688" t="str" cm="1">
        <f t="array" ref="C1688">IFERROR("AfterPay | " &amp; INDEX('Reconciliation Layer'!$A:$A,MATCH('Reconciliation Template'!$A1688,'Reconciliation Layer'!$D:$D,0),0)," ")</f>
        <v xml:space="preserve"> </v>
      </c>
      <c r="D1688" s="2" t="str" cm="1">
        <f t="array" ref="D1688">IFERROR(INDEX('Reconciliation Layer'!B:B,MATCH('Reconciliation Template'!A1688,'Reconciliation Layer'!D:D,0),0)," ")</f>
        <v xml:space="preserve"> </v>
      </c>
      <c r="E1688" s="4" t="str" cm="1">
        <f t="array" ref="E1688">IFERROR(INDEX('Reconciliation Layer'!C:C,MATCH('Reconciliation Template'!A1688,'Reconciliation Layer'!D:D,0),0)," ")</f>
        <v xml:space="preserve"> </v>
      </c>
    </row>
    <row r="1689" spans="3:5" x14ac:dyDescent="0.2">
      <c r="C1689" t="str" cm="1">
        <f t="array" ref="C1689">IFERROR("AfterPay | " &amp; INDEX('Reconciliation Layer'!$A:$A,MATCH('Reconciliation Template'!$A1689,'Reconciliation Layer'!$D:$D,0),0)," ")</f>
        <v xml:space="preserve"> </v>
      </c>
      <c r="D1689" s="2" t="str" cm="1">
        <f t="array" ref="D1689">IFERROR(INDEX('Reconciliation Layer'!B:B,MATCH('Reconciliation Template'!A1689,'Reconciliation Layer'!D:D,0),0)," ")</f>
        <v xml:space="preserve"> </v>
      </c>
      <c r="E1689" s="4" t="str" cm="1">
        <f t="array" ref="E1689">IFERROR(INDEX('Reconciliation Layer'!C:C,MATCH('Reconciliation Template'!A1689,'Reconciliation Layer'!D:D,0),0)," ")</f>
        <v xml:space="preserve"> </v>
      </c>
    </row>
    <row r="1690" spans="3:5" x14ac:dyDescent="0.2">
      <c r="C1690" t="str" cm="1">
        <f t="array" ref="C1690">IFERROR("AfterPay | " &amp; INDEX('Reconciliation Layer'!$A:$A,MATCH('Reconciliation Template'!$A1690,'Reconciliation Layer'!$D:$D,0),0)," ")</f>
        <v xml:space="preserve"> </v>
      </c>
      <c r="D1690" s="2" t="str" cm="1">
        <f t="array" ref="D1690">IFERROR(INDEX('Reconciliation Layer'!B:B,MATCH('Reconciliation Template'!A1690,'Reconciliation Layer'!D:D,0),0)," ")</f>
        <v xml:space="preserve"> </v>
      </c>
      <c r="E1690" s="4" t="str" cm="1">
        <f t="array" ref="E1690">IFERROR(INDEX('Reconciliation Layer'!C:C,MATCH('Reconciliation Template'!A1690,'Reconciliation Layer'!D:D,0),0)," ")</f>
        <v xml:space="preserve"> </v>
      </c>
    </row>
    <row r="1691" spans="3:5" x14ac:dyDescent="0.2">
      <c r="C1691" t="str" cm="1">
        <f t="array" ref="C1691">IFERROR("AfterPay | " &amp; INDEX('Reconciliation Layer'!$A:$A,MATCH('Reconciliation Template'!$A1691,'Reconciliation Layer'!$D:$D,0),0)," ")</f>
        <v xml:space="preserve"> </v>
      </c>
      <c r="D1691" s="2" t="str" cm="1">
        <f t="array" ref="D1691">IFERROR(INDEX('Reconciliation Layer'!B:B,MATCH('Reconciliation Template'!A1691,'Reconciliation Layer'!D:D,0),0)," ")</f>
        <v xml:space="preserve"> </v>
      </c>
      <c r="E1691" s="4" t="str" cm="1">
        <f t="array" ref="E1691">IFERROR(INDEX('Reconciliation Layer'!C:C,MATCH('Reconciliation Template'!A1691,'Reconciliation Layer'!D:D,0),0)," ")</f>
        <v xml:space="preserve"> </v>
      </c>
    </row>
    <row r="1692" spans="3:5" x14ac:dyDescent="0.2">
      <c r="C1692" t="str" cm="1">
        <f t="array" ref="C1692">IFERROR("AfterPay | " &amp; INDEX('Reconciliation Layer'!$A:$A,MATCH('Reconciliation Template'!$A1692,'Reconciliation Layer'!$D:$D,0),0)," ")</f>
        <v xml:space="preserve"> </v>
      </c>
      <c r="D1692" s="2" t="str" cm="1">
        <f t="array" ref="D1692">IFERROR(INDEX('Reconciliation Layer'!B:B,MATCH('Reconciliation Template'!A1692,'Reconciliation Layer'!D:D,0),0)," ")</f>
        <v xml:space="preserve"> </v>
      </c>
      <c r="E1692" s="4" t="str" cm="1">
        <f t="array" ref="E1692">IFERROR(INDEX('Reconciliation Layer'!C:C,MATCH('Reconciliation Template'!A1692,'Reconciliation Layer'!D:D,0),0)," ")</f>
        <v xml:space="preserve"> </v>
      </c>
    </row>
    <row r="1693" spans="3:5" x14ac:dyDescent="0.2">
      <c r="C1693" t="str" cm="1">
        <f t="array" ref="C1693">IFERROR("AfterPay | " &amp; INDEX('Reconciliation Layer'!$A:$A,MATCH('Reconciliation Template'!$A1693,'Reconciliation Layer'!$D:$D,0),0)," ")</f>
        <v xml:space="preserve"> </v>
      </c>
      <c r="D1693" s="2" t="str" cm="1">
        <f t="array" ref="D1693">IFERROR(INDEX('Reconciliation Layer'!B:B,MATCH('Reconciliation Template'!A1693,'Reconciliation Layer'!D:D,0),0)," ")</f>
        <v xml:space="preserve"> </v>
      </c>
      <c r="E1693" s="4" t="str" cm="1">
        <f t="array" ref="E1693">IFERROR(INDEX('Reconciliation Layer'!C:C,MATCH('Reconciliation Template'!A1693,'Reconciliation Layer'!D:D,0),0)," ")</f>
        <v xml:space="preserve"> </v>
      </c>
    </row>
    <row r="1694" spans="3:5" x14ac:dyDescent="0.2">
      <c r="C1694" t="str" cm="1">
        <f t="array" ref="C1694">IFERROR("AfterPay | " &amp; INDEX('Reconciliation Layer'!$A:$A,MATCH('Reconciliation Template'!$A1694,'Reconciliation Layer'!$D:$D,0),0)," ")</f>
        <v xml:space="preserve"> </v>
      </c>
      <c r="D1694" s="2" t="str" cm="1">
        <f t="array" ref="D1694">IFERROR(INDEX('Reconciliation Layer'!B:B,MATCH('Reconciliation Template'!A1694,'Reconciliation Layer'!D:D,0),0)," ")</f>
        <v xml:space="preserve"> </v>
      </c>
      <c r="E1694" s="4" t="str" cm="1">
        <f t="array" ref="E1694">IFERROR(INDEX('Reconciliation Layer'!C:C,MATCH('Reconciliation Template'!A1694,'Reconciliation Layer'!D:D,0),0)," ")</f>
        <v xml:space="preserve"> </v>
      </c>
    </row>
    <row r="1695" spans="3:5" x14ac:dyDescent="0.2">
      <c r="C1695" t="str" cm="1">
        <f t="array" ref="C1695">IFERROR("AfterPay | " &amp; INDEX('Reconciliation Layer'!$A:$A,MATCH('Reconciliation Template'!$A1695,'Reconciliation Layer'!$D:$D,0),0)," ")</f>
        <v xml:space="preserve"> </v>
      </c>
      <c r="D1695" s="2" t="str" cm="1">
        <f t="array" ref="D1695">IFERROR(INDEX('Reconciliation Layer'!B:B,MATCH('Reconciliation Template'!A1695,'Reconciliation Layer'!D:D,0),0)," ")</f>
        <v xml:space="preserve"> </v>
      </c>
      <c r="E1695" s="4" t="str" cm="1">
        <f t="array" ref="E1695">IFERROR(INDEX('Reconciliation Layer'!C:C,MATCH('Reconciliation Template'!A1695,'Reconciliation Layer'!D:D,0),0)," ")</f>
        <v xml:space="preserve"> </v>
      </c>
    </row>
    <row r="1696" spans="3:5" x14ac:dyDescent="0.2">
      <c r="C1696" t="str" cm="1">
        <f t="array" ref="C1696">IFERROR("AfterPay | " &amp; INDEX('Reconciliation Layer'!$A:$A,MATCH('Reconciliation Template'!$A1696,'Reconciliation Layer'!$D:$D,0),0)," ")</f>
        <v xml:space="preserve"> </v>
      </c>
      <c r="D1696" s="2" t="str" cm="1">
        <f t="array" ref="D1696">IFERROR(INDEX('Reconciliation Layer'!B:B,MATCH('Reconciliation Template'!A1696,'Reconciliation Layer'!D:D,0),0)," ")</f>
        <v xml:space="preserve"> </v>
      </c>
      <c r="E1696" s="4" t="str" cm="1">
        <f t="array" ref="E1696">IFERROR(INDEX('Reconciliation Layer'!C:C,MATCH('Reconciliation Template'!A1696,'Reconciliation Layer'!D:D,0),0)," ")</f>
        <v xml:space="preserve"> </v>
      </c>
    </row>
    <row r="1697" spans="3:5" x14ac:dyDescent="0.2">
      <c r="C1697" t="str" cm="1">
        <f t="array" ref="C1697">IFERROR("AfterPay | " &amp; INDEX('Reconciliation Layer'!$A:$A,MATCH('Reconciliation Template'!$A1697,'Reconciliation Layer'!$D:$D,0),0)," ")</f>
        <v xml:space="preserve"> </v>
      </c>
      <c r="D1697" s="2" t="str" cm="1">
        <f t="array" ref="D1697">IFERROR(INDEX('Reconciliation Layer'!B:B,MATCH('Reconciliation Template'!A1697,'Reconciliation Layer'!D:D,0),0)," ")</f>
        <v xml:space="preserve"> </v>
      </c>
      <c r="E1697" s="4" t="str" cm="1">
        <f t="array" ref="E1697">IFERROR(INDEX('Reconciliation Layer'!C:C,MATCH('Reconciliation Template'!A1697,'Reconciliation Layer'!D:D,0),0)," ")</f>
        <v xml:space="preserve"> </v>
      </c>
    </row>
    <row r="1698" spans="3:5" x14ac:dyDescent="0.2">
      <c r="C1698" t="str" cm="1">
        <f t="array" ref="C1698">IFERROR("AfterPay | " &amp; INDEX('Reconciliation Layer'!$A:$A,MATCH('Reconciliation Template'!$A1698,'Reconciliation Layer'!$D:$D,0),0)," ")</f>
        <v xml:space="preserve"> </v>
      </c>
      <c r="D1698" s="2" t="str" cm="1">
        <f t="array" ref="D1698">IFERROR(INDEX('Reconciliation Layer'!B:B,MATCH('Reconciliation Template'!A1698,'Reconciliation Layer'!D:D,0),0)," ")</f>
        <v xml:space="preserve"> </v>
      </c>
      <c r="E1698" s="4" t="str" cm="1">
        <f t="array" ref="E1698">IFERROR(INDEX('Reconciliation Layer'!C:C,MATCH('Reconciliation Template'!A1698,'Reconciliation Layer'!D:D,0),0)," ")</f>
        <v xml:space="preserve"> </v>
      </c>
    </row>
    <row r="1699" spans="3:5" x14ac:dyDescent="0.2">
      <c r="C1699" t="str" cm="1">
        <f t="array" ref="C1699">IFERROR("AfterPay | " &amp; INDEX('Reconciliation Layer'!$A:$A,MATCH('Reconciliation Template'!$A1699,'Reconciliation Layer'!$D:$D,0),0)," ")</f>
        <v xml:space="preserve"> </v>
      </c>
      <c r="D1699" s="2" t="str" cm="1">
        <f t="array" ref="D1699">IFERROR(INDEX('Reconciliation Layer'!B:B,MATCH('Reconciliation Template'!A1699,'Reconciliation Layer'!D:D,0),0)," ")</f>
        <v xml:space="preserve"> </v>
      </c>
      <c r="E1699" s="4" t="str" cm="1">
        <f t="array" ref="E1699">IFERROR(INDEX('Reconciliation Layer'!C:C,MATCH('Reconciliation Template'!A1699,'Reconciliation Layer'!D:D,0),0)," ")</f>
        <v xml:space="preserve"> </v>
      </c>
    </row>
    <row r="1700" spans="3:5" x14ac:dyDescent="0.2">
      <c r="C1700" t="str" cm="1">
        <f t="array" ref="C1700">IFERROR("AfterPay | " &amp; INDEX('Reconciliation Layer'!$A:$A,MATCH('Reconciliation Template'!$A1700,'Reconciliation Layer'!$D:$D,0),0)," ")</f>
        <v xml:space="preserve"> </v>
      </c>
      <c r="D1700" s="2" t="str" cm="1">
        <f t="array" ref="D1700">IFERROR(INDEX('Reconciliation Layer'!B:B,MATCH('Reconciliation Template'!A1700,'Reconciliation Layer'!D:D,0),0)," ")</f>
        <v xml:space="preserve"> </v>
      </c>
      <c r="E1700" s="4" t="str" cm="1">
        <f t="array" ref="E1700">IFERROR(INDEX('Reconciliation Layer'!C:C,MATCH('Reconciliation Template'!A1700,'Reconciliation Layer'!D:D,0),0)," ")</f>
        <v xml:space="preserve"> </v>
      </c>
    </row>
    <row r="1701" spans="3:5" x14ac:dyDescent="0.2">
      <c r="C1701" t="str" cm="1">
        <f t="array" ref="C1701">IFERROR("AfterPay | " &amp; INDEX('Reconciliation Layer'!$A:$A,MATCH('Reconciliation Template'!$A1701,'Reconciliation Layer'!$D:$D,0),0)," ")</f>
        <v xml:space="preserve"> </v>
      </c>
      <c r="D1701" s="2" t="str" cm="1">
        <f t="array" ref="D1701">IFERROR(INDEX('Reconciliation Layer'!B:B,MATCH('Reconciliation Template'!A1701,'Reconciliation Layer'!D:D,0),0)," ")</f>
        <v xml:space="preserve"> </v>
      </c>
      <c r="E1701" s="4" t="str" cm="1">
        <f t="array" ref="E1701">IFERROR(INDEX('Reconciliation Layer'!C:C,MATCH('Reconciliation Template'!A1701,'Reconciliation Layer'!D:D,0),0)," ")</f>
        <v xml:space="preserve"> </v>
      </c>
    </row>
    <row r="1702" spans="3:5" x14ac:dyDescent="0.2">
      <c r="C1702" t="str" cm="1">
        <f t="array" ref="C1702">IFERROR("AfterPay | " &amp; INDEX('Reconciliation Layer'!$A:$A,MATCH('Reconciliation Template'!$A1702,'Reconciliation Layer'!$D:$D,0),0)," ")</f>
        <v xml:space="preserve"> </v>
      </c>
      <c r="D1702" s="2" t="str" cm="1">
        <f t="array" ref="D1702">IFERROR(INDEX('Reconciliation Layer'!B:B,MATCH('Reconciliation Template'!A1702,'Reconciliation Layer'!D:D,0),0)," ")</f>
        <v xml:space="preserve"> </v>
      </c>
      <c r="E1702" s="4" t="str" cm="1">
        <f t="array" ref="E1702">IFERROR(INDEX('Reconciliation Layer'!C:C,MATCH('Reconciliation Template'!A1702,'Reconciliation Layer'!D:D,0),0)," ")</f>
        <v xml:space="preserve"> </v>
      </c>
    </row>
    <row r="1703" spans="3:5" x14ac:dyDescent="0.2">
      <c r="C1703" t="str" cm="1">
        <f t="array" ref="C1703">IFERROR("AfterPay | " &amp; INDEX('Reconciliation Layer'!$A:$A,MATCH('Reconciliation Template'!$A1703,'Reconciliation Layer'!$D:$D,0),0)," ")</f>
        <v xml:space="preserve"> </v>
      </c>
      <c r="D1703" s="2" t="str" cm="1">
        <f t="array" ref="D1703">IFERROR(INDEX('Reconciliation Layer'!B:B,MATCH('Reconciliation Template'!A1703,'Reconciliation Layer'!D:D,0),0)," ")</f>
        <v xml:space="preserve"> </v>
      </c>
      <c r="E1703" s="4" t="str" cm="1">
        <f t="array" ref="E1703">IFERROR(INDEX('Reconciliation Layer'!C:C,MATCH('Reconciliation Template'!A1703,'Reconciliation Layer'!D:D,0),0)," ")</f>
        <v xml:space="preserve"> </v>
      </c>
    </row>
    <row r="1704" spans="3:5" x14ac:dyDescent="0.2">
      <c r="C1704" t="str" cm="1">
        <f t="array" ref="C1704">IFERROR("AfterPay | " &amp; INDEX('Reconciliation Layer'!$A:$A,MATCH('Reconciliation Template'!$A1704,'Reconciliation Layer'!$D:$D,0),0)," ")</f>
        <v xml:space="preserve"> </v>
      </c>
      <c r="D1704" s="2" t="str" cm="1">
        <f t="array" ref="D1704">IFERROR(INDEX('Reconciliation Layer'!B:B,MATCH('Reconciliation Template'!A1704,'Reconciliation Layer'!D:D,0),0)," ")</f>
        <v xml:space="preserve"> </v>
      </c>
      <c r="E1704" s="4" t="str" cm="1">
        <f t="array" ref="E1704">IFERROR(INDEX('Reconciliation Layer'!C:C,MATCH('Reconciliation Template'!A1704,'Reconciliation Layer'!D:D,0),0)," ")</f>
        <v xml:space="preserve"> </v>
      </c>
    </row>
    <row r="1705" spans="3:5" x14ac:dyDescent="0.2">
      <c r="C1705" t="str" cm="1">
        <f t="array" ref="C1705">IFERROR("AfterPay | " &amp; INDEX('Reconciliation Layer'!$A:$A,MATCH('Reconciliation Template'!$A1705,'Reconciliation Layer'!$D:$D,0),0)," ")</f>
        <v xml:space="preserve"> </v>
      </c>
      <c r="D1705" s="2" t="str" cm="1">
        <f t="array" ref="D1705">IFERROR(INDEX('Reconciliation Layer'!B:B,MATCH('Reconciliation Template'!A1705,'Reconciliation Layer'!D:D,0),0)," ")</f>
        <v xml:space="preserve"> </v>
      </c>
      <c r="E1705" s="4" t="str" cm="1">
        <f t="array" ref="E1705">IFERROR(INDEX('Reconciliation Layer'!C:C,MATCH('Reconciliation Template'!A1705,'Reconciliation Layer'!D:D,0),0)," ")</f>
        <v xml:space="preserve"> </v>
      </c>
    </row>
    <row r="1706" spans="3:5" x14ac:dyDescent="0.2">
      <c r="C1706" t="str" cm="1">
        <f t="array" ref="C1706">IFERROR("AfterPay | " &amp; INDEX('Reconciliation Layer'!$A:$A,MATCH('Reconciliation Template'!$A1706,'Reconciliation Layer'!$D:$D,0),0)," ")</f>
        <v xml:space="preserve"> </v>
      </c>
      <c r="D1706" s="2" t="str" cm="1">
        <f t="array" ref="D1706">IFERROR(INDEX('Reconciliation Layer'!B:B,MATCH('Reconciliation Template'!A1706,'Reconciliation Layer'!D:D,0),0)," ")</f>
        <v xml:space="preserve"> </v>
      </c>
      <c r="E1706" s="4" t="str" cm="1">
        <f t="array" ref="E1706">IFERROR(INDEX('Reconciliation Layer'!C:C,MATCH('Reconciliation Template'!A1706,'Reconciliation Layer'!D:D,0),0)," ")</f>
        <v xml:space="preserve"> </v>
      </c>
    </row>
    <row r="1707" spans="3:5" x14ac:dyDescent="0.2">
      <c r="C1707" t="str" cm="1">
        <f t="array" ref="C1707">IFERROR("AfterPay | " &amp; INDEX('Reconciliation Layer'!$A:$A,MATCH('Reconciliation Template'!$A1707,'Reconciliation Layer'!$D:$D,0),0)," ")</f>
        <v xml:space="preserve"> </v>
      </c>
      <c r="D1707" s="2" t="str" cm="1">
        <f t="array" ref="D1707">IFERROR(INDEX('Reconciliation Layer'!B:B,MATCH('Reconciliation Template'!A1707,'Reconciliation Layer'!D:D,0),0)," ")</f>
        <v xml:space="preserve"> </v>
      </c>
      <c r="E1707" s="4" t="str" cm="1">
        <f t="array" ref="E1707">IFERROR(INDEX('Reconciliation Layer'!C:C,MATCH('Reconciliation Template'!A1707,'Reconciliation Layer'!D:D,0),0)," ")</f>
        <v xml:space="preserve"> </v>
      </c>
    </row>
    <row r="1708" spans="3:5" x14ac:dyDescent="0.2">
      <c r="C1708" t="str" cm="1">
        <f t="array" ref="C1708">IFERROR("AfterPay | " &amp; INDEX('Reconciliation Layer'!$A:$A,MATCH('Reconciliation Template'!$A1708,'Reconciliation Layer'!$D:$D,0),0)," ")</f>
        <v xml:space="preserve"> </v>
      </c>
      <c r="D1708" s="2" t="str" cm="1">
        <f t="array" ref="D1708">IFERROR(INDEX('Reconciliation Layer'!B:B,MATCH('Reconciliation Template'!A1708,'Reconciliation Layer'!D:D,0),0)," ")</f>
        <v xml:space="preserve"> </v>
      </c>
      <c r="E1708" s="4" t="str" cm="1">
        <f t="array" ref="E1708">IFERROR(INDEX('Reconciliation Layer'!C:C,MATCH('Reconciliation Template'!A1708,'Reconciliation Layer'!D:D,0),0)," ")</f>
        <v xml:space="preserve"> </v>
      </c>
    </row>
    <row r="1709" spans="3:5" x14ac:dyDescent="0.2">
      <c r="C1709" t="str" cm="1">
        <f t="array" ref="C1709">IFERROR("AfterPay | " &amp; INDEX('Reconciliation Layer'!$A:$A,MATCH('Reconciliation Template'!$A1709,'Reconciliation Layer'!$D:$D,0),0)," ")</f>
        <v xml:space="preserve"> </v>
      </c>
      <c r="D1709" s="2" t="str" cm="1">
        <f t="array" ref="D1709">IFERROR(INDEX('Reconciliation Layer'!B:B,MATCH('Reconciliation Template'!A1709,'Reconciliation Layer'!D:D,0),0)," ")</f>
        <v xml:space="preserve"> </v>
      </c>
      <c r="E1709" s="4" t="str" cm="1">
        <f t="array" ref="E1709">IFERROR(INDEX('Reconciliation Layer'!C:C,MATCH('Reconciliation Template'!A1709,'Reconciliation Layer'!D:D,0),0)," ")</f>
        <v xml:space="preserve"> </v>
      </c>
    </row>
    <row r="1710" spans="3:5" x14ac:dyDescent="0.2">
      <c r="C1710" t="str" cm="1">
        <f t="array" ref="C1710">IFERROR("AfterPay | " &amp; INDEX('Reconciliation Layer'!$A:$A,MATCH('Reconciliation Template'!$A1710,'Reconciliation Layer'!$D:$D,0),0)," ")</f>
        <v xml:space="preserve"> </v>
      </c>
      <c r="D1710" s="2" t="str" cm="1">
        <f t="array" ref="D1710">IFERROR(INDEX('Reconciliation Layer'!B:B,MATCH('Reconciliation Template'!A1710,'Reconciliation Layer'!D:D,0),0)," ")</f>
        <v xml:space="preserve"> </v>
      </c>
      <c r="E1710" s="4" t="str" cm="1">
        <f t="array" ref="E1710">IFERROR(INDEX('Reconciliation Layer'!C:C,MATCH('Reconciliation Template'!A1710,'Reconciliation Layer'!D:D,0),0)," ")</f>
        <v xml:space="preserve"> </v>
      </c>
    </row>
    <row r="1711" spans="3:5" x14ac:dyDescent="0.2">
      <c r="C1711" t="str" cm="1">
        <f t="array" ref="C1711">IFERROR("AfterPay | " &amp; INDEX('Reconciliation Layer'!$A:$A,MATCH('Reconciliation Template'!$A1711,'Reconciliation Layer'!$D:$D,0),0)," ")</f>
        <v xml:space="preserve"> </v>
      </c>
      <c r="D1711" s="2" t="str" cm="1">
        <f t="array" ref="D1711">IFERROR(INDEX('Reconciliation Layer'!B:B,MATCH('Reconciliation Template'!A1711,'Reconciliation Layer'!D:D,0),0)," ")</f>
        <v xml:space="preserve"> </v>
      </c>
      <c r="E1711" s="4" t="str" cm="1">
        <f t="array" ref="E1711">IFERROR(INDEX('Reconciliation Layer'!C:C,MATCH('Reconciliation Template'!A1711,'Reconciliation Layer'!D:D,0),0)," ")</f>
        <v xml:space="preserve"> </v>
      </c>
    </row>
    <row r="1712" spans="3:5" x14ac:dyDescent="0.2">
      <c r="C1712" t="str" cm="1">
        <f t="array" ref="C1712">IFERROR("AfterPay | " &amp; INDEX('Reconciliation Layer'!$A:$A,MATCH('Reconciliation Template'!$A1712,'Reconciliation Layer'!$D:$D,0),0)," ")</f>
        <v xml:space="preserve"> </v>
      </c>
      <c r="D1712" s="2" t="str" cm="1">
        <f t="array" ref="D1712">IFERROR(INDEX('Reconciliation Layer'!B:B,MATCH('Reconciliation Template'!A1712,'Reconciliation Layer'!D:D,0),0)," ")</f>
        <v xml:space="preserve"> </v>
      </c>
      <c r="E1712" s="4" t="str" cm="1">
        <f t="array" ref="E1712">IFERROR(INDEX('Reconciliation Layer'!C:C,MATCH('Reconciliation Template'!A1712,'Reconciliation Layer'!D:D,0),0)," ")</f>
        <v xml:space="preserve"> </v>
      </c>
    </row>
    <row r="1713" spans="3:5" x14ac:dyDescent="0.2">
      <c r="C1713" t="str" cm="1">
        <f t="array" ref="C1713">IFERROR("AfterPay | " &amp; INDEX('Reconciliation Layer'!$A:$A,MATCH('Reconciliation Template'!$A1713,'Reconciliation Layer'!$D:$D,0),0)," ")</f>
        <v xml:space="preserve"> </v>
      </c>
      <c r="D1713" s="2" t="str" cm="1">
        <f t="array" ref="D1713">IFERROR(INDEX('Reconciliation Layer'!B:B,MATCH('Reconciliation Template'!A1713,'Reconciliation Layer'!D:D,0),0)," ")</f>
        <v xml:space="preserve"> </v>
      </c>
      <c r="E1713" s="4" t="str" cm="1">
        <f t="array" ref="E1713">IFERROR(INDEX('Reconciliation Layer'!C:C,MATCH('Reconciliation Template'!A1713,'Reconciliation Layer'!D:D,0),0)," ")</f>
        <v xml:space="preserve"> </v>
      </c>
    </row>
    <row r="1714" spans="3:5" x14ac:dyDescent="0.2">
      <c r="C1714" t="str" cm="1">
        <f t="array" ref="C1714">IFERROR("AfterPay | " &amp; INDEX('Reconciliation Layer'!$A:$A,MATCH('Reconciliation Template'!$A1714,'Reconciliation Layer'!$D:$D,0),0)," ")</f>
        <v xml:space="preserve"> </v>
      </c>
      <c r="D1714" s="2" t="str" cm="1">
        <f t="array" ref="D1714">IFERROR(INDEX('Reconciliation Layer'!B:B,MATCH('Reconciliation Template'!A1714,'Reconciliation Layer'!D:D,0),0)," ")</f>
        <v xml:space="preserve"> </v>
      </c>
      <c r="E1714" s="4" t="str" cm="1">
        <f t="array" ref="E1714">IFERROR(INDEX('Reconciliation Layer'!C:C,MATCH('Reconciliation Template'!A1714,'Reconciliation Layer'!D:D,0),0)," ")</f>
        <v xml:space="preserve"> </v>
      </c>
    </row>
    <row r="1715" spans="3:5" x14ac:dyDescent="0.2">
      <c r="C1715" t="str" cm="1">
        <f t="array" ref="C1715">IFERROR("AfterPay | " &amp; INDEX('Reconciliation Layer'!$A:$A,MATCH('Reconciliation Template'!$A1715,'Reconciliation Layer'!$D:$D,0),0)," ")</f>
        <v xml:space="preserve"> </v>
      </c>
      <c r="D1715" s="2" t="str" cm="1">
        <f t="array" ref="D1715">IFERROR(INDEX('Reconciliation Layer'!B:B,MATCH('Reconciliation Template'!A1715,'Reconciliation Layer'!D:D,0),0)," ")</f>
        <v xml:space="preserve"> </v>
      </c>
      <c r="E1715" s="4" t="str" cm="1">
        <f t="array" ref="E1715">IFERROR(INDEX('Reconciliation Layer'!C:C,MATCH('Reconciliation Template'!A1715,'Reconciliation Layer'!D:D,0),0)," ")</f>
        <v xml:space="preserve"> </v>
      </c>
    </row>
    <row r="1716" spans="3:5" x14ac:dyDescent="0.2">
      <c r="C1716" t="str" cm="1">
        <f t="array" ref="C1716">IFERROR("AfterPay | " &amp; INDEX('Reconciliation Layer'!$A:$A,MATCH('Reconciliation Template'!$A1716,'Reconciliation Layer'!$D:$D,0),0)," ")</f>
        <v xml:space="preserve"> </v>
      </c>
      <c r="D1716" s="2" t="str" cm="1">
        <f t="array" ref="D1716">IFERROR(INDEX('Reconciliation Layer'!B:B,MATCH('Reconciliation Template'!A1716,'Reconciliation Layer'!D:D,0),0)," ")</f>
        <v xml:space="preserve"> </v>
      </c>
      <c r="E1716" s="4" t="str" cm="1">
        <f t="array" ref="E1716">IFERROR(INDEX('Reconciliation Layer'!C:C,MATCH('Reconciliation Template'!A1716,'Reconciliation Layer'!D:D,0),0)," ")</f>
        <v xml:space="preserve"> </v>
      </c>
    </row>
    <row r="1717" spans="3:5" x14ac:dyDescent="0.2">
      <c r="C1717" t="str" cm="1">
        <f t="array" ref="C1717">IFERROR("AfterPay | " &amp; INDEX('Reconciliation Layer'!$A:$A,MATCH('Reconciliation Template'!$A1717,'Reconciliation Layer'!$D:$D,0),0)," ")</f>
        <v xml:space="preserve"> </v>
      </c>
      <c r="D1717" s="2" t="str" cm="1">
        <f t="array" ref="D1717">IFERROR(INDEX('Reconciliation Layer'!B:B,MATCH('Reconciliation Template'!A1717,'Reconciliation Layer'!D:D,0),0)," ")</f>
        <v xml:space="preserve"> </v>
      </c>
      <c r="E1717" s="4" t="str" cm="1">
        <f t="array" ref="E1717">IFERROR(INDEX('Reconciliation Layer'!C:C,MATCH('Reconciliation Template'!A1717,'Reconciliation Layer'!D:D,0),0)," ")</f>
        <v xml:space="preserve"> </v>
      </c>
    </row>
    <row r="1718" spans="3:5" x14ac:dyDescent="0.2">
      <c r="C1718" t="str" cm="1">
        <f t="array" ref="C1718">IFERROR("AfterPay | " &amp; INDEX('Reconciliation Layer'!$A:$A,MATCH('Reconciliation Template'!$A1718,'Reconciliation Layer'!$D:$D,0),0)," ")</f>
        <v xml:space="preserve"> </v>
      </c>
      <c r="D1718" s="2" t="str" cm="1">
        <f t="array" ref="D1718">IFERROR(INDEX('Reconciliation Layer'!B:B,MATCH('Reconciliation Template'!A1718,'Reconciliation Layer'!D:D,0),0)," ")</f>
        <v xml:space="preserve"> </v>
      </c>
      <c r="E1718" s="4" t="str" cm="1">
        <f t="array" ref="E1718">IFERROR(INDEX('Reconciliation Layer'!C:C,MATCH('Reconciliation Template'!A1718,'Reconciliation Layer'!D:D,0),0)," ")</f>
        <v xml:space="preserve"> </v>
      </c>
    </row>
    <row r="1719" spans="3:5" x14ac:dyDescent="0.2">
      <c r="C1719" t="str" cm="1">
        <f t="array" ref="C1719">IFERROR("AfterPay | " &amp; INDEX('Reconciliation Layer'!$A:$A,MATCH('Reconciliation Template'!$A1719,'Reconciliation Layer'!$D:$D,0),0)," ")</f>
        <v xml:space="preserve"> </v>
      </c>
      <c r="D1719" s="2" t="str" cm="1">
        <f t="array" ref="D1719">IFERROR(INDEX('Reconciliation Layer'!B:B,MATCH('Reconciliation Template'!A1719,'Reconciliation Layer'!D:D,0),0)," ")</f>
        <v xml:space="preserve"> </v>
      </c>
      <c r="E1719" s="4" t="str" cm="1">
        <f t="array" ref="E1719">IFERROR(INDEX('Reconciliation Layer'!C:C,MATCH('Reconciliation Template'!A1719,'Reconciliation Layer'!D:D,0),0)," ")</f>
        <v xml:space="preserve"> </v>
      </c>
    </row>
    <row r="1720" spans="3:5" x14ac:dyDescent="0.2">
      <c r="C1720" t="str" cm="1">
        <f t="array" ref="C1720">IFERROR("AfterPay | " &amp; INDEX('Reconciliation Layer'!$A:$A,MATCH('Reconciliation Template'!$A1720,'Reconciliation Layer'!$D:$D,0),0)," ")</f>
        <v xml:space="preserve"> </v>
      </c>
      <c r="D1720" s="2" t="str" cm="1">
        <f t="array" ref="D1720">IFERROR(INDEX('Reconciliation Layer'!B:B,MATCH('Reconciliation Template'!A1720,'Reconciliation Layer'!D:D,0),0)," ")</f>
        <v xml:space="preserve"> </v>
      </c>
      <c r="E1720" s="4" t="str" cm="1">
        <f t="array" ref="E1720">IFERROR(INDEX('Reconciliation Layer'!C:C,MATCH('Reconciliation Template'!A1720,'Reconciliation Layer'!D:D,0),0)," ")</f>
        <v xml:space="preserve"> </v>
      </c>
    </row>
    <row r="1721" spans="3:5" x14ac:dyDescent="0.2">
      <c r="C1721" t="str" cm="1">
        <f t="array" ref="C1721">IFERROR("AfterPay | " &amp; INDEX('Reconciliation Layer'!$A:$A,MATCH('Reconciliation Template'!$A1721,'Reconciliation Layer'!$D:$D,0),0)," ")</f>
        <v xml:space="preserve"> </v>
      </c>
      <c r="D1721" s="2" t="str" cm="1">
        <f t="array" ref="D1721">IFERROR(INDEX('Reconciliation Layer'!B:B,MATCH('Reconciliation Template'!A1721,'Reconciliation Layer'!D:D,0),0)," ")</f>
        <v xml:space="preserve"> </v>
      </c>
      <c r="E1721" s="4" t="str" cm="1">
        <f t="array" ref="E1721">IFERROR(INDEX('Reconciliation Layer'!C:C,MATCH('Reconciliation Template'!A1721,'Reconciliation Layer'!D:D,0),0)," ")</f>
        <v xml:space="preserve"> </v>
      </c>
    </row>
    <row r="1722" spans="3:5" x14ac:dyDescent="0.2">
      <c r="C1722" t="str" cm="1">
        <f t="array" ref="C1722">IFERROR("AfterPay | " &amp; INDEX('Reconciliation Layer'!$A:$A,MATCH('Reconciliation Template'!$A1722,'Reconciliation Layer'!$D:$D,0),0)," ")</f>
        <v xml:space="preserve"> </v>
      </c>
      <c r="D1722" s="2" t="str" cm="1">
        <f t="array" ref="D1722">IFERROR(INDEX('Reconciliation Layer'!B:B,MATCH('Reconciliation Template'!A1722,'Reconciliation Layer'!D:D,0),0)," ")</f>
        <v xml:space="preserve"> </v>
      </c>
      <c r="E1722" s="4" t="str" cm="1">
        <f t="array" ref="E1722">IFERROR(INDEX('Reconciliation Layer'!C:C,MATCH('Reconciliation Template'!A1722,'Reconciliation Layer'!D:D,0),0)," ")</f>
        <v xml:space="preserve"> </v>
      </c>
    </row>
    <row r="1723" spans="3:5" x14ac:dyDescent="0.2">
      <c r="C1723" t="str" cm="1">
        <f t="array" ref="C1723">IFERROR("AfterPay | " &amp; INDEX('Reconciliation Layer'!$A:$A,MATCH('Reconciliation Template'!$A1723,'Reconciliation Layer'!$D:$D,0),0)," ")</f>
        <v xml:space="preserve"> </v>
      </c>
      <c r="D1723" s="2" t="str" cm="1">
        <f t="array" ref="D1723">IFERROR(INDEX('Reconciliation Layer'!B:B,MATCH('Reconciliation Template'!A1723,'Reconciliation Layer'!D:D,0),0)," ")</f>
        <v xml:space="preserve"> </v>
      </c>
      <c r="E1723" s="4" t="str" cm="1">
        <f t="array" ref="E1723">IFERROR(INDEX('Reconciliation Layer'!C:C,MATCH('Reconciliation Template'!A1723,'Reconciliation Layer'!D:D,0),0)," ")</f>
        <v xml:space="preserve"> </v>
      </c>
    </row>
    <row r="1724" spans="3:5" x14ac:dyDescent="0.2">
      <c r="C1724" t="str" cm="1">
        <f t="array" ref="C1724">IFERROR("AfterPay | " &amp; INDEX('Reconciliation Layer'!$A:$A,MATCH('Reconciliation Template'!$A1724,'Reconciliation Layer'!$D:$D,0),0)," ")</f>
        <v xml:space="preserve"> </v>
      </c>
      <c r="D1724" s="2" t="str" cm="1">
        <f t="array" ref="D1724">IFERROR(INDEX('Reconciliation Layer'!B:B,MATCH('Reconciliation Template'!A1724,'Reconciliation Layer'!D:D,0),0)," ")</f>
        <v xml:space="preserve"> </v>
      </c>
      <c r="E1724" s="4" t="str" cm="1">
        <f t="array" ref="E1724">IFERROR(INDEX('Reconciliation Layer'!C:C,MATCH('Reconciliation Template'!A1724,'Reconciliation Layer'!D:D,0),0)," ")</f>
        <v xml:space="preserve"> </v>
      </c>
    </row>
    <row r="1725" spans="3:5" x14ac:dyDescent="0.2">
      <c r="C1725" t="str" cm="1">
        <f t="array" ref="C1725">IFERROR("AfterPay | " &amp; INDEX('Reconciliation Layer'!$A:$A,MATCH('Reconciliation Template'!$A1725,'Reconciliation Layer'!$D:$D,0),0)," ")</f>
        <v xml:space="preserve"> </v>
      </c>
      <c r="D1725" s="2" t="str" cm="1">
        <f t="array" ref="D1725">IFERROR(INDEX('Reconciliation Layer'!B:B,MATCH('Reconciliation Template'!A1725,'Reconciliation Layer'!D:D,0),0)," ")</f>
        <v xml:space="preserve"> </v>
      </c>
      <c r="E1725" s="4" t="str" cm="1">
        <f t="array" ref="E1725">IFERROR(INDEX('Reconciliation Layer'!C:C,MATCH('Reconciliation Template'!A1725,'Reconciliation Layer'!D:D,0),0)," ")</f>
        <v xml:space="preserve"> </v>
      </c>
    </row>
    <row r="1726" spans="3:5" x14ac:dyDescent="0.2">
      <c r="C1726" t="str" cm="1">
        <f t="array" ref="C1726">IFERROR("AfterPay | " &amp; INDEX('Reconciliation Layer'!$A:$A,MATCH('Reconciliation Template'!$A1726,'Reconciliation Layer'!$D:$D,0),0)," ")</f>
        <v xml:space="preserve"> </v>
      </c>
      <c r="D1726" s="2" t="str" cm="1">
        <f t="array" ref="D1726">IFERROR(INDEX('Reconciliation Layer'!B:B,MATCH('Reconciliation Template'!A1726,'Reconciliation Layer'!D:D,0),0)," ")</f>
        <v xml:space="preserve"> </v>
      </c>
      <c r="E1726" s="4" t="str" cm="1">
        <f t="array" ref="E1726">IFERROR(INDEX('Reconciliation Layer'!C:C,MATCH('Reconciliation Template'!A1726,'Reconciliation Layer'!D:D,0),0)," ")</f>
        <v xml:space="preserve"> </v>
      </c>
    </row>
    <row r="1727" spans="3:5" x14ac:dyDescent="0.2">
      <c r="C1727" t="str" cm="1">
        <f t="array" ref="C1727">IFERROR("AfterPay | " &amp; INDEX('Reconciliation Layer'!$A:$A,MATCH('Reconciliation Template'!$A1727,'Reconciliation Layer'!$D:$D,0),0)," ")</f>
        <v xml:space="preserve"> </v>
      </c>
      <c r="D1727" s="2" t="str" cm="1">
        <f t="array" ref="D1727">IFERROR(INDEX('Reconciliation Layer'!B:B,MATCH('Reconciliation Template'!A1727,'Reconciliation Layer'!D:D,0),0)," ")</f>
        <v xml:space="preserve"> </v>
      </c>
      <c r="E1727" s="4" t="str" cm="1">
        <f t="array" ref="E1727">IFERROR(INDEX('Reconciliation Layer'!C:C,MATCH('Reconciliation Template'!A1727,'Reconciliation Layer'!D:D,0),0)," ")</f>
        <v xml:space="preserve"> </v>
      </c>
    </row>
    <row r="1728" spans="3:5" x14ac:dyDescent="0.2">
      <c r="C1728" t="str" cm="1">
        <f t="array" ref="C1728">IFERROR("AfterPay | " &amp; INDEX('Reconciliation Layer'!$A:$A,MATCH('Reconciliation Template'!$A1728,'Reconciliation Layer'!$D:$D,0),0)," ")</f>
        <v xml:space="preserve"> </v>
      </c>
      <c r="D1728" s="2" t="str" cm="1">
        <f t="array" ref="D1728">IFERROR(INDEX('Reconciliation Layer'!B:B,MATCH('Reconciliation Template'!A1728,'Reconciliation Layer'!D:D,0),0)," ")</f>
        <v xml:space="preserve"> </v>
      </c>
      <c r="E1728" s="4" t="str" cm="1">
        <f t="array" ref="E1728">IFERROR(INDEX('Reconciliation Layer'!C:C,MATCH('Reconciliation Template'!A1728,'Reconciliation Layer'!D:D,0),0)," ")</f>
        <v xml:space="preserve"> </v>
      </c>
    </row>
    <row r="1729" spans="3:5" x14ac:dyDescent="0.2">
      <c r="C1729" t="str" cm="1">
        <f t="array" ref="C1729">IFERROR("AfterPay | " &amp; INDEX('Reconciliation Layer'!$A:$A,MATCH('Reconciliation Template'!$A1729,'Reconciliation Layer'!$D:$D,0),0)," ")</f>
        <v xml:space="preserve"> </v>
      </c>
      <c r="D1729" s="2" t="str" cm="1">
        <f t="array" ref="D1729">IFERROR(INDEX('Reconciliation Layer'!B:B,MATCH('Reconciliation Template'!A1729,'Reconciliation Layer'!D:D,0),0)," ")</f>
        <v xml:space="preserve"> </v>
      </c>
      <c r="E1729" s="4" t="str" cm="1">
        <f t="array" ref="E1729">IFERROR(INDEX('Reconciliation Layer'!C:C,MATCH('Reconciliation Template'!A1729,'Reconciliation Layer'!D:D,0),0)," ")</f>
        <v xml:space="preserve"> </v>
      </c>
    </row>
    <row r="1730" spans="3:5" x14ac:dyDescent="0.2">
      <c r="C1730" t="str" cm="1">
        <f t="array" ref="C1730">IFERROR("AfterPay | " &amp; INDEX('Reconciliation Layer'!$A:$A,MATCH('Reconciliation Template'!$A1730,'Reconciliation Layer'!$D:$D,0),0)," ")</f>
        <v xml:space="preserve"> </v>
      </c>
      <c r="D1730" s="2" t="str" cm="1">
        <f t="array" ref="D1730">IFERROR(INDEX('Reconciliation Layer'!B:B,MATCH('Reconciliation Template'!A1730,'Reconciliation Layer'!D:D,0),0)," ")</f>
        <v xml:space="preserve"> </v>
      </c>
      <c r="E1730" s="4" t="str" cm="1">
        <f t="array" ref="E1730">IFERROR(INDEX('Reconciliation Layer'!C:C,MATCH('Reconciliation Template'!A1730,'Reconciliation Layer'!D:D,0),0)," ")</f>
        <v xml:space="preserve"> </v>
      </c>
    </row>
    <row r="1731" spans="3:5" x14ac:dyDescent="0.2">
      <c r="C1731" t="str" cm="1">
        <f t="array" ref="C1731">IFERROR("AfterPay | " &amp; INDEX('Reconciliation Layer'!$A:$A,MATCH('Reconciliation Template'!$A1731,'Reconciliation Layer'!$D:$D,0),0)," ")</f>
        <v xml:space="preserve"> </v>
      </c>
      <c r="D1731" s="2" t="str" cm="1">
        <f t="array" ref="D1731">IFERROR(INDEX('Reconciliation Layer'!B:B,MATCH('Reconciliation Template'!A1731,'Reconciliation Layer'!D:D,0),0)," ")</f>
        <v xml:space="preserve"> </v>
      </c>
      <c r="E1731" s="4" t="str" cm="1">
        <f t="array" ref="E1731">IFERROR(INDEX('Reconciliation Layer'!C:C,MATCH('Reconciliation Template'!A1731,'Reconciliation Layer'!D:D,0),0)," ")</f>
        <v xml:space="preserve"> </v>
      </c>
    </row>
    <row r="1732" spans="3:5" x14ac:dyDescent="0.2">
      <c r="C1732" t="str" cm="1">
        <f t="array" ref="C1732">IFERROR("AfterPay | " &amp; INDEX('Reconciliation Layer'!$A:$A,MATCH('Reconciliation Template'!$A1732,'Reconciliation Layer'!$D:$D,0),0)," ")</f>
        <v xml:space="preserve"> </v>
      </c>
      <c r="D1732" s="2" t="str" cm="1">
        <f t="array" ref="D1732">IFERROR(INDEX('Reconciliation Layer'!B:B,MATCH('Reconciliation Template'!A1732,'Reconciliation Layer'!D:D,0),0)," ")</f>
        <v xml:space="preserve"> </v>
      </c>
      <c r="E1732" s="4" t="str" cm="1">
        <f t="array" ref="E1732">IFERROR(INDEX('Reconciliation Layer'!C:C,MATCH('Reconciliation Template'!A1732,'Reconciliation Layer'!D:D,0),0)," ")</f>
        <v xml:space="preserve"> </v>
      </c>
    </row>
    <row r="1733" spans="3:5" x14ac:dyDescent="0.2">
      <c r="C1733" t="str" cm="1">
        <f t="array" ref="C1733">IFERROR("AfterPay | " &amp; INDEX('Reconciliation Layer'!$A:$A,MATCH('Reconciliation Template'!$A1733,'Reconciliation Layer'!$D:$D,0),0)," ")</f>
        <v xml:space="preserve"> </v>
      </c>
      <c r="D1733" s="2" t="str" cm="1">
        <f t="array" ref="D1733">IFERROR(INDEX('Reconciliation Layer'!B:B,MATCH('Reconciliation Template'!A1733,'Reconciliation Layer'!D:D,0),0)," ")</f>
        <v xml:space="preserve"> </v>
      </c>
      <c r="E1733" s="4" t="str" cm="1">
        <f t="array" ref="E1733">IFERROR(INDEX('Reconciliation Layer'!C:C,MATCH('Reconciliation Template'!A1733,'Reconciliation Layer'!D:D,0),0)," ")</f>
        <v xml:space="preserve"> </v>
      </c>
    </row>
    <row r="1734" spans="3:5" x14ac:dyDescent="0.2">
      <c r="C1734" t="str" cm="1">
        <f t="array" ref="C1734">IFERROR("AfterPay | " &amp; INDEX('Reconciliation Layer'!$A:$A,MATCH('Reconciliation Template'!$A1734,'Reconciliation Layer'!$D:$D,0),0)," ")</f>
        <v xml:space="preserve"> </v>
      </c>
      <c r="D1734" s="2" t="str" cm="1">
        <f t="array" ref="D1734">IFERROR(INDEX('Reconciliation Layer'!B:B,MATCH('Reconciliation Template'!A1734,'Reconciliation Layer'!D:D,0),0)," ")</f>
        <v xml:space="preserve"> </v>
      </c>
      <c r="E1734" s="4" t="str" cm="1">
        <f t="array" ref="E1734">IFERROR(INDEX('Reconciliation Layer'!C:C,MATCH('Reconciliation Template'!A1734,'Reconciliation Layer'!D:D,0),0)," ")</f>
        <v xml:space="preserve"> </v>
      </c>
    </row>
    <row r="1735" spans="3:5" x14ac:dyDescent="0.2">
      <c r="C1735" t="str" cm="1">
        <f t="array" ref="C1735">IFERROR("AfterPay | " &amp; INDEX('Reconciliation Layer'!$A:$A,MATCH('Reconciliation Template'!$A1735,'Reconciliation Layer'!$D:$D,0),0)," ")</f>
        <v xml:space="preserve"> </v>
      </c>
      <c r="D1735" s="2" t="str" cm="1">
        <f t="array" ref="D1735">IFERROR(INDEX('Reconciliation Layer'!B:B,MATCH('Reconciliation Template'!A1735,'Reconciliation Layer'!D:D,0),0)," ")</f>
        <v xml:space="preserve"> </v>
      </c>
      <c r="E1735" s="4" t="str" cm="1">
        <f t="array" ref="E1735">IFERROR(INDEX('Reconciliation Layer'!C:C,MATCH('Reconciliation Template'!A1735,'Reconciliation Layer'!D:D,0),0)," ")</f>
        <v xml:space="preserve"> </v>
      </c>
    </row>
    <row r="1736" spans="3:5" x14ac:dyDescent="0.2">
      <c r="C1736" t="str" cm="1">
        <f t="array" ref="C1736">IFERROR("AfterPay | " &amp; INDEX('Reconciliation Layer'!$A:$A,MATCH('Reconciliation Template'!$A1736,'Reconciliation Layer'!$D:$D,0),0)," ")</f>
        <v xml:space="preserve"> </v>
      </c>
      <c r="D1736" s="2" t="str" cm="1">
        <f t="array" ref="D1736">IFERROR(INDEX('Reconciliation Layer'!B:B,MATCH('Reconciliation Template'!A1736,'Reconciliation Layer'!D:D,0),0)," ")</f>
        <v xml:space="preserve"> </v>
      </c>
      <c r="E1736" s="4" t="str" cm="1">
        <f t="array" ref="E1736">IFERROR(INDEX('Reconciliation Layer'!C:C,MATCH('Reconciliation Template'!A1736,'Reconciliation Layer'!D:D,0),0)," ")</f>
        <v xml:space="preserve"> </v>
      </c>
    </row>
    <row r="1737" spans="3:5" x14ac:dyDescent="0.2">
      <c r="C1737" t="str" cm="1">
        <f t="array" ref="C1737">IFERROR("AfterPay | " &amp; INDEX('Reconciliation Layer'!$A:$A,MATCH('Reconciliation Template'!$A1737,'Reconciliation Layer'!$D:$D,0),0)," ")</f>
        <v xml:space="preserve"> </v>
      </c>
      <c r="D1737" s="2" t="str" cm="1">
        <f t="array" ref="D1737">IFERROR(INDEX('Reconciliation Layer'!B:B,MATCH('Reconciliation Template'!A1737,'Reconciliation Layer'!D:D,0),0)," ")</f>
        <v xml:space="preserve"> </v>
      </c>
      <c r="E1737" s="4" t="str" cm="1">
        <f t="array" ref="E1737">IFERROR(INDEX('Reconciliation Layer'!C:C,MATCH('Reconciliation Template'!A1737,'Reconciliation Layer'!D:D,0),0)," ")</f>
        <v xml:space="preserve"> </v>
      </c>
    </row>
    <row r="1738" spans="3:5" x14ac:dyDescent="0.2">
      <c r="C1738" t="str" cm="1">
        <f t="array" ref="C1738">IFERROR("AfterPay | " &amp; INDEX('Reconciliation Layer'!$A:$A,MATCH('Reconciliation Template'!$A1738,'Reconciliation Layer'!$D:$D,0),0)," ")</f>
        <v xml:space="preserve"> </v>
      </c>
      <c r="D1738" s="2" t="str" cm="1">
        <f t="array" ref="D1738">IFERROR(INDEX('Reconciliation Layer'!B:B,MATCH('Reconciliation Template'!A1738,'Reconciliation Layer'!D:D,0),0)," ")</f>
        <v xml:space="preserve"> </v>
      </c>
      <c r="E1738" s="4" t="str" cm="1">
        <f t="array" ref="E1738">IFERROR(INDEX('Reconciliation Layer'!C:C,MATCH('Reconciliation Template'!A1738,'Reconciliation Layer'!D:D,0),0)," ")</f>
        <v xml:space="preserve"> </v>
      </c>
    </row>
    <row r="1739" spans="3:5" x14ac:dyDescent="0.2">
      <c r="C1739" t="str" cm="1">
        <f t="array" ref="C1739">IFERROR("AfterPay | " &amp; INDEX('Reconciliation Layer'!$A:$A,MATCH('Reconciliation Template'!$A1739,'Reconciliation Layer'!$D:$D,0),0)," ")</f>
        <v xml:space="preserve"> </v>
      </c>
      <c r="D1739" s="2" t="str" cm="1">
        <f t="array" ref="D1739">IFERROR(INDEX('Reconciliation Layer'!B:B,MATCH('Reconciliation Template'!A1739,'Reconciliation Layer'!D:D,0),0)," ")</f>
        <v xml:space="preserve"> </v>
      </c>
      <c r="E1739" s="4" t="str" cm="1">
        <f t="array" ref="E1739">IFERROR(INDEX('Reconciliation Layer'!C:C,MATCH('Reconciliation Template'!A1739,'Reconciliation Layer'!D:D,0),0)," ")</f>
        <v xml:space="preserve"> </v>
      </c>
    </row>
    <row r="1740" spans="3:5" x14ac:dyDescent="0.2">
      <c r="C1740" t="str" cm="1">
        <f t="array" ref="C1740">IFERROR("AfterPay | " &amp; INDEX('Reconciliation Layer'!$A:$A,MATCH('Reconciliation Template'!$A1740,'Reconciliation Layer'!$D:$D,0),0)," ")</f>
        <v xml:space="preserve"> </v>
      </c>
      <c r="D1740" s="2" t="str" cm="1">
        <f t="array" ref="D1740">IFERROR(INDEX('Reconciliation Layer'!B:B,MATCH('Reconciliation Template'!A1740,'Reconciliation Layer'!D:D,0),0)," ")</f>
        <v xml:space="preserve"> </v>
      </c>
      <c r="E1740" s="4" t="str" cm="1">
        <f t="array" ref="E1740">IFERROR(INDEX('Reconciliation Layer'!C:C,MATCH('Reconciliation Template'!A1740,'Reconciliation Layer'!D:D,0),0)," ")</f>
        <v xml:space="preserve"> </v>
      </c>
    </row>
    <row r="1741" spans="3:5" x14ac:dyDescent="0.2">
      <c r="C1741" t="str" cm="1">
        <f t="array" ref="C1741">IFERROR("AfterPay | " &amp; INDEX('Reconciliation Layer'!$A:$A,MATCH('Reconciliation Template'!$A1741,'Reconciliation Layer'!$D:$D,0),0)," ")</f>
        <v xml:space="preserve"> </v>
      </c>
      <c r="D1741" s="2" t="str" cm="1">
        <f t="array" ref="D1741">IFERROR(INDEX('Reconciliation Layer'!B:B,MATCH('Reconciliation Template'!A1741,'Reconciliation Layer'!D:D,0),0)," ")</f>
        <v xml:space="preserve"> </v>
      </c>
      <c r="E1741" s="4" t="str" cm="1">
        <f t="array" ref="E1741">IFERROR(INDEX('Reconciliation Layer'!C:C,MATCH('Reconciliation Template'!A1741,'Reconciliation Layer'!D:D,0),0)," ")</f>
        <v xml:space="preserve"> </v>
      </c>
    </row>
    <row r="1742" spans="3:5" x14ac:dyDescent="0.2">
      <c r="C1742" t="str" cm="1">
        <f t="array" ref="C1742">IFERROR("AfterPay | " &amp; INDEX('Reconciliation Layer'!$A:$A,MATCH('Reconciliation Template'!$A1742,'Reconciliation Layer'!$D:$D,0),0)," ")</f>
        <v xml:space="preserve"> </v>
      </c>
      <c r="D1742" s="2" t="str" cm="1">
        <f t="array" ref="D1742">IFERROR(INDEX('Reconciliation Layer'!B:B,MATCH('Reconciliation Template'!A1742,'Reconciliation Layer'!D:D,0),0)," ")</f>
        <v xml:space="preserve"> </v>
      </c>
      <c r="E1742" s="4" t="str" cm="1">
        <f t="array" ref="E1742">IFERROR(INDEX('Reconciliation Layer'!C:C,MATCH('Reconciliation Template'!A1742,'Reconciliation Layer'!D:D,0),0)," ")</f>
        <v xml:space="preserve"> </v>
      </c>
    </row>
    <row r="1743" spans="3:5" x14ac:dyDescent="0.2">
      <c r="C1743" t="str" cm="1">
        <f t="array" ref="C1743">IFERROR("AfterPay | " &amp; INDEX('Reconciliation Layer'!$A:$A,MATCH('Reconciliation Template'!$A1743,'Reconciliation Layer'!$D:$D,0),0)," ")</f>
        <v xml:space="preserve"> </v>
      </c>
      <c r="D1743" s="2" t="str" cm="1">
        <f t="array" ref="D1743">IFERROR(INDEX('Reconciliation Layer'!B:B,MATCH('Reconciliation Template'!A1743,'Reconciliation Layer'!D:D,0),0)," ")</f>
        <v xml:space="preserve"> </v>
      </c>
      <c r="E1743" s="4" t="str" cm="1">
        <f t="array" ref="E1743">IFERROR(INDEX('Reconciliation Layer'!C:C,MATCH('Reconciliation Template'!A1743,'Reconciliation Layer'!D:D,0),0)," ")</f>
        <v xml:space="preserve"> </v>
      </c>
    </row>
    <row r="1744" spans="3:5" x14ac:dyDescent="0.2">
      <c r="C1744" t="str" cm="1">
        <f t="array" ref="C1744">IFERROR("AfterPay | " &amp; INDEX('Reconciliation Layer'!$A:$A,MATCH('Reconciliation Template'!$A1744,'Reconciliation Layer'!$D:$D,0),0)," ")</f>
        <v xml:space="preserve"> </v>
      </c>
      <c r="D1744" s="2" t="str" cm="1">
        <f t="array" ref="D1744">IFERROR(INDEX('Reconciliation Layer'!B:B,MATCH('Reconciliation Template'!A1744,'Reconciliation Layer'!D:D,0),0)," ")</f>
        <v xml:space="preserve"> </v>
      </c>
      <c r="E1744" s="4" t="str" cm="1">
        <f t="array" ref="E1744">IFERROR(INDEX('Reconciliation Layer'!C:C,MATCH('Reconciliation Template'!A1744,'Reconciliation Layer'!D:D,0),0)," ")</f>
        <v xml:space="preserve"> </v>
      </c>
    </row>
    <row r="1745" spans="3:5" x14ac:dyDescent="0.2">
      <c r="C1745" t="str" cm="1">
        <f t="array" ref="C1745">IFERROR("AfterPay | " &amp; INDEX('Reconciliation Layer'!$A:$A,MATCH('Reconciliation Template'!$A1745,'Reconciliation Layer'!$D:$D,0),0)," ")</f>
        <v xml:space="preserve"> </v>
      </c>
      <c r="D1745" s="2" t="str" cm="1">
        <f t="array" ref="D1745">IFERROR(INDEX('Reconciliation Layer'!B:B,MATCH('Reconciliation Template'!A1745,'Reconciliation Layer'!D:D,0),0)," ")</f>
        <v xml:space="preserve"> </v>
      </c>
      <c r="E1745" s="4" t="str" cm="1">
        <f t="array" ref="E1745">IFERROR(INDEX('Reconciliation Layer'!C:C,MATCH('Reconciliation Template'!A1745,'Reconciliation Layer'!D:D,0),0)," ")</f>
        <v xml:space="preserve"> </v>
      </c>
    </row>
    <row r="1746" spans="3:5" x14ac:dyDescent="0.2">
      <c r="C1746" t="str" cm="1">
        <f t="array" ref="C1746">IFERROR("AfterPay | " &amp; INDEX('Reconciliation Layer'!$A:$A,MATCH('Reconciliation Template'!$A1746,'Reconciliation Layer'!$D:$D,0),0)," ")</f>
        <v xml:space="preserve"> </v>
      </c>
      <c r="D1746" s="2" t="str" cm="1">
        <f t="array" ref="D1746">IFERROR(INDEX('Reconciliation Layer'!B:B,MATCH('Reconciliation Template'!A1746,'Reconciliation Layer'!D:D,0),0)," ")</f>
        <v xml:space="preserve"> </v>
      </c>
      <c r="E1746" s="4" t="str" cm="1">
        <f t="array" ref="E1746">IFERROR(INDEX('Reconciliation Layer'!C:C,MATCH('Reconciliation Template'!A1746,'Reconciliation Layer'!D:D,0),0)," ")</f>
        <v xml:space="preserve"> </v>
      </c>
    </row>
    <row r="1747" spans="3:5" x14ac:dyDescent="0.2">
      <c r="C1747" t="str" cm="1">
        <f t="array" ref="C1747">IFERROR("AfterPay | " &amp; INDEX('Reconciliation Layer'!$A:$A,MATCH('Reconciliation Template'!$A1747,'Reconciliation Layer'!$D:$D,0),0)," ")</f>
        <v xml:space="preserve"> </v>
      </c>
      <c r="D1747" s="2" t="str" cm="1">
        <f t="array" ref="D1747">IFERROR(INDEX('Reconciliation Layer'!B:B,MATCH('Reconciliation Template'!A1747,'Reconciliation Layer'!D:D,0),0)," ")</f>
        <v xml:space="preserve"> </v>
      </c>
      <c r="E1747" s="4" t="str" cm="1">
        <f t="array" ref="E1747">IFERROR(INDEX('Reconciliation Layer'!C:C,MATCH('Reconciliation Template'!A1747,'Reconciliation Layer'!D:D,0),0)," ")</f>
        <v xml:space="preserve"> </v>
      </c>
    </row>
    <row r="1748" spans="3:5" x14ac:dyDescent="0.2">
      <c r="C1748" t="str" cm="1">
        <f t="array" ref="C1748">IFERROR("AfterPay | " &amp; INDEX('Reconciliation Layer'!$A:$A,MATCH('Reconciliation Template'!$A1748,'Reconciliation Layer'!$D:$D,0),0)," ")</f>
        <v xml:space="preserve"> </v>
      </c>
      <c r="D1748" s="2" t="str" cm="1">
        <f t="array" ref="D1748">IFERROR(INDEX('Reconciliation Layer'!B:B,MATCH('Reconciliation Template'!A1748,'Reconciliation Layer'!D:D,0),0)," ")</f>
        <v xml:space="preserve"> </v>
      </c>
      <c r="E1748" s="4" t="str" cm="1">
        <f t="array" ref="E1748">IFERROR(INDEX('Reconciliation Layer'!C:C,MATCH('Reconciliation Template'!A1748,'Reconciliation Layer'!D:D,0),0)," ")</f>
        <v xml:space="preserve"> </v>
      </c>
    </row>
    <row r="1749" spans="3:5" x14ac:dyDescent="0.2">
      <c r="C1749" t="str" cm="1">
        <f t="array" ref="C1749">IFERROR("AfterPay | " &amp; INDEX('Reconciliation Layer'!$A:$A,MATCH('Reconciliation Template'!$A1749,'Reconciliation Layer'!$D:$D,0),0)," ")</f>
        <v xml:space="preserve"> </v>
      </c>
      <c r="D1749" s="2" t="str" cm="1">
        <f t="array" ref="D1749">IFERROR(INDEX('Reconciliation Layer'!B:B,MATCH('Reconciliation Template'!A1749,'Reconciliation Layer'!D:D,0),0)," ")</f>
        <v xml:space="preserve"> </v>
      </c>
      <c r="E1749" s="4" t="str" cm="1">
        <f t="array" ref="E1749">IFERROR(INDEX('Reconciliation Layer'!C:C,MATCH('Reconciliation Template'!A1749,'Reconciliation Layer'!D:D,0),0)," ")</f>
        <v xml:space="preserve"> </v>
      </c>
    </row>
    <row r="1750" spans="3:5" x14ac:dyDescent="0.2">
      <c r="C1750" t="str" cm="1">
        <f t="array" ref="C1750">IFERROR("AfterPay | " &amp; INDEX('Reconciliation Layer'!$A:$A,MATCH('Reconciliation Template'!$A1750,'Reconciliation Layer'!$D:$D,0),0)," ")</f>
        <v xml:space="preserve"> </v>
      </c>
      <c r="D1750" s="2" t="str" cm="1">
        <f t="array" ref="D1750">IFERROR(INDEX('Reconciliation Layer'!B:B,MATCH('Reconciliation Template'!A1750,'Reconciliation Layer'!D:D,0),0)," ")</f>
        <v xml:space="preserve"> </v>
      </c>
      <c r="E1750" s="4" t="str" cm="1">
        <f t="array" ref="E1750">IFERROR(INDEX('Reconciliation Layer'!C:C,MATCH('Reconciliation Template'!A1750,'Reconciliation Layer'!D:D,0),0)," ")</f>
        <v xml:space="preserve"> </v>
      </c>
    </row>
    <row r="1751" spans="3:5" x14ac:dyDescent="0.2">
      <c r="C1751" t="str" cm="1">
        <f t="array" ref="C1751">IFERROR("AfterPay | " &amp; INDEX('Reconciliation Layer'!$A:$A,MATCH('Reconciliation Template'!$A1751,'Reconciliation Layer'!$D:$D,0),0)," ")</f>
        <v xml:space="preserve"> </v>
      </c>
      <c r="D1751" s="2" t="str" cm="1">
        <f t="array" ref="D1751">IFERROR(INDEX('Reconciliation Layer'!B:B,MATCH('Reconciliation Template'!A1751,'Reconciliation Layer'!D:D,0),0)," ")</f>
        <v xml:space="preserve"> </v>
      </c>
      <c r="E1751" s="4" t="str" cm="1">
        <f t="array" ref="E1751">IFERROR(INDEX('Reconciliation Layer'!C:C,MATCH('Reconciliation Template'!A1751,'Reconciliation Layer'!D:D,0),0)," ")</f>
        <v xml:space="preserve"> </v>
      </c>
    </row>
    <row r="1752" spans="3:5" x14ac:dyDescent="0.2">
      <c r="C1752" t="str" cm="1">
        <f t="array" ref="C1752">IFERROR("AfterPay | " &amp; INDEX('Reconciliation Layer'!$A:$A,MATCH('Reconciliation Template'!$A1752,'Reconciliation Layer'!$D:$D,0),0)," ")</f>
        <v xml:space="preserve"> </v>
      </c>
      <c r="D1752" s="2" t="str" cm="1">
        <f t="array" ref="D1752">IFERROR(INDEX('Reconciliation Layer'!B:B,MATCH('Reconciliation Template'!A1752,'Reconciliation Layer'!D:D,0),0)," ")</f>
        <v xml:space="preserve"> </v>
      </c>
      <c r="E1752" s="4" t="str" cm="1">
        <f t="array" ref="E1752">IFERROR(INDEX('Reconciliation Layer'!C:C,MATCH('Reconciliation Template'!A1752,'Reconciliation Layer'!D:D,0),0)," ")</f>
        <v xml:space="preserve"> </v>
      </c>
    </row>
    <row r="1753" spans="3:5" x14ac:dyDescent="0.2">
      <c r="C1753" t="str" cm="1">
        <f t="array" ref="C1753">IFERROR("AfterPay | " &amp; INDEX('Reconciliation Layer'!$A:$A,MATCH('Reconciliation Template'!$A1753,'Reconciliation Layer'!$D:$D,0),0)," ")</f>
        <v xml:space="preserve"> </v>
      </c>
      <c r="D1753" s="2" t="str" cm="1">
        <f t="array" ref="D1753">IFERROR(INDEX('Reconciliation Layer'!B:B,MATCH('Reconciliation Template'!A1753,'Reconciliation Layer'!D:D,0),0)," ")</f>
        <v xml:space="preserve"> </v>
      </c>
      <c r="E1753" s="4" t="str" cm="1">
        <f t="array" ref="E1753">IFERROR(INDEX('Reconciliation Layer'!C:C,MATCH('Reconciliation Template'!A1753,'Reconciliation Layer'!D:D,0),0)," ")</f>
        <v xml:space="preserve"> </v>
      </c>
    </row>
    <row r="1754" spans="3:5" x14ac:dyDescent="0.2">
      <c r="C1754" t="str" cm="1">
        <f t="array" ref="C1754">IFERROR("AfterPay | " &amp; INDEX('Reconciliation Layer'!$A:$A,MATCH('Reconciliation Template'!$A1754,'Reconciliation Layer'!$D:$D,0),0)," ")</f>
        <v xml:space="preserve"> </v>
      </c>
      <c r="D1754" s="2" t="str" cm="1">
        <f t="array" ref="D1754">IFERROR(INDEX('Reconciliation Layer'!B:B,MATCH('Reconciliation Template'!A1754,'Reconciliation Layer'!D:D,0),0)," ")</f>
        <v xml:space="preserve"> </v>
      </c>
      <c r="E1754" s="4" t="str" cm="1">
        <f t="array" ref="E1754">IFERROR(INDEX('Reconciliation Layer'!C:C,MATCH('Reconciliation Template'!A1754,'Reconciliation Layer'!D:D,0),0)," ")</f>
        <v xml:space="preserve"> </v>
      </c>
    </row>
    <row r="1755" spans="3:5" x14ac:dyDescent="0.2">
      <c r="C1755" t="str" cm="1">
        <f t="array" ref="C1755">IFERROR("AfterPay | " &amp; INDEX('Reconciliation Layer'!$A:$A,MATCH('Reconciliation Template'!$A1755,'Reconciliation Layer'!$D:$D,0),0)," ")</f>
        <v xml:space="preserve"> </v>
      </c>
      <c r="D1755" s="2" t="str" cm="1">
        <f t="array" ref="D1755">IFERROR(INDEX('Reconciliation Layer'!B:B,MATCH('Reconciliation Template'!A1755,'Reconciliation Layer'!D:D,0),0)," ")</f>
        <v xml:space="preserve"> </v>
      </c>
      <c r="E1755" s="4" t="str" cm="1">
        <f t="array" ref="E1755">IFERROR(INDEX('Reconciliation Layer'!C:C,MATCH('Reconciliation Template'!A1755,'Reconciliation Layer'!D:D,0),0)," ")</f>
        <v xml:space="preserve"> </v>
      </c>
    </row>
    <row r="1756" spans="3:5" x14ac:dyDescent="0.2">
      <c r="C1756" t="str" cm="1">
        <f t="array" ref="C1756">IFERROR("AfterPay | " &amp; INDEX('Reconciliation Layer'!$A:$A,MATCH('Reconciliation Template'!$A1756,'Reconciliation Layer'!$D:$D,0),0)," ")</f>
        <v xml:space="preserve"> </v>
      </c>
      <c r="D1756" s="2" t="str" cm="1">
        <f t="array" ref="D1756">IFERROR(INDEX('Reconciliation Layer'!B:B,MATCH('Reconciliation Template'!A1756,'Reconciliation Layer'!D:D,0),0)," ")</f>
        <v xml:space="preserve"> </v>
      </c>
      <c r="E1756" s="4" t="str" cm="1">
        <f t="array" ref="E1756">IFERROR(INDEX('Reconciliation Layer'!C:C,MATCH('Reconciliation Template'!A1756,'Reconciliation Layer'!D:D,0),0)," ")</f>
        <v xml:space="preserve"> </v>
      </c>
    </row>
    <row r="1757" spans="3:5" x14ac:dyDescent="0.2">
      <c r="C1757" t="str" cm="1">
        <f t="array" ref="C1757">IFERROR("AfterPay | " &amp; INDEX('Reconciliation Layer'!$A:$A,MATCH('Reconciliation Template'!$A1757,'Reconciliation Layer'!$D:$D,0),0)," ")</f>
        <v xml:space="preserve"> </v>
      </c>
      <c r="D1757" s="2" t="str" cm="1">
        <f t="array" ref="D1757">IFERROR(INDEX('Reconciliation Layer'!B:B,MATCH('Reconciliation Template'!A1757,'Reconciliation Layer'!D:D,0),0)," ")</f>
        <v xml:space="preserve"> </v>
      </c>
      <c r="E1757" s="4" t="str" cm="1">
        <f t="array" ref="E1757">IFERROR(INDEX('Reconciliation Layer'!C:C,MATCH('Reconciliation Template'!A1757,'Reconciliation Layer'!D:D,0),0)," ")</f>
        <v xml:space="preserve"> </v>
      </c>
    </row>
    <row r="1758" spans="3:5" x14ac:dyDescent="0.2">
      <c r="C1758" t="str" cm="1">
        <f t="array" ref="C1758">IFERROR("AfterPay | " &amp; INDEX('Reconciliation Layer'!$A:$A,MATCH('Reconciliation Template'!$A1758,'Reconciliation Layer'!$D:$D,0),0)," ")</f>
        <v xml:space="preserve"> </v>
      </c>
      <c r="D1758" s="2" t="str" cm="1">
        <f t="array" ref="D1758">IFERROR(INDEX('Reconciliation Layer'!B:B,MATCH('Reconciliation Template'!A1758,'Reconciliation Layer'!D:D,0),0)," ")</f>
        <v xml:space="preserve"> </v>
      </c>
      <c r="E1758" s="4" t="str" cm="1">
        <f t="array" ref="E1758">IFERROR(INDEX('Reconciliation Layer'!C:C,MATCH('Reconciliation Template'!A1758,'Reconciliation Layer'!D:D,0),0)," ")</f>
        <v xml:space="preserve"> </v>
      </c>
    </row>
    <row r="1759" spans="3:5" x14ac:dyDescent="0.2">
      <c r="C1759" t="str" cm="1">
        <f t="array" ref="C1759">IFERROR("AfterPay | " &amp; INDEX('Reconciliation Layer'!$A:$A,MATCH('Reconciliation Template'!$A1759,'Reconciliation Layer'!$D:$D,0),0)," ")</f>
        <v xml:space="preserve"> </v>
      </c>
      <c r="D1759" s="2" t="str" cm="1">
        <f t="array" ref="D1759">IFERROR(INDEX('Reconciliation Layer'!B:B,MATCH('Reconciliation Template'!A1759,'Reconciliation Layer'!D:D,0),0)," ")</f>
        <v xml:space="preserve"> </v>
      </c>
      <c r="E1759" s="4" t="str" cm="1">
        <f t="array" ref="E1759">IFERROR(INDEX('Reconciliation Layer'!C:C,MATCH('Reconciliation Template'!A1759,'Reconciliation Layer'!D:D,0),0)," ")</f>
        <v xml:space="preserve"> </v>
      </c>
    </row>
    <row r="1760" spans="3:5" x14ac:dyDescent="0.2">
      <c r="C1760" t="str" cm="1">
        <f t="array" ref="C1760">IFERROR("AfterPay | " &amp; INDEX('Reconciliation Layer'!$A:$A,MATCH('Reconciliation Template'!$A1760,'Reconciliation Layer'!$D:$D,0),0)," ")</f>
        <v xml:space="preserve"> </v>
      </c>
      <c r="D1760" s="2" t="str" cm="1">
        <f t="array" ref="D1760">IFERROR(INDEX('Reconciliation Layer'!B:B,MATCH('Reconciliation Template'!A1760,'Reconciliation Layer'!D:D,0),0)," ")</f>
        <v xml:space="preserve"> </v>
      </c>
      <c r="E1760" s="4" t="str" cm="1">
        <f t="array" ref="E1760">IFERROR(INDEX('Reconciliation Layer'!C:C,MATCH('Reconciliation Template'!A1760,'Reconciliation Layer'!D:D,0),0)," ")</f>
        <v xml:space="preserve"> </v>
      </c>
    </row>
    <row r="1761" spans="3:5" x14ac:dyDescent="0.2">
      <c r="C1761" t="str" cm="1">
        <f t="array" ref="C1761">IFERROR("AfterPay | " &amp; INDEX('Reconciliation Layer'!$A:$A,MATCH('Reconciliation Template'!$A1761,'Reconciliation Layer'!$D:$D,0),0)," ")</f>
        <v xml:space="preserve"> </v>
      </c>
      <c r="D1761" s="2" t="str" cm="1">
        <f t="array" ref="D1761">IFERROR(INDEX('Reconciliation Layer'!B:B,MATCH('Reconciliation Template'!A1761,'Reconciliation Layer'!D:D,0),0)," ")</f>
        <v xml:space="preserve"> </v>
      </c>
      <c r="E1761" s="4" t="str" cm="1">
        <f t="array" ref="E1761">IFERROR(INDEX('Reconciliation Layer'!C:C,MATCH('Reconciliation Template'!A1761,'Reconciliation Layer'!D:D,0),0)," ")</f>
        <v xml:space="preserve"> </v>
      </c>
    </row>
    <row r="1762" spans="3:5" x14ac:dyDescent="0.2">
      <c r="C1762" t="str" cm="1">
        <f t="array" ref="C1762">IFERROR("AfterPay | " &amp; INDEX('Reconciliation Layer'!$A:$A,MATCH('Reconciliation Template'!$A1762,'Reconciliation Layer'!$D:$D,0),0)," ")</f>
        <v xml:space="preserve"> </v>
      </c>
      <c r="D1762" s="2" t="str" cm="1">
        <f t="array" ref="D1762">IFERROR(INDEX('Reconciliation Layer'!B:B,MATCH('Reconciliation Template'!A1762,'Reconciliation Layer'!D:D,0),0)," ")</f>
        <v xml:space="preserve"> </v>
      </c>
      <c r="E1762" s="4" t="str" cm="1">
        <f t="array" ref="E1762">IFERROR(INDEX('Reconciliation Layer'!C:C,MATCH('Reconciliation Template'!A1762,'Reconciliation Layer'!D:D,0),0)," ")</f>
        <v xml:space="preserve"> </v>
      </c>
    </row>
    <row r="1763" spans="3:5" x14ac:dyDescent="0.2">
      <c r="C1763" t="str" cm="1">
        <f t="array" ref="C1763">IFERROR("AfterPay | " &amp; INDEX('Reconciliation Layer'!$A:$A,MATCH('Reconciliation Template'!$A1763,'Reconciliation Layer'!$D:$D,0),0)," ")</f>
        <v xml:space="preserve"> </v>
      </c>
      <c r="D1763" s="2" t="str" cm="1">
        <f t="array" ref="D1763">IFERROR(INDEX('Reconciliation Layer'!B:B,MATCH('Reconciliation Template'!A1763,'Reconciliation Layer'!D:D,0),0)," ")</f>
        <v xml:space="preserve"> </v>
      </c>
      <c r="E1763" s="4" t="str" cm="1">
        <f t="array" ref="E1763">IFERROR(INDEX('Reconciliation Layer'!C:C,MATCH('Reconciliation Template'!A1763,'Reconciliation Layer'!D:D,0),0)," ")</f>
        <v xml:space="preserve"> </v>
      </c>
    </row>
    <row r="1764" spans="3:5" x14ac:dyDescent="0.2">
      <c r="C1764" t="str" cm="1">
        <f t="array" ref="C1764">IFERROR("AfterPay | " &amp; INDEX('Reconciliation Layer'!$A:$A,MATCH('Reconciliation Template'!$A1764,'Reconciliation Layer'!$D:$D,0),0)," ")</f>
        <v xml:space="preserve"> </v>
      </c>
      <c r="D1764" s="2" t="str" cm="1">
        <f t="array" ref="D1764">IFERROR(INDEX('Reconciliation Layer'!B:B,MATCH('Reconciliation Template'!A1764,'Reconciliation Layer'!D:D,0),0)," ")</f>
        <v xml:space="preserve"> </v>
      </c>
      <c r="E1764" s="4" t="str" cm="1">
        <f t="array" ref="E1764">IFERROR(INDEX('Reconciliation Layer'!C:C,MATCH('Reconciliation Template'!A1764,'Reconciliation Layer'!D:D,0),0)," ")</f>
        <v xml:space="preserve"> </v>
      </c>
    </row>
    <row r="1765" spans="3:5" x14ac:dyDescent="0.2">
      <c r="C1765" t="str" cm="1">
        <f t="array" ref="C1765">IFERROR("AfterPay | " &amp; INDEX('Reconciliation Layer'!$A:$A,MATCH('Reconciliation Template'!$A1765,'Reconciliation Layer'!$D:$D,0),0)," ")</f>
        <v xml:space="preserve"> </v>
      </c>
      <c r="D1765" s="2" t="str" cm="1">
        <f t="array" ref="D1765">IFERROR(INDEX('Reconciliation Layer'!B:B,MATCH('Reconciliation Template'!A1765,'Reconciliation Layer'!D:D,0),0)," ")</f>
        <v xml:space="preserve"> </v>
      </c>
      <c r="E1765" s="4" t="str" cm="1">
        <f t="array" ref="E1765">IFERROR(INDEX('Reconciliation Layer'!C:C,MATCH('Reconciliation Template'!A1765,'Reconciliation Layer'!D:D,0),0)," ")</f>
        <v xml:space="preserve"> </v>
      </c>
    </row>
    <row r="1766" spans="3:5" x14ac:dyDescent="0.2">
      <c r="C1766" t="str" cm="1">
        <f t="array" ref="C1766">IFERROR("AfterPay | " &amp; INDEX('Reconciliation Layer'!$A:$A,MATCH('Reconciliation Template'!$A1766,'Reconciliation Layer'!$D:$D,0),0)," ")</f>
        <v xml:space="preserve"> </v>
      </c>
      <c r="D1766" s="2" t="str" cm="1">
        <f t="array" ref="D1766">IFERROR(INDEX('Reconciliation Layer'!B:B,MATCH('Reconciliation Template'!A1766,'Reconciliation Layer'!D:D,0),0)," ")</f>
        <v xml:space="preserve"> </v>
      </c>
      <c r="E1766" s="4" t="str" cm="1">
        <f t="array" ref="E1766">IFERROR(INDEX('Reconciliation Layer'!C:C,MATCH('Reconciliation Template'!A1766,'Reconciliation Layer'!D:D,0),0)," ")</f>
        <v xml:space="preserve"> </v>
      </c>
    </row>
    <row r="1767" spans="3:5" x14ac:dyDescent="0.2">
      <c r="C1767" t="str" cm="1">
        <f t="array" ref="C1767">IFERROR("AfterPay | " &amp; INDEX('Reconciliation Layer'!$A:$A,MATCH('Reconciliation Template'!$A1767,'Reconciliation Layer'!$D:$D,0),0)," ")</f>
        <v xml:space="preserve"> </v>
      </c>
      <c r="D1767" s="2" t="str" cm="1">
        <f t="array" ref="D1767">IFERROR(INDEX('Reconciliation Layer'!B:B,MATCH('Reconciliation Template'!A1767,'Reconciliation Layer'!D:D,0),0)," ")</f>
        <v xml:space="preserve"> </v>
      </c>
      <c r="E1767" s="4" t="str" cm="1">
        <f t="array" ref="E1767">IFERROR(INDEX('Reconciliation Layer'!C:C,MATCH('Reconciliation Template'!A1767,'Reconciliation Layer'!D:D,0),0)," ")</f>
        <v xml:space="preserve"> </v>
      </c>
    </row>
    <row r="1768" spans="3:5" x14ac:dyDescent="0.2">
      <c r="C1768" t="str" cm="1">
        <f t="array" ref="C1768">IFERROR("AfterPay | " &amp; INDEX('Reconciliation Layer'!$A:$A,MATCH('Reconciliation Template'!$A1768,'Reconciliation Layer'!$D:$D,0),0)," ")</f>
        <v xml:space="preserve"> </v>
      </c>
      <c r="D1768" s="2" t="str" cm="1">
        <f t="array" ref="D1768">IFERROR(INDEX('Reconciliation Layer'!B:B,MATCH('Reconciliation Template'!A1768,'Reconciliation Layer'!D:D,0),0)," ")</f>
        <v xml:space="preserve"> </v>
      </c>
      <c r="E1768" s="4" t="str" cm="1">
        <f t="array" ref="E1768">IFERROR(INDEX('Reconciliation Layer'!C:C,MATCH('Reconciliation Template'!A1768,'Reconciliation Layer'!D:D,0),0)," ")</f>
        <v xml:space="preserve"> </v>
      </c>
    </row>
    <row r="1769" spans="3:5" x14ac:dyDescent="0.2">
      <c r="C1769" t="str" cm="1">
        <f t="array" ref="C1769">IFERROR("AfterPay | " &amp; INDEX('Reconciliation Layer'!$A:$A,MATCH('Reconciliation Template'!$A1769,'Reconciliation Layer'!$D:$D,0),0)," ")</f>
        <v xml:space="preserve"> </v>
      </c>
      <c r="D1769" s="2" t="str" cm="1">
        <f t="array" ref="D1769">IFERROR(INDEX('Reconciliation Layer'!B:B,MATCH('Reconciliation Template'!A1769,'Reconciliation Layer'!D:D,0),0)," ")</f>
        <v xml:space="preserve"> </v>
      </c>
      <c r="E1769" s="4" t="str" cm="1">
        <f t="array" ref="E1769">IFERROR(INDEX('Reconciliation Layer'!C:C,MATCH('Reconciliation Template'!A1769,'Reconciliation Layer'!D:D,0),0)," ")</f>
        <v xml:space="preserve"> </v>
      </c>
    </row>
    <row r="1770" spans="3:5" x14ac:dyDescent="0.2">
      <c r="C1770" t="str" cm="1">
        <f t="array" ref="C1770">IFERROR("AfterPay | " &amp; INDEX('Reconciliation Layer'!$A:$A,MATCH('Reconciliation Template'!$A1770,'Reconciliation Layer'!$D:$D,0),0)," ")</f>
        <v xml:space="preserve"> </v>
      </c>
      <c r="D1770" s="2" t="str" cm="1">
        <f t="array" ref="D1770">IFERROR(INDEX('Reconciliation Layer'!B:B,MATCH('Reconciliation Template'!A1770,'Reconciliation Layer'!D:D,0),0)," ")</f>
        <v xml:space="preserve"> </v>
      </c>
      <c r="E1770" s="4" t="str" cm="1">
        <f t="array" ref="E1770">IFERROR(INDEX('Reconciliation Layer'!C:C,MATCH('Reconciliation Template'!A1770,'Reconciliation Layer'!D:D,0),0)," ")</f>
        <v xml:space="preserve"> </v>
      </c>
    </row>
    <row r="1771" spans="3:5" x14ac:dyDescent="0.2">
      <c r="C1771" t="str" cm="1">
        <f t="array" ref="C1771">IFERROR("AfterPay | " &amp; INDEX('Reconciliation Layer'!$A:$A,MATCH('Reconciliation Template'!$A1771,'Reconciliation Layer'!$D:$D,0),0)," ")</f>
        <v xml:space="preserve"> </v>
      </c>
      <c r="D1771" s="2" t="str" cm="1">
        <f t="array" ref="D1771">IFERROR(INDEX('Reconciliation Layer'!B:B,MATCH('Reconciliation Template'!A1771,'Reconciliation Layer'!D:D,0),0)," ")</f>
        <v xml:space="preserve"> </v>
      </c>
      <c r="E1771" s="4" t="str" cm="1">
        <f t="array" ref="E1771">IFERROR(INDEX('Reconciliation Layer'!C:C,MATCH('Reconciliation Template'!A1771,'Reconciliation Layer'!D:D,0),0)," ")</f>
        <v xml:space="preserve"> </v>
      </c>
    </row>
    <row r="1772" spans="3:5" x14ac:dyDescent="0.2">
      <c r="C1772" t="str" cm="1">
        <f t="array" ref="C1772">IFERROR("AfterPay | " &amp; INDEX('Reconciliation Layer'!$A:$A,MATCH('Reconciliation Template'!$A1772,'Reconciliation Layer'!$D:$D,0),0)," ")</f>
        <v xml:space="preserve"> </v>
      </c>
      <c r="D1772" s="2" t="str" cm="1">
        <f t="array" ref="D1772">IFERROR(INDEX('Reconciliation Layer'!B:B,MATCH('Reconciliation Template'!A1772,'Reconciliation Layer'!D:D,0),0)," ")</f>
        <v xml:space="preserve"> </v>
      </c>
      <c r="E1772" s="4" t="str" cm="1">
        <f t="array" ref="E1772">IFERROR(INDEX('Reconciliation Layer'!C:C,MATCH('Reconciliation Template'!A1772,'Reconciliation Layer'!D:D,0),0)," ")</f>
        <v xml:space="preserve"> </v>
      </c>
    </row>
    <row r="1773" spans="3:5" x14ac:dyDescent="0.2">
      <c r="C1773" t="str" cm="1">
        <f t="array" ref="C1773">IFERROR("AfterPay | " &amp; INDEX('Reconciliation Layer'!$A:$A,MATCH('Reconciliation Template'!$A1773,'Reconciliation Layer'!$D:$D,0),0)," ")</f>
        <v xml:space="preserve"> </v>
      </c>
      <c r="D1773" s="2" t="str" cm="1">
        <f t="array" ref="D1773">IFERROR(INDEX('Reconciliation Layer'!B:B,MATCH('Reconciliation Template'!A1773,'Reconciliation Layer'!D:D,0),0)," ")</f>
        <v xml:space="preserve"> </v>
      </c>
      <c r="E1773" s="4" t="str" cm="1">
        <f t="array" ref="E1773">IFERROR(INDEX('Reconciliation Layer'!C:C,MATCH('Reconciliation Template'!A1773,'Reconciliation Layer'!D:D,0),0)," ")</f>
        <v xml:space="preserve"> </v>
      </c>
    </row>
    <row r="1774" spans="3:5" x14ac:dyDescent="0.2">
      <c r="C1774" t="str" cm="1">
        <f t="array" ref="C1774">IFERROR("AfterPay | " &amp; INDEX('Reconciliation Layer'!$A:$A,MATCH('Reconciliation Template'!$A1774,'Reconciliation Layer'!$D:$D,0),0)," ")</f>
        <v xml:space="preserve"> </v>
      </c>
      <c r="D1774" s="2" t="str" cm="1">
        <f t="array" ref="D1774">IFERROR(INDEX('Reconciliation Layer'!B:B,MATCH('Reconciliation Template'!A1774,'Reconciliation Layer'!D:D,0),0)," ")</f>
        <v xml:space="preserve"> </v>
      </c>
      <c r="E1774" s="4" t="str" cm="1">
        <f t="array" ref="E1774">IFERROR(INDEX('Reconciliation Layer'!C:C,MATCH('Reconciliation Template'!A1774,'Reconciliation Layer'!D:D,0),0)," ")</f>
        <v xml:space="preserve"> </v>
      </c>
    </row>
    <row r="1775" spans="3:5" x14ac:dyDescent="0.2">
      <c r="C1775" t="str" cm="1">
        <f t="array" ref="C1775">IFERROR("AfterPay | " &amp; INDEX('Reconciliation Layer'!$A:$A,MATCH('Reconciliation Template'!$A1775,'Reconciliation Layer'!$D:$D,0),0)," ")</f>
        <v xml:space="preserve"> </v>
      </c>
      <c r="D1775" s="2" t="str" cm="1">
        <f t="array" ref="D1775">IFERROR(INDEX('Reconciliation Layer'!B:B,MATCH('Reconciliation Template'!A1775,'Reconciliation Layer'!D:D,0),0)," ")</f>
        <v xml:space="preserve"> </v>
      </c>
      <c r="E1775" s="4" t="str" cm="1">
        <f t="array" ref="E1775">IFERROR(INDEX('Reconciliation Layer'!C:C,MATCH('Reconciliation Template'!A1775,'Reconciliation Layer'!D:D,0),0)," ")</f>
        <v xml:space="preserve"> </v>
      </c>
    </row>
    <row r="1776" spans="3:5" x14ac:dyDescent="0.2">
      <c r="C1776" t="str" cm="1">
        <f t="array" ref="C1776">IFERROR("AfterPay | " &amp; INDEX('Reconciliation Layer'!$A:$A,MATCH('Reconciliation Template'!$A1776,'Reconciliation Layer'!$D:$D,0),0)," ")</f>
        <v xml:space="preserve"> </v>
      </c>
      <c r="D1776" s="2" t="str" cm="1">
        <f t="array" ref="D1776">IFERROR(INDEX('Reconciliation Layer'!B:B,MATCH('Reconciliation Template'!A1776,'Reconciliation Layer'!D:D,0),0)," ")</f>
        <v xml:space="preserve"> </v>
      </c>
      <c r="E1776" s="4" t="str" cm="1">
        <f t="array" ref="E1776">IFERROR(INDEX('Reconciliation Layer'!C:C,MATCH('Reconciliation Template'!A1776,'Reconciliation Layer'!D:D,0),0)," ")</f>
        <v xml:space="preserve"> </v>
      </c>
    </row>
    <row r="1777" spans="3:5" x14ac:dyDescent="0.2">
      <c r="C1777" t="str" cm="1">
        <f t="array" ref="C1777">IFERROR("AfterPay | " &amp; INDEX('Reconciliation Layer'!$A:$A,MATCH('Reconciliation Template'!$A1777,'Reconciliation Layer'!$D:$D,0),0)," ")</f>
        <v xml:space="preserve"> </v>
      </c>
      <c r="D1777" s="2" t="str" cm="1">
        <f t="array" ref="D1777">IFERROR(INDEX('Reconciliation Layer'!B:B,MATCH('Reconciliation Template'!A1777,'Reconciliation Layer'!D:D,0),0)," ")</f>
        <v xml:space="preserve"> </v>
      </c>
      <c r="E1777" s="4" t="str" cm="1">
        <f t="array" ref="E1777">IFERROR(INDEX('Reconciliation Layer'!C:C,MATCH('Reconciliation Template'!A1777,'Reconciliation Layer'!D:D,0),0)," ")</f>
        <v xml:space="preserve"> </v>
      </c>
    </row>
    <row r="1778" spans="3:5" x14ac:dyDescent="0.2">
      <c r="C1778" t="str" cm="1">
        <f t="array" ref="C1778">IFERROR("AfterPay | " &amp; INDEX('Reconciliation Layer'!$A:$A,MATCH('Reconciliation Template'!$A1778,'Reconciliation Layer'!$D:$D,0),0)," ")</f>
        <v xml:space="preserve"> </v>
      </c>
      <c r="D1778" s="2" t="str" cm="1">
        <f t="array" ref="D1778">IFERROR(INDEX('Reconciliation Layer'!B:B,MATCH('Reconciliation Template'!A1778,'Reconciliation Layer'!D:D,0),0)," ")</f>
        <v xml:space="preserve"> </v>
      </c>
      <c r="E1778" s="4" t="str" cm="1">
        <f t="array" ref="E1778">IFERROR(INDEX('Reconciliation Layer'!C:C,MATCH('Reconciliation Template'!A1778,'Reconciliation Layer'!D:D,0),0)," ")</f>
        <v xml:space="preserve"> </v>
      </c>
    </row>
    <row r="1779" spans="3:5" x14ac:dyDescent="0.2">
      <c r="C1779" t="str" cm="1">
        <f t="array" ref="C1779">IFERROR("AfterPay | " &amp; INDEX('Reconciliation Layer'!$A:$A,MATCH('Reconciliation Template'!$A1779,'Reconciliation Layer'!$D:$D,0),0)," ")</f>
        <v xml:space="preserve"> </v>
      </c>
      <c r="D1779" s="2" t="str" cm="1">
        <f t="array" ref="D1779">IFERROR(INDEX('Reconciliation Layer'!B:B,MATCH('Reconciliation Template'!A1779,'Reconciliation Layer'!D:D,0),0)," ")</f>
        <v xml:space="preserve"> </v>
      </c>
      <c r="E1779" s="4" t="str" cm="1">
        <f t="array" ref="E1779">IFERROR(INDEX('Reconciliation Layer'!C:C,MATCH('Reconciliation Template'!A1779,'Reconciliation Layer'!D:D,0),0)," ")</f>
        <v xml:space="preserve"> </v>
      </c>
    </row>
    <row r="1780" spans="3:5" x14ac:dyDescent="0.2">
      <c r="C1780" t="str" cm="1">
        <f t="array" ref="C1780">IFERROR("AfterPay | " &amp; INDEX('Reconciliation Layer'!$A:$A,MATCH('Reconciliation Template'!$A1780,'Reconciliation Layer'!$D:$D,0),0)," ")</f>
        <v xml:space="preserve"> </v>
      </c>
      <c r="D1780" s="2" t="str" cm="1">
        <f t="array" ref="D1780">IFERROR(INDEX('Reconciliation Layer'!B:B,MATCH('Reconciliation Template'!A1780,'Reconciliation Layer'!D:D,0),0)," ")</f>
        <v xml:space="preserve"> </v>
      </c>
      <c r="E1780" s="4" t="str" cm="1">
        <f t="array" ref="E1780">IFERROR(INDEX('Reconciliation Layer'!C:C,MATCH('Reconciliation Template'!A1780,'Reconciliation Layer'!D:D,0),0)," ")</f>
        <v xml:space="preserve"> </v>
      </c>
    </row>
    <row r="1781" spans="3:5" x14ac:dyDescent="0.2">
      <c r="C1781" t="str" cm="1">
        <f t="array" ref="C1781">IFERROR("AfterPay | " &amp; INDEX('Reconciliation Layer'!$A:$A,MATCH('Reconciliation Template'!$A1781,'Reconciliation Layer'!$D:$D,0),0)," ")</f>
        <v xml:space="preserve"> </v>
      </c>
      <c r="D1781" s="2" t="str" cm="1">
        <f t="array" ref="D1781">IFERROR(INDEX('Reconciliation Layer'!B:B,MATCH('Reconciliation Template'!A1781,'Reconciliation Layer'!D:D,0),0)," ")</f>
        <v xml:space="preserve"> </v>
      </c>
      <c r="E1781" s="4" t="str" cm="1">
        <f t="array" ref="E1781">IFERROR(INDEX('Reconciliation Layer'!C:C,MATCH('Reconciliation Template'!A1781,'Reconciliation Layer'!D:D,0),0)," ")</f>
        <v xml:space="preserve"> </v>
      </c>
    </row>
    <row r="1782" spans="3:5" x14ac:dyDescent="0.2">
      <c r="C1782" t="str" cm="1">
        <f t="array" ref="C1782">IFERROR("AfterPay | " &amp; INDEX('Reconciliation Layer'!$A:$A,MATCH('Reconciliation Template'!$A1782,'Reconciliation Layer'!$D:$D,0),0)," ")</f>
        <v xml:space="preserve"> </v>
      </c>
      <c r="D1782" s="2" t="str" cm="1">
        <f t="array" ref="D1782">IFERROR(INDEX('Reconciliation Layer'!B:B,MATCH('Reconciliation Template'!A1782,'Reconciliation Layer'!D:D,0),0)," ")</f>
        <v xml:space="preserve"> </v>
      </c>
      <c r="E1782" s="4" t="str" cm="1">
        <f t="array" ref="E1782">IFERROR(INDEX('Reconciliation Layer'!C:C,MATCH('Reconciliation Template'!A1782,'Reconciliation Layer'!D:D,0),0)," ")</f>
        <v xml:space="preserve"> </v>
      </c>
    </row>
    <row r="1783" spans="3:5" x14ac:dyDescent="0.2">
      <c r="C1783" t="str" cm="1">
        <f t="array" ref="C1783">IFERROR("AfterPay | " &amp; INDEX('Reconciliation Layer'!$A:$A,MATCH('Reconciliation Template'!$A1783,'Reconciliation Layer'!$D:$D,0),0)," ")</f>
        <v xml:space="preserve"> </v>
      </c>
      <c r="D1783" s="2" t="str" cm="1">
        <f t="array" ref="D1783">IFERROR(INDEX('Reconciliation Layer'!B:B,MATCH('Reconciliation Template'!A1783,'Reconciliation Layer'!D:D,0),0)," ")</f>
        <v xml:space="preserve"> </v>
      </c>
      <c r="E1783" s="4" t="str" cm="1">
        <f t="array" ref="E1783">IFERROR(INDEX('Reconciliation Layer'!C:C,MATCH('Reconciliation Template'!A1783,'Reconciliation Layer'!D:D,0),0)," ")</f>
        <v xml:space="preserve"> </v>
      </c>
    </row>
    <row r="1784" spans="3:5" x14ac:dyDescent="0.2">
      <c r="C1784" t="str" cm="1">
        <f t="array" ref="C1784">IFERROR("AfterPay | " &amp; INDEX('Reconciliation Layer'!$A:$A,MATCH('Reconciliation Template'!$A1784,'Reconciliation Layer'!$D:$D,0),0)," ")</f>
        <v xml:space="preserve"> </v>
      </c>
      <c r="D1784" s="2" t="str" cm="1">
        <f t="array" ref="D1784">IFERROR(INDEX('Reconciliation Layer'!B:B,MATCH('Reconciliation Template'!A1784,'Reconciliation Layer'!D:D,0),0)," ")</f>
        <v xml:space="preserve"> </v>
      </c>
      <c r="E1784" s="4" t="str" cm="1">
        <f t="array" ref="E1784">IFERROR(INDEX('Reconciliation Layer'!C:C,MATCH('Reconciliation Template'!A1784,'Reconciliation Layer'!D:D,0),0)," ")</f>
        <v xml:space="preserve"> </v>
      </c>
    </row>
    <row r="1785" spans="3:5" x14ac:dyDescent="0.2">
      <c r="C1785" t="str" cm="1">
        <f t="array" ref="C1785">IFERROR("AfterPay | " &amp; INDEX('Reconciliation Layer'!$A:$A,MATCH('Reconciliation Template'!$A1785,'Reconciliation Layer'!$D:$D,0),0)," ")</f>
        <v xml:space="preserve"> </v>
      </c>
      <c r="D1785" s="2" t="str" cm="1">
        <f t="array" ref="D1785">IFERROR(INDEX('Reconciliation Layer'!B:B,MATCH('Reconciliation Template'!A1785,'Reconciliation Layer'!D:D,0),0)," ")</f>
        <v xml:space="preserve"> </v>
      </c>
      <c r="E1785" s="4" t="str" cm="1">
        <f t="array" ref="E1785">IFERROR(INDEX('Reconciliation Layer'!C:C,MATCH('Reconciliation Template'!A1785,'Reconciliation Layer'!D:D,0),0)," ")</f>
        <v xml:space="preserve"> </v>
      </c>
    </row>
    <row r="1786" spans="3:5" x14ac:dyDescent="0.2">
      <c r="C1786" t="str" cm="1">
        <f t="array" ref="C1786">IFERROR("AfterPay | " &amp; INDEX('Reconciliation Layer'!$A:$A,MATCH('Reconciliation Template'!$A1786,'Reconciliation Layer'!$D:$D,0),0)," ")</f>
        <v xml:space="preserve"> </v>
      </c>
      <c r="D1786" s="2" t="str" cm="1">
        <f t="array" ref="D1786">IFERROR(INDEX('Reconciliation Layer'!B:B,MATCH('Reconciliation Template'!A1786,'Reconciliation Layer'!D:D,0),0)," ")</f>
        <v xml:space="preserve"> </v>
      </c>
      <c r="E1786" s="4" t="str" cm="1">
        <f t="array" ref="E1786">IFERROR(INDEX('Reconciliation Layer'!C:C,MATCH('Reconciliation Template'!A1786,'Reconciliation Layer'!D:D,0),0)," ")</f>
        <v xml:space="preserve"> </v>
      </c>
    </row>
    <row r="1787" spans="3:5" x14ac:dyDescent="0.2">
      <c r="C1787" t="str" cm="1">
        <f t="array" ref="C1787">IFERROR("AfterPay | " &amp; INDEX('Reconciliation Layer'!$A:$A,MATCH('Reconciliation Template'!$A1787,'Reconciliation Layer'!$D:$D,0),0)," ")</f>
        <v xml:space="preserve"> </v>
      </c>
      <c r="D1787" s="2" t="str" cm="1">
        <f t="array" ref="D1787">IFERROR(INDEX('Reconciliation Layer'!B:B,MATCH('Reconciliation Template'!A1787,'Reconciliation Layer'!D:D,0),0)," ")</f>
        <v xml:space="preserve"> </v>
      </c>
      <c r="E1787" s="4" t="str" cm="1">
        <f t="array" ref="E1787">IFERROR(INDEX('Reconciliation Layer'!C:C,MATCH('Reconciliation Template'!A1787,'Reconciliation Layer'!D:D,0),0)," ")</f>
        <v xml:space="preserve"> </v>
      </c>
    </row>
    <row r="1788" spans="3:5" x14ac:dyDescent="0.2">
      <c r="C1788" t="str" cm="1">
        <f t="array" ref="C1788">IFERROR("AfterPay | " &amp; INDEX('Reconciliation Layer'!$A:$A,MATCH('Reconciliation Template'!$A1788,'Reconciliation Layer'!$D:$D,0),0)," ")</f>
        <v xml:space="preserve"> </v>
      </c>
      <c r="D1788" s="2" t="str" cm="1">
        <f t="array" ref="D1788">IFERROR(INDEX('Reconciliation Layer'!B:B,MATCH('Reconciliation Template'!A1788,'Reconciliation Layer'!D:D,0),0)," ")</f>
        <v xml:space="preserve"> </v>
      </c>
      <c r="E1788" s="4" t="str" cm="1">
        <f t="array" ref="E1788">IFERROR(INDEX('Reconciliation Layer'!C:C,MATCH('Reconciliation Template'!A1788,'Reconciliation Layer'!D:D,0),0)," ")</f>
        <v xml:space="preserve"> </v>
      </c>
    </row>
    <row r="1789" spans="3:5" x14ac:dyDescent="0.2">
      <c r="C1789" t="str" cm="1">
        <f t="array" ref="C1789">IFERROR("AfterPay | " &amp; INDEX('Reconciliation Layer'!$A:$A,MATCH('Reconciliation Template'!$A1789,'Reconciliation Layer'!$D:$D,0),0)," ")</f>
        <v xml:space="preserve"> </v>
      </c>
      <c r="D1789" s="2" t="str" cm="1">
        <f t="array" ref="D1789">IFERROR(INDEX('Reconciliation Layer'!B:B,MATCH('Reconciliation Template'!A1789,'Reconciliation Layer'!D:D,0),0)," ")</f>
        <v xml:space="preserve"> </v>
      </c>
      <c r="E1789" s="4" t="str" cm="1">
        <f t="array" ref="E1789">IFERROR(INDEX('Reconciliation Layer'!C:C,MATCH('Reconciliation Template'!A1789,'Reconciliation Layer'!D:D,0),0)," ")</f>
        <v xml:space="preserve"> </v>
      </c>
    </row>
    <row r="1790" spans="3:5" x14ac:dyDescent="0.2">
      <c r="C1790" t="str" cm="1">
        <f t="array" ref="C1790">IFERROR("AfterPay | " &amp; INDEX('Reconciliation Layer'!$A:$A,MATCH('Reconciliation Template'!$A1790,'Reconciliation Layer'!$D:$D,0),0)," ")</f>
        <v xml:space="preserve"> </v>
      </c>
      <c r="D1790" s="2" t="str" cm="1">
        <f t="array" ref="D1790">IFERROR(INDEX('Reconciliation Layer'!B:B,MATCH('Reconciliation Template'!A1790,'Reconciliation Layer'!D:D,0),0)," ")</f>
        <v xml:space="preserve"> </v>
      </c>
      <c r="E1790" s="4" t="str" cm="1">
        <f t="array" ref="E1790">IFERROR(INDEX('Reconciliation Layer'!C:C,MATCH('Reconciliation Template'!A1790,'Reconciliation Layer'!D:D,0),0)," ")</f>
        <v xml:space="preserve"> </v>
      </c>
    </row>
    <row r="1791" spans="3:5" x14ac:dyDescent="0.2">
      <c r="C1791" t="str" cm="1">
        <f t="array" ref="C1791">IFERROR("AfterPay | " &amp; INDEX('Reconciliation Layer'!$A:$A,MATCH('Reconciliation Template'!$A1791,'Reconciliation Layer'!$D:$D,0),0)," ")</f>
        <v xml:space="preserve"> </v>
      </c>
      <c r="D1791" s="2" t="str" cm="1">
        <f t="array" ref="D1791">IFERROR(INDEX('Reconciliation Layer'!B:B,MATCH('Reconciliation Template'!A1791,'Reconciliation Layer'!D:D,0),0)," ")</f>
        <v xml:space="preserve"> </v>
      </c>
      <c r="E1791" s="4" t="str" cm="1">
        <f t="array" ref="E1791">IFERROR(INDEX('Reconciliation Layer'!C:C,MATCH('Reconciliation Template'!A1791,'Reconciliation Layer'!D:D,0),0)," ")</f>
        <v xml:space="preserve"> </v>
      </c>
    </row>
    <row r="1792" spans="3:5" x14ac:dyDescent="0.2">
      <c r="C1792" t="str" cm="1">
        <f t="array" ref="C1792">IFERROR("AfterPay | " &amp; INDEX('Reconciliation Layer'!$A:$A,MATCH('Reconciliation Template'!$A1792,'Reconciliation Layer'!$D:$D,0),0)," ")</f>
        <v xml:space="preserve"> </v>
      </c>
      <c r="D1792" s="2" t="str" cm="1">
        <f t="array" ref="D1792">IFERROR(INDEX('Reconciliation Layer'!B:B,MATCH('Reconciliation Template'!A1792,'Reconciliation Layer'!D:D,0),0)," ")</f>
        <v xml:space="preserve"> </v>
      </c>
      <c r="E1792" s="4" t="str" cm="1">
        <f t="array" ref="E1792">IFERROR(INDEX('Reconciliation Layer'!C:C,MATCH('Reconciliation Template'!A1792,'Reconciliation Layer'!D:D,0),0)," ")</f>
        <v xml:space="preserve"> </v>
      </c>
    </row>
    <row r="1793" spans="3:5" x14ac:dyDescent="0.2">
      <c r="C1793" t="str" cm="1">
        <f t="array" ref="C1793">IFERROR("AfterPay | " &amp; INDEX('Reconciliation Layer'!$A:$A,MATCH('Reconciliation Template'!$A1793,'Reconciliation Layer'!$D:$D,0),0)," ")</f>
        <v xml:space="preserve"> </v>
      </c>
      <c r="D1793" s="2" t="str" cm="1">
        <f t="array" ref="D1793">IFERROR(INDEX('Reconciliation Layer'!B:B,MATCH('Reconciliation Template'!A1793,'Reconciliation Layer'!D:D,0),0)," ")</f>
        <v xml:space="preserve"> </v>
      </c>
      <c r="E1793" s="4" t="str" cm="1">
        <f t="array" ref="E1793">IFERROR(INDEX('Reconciliation Layer'!C:C,MATCH('Reconciliation Template'!A1793,'Reconciliation Layer'!D:D,0),0)," ")</f>
        <v xml:space="preserve"> </v>
      </c>
    </row>
    <row r="1794" spans="3:5" x14ac:dyDescent="0.2">
      <c r="C1794" t="str" cm="1">
        <f t="array" ref="C1794">IFERROR("AfterPay | " &amp; INDEX('Reconciliation Layer'!$A:$A,MATCH('Reconciliation Template'!$A1794,'Reconciliation Layer'!$D:$D,0),0)," ")</f>
        <v xml:space="preserve"> </v>
      </c>
      <c r="D1794" s="2" t="str" cm="1">
        <f t="array" ref="D1794">IFERROR(INDEX('Reconciliation Layer'!B:B,MATCH('Reconciliation Template'!A1794,'Reconciliation Layer'!D:D,0),0)," ")</f>
        <v xml:space="preserve"> </v>
      </c>
      <c r="E1794" s="4" t="str" cm="1">
        <f t="array" ref="E1794">IFERROR(INDEX('Reconciliation Layer'!C:C,MATCH('Reconciliation Template'!A1794,'Reconciliation Layer'!D:D,0),0)," ")</f>
        <v xml:space="preserve"> </v>
      </c>
    </row>
    <row r="1795" spans="3:5" x14ac:dyDescent="0.2">
      <c r="C1795" t="str" cm="1">
        <f t="array" ref="C1795">IFERROR("AfterPay | " &amp; INDEX('Reconciliation Layer'!$A:$A,MATCH('Reconciliation Template'!$A1795,'Reconciliation Layer'!$D:$D,0),0)," ")</f>
        <v xml:space="preserve"> </v>
      </c>
      <c r="D1795" s="2" t="str" cm="1">
        <f t="array" ref="D1795">IFERROR(INDEX('Reconciliation Layer'!B:B,MATCH('Reconciliation Template'!A1795,'Reconciliation Layer'!D:D,0),0)," ")</f>
        <v xml:space="preserve"> </v>
      </c>
      <c r="E1795" s="4" t="str" cm="1">
        <f t="array" ref="E1795">IFERROR(INDEX('Reconciliation Layer'!C:C,MATCH('Reconciliation Template'!A1795,'Reconciliation Layer'!D:D,0),0)," ")</f>
        <v xml:space="preserve"> </v>
      </c>
    </row>
    <row r="1796" spans="3:5" x14ac:dyDescent="0.2">
      <c r="C1796" t="str" cm="1">
        <f t="array" ref="C1796">IFERROR("AfterPay | " &amp; INDEX('Reconciliation Layer'!$A:$A,MATCH('Reconciliation Template'!$A1796,'Reconciliation Layer'!$D:$D,0),0)," ")</f>
        <v xml:space="preserve"> </v>
      </c>
      <c r="D1796" s="2" t="str" cm="1">
        <f t="array" ref="D1796">IFERROR(INDEX('Reconciliation Layer'!B:B,MATCH('Reconciliation Template'!A1796,'Reconciliation Layer'!D:D,0),0)," ")</f>
        <v xml:space="preserve"> </v>
      </c>
      <c r="E1796" s="4" t="str" cm="1">
        <f t="array" ref="E1796">IFERROR(INDEX('Reconciliation Layer'!C:C,MATCH('Reconciliation Template'!A1796,'Reconciliation Layer'!D:D,0),0)," ")</f>
        <v xml:space="preserve"> </v>
      </c>
    </row>
    <row r="1797" spans="3:5" x14ac:dyDescent="0.2">
      <c r="C1797" t="str" cm="1">
        <f t="array" ref="C1797">IFERROR("AfterPay | " &amp; INDEX('Reconciliation Layer'!$A:$A,MATCH('Reconciliation Template'!$A1797,'Reconciliation Layer'!$D:$D,0),0)," ")</f>
        <v xml:space="preserve"> </v>
      </c>
      <c r="D1797" s="2" t="str" cm="1">
        <f t="array" ref="D1797">IFERROR(INDEX('Reconciliation Layer'!B:B,MATCH('Reconciliation Template'!A1797,'Reconciliation Layer'!D:D,0),0)," ")</f>
        <v xml:space="preserve"> </v>
      </c>
      <c r="E1797" s="4" t="str" cm="1">
        <f t="array" ref="E1797">IFERROR(INDEX('Reconciliation Layer'!C:C,MATCH('Reconciliation Template'!A1797,'Reconciliation Layer'!D:D,0),0)," ")</f>
        <v xml:space="preserve"> </v>
      </c>
    </row>
    <row r="1798" spans="3:5" x14ac:dyDescent="0.2">
      <c r="C1798" t="str" cm="1">
        <f t="array" ref="C1798">IFERROR("AfterPay | " &amp; INDEX('Reconciliation Layer'!$A:$A,MATCH('Reconciliation Template'!$A1798,'Reconciliation Layer'!$D:$D,0),0)," ")</f>
        <v xml:space="preserve"> </v>
      </c>
      <c r="D1798" s="2" t="str" cm="1">
        <f t="array" ref="D1798">IFERROR(INDEX('Reconciliation Layer'!B:B,MATCH('Reconciliation Template'!A1798,'Reconciliation Layer'!D:D,0),0)," ")</f>
        <v xml:space="preserve"> </v>
      </c>
      <c r="E1798" s="4" t="str" cm="1">
        <f t="array" ref="E1798">IFERROR(INDEX('Reconciliation Layer'!C:C,MATCH('Reconciliation Template'!A1798,'Reconciliation Layer'!D:D,0),0)," ")</f>
        <v xml:space="preserve"> </v>
      </c>
    </row>
    <row r="1799" spans="3:5" x14ac:dyDescent="0.2">
      <c r="C1799" t="str" cm="1">
        <f t="array" ref="C1799">IFERROR("AfterPay | " &amp; INDEX('Reconciliation Layer'!$A:$A,MATCH('Reconciliation Template'!$A1799,'Reconciliation Layer'!$D:$D,0),0)," ")</f>
        <v xml:space="preserve"> </v>
      </c>
      <c r="D1799" s="2" t="str" cm="1">
        <f t="array" ref="D1799">IFERROR(INDEX('Reconciliation Layer'!B:B,MATCH('Reconciliation Template'!A1799,'Reconciliation Layer'!D:D,0),0)," ")</f>
        <v xml:space="preserve"> </v>
      </c>
      <c r="E1799" s="4" t="str" cm="1">
        <f t="array" ref="E1799">IFERROR(INDEX('Reconciliation Layer'!C:C,MATCH('Reconciliation Template'!A1799,'Reconciliation Layer'!D:D,0),0)," ")</f>
        <v xml:space="preserve"> </v>
      </c>
    </row>
    <row r="1800" spans="3:5" x14ac:dyDescent="0.2">
      <c r="C1800" t="str" cm="1">
        <f t="array" ref="C1800">IFERROR("AfterPay | " &amp; INDEX('Reconciliation Layer'!$A:$A,MATCH('Reconciliation Template'!$A1800,'Reconciliation Layer'!$D:$D,0),0)," ")</f>
        <v xml:space="preserve"> </v>
      </c>
      <c r="D1800" s="2" t="str" cm="1">
        <f t="array" ref="D1800">IFERROR(INDEX('Reconciliation Layer'!B:B,MATCH('Reconciliation Template'!A1800,'Reconciliation Layer'!D:D,0),0)," ")</f>
        <v xml:space="preserve"> </v>
      </c>
      <c r="E1800" s="4" t="str" cm="1">
        <f t="array" ref="E1800">IFERROR(INDEX('Reconciliation Layer'!C:C,MATCH('Reconciliation Template'!A1800,'Reconciliation Layer'!D:D,0),0)," ")</f>
        <v xml:space="preserve"> </v>
      </c>
    </row>
    <row r="1801" spans="3:5" x14ac:dyDescent="0.2">
      <c r="C1801" t="str" cm="1">
        <f t="array" ref="C1801">IFERROR("AfterPay | " &amp; INDEX('Reconciliation Layer'!$A:$A,MATCH('Reconciliation Template'!$A1801,'Reconciliation Layer'!$D:$D,0),0)," ")</f>
        <v xml:space="preserve"> </v>
      </c>
      <c r="D1801" s="2" t="str" cm="1">
        <f t="array" ref="D1801">IFERROR(INDEX('Reconciliation Layer'!B:B,MATCH('Reconciliation Template'!A1801,'Reconciliation Layer'!D:D,0),0)," ")</f>
        <v xml:space="preserve"> </v>
      </c>
      <c r="E1801" s="4" t="str" cm="1">
        <f t="array" ref="E1801">IFERROR(INDEX('Reconciliation Layer'!C:C,MATCH('Reconciliation Template'!A1801,'Reconciliation Layer'!D:D,0),0)," ")</f>
        <v xml:space="preserve"> </v>
      </c>
    </row>
    <row r="1802" spans="3:5" x14ac:dyDescent="0.2">
      <c r="C1802" t="str" cm="1">
        <f t="array" ref="C1802">IFERROR("AfterPay | " &amp; INDEX('Reconciliation Layer'!$A:$A,MATCH('Reconciliation Template'!$A1802,'Reconciliation Layer'!$D:$D,0),0)," ")</f>
        <v xml:space="preserve"> </v>
      </c>
      <c r="D1802" s="2" t="str" cm="1">
        <f t="array" ref="D1802">IFERROR(INDEX('Reconciliation Layer'!B:B,MATCH('Reconciliation Template'!A1802,'Reconciliation Layer'!D:D,0),0)," ")</f>
        <v xml:space="preserve"> </v>
      </c>
      <c r="E1802" s="4" t="str" cm="1">
        <f t="array" ref="E1802">IFERROR(INDEX('Reconciliation Layer'!C:C,MATCH('Reconciliation Template'!A1802,'Reconciliation Layer'!D:D,0),0)," ")</f>
        <v xml:space="preserve"> </v>
      </c>
    </row>
    <row r="1803" spans="3:5" x14ac:dyDescent="0.2">
      <c r="C1803" t="str" cm="1">
        <f t="array" ref="C1803">IFERROR("AfterPay | " &amp; INDEX('Reconciliation Layer'!$A:$A,MATCH('Reconciliation Template'!$A1803,'Reconciliation Layer'!$D:$D,0),0)," ")</f>
        <v xml:space="preserve"> </v>
      </c>
      <c r="D1803" s="2" t="str" cm="1">
        <f t="array" ref="D1803">IFERROR(INDEX('Reconciliation Layer'!B:B,MATCH('Reconciliation Template'!A1803,'Reconciliation Layer'!D:D,0),0)," ")</f>
        <v xml:space="preserve"> </v>
      </c>
      <c r="E1803" s="4" t="str" cm="1">
        <f t="array" ref="E1803">IFERROR(INDEX('Reconciliation Layer'!C:C,MATCH('Reconciliation Template'!A1803,'Reconciliation Layer'!D:D,0),0)," ")</f>
        <v xml:space="preserve"> </v>
      </c>
    </row>
    <row r="1804" spans="3:5" x14ac:dyDescent="0.2">
      <c r="C1804" t="str" cm="1">
        <f t="array" ref="C1804">IFERROR("AfterPay | " &amp; INDEX('Reconciliation Layer'!$A:$A,MATCH('Reconciliation Template'!$A1804,'Reconciliation Layer'!$D:$D,0),0)," ")</f>
        <v xml:space="preserve"> </v>
      </c>
      <c r="D1804" s="2" t="str" cm="1">
        <f t="array" ref="D1804">IFERROR(INDEX('Reconciliation Layer'!B:B,MATCH('Reconciliation Template'!A1804,'Reconciliation Layer'!D:D,0),0)," ")</f>
        <v xml:space="preserve"> </v>
      </c>
      <c r="E1804" s="4" t="str" cm="1">
        <f t="array" ref="E1804">IFERROR(INDEX('Reconciliation Layer'!C:C,MATCH('Reconciliation Template'!A1804,'Reconciliation Layer'!D:D,0),0)," ")</f>
        <v xml:space="preserve"> </v>
      </c>
    </row>
    <row r="1805" spans="3:5" x14ac:dyDescent="0.2">
      <c r="C1805" t="str" cm="1">
        <f t="array" ref="C1805">IFERROR("AfterPay | " &amp; INDEX('Reconciliation Layer'!$A:$A,MATCH('Reconciliation Template'!$A1805,'Reconciliation Layer'!$D:$D,0),0)," ")</f>
        <v xml:space="preserve"> </v>
      </c>
      <c r="D1805" s="2" t="str" cm="1">
        <f t="array" ref="D1805">IFERROR(INDEX('Reconciliation Layer'!B:B,MATCH('Reconciliation Template'!A1805,'Reconciliation Layer'!D:D,0),0)," ")</f>
        <v xml:space="preserve"> </v>
      </c>
      <c r="E1805" s="4" t="str" cm="1">
        <f t="array" ref="E1805">IFERROR(INDEX('Reconciliation Layer'!C:C,MATCH('Reconciliation Template'!A1805,'Reconciliation Layer'!D:D,0),0)," ")</f>
        <v xml:space="preserve"> </v>
      </c>
    </row>
    <row r="1806" spans="3:5" x14ac:dyDescent="0.2">
      <c r="C1806" t="str" cm="1">
        <f t="array" ref="C1806">IFERROR("AfterPay | " &amp; INDEX('Reconciliation Layer'!$A:$A,MATCH('Reconciliation Template'!$A1806,'Reconciliation Layer'!$D:$D,0),0)," ")</f>
        <v xml:space="preserve"> </v>
      </c>
      <c r="D1806" s="2" t="str" cm="1">
        <f t="array" ref="D1806">IFERROR(INDEX('Reconciliation Layer'!B:B,MATCH('Reconciliation Template'!A1806,'Reconciliation Layer'!D:D,0),0)," ")</f>
        <v xml:space="preserve"> </v>
      </c>
      <c r="E1806" s="4" t="str" cm="1">
        <f t="array" ref="E1806">IFERROR(INDEX('Reconciliation Layer'!C:C,MATCH('Reconciliation Template'!A1806,'Reconciliation Layer'!D:D,0),0)," ")</f>
        <v xml:space="preserve"> </v>
      </c>
    </row>
    <row r="1807" spans="3:5" x14ac:dyDescent="0.2">
      <c r="C1807" t="str" cm="1">
        <f t="array" ref="C1807">IFERROR("AfterPay | " &amp; INDEX('Reconciliation Layer'!$A:$A,MATCH('Reconciliation Template'!$A1807,'Reconciliation Layer'!$D:$D,0),0)," ")</f>
        <v xml:space="preserve"> </v>
      </c>
      <c r="D1807" s="2" t="str" cm="1">
        <f t="array" ref="D1807">IFERROR(INDEX('Reconciliation Layer'!B:B,MATCH('Reconciliation Template'!A1807,'Reconciliation Layer'!D:D,0),0)," ")</f>
        <v xml:space="preserve"> </v>
      </c>
      <c r="E1807" s="4" t="str" cm="1">
        <f t="array" ref="E1807">IFERROR(INDEX('Reconciliation Layer'!C:C,MATCH('Reconciliation Template'!A1807,'Reconciliation Layer'!D:D,0),0)," ")</f>
        <v xml:space="preserve"> </v>
      </c>
    </row>
    <row r="1808" spans="3:5" x14ac:dyDescent="0.2">
      <c r="C1808" t="str" cm="1">
        <f t="array" ref="C1808">IFERROR("AfterPay | " &amp; INDEX('Reconciliation Layer'!$A:$A,MATCH('Reconciliation Template'!$A1808,'Reconciliation Layer'!$D:$D,0),0)," ")</f>
        <v xml:space="preserve"> </v>
      </c>
      <c r="D1808" s="2" t="str" cm="1">
        <f t="array" ref="D1808">IFERROR(INDEX('Reconciliation Layer'!B:B,MATCH('Reconciliation Template'!A1808,'Reconciliation Layer'!D:D,0),0)," ")</f>
        <v xml:space="preserve"> </v>
      </c>
      <c r="E1808" s="4" t="str" cm="1">
        <f t="array" ref="E1808">IFERROR(INDEX('Reconciliation Layer'!C:C,MATCH('Reconciliation Template'!A1808,'Reconciliation Layer'!D:D,0),0)," ")</f>
        <v xml:space="preserve"> </v>
      </c>
    </row>
    <row r="1809" spans="3:5" x14ac:dyDescent="0.2">
      <c r="C1809" t="str" cm="1">
        <f t="array" ref="C1809">IFERROR("AfterPay | " &amp; INDEX('Reconciliation Layer'!$A:$A,MATCH('Reconciliation Template'!$A1809,'Reconciliation Layer'!$D:$D,0),0)," ")</f>
        <v xml:space="preserve"> </v>
      </c>
      <c r="D1809" s="2" t="str" cm="1">
        <f t="array" ref="D1809">IFERROR(INDEX('Reconciliation Layer'!B:B,MATCH('Reconciliation Template'!A1809,'Reconciliation Layer'!D:D,0),0)," ")</f>
        <v xml:space="preserve"> </v>
      </c>
      <c r="E1809" s="4" t="str" cm="1">
        <f t="array" ref="E1809">IFERROR(INDEX('Reconciliation Layer'!C:C,MATCH('Reconciliation Template'!A1809,'Reconciliation Layer'!D:D,0),0)," ")</f>
        <v xml:space="preserve"> </v>
      </c>
    </row>
    <row r="1810" spans="3:5" x14ac:dyDescent="0.2">
      <c r="C1810" t="str" cm="1">
        <f t="array" ref="C1810">IFERROR("AfterPay | " &amp; INDEX('Reconciliation Layer'!$A:$A,MATCH('Reconciliation Template'!$A1810,'Reconciliation Layer'!$D:$D,0),0)," ")</f>
        <v xml:space="preserve"> </v>
      </c>
      <c r="D1810" s="2" t="str" cm="1">
        <f t="array" ref="D1810">IFERROR(INDEX('Reconciliation Layer'!B:B,MATCH('Reconciliation Template'!A1810,'Reconciliation Layer'!D:D,0),0)," ")</f>
        <v xml:space="preserve"> </v>
      </c>
      <c r="E1810" s="4" t="str" cm="1">
        <f t="array" ref="E1810">IFERROR(INDEX('Reconciliation Layer'!C:C,MATCH('Reconciliation Template'!A1810,'Reconciliation Layer'!D:D,0),0)," ")</f>
        <v xml:space="preserve"> </v>
      </c>
    </row>
    <row r="1811" spans="3:5" x14ac:dyDescent="0.2">
      <c r="C1811" t="str" cm="1">
        <f t="array" ref="C1811">IFERROR("AfterPay | " &amp; INDEX('Reconciliation Layer'!$A:$A,MATCH('Reconciliation Template'!$A1811,'Reconciliation Layer'!$D:$D,0),0)," ")</f>
        <v xml:space="preserve"> </v>
      </c>
      <c r="D1811" s="2" t="str" cm="1">
        <f t="array" ref="D1811">IFERROR(INDEX('Reconciliation Layer'!B:B,MATCH('Reconciliation Template'!A1811,'Reconciliation Layer'!D:D,0),0)," ")</f>
        <v xml:space="preserve"> </v>
      </c>
      <c r="E1811" s="4" t="str" cm="1">
        <f t="array" ref="E1811">IFERROR(INDEX('Reconciliation Layer'!C:C,MATCH('Reconciliation Template'!A1811,'Reconciliation Layer'!D:D,0),0)," ")</f>
        <v xml:space="preserve"> </v>
      </c>
    </row>
    <row r="1812" spans="3:5" x14ac:dyDescent="0.2">
      <c r="C1812" t="str" cm="1">
        <f t="array" ref="C1812">IFERROR("AfterPay | " &amp; INDEX('Reconciliation Layer'!$A:$A,MATCH('Reconciliation Template'!$A1812,'Reconciliation Layer'!$D:$D,0),0)," ")</f>
        <v xml:space="preserve"> </v>
      </c>
      <c r="D1812" s="2" t="str" cm="1">
        <f t="array" ref="D1812">IFERROR(INDEX('Reconciliation Layer'!B:B,MATCH('Reconciliation Template'!A1812,'Reconciliation Layer'!D:D,0),0)," ")</f>
        <v xml:space="preserve"> </v>
      </c>
      <c r="E1812" s="4" t="str" cm="1">
        <f t="array" ref="E1812">IFERROR(INDEX('Reconciliation Layer'!C:C,MATCH('Reconciliation Template'!A1812,'Reconciliation Layer'!D:D,0),0)," ")</f>
        <v xml:space="preserve"> </v>
      </c>
    </row>
    <row r="1813" spans="3:5" x14ac:dyDescent="0.2">
      <c r="C1813" t="str" cm="1">
        <f t="array" ref="C1813">IFERROR("AfterPay | " &amp; INDEX('Reconciliation Layer'!$A:$A,MATCH('Reconciliation Template'!$A1813,'Reconciliation Layer'!$D:$D,0),0)," ")</f>
        <v xml:space="preserve"> </v>
      </c>
      <c r="D1813" s="2" t="str" cm="1">
        <f t="array" ref="D1813">IFERROR(INDEX('Reconciliation Layer'!B:B,MATCH('Reconciliation Template'!A1813,'Reconciliation Layer'!D:D,0),0)," ")</f>
        <v xml:space="preserve"> </v>
      </c>
      <c r="E1813" s="4" t="str" cm="1">
        <f t="array" ref="E1813">IFERROR(INDEX('Reconciliation Layer'!C:C,MATCH('Reconciliation Template'!A1813,'Reconciliation Layer'!D:D,0),0)," ")</f>
        <v xml:space="preserve"> </v>
      </c>
    </row>
    <row r="1814" spans="3:5" x14ac:dyDescent="0.2">
      <c r="C1814" t="str" cm="1">
        <f t="array" ref="C1814">IFERROR("AfterPay | " &amp; INDEX('Reconciliation Layer'!$A:$A,MATCH('Reconciliation Template'!$A1814,'Reconciliation Layer'!$D:$D,0),0)," ")</f>
        <v xml:space="preserve"> </v>
      </c>
      <c r="D1814" s="2" t="str" cm="1">
        <f t="array" ref="D1814">IFERROR(INDEX('Reconciliation Layer'!B:B,MATCH('Reconciliation Template'!A1814,'Reconciliation Layer'!D:D,0),0)," ")</f>
        <v xml:space="preserve"> </v>
      </c>
      <c r="E1814" s="4" t="str" cm="1">
        <f t="array" ref="E1814">IFERROR(INDEX('Reconciliation Layer'!C:C,MATCH('Reconciliation Template'!A1814,'Reconciliation Layer'!D:D,0),0)," ")</f>
        <v xml:space="preserve"> </v>
      </c>
    </row>
    <row r="1815" spans="3:5" x14ac:dyDescent="0.2">
      <c r="C1815" t="str" cm="1">
        <f t="array" ref="C1815">IFERROR("AfterPay | " &amp; INDEX('Reconciliation Layer'!$A:$A,MATCH('Reconciliation Template'!$A1815,'Reconciliation Layer'!$D:$D,0),0)," ")</f>
        <v xml:space="preserve"> </v>
      </c>
      <c r="D1815" s="2" t="str" cm="1">
        <f t="array" ref="D1815">IFERROR(INDEX('Reconciliation Layer'!B:B,MATCH('Reconciliation Template'!A1815,'Reconciliation Layer'!D:D,0),0)," ")</f>
        <v xml:space="preserve"> </v>
      </c>
      <c r="E1815" s="4" t="str" cm="1">
        <f t="array" ref="E1815">IFERROR(INDEX('Reconciliation Layer'!C:C,MATCH('Reconciliation Template'!A1815,'Reconciliation Layer'!D:D,0),0)," ")</f>
        <v xml:space="preserve"> </v>
      </c>
    </row>
    <row r="1816" spans="3:5" x14ac:dyDescent="0.2">
      <c r="C1816" t="str" cm="1">
        <f t="array" ref="C1816">IFERROR("AfterPay | " &amp; INDEX('Reconciliation Layer'!$A:$A,MATCH('Reconciliation Template'!$A1816,'Reconciliation Layer'!$D:$D,0),0)," ")</f>
        <v xml:space="preserve"> </v>
      </c>
      <c r="D1816" s="2" t="str" cm="1">
        <f t="array" ref="D1816">IFERROR(INDEX('Reconciliation Layer'!B:B,MATCH('Reconciliation Template'!A1816,'Reconciliation Layer'!D:D,0),0)," ")</f>
        <v xml:space="preserve"> </v>
      </c>
      <c r="E1816" s="4" t="str" cm="1">
        <f t="array" ref="E1816">IFERROR(INDEX('Reconciliation Layer'!C:C,MATCH('Reconciliation Template'!A1816,'Reconciliation Layer'!D:D,0),0)," ")</f>
        <v xml:space="preserve"> </v>
      </c>
    </row>
    <row r="1817" spans="3:5" x14ac:dyDescent="0.2">
      <c r="C1817" t="str" cm="1">
        <f t="array" ref="C1817">IFERROR("AfterPay | " &amp; INDEX('Reconciliation Layer'!$A:$A,MATCH('Reconciliation Template'!$A1817,'Reconciliation Layer'!$D:$D,0),0)," ")</f>
        <v xml:space="preserve"> </v>
      </c>
      <c r="D1817" s="2" t="str" cm="1">
        <f t="array" ref="D1817">IFERROR(INDEX('Reconciliation Layer'!B:B,MATCH('Reconciliation Template'!A1817,'Reconciliation Layer'!D:D,0),0)," ")</f>
        <v xml:space="preserve"> </v>
      </c>
      <c r="E1817" s="4" t="str" cm="1">
        <f t="array" ref="E1817">IFERROR(INDEX('Reconciliation Layer'!C:C,MATCH('Reconciliation Template'!A1817,'Reconciliation Layer'!D:D,0),0)," ")</f>
        <v xml:space="preserve"> </v>
      </c>
    </row>
    <row r="1818" spans="3:5" x14ac:dyDescent="0.2">
      <c r="C1818" t="str" cm="1">
        <f t="array" ref="C1818">IFERROR("AfterPay | " &amp; INDEX('Reconciliation Layer'!$A:$A,MATCH('Reconciliation Template'!$A1818,'Reconciliation Layer'!$D:$D,0),0)," ")</f>
        <v xml:space="preserve"> </v>
      </c>
      <c r="D1818" s="2" t="str" cm="1">
        <f t="array" ref="D1818">IFERROR(INDEX('Reconciliation Layer'!B:B,MATCH('Reconciliation Template'!A1818,'Reconciliation Layer'!D:D,0),0)," ")</f>
        <v xml:space="preserve"> </v>
      </c>
      <c r="E1818" s="4" t="str" cm="1">
        <f t="array" ref="E1818">IFERROR(INDEX('Reconciliation Layer'!C:C,MATCH('Reconciliation Template'!A1818,'Reconciliation Layer'!D:D,0),0)," ")</f>
        <v xml:space="preserve"> </v>
      </c>
    </row>
    <row r="1819" spans="3:5" x14ac:dyDescent="0.2">
      <c r="C1819" t="str" cm="1">
        <f t="array" ref="C1819">IFERROR("AfterPay | " &amp; INDEX('Reconciliation Layer'!$A:$A,MATCH('Reconciliation Template'!$A1819,'Reconciliation Layer'!$D:$D,0),0)," ")</f>
        <v xml:space="preserve"> </v>
      </c>
      <c r="D1819" s="2" t="str" cm="1">
        <f t="array" ref="D1819">IFERROR(INDEX('Reconciliation Layer'!B:B,MATCH('Reconciliation Template'!A1819,'Reconciliation Layer'!D:D,0),0)," ")</f>
        <v xml:space="preserve"> </v>
      </c>
      <c r="E1819" s="4" t="str" cm="1">
        <f t="array" ref="E1819">IFERROR(INDEX('Reconciliation Layer'!C:C,MATCH('Reconciliation Template'!A1819,'Reconciliation Layer'!D:D,0),0)," ")</f>
        <v xml:space="preserve"> </v>
      </c>
    </row>
    <row r="1820" spans="3:5" x14ac:dyDescent="0.2">
      <c r="C1820" t="str" cm="1">
        <f t="array" ref="C1820">IFERROR("AfterPay | " &amp; INDEX('Reconciliation Layer'!$A:$A,MATCH('Reconciliation Template'!$A1820,'Reconciliation Layer'!$D:$D,0),0)," ")</f>
        <v xml:space="preserve"> </v>
      </c>
      <c r="D1820" s="2" t="str" cm="1">
        <f t="array" ref="D1820">IFERROR(INDEX('Reconciliation Layer'!B:B,MATCH('Reconciliation Template'!A1820,'Reconciliation Layer'!D:D,0),0)," ")</f>
        <v xml:space="preserve"> </v>
      </c>
      <c r="E1820" s="4" t="str" cm="1">
        <f t="array" ref="E1820">IFERROR(INDEX('Reconciliation Layer'!C:C,MATCH('Reconciliation Template'!A1820,'Reconciliation Layer'!D:D,0),0)," ")</f>
        <v xml:space="preserve"> </v>
      </c>
    </row>
    <row r="1821" spans="3:5" x14ac:dyDescent="0.2">
      <c r="C1821" t="str" cm="1">
        <f t="array" ref="C1821">IFERROR("AfterPay | " &amp; INDEX('Reconciliation Layer'!$A:$A,MATCH('Reconciliation Template'!$A1821,'Reconciliation Layer'!$D:$D,0),0)," ")</f>
        <v xml:space="preserve"> </v>
      </c>
      <c r="D1821" s="2" t="str" cm="1">
        <f t="array" ref="D1821">IFERROR(INDEX('Reconciliation Layer'!B:B,MATCH('Reconciliation Template'!A1821,'Reconciliation Layer'!D:D,0),0)," ")</f>
        <v xml:space="preserve"> </v>
      </c>
      <c r="E1821" s="4" t="str" cm="1">
        <f t="array" ref="E1821">IFERROR(INDEX('Reconciliation Layer'!C:C,MATCH('Reconciliation Template'!A1821,'Reconciliation Layer'!D:D,0),0)," ")</f>
        <v xml:space="preserve"> </v>
      </c>
    </row>
    <row r="1822" spans="3:5" x14ac:dyDescent="0.2">
      <c r="C1822" t="str" cm="1">
        <f t="array" ref="C1822">IFERROR("AfterPay | " &amp; INDEX('Reconciliation Layer'!$A:$A,MATCH('Reconciliation Template'!$A1822,'Reconciliation Layer'!$D:$D,0),0)," ")</f>
        <v xml:space="preserve"> </v>
      </c>
      <c r="D1822" s="2" t="str" cm="1">
        <f t="array" ref="D1822">IFERROR(INDEX('Reconciliation Layer'!B:B,MATCH('Reconciliation Template'!A1822,'Reconciliation Layer'!D:D,0),0)," ")</f>
        <v xml:space="preserve"> </v>
      </c>
      <c r="E1822" s="4" t="str" cm="1">
        <f t="array" ref="E1822">IFERROR(INDEX('Reconciliation Layer'!C:C,MATCH('Reconciliation Template'!A1822,'Reconciliation Layer'!D:D,0),0)," ")</f>
        <v xml:space="preserve"> </v>
      </c>
    </row>
    <row r="1823" spans="3:5" x14ac:dyDescent="0.2">
      <c r="C1823" t="str" cm="1">
        <f t="array" ref="C1823">IFERROR("AfterPay | " &amp; INDEX('Reconciliation Layer'!$A:$A,MATCH('Reconciliation Template'!$A1823,'Reconciliation Layer'!$D:$D,0),0)," ")</f>
        <v xml:space="preserve"> </v>
      </c>
      <c r="D1823" s="2" t="str" cm="1">
        <f t="array" ref="D1823">IFERROR(INDEX('Reconciliation Layer'!B:B,MATCH('Reconciliation Template'!A1823,'Reconciliation Layer'!D:D,0),0)," ")</f>
        <v xml:space="preserve"> </v>
      </c>
      <c r="E1823" s="4" t="str" cm="1">
        <f t="array" ref="E1823">IFERROR(INDEX('Reconciliation Layer'!C:C,MATCH('Reconciliation Template'!A1823,'Reconciliation Layer'!D:D,0),0)," ")</f>
        <v xml:space="preserve"> </v>
      </c>
    </row>
    <row r="1824" spans="3:5" x14ac:dyDescent="0.2">
      <c r="C1824" t="str" cm="1">
        <f t="array" ref="C1824">IFERROR("AfterPay | " &amp; INDEX('Reconciliation Layer'!$A:$A,MATCH('Reconciliation Template'!$A1824,'Reconciliation Layer'!$D:$D,0),0)," ")</f>
        <v xml:space="preserve"> </v>
      </c>
      <c r="D1824" s="2" t="str" cm="1">
        <f t="array" ref="D1824">IFERROR(INDEX('Reconciliation Layer'!B:B,MATCH('Reconciliation Template'!A1824,'Reconciliation Layer'!D:D,0),0)," ")</f>
        <v xml:space="preserve"> </v>
      </c>
      <c r="E1824" s="4" t="str" cm="1">
        <f t="array" ref="E1824">IFERROR(INDEX('Reconciliation Layer'!C:C,MATCH('Reconciliation Template'!A1824,'Reconciliation Layer'!D:D,0),0)," ")</f>
        <v xml:space="preserve"> </v>
      </c>
    </row>
    <row r="1825" spans="3:5" x14ac:dyDescent="0.2">
      <c r="C1825" t="str" cm="1">
        <f t="array" ref="C1825">IFERROR("AfterPay | " &amp; INDEX('Reconciliation Layer'!$A:$A,MATCH('Reconciliation Template'!$A1825,'Reconciliation Layer'!$D:$D,0),0)," ")</f>
        <v xml:space="preserve"> </v>
      </c>
      <c r="D1825" s="2" t="str" cm="1">
        <f t="array" ref="D1825">IFERROR(INDEX('Reconciliation Layer'!B:B,MATCH('Reconciliation Template'!A1825,'Reconciliation Layer'!D:D,0),0)," ")</f>
        <v xml:space="preserve"> </v>
      </c>
      <c r="E1825" s="4" t="str" cm="1">
        <f t="array" ref="E1825">IFERROR(INDEX('Reconciliation Layer'!C:C,MATCH('Reconciliation Template'!A1825,'Reconciliation Layer'!D:D,0),0)," ")</f>
        <v xml:space="preserve"> </v>
      </c>
    </row>
    <row r="1826" spans="3:5" x14ac:dyDescent="0.2">
      <c r="C1826" t="str" cm="1">
        <f t="array" ref="C1826">IFERROR("AfterPay | " &amp; INDEX('Reconciliation Layer'!$A:$A,MATCH('Reconciliation Template'!$A1826,'Reconciliation Layer'!$D:$D,0),0)," ")</f>
        <v xml:space="preserve"> </v>
      </c>
      <c r="D1826" s="2" t="str" cm="1">
        <f t="array" ref="D1826">IFERROR(INDEX('Reconciliation Layer'!B:B,MATCH('Reconciliation Template'!A1826,'Reconciliation Layer'!D:D,0),0)," ")</f>
        <v xml:space="preserve"> </v>
      </c>
      <c r="E1826" s="4" t="str" cm="1">
        <f t="array" ref="E1826">IFERROR(INDEX('Reconciliation Layer'!C:C,MATCH('Reconciliation Template'!A1826,'Reconciliation Layer'!D:D,0),0)," ")</f>
        <v xml:space="preserve"> </v>
      </c>
    </row>
    <row r="1827" spans="3:5" x14ac:dyDescent="0.2">
      <c r="C1827" t="str" cm="1">
        <f t="array" ref="C1827">IFERROR("AfterPay | " &amp; INDEX('Reconciliation Layer'!$A:$A,MATCH('Reconciliation Template'!$A1827,'Reconciliation Layer'!$D:$D,0),0)," ")</f>
        <v xml:space="preserve"> </v>
      </c>
      <c r="D1827" s="2" t="str" cm="1">
        <f t="array" ref="D1827">IFERROR(INDEX('Reconciliation Layer'!B:B,MATCH('Reconciliation Template'!A1827,'Reconciliation Layer'!D:D,0),0)," ")</f>
        <v xml:space="preserve"> </v>
      </c>
      <c r="E1827" s="4" t="str" cm="1">
        <f t="array" ref="E1827">IFERROR(INDEX('Reconciliation Layer'!C:C,MATCH('Reconciliation Template'!A1827,'Reconciliation Layer'!D:D,0),0)," ")</f>
        <v xml:space="preserve"> </v>
      </c>
    </row>
    <row r="1828" spans="3:5" x14ac:dyDescent="0.2">
      <c r="C1828" t="str" cm="1">
        <f t="array" ref="C1828">IFERROR("AfterPay | " &amp; INDEX('Reconciliation Layer'!$A:$A,MATCH('Reconciliation Template'!$A1828,'Reconciliation Layer'!$D:$D,0),0)," ")</f>
        <v xml:space="preserve"> </v>
      </c>
      <c r="D1828" s="2" t="str" cm="1">
        <f t="array" ref="D1828">IFERROR(INDEX('Reconciliation Layer'!B:B,MATCH('Reconciliation Template'!A1828,'Reconciliation Layer'!D:D,0),0)," ")</f>
        <v xml:space="preserve"> </v>
      </c>
      <c r="E1828" s="4" t="str" cm="1">
        <f t="array" ref="E1828">IFERROR(INDEX('Reconciliation Layer'!C:C,MATCH('Reconciliation Template'!A1828,'Reconciliation Layer'!D:D,0),0)," ")</f>
        <v xml:space="preserve"> </v>
      </c>
    </row>
    <row r="1829" spans="3:5" x14ac:dyDescent="0.2">
      <c r="C1829" t="str" cm="1">
        <f t="array" ref="C1829">IFERROR("AfterPay | " &amp; INDEX('Reconciliation Layer'!$A:$A,MATCH('Reconciliation Template'!$A1829,'Reconciliation Layer'!$D:$D,0),0)," ")</f>
        <v xml:space="preserve"> </v>
      </c>
      <c r="D1829" s="2" t="str" cm="1">
        <f t="array" ref="D1829">IFERROR(INDEX('Reconciliation Layer'!B:B,MATCH('Reconciliation Template'!A1829,'Reconciliation Layer'!D:D,0),0)," ")</f>
        <v xml:space="preserve"> </v>
      </c>
      <c r="E1829" s="4" t="str" cm="1">
        <f t="array" ref="E1829">IFERROR(INDEX('Reconciliation Layer'!C:C,MATCH('Reconciliation Template'!A1829,'Reconciliation Layer'!D:D,0),0)," ")</f>
        <v xml:space="preserve"> </v>
      </c>
    </row>
    <row r="1830" spans="3:5" x14ac:dyDescent="0.2">
      <c r="C1830" t="str" cm="1">
        <f t="array" ref="C1830">IFERROR("AfterPay | " &amp; INDEX('Reconciliation Layer'!$A:$A,MATCH('Reconciliation Template'!$A1830,'Reconciliation Layer'!$D:$D,0),0)," ")</f>
        <v xml:space="preserve"> </v>
      </c>
      <c r="D1830" s="2" t="str" cm="1">
        <f t="array" ref="D1830">IFERROR(INDEX('Reconciliation Layer'!B:B,MATCH('Reconciliation Template'!A1830,'Reconciliation Layer'!D:D,0),0)," ")</f>
        <v xml:space="preserve"> </v>
      </c>
      <c r="E1830" s="4" t="str" cm="1">
        <f t="array" ref="E1830">IFERROR(INDEX('Reconciliation Layer'!C:C,MATCH('Reconciliation Template'!A1830,'Reconciliation Layer'!D:D,0),0)," ")</f>
        <v xml:space="preserve"> </v>
      </c>
    </row>
    <row r="1831" spans="3:5" x14ac:dyDescent="0.2">
      <c r="C1831" t="str" cm="1">
        <f t="array" ref="C1831">IFERROR("AfterPay | " &amp; INDEX('Reconciliation Layer'!$A:$A,MATCH('Reconciliation Template'!$A1831,'Reconciliation Layer'!$D:$D,0),0)," ")</f>
        <v xml:space="preserve"> </v>
      </c>
      <c r="D1831" s="2" t="str" cm="1">
        <f t="array" ref="D1831">IFERROR(INDEX('Reconciliation Layer'!B:B,MATCH('Reconciliation Template'!A1831,'Reconciliation Layer'!D:D,0),0)," ")</f>
        <v xml:space="preserve"> </v>
      </c>
      <c r="E1831" s="4" t="str" cm="1">
        <f t="array" ref="E1831">IFERROR(INDEX('Reconciliation Layer'!C:C,MATCH('Reconciliation Template'!A1831,'Reconciliation Layer'!D:D,0),0)," ")</f>
        <v xml:space="preserve"> </v>
      </c>
    </row>
    <row r="1832" spans="3:5" x14ac:dyDescent="0.2">
      <c r="C1832" t="str" cm="1">
        <f t="array" ref="C1832">IFERROR("AfterPay | " &amp; INDEX('Reconciliation Layer'!$A:$A,MATCH('Reconciliation Template'!$A1832,'Reconciliation Layer'!$D:$D,0),0)," ")</f>
        <v xml:space="preserve"> </v>
      </c>
      <c r="D1832" s="2" t="str" cm="1">
        <f t="array" ref="D1832">IFERROR(INDEX('Reconciliation Layer'!B:B,MATCH('Reconciliation Template'!A1832,'Reconciliation Layer'!D:D,0),0)," ")</f>
        <v xml:space="preserve"> </v>
      </c>
      <c r="E1832" s="4" t="str" cm="1">
        <f t="array" ref="E1832">IFERROR(INDEX('Reconciliation Layer'!C:C,MATCH('Reconciliation Template'!A1832,'Reconciliation Layer'!D:D,0),0)," ")</f>
        <v xml:space="preserve"> </v>
      </c>
    </row>
    <row r="1833" spans="3:5" x14ac:dyDescent="0.2">
      <c r="C1833" t="str" cm="1">
        <f t="array" ref="C1833">IFERROR("AfterPay | " &amp; INDEX('Reconciliation Layer'!$A:$A,MATCH('Reconciliation Template'!$A1833,'Reconciliation Layer'!$D:$D,0),0)," ")</f>
        <v xml:space="preserve"> </v>
      </c>
      <c r="D1833" s="2" t="str" cm="1">
        <f t="array" ref="D1833">IFERROR(INDEX('Reconciliation Layer'!B:B,MATCH('Reconciliation Template'!A1833,'Reconciliation Layer'!D:D,0),0)," ")</f>
        <v xml:space="preserve"> </v>
      </c>
      <c r="E1833" s="4" t="str" cm="1">
        <f t="array" ref="E1833">IFERROR(INDEX('Reconciliation Layer'!C:C,MATCH('Reconciliation Template'!A1833,'Reconciliation Layer'!D:D,0),0)," ")</f>
        <v xml:space="preserve"> </v>
      </c>
    </row>
    <row r="1834" spans="3:5" x14ac:dyDescent="0.2">
      <c r="C1834" t="str" cm="1">
        <f t="array" ref="C1834">IFERROR("AfterPay | " &amp; INDEX('Reconciliation Layer'!$A:$A,MATCH('Reconciliation Template'!$A1834,'Reconciliation Layer'!$D:$D,0),0)," ")</f>
        <v xml:space="preserve"> </v>
      </c>
      <c r="D1834" s="2" t="str" cm="1">
        <f t="array" ref="D1834">IFERROR(INDEX('Reconciliation Layer'!B:B,MATCH('Reconciliation Template'!A1834,'Reconciliation Layer'!D:D,0),0)," ")</f>
        <v xml:space="preserve"> </v>
      </c>
      <c r="E1834" s="4" t="str" cm="1">
        <f t="array" ref="E1834">IFERROR(INDEX('Reconciliation Layer'!C:C,MATCH('Reconciliation Template'!A1834,'Reconciliation Layer'!D:D,0),0)," ")</f>
        <v xml:space="preserve"> </v>
      </c>
    </row>
    <row r="1835" spans="3:5" x14ac:dyDescent="0.2">
      <c r="C1835" t="str" cm="1">
        <f t="array" ref="C1835">IFERROR("AfterPay | " &amp; INDEX('Reconciliation Layer'!$A:$A,MATCH('Reconciliation Template'!$A1835,'Reconciliation Layer'!$D:$D,0),0)," ")</f>
        <v xml:space="preserve"> </v>
      </c>
      <c r="D1835" s="2" t="str" cm="1">
        <f t="array" ref="D1835">IFERROR(INDEX('Reconciliation Layer'!B:B,MATCH('Reconciliation Template'!A1835,'Reconciliation Layer'!D:D,0),0)," ")</f>
        <v xml:space="preserve"> </v>
      </c>
      <c r="E1835" s="4" t="str" cm="1">
        <f t="array" ref="E1835">IFERROR(INDEX('Reconciliation Layer'!C:C,MATCH('Reconciliation Template'!A1835,'Reconciliation Layer'!D:D,0),0)," ")</f>
        <v xml:space="preserve"> </v>
      </c>
    </row>
    <row r="1836" spans="3:5" x14ac:dyDescent="0.2">
      <c r="C1836" t="str" cm="1">
        <f t="array" ref="C1836">IFERROR("AfterPay | " &amp; INDEX('Reconciliation Layer'!$A:$A,MATCH('Reconciliation Template'!$A1836,'Reconciliation Layer'!$D:$D,0),0)," ")</f>
        <v xml:space="preserve"> </v>
      </c>
      <c r="D1836" s="2" t="str" cm="1">
        <f t="array" ref="D1836">IFERROR(INDEX('Reconciliation Layer'!B:B,MATCH('Reconciliation Template'!A1836,'Reconciliation Layer'!D:D,0),0)," ")</f>
        <v xml:space="preserve"> </v>
      </c>
      <c r="E1836" s="4" t="str" cm="1">
        <f t="array" ref="E1836">IFERROR(INDEX('Reconciliation Layer'!C:C,MATCH('Reconciliation Template'!A1836,'Reconciliation Layer'!D:D,0),0)," ")</f>
        <v xml:space="preserve"> </v>
      </c>
    </row>
    <row r="1837" spans="3:5" x14ac:dyDescent="0.2">
      <c r="C1837" t="str" cm="1">
        <f t="array" ref="C1837">IFERROR("AfterPay | " &amp; INDEX('Reconciliation Layer'!$A:$A,MATCH('Reconciliation Template'!$A1837,'Reconciliation Layer'!$D:$D,0),0)," ")</f>
        <v xml:space="preserve"> </v>
      </c>
      <c r="D1837" s="2" t="str" cm="1">
        <f t="array" ref="D1837">IFERROR(INDEX('Reconciliation Layer'!B:B,MATCH('Reconciliation Template'!A1837,'Reconciliation Layer'!D:D,0),0)," ")</f>
        <v xml:space="preserve"> </v>
      </c>
      <c r="E1837" s="4" t="str" cm="1">
        <f t="array" ref="E1837">IFERROR(INDEX('Reconciliation Layer'!C:C,MATCH('Reconciliation Template'!A1837,'Reconciliation Layer'!D:D,0),0)," ")</f>
        <v xml:space="preserve"> </v>
      </c>
    </row>
    <row r="1838" spans="3:5" x14ac:dyDescent="0.2">
      <c r="C1838" t="str" cm="1">
        <f t="array" ref="C1838">IFERROR("AfterPay | " &amp; INDEX('Reconciliation Layer'!$A:$A,MATCH('Reconciliation Template'!$A1838,'Reconciliation Layer'!$D:$D,0),0)," ")</f>
        <v xml:space="preserve"> </v>
      </c>
      <c r="D1838" s="2" t="str" cm="1">
        <f t="array" ref="D1838">IFERROR(INDEX('Reconciliation Layer'!B:B,MATCH('Reconciliation Template'!A1838,'Reconciliation Layer'!D:D,0),0)," ")</f>
        <v xml:space="preserve"> </v>
      </c>
      <c r="E1838" s="4" t="str" cm="1">
        <f t="array" ref="E1838">IFERROR(INDEX('Reconciliation Layer'!C:C,MATCH('Reconciliation Template'!A1838,'Reconciliation Layer'!D:D,0),0)," ")</f>
        <v xml:space="preserve"> </v>
      </c>
    </row>
    <row r="1839" spans="3:5" x14ac:dyDescent="0.2">
      <c r="C1839" t="str" cm="1">
        <f t="array" ref="C1839">IFERROR("AfterPay | " &amp; INDEX('Reconciliation Layer'!$A:$A,MATCH('Reconciliation Template'!$A1839,'Reconciliation Layer'!$D:$D,0),0)," ")</f>
        <v xml:space="preserve"> </v>
      </c>
      <c r="D1839" s="2" t="str" cm="1">
        <f t="array" ref="D1839">IFERROR(INDEX('Reconciliation Layer'!B:B,MATCH('Reconciliation Template'!A1839,'Reconciliation Layer'!D:D,0),0)," ")</f>
        <v xml:space="preserve"> </v>
      </c>
      <c r="E1839" s="4" t="str" cm="1">
        <f t="array" ref="E1839">IFERROR(INDEX('Reconciliation Layer'!C:C,MATCH('Reconciliation Template'!A1839,'Reconciliation Layer'!D:D,0),0)," ")</f>
        <v xml:space="preserve"> </v>
      </c>
    </row>
    <row r="1840" spans="3:5" x14ac:dyDescent="0.2">
      <c r="C1840" t="str" cm="1">
        <f t="array" ref="C1840">IFERROR("AfterPay | " &amp; INDEX('Reconciliation Layer'!$A:$A,MATCH('Reconciliation Template'!$A1840,'Reconciliation Layer'!$D:$D,0),0)," ")</f>
        <v xml:space="preserve"> </v>
      </c>
      <c r="D1840" s="2" t="str" cm="1">
        <f t="array" ref="D1840">IFERROR(INDEX('Reconciliation Layer'!B:B,MATCH('Reconciliation Template'!A1840,'Reconciliation Layer'!D:D,0),0)," ")</f>
        <v xml:space="preserve"> </v>
      </c>
      <c r="E1840" s="4" t="str" cm="1">
        <f t="array" ref="E1840">IFERROR(INDEX('Reconciliation Layer'!C:C,MATCH('Reconciliation Template'!A1840,'Reconciliation Layer'!D:D,0),0)," ")</f>
        <v xml:space="preserve"> </v>
      </c>
    </row>
    <row r="1841" spans="3:5" x14ac:dyDescent="0.2">
      <c r="C1841" t="str" cm="1">
        <f t="array" ref="C1841">IFERROR("AfterPay | " &amp; INDEX('Reconciliation Layer'!$A:$A,MATCH('Reconciliation Template'!$A1841,'Reconciliation Layer'!$D:$D,0),0)," ")</f>
        <v xml:space="preserve"> </v>
      </c>
      <c r="D1841" s="2" t="str" cm="1">
        <f t="array" ref="D1841">IFERROR(INDEX('Reconciliation Layer'!B:B,MATCH('Reconciliation Template'!A1841,'Reconciliation Layer'!D:D,0),0)," ")</f>
        <v xml:space="preserve"> </v>
      </c>
      <c r="E1841" s="4" t="str" cm="1">
        <f t="array" ref="E1841">IFERROR(INDEX('Reconciliation Layer'!C:C,MATCH('Reconciliation Template'!A1841,'Reconciliation Layer'!D:D,0),0)," ")</f>
        <v xml:space="preserve"> </v>
      </c>
    </row>
    <row r="1842" spans="3:5" x14ac:dyDescent="0.2">
      <c r="C1842" t="str" cm="1">
        <f t="array" ref="C1842">IFERROR("AfterPay | " &amp; INDEX('Reconciliation Layer'!$A:$A,MATCH('Reconciliation Template'!$A1842,'Reconciliation Layer'!$D:$D,0),0)," ")</f>
        <v xml:space="preserve"> </v>
      </c>
      <c r="D1842" s="2" t="str" cm="1">
        <f t="array" ref="D1842">IFERROR(INDEX('Reconciliation Layer'!B:B,MATCH('Reconciliation Template'!A1842,'Reconciliation Layer'!D:D,0),0)," ")</f>
        <v xml:space="preserve"> </v>
      </c>
      <c r="E1842" s="4" t="str" cm="1">
        <f t="array" ref="E1842">IFERROR(INDEX('Reconciliation Layer'!C:C,MATCH('Reconciliation Template'!A1842,'Reconciliation Layer'!D:D,0),0)," ")</f>
        <v xml:space="preserve"> </v>
      </c>
    </row>
    <row r="1843" spans="3:5" x14ac:dyDescent="0.2">
      <c r="C1843" t="str" cm="1">
        <f t="array" ref="C1843">IFERROR("AfterPay | " &amp; INDEX('Reconciliation Layer'!$A:$A,MATCH('Reconciliation Template'!$A1843,'Reconciliation Layer'!$D:$D,0),0)," ")</f>
        <v xml:space="preserve"> </v>
      </c>
      <c r="D1843" s="2" t="str" cm="1">
        <f t="array" ref="D1843">IFERROR(INDEX('Reconciliation Layer'!B:B,MATCH('Reconciliation Template'!A1843,'Reconciliation Layer'!D:D,0),0)," ")</f>
        <v xml:space="preserve"> </v>
      </c>
      <c r="E1843" s="4" t="str" cm="1">
        <f t="array" ref="E1843">IFERROR(INDEX('Reconciliation Layer'!C:C,MATCH('Reconciliation Template'!A1843,'Reconciliation Layer'!D:D,0),0)," ")</f>
        <v xml:space="preserve"> </v>
      </c>
    </row>
    <row r="1844" spans="3:5" x14ac:dyDescent="0.2">
      <c r="C1844" t="str" cm="1">
        <f t="array" ref="C1844">IFERROR("AfterPay | " &amp; INDEX('Reconciliation Layer'!$A:$A,MATCH('Reconciliation Template'!$A1844,'Reconciliation Layer'!$D:$D,0),0)," ")</f>
        <v xml:space="preserve"> </v>
      </c>
      <c r="D1844" s="2" t="str" cm="1">
        <f t="array" ref="D1844">IFERROR(INDEX('Reconciliation Layer'!B:B,MATCH('Reconciliation Template'!A1844,'Reconciliation Layer'!D:D,0),0)," ")</f>
        <v xml:space="preserve"> </v>
      </c>
      <c r="E1844" s="4" t="str" cm="1">
        <f t="array" ref="E1844">IFERROR(INDEX('Reconciliation Layer'!C:C,MATCH('Reconciliation Template'!A1844,'Reconciliation Layer'!D:D,0),0)," ")</f>
        <v xml:space="preserve"> </v>
      </c>
    </row>
    <row r="1845" spans="3:5" x14ac:dyDescent="0.2">
      <c r="C1845" t="str" cm="1">
        <f t="array" ref="C1845">IFERROR("AfterPay | " &amp; INDEX('Reconciliation Layer'!$A:$A,MATCH('Reconciliation Template'!$A1845,'Reconciliation Layer'!$D:$D,0),0)," ")</f>
        <v xml:space="preserve"> </v>
      </c>
      <c r="D1845" s="2" t="str" cm="1">
        <f t="array" ref="D1845">IFERROR(INDEX('Reconciliation Layer'!B:B,MATCH('Reconciliation Template'!A1845,'Reconciliation Layer'!D:D,0),0)," ")</f>
        <v xml:space="preserve"> </v>
      </c>
      <c r="E1845" s="4" t="str" cm="1">
        <f t="array" ref="E1845">IFERROR(INDEX('Reconciliation Layer'!C:C,MATCH('Reconciliation Template'!A1845,'Reconciliation Layer'!D:D,0),0)," ")</f>
        <v xml:space="preserve"> </v>
      </c>
    </row>
    <row r="1846" spans="3:5" x14ac:dyDescent="0.2">
      <c r="C1846" t="str" cm="1">
        <f t="array" ref="C1846">IFERROR("AfterPay | " &amp; INDEX('Reconciliation Layer'!$A:$A,MATCH('Reconciliation Template'!$A1846,'Reconciliation Layer'!$D:$D,0),0)," ")</f>
        <v xml:space="preserve"> </v>
      </c>
      <c r="D1846" s="2" t="str" cm="1">
        <f t="array" ref="D1846">IFERROR(INDEX('Reconciliation Layer'!B:B,MATCH('Reconciliation Template'!A1846,'Reconciliation Layer'!D:D,0),0)," ")</f>
        <v xml:space="preserve"> </v>
      </c>
      <c r="E1846" s="4" t="str" cm="1">
        <f t="array" ref="E1846">IFERROR(INDEX('Reconciliation Layer'!C:C,MATCH('Reconciliation Template'!A1846,'Reconciliation Layer'!D:D,0),0)," ")</f>
        <v xml:space="preserve"> </v>
      </c>
    </row>
    <row r="1847" spans="3:5" x14ac:dyDescent="0.2">
      <c r="C1847" t="str" cm="1">
        <f t="array" ref="C1847">IFERROR("AfterPay | " &amp; INDEX('Reconciliation Layer'!$A:$A,MATCH('Reconciliation Template'!$A1847,'Reconciliation Layer'!$D:$D,0),0)," ")</f>
        <v xml:space="preserve"> </v>
      </c>
      <c r="D1847" s="2" t="str" cm="1">
        <f t="array" ref="D1847">IFERROR(INDEX('Reconciliation Layer'!B:B,MATCH('Reconciliation Template'!A1847,'Reconciliation Layer'!D:D,0),0)," ")</f>
        <v xml:space="preserve"> </v>
      </c>
      <c r="E1847" s="4" t="str" cm="1">
        <f t="array" ref="E1847">IFERROR(INDEX('Reconciliation Layer'!C:C,MATCH('Reconciliation Template'!A1847,'Reconciliation Layer'!D:D,0),0)," ")</f>
        <v xml:space="preserve"> </v>
      </c>
    </row>
    <row r="1848" spans="3:5" x14ac:dyDescent="0.2">
      <c r="C1848" t="str" cm="1">
        <f t="array" ref="C1848">IFERROR("AfterPay | " &amp; INDEX('Reconciliation Layer'!$A:$A,MATCH('Reconciliation Template'!$A1848,'Reconciliation Layer'!$D:$D,0),0)," ")</f>
        <v xml:space="preserve"> </v>
      </c>
      <c r="D1848" s="2" t="str" cm="1">
        <f t="array" ref="D1848">IFERROR(INDEX('Reconciliation Layer'!B:B,MATCH('Reconciliation Template'!A1848,'Reconciliation Layer'!D:D,0),0)," ")</f>
        <v xml:space="preserve"> </v>
      </c>
      <c r="E1848" s="4" t="str" cm="1">
        <f t="array" ref="E1848">IFERROR(INDEX('Reconciliation Layer'!C:C,MATCH('Reconciliation Template'!A1848,'Reconciliation Layer'!D:D,0),0)," ")</f>
        <v xml:space="preserve"> </v>
      </c>
    </row>
    <row r="1849" spans="3:5" x14ac:dyDescent="0.2">
      <c r="C1849" t="str" cm="1">
        <f t="array" ref="C1849">IFERROR("AfterPay | " &amp; INDEX('Reconciliation Layer'!$A:$A,MATCH('Reconciliation Template'!$A1849,'Reconciliation Layer'!$D:$D,0),0)," ")</f>
        <v xml:space="preserve"> </v>
      </c>
      <c r="D1849" s="2" t="str" cm="1">
        <f t="array" ref="D1849">IFERROR(INDEX('Reconciliation Layer'!B:B,MATCH('Reconciliation Template'!A1849,'Reconciliation Layer'!D:D,0),0)," ")</f>
        <v xml:space="preserve"> </v>
      </c>
      <c r="E1849" s="4" t="str" cm="1">
        <f t="array" ref="E1849">IFERROR(INDEX('Reconciliation Layer'!C:C,MATCH('Reconciliation Template'!A1849,'Reconciliation Layer'!D:D,0),0)," ")</f>
        <v xml:space="preserve"> </v>
      </c>
    </row>
    <row r="1850" spans="3:5" x14ac:dyDescent="0.2">
      <c r="C1850" t="str" cm="1">
        <f t="array" ref="C1850">IFERROR("AfterPay | " &amp; INDEX('Reconciliation Layer'!$A:$A,MATCH('Reconciliation Template'!$A1850,'Reconciliation Layer'!$D:$D,0),0)," ")</f>
        <v xml:space="preserve"> </v>
      </c>
      <c r="D1850" s="2" t="str" cm="1">
        <f t="array" ref="D1850">IFERROR(INDEX('Reconciliation Layer'!B:B,MATCH('Reconciliation Template'!A1850,'Reconciliation Layer'!D:D,0),0)," ")</f>
        <v xml:space="preserve"> </v>
      </c>
      <c r="E1850" s="4" t="str" cm="1">
        <f t="array" ref="E1850">IFERROR(INDEX('Reconciliation Layer'!C:C,MATCH('Reconciliation Template'!A1850,'Reconciliation Layer'!D:D,0),0)," ")</f>
        <v xml:space="preserve"> </v>
      </c>
    </row>
    <row r="1851" spans="3:5" x14ac:dyDescent="0.2">
      <c r="C1851" t="str" cm="1">
        <f t="array" ref="C1851">IFERROR("AfterPay | " &amp; INDEX('Reconciliation Layer'!$A:$A,MATCH('Reconciliation Template'!$A1851,'Reconciliation Layer'!$D:$D,0),0)," ")</f>
        <v xml:space="preserve"> </v>
      </c>
      <c r="D1851" s="2" t="str" cm="1">
        <f t="array" ref="D1851">IFERROR(INDEX('Reconciliation Layer'!B:B,MATCH('Reconciliation Template'!A1851,'Reconciliation Layer'!D:D,0),0)," ")</f>
        <v xml:space="preserve"> </v>
      </c>
      <c r="E1851" s="4" t="str" cm="1">
        <f t="array" ref="E1851">IFERROR(INDEX('Reconciliation Layer'!C:C,MATCH('Reconciliation Template'!A1851,'Reconciliation Layer'!D:D,0),0)," ")</f>
        <v xml:space="preserve"> </v>
      </c>
    </row>
    <row r="1852" spans="3:5" x14ac:dyDescent="0.2">
      <c r="C1852" t="str" cm="1">
        <f t="array" ref="C1852">IFERROR("AfterPay | " &amp; INDEX('Reconciliation Layer'!$A:$A,MATCH('Reconciliation Template'!$A1852,'Reconciliation Layer'!$D:$D,0),0)," ")</f>
        <v xml:space="preserve"> </v>
      </c>
      <c r="D1852" s="2" t="str" cm="1">
        <f t="array" ref="D1852">IFERROR(INDEX('Reconciliation Layer'!B:B,MATCH('Reconciliation Template'!A1852,'Reconciliation Layer'!D:D,0),0)," ")</f>
        <v xml:space="preserve"> </v>
      </c>
      <c r="E1852" s="4" t="str" cm="1">
        <f t="array" ref="E1852">IFERROR(INDEX('Reconciliation Layer'!C:C,MATCH('Reconciliation Template'!A1852,'Reconciliation Layer'!D:D,0),0)," ")</f>
        <v xml:space="preserve"> </v>
      </c>
    </row>
    <row r="1853" spans="3:5" x14ac:dyDescent="0.2">
      <c r="C1853" t="str" cm="1">
        <f t="array" ref="C1853">IFERROR("AfterPay | " &amp; INDEX('Reconciliation Layer'!$A:$A,MATCH('Reconciliation Template'!$A1853,'Reconciliation Layer'!$D:$D,0),0)," ")</f>
        <v xml:space="preserve"> </v>
      </c>
      <c r="D1853" s="2" t="str" cm="1">
        <f t="array" ref="D1853">IFERROR(INDEX('Reconciliation Layer'!B:B,MATCH('Reconciliation Template'!A1853,'Reconciliation Layer'!D:D,0),0)," ")</f>
        <v xml:space="preserve"> </v>
      </c>
      <c r="E1853" s="4" t="str" cm="1">
        <f t="array" ref="E1853">IFERROR(INDEX('Reconciliation Layer'!C:C,MATCH('Reconciliation Template'!A1853,'Reconciliation Layer'!D:D,0),0)," ")</f>
        <v xml:space="preserve"> </v>
      </c>
    </row>
    <row r="1854" spans="3:5" x14ac:dyDescent="0.2">
      <c r="C1854" t="str" cm="1">
        <f t="array" ref="C1854">IFERROR("AfterPay | " &amp; INDEX('Reconciliation Layer'!$A:$A,MATCH('Reconciliation Template'!$A1854,'Reconciliation Layer'!$D:$D,0),0)," ")</f>
        <v xml:space="preserve"> </v>
      </c>
      <c r="D1854" s="2" t="str" cm="1">
        <f t="array" ref="D1854">IFERROR(INDEX('Reconciliation Layer'!B:B,MATCH('Reconciliation Template'!A1854,'Reconciliation Layer'!D:D,0),0)," ")</f>
        <v xml:space="preserve"> </v>
      </c>
      <c r="E1854" s="4" t="str" cm="1">
        <f t="array" ref="E1854">IFERROR(INDEX('Reconciliation Layer'!C:C,MATCH('Reconciliation Template'!A1854,'Reconciliation Layer'!D:D,0),0)," ")</f>
        <v xml:space="preserve"> </v>
      </c>
    </row>
    <row r="1855" spans="3:5" x14ac:dyDescent="0.2">
      <c r="C1855" t="str" cm="1">
        <f t="array" ref="C1855">IFERROR("AfterPay | " &amp; INDEX('Reconciliation Layer'!$A:$A,MATCH('Reconciliation Template'!$A1855,'Reconciliation Layer'!$D:$D,0),0)," ")</f>
        <v xml:space="preserve"> </v>
      </c>
      <c r="D1855" s="2" t="str" cm="1">
        <f t="array" ref="D1855">IFERROR(INDEX('Reconciliation Layer'!B:B,MATCH('Reconciliation Template'!A1855,'Reconciliation Layer'!D:D,0),0)," ")</f>
        <v xml:space="preserve"> </v>
      </c>
      <c r="E1855" s="4" t="str" cm="1">
        <f t="array" ref="E1855">IFERROR(INDEX('Reconciliation Layer'!C:C,MATCH('Reconciliation Template'!A1855,'Reconciliation Layer'!D:D,0),0)," ")</f>
        <v xml:space="preserve"> </v>
      </c>
    </row>
    <row r="1856" spans="3:5" x14ac:dyDescent="0.2">
      <c r="C1856" t="str" cm="1">
        <f t="array" ref="C1856">IFERROR("AfterPay | " &amp; INDEX('Reconciliation Layer'!$A:$A,MATCH('Reconciliation Template'!$A1856,'Reconciliation Layer'!$D:$D,0),0)," ")</f>
        <v xml:space="preserve"> </v>
      </c>
      <c r="D1856" s="2" t="str" cm="1">
        <f t="array" ref="D1856">IFERROR(INDEX('Reconciliation Layer'!B:B,MATCH('Reconciliation Template'!A1856,'Reconciliation Layer'!D:D,0),0)," ")</f>
        <v xml:space="preserve"> </v>
      </c>
      <c r="E1856" s="4" t="str" cm="1">
        <f t="array" ref="E1856">IFERROR(INDEX('Reconciliation Layer'!C:C,MATCH('Reconciliation Template'!A1856,'Reconciliation Layer'!D:D,0),0)," ")</f>
        <v xml:space="preserve"> </v>
      </c>
    </row>
    <row r="1857" spans="3:5" x14ac:dyDescent="0.2">
      <c r="C1857" t="str" cm="1">
        <f t="array" ref="C1857">IFERROR("AfterPay | " &amp; INDEX('Reconciliation Layer'!$A:$A,MATCH('Reconciliation Template'!$A1857,'Reconciliation Layer'!$D:$D,0),0)," ")</f>
        <v xml:space="preserve"> </v>
      </c>
      <c r="D1857" s="2" t="str" cm="1">
        <f t="array" ref="D1857">IFERROR(INDEX('Reconciliation Layer'!B:B,MATCH('Reconciliation Template'!A1857,'Reconciliation Layer'!D:D,0),0)," ")</f>
        <v xml:space="preserve"> </v>
      </c>
      <c r="E1857" s="4" t="str" cm="1">
        <f t="array" ref="E1857">IFERROR(INDEX('Reconciliation Layer'!C:C,MATCH('Reconciliation Template'!A1857,'Reconciliation Layer'!D:D,0),0)," ")</f>
        <v xml:space="preserve"> </v>
      </c>
    </row>
    <row r="1858" spans="3:5" x14ac:dyDescent="0.2">
      <c r="C1858" t="str" cm="1">
        <f t="array" ref="C1858">IFERROR("AfterPay | " &amp; INDEX('Reconciliation Layer'!$A:$A,MATCH('Reconciliation Template'!$A1858,'Reconciliation Layer'!$D:$D,0),0)," ")</f>
        <v xml:space="preserve"> </v>
      </c>
      <c r="D1858" s="2" t="str" cm="1">
        <f t="array" ref="D1858">IFERROR(INDEX('Reconciliation Layer'!B:B,MATCH('Reconciliation Template'!A1858,'Reconciliation Layer'!D:D,0),0)," ")</f>
        <v xml:space="preserve"> </v>
      </c>
      <c r="E1858" s="4" t="str" cm="1">
        <f t="array" ref="E1858">IFERROR(INDEX('Reconciliation Layer'!C:C,MATCH('Reconciliation Template'!A1858,'Reconciliation Layer'!D:D,0),0)," ")</f>
        <v xml:space="preserve"> </v>
      </c>
    </row>
    <row r="1859" spans="3:5" x14ac:dyDescent="0.2">
      <c r="C1859" t="str" cm="1">
        <f t="array" ref="C1859">IFERROR("AfterPay | " &amp; INDEX('Reconciliation Layer'!$A:$A,MATCH('Reconciliation Template'!$A1859,'Reconciliation Layer'!$D:$D,0),0)," ")</f>
        <v xml:space="preserve"> </v>
      </c>
      <c r="D1859" s="2" t="str" cm="1">
        <f t="array" ref="D1859">IFERROR(INDEX('Reconciliation Layer'!B:B,MATCH('Reconciliation Template'!A1859,'Reconciliation Layer'!D:D,0),0)," ")</f>
        <v xml:space="preserve"> </v>
      </c>
      <c r="E1859" s="4" t="str" cm="1">
        <f t="array" ref="E1859">IFERROR(INDEX('Reconciliation Layer'!C:C,MATCH('Reconciliation Template'!A1859,'Reconciliation Layer'!D:D,0),0)," ")</f>
        <v xml:space="preserve"> </v>
      </c>
    </row>
    <row r="1860" spans="3:5" x14ac:dyDescent="0.2">
      <c r="C1860" t="str" cm="1">
        <f t="array" ref="C1860">IFERROR("AfterPay | " &amp; INDEX('Reconciliation Layer'!$A:$A,MATCH('Reconciliation Template'!$A1860,'Reconciliation Layer'!$D:$D,0),0)," ")</f>
        <v xml:space="preserve"> </v>
      </c>
      <c r="D1860" s="2" t="str" cm="1">
        <f t="array" ref="D1860">IFERROR(INDEX('Reconciliation Layer'!B:B,MATCH('Reconciliation Template'!A1860,'Reconciliation Layer'!D:D,0),0)," ")</f>
        <v xml:space="preserve"> </v>
      </c>
      <c r="E1860" s="4" t="str" cm="1">
        <f t="array" ref="E1860">IFERROR(INDEX('Reconciliation Layer'!C:C,MATCH('Reconciliation Template'!A1860,'Reconciliation Layer'!D:D,0),0)," ")</f>
        <v xml:space="preserve"> </v>
      </c>
    </row>
    <row r="1861" spans="3:5" x14ac:dyDescent="0.2">
      <c r="C1861" t="str" cm="1">
        <f t="array" ref="C1861">IFERROR("AfterPay | " &amp; INDEX('Reconciliation Layer'!$A:$A,MATCH('Reconciliation Template'!$A1861,'Reconciliation Layer'!$D:$D,0),0)," ")</f>
        <v xml:space="preserve"> </v>
      </c>
      <c r="D1861" s="2" t="str" cm="1">
        <f t="array" ref="D1861">IFERROR(INDEX('Reconciliation Layer'!B:B,MATCH('Reconciliation Template'!A1861,'Reconciliation Layer'!D:D,0),0)," ")</f>
        <v xml:space="preserve"> </v>
      </c>
      <c r="E1861" s="4" t="str" cm="1">
        <f t="array" ref="E1861">IFERROR(INDEX('Reconciliation Layer'!C:C,MATCH('Reconciliation Template'!A1861,'Reconciliation Layer'!D:D,0),0)," ")</f>
        <v xml:space="preserve"> </v>
      </c>
    </row>
    <row r="1862" spans="3:5" x14ac:dyDescent="0.2">
      <c r="C1862" t="str" cm="1">
        <f t="array" ref="C1862">IFERROR("AfterPay | " &amp; INDEX('Reconciliation Layer'!$A:$A,MATCH('Reconciliation Template'!$A1862,'Reconciliation Layer'!$D:$D,0),0)," ")</f>
        <v xml:space="preserve"> </v>
      </c>
      <c r="D1862" s="2" t="str" cm="1">
        <f t="array" ref="D1862">IFERROR(INDEX('Reconciliation Layer'!B:B,MATCH('Reconciliation Template'!A1862,'Reconciliation Layer'!D:D,0),0)," ")</f>
        <v xml:space="preserve"> </v>
      </c>
      <c r="E1862" s="4" t="str" cm="1">
        <f t="array" ref="E1862">IFERROR(INDEX('Reconciliation Layer'!C:C,MATCH('Reconciliation Template'!A1862,'Reconciliation Layer'!D:D,0),0)," ")</f>
        <v xml:space="preserve"> </v>
      </c>
    </row>
    <row r="1863" spans="3:5" x14ac:dyDescent="0.2">
      <c r="C1863" t="str" cm="1">
        <f t="array" ref="C1863">IFERROR("AfterPay | " &amp; INDEX('Reconciliation Layer'!$A:$A,MATCH('Reconciliation Template'!$A1863,'Reconciliation Layer'!$D:$D,0),0)," ")</f>
        <v xml:space="preserve"> </v>
      </c>
      <c r="D1863" s="2" t="str" cm="1">
        <f t="array" ref="D1863">IFERROR(INDEX('Reconciliation Layer'!B:B,MATCH('Reconciliation Template'!A1863,'Reconciliation Layer'!D:D,0),0)," ")</f>
        <v xml:space="preserve"> </v>
      </c>
      <c r="E1863" s="4" t="str" cm="1">
        <f t="array" ref="E1863">IFERROR(INDEX('Reconciliation Layer'!C:C,MATCH('Reconciliation Template'!A1863,'Reconciliation Layer'!D:D,0),0)," ")</f>
        <v xml:space="preserve"> </v>
      </c>
    </row>
    <row r="1864" spans="3:5" x14ac:dyDescent="0.2">
      <c r="C1864" t="str" cm="1">
        <f t="array" ref="C1864">IFERROR("AfterPay | " &amp; INDEX('Reconciliation Layer'!$A:$A,MATCH('Reconciliation Template'!$A1864,'Reconciliation Layer'!$D:$D,0),0)," ")</f>
        <v xml:space="preserve"> </v>
      </c>
      <c r="D1864" s="2" t="str" cm="1">
        <f t="array" ref="D1864">IFERROR(INDEX('Reconciliation Layer'!B:B,MATCH('Reconciliation Template'!A1864,'Reconciliation Layer'!D:D,0),0)," ")</f>
        <v xml:space="preserve"> </v>
      </c>
      <c r="E1864" s="4" t="str" cm="1">
        <f t="array" ref="E1864">IFERROR(INDEX('Reconciliation Layer'!C:C,MATCH('Reconciliation Template'!A1864,'Reconciliation Layer'!D:D,0),0)," ")</f>
        <v xml:space="preserve"> </v>
      </c>
    </row>
    <row r="1865" spans="3:5" x14ac:dyDescent="0.2">
      <c r="C1865" t="str" cm="1">
        <f t="array" ref="C1865">IFERROR("AfterPay | " &amp; INDEX('Reconciliation Layer'!$A:$A,MATCH('Reconciliation Template'!$A1865,'Reconciliation Layer'!$D:$D,0),0)," ")</f>
        <v xml:space="preserve"> </v>
      </c>
      <c r="D1865" s="2" t="str" cm="1">
        <f t="array" ref="D1865">IFERROR(INDEX('Reconciliation Layer'!B:B,MATCH('Reconciliation Template'!A1865,'Reconciliation Layer'!D:D,0),0)," ")</f>
        <v xml:space="preserve"> </v>
      </c>
      <c r="E1865" s="4" t="str" cm="1">
        <f t="array" ref="E1865">IFERROR(INDEX('Reconciliation Layer'!C:C,MATCH('Reconciliation Template'!A1865,'Reconciliation Layer'!D:D,0),0)," ")</f>
        <v xml:space="preserve"> </v>
      </c>
    </row>
    <row r="1866" spans="3:5" x14ac:dyDescent="0.2">
      <c r="C1866" t="str" cm="1">
        <f t="array" ref="C1866">IFERROR("AfterPay | " &amp; INDEX('Reconciliation Layer'!$A:$A,MATCH('Reconciliation Template'!$A1866,'Reconciliation Layer'!$D:$D,0),0)," ")</f>
        <v xml:space="preserve"> </v>
      </c>
      <c r="D1866" s="2" t="str" cm="1">
        <f t="array" ref="D1866">IFERROR(INDEX('Reconciliation Layer'!B:B,MATCH('Reconciliation Template'!A1866,'Reconciliation Layer'!D:D,0),0)," ")</f>
        <v xml:space="preserve"> </v>
      </c>
      <c r="E1866" s="4" t="str" cm="1">
        <f t="array" ref="E1866">IFERROR(INDEX('Reconciliation Layer'!C:C,MATCH('Reconciliation Template'!A1866,'Reconciliation Layer'!D:D,0),0)," ")</f>
        <v xml:space="preserve"> </v>
      </c>
    </row>
    <row r="1867" spans="3:5" x14ac:dyDescent="0.2">
      <c r="C1867" t="str" cm="1">
        <f t="array" ref="C1867">IFERROR("AfterPay | " &amp; INDEX('Reconciliation Layer'!$A:$A,MATCH('Reconciliation Template'!$A1867,'Reconciliation Layer'!$D:$D,0),0)," ")</f>
        <v xml:space="preserve"> </v>
      </c>
      <c r="D1867" s="2" t="str" cm="1">
        <f t="array" ref="D1867">IFERROR(INDEX('Reconciliation Layer'!B:B,MATCH('Reconciliation Template'!A1867,'Reconciliation Layer'!D:D,0),0)," ")</f>
        <v xml:space="preserve"> </v>
      </c>
      <c r="E1867" s="4" t="str" cm="1">
        <f t="array" ref="E1867">IFERROR(INDEX('Reconciliation Layer'!C:C,MATCH('Reconciliation Template'!A1867,'Reconciliation Layer'!D:D,0),0)," ")</f>
        <v xml:space="preserve"> </v>
      </c>
    </row>
    <row r="1868" spans="3:5" x14ac:dyDescent="0.2">
      <c r="C1868" t="str" cm="1">
        <f t="array" ref="C1868">IFERROR("AfterPay | " &amp; INDEX('Reconciliation Layer'!$A:$A,MATCH('Reconciliation Template'!$A1868,'Reconciliation Layer'!$D:$D,0),0)," ")</f>
        <v xml:space="preserve"> </v>
      </c>
      <c r="D1868" s="2" t="str" cm="1">
        <f t="array" ref="D1868">IFERROR(INDEX('Reconciliation Layer'!B:B,MATCH('Reconciliation Template'!A1868,'Reconciliation Layer'!D:D,0),0)," ")</f>
        <v xml:space="preserve"> </v>
      </c>
      <c r="E1868" s="4" t="str" cm="1">
        <f t="array" ref="E1868">IFERROR(INDEX('Reconciliation Layer'!C:C,MATCH('Reconciliation Template'!A1868,'Reconciliation Layer'!D:D,0),0)," ")</f>
        <v xml:space="preserve"> </v>
      </c>
    </row>
    <row r="1869" spans="3:5" x14ac:dyDescent="0.2">
      <c r="C1869" t="str" cm="1">
        <f t="array" ref="C1869">IFERROR("AfterPay | " &amp; INDEX('Reconciliation Layer'!$A:$A,MATCH('Reconciliation Template'!$A1869,'Reconciliation Layer'!$D:$D,0),0)," ")</f>
        <v xml:space="preserve"> </v>
      </c>
      <c r="D1869" s="2" t="str" cm="1">
        <f t="array" ref="D1869">IFERROR(INDEX('Reconciliation Layer'!B:B,MATCH('Reconciliation Template'!A1869,'Reconciliation Layer'!D:D,0),0)," ")</f>
        <v xml:space="preserve"> </v>
      </c>
      <c r="E1869" s="4" t="str" cm="1">
        <f t="array" ref="E1869">IFERROR(INDEX('Reconciliation Layer'!C:C,MATCH('Reconciliation Template'!A1869,'Reconciliation Layer'!D:D,0),0)," ")</f>
        <v xml:space="preserve"> </v>
      </c>
    </row>
    <row r="1870" spans="3:5" x14ac:dyDescent="0.2">
      <c r="C1870" t="str" cm="1">
        <f t="array" ref="C1870">IFERROR("AfterPay | " &amp; INDEX('Reconciliation Layer'!$A:$A,MATCH('Reconciliation Template'!$A1870,'Reconciliation Layer'!$D:$D,0),0)," ")</f>
        <v xml:space="preserve"> </v>
      </c>
      <c r="D1870" s="2" t="str" cm="1">
        <f t="array" ref="D1870">IFERROR(INDEX('Reconciliation Layer'!B:B,MATCH('Reconciliation Template'!A1870,'Reconciliation Layer'!D:D,0),0)," ")</f>
        <v xml:space="preserve"> </v>
      </c>
      <c r="E1870" s="4" t="str" cm="1">
        <f t="array" ref="E1870">IFERROR(INDEX('Reconciliation Layer'!C:C,MATCH('Reconciliation Template'!A1870,'Reconciliation Layer'!D:D,0),0)," ")</f>
        <v xml:space="preserve"> </v>
      </c>
    </row>
    <row r="1871" spans="3:5" x14ac:dyDescent="0.2">
      <c r="C1871" t="str" cm="1">
        <f t="array" ref="C1871">IFERROR("AfterPay | " &amp; INDEX('Reconciliation Layer'!$A:$A,MATCH('Reconciliation Template'!$A1871,'Reconciliation Layer'!$D:$D,0),0)," ")</f>
        <v xml:space="preserve"> </v>
      </c>
      <c r="D1871" s="2" t="str" cm="1">
        <f t="array" ref="D1871">IFERROR(INDEX('Reconciliation Layer'!B:B,MATCH('Reconciliation Template'!A1871,'Reconciliation Layer'!D:D,0),0)," ")</f>
        <v xml:space="preserve"> </v>
      </c>
      <c r="E1871" s="4" t="str" cm="1">
        <f t="array" ref="E1871">IFERROR(INDEX('Reconciliation Layer'!C:C,MATCH('Reconciliation Template'!A1871,'Reconciliation Layer'!D:D,0),0)," ")</f>
        <v xml:space="preserve"> </v>
      </c>
    </row>
    <row r="1872" spans="3:5" x14ac:dyDescent="0.2">
      <c r="C1872" t="str" cm="1">
        <f t="array" ref="C1872">IFERROR("AfterPay | " &amp; INDEX('Reconciliation Layer'!$A:$A,MATCH('Reconciliation Template'!$A1872,'Reconciliation Layer'!$D:$D,0),0)," ")</f>
        <v xml:space="preserve"> </v>
      </c>
      <c r="D1872" s="2" t="str" cm="1">
        <f t="array" ref="D1872">IFERROR(INDEX('Reconciliation Layer'!B:B,MATCH('Reconciliation Template'!A1872,'Reconciliation Layer'!D:D,0),0)," ")</f>
        <v xml:space="preserve"> </v>
      </c>
      <c r="E1872" s="4" t="str" cm="1">
        <f t="array" ref="E1872">IFERROR(INDEX('Reconciliation Layer'!C:C,MATCH('Reconciliation Template'!A1872,'Reconciliation Layer'!D:D,0),0)," ")</f>
        <v xml:space="preserve"> </v>
      </c>
    </row>
    <row r="1873" spans="3:5" x14ac:dyDescent="0.2">
      <c r="C1873" t="str" cm="1">
        <f t="array" ref="C1873">IFERROR("AfterPay | " &amp; INDEX('Reconciliation Layer'!$A:$A,MATCH('Reconciliation Template'!$A1873,'Reconciliation Layer'!$D:$D,0),0)," ")</f>
        <v xml:space="preserve"> </v>
      </c>
      <c r="D1873" s="2" t="str" cm="1">
        <f t="array" ref="D1873">IFERROR(INDEX('Reconciliation Layer'!B:B,MATCH('Reconciliation Template'!A1873,'Reconciliation Layer'!D:D,0),0)," ")</f>
        <v xml:space="preserve"> </v>
      </c>
      <c r="E1873" s="4" t="str" cm="1">
        <f t="array" ref="E1873">IFERROR(INDEX('Reconciliation Layer'!C:C,MATCH('Reconciliation Template'!A1873,'Reconciliation Layer'!D:D,0),0)," ")</f>
        <v xml:space="preserve"> </v>
      </c>
    </row>
    <row r="1874" spans="3:5" x14ac:dyDescent="0.2">
      <c r="C1874" t="str" cm="1">
        <f t="array" ref="C1874">IFERROR("AfterPay | " &amp; INDEX('Reconciliation Layer'!$A:$A,MATCH('Reconciliation Template'!$A1874,'Reconciliation Layer'!$D:$D,0),0)," ")</f>
        <v xml:space="preserve"> </v>
      </c>
      <c r="D1874" s="2" t="str" cm="1">
        <f t="array" ref="D1874">IFERROR(INDEX('Reconciliation Layer'!B:B,MATCH('Reconciliation Template'!A1874,'Reconciliation Layer'!D:D,0),0)," ")</f>
        <v xml:space="preserve"> </v>
      </c>
      <c r="E1874" s="4" t="str" cm="1">
        <f t="array" ref="E1874">IFERROR(INDEX('Reconciliation Layer'!C:C,MATCH('Reconciliation Template'!A1874,'Reconciliation Layer'!D:D,0),0)," ")</f>
        <v xml:space="preserve"> </v>
      </c>
    </row>
    <row r="1875" spans="3:5" x14ac:dyDescent="0.2">
      <c r="C1875" t="str" cm="1">
        <f t="array" ref="C1875">IFERROR("AfterPay | " &amp; INDEX('Reconciliation Layer'!$A:$A,MATCH('Reconciliation Template'!$A1875,'Reconciliation Layer'!$D:$D,0),0)," ")</f>
        <v xml:space="preserve"> </v>
      </c>
      <c r="D1875" s="2" t="str" cm="1">
        <f t="array" ref="D1875">IFERROR(INDEX('Reconciliation Layer'!B:B,MATCH('Reconciliation Template'!A1875,'Reconciliation Layer'!D:D,0),0)," ")</f>
        <v xml:space="preserve"> </v>
      </c>
      <c r="E1875" s="4" t="str" cm="1">
        <f t="array" ref="E1875">IFERROR(INDEX('Reconciliation Layer'!C:C,MATCH('Reconciliation Template'!A1875,'Reconciliation Layer'!D:D,0),0)," ")</f>
        <v xml:space="preserve"> </v>
      </c>
    </row>
    <row r="1876" spans="3:5" x14ac:dyDescent="0.2">
      <c r="C1876" t="str" cm="1">
        <f t="array" ref="C1876">IFERROR("AfterPay | " &amp; INDEX('Reconciliation Layer'!$A:$A,MATCH('Reconciliation Template'!$A1876,'Reconciliation Layer'!$D:$D,0),0)," ")</f>
        <v xml:space="preserve"> </v>
      </c>
      <c r="D1876" s="2" t="str" cm="1">
        <f t="array" ref="D1876">IFERROR(INDEX('Reconciliation Layer'!B:B,MATCH('Reconciliation Template'!A1876,'Reconciliation Layer'!D:D,0),0)," ")</f>
        <v xml:space="preserve"> </v>
      </c>
      <c r="E1876" s="4" t="str" cm="1">
        <f t="array" ref="E1876">IFERROR(INDEX('Reconciliation Layer'!C:C,MATCH('Reconciliation Template'!A1876,'Reconciliation Layer'!D:D,0),0)," ")</f>
        <v xml:space="preserve"> </v>
      </c>
    </row>
    <row r="1877" spans="3:5" x14ac:dyDescent="0.2">
      <c r="C1877" t="str" cm="1">
        <f t="array" ref="C1877">IFERROR("AfterPay | " &amp; INDEX('Reconciliation Layer'!$A:$A,MATCH('Reconciliation Template'!$A1877,'Reconciliation Layer'!$D:$D,0),0)," ")</f>
        <v xml:space="preserve"> </v>
      </c>
      <c r="D1877" s="2" t="str" cm="1">
        <f t="array" ref="D1877">IFERROR(INDEX('Reconciliation Layer'!B:B,MATCH('Reconciliation Template'!A1877,'Reconciliation Layer'!D:D,0),0)," ")</f>
        <v xml:space="preserve"> </v>
      </c>
      <c r="E1877" s="4" t="str" cm="1">
        <f t="array" ref="E1877">IFERROR(INDEX('Reconciliation Layer'!C:C,MATCH('Reconciliation Template'!A1877,'Reconciliation Layer'!D:D,0),0)," ")</f>
        <v xml:space="preserve"> </v>
      </c>
    </row>
    <row r="1878" spans="3:5" x14ac:dyDescent="0.2">
      <c r="C1878" t="str" cm="1">
        <f t="array" ref="C1878">IFERROR("AfterPay | " &amp; INDEX('Reconciliation Layer'!$A:$A,MATCH('Reconciliation Template'!$A1878,'Reconciliation Layer'!$D:$D,0),0)," ")</f>
        <v xml:space="preserve"> </v>
      </c>
      <c r="D1878" s="2" t="str" cm="1">
        <f t="array" ref="D1878">IFERROR(INDEX('Reconciliation Layer'!B:B,MATCH('Reconciliation Template'!A1878,'Reconciliation Layer'!D:D,0),0)," ")</f>
        <v xml:space="preserve"> </v>
      </c>
      <c r="E1878" s="4" t="str" cm="1">
        <f t="array" ref="E1878">IFERROR(INDEX('Reconciliation Layer'!C:C,MATCH('Reconciliation Template'!A1878,'Reconciliation Layer'!D:D,0),0)," ")</f>
        <v xml:space="preserve"> </v>
      </c>
    </row>
    <row r="1879" spans="3:5" x14ac:dyDescent="0.2">
      <c r="C1879" t="str" cm="1">
        <f t="array" ref="C1879">IFERROR("AfterPay | " &amp; INDEX('Reconciliation Layer'!$A:$A,MATCH('Reconciliation Template'!$A1879,'Reconciliation Layer'!$D:$D,0),0)," ")</f>
        <v xml:space="preserve"> </v>
      </c>
      <c r="D1879" s="2" t="str" cm="1">
        <f t="array" ref="D1879">IFERROR(INDEX('Reconciliation Layer'!B:B,MATCH('Reconciliation Template'!A1879,'Reconciliation Layer'!D:D,0),0)," ")</f>
        <v xml:space="preserve"> </v>
      </c>
      <c r="E1879" s="4" t="str" cm="1">
        <f t="array" ref="E1879">IFERROR(INDEX('Reconciliation Layer'!C:C,MATCH('Reconciliation Template'!A1879,'Reconciliation Layer'!D:D,0),0)," ")</f>
        <v xml:space="preserve"> </v>
      </c>
    </row>
    <row r="1880" spans="3:5" x14ac:dyDescent="0.2">
      <c r="C1880" t="str" cm="1">
        <f t="array" ref="C1880">IFERROR("AfterPay | " &amp; INDEX('Reconciliation Layer'!$A:$A,MATCH('Reconciliation Template'!$A1880,'Reconciliation Layer'!$D:$D,0),0)," ")</f>
        <v xml:space="preserve"> </v>
      </c>
      <c r="D1880" s="2" t="str" cm="1">
        <f t="array" ref="D1880">IFERROR(INDEX('Reconciliation Layer'!B:B,MATCH('Reconciliation Template'!A1880,'Reconciliation Layer'!D:D,0),0)," ")</f>
        <v xml:space="preserve"> </v>
      </c>
      <c r="E1880" s="4" t="str" cm="1">
        <f t="array" ref="E1880">IFERROR(INDEX('Reconciliation Layer'!C:C,MATCH('Reconciliation Template'!A1880,'Reconciliation Layer'!D:D,0),0)," ")</f>
        <v xml:space="preserve"> </v>
      </c>
    </row>
    <row r="1881" spans="3:5" x14ac:dyDescent="0.2">
      <c r="C1881" t="str" cm="1">
        <f t="array" ref="C1881">IFERROR("AfterPay | " &amp; INDEX('Reconciliation Layer'!$A:$A,MATCH('Reconciliation Template'!$A1881,'Reconciliation Layer'!$D:$D,0),0)," ")</f>
        <v xml:space="preserve"> </v>
      </c>
      <c r="D1881" s="2" t="str" cm="1">
        <f t="array" ref="D1881">IFERROR(INDEX('Reconciliation Layer'!B:B,MATCH('Reconciliation Template'!A1881,'Reconciliation Layer'!D:D,0),0)," ")</f>
        <v xml:space="preserve"> </v>
      </c>
      <c r="E1881" s="4" t="str" cm="1">
        <f t="array" ref="E1881">IFERROR(INDEX('Reconciliation Layer'!C:C,MATCH('Reconciliation Template'!A1881,'Reconciliation Layer'!D:D,0),0)," ")</f>
        <v xml:space="preserve"> </v>
      </c>
    </row>
    <row r="1882" spans="3:5" x14ac:dyDescent="0.2">
      <c r="C1882" t="str" cm="1">
        <f t="array" ref="C1882">IFERROR("AfterPay | " &amp; INDEX('Reconciliation Layer'!$A:$A,MATCH('Reconciliation Template'!$A1882,'Reconciliation Layer'!$D:$D,0),0)," ")</f>
        <v xml:space="preserve"> </v>
      </c>
      <c r="D1882" s="2" t="str" cm="1">
        <f t="array" ref="D1882">IFERROR(INDEX('Reconciliation Layer'!B:B,MATCH('Reconciliation Template'!A1882,'Reconciliation Layer'!D:D,0),0)," ")</f>
        <v xml:space="preserve"> </v>
      </c>
      <c r="E1882" s="4" t="str" cm="1">
        <f t="array" ref="E1882">IFERROR(INDEX('Reconciliation Layer'!C:C,MATCH('Reconciliation Template'!A1882,'Reconciliation Layer'!D:D,0),0)," ")</f>
        <v xml:space="preserve"> </v>
      </c>
    </row>
    <row r="1883" spans="3:5" x14ac:dyDescent="0.2">
      <c r="C1883" t="str" cm="1">
        <f t="array" ref="C1883">IFERROR("AfterPay | " &amp; INDEX('Reconciliation Layer'!$A:$A,MATCH('Reconciliation Template'!$A1883,'Reconciliation Layer'!$D:$D,0),0)," ")</f>
        <v xml:space="preserve"> </v>
      </c>
      <c r="D1883" s="2" t="str" cm="1">
        <f t="array" ref="D1883">IFERROR(INDEX('Reconciliation Layer'!B:B,MATCH('Reconciliation Template'!A1883,'Reconciliation Layer'!D:D,0),0)," ")</f>
        <v xml:space="preserve"> </v>
      </c>
      <c r="E1883" s="4" t="str" cm="1">
        <f t="array" ref="E1883">IFERROR(INDEX('Reconciliation Layer'!C:C,MATCH('Reconciliation Template'!A1883,'Reconciliation Layer'!D:D,0),0)," ")</f>
        <v xml:space="preserve"> </v>
      </c>
    </row>
    <row r="1884" spans="3:5" x14ac:dyDescent="0.2">
      <c r="C1884" t="str" cm="1">
        <f t="array" ref="C1884">IFERROR("AfterPay | " &amp; INDEX('Reconciliation Layer'!$A:$A,MATCH('Reconciliation Template'!$A1884,'Reconciliation Layer'!$D:$D,0),0)," ")</f>
        <v xml:space="preserve"> </v>
      </c>
      <c r="D1884" s="2" t="str" cm="1">
        <f t="array" ref="D1884">IFERROR(INDEX('Reconciliation Layer'!B:B,MATCH('Reconciliation Template'!A1884,'Reconciliation Layer'!D:D,0),0)," ")</f>
        <v xml:space="preserve"> </v>
      </c>
      <c r="E1884" s="4" t="str" cm="1">
        <f t="array" ref="E1884">IFERROR(INDEX('Reconciliation Layer'!C:C,MATCH('Reconciliation Template'!A1884,'Reconciliation Layer'!D:D,0),0)," ")</f>
        <v xml:space="preserve"> </v>
      </c>
    </row>
    <row r="1885" spans="3:5" x14ac:dyDescent="0.2">
      <c r="C1885" t="str" cm="1">
        <f t="array" ref="C1885">IFERROR("AfterPay | " &amp; INDEX('Reconciliation Layer'!$A:$A,MATCH('Reconciliation Template'!$A1885,'Reconciliation Layer'!$D:$D,0),0)," ")</f>
        <v xml:space="preserve"> </v>
      </c>
      <c r="D1885" s="2" t="str" cm="1">
        <f t="array" ref="D1885">IFERROR(INDEX('Reconciliation Layer'!B:B,MATCH('Reconciliation Template'!A1885,'Reconciliation Layer'!D:D,0),0)," ")</f>
        <v xml:space="preserve"> </v>
      </c>
      <c r="E1885" s="4" t="str" cm="1">
        <f t="array" ref="E1885">IFERROR(INDEX('Reconciliation Layer'!C:C,MATCH('Reconciliation Template'!A1885,'Reconciliation Layer'!D:D,0),0)," ")</f>
        <v xml:space="preserve"> </v>
      </c>
    </row>
    <row r="1886" spans="3:5" x14ac:dyDescent="0.2">
      <c r="C1886" t="str" cm="1">
        <f t="array" ref="C1886">IFERROR("AfterPay | " &amp; INDEX('Reconciliation Layer'!$A:$A,MATCH('Reconciliation Template'!$A1886,'Reconciliation Layer'!$D:$D,0),0)," ")</f>
        <v xml:space="preserve"> </v>
      </c>
      <c r="D1886" s="2" t="str" cm="1">
        <f t="array" ref="D1886">IFERROR(INDEX('Reconciliation Layer'!B:B,MATCH('Reconciliation Template'!A1886,'Reconciliation Layer'!D:D,0),0)," ")</f>
        <v xml:space="preserve"> </v>
      </c>
      <c r="E1886" s="4" t="str" cm="1">
        <f t="array" ref="E1886">IFERROR(INDEX('Reconciliation Layer'!C:C,MATCH('Reconciliation Template'!A1886,'Reconciliation Layer'!D:D,0),0)," ")</f>
        <v xml:space="preserve"> </v>
      </c>
    </row>
    <row r="1887" spans="3:5" x14ac:dyDescent="0.2">
      <c r="C1887" t="str" cm="1">
        <f t="array" ref="C1887">IFERROR("AfterPay | " &amp; INDEX('Reconciliation Layer'!$A:$A,MATCH('Reconciliation Template'!$A1887,'Reconciliation Layer'!$D:$D,0),0)," ")</f>
        <v xml:space="preserve"> </v>
      </c>
      <c r="D1887" s="2" t="str" cm="1">
        <f t="array" ref="D1887">IFERROR(INDEX('Reconciliation Layer'!B:B,MATCH('Reconciliation Template'!A1887,'Reconciliation Layer'!D:D,0),0)," ")</f>
        <v xml:space="preserve"> </v>
      </c>
      <c r="E1887" s="4" t="str" cm="1">
        <f t="array" ref="E1887">IFERROR(INDEX('Reconciliation Layer'!C:C,MATCH('Reconciliation Template'!A1887,'Reconciliation Layer'!D:D,0),0)," ")</f>
        <v xml:space="preserve"> </v>
      </c>
    </row>
    <row r="1888" spans="3:5" x14ac:dyDescent="0.2">
      <c r="C1888" t="str" cm="1">
        <f t="array" ref="C1888">IFERROR("AfterPay | " &amp; INDEX('Reconciliation Layer'!$A:$A,MATCH('Reconciliation Template'!$A1888,'Reconciliation Layer'!$D:$D,0),0)," ")</f>
        <v xml:space="preserve"> </v>
      </c>
      <c r="D1888" s="2" t="str" cm="1">
        <f t="array" ref="D1888">IFERROR(INDEX('Reconciliation Layer'!B:B,MATCH('Reconciliation Template'!A1888,'Reconciliation Layer'!D:D,0),0)," ")</f>
        <v xml:space="preserve"> </v>
      </c>
      <c r="E1888" s="4" t="str" cm="1">
        <f t="array" ref="E1888">IFERROR(INDEX('Reconciliation Layer'!C:C,MATCH('Reconciliation Template'!A1888,'Reconciliation Layer'!D:D,0),0)," ")</f>
        <v xml:space="preserve"> </v>
      </c>
    </row>
    <row r="1889" spans="3:5" x14ac:dyDescent="0.2">
      <c r="C1889" t="str" cm="1">
        <f t="array" ref="C1889">IFERROR("AfterPay | " &amp; INDEX('Reconciliation Layer'!$A:$A,MATCH('Reconciliation Template'!$A1889,'Reconciliation Layer'!$D:$D,0),0)," ")</f>
        <v xml:space="preserve"> </v>
      </c>
      <c r="D1889" s="2" t="str" cm="1">
        <f t="array" ref="D1889">IFERROR(INDEX('Reconciliation Layer'!B:B,MATCH('Reconciliation Template'!A1889,'Reconciliation Layer'!D:D,0),0)," ")</f>
        <v xml:space="preserve"> </v>
      </c>
      <c r="E1889" s="4" t="str" cm="1">
        <f t="array" ref="E1889">IFERROR(INDEX('Reconciliation Layer'!C:C,MATCH('Reconciliation Template'!A1889,'Reconciliation Layer'!D:D,0),0)," ")</f>
        <v xml:space="preserve"> </v>
      </c>
    </row>
    <row r="1890" spans="3:5" x14ac:dyDescent="0.2">
      <c r="C1890" t="str" cm="1">
        <f t="array" ref="C1890">IFERROR("AfterPay | " &amp; INDEX('Reconciliation Layer'!$A:$A,MATCH('Reconciliation Template'!$A1890,'Reconciliation Layer'!$D:$D,0),0)," ")</f>
        <v xml:space="preserve"> </v>
      </c>
      <c r="D1890" s="2" t="str" cm="1">
        <f t="array" ref="D1890">IFERROR(INDEX('Reconciliation Layer'!B:B,MATCH('Reconciliation Template'!A1890,'Reconciliation Layer'!D:D,0),0)," ")</f>
        <v xml:space="preserve"> </v>
      </c>
      <c r="E1890" s="4" t="str" cm="1">
        <f t="array" ref="E1890">IFERROR(INDEX('Reconciliation Layer'!C:C,MATCH('Reconciliation Template'!A1890,'Reconciliation Layer'!D:D,0),0)," ")</f>
        <v xml:space="preserve"> </v>
      </c>
    </row>
    <row r="1891" spans="3:5" x14ac:dyDescent="0.2">
      <c r="C1891" t="str" cm="1">
        <f t="array" ref="C1891">IFERROR("AfterPay | " &amp; INDEX('Reconciliation Layer'!$A:$A,MATCH('Reconciliation Template'!$A1891,'Reconciliation Layer'!$D:$D,0),0)," ")</f>
        <v xml:space="preserve"> </v>
      </c>
      <c r="D1891" s="2" t="str" cm="1">
        <f t="array" ref="D1891">IFERROR(INDEX('Reconciliation Layer'!B:B,MATCH('Reconciliation Template'!A1891,'Reconciliation Layer'!D:D,0),0)," ")</f>
        <v xml:space="preserve"> </v>
      </c>
      <c r="E1891" s="4" t="str" cm="1">
        <f t="array" ref="E1891">IFERROR(INDEX('Reconciliation Layer'!C:C,MATCH('Reconciliation Template'!A1891,'Reconciliation Layer'!D:D,0),0)," ")</f>
        <v xml:space="preserve"> </v>
      </c>
    </row>
    <row r="1892" spans="3:5" x14ac:dyDescent="0.2">
      <c r="C1892" t="str" cm="1">
        <f t="array" ref="C1892">IFERROR("AfterPay | " &amp; INDEX('Reconciliation Layer'!$A:$A,MATCH('Reconciliation Template'!$A1892,'Reconciliation Layer'!$D:$D,0),0)," ")</f>
        <v xml:space="preserve"> </v>
      </c>
      <c r="D1892" s="2" t="str" cm="1">
        <f t="array" ref="D1892">IFERROR(INDEX('Reconciliation Layer'!B:B,MATCH('Reconciliation Template'!A1892,'Reconciliation Layer'!D:D,0),0)," ")</f>
        <v xml:space="preserve"> </v>
      </c>
      <c r="E1892" s="4" t="str" cm="1">
        <f t="array" ref="E1892">IFERROR(INDEX('Reconciliation Layer'!C:C,MATCH('Reconciliation Template'!A1892,'Reconciliation Layer'!D:D,0),0)," ")</f>
        <v xml:space="preserve"> </v>
      </c>
    </row>
    <row r="1893" spans="3:5" x14ac:dyDescent="0.2">
      <c r="C1893" t="str" cm="1">
        <f t="array" ref="C1893">IFERROR("AfterPay | " &amp; INDEX('Reconciliation Layer'!$A:$A,MATCH('Reconciliation Template'!$A1893,'Reconciliation Layer'!$D:$D,0),0)," ")</f>
        <v xml:space="preserve"> </v>
      </c>
      <c r="D1893" s="2" t="str" cm="1">
        <f t="array" ref="D1893">IFERROR(INDEX('Reconciliation Layer'!B:B,MATCH('Reconciliation Template'!A1893,'Reconciliation Layer'!D:D,0),0)," ")</f>
        <v xml:space="preserve"> </v>
      </c>
      <c r="E1893" s="4" t="str" cm="1">
        <f t="array" ref="E1893">IFERROR(INDEX('Reconciliation Layer'!C:C,MATCH('Reconciliation Template'!A1893,'Reconciliation Layer'!D:D,0),0)," ")</f>
        <v xml:space="preserve"> </v>
      </c>
    </row>
    <row r="1894" spans="3:5" x14ac:dyDescent="0.2">
      <c r="C1894" t="str" cm="1">
        <f t="array" ref="C1894">IFERROR("AfterPay | " &amp; INDEX('Reconciliation Layer'!$A:$A,MATCH('Reconciliation Template'!$A1894,'Reconciliation Layer'!$D:$D,0),0)," ")</f>
        <v xml:space="preserve"> </v>
      </c>
      <c r="D1894" s="2" t="str" cm="1">
        <f t="array" ref="D1894">IFERROR(INDEX('Reconciliation Layer'!B:B,MATCH('Reconciliation Template'!A1894,'Reconciliation Layer'!D:D,0),0)," ")</f>
        <v xml:space="preserve"> </v>
      </c>
      <c r="E1894" s="4" t="str" cm="1">
        <f t="array" ref="E1894">IFERROR(INDEX('Reconciliation Layer'!C:C,MATCH('Reconciliation Template'!A1894,'Reconciliation Layer'!D:D,0),0)," ")</f>
        <v xml:space="preserve"> </v>
      </c>
    </row>
    <row r="1895" spans="3:5" x14ac:dyDescent="0.2">
      <c r="C1895" t="str" cm="1">
        <f t="array" ref="C1895">IFERROR("AfterPay | " &amp; INDEX('Reconciliation Layer'!$A:$A,MATCH('Reconciliation Template'!$A1895,'Reconciliation Layer'!$D:$D,0),0)," ")</f>
        <v xml:space="preserve"> </v>
      </c>
      <c r="D1895" s="2" t="str" cm="1">
        <f t="array" ref="D1895">IFERROR(INDEX('Reconciliation Layer'!B:B,MATCH('Reconciliation Template'!A1895,'Reconciliation Layer'!D:D,0),0)," ")</f>
        <v xml:space="preserve"> </v>
      </c>
      <c r="E1895" s="4" t="str" cm="1">
        <f t="array" ref="E1895">IFERROR(INDEX('Reconciliation Layer'!C:C,MATCH('Reconciliation Template'!A1895,'Reconciliation Layer'!D:D,0),0)," ")</f>
        <v xml:space="preserve"> </v>
      </c>
    </row>
    <row r="1896" spans="3:5" x14ac:dyDescent="0.2">
      <c r="C1896" t="str" cm="1">
        <f t="array" ref="C1896">IFERROR("AfterPay | " &amp; INDEX('Reconciliation Layer'!$A:$A,MATCH('Reconciliation Template'!$A1896,'Reconciliation Layer'!$D:$D,0),0)," ")</f>
        <v xml:space="preserve"> </v>
      </c>
      <c r="D1896" s="2" t="str" cm="1">
        <f t="array" ref="D1896">IFERROR(INDEX('Reconciliation Layer'!B:B,MATCH('Reconciliation Template'!A1896,'Reconciliation Layer'!D:D,0),0)," ")</f>
        <v xml:space="preserve"> </v>
      </c>
      <c r="E1896" s="4" t="str" cm="1">
        <f t="array" ref="E1896">IFERROR(INDEX('Reconciliation Layer'!C:C,MATCH('Reconciliation Template'!A1896,'Reconciliation Layer'!D:D,0),0)," ")</f>
        <v xml:space="preserve"> </v>
      </c>
    </row>
    <row r="1897" spans="3:5" x14ac:dyDescent="0.2">
      <c r="C1897" t="str" cm="1">
        <f t="array" ref="C1897">IFERROR("AfterPay | " &amp; INDEX('Reconciliation Layer'!$A:$A,MATCH('Reconciliation Template'!$A1897,'Reconciliation Layer'!$D:$D,0),0)," ")</f>
        <v xml:space="preserve"> </v>
      </c>
      <c r="D1897" s="2" t="str" cm="1">
        <f t="array" ref="D1897">IFERROR(INDEX('Reconciliation Layer'!B:B,MATCH('Reconciliation Template'!A1897,'Reconciliation Layer'!D:D,0),0)," ")</f>
        <v xml:space="preserve"> </v>
      </c>
      <c r="E1897" s="4" t="str" cm="1">
        <f t="array" ref="E1897">IFERROR(INDEX('Reconciliation Layer'!C:C,MATCH('Reconciliation Template'!A1897,'Reconciliation Layer'!D:D,0),0)," ")</f>
        <v xml:space="preserve"> </v>
      </c>
    </row>
    <row r="1898" spans="3:5" x14ac:dyDescent="0.2">
      <c r="C1898" t="str" cm="1">
        <f t="array" ref="C1898">IFERROR("AfterPay | " &amp; INDEX('Reconciliation Layer'!$A:$A,MATCH('Reconciliation Template'!$A1898,'Reconciliation Layer'!$D:$D,0),0)," ")</f>
        <v xml:space="preserve"> </v>
      </c>
      <c r="D1898" s="2" t="str" cm="1">
        <f t="array" ref="D1898">IFERROR(INDEX('Reconciliation Layer'!B:B,MATCH('Reconciliation Template'!A1898,'Reconciliation Layer'!D:D,0),0)," ")</f>
        <v xml:space="preserve"> </v>
      </c>
      <c r="E1898" s="4" t="str" cm="1">
        <f t="array" ref="E1898">IFERROR(INDEX('Reconciliation Layer'!C:C,MATCH('Reconciliation Template'!A1898,'Reconciliation Layer'!D:D,0),0)," ")</f>
        <v xml:space="preserve"> </v>
      </c>
    </row>
    <row r="1899" spans="3:5" x14ac:dyDescent="0.2">
      <c r="C1899" t="str" cm="1">
        <f t="array" ref="C1899">IFERROR("AfterPay | " &amp; INDEX('Reconciliation Layer'!$A:$A,MATCH('Reconciliation Template'!$A1899,'Reconciliation Layer'!$D:$D,0),0)," ")</f>
        <v xml:space="preserve"> </v>
      </c>
      <c r="D1899" s="2" t="str" cm="1">
        <f t="array" ref="D1899">IFERROR(INDEX('Reconciliation Layer'!B:B,MATCH('Reconciliation Template'!A1899,'Reconciliation Layer'!D:D,0),0)," ")</f>
        <v xml:space="preserve"> </v>
      </c>
      <c r="E1899" s="4" t="str" cm="1">
        <f t="array" ref="E1899">IFERROR(INDEX('Reconciliation Layer'!C:C,MATCH('Reconciliation Template'!A1899,'Reconciliation Layer'!D:D,0),0)," ")</f>
        <v xml:space="preserve"> </v>
      </c>
    </row>
    <row r="1900" spans="3:5" x14ac:dyDescent="0.2">
      <c r="C1900" t="str" cm="1">
        <f t="array" ref="C1900">IFERROR("AfterPay | " &amp; INDEX('Reconciliation Layer'!$A:$A,MATCH('Reconciliation Template'!$A1900,'Reconciliation Layer'!$D:$D,0),0)," ")</f>
        <v xml:space="preserve"> </v>
      </c>
      <c r="D1900" s="2" t="str" cm="1">
        <f t="array" ref="D1900">IFERROR(INDEX('Reconciliation Layer'!B:B,MATCH('Reconciliation Template'!A1900,'Reconciliation Layer'!D:D,0),0)," ")</f>
        <v xml:space="preserve"> </v>
      </c>
      <c r="E1900" s="4" t="str" cm="1">
        <f t="array" ref="E1900">IFERROR(INDEX('Reconciliation Layer'!C:C,MATCH('Reconciliation Template'!A1900,'Reconciliation Layer'!D:D,0),0)," ")</f>
        <v xml:space="preserve"> </v>
      </c>
    </row>
    <row r="1901" spans="3:5" x14ac:dyDescent="0.2">
      <c r="C1901" t="str" cm="1">
        <f t="array" ref="C1901">IFERROR("AfterPay | " &amp; INDEX('Reconciliation Layer'!$A:$A,MATCH('Reconciliation Template'!$A1901,'Reconciliation Layer'!$D:$D,0),0)," ")</f>
        <v xml:space="preserve"> </v>
      </c>
      <c r="D1901" s="2" t="str" cm="1">
        <f t="array" ref="D1901">IFERROR(INDEX('Reconciliation Layer'!B:B,MATCH('Reconciliation Template'!A1901,'Reconciliation Layer'!D:D,0),0)," ")</f>
        <v xml:space="preserve"> </v>
      </c>
      <c r="E1901" s="4" t="str" cm="1">
        <f t="array" ref="E1901">IFERROR(INDEX('Reconciliation Layer'!C:C,MATCH('Reconciliation Template'!A1901,'Reconciliation Layer'!D:D,0),0)," ")</f>
        <v xml:space="preserve"> </v>
      </c>
    </row>
    <row r="1902" spans="3:5" x14ac:dyDescent="0.2">
      <c r="C1902" t="str" cm="1">
        <f t="array" ref="C1902">IFERROR("AfterPay | " &amp; INDEX('Reconciliation Layer'!$A:$A,MATCH('Reconciliation Template'!$A1902,'Reconciliation Layer'!$D:$D,0),0)," ")</f>
        <v xml:space="preserve"> </v>
      </c>
      <c r="D1902" s="2" t="str" cm="1">
        <f t="array" ref="D1902">IFERROR(INDEX('Reconciliation Layer'!B:B,MATCH('Reconciliation Template'!A1902,'Reconciliation Layer'!D:D,0),0)," ")</f>
        <v xml:space="preserve"> </v>
      </c>
      <c r="E1902" s="4" t="str" cm="1">
        <f t="array" ref="E1902">IFERROR(INDEX('Reconciliation Layer'!C:C,MATCH('Reconciliation Template'!A1902,'Reconciliation Layer'!D:D,0),0)," ")</f>
        <v xml:space="preserve"> </v>
      </c>
    </row>
    <row r="1903" spans="3:5" x14ac:dyDescent="0.2">
      <c r="C1903" t="str" cm="1">
        <f t="array" ref="C1903">IFERROR("AfterPay | " &amp; INDEX('Reconciliation Layer'!$A:$A,MATCH('Reconciliation Template'!$A1903,'Reconciliation Layer'!$D:$D,0),0)," ")</f>
        <v xml:space="preserve"> </v>
      </c>
      <c r="D1903" s="2" t="str" cm="1">
        <f t="array" ref="D1903">IFERROR(INDEX('Reconciliation Layer'!B:B,MATCH('Reconciliation Template'!A1903,'Reconciliation Layer'!D:D,0),0)," ")</f>
        <v xml:space="preserve"> </v>
      </c>
      <c r="E1903" s="4" t="str" cm="1">
        <f t="array" ref="E1903">IFERROR(INDEX('Reconciliation Layer'!C:C,MATCH('Reconciliation Template'!A1903,'Reconciliation Layer'!D:D,0),0)," ")</f>
        <v xml:space="preserve"> </v>
      </c>
    </row>
    <row r="1904" spans="3:5" x14ac:dyDescent="0.2">
      <c r="C1904" t="str" cm="1">
        <f t="array" ref="C1904">IFERROR("AfterPay | " &amp; INDEX('Reconciliation Layer'!$A:$A,MATCH('Reconciliation Template'!$A1904,'Reconciliation Layer'!$D:$D,0),0)," ")</f>
        <v xml:space="preserve"> </v>
      </c>
      <c r="D1904" s="2" t="str" cm="1">
        <f t="array" ref="D1904">IFERROR(INDEX('Reconciliation Layer'!B:B,MATCH('Reconciliation Template'!A1904,'Reconciliation Layer'!D:D,0),0)," ")</f>
        <v xml:space="preserve"> </v>
      </c>
      <c r="E1904" s="4" t="str" cm="1">
        <f t="array" ref="E1904">IFERROR(INDEX('Reconciliation Layer'!C:C,MATCH('Reconciliation Template'!A1904,'Reconciliation Layer'!D:D,0),0)," ")</f>
        <v xml:space="preserve"> </v>
      </c>
    </row>
    <row r="1905" spans="3:5" x14ac:dyDescent="0.2">
      <c r="C1905" t="str" cm="1">
        <f t="array" ref="C1905">IFERROR("AfterPay | " &amp; INDEX('Reconciliation Layer'!$A:$A,MATCH('Reconciliation Template'!$A1905,'Reconciliation Layer'!$D:$D,0),0)," ")</f>
        <v xml:space="preserve"> </v>
      </c>
      <c r="D1905" s="2" t="str" cm="1">
        <f t="array" ref="D1905">IFERROR(INDEX('Reconciliation Layer'!B:B,MATCH('Reconciliation Template'!A1905,'Reconciliation Layer'!D:D,0),0)," ")</f>
        <v xml:space="preserve"> </v>
      </c>
      <c r="E1905" s="4" t="str" cm="1">
        <f t="array" ref="E1905">IFERROR(INDEX('Reconciliation Layer'!C:C,MATCH('Reconciliation Template'!A1905,'Reconciliation Layer'!D:D,0),0)," ")</f>
        <v xml:space="preserve"> </v>
      </c>
    </row>
    <row r="1906" spans="3:5" x14ac:dyDescent="0.2">
      <c r="C1906" t="str" cm="1">
        <f t="array" ref="C1906">IFERROR("AfterPay | " &amp; INDEX('Reconciliation Layer'!$A:$A,MATCH('Reconciliation Template'!$A1906,'Reconciliation Layer'!$D:$D,0),0)," ")</f>
        <v xml:space="preserve"> </v>
      </c>
      <c r="D1906" s="2" t="str" cm="1">
        <f t="array" ref="D1906">IFERROR(INDEX('Reconciliation Layer'!B:B,MATCH('Reconciliation Template'!A1906,'Reconciliation Layer'!D:D,0),0)," ")</f>
        <v xml:space="preserve"> </v>
      </c>
      <c r="E1906" s="4" t="str" cm="1">
        <f t="array" ref="E1906">IFERROR(INDEX('Reconciliation Layer'!C:C,MATCH('Reconciliation Template'!A1906,'Reconciliation Layer'!D:D,0),0)," ")</f>
        <v xml:space="preserve"> </v>
      </c>
    </row>
    <row r="1907" spans="3:5" x14ac:dyDescent="0.2">
      <c r="C1907" t="str" cm="1">
        <f t="array" ref="C1907">IFERROR("AfterPay | " &amp; INDEX('Reconciliation Layer'!$A:$A,MATCH('Reconciliation Template'!$A1907,'Reconciliation Layer'!$D:$D,0),0)," ")</f>
        <v xml:space="preserve"> </v>
      </c>
      <c r="D1907" s="2" t="str" cm="1">
        <f t="array" ref="D1907">IFERROR(INDEX('Reconciliation Layer'!B:B,MATCH('Reconciliation Template'!A1907,'Reconciliation Layer'!D:D,0),0)," ")</f>
        <v xml:space="preserve"> </v>
      </c>
      <c r="E1907" s="4" t="str" cm="1">
        <f t="array" ref="E1907">IFERROR(INDEX('Reconciliation Layer'!C:C,MATCH('Reconciliation Template'!A1907,'Reconciliation Layer'!D:D,0),0)," ")</f>
        <v xml:space="preserve"> </v>
      </c>
    </row>
    <row r="1908" spans="3:5" x14ac:dyDescent="0.2">
      <c r="C1908" t="str" cm="1">
        <f t="array" ref="C1908">IFERROR("AfterPay | " &amp; INDEX('Reconciliation Layer'!$A:$A,MATCH('Reconciliation Template'!$A1908,'Reconciliation Layer'!$D:$D,0),0)," ")</f>
        <v xml:space="preserve"> </v>
      </c>
      <c r="D1908" s="2" t="str" cm="1">
        <f t="array" ref="D1908">IFERROR(INDEX('Reconciliation Layer'!B:B,MATCH('Reconciliation Template'!A1908,'Reconciliation Layer'!D:D,0),0)," ")</f>
        <v xml:space="preserve"> </v>
      </c>
      <c r="E1908" s="4" t="str" cm="1">
        <f t="array" ref="E1908">IFERROR(INDEX('Reconciliation Layer'!C:C,MATCH('Reconciliation Template'!A1908,'Reconciliation Layer'!D:D,0),0)," ")</f>
        <v xml:space="preserve"> </v>
      </c>
    </row>
    <row r="1909" spans="3:5" x14ac:dyDescent="0.2">
      <c r="C1909" t="str" cm="1">
        <f t="array" ref="C1909">IFERROR("AfterPay | " &amp; INDEX('Reconciliation Layer'!$A:$A,MATCH('Reconciliation Template'!$A1909,'Reconciliation Layer'!$D:$D,0),0)," ")</f>
        <v xml:space="preserve"> </v>
      </c>
      <c r="D1909" s="2" t="str" cm="1">
        <f t="array" ref="D1909">IFERROR(INDEX('Reconciliation Layer'!B:B,MATCH('Reconciliation Template'!A1909,'Reconciliation Layer'!D:D,0),0)," ")</f>
        <v xml:space="preserve"> </v>
      </c>
      <c r="E1909" s="4" t="str" cm="1">
        <f t="array" ref="E1909">IFERROR(INDEX('Reconciliation Layer'!C:C,MATCH('Reconciliation Template'!A1909,'Reconciliation Layer'!D:D,0),0)," ")</f>
        <v xml:space="preserve"> </v>
      </c>
    </row>
    <row r="1910" spans="3:5" x14ac:dyDescent="0.2">
      <c r="C1910" t="str" cm="1">
        <f t="array" ref="C1910">IFERROR("AfterPay | " &amp; INDEX('Reconciliation Layer'!$A:$A,MATCH('Reconciliation Template'!$A1910,'Reconciliation Layer'!$D:$D,0),0)," ")</f>
        <v xml:space="preserve"> </v>
      </c>
      <c r="D1910" s="2" t="str" cm="1">
        <f t="array" ref="D1910">IFERROR(INDEX('Reconciliation Layer'!B:B,MATCH('Reconciliation Template'!A1910,'Reconciliation Layer'!D:D,0),0)," ")</f>
        <v xml:space="preserve"> </v>
      </c>
      <c r="E1910" s="4" t="str" cm="1">
        <f t="array" ref="E1910">IFERROR(INDEX('Reconciliation Layer'!C:C,MATCH('Reconciliation Template'!A1910,'Reconciliation Layer'!D:D,0),0)," ")</f>
        <v xml:space="preserve"> </v>
      </c>
    </row>
    <row r="1911" spans="3:5" x14ac:dyDescent="0.2">
      <c r="C1911" t="str" cm="1">
        <f t="array" ref="C1911">IFERROR("AfterPay | " &amp; INDEX('Reconciliation Layer'!$A:$A,MATCH('Reconciliation Template'!$A1911,'Reconciliation Layer'!$D:$D,0),0)," ")</f>
        <v xml:space="preserve"> </v>
      </c>
      <c r="D1911" s="2" t="str" cm="1">
        <f t="array" ref="D1911">IFERROR(INDEX('Reconciliation Layer'!B:B,MATCH('Reconciliation Template'!A1911,'Reconciliation Layer'!D:D,0),0)," ")</f>
        <v xml:space="preserve"> </v>
      </c>
      <c r="E1911" s="4" t="str" cm="1">
        <f t="array" ref="E1911">IFERROR(INDEX('Reconciliation Layer'!C:C,MATCH('Reconciliation Template'!A1911,'Reconciliation Layer'!D:D,0),0)," ")</f>
        <v xml:space="preserve"> </v>
      </c>
    </row>
    <row r="1912" spans="3:5" x14ac:dyDescent="0.2">
      <c r="C1912" t="str" cm="1">
        <f t="array" ref="C1912">IFERROR("AfterPay | " &amp; INDEX('Reconciliation Layer'!$A:$A,MATCH('Reconciliation Template'!$A1912,'Reconciliation Layer'!$D:$D,0),0)," ")</f>
        <v xml:space="preserve"> </v>
      </c>
      <c r="D1912" s="2" t="str" cm="1">
        <f t="array" ref="D1912">IFERROR(INDEX('Reconciliation Layer'!B:B,MATCH('Reconciliation Template'!A1912,'Reconciliation Layer'!D:D,0),0)," ")</f>
        <v xml:space="preserve"> </v>
      </c>
      <c r="E1912" s="4" t="str" cm="1">
        <f t="array" ref="E1912">IFERROR(INDEX('Reconciliation Layer'!C:C,MATCH('Reconciliation Template'!A1912,'Reconciliation Layer'!D:D,0),0)," ")</f>
        <v xml:space="preserve"> </v>
      </c>
    </row>
    <row r="1913" spans="3:5" x14ac:dyDescent="0.2">
      <c r="C1913" t="str" cm="1">
        <f t="array" ref="C1913">IFERROR("AfterPay | " &amp; INDEX('Reconciliation Layer'!$A:$A,MATCH('Reconciliation Template'!$A1913,'Reconciliation Layer'!$D:$D,0),0)," ")</f>
        <v xml:space="preserve"> </v>
      </c>
      <c r="D1913" s="2" t="str" cm="1">
        <f t="array" ref="D1913">IFERROR(INDEX('Reconciliation Layer'!B:B,MATCH('Reconciliation Template'!A1913,'Reconciliation Layer'!D:D,0),0)," ")</f>
        <v xml:space="preserve"> </v>
      </c>
      <c r="E1913" s="4" t="str" cm="1">
        <f t="array" ref="E1913">IFERROR(INDEX('Reconciliation Layer'!C:C,MATCH('Reconciliation Template'!A1913,'Reconciliation Layer'!D:D,0),0)," ")</f>
        <v xml:space="preserve"> </v>
      </c>
    </row>
    <row r="1914" spans="3:5" x14ac:dyDescent="0.2">
      <c r="C1914" t="str" cm="1">
        <f t="array" ref="C1914">IFERROR("AfterPay | " &amp; INDEX('Reconciliation Layer'!$A:$A,MATCH('Reconciliation Template'!$A1914,'Reconciliation Layer'!$D:$D,0),0)," ")</f>
        <v xml:space="preserve"> </v>
      </c>
      <c r="D1914" s="2" t="str" cm="1">
        <f t="array" ref="D1914">IFERROR(INDEX('Reconciliation Layer'!B:B,MATCH('Reconciliation Template'!A1914,'Reconciliation Layer'!D:D,0),0)," ")</f>
        <v xml:space="preserve"> </v>
      </c>
      <c r="E1914" s="4" t="str" cm="1">
        <f t="array" ref="E1914">IFERROR(INDEX('Reconciliation Layer'!C:C,MATCH('Reconciliation Template'!A1914,'Reconciliation Layer'!D:D,0),0)," ")</f>
        <v xml:space="preserve"> </v>
      </c>
    </row>
    <row r="1915" spans="3:5" x14ac:dyDescent="0.2">
      <c r="C1915" t="str" cm="1">
        <f t="array" ref="C1915">IFERROR("AfterPay | " &amp; INDEX('Reconciliation Layer'!$A:$A,MATCH('Reconciliation Template'!$A1915,'Reconciliation Layer'!$D:$D,0),0)," ")</f>
        <v xml:space="preserve"> </v>
      </c>
      <c r="D1915" s="2" t="str" cm="1">
        <f t="array" ref="D1915">IFERROR(INDEX('Reconciliation Layer'!B:B,MATCH('Reconciliation Template'!A1915,'Reconciliation Layer'!D:D,0),0)," ")</f>
        <v xml:space="preserve"> </v>
      </c>
      <c r="E1915" s="4" t="str" cm="1">
        <f t="array" ref="E1915">IFERROR(INDEX('Reconciliation Layer'!C:C,MATCH('Reconciliation Template'!A1915,'Reconciliation Layer'!D:D,0),0)," ")</f>
        <v xml:space="preserve"> </v>
      </c>
    </row>
    <row r="1916" spans="3:5" x14ac:dyDescent="0.2">
      <c r="C1916" t="str" cm="1">
        <f t="array" ref="C1916">IFERROR("AfterPay | " &amp; INDEX('Reconciliation Layer'!$A:$A,MATCH('Reconciliation Template'!$A1916,'Reconciliation Layer'!$D:$D,0),0)," ")</f>
        <v xml:space="preserve"> </v>
      </c>
      <c r="D1916" s="2" t="str" cm="1">
        <f t="array" ref="D1916">IFERROR(INDEX('Reconciliation Layer'!B:B,MATCH('Reconciliation Template'!A1916,'Reconciliation Layer'!D:D,0),0)," ")</f>
        <v xml:space="preserve"> </v>
      </c>
      <c r="E1916" s="4" t="str" cm="1">
        <f t="array" ref="E1916">IFERROR(INDEX('Reconciliation Layer'!C:C,MATCH('Reconciliation Template'!A1916,'Reconciliation Layer'!D:D,0),0)," ")</f>
        <v xml:space="preserve"> </v>
      </c>
    </row>
    <row r="1917" spans="3:5" x14ac:dyDescent="0.2">
      <c r="C1917" t="str" cm="1">
        <f t="array" ref="C1917">IFERROR("AfterPay | " &amp; INDEX('Reconciliation Layer'!$A:$A,MATCH('Reconciliation Template'!$A1917,'Reconciliation Layer'!$D:$D,0),0)," ")</f>
        <v xml:space="preserve"> </v>
      </c>
      <c r="D1917" s="2" t="str" cm="1">
        <f t="array" ref="D1917">IFERROR(INDEX('Reconciliation Layer'!B:B,MATCH('Reconciliation Template'!A1917,'Reconciliation Layer'!D:D,0),0)," ")</f>
        <v xml:space="preserve"> </v>
      </c>
      <c r="E1917" s="4" t="str" cm="1">
        <f t="array" ref="E1917">IFERROR(INDEX('Reconciliation Layer'!C:C,MATCH('Reconciliation Template'!A1917,'Reconciliation Layer'!D:D,0),0)," ")</f>
        <v xml:space="preserve"> </v>
      </c>
    </row>
    <row r="1918" spans="3:5" x14ac:dyDescent="0.2">
      <c r="C1918" t="str" cm="1">
        <f t="array" ref="C1918">IFERROR("AfterPay | " &amp; INDEX('Reconciliation Layer'!$A:$A,MATCH('Reconciliation Template'!$A1918,'Reconciliation Layer'!$D:$D,0),0)," ")</f>
        <v xml:space="preserve"> </v>
      </c>
      <c r="D1918" s="2" t="str" cm="1">
        <f t="array" ref="D1918">IFERROR(INDEX('Reconciliation Layer'!B:B,MATCH('Reconciliation Template'!A1918,'Reconciliation Layer'!D:D,0),0)," ")</f>
        <v xml:space="preserve"> </v>
      </c>
      <c r="E1918" s="4" t="str" cm="1">
        <f t="array" ref="E1918">IFERROR(INDEX('Reconciliation Layer'!C:C,MATCH('Reconciliation Template'!A1918,'Reconciliation Layer'!D:D,0),0)," ")</f>
        <v xml:space="preserve"> </v>
      </c>
    </row>
    <row r="1919" spans="3:5" x14ac:dyDescent="0.2">
      <c r="C1919" t="str" cm="1">
        <f t="array" ref="C1919">IFERROR("AfterPay | " &amp; INDEX('Reconciliation Layer'!$A:$A,MATCH('Reconciliation Template'!$A1919,'Reconciliation Layer'!$D:$D,0),0)," ")</f>
        <v xml:space="preserve"> </v>
      </c>
      <c r="D1919" s="2" t="str" cm="1">
        <f t="array" ref="D1919">IFERROR(INDEX('Reconciliation Layer'!B:B,MATCH('Reconciliation Template'!A1919,'Reconciliation Layer'!D:D,0),0)," ")</f>
        <v xml:space="preserve"> </v>
      </c>
      <c r="E1919" s="4" t="str" cm="1">
        <f t="array" ref="E1919">IFERROR(INDEX('Reconciliation Layer'!C:C,MATCH('Reconciliation Template'!A1919,'Reconciliation Layer'!D:D,0),0)," ")</f>
        <v xml:space="preserve"> </v>
      </c>
    </row>
    <row r="1920" spans="3:5" x14ac:dyDescent="0.2">
      <c r="C1920" t="str" cm="1">
        <f t="array" ref="C1920">IFERROR("AfterPay | " &amp; INDEX('Reconciliation Layer'!$A:$A,MATCH('Reconciliation Template'!$A1920,'Reconciliation Layer'!$D:$D,0),0)," ")</f>
        <v xml:space="preserve"> </v>
      </c>
      <c r="D1920" s="2" t="str" cm="1">
        <f t="array" ref="D1920">IFERROR(INDEX('Reconciliation Layer'!B:B,MATCH('Reconciliation Template'!A1920,'Reconciliation Layer'!D:D,0),0)," ")</f>
        <v xml:space="preserve"> </v>
      </c>
      <c r="E1920" s="4" t="str" cm="1">
        <f t="array" ref="E1920">IFERROR(INDEX('Reconciliation Layer'!C:C,MATCH('Reconciliation Template'!A1920,'Reconciliation Layer'!D:D,0),0)," ")</f>
        <v xml:space="preserve"> </v>
      </c>
    </row>
    <row r="1921" spans="3:5" x14ac:dyDescent="0.2">
      <c r="C1921" t="str" cm="1">
        <f t="array" ref="C1921">IFERROR("AfterPay | " &amp; INDEX('Reconciliation Layer'!$A:$A,MATCH('Reconciliation Template'!$A1921,'Reconciliation Layer'!$D:$D,0),0)," ")</f>
        <v xml:space="preserve"> </v>
      </c>
      <c r="D1921" s="2" t="str" cm="1">
        <f t="array" ref="D1921">IFERROR(INDEX('Reconciliation Layer'!B:B,MATCH('Reconciliation Template'!A1921,'Reconciliation Layer'!D:D,0),0)," ")</f>
        <v xml:space="preserve"> </v>
      </c>
      <c r="E1921" s="4" t="str" cm="1">
        <f t="array" ref="E1921">IFERROR(INDEX('Reconciliation Layer'!C:C,MATCH('Reconciliation Template'!A1921,'Reconciliation Layer'!D:D,0),0)," ")</f>
        <v xml:space="preserve"> </v>
      </c>
    </row>
    <row r="1922" spans="3:5" x14ac:dyDescent="0.2">
      <c r="C1922" t="str" cm="1">
        <f t="array" ref="C1922">IFERROR("AfterPay | " &amp; INDEX('Reconciliation Layer'!$A:$A,MATCH('Reconciliation Template'!$A1922,'Reconciliation Layer'!$D:$D,0),0)," ")</f>
        <v xml:space="preserve"> </v>
      </c>
      <c r="D1922" s="2" t="str" cm="1">
        <f t="array" ref="D1922">IFERROR(INDEX('Reconciliation Layer'!B:B,MATCH('Reconciliation Template'!A1922,'Reconciliation Layer'!D:D,0),0)," ")</f>
        <v xml:space="preserve"> </v>
      </c>
      <c r="E1922" s="4" t="str" cm="1">
        <f t="array" ref="E1922">IFERROR(INDEX('Reconciliation Layer'!C:C,MATCH('Reconciliation Template'!A1922,'Reconciliation Layer'!D:D,0),0)," ")</f>
        <v xml:space="preserve"> </v>
      </c>
    </row>
    <row r="1923" spans="3:5" x14ac:dyDescent="0.2">
      <c r="C1923" t="str" cm="1">
        <f t="array" ref="C1923">IFERROR("AfterPay | " &amp; INDEX('Reconciliation Layer'!$A:$A,MATCH('Reconciliation Template'!$A1923,'Reconciliation Layer'!$D:$D,0),0)," ")</f>
        <v xml:space="preserve"> </v>
      </c>
      <c r="D1923" s="2" t="str" cm="1">
        <f t="array" ref="D1923">IFERROR(INDEX('Reconciliation Layer'!B:B,MATCH('Reconciliation Template'!A1923,'Reconciliation Layer'!D:D,0),0)," ")</f>
        <v xml:space="preserve"> </v>
      </c>
      <c r="E1923" s="4" t="str" cm="1">
        <f t="array" ref="E1923">IFERROR(INDEX('Reconciliation Layer'!C:C,MATCH('Reconciliation Template'!A1923,'Reconciliation Layer'!D:D,0),0)," ")</f>
        <v xml:space="preserve"> </v>
      </c>
    </row>
    <row r="1924" spans="3:5" x14ac:dyDescent="0.2">
      <c r="C1924" t="str" cm="1">
        <f t="array" ref="C1924">IFERROR("AfterPay | " &amp; INDEX('Reconciliation Layer'!$A:$A,MATCH('Reconciliation Template'!$A1924,'Reconciliation Layer'!$D:$D,0),0)," ")</f>
        <v xml:space="preserve"> </v>
      </c>
      <c r="D1924" s="2" t="str" cm="1">
        <f t="array" ref="D1924">IFERROR(INDEX('Reconciliation Layer'!B:B,MATCH('Reconciliation Template'!A1924,'Reconciliation Layer'!D:D,0),0)," ")</f>
        <v xml:space="preserve"> </v>
      </c>
      <c r="E1924" s="4" t="str" cm="1">
        <f t="array" ref="E1924">IFERROR(INDEX('Reconciliation Layer'!C:C,MATCH('Reconciliation Template'!A1924,'Reconciliation Layer'!D:D,0),0)," ")</f>
        <v xml:space="preserve"> </v>
      </c>
    </row>
    <row r="1925" spans="3:5" x14ac:dyDescent="0.2">
      <c r="C1925" t="str" cm="1">
        <f t="array" ref="C1925">IFERROR("AfterPay | " &amp; INDEX('Reconciliation Layer'!$A:$A,MATCH('Reconciliation Template'!$A1925,'Reconciliation Layer'!$D:$D,0),0)," ")</f>
        <v xml:space="preserve"> </v>
      </c>
      <c r="D1925" s="2" t="str" cm="1">
        <f t="array" ref="D1925">IFERROR(INDEX('Reconciliation Layer'!B:B,MATCH('Reconciliation Template'!A1925,'Reconciliation Layer'!D:D,0),0)," ")</f>
        <v xml:space="preserve"> </v>
      </c>
      <c r="E1925" s="4" t="str" cm="1">
        <f t="array" ref="E1925">IFERROR(INDEX('Reconciliation Layer'!C:C,MATCH('Reconciliation Template'!A1925,'Reconciliation Layer'!D:D,0),0)," ")</f>
        <v xml:space="preserve"> </v>
      </c>
    </row>
    <row r="1926" spans="3:5" x14ac:dyDescent="0.2">
      <c r="C1926" t="str" cm="1">
        <f t="array" ref="C1926">IFERROR("AfterPay | " &amp; INDEX('Reconciliation Layer'!$A:$A,MATCH('Reconciliation Template'!$A1926,'Reconciliation Layer'!$D:$D,0),0)," ")</f>
        <v xml:space="preserve"> </v>
      </c>
      <c r="D1926" s="2" t="str" cm="1">
        <f t="array" ref="D1926">IFERROR(INDEX('Reconciliation Layer'!B:B,MATCH('Reconciliation Template'!A1926,'Reconciliation Layer'!D:D,0),0)," ")</f>
        <v xml:space="preserve"> </v>
      </c>
      <c r="E1926" s="4" t="str" cm="1">
        <f t="array" ref="E1926">IFERROR(INDEX('Reconciliation Layer'!C:C,MATCH('Reconciliation Template'!A1926,'Reconciliation Layer'!D:D,0),0)," ")</f>
        <v xml:space="preserve"> </v>
      </c>
    </row>
    <row r="1927" spans="3:5" x14ac:dyDescent="0.2">
      <c r="C1927" t="str" cm="1">
        <f t="array" ref="C1927">IFERROR("AfterPay | " &amp; INDEX('Reconciliation Layer'!$A:$A,MATCH('Reconciliation Template'!$A1927,'Reconciliation Layer'!$D:$D,0),0)," ")</f>
        <v xml:space="preserve"> </v>
      </c>
      <c r="D1927" s="2" t="str" cm="1">
        <f t="array" ref="D1927">IFERROR(INDEX('Reconciliation Layer'!B:B,MATCH('Reconciliation Template'!A1927,'Reconciliation Layer'!D:D,0),0)," ")</f>
        <v xml:space="preserve"> </v>
      </c>
      <c r="E1927" s="4" t="str" cm="1">
        <f t="array" ref="E1927">IFERROR(INDEX('Reconciliation Layer'!C:C,MATCH('Reconciliation Template'!A1927,'Reconciliation Layer'!D:D,0),0)," ")</f>
        <v xml:space="preserve"> </v>
      </c>
    </row>
    <row r="1928" spans="3:5" x14ac:dyDescent="0.2">
      <c r="C1928" t="str" cm="1">
        <f t="array" ref="C1928">IFERROR("AfterPay | " &amp; INDEX('Reconciliation Layer'!$A:$A,MATCH('Reconciliation Template'!$A1928,'Reconciliation Layer'!$D:$D,0),0)," ")</f>
        <v xml:space="preserve"> </v>
      </c>
      <c r="D1928" s="2" t="str" cm="1">
        <f t="array" ref="D1928">IFERROR(INDEX('Reconciliation Layer'!B:B,MATCH('Reconciliation Template'!A1928,'Reconciliation Layer'!D:D,0),0)," ")</f>
        <v xml:space="preserve"> </v>
      </c>
      <c r="E1928" s="4" t="str" cm="1">
        <f t="array" ref="E1928">IFERROR(INDEX('Reconciliation Layer'!C:C,MATCH('Reconciliation Template'!A1928,'Reconciliation Layer'!D:D,0),0)," ")</f>
        <v xml:space="preserve"> </v>
      </c>
    </row>
    <row r="1929" spans="3:5" x14ac:dyDescent="0.2">
      <c r="C1929" t="str" cm="1">
        <f t="array" ref="C1929">IFERROR("AfterPay | " &amp; INDEX('Reconciliation Layer'!$A:$A,MATCH('Reconciliation Template'!$A1929,'Reconciliation Layer'!$D:$D,0),0)," ")</f>
        <v xml:space="preserve"> </v>
      </c>
      <c r="D1929" s="2" t="str" cm="1">
        <f t="array" ref="D1929">IFERROR(INDEX('Reconciliation Layer'!B:B,MATCH('Reconciliation Template'!A1929,'Reconciliation Layer'!D:D,0),0)," ")</f>
        <v xml:space="preserve"> </v>
      </c>
      <c r="E1929" s="4" t="str" cm="1">
        <f t="array" ref="E1929">IFERROR(INDEX('Reconciliation Layer'!C:C,MATCH('Reconciliation Template'!A1929,'Reconciliation Layer'!D:D,0),0)," ")</f>
        <v xml:space="preserve"> </v>
      </c>
    </row>
    <row r="1930" spans="3:5" x14ac:dyDescent="0.2">
      <c r="C1930" t="str" cm="1">
        <f t="array" ref="C1930">IFERROR("AfterPay | " &amp; INDEX('Reconciliation Layer'!$A:$A,MATCH('Reconciliation Template'!$A1930,'Reconciliation Layer'!$D:$D,0),0)," ")</f>
        <v xml:space="preserve"> </v>
      </c>
      <c r="D1930" s="2" t="str" cm="1">
        <f t="array" ref="D1930">IFERROR(INDEX('Reconciliation Layer'!B:B,MATCH('Reconciliation Template'!A1930,'Reconciliation Layer'!D:D,0),0)," ")</f>
        <v xml:space="preserve"> </v>
      </c>
      <c r="E1930" s="4" t="str" cm="1">
        <f t="array" ref="E1930">IFERROR(INDEX('Reconciliation Layer'!C:C,MATCH('Reconciliation Template'!A1930,'Reconciliation Layer'!D:D,0),0)," ")</f>
        <v xml:space="preserve"> </v>
      </c>
    </row>
    <row r="1931" spans="3:5" x14ac:dyDescent="0.2">
      <c r="C1931" t="str" cm="1">
        <f t="array" ref="C1931">IFERROR("AfterPay | " &amp; INDEX('Reconciliation Layer'!$A:$A,MATCH('Reconciliation Template'!$A1931,'Reconciliation Layer'!$D:$D,0),0)," ")</f>
        <v xml:space="preserve"> </v>
      </c>
      <c r="D1931" s="2" t="str" cm="1">
        <f t="array" ref="D1931">IFERROR(INDEX('Reconciliation Layer'!B:B,MATCH('Reconciliation Template'!A1931,'Reconciliation Layer'!D:D,0),0)," ")</f>
        <v xml:space="preserve"> </v>
      </c>
      <c r="E1931" s="4" t="str" cm="1">
        <f t="array" ref="E1931">IFERROR(INDEX('Reconciliation Layer'!C:C,MATCH('Reconciliation Template'!A1931,'Reconciliation Layer'!D:D,0),0)," ")</f>
        <v xml:space="preserve"> </v>
      </c>
    </row>
    <row r="1932" spans="3:5" x14ac:dyDescent="0.2">
      <c r="C1932" t="str" cm="1">
        <f t="array" ref="C1932">IFERROR("AfterPay | " &amp; INDEX('Reconciliation Layer'!$A:$A,MATCH('Reconciliation Template'!$A1932,'Reconciliation Layer'!$D:$D,0),0)," ")</f>
        <v xml:space="preserve"> </v>
      </c>
      <c r="D1932" s="2" t="str" cm="1">
        <f t="array" ref="D1932">IFERROR(INDEX('Reconciliation Layer'!B:B,MATCH('Reconciliation Template'!A1932,'Reconciliation Layer'!D:D,0),0)," ")</f>
        <v xml:space="preserve"> </v>
      </c>
      <c r="E1932" s="4" t="str" cm="1">
        <f t="array" ref="E1932">IFERROR(INDEX('Reconciliation Layer'!C:C,MATCH('Reconciliation Template'!A1932,'Reconciliation Layer'!D:D,0),0)," ")</f>
        <v xml:space="preserve"> </v>
      </c>
    </row>
    <row r="1933" spans="3:5" x14ac:dyDescent="0.2">
      <c r="C1933" t="str" cm="1">
        <f t="array" ref="C1933">IFERROR("AfterPay | " &amp; INDEX('Reconciliation Layer'!$A:$A,MATCH('Reconciliation Template'!$A1933,'Reconciliation Layer'!$D:$D,0),0)," ")</f>
        <v xml:space="preserve"> </v>
      </c>
      <c r="D1933" s="2" t="str" cm="1">
        <f t="array" ref="D1933">IFERROR(INDEX('Reconciliation Layer'!B:B,MATCH('Reconciliation Template'!A1933,'Reconciliation Layer'!D:D,0),0)," ")</f>
        <v xml:space="preserve"> </v>
      </c>
      <c r="E1933" s="4" t="str" cm="1">
        <f t="array" ref="E1933">IFERROR(INDEX('Reconciliation Layer'!C:C,MATCH('Reconciliation Template'!A1933,'Reconciliation Layer'!D:D,0),0)," ")</f>
        <v xml:space="preserve"> </v>
      </c>
    </row>
    <row r="1934" spans="3:5" x14ac:dyDescent="0.2">
      <c r="C1934" t="str" cm="1">
        <f t="array" ref="C1934">IFERROR("AfterPay | " &amp; INDEX('Reconciliation Layer'!$A:$A,MATCH('Reconciliation Template'!$A1934,'Reconciliation Layer'!$D:$D,0),0)," ")</f>
        <v xml:space="preserve"> </v>
      </c>
      <c r="D1934" s="2" t="str" cm="1">
        <f t="array" ref="D1934">IFERROR(INDEX('Reconciliation Layer'!B:B,MATCH('Reconciliation Template'!A1934,'Reconciliation Layer'!D:D,0),0)," ")</f>
        <v xml:space="preserve"> </v>
      </c>
      <c r="E1934" s="4" t="str" cm="1">
        <f t="array" ref="E1934">IFERROR(INDEX('Reconciliation Layer'!C:C,MATCH('Reconciliation Template'!A1934,'Reconciliation Layer'!D:D,0),0)," ")</f>
        <v xml:space="preserve"> </v>
      </c>
    </row>
    <row r="1935" spans="3:5" x14ac:dyDescent="0.2">
      <c r="C1935" t="str" cm="1">
        <f t="array" ref="C1935">IFERROR("AfterPay | " &amp; INDEX('Reconciliation Layer'!$A:$A,MATCH('Reconciliation Template'!$A1935,'Reconciliation Layer'!$D:$D,0),0)," ")</f>
        <v xml:space="preserve"> </v>
      </c>
      <c r="D1935" s="2" t="str" cm="1">
        <f t="array" ref="D1935">IFERROR(INDEX('Reconciliation Layer'!B:B,MATCH('Reconciliation Template'!A1935,'Reconciliation Layer'!D:D,0),0)," ")</f>
        <v xml:space="preserve"> </v>
      </c>
      <c r="E1935" s="4" t="str" cm="1">
        <f t="array" ref="E1935">IFERROR(INDEX('Reconciliation Layer'!C:C,MATCH('Reconciliation Template'!A1935,'Reconciliation Layer'!D:D,0),0)," ")</f>
        <v xml:space="preserve"> </v>
      </c>
    </row>
    <row r="1936" spans="3:5" x14ac:dyDescent="0.2">
      <c r="C1936" t="str" cm="1">
        <f t="array" ref="C1936">IFERROR("AfterPay | " &amp; INDEX('Reconciliation Layer'!$A:$A,MATCH('Reconciliation Template'!$A1936,'Reconciliation Layer'!$D:$D,0),0)," ")</f>
        <v xml:space="preserve"> </v>
      </c>
      <c r="D1936" s="2" t="str" cm="1">
        <f t="array" ref="D1936">IFERROR(INDEX('Reconciliation Layer'!B:B,MATCH('Reconciliation Template'!A1936,'Reconciliation Layer'!D:D,0),0)," ")</f>
        <v xml:space="preserve"> </v>
      </c>
      <c r="E1936" s="4" t="str" cm="1">
        <f t="array" ref="E1936">IFERROR(INDEX('Reconciliation Layer'!C:C,MATCH('Reconciliation Template'!A1936,'Reconciliation Layer'!D:D,0),0)," ")</f>
        <v xml:space="preserve"> </v>
      </c>
    </row>
    <row r="1937" spans="3:5" x14ac:dyDescent="0.2">
      <c r="C1937" t="str" cm="1">
        <f t="array" ref="C1937">IFERROR("AfterPay | " &amp; INDEX('Reconciliation Layer'!$A:$A,MATCH('Reconciliation Template'!$A1937,'Reconciliation Layer'!$D:$D,0),0)," ")</f>
        <v xml:space="preserve"> </v>
      </c>
      <c r="D1937" s="2" t="str" cm="1">
        <f t="array" ref="D1937">IFERROR(INDEX('Reconciliation Layer'!B:B,MATCH('Reconciliation Template'!A1937,'Reconciliation Layer'!D:D,0),0)," ")</f>
        <v xml:space="preserve"> </v>
      </c>
      <c r="E1937" s="4" t="str" cm="1">
        <f t="array" ref="E1937">IFERROR(INDEX('Reconciliation Layer'!C:C,MATCH('Reconciliation Template'!A1937,'Reconciliation Layer'!D:D,0),0)," ")</f>
        <v xml:space="preserve"> </v>
      </c>
    </row>
    <row r="1938" spans="3:5" x14ac:dyDescent="0.2">
      <c r="C1938" t="str" cm="1">
        <f t="array" ref="C1938">IFERROR("AfterPay | " &amp; INDEX('Reconciliation Layer'!$A:$A,MATCH('Reconciliation Template'!$A1938,'Reconciliation Layer'!$D:$D,0),0)," ")</f>
        <v xml:space="preserve"> </v>
      </c>
      <c r="D1938" s="2" t="str" cm="1">
        <f t="array" ref="D1938">IFERROR(INDEX('Reconciliation Layer'!B:B,MATCH('Reconciliation Template'!A1938,'Reconciliation Layer'!D:D,0),0)," ")</f>
        <v xml:space="preserve"> </v>
      </c>
      <c r="E1938" s="4" t="str" cm="1">
        <f t="array" ref="E1938">IFERROR(INDEX('Reconciliation Layer'!C:C,MATCH('Reconciliation Template'!A1938,'Reconciliation Layer'!D:D,0),0)," ")</f>
        <v xml:space="preserve"> </v>
      </c>
    </row>
    <row r="1939" spans="3:5" x14ac:dyDescent="0.2">
      <c r="C1939" t="str" cm="1">
        <f t="array" ref="C1939">IFERROR("AfterPay | " &amp; INDEX('Reconciliation Layer'!$A:$A,MATCH('Reconciliation Template'!$A1939,'Reconciliation Layer'!$D:$D,0),0)," ")</f>
        <v xml:space="preserve"> </v>
      </c>
      <c r="D1939" s="2" t="str" cm="1">
        <f t="array" ref="D1939">IFERROR(INDEX('Reconciliation Layer'!B:B,MATCH('Reconciliation Template'!A1939,'Reconciliation Layer'!D:D,0),0)," ")</f>
        <v xml:space="preserve"> </v>
      </c>
      <c r="E1939" s="4" t="str" cm="1">
        <f t="array" ref="E1939">IFERROR(INDEX('Reconciliation Layer'!C:C,MATCH('Reconciliation Template'!A1939,'Reconciliation Layer'!D:D,0),0)," ")</f>
        <v xml:space="preserve"> </v>
      </c>
    </row>
    <row r="1940" spans="3:5" x14ac:dyDescent="0.2">
      <c r="C1940" t="str" cm="1">
        <f t="array" ref="C1940">IFERROR("AfterPay | " &amp; INDEX('Reconciliation Layer'!$A:$A,MATCH('Reconciliation Template'!$A1940,'Reconciliation Layer'!$D:$D,0),0)," ")</f>
        <v xml:space="preserve"> </v>
      </c>
      <c r="D1940" s="2" t="str" cm="1">
        <f t="array" ref="D1940">IFERROR(INDEX('Reconciliation Layer'!B:B,MATCH('Reconciliation Template'!A1940,'Reconciliation Layer'!D:D,0),0)," ")</f>
        <v xml:space="preserve"> </v>
      </c>
      <c r="E1940" s="4" t="str" cm="1">
        <f t="array" ref="E1940">IFERROR(INDEX('Reconciliation Layer'!C:C,MATCH('Reconciliation Template'!A1940,'Reconciliation Layer'!D:D,0),0)," ")</f>
        <v xml:space="preserve"> </v>
      </c>
    </row>
    <row r="1941" spans="3:5" x14ac:dyDescent="0.2">
      <c r="C1941" t="str" cm="1">
        <f t="array" ref="C1941">IFERROR("AfterPay | " &amp; INDEX('Reconciliation Layer'!$A:$A,MATCH('Reconciliation Template'!$A1941,'Reconciliation Layer'!$D:$D,0),0)," ")</f>
        <v xml:space="preserve"> </v>
      </c>
      <c r="D1941" s="2" t="str" cm="1">
        <f t="array" ref="D1941">IFERROR(INDEX('Reconciliation Layer'!B:B,MATCH('Reconciliation Template'!A1941,'Reconciliation Layer'!D:D,0),0)," ")</f>
        <v xml:space="preserve"> </v>
      </c>
      <c r="E1941" s="4" t="str" cm="1">
        <f t="array" ref="E1941">IFERROR(INDEX('Reconciliation Layer'!C:C,MATCH('Reconciliation Template'!A1941,'Reconciliation Layer'!D:D,0),0)," ")</f>
        <v xml:space="preserve"> </v>
      </c>
    </row>
    <row r="1942" spans="3:5" x14ac:dyDescent="0.2">
      <c r="C1942" t="str" cm="1">
        <f t="array" ref="C1942">IFERROR("AfterPay | " &amp; INDEX('Reconciliation Layer'!$A:$A,MATCH('Reconciliation Template'!$A1942,'Reconciliation Layer'!$D:$D,0),0)," ")</f>
        <v xml:space="preserve"> </v>
      </c>
      <c r="D1942" s="2" t="str" cm="1">
        <f t="array" ref="D1942">IFERROR(INDEX('Reconciliation Layer'!B:B,MATCH('Reconciliation Template'!A1942,'Reconciliation Layer'!D:D,0),0)," ")</f>
        <v xml:space="preserve"> </v>
      </c>
      <c r="E1942" s="4" t="str" cm="1">
        <f t="array" ref="E1942">IFERROR(INDEX('Reconciliation Layer'!C:C,MATCH('Reconciliation Template'!A1942,'Reconciliation Layer'!D:D,0),0)," ")</f>
        <v xml:space="preserve"> </v>
      </c>
    </row>
    <row r="1943" spans="3:5" x14ac:dyDescent="0.2">
      <c r="C1943" t="str" cm="1">
        <f t="array" ref="C1943">IFERROR("AfterPay | " &amp; INDEX('Reconciliation Layer'!$A:$A,MATCH('Reconciliation Template'!$A1943,'Reconciliation Layer'!$D:$D,0),0)," ")</f>
        <v xml:space="preserve"> </v>
      </c>
      <c r="D1943" s="2" t="str" cm="1">
        <f t="array" ref="D1943">IFERROR(INDEX('Reconciliation Layer'!B:B,MATCH('Reconciliation Template'!A1943,'Reconciliation Layer'!D:D,0),0)," ")</f>
        <v xml:space="preserve"> </v>
      </c>
      <c r="E1943" s="4" t="str" cm="1">
        <f t="array" ref="E1943">IFERROR(INDEX('Reconciliation Layer'!C:C,MATCH('Reconciliation Template'!A1943,'Reconciliation Layer'!D:D,0),0)," ")</f>
        <v xml:space="preserve"> </v>
      </c>
    </row>
    <row r="1944" spans="3:5" x14ac:dyDescent="0.2">
      <c r="C1944" t="str" cm="1">
        <f t="array" ref="C1944">IFERROR("AfterPay | " &amp; INDEX('Reconciliation Layer'!$A:$A,MATCH('Reconciliation Template'!$A1944,'Reconciliation Layer'!$D:$D,0),0)," ")</f>
        <v xml:space="preserve"> </v>
      </c>
      <c r="D1944" s="2" t="str" cm="1">
        <f t="array" ref="D1944">IFERROR(INDEX('Reconciliation Layer'!B:B,MATCH('Reconciliation Template'!A1944,'Reconciliation Layer'!D:D,0),0)," ")</f>
        <v xml:space="preserve"> </v>
      </c>
      <c r="E1944" s="4" t="str" cm="1">
        <f t="array" ref="E1944">IFERROR(INDEX('Reconciliation Layer'!C:C,MATCH('Reconciliation Template'!A1944,'Reconciliation Layer'!D:D,0),0)," ")</f>
        <v xml:space="preserve"> </v>
      </c>
    </row>
    <row r="1945" spans="3:5" x14ac:dyDescent="0.2">
      <c r="C1945" t="str" cm="1">
        <f t="array" ref="C1945">IFERROR("AfterPay | " &amp; INDEX('Reconciliation Layer'!$A:$A,MATCH('Reconciliation Template'!$A1945,'Reconciliation Layer'!$D:$D,0),0)," ")</f>
        <v xml:space="preserve"> </v>
      </c>
      <c r="D1945" s="2" t="str" cm="1">
        <f t="array" ref="D1945">IFERROR(INDEX('Reconciliation Layer'!B:B,MATCH('Reconciliation Template'!A1945,'Reconciliation Layer'!D:D,0),0)," ")</f>
        <v xml:space="preserve"> </v>
      </c>
      <c r="E1945" s="4" t="str" cm="1">
        <f t="array" ref="E1945">IFERROR(INDEX('Reconciliation Layer'!C:C,MATCH('Reconciliation Template'!A1945,'Reconciliation Layer'!D:D,0),0)," ")</f>
        <v xml:space="preserve"> </v>
      </c>
    </row>
    <row r="1946" spans="3:5" x14ac:dyDescent="0.2">
      <c r="C1946" t="str" cm="1">
        <f t="array" ref="C1946">IFERROR("AfterPay | " &amp; INDEX('Reconciliation Layer'!$A:$A,MATCH('Reconciliation Template'!$A1946,'Reconciliation Layer'!$D:$D,0),0)," ")</f>
        <v xml:space="preserve"> </v>
      </c>
      <c r="D1946" s="2" t="str" cm="1">
        <f t="array" ref="D1946">IFERROR(INDEX('Reconciliation Layer'!B:B,MATCH('Reconciliation Template'!A1946,'Reconciliation Layer'!D:D,0),0)," ")</f>
        <v xml:space="preserve"> </v>
      </c>
      <c r="E1946" s="4" t="str" cm="1">
        <f t="array" ref="E1946">IFERROR(INDEX('Reconciliation Layer'!C:C,MATCH('Reconciliation Template'!A1946,'Reconciliation Layer'!D:D,0),0)," ")</f>
        <v xml:space="preserve"> </v>
      </c>
    </row>
    <row r="1947" spans="3:5" x14ac:dyDescent="0.2">
      <c r="C1947" t="str" cm="1">
        <f t="array" ref="C1947">IFERROR("AfterPay | " &amp; INDEX('Reconciliation Layer'!$A:$A,MATCH('Reconciliation Template'!$A1947,'Reconciliation Layer'!$D:$D,0),0)," ")</f>
        <v xml:space="preserve"> </v>
      </c>
      <c r="D1947" s="2" t="str" cm="1">
        <f t="array" ref="D1947">IFERROR(INDEX('Reconciliation Layer'!B:B,MATCH('Reconciliation Template'!A1947,'Reconciliation Layer'!D:D,0),0)," ")</f>
        <v xml:space="preserve"> </v>
      </c>
      <c r="E1947" s="4" t="str" cm="1">
        <f t="array" ref="E1947">IFERROR(INDEX('Reconciliation Layer'!C:C,MATCH('Reconciliation Template'!A1947,'Reconciliation Layer'!D:D,0),0)," ")</f>
        <v xml:space="preserve"> </v>
      </c>
    </row>
    <row r="1948" spans="3:5" x14ac:dyDescent="0.2">
      <c r="C1948" t="str" cm="1">
        <f t="array" ref="C1948">IFERROR("AfterPay | " &amp; INDEX('Reconciliation Layer'!$A:$A,MATCH('Reconciliation Template'!$A1948,'Reconciliation Layer'!$D:$D,0),0)," ")</f>
        <v xml:space="preserve"> </v>
      </c>
      <c r="D1948" s="2" t="str" cm="1">
        <f t="array" ref="D1948">IFERROR(INDEX('Reconciliation Layer'!B:B,MATCH('Reconciliation Template'!A1948,'Reconciliation Layer'!D:D,0),0)," ")</f>
        <v xml:space="preserve"> </v>
      </c>
      <c r="E1948" s="4" t="str" cm="1">
        <f t="array" ref="E1948">IFERROR(INDEX('Reconciliation Layer'!C:C,MATCH('Reconciliation Template'!A1948,'Reconciliation Layer'!D:D,0),0)," ")</f>
        <v xml:space="preserve"> </v>
      </c>
    </row>
    <row r="1949" spans="3:5" x14ac:dyDescent="0.2">
      <c r="C1949" t="str" cm="1">
        <f t="array" ref="C1949">IFERROR("AfterPay | " &amp; INDEX('Reconciliation Layer'!$A:$A,MATCH('Reconciliation Template'!$A1949,'Reconciliation Layer'!$D:$D,0),0)," ")</f>
        <v xml:space="preserve"> </v>
      </c>
      <c r="D1949" s="2" t="str" cm="1">
        <f t="array" ref="D1949">IFERROR(INDEX('Reconciliation Layer'!B:B,MATCH('Reconciliation Template'!A1949,'Reconciliation Layer'!D:D,0),0)," ")</f>
        <v xml:space="preserve"> </v>
      </c>
      <c r="E1949" s="4" t="str" cm="1">
        <f t="array" ref="E1949">IFERROR(INDEX('Reconciliation Layer'!C:C,MATCH('Reconciliation Template'!A1949,'Reconciliation Layer'!D:D,0),0)," ")</f>
        <v xml:space="preserve"> </v>
      </c>
    </row>
    <row r="1950" spans="3:5" x14ac:dyDescent="0.2">
      <c r="C1950" t="str" cm="1">
        <f t="array" ref="C1950">IFERROR("AfterPay | " &amp; INDEX('Reconciliation Layer'!$A:$A,MATCH('Reconciliation Template'!$A1950,'Reconciliation Layer'!$D:$D,0),0)," ")</f>
        <v xml:space="preserve"> </v>
      </c>
      <c r="D1950" s="2" t="str" cm="1">
        <f t="array" ref="D1950">IFERROR(INDEX('Reconciliation Layer'!B:B,MATCH('Reconciliation Template'!A1950,'Reconciliation Layer'!D:D,0),0)," ")</f>
        <v xml:space="preserve"> </v>
      </c>
      <c r="E1950" s="4" t="str" cm="1">
        <f t="array" ref="E1950">IFERROR(INDEX('Reconciliation Layer'!C:C,MATCH('Reconciliation Template'!A1950,'Reconciliation Layer'!D:D,0),0)," ")</f>
        <v xml:space="preserve"> </v>
      </c>
    </row>
    <row r="1951" spans="3:5" x14ac:dyDescent="0.2">
      <c r="C1951" t="str" cm="1">
        <f t="array" ref="C1951">IFERROR("AfterPay | " &amp; INDEX('Reconciliation Layer'!$A:$A,MATCH('Reconciliation Template'!$A1951,'Reconciliation Layer'!$D:$D,0),0)," ")</f>
        <v xml:space="preserve"> </v>
      </c>
      <c r="D1951" s="2" t="str" cm="1">
        <f t="array" ref="D1951">IFERROR(INDEX('Reconciliation Layer'!B:B,MATCH('Reconciliation Template'!A1951,'Reconciliation Layer'!D:D,0),0)," ")</f>
        <v xml:space="preserve"> </v>
      </c>
      <c r="E1951" s="4" t="str" cm="1">
        <f t="array" ref="E1951">IFERROR(INDEX('Reconciliation Layer'!C:C,MATCH('Reconciliation Template'!A1951,'Reconciliation Layer'!D:D,0),0)," ")</f>
        <v xml:space="preserve"> </v>
      </c>
    </row>
    <row r="1952" spans="3:5" x14ac:dyDescent="0.2">
      <c r="C1952" t="str" cm="1">
        <f t="array" ref="C1952">IFERROR("AfterPay | " &amp; INDEX('Reconciliation Layer'!$A:$A,MATCH('Reconciliation Template'!$A1952,'Reconciliation Layer'!$D:$D,0),0)," ")</f>
        <v xml:space="preserve"> </v>
      </c>
      <c r="D1952" s="2" t="str" cm="1">
        <f t="array" ref="D1952">IFERROR(INDEX('Reconciliation Layer'!B:B,MATCH('Reconciliation Template'!A1952,'Reconciliation Layer'!D:D,0),0)," ")</f>
        <v xml:space="preserve"> </v>
      </c>
      <c r="E1952" s="4" t="str" cm="1">
        <f t="array" ref="E1952">IFERROR(INDEX('Reconciliation Layer'!C:C,MATCH('Reconciliation Template'!A1952,'Reconciliation Layer'!D:D,0),0)," ")</f>
        <v xml:space="preserve"> </v>
      </c>
    </row>
    <row r="1953" spans="3:5" x14ac:dyDescent="0.2">
      <c r="C1953" t="str" cm="1">
        <f t="array" ref="C1953">IFERROR("AfterPay | " &amp; INDEX('Reconciliation Layer'!$A:$A,MATCH('Reconciliation Template'!$A1953,'Reconciliation Layer'!$D:$D,0),0)," ")</f>
        <v xml:space="preserve"> </v>
      </c>
      <c r="D1953" s="2" t="str" cm="1">
        <f t="array" ref="D1953">IFERROR(INDEX('Reconciliation Layer'!B:B,MATCH('Reconciliation Template'!A1953,'Reconciliation Layer'!D:D,0),0)," ")</f>
        <v xml:space="preserve"> </v>
      </c>
      <c r="E1953" s="4" t="str" cm="1">
        <f t="array" ref="E1953">IFERROR(INDEX('Reconciliation Layer'!C:C,MATCH('Reconciliation Template'!A1953,'Reconciliation Layer'!D:D,0),0)," ")</f>
        <v xml:space="preserve"> </v>
      </c>
    </row>
    <row r="1954" spans="3:5" x14ac:dyDescent="0.2">
      <c r="C1954" t="str" cm="1">
        <f t="array" ref="C1954">IFERROR("AfterPay | " &amp; INDEX('Reconciliation Layer'!$A:$A,MATCH('Reconciliation Template'!$A1954,'Reconciliation Layer'!$D:$D,0),0)," ")</f>
        <v xml:space="preserve"> </v>
      </c>
      <c r="D1954" s="2" t="str" cm="1">
        <f t="array" ref="D1954">IFERROR(INDEX('Reconciliation Layer'!B:B,MATCH('Reconciliation Template'!A1954,'Reconciliation Layer'!D:D,0),0)," ")</f>
        <v xml:space="preserve"> </v>
      </c>
      <c r="E1954" s="4" t="str" cm="1">
        <f t="array" ref="E1954">IFERROR(INDEX('Reconciliation Layer'!C:C,MATCH('Reconciliation Template'!A1954,'Reconciliation Layer'!D:D,0),0)," ")</f>
        <v xml:space="preserve"> </v>
      </c>
    </row>
    <row r="1955" spans="3:5" x14ac:dyDescent="0.2">
      <c r="C1955" t="str" cm="1">
        <f t="array" ref="C1955">IFERROR("AfterPay | " &amp; INDEX('Reconciliation Layer'!$A:$A,MATCH('Reconciliation Template'!$A1955,'Reconciliation Layer'!$D:$D,0),0)," ")</f>
        <v xml:space="preserve"> </v>
      </c>
      <c r="D1955" s="2" t="str" cm="1">
        <f t="array" ref="D1955">IFERROR(INDEX('Reconciliation Layer'!B:B,MATCH('Reconciliation Template'!A1955,'Reconciliation Layer'!D:D,0),0)," ")</f>
        <v xml:space="preserve"> </v>
      </c>
      <c r="E1955" s="4" t="str" cm="1">
        <f t="array" ref="E1955">IFERROR(INDEX('Reconciliation Layer'!C:C,MATCH('Reconciliation Template'!A1955,'Reconciliation Layer'!D:D,0),0)," ")</f>
        <v xml:space="preserve"> </v>
      </c>
    </row>
    <row r="1956" spans="3:5" x14ac:dyDescent="0.2">
      <c r="C1956" t="str" cm="1">
        <f t="array" ref="C1956">IFERROR("AfterPay | " &amp; INDEX('Reconciliation Layer'!$A:$A,MATCH('Reconciliation Template'!$A1956,'Reconciliation Layer'!$D:$D,0),0)," ")</f>
        <v xml:space="preserve"> </v>
      </c>
      <c r="D1956" s="2" t="str" cm="1">
        <f t="array" ref="D1956">IFERROR(INDEX('Reconciliation Layer'!B:B,MATCH('Reconciliation Template'!A1956,'Reconciliation Layer'!D:D,0),0)," ")</f>
        <v xml:space="preserve"> </v>
      </c>
      <c r="E1956" s="4" t="str" cm="1">
        <f t="array" ref="E1956">IFERROR(INDEX('Reconciliation Layer'!C:C,MATCH('Reconciliation Template'!A1956,'Reconciliation Layer'!D:D,0),0)," ")</f>
        <v xml:space="preserve"> </v>
      </c>
    </row>
    <row r="1957" spans="3:5" x14ac:dyDescent="0.2">
      <c r="C1957" t="str" cm="1">
        <f t="array" ref="C1957">IFERROR("AfterPay | " &amp; INDEX('Reconciliation Layer'!$A:$A,MATCH('Reconciliation Template'!$A1957,'Reconciliation Layer'!$D:$D,0),0)," ")</f>
        <v xml:space="preserve"> </v>
      </c>
      <c r="D1957" s="2" t="str" cm="1">
        <f t="array" ref="D1957">IFERROR(INDEX('Reconciliation Layer'!B:B,MATCH('Reconciliation Template'!A1957,'Reconciliation Layer'!D:D,0),0)," ")</f>
        <v xml:space="preserve"> </v>
      </c>
      <c r="E1957" s="4" t="str" cm="1">
        <f t="array" ref="E1957">IFERROR(INDEX('Reconciliation Layer'!C:C,MATCH('Reconciliation Template'!A1957,'Reconciliation Layer'!D:D,0),0)," ")</f>
        <v xml:space="preserve"> </v>
      </c>
    </row>
    <row r="1958" spans="3:5" x14ac:dyDescent="0.2">
      <c r="C1958" t="str" cm="1">
        <f t="array" ref="C1958">IFERROR("AfterPay | " &amp; INDEX('Reconciliation Layer'!$A:$A,MATCH('Reconciliation Template'!$A1958,'Reconciliation Layer'!$D:$D,0),0)," ")</f>
        <v xml:space="preserve"> </v>
      </c>
      <c r="D1958" s="2" t="str" cm="1">
        <f t="array" ref="D1958">IFERROR(INDEX('Reconciliation Layer'!B:B,MATCH('Reconciliation Template'!A1958,'Reconciliation Layer'!D:D,0),0)," ")</f>
        <v xml:space="preserve"> </v>
      </c>
      <c r="E1958" s="4" t="str" cm="1">
        <f t="array" ref="E1958">IFERROR(INDEX('Reconciliation Layer'!C:C,MATCH('Reconciliation Template'!A1958,'Reconciliation Layer'!D:D,0),0)," ")</f>
        <v xml:space="preserve"> </v>
      </c>
    </row>
    <row r="1959" spans="3:5" x14ac:dyDescent="0.2">
      <c r="C1959" t="str" cm="1">
        <f t="array" ref="C1959">IFERROR("AfterPay | " &amp; INDEX('Reconciliation Layer'!$A:$A,MATCH('Reconciliation Template'!$A1959,'Reconciliation Layer'!$D:$D,0),0)," ")</f>
        <v xml:space="preserve"> </v>
      </c>
      <c r="D1959" s="2" t="str" cm="1">
        <f t="array" ref="D1959">IFERROR(INDEX('Reconciliation Layer'!B:B,MATCH('Reconciliation Template'!A1959,'Reconciliation Layer'!D:D,0),0)," ")</f>
        <v xml:space="preserve"> </v>
      </c>
      <c r="E1959" s="4" t="str" cm="1">
        <f t="array" ref="E1959">IFERROR(INDEX('Reconciliation Layer'!C:C,MATCH('Reconciliation Template'!A1959,'Reconciliation Layer'!D:D,0),0)," ")</f>
        <v xml:space="preserve"> </v>
      </c>
    </row>
    <row r="1960" spans="3:5" x14ac:dyDescent="0.2">
      <c r="C1960" t="str" cm="1">
        <f t="array" ref="C1960">IFERROR("AfterPay | " &amp; INDEX('Reconciliation Layer'!$A:$A,MATCH('Reconciliation Template'!$A1960,'Reconciliation Layer'!$D:$D,0),0)," ")</f>
        <v xml:space="preserve"> </v>
      </c>
      <c r="D1960" s="2" t="str" cm="1">
        <f t="array" ref="D1960">IFERROR(INDEX('Reconciliation Layer'!B:B,MATCH('Reconciliation Template'!A1960,'Reconciliation Layer'!D:D,0),0)," ")</f>
        <v xml:space="preserve"> </v>
      </c>
      <c r="E1960" s="4" t="str" cm="1">
        <f t="array" ref="E1960">IFERROR(INDEX('Reconciliation Layer'!C:C,MATCH('Reconciliation Template'!A1960,'Reconciliation Layer'!D:D,0),0)," ")</f>
        <v xml:space="preserve"> </v>
      </c>
    </row>
    <row r="1961" spans="3:5" x14ac:dyDescent="0.2">
      <c r="C1961" t="str" cm="1">
        <f t="array" ref="C1961">IFERROR("AfterPay | " &amp; INDEX('Reconciliation Layer'!$A:$A,MATCH('Reconciliation Template'!$A1961,'Reconciliation Layer'!$D:$D,0),0)," ")</f>
        <v xml:space="preserve"> </v>
      </c>
      <c r="D1961" s="2" t="str" cm="1">
        <f t="array" ref="D1961">IFERROR(INDEX('Reconciliation Layer'!B:B,MATCH('Reconciliation Template'!A1961,'Reconciliation Layer'!D:D,0),0)," ")</f>
        <v xml:space="preserve"> </v>
      </c>
      <c r="E1961" s="4" t="str" cm="1">
        <f t="array" ref="E1961">IFERROR(INDEX('Reconciliation Layer'!C:C,MATCH('Reconciliation Template'!A1961,'Reconciliation Layer'!D:D,0),0)," ")</f>
        <v xml:space="preserve"> </v>
      </c>
    </row>
    <row r="1962" spans="3:5" x14ac:dyDescent="0.2">
      <c r="C1962" t="str" cm="1">
        <f t="array" ref="C1962">IFERROR("AfterPay | " &amp; INDEX('Reconciliation Layer'!$A:$A,MATCH('Reconciliation Template'!$A1962,'Reconciliation Layer'!$D:$D,0),0)," ")</f>
        <v xml:space="preserve"> </v>
      </c>
      <c r="D1962" s="2" t="str" cm="1">
        <f t="array" ref="D1962">IFERROR(INDEX('Reconciliation Layer'!B:B,MATCH('Reconciliation Template'!A1962,'Reconciliation Layer'!D:D,0),0)," ")</f>
        <v xml:space="preserve"> </v>
      </c>
      <c r="E1962" s="4" t="str" cm="1">
        <f t="array" ref="E1962">IFERROR(INDEX('Reconciliation Layer'!C:C,MATCH('Reconciliation Template'!A1962,'Reconciliation Layer'!D:D,0),0)," ")</f>
        <v xml:space="preserve"> </v>
      </c>
    </row>
    <row r="1963" spans="3:5" x14ac:dyDescent="0.2">
      <c r="C1963" t="str" cm="1">
        <f t="array" ref="C1963">IFERROR("AfterPay | " &amp; INDEX('Reconciliation Layer'!$A:$A,MATCH('Reconciliation Template'!$A1963,'Reconciliation Layer'!$D:$D,0),0)," ")</f>
        <v xml:space="preserve"> </v>
      </c>
      <c r="D1963" s="2" t="str" cm="1">
        <f t="array" ref="D1963">IFERROR(INDEX('Reconciliation Layer'!B:B,MATCH('Reconciliation Template'!A1963,'Reconciliation Layer'!D:D,0),0)," ")</f>
        <v xml:space="preserve"> </v>
      </c>
      <c r="E1963" s="4" t="str" cm="1">
        <f t="array" ref="E1963">IFERROR(INDEX('Reconciliation Layer'!C:C,MATCH('Reconciliation Template'!A1963,'Reconciliation Layer'!D:D,0),0)," ")</f>
        <v xml:space="preserve"> </v>
      </c>
    </row>
    <row r="1964" spans="3:5" x14ac:dyDescent="0.2">
      <c r="C1964" t="str" cm="1">
        <f t="array" ref="C1964">IFERROR("AfterPay | " &amp; INDEX('Reconciliation Layer'!$A:$A,MATCH('Reconciliation Template'!$A1964,'Reconciliation Layer'!$D:$D,0),0)," ")</f>
        <v xml:space="preserve"> </v>
      </c>
      <c r="D1964" s="2" t="str" cm="1">
        <f t="array" ref="D1964">IFERROR(INDEX('Reconciliation Layer'!B:B,MATCH('Reconciliation Template'!A1964,'Reconciliation Layer'!D:D,0),0)," ")</f>
        <v xml:space="preserve"> </v>
      </c>
      <c r="E1964" s="4" t="str" cm="1">
        <f t="array" ref="E1964">IFERROR(INDEX('Reconciliation Layer'!C:C,MATCH('Reconciliation Template'!A1964,'Reconciliation Layer'!D:D,0),0)," ")</f>
        <v xml:space="preserve"> </v>
      </c>
    </row>
    <row r="1965" spans="3:5" x14ac:dyDescent="0.2">
      <c r="C1965" t="str" cm="1">
        <f t="array" ref="C1965">IFERROR("AfterPay | " &amp; INDEX('Reconciliation Layer'!$A:$A,MATCH('Reconciliation Template'!$A1965,'Reconciliation Layer'!$D:$D,0),0)," ")</f>
        <v xml:space="preserve"> </v>
      </c>
      <c r="D1965" s="2" t="str" cm="1">
        <f t="array" ref="D1965">IFERROR(INDEX('Reconciliation Layer'!B:B,MATCH('Reconciliation Template'!A1965,'Reconciliation Layer'!D:D,0),0)," ")</f>
        <v xml:space="preserve"> </v>
      </c>
      <c r="E1965" s="4" t="str" cm="1">
        <f t="array" ref="E1965">IFERROR(INDEX('Reconciliation Layer'!C:C,MATCH('Reconciliation Template'!A1965,'Reconciliation Layer'!D:D,0),0)," ")</f>
        <v xml:space="preserve"> </v>
      </c>
    </row>
    <row r="1966" spans="3:5" x14ac:dyDescent="0.2">
      <c r="C1966" t="str" cm="1">
        <f t="array" ref="C1966">IFERROR("AfterPay | " &amp; INDEX('Reconciliation Layer'!$A:$A,MATCH('Reconciliation Template'!$A1966,'Reconciliation Layer'!$D:$D,0),0)," ")</f>
        <v xml:space="preserve"> </v>
      </c>
      <c r="D1966" s="2" t="str" cm="1">
        <f t="array" ref="D1966">IFERROR(INDEX('Reconciliation Layer'!B:B,MATCH('Reconciliation Template'!A1966,'Reconciliation Layer'!D:D,0),0)," ")</f>
        <v xml:space="preserve"> </v>
      </c>
      <c r="E1966" s="4" t="str" cm="1">
        <f t="array" ref="E1966">IFERROR(INDEX('Reconciliation Layer'!C:C,MATCH('Reconciliation Template'!A1966,'Reconciliation Layer'!D:D,0),0)," ")</f>
        <v xml:space="preserve"> </v>
      </c>
    </row>
    <row r="1967" spans="3:5" x14ac:dyDescent="0.2">
      <c r="C1967" t="str" cm="1">
        <f t="array" ref="C1967">IFERROR("AfterPay | " &amp; INDEX('Reconciliation Layer'!$A:$A,MATCH('Reconciliation Template'!$A1967,'Reconciliation Layer'!$D:$D,0),0)," ")</f>
        <v xml:space="preserve"> </v>
      </c>
      <c r="D1967" s="2" t="str" cm="1">
        <f t="array" ref="D1967">IFERROR(INDEX('Reconciliation Layer'!B:B,MATCH('Reconciliation Template'!A1967,'Reconciliation Layer'!D:D,0),0)," ")</f>
        <v xml:space="preserve"> </v>
      </c>
      <c r="E1967" s="4" t="str" cm="1">
        <f t="array" ref="E1967">IFERROR(INDEX('Reconciliation Layer'!C:C,MATCH('Reconciliation Template'!A1967,'Reconciliation Layer'!D:D,0),0)," ")</f>
        <v xml:space="preserve"> </v>
      </c>
    </row>
    <row r="1968" spans="3:5" x14ac:dyDescent="0.2">
      <c r="C1968" t="str" cm="1">
        <f t="array" ref="C1968">IFERROR("AfterPay | " &amp; INDEX('Reconciliation Layer'!$A:$A,MATCH('Reconciliation Template'!$A1968,'Reconciliation Layer'!$D:$D,0),0)," ")</f>
        <v xml:space="preserve"> </v>
      </c>
      <c r="D1968" s="2" t="str" cm="1">
        <f t="array" ref="D1968">IFERROR(INDEX('Reconciliation Layer'!B:B,MATCH('Reconciliation Template'!A1968,'Reconciliation Layer'!D:D,0),0)," ")</f>
        <v xml:space="preserve"> </v>
      </c>
      <c r="E1968" s="4" t="str" cm="1">
        <f t="array" ref="E1968">IFERROR(INDEX('Reconciliation Layer'!C:C,MATCH('Reconciliation Template'!A1968,'Reconciliation Layer'!D:D,0),0)," ")</f>
        <v xml:space="preserve"> </v>
      </c>
    </row>
    <row r="1969" spans="3:5" x14ac:dyDescent="0.2">
      <c r="C1969" t="str" cm="1">
        <f t="array" ref="C1969">IFERROR("AfterPay | " &amp; INDEX('Reconciliation Layer'!$A:$A,MATCH('Reconciliation Template'!$A1969,'Reconciliation Layer'!$D:$D,0),0)," ")</f>
        <v xml:space="preserve"> </v>
      </c>
      <c r="D1969" s="2" t="str" cm="1">
        <f t="array" ref="D1969">IFERROR(INDEX('Reconciliation Layer'!B:B,MATCH('Reconciliation Template'!A1969,'Reconciliation Layer'!D:D,0),0)," ")</f>
        <v xml:space="preserve"> </v>
      </c>
      <c r="E1969" s="4" t="str" cm="1">
        <f t="array" ref="E1969">IFERROR(INDEX('Reconciliation Layer'!C:C,MATCH('Reconciliation Template'!A1969,'Reconciliation Layer'!D:D,0),0)," ")</f>
        <v xml:space="preserve"> </v>
      </c>
    </row>
    <row r="1970" spans="3:5" x14ac:dyDescent="0.2">
      <c r="C1970" t="str" cm="1">
        <f t="array" ref="C1970">IFERROR("AfterPay | " &amp; INDEX('Reconciliation Layer'!$A:$A,MATCH('Reconciliation Template'!$A1970,'Reconciliation Layer'!$D:$D,0),0)," ")</f>
        <v xml:space="preserve"> </v>
      </c>
      <c r="D1970" s="2" t="str" cm="1">
        <f t="array" ref="D1970">IFERROR(INDEX('Reconciliation Layer'!B:B,MATCH('Reconciliation Template'!A1970,'Reconciliation Layer'!D:D,0),0)," ")</f>
        <v xml:space="preserve"> </v>
      </c>
      <c r="E1970" s="4" t="str" cm="1">
        <f t="array" ref="E1970">IFERROR(INDEX('Reconciliation Layer'!C:C,MATCH('Reconciliation Template'!A1970,'Reconciliation Layer'!D:D,0),0)," ")</f>
        <v xml:space="preserve"> </v>
      </c>
    </row>
    <row r="1971" spans="3:5" x14ac:dyDescent="0.2">
      <c r="C1971" t="str" cm="1">
        <f t="array" ref="C1971">IFERROR("AfterPay | " &amp; INDEX('Reconciliation Layer'!$A:$A,MATCH('Reconciliation Template'!$A1971,'Reconciliation Layer'!$D:$D,0),0)," ")</f>
        <v xml:space="preserve"> </v>
      </c>
      <c r="D1971" s="2" t="str" cm="1">
        <f t="array" ref="D1971">IFERROR(INDEX('Reconciliation Layer'!B:B,MATCH('Reconciliation Template'!A1971,'Reconciliation Layer'!D:D,0),0)," ")</f>
        <v xml:space="preserve"> </v>
      </c>
      <c r="E1971" s="4" t="str" cm="1">
        <f t="array" ref="E1971">IFERROR(INDEX('Reconciliation Layer'!C:C,MATCH('Reconciliation Template'!A1971,'Reconciliation Layer'!D:D,0),0)," ")</f>
        <v xml:space="preserve"> </v>
      </c>
    </row>
    <row r="1972" spans="3:5" x14ac:dyDescent="0.2">
      <c r="C1972" t="str" cm="1">
        <f t="array" ref="C1972">IFERROR("AfterPay | " &amp; INDEX('Reconciliation Layer'!$A:$A,MATCH('Reconciliation Template'!$A1972,'Reconciliation Layer'!$D:$D,0),0)," ")</f>
        <v xml:space="preserve"> </v>
      </c>
      <c r="D1972" s="2" t="str" cm="1">
        <f t="array" ref="D1972">IFERROR(INDEX('Reconciliation Layer'!B:B,MATCH('Reconciliation Template'!A1972,'Reconciliation Layer'!D:D,0),0)," ")</f>
        <v xml:space="preserve"> </v>
      </c>
      <c r="E1972" s="4" t="str" cm="1">
        <f t="array" ref="E1972">IFERROR(INDEX('Reconciliation Layer'!C:C,MATCH('Reconciliation Template'!A1972,'Reconciliation Layer'!D:D,0),0)," ")</f>
        <v xml:space="preserve"> </v>
      </c>
    </row>
    <row r="1973" spans="3:5" x14ac:dyDescent="0.2">
      <c r="C1973" t="str" cm="1">
        <f t="array" ref="C1973">IFERROR("AfterPay | " &amp; INDEX('Reconciliation Layer'!$A:$A,MATCH('Reconciliation Template'!$A1973,'Reconciliation Layer'!$D:$D,0),0)," ")</f>
        <v xml:space="preserve"> </v>
      </c>
      <c r="D1973" s="2" t="str" cm="1">
        <f t="array" ref="D1973">IFERROR(INDEX('Reconciliation Layer'!B:B,MATCH('Reconciliation Template'!A1973,'Reconciliation Layer'!D:D,0),0)," ")</f>
        <v xml:space="preserve"> </v>
      </c>
      <c r="E1973" s="4" t="str" cm="1">
        <f t="array" ref="E1973">IFERROR(INDEX('Reconciliation Layer'!C:C,MATCH('Reconciliation Template'!A1973,'Reconciliation Layer'!D:D,0),0)," ")</f>
        <v xml:space="preserve"> </v>
      </c>
    </row>
    <row r="1974" spans="3:5" x14ac:dyDescent="0.2">
      <c r="C1974" t="str" cm="1">
        <f t="array" ref="C1974">IFERROR("AfterPay | " &amp; INDEX('Reconciliation Layer'!$A:$A,MATCH('Reconciliation Template'!$A1974,'Reconciliation Layer'!$D:$D,0),0)," ")</f>
        <v xml:space="preserve"> </v>
      </c>
      <c r="D1974" s="2" t="str" cm="1">
        <f t="array" ref="D1974">IFERROR(INDEX('Reconciliation Layer'!B:B,MATCH('Reconciliation Template'!A1974,'Reconciliation Layer'!D:D,0),0)," ")</f>
        <v xml:space="preserve"> </v>
      </c>
      <c r="E1974" s="4" t="str" cm="1">
        <f t="array" ref="E1974">IFERROR(INDEX('Reconciliation Layer'!C:C,MATCH('Reconciliation Template'!A1974,'Reconciliation Layer'!D:D,0),0)," ")</f>
        <v xml:space="preserve"> </v>
      </c>
    </row>
    <row r="1975" spans="3:5" x14ac:dyDescent="0.2">
      <c r="C1975" t="str" cm="1">
        <f t="array" ref="C1975">IFERROR("AfterPay | " &amp; INDEX('Reconciliation Layer'!$A:$A,MATCH('Reconciliation Template'!$A1975,'Reconciliation Layer'!$D:$D,0),0)," ")</f>
        <v xml:space="preserve"> </v>
      </c>
      <c r="D1975" s="2" t="str" cm="1">
        <f t="array" ref="D1975">IFERROR(INDEX('Reconciliation Layer'!B:B,MATCH('Reconciliation Template'!A1975,'Reconciliation Layer'!D:D,0),0)," ")</f>
        <v xml:space="preserve"> </v>
      </c>
      <c r="E1975" s="4" t="str" cm="1">
        <f t="array" ref="E1975">IFERROR(INDEX('Reconciliation Layer'!C:C,MATCH('Reconciliation Template'!A1975,'Reconciliation Layer'!D:D,0),0)," ")</f>
        <v xml:space="preserve"> </v>
      </c>
    </row>
    <row r="1976" spans="3:5" x14ac:dyDescent="0.2">
      <c r="C1976" t="str" cm="1">
        <f t="array" ref="C1976">IFERROR("AfterPay | " &amp; INDEX('Reconciliation Layer'!$A:$A,MATCH('Reconciliation Template'!$A1976,'Reconciliation Layer'!$D:$D,0),0)," ")</f>
        <v xml:space="preserve"> </v>
      </c>
      <c r="D1976" s="2" t="str" cm="1">
        <f t="array" ref="D1976">IFERROR(INDEX('Reconciliation Layer'!B:B,MATCH('Reconciliation Template'!A1976,'Reconciliation Layer'!D:D,0),0)," ")</f>
        <v xml:space="preserve"> </v>
      </c>
      <c r="E1976" s="4" t="str" cm="1">
        <f t="array" ref="E1976">IFERROR(INDEX('Reconciliation Layer'!C:C,MATCH('Reconciliation Template'!A1976,'Reconciliation Layer'!D:D,0),0)," ")</f>
        <v xml:space="preserve"> </v>
      </c>
    </row>
    <row r="1977" spans="3:5" x14ac:dyDescent="0.2">
      <c r="C1977" t="str" cm="1">
        <f t="array" ref="C1977">IFERROR("AfterPay | " &amp; INDEX('Reconciliation Layer'!$A:$A,MATCH('Reconciliation Template'!$A1977,'Reconciliation Layer'!$D:$D,0),0)," ")</f>
        <v xml:space="preserve"> </v>
      </c>
      <c r="D1977" s="2" t="str" cm="1">
        <f t="array" ref="D1977">IFERROR(INDEX('Reconciliation Layer'!B:B,MATCH('Reconciliation Template'!A1977,'Reconciliation Layer'!D:D,0),0)," ")</f>
        <v xml:space="preserve"> </v>
      </c>
      <c r="E1977" s="4" t="str" cm="1">
        <f t="array" ref="E1977">IFERROR(INDEX('Reconciliation Layer'!C:C,MATCH('Reconciliation Template'!A1977,'Reconciliation Layer'!D:D,0),0)," ")</f>
        <v xml:space="preserve"> </v>
      </c>
    </row>
    <row r="1978" spans="3:5" x14ac:dyDescent="0.2">
      <c r="C1978" t="str" cm="1">
        <f t="array" ref="C1978">IFERROR("AfterPay | " &amp; INDEX('Reconciliation Layer'!$A:$A,MATCH('Reconciliation Template'!$A1978,'Reconciliation Layer'!$D:$D,0),0)," ")</f>
        <v xml:space="preserve"> </v>
      </c>
      <c r="D1978" s="2" t="str" cm="1">
        <f t="array" ref="D1978">IFERROR(INDEX('Reconciliation Layer'!B:B,MATCH('Reconciliation Template'!A1978,'Reconciliation Layer'!D:D,0),0)," ")</f>
        <v xml:space="preserve"> </v>
      </c>
      <c r="E1978" s="4" t="str" cm="1">
        <f t="array" ref="E1978">IFERROR(INDEX('Reconciliation Layer'!C:C,MATCH('Reconciliation Template'!A1978,'Reconciliation Layer'!D:D,0),0)," ")</f>
        <v xml:space="preserve"> </v>
      </c>
    </row>
    <row r="1979" spans="3:5" x14ac:dyDescent="0.2">
      <c r="C1979" t="str" cm="1">
        <f t="array" ref="C1979">IFERROR("AfterPay | " &amp; INDEX('Reconciliation Layer'!$A:$A,MATCH('Reconciliation Template'!$A1979,'Reconciliation Layer'!$D:$D,0),0)," ")</f>
        <v xml:space="preserve"> </v>
      </c>
      <c r="D1979" s="2" t="str" cm="1">
        <f t="array" ref="D1979">IFERROR(INDEX('Reconciliation Layer'!B:B,MATCH('Reconciliation Template'!A1979,'Reconciliation Layer'!D:D,0),0)," ")</f>
        <v xml:space="preserve"> </v>
      </c>
      <c r="E1979" s="4" t="str" cm="1">
        <f t="array" ref="E1979">IFERROR(INDEX('Reconciliation Layer'!C:C,MATCH('Reconciliation Template'!A1979,'Reconciliation Layer'!D:D,0),0)," ")</f>
        <v xml:space="preserve"> </v>
      </c>
    </row>
    <row r="1980" spans="3:5" x14ac:dyDescent="0.2">
      <c r="C1980" t="str" cm="1">
        <f t="array" ref="C1980">IFERROR("AfterPay | " &amp; INDEX('Reconciliation Layer'!$A:$A,MATCH('Reconciliation Template'!$A1980,'Reconciliation Layer'!$D:$D,0),0)," ")</f>
        <v xml:space="preserve"> </v>
      </c>
      <c r="D1980" s="2" t="str" cm="1">
        <f t="array" ref="D1980">IFERROR(INDEX('Reconciliation Layer'!B:B,MATCH('Reconciliation Template'!A1980,'Reconciliation Layer'!D:D,0),0)," ")</f>
        <v xml:space="preserve"> </v>
      </c>
      <c r="E1980" s="4" t="str" cm="1">
        <f t="array" ref="E1980">IFERROR(INDEX('Reconciliation Layer'!C:C,MATCH('Reconciliation Template'!A1980,'Reconciliation Layer'!D:D,0),0)," ")</f>
        <v xml:space="preserve"> </v>
      </c>
    </row>
    <row r="1981" spans="3:5" x14ac:dyDescent="0.2">
      <c r="C1981" t="str" cm="1">
        <f t="array" ref="C1981">IFERROR("AfterPay | " &amp; INDEX('Reconciliation Layer'!$A:$A,MATCH('Reconciliation Template'!$A1981,'Reconciliation Layer'!$D:$D,0),0)," ")</f>
        <v xml:space="preserve"> </v>
      </c>
      <c r="D1981" s="2" t="str" cm="1">
        <f t="array" ref="D1981">IFERROR(INDEX('Reconciliation Layer'!B:B,MATCH('Reconciliation Template'!A1981,'Reconciliation Layer'!D:D,0),0)," ")</f>
        <v xml:space="preserve"> </v>
      </c>
      <c r="E1981" s="4" t="str" cm="1">
        <f t="array" ref="E1981">IFERROR(INDEX('Reconciliation Layer'!C:C,MATCH('Reconciliation Template'!A1981,'Reconciliation Layer'!D:D,0),0)," ")</f>
        <v xml:space="preserve"> </v>
      </c>
    </row>
    <row r="1982" spans="3:5" x14ac:dyDescent="0.2">
      <c r="C1982" t="str" cm="1">
        <f t="array" ref="C1982">IFERROR("AfterPay | " &amp; INDEX('Reconciliation Layer'!$A:$A,MATCH('Reconciliation Template'!$A1982,'Reconciliation Layer'!$D:$D,0),0)," ")</f>
        <v xml:space="preserve"> </v>
      </c>
      <c r="D1982" s="2" t="str" cm="1">
        <f t="array" ref="D1982">IFERROR(INDEX('Reconciliation Layer'!B:B,MATCH('Reconciliation Template'!A1982,'Reconciliation Layer'!D:D,0),0)," ")</f>
        <v xml:space="preserve"> </v>
      </c>
      <c r="E1982" s="4" t="str" cm="1">
        <f t="array" ref="E1982">IFERROR(INDEX('Reconciliation Layer'!C:C,MATCH('Reconciliation Template'!A1982,'Reconciliation Layer'!D:D,0),0)," ")</f>
        <v xml:space="preserve"> </v>
      </c>
    </row>
    <row r="1983" spans="3:5" x14ac:dyDescent="0.2">
      <c r="C1983" t="str" cm="1">
        <f t="array" ref="C1983">IFERROR("AfterPay | " &amp; INDEX('Reconciliation Layer'!$A:$A,MATCH('Reconciliation Template'!$A1983,'Reconciliation Layer'!$D:$D,0),0)," ")</f>
        <v xml:space="preserve"> </v>
      </c>
      <c r="D1983" s="2" t="str" cm="1">
        <f t="array" ref="D1983">IFERROR(INDEX('Reconciliation Layer'!B:B,MATCH('Reconciliation Template'!A1983,'Reconciliation Layer'!D:D,0),0)," ")</f>
        <v xml:space="preserve"> </v>
      </c>
      <c r="E1983" s="4" t="str" cm="1">
        <f t="array" ref="E1983">IFERROR(INDEX('Reconciliation Layer'!C:C,MATCH('Reconciliation Template'!A1983,'Reconciliation Layer'!D:D,0),0)," ")</f>
        <v xml:space="preserve"> </v>
      </c>
    </row>
    <row r="1984" spans="3:5" x14ac:dyDescent="0.2">
      <c r="C1984" t="str" cm="1">
        <f t="array" ref="C1984">IFERROR("AfterPay | " &amp; INDEX('Reconciliation Layer'!$A:$A,MATCH('Reconciliation Template'!$A1984,'Reconciliation Layer'!$D:$D,0),0)," ")</f>
        <v xml:space="preserve"> </v>
      </c>
      <c r="D1984" s="2" t="str" cm="1">
        <f t="array" ref="D1984">IFERROR(INDEX('Reconciliation Layer'!B:B,MATCH('Reconciliation Template'!A1984,'Reconciliation Layer'!D:D,0),0)," ")</f>
        <v xml:space="preserve"> </v>
      </c>
      <c r="E1984" s="4" t="str" cm="1">
        <f t="array" ref="E1984">IFERROR(INDEX('Reconciliation Layer'!C:C,MATCH('Reconciliation Template'!A1984,'Reconciliation Layer'!D:D,0),0)," ")</f>
        <v xml:space="preserve"> </v>
      </c>
    </row>
    <row r="1985" spans="3:5" x14ac:dyDescent="0.2">
      <c r="C1985" t="str" cm="1">
        <f t="array" ref="C1985">IFERROR("AfterPay | " &amp; INDEX('Reconciliation Layer'!$A:$A,MATCH('Reconciliation Template'!$A1985,'Reconciliation Layer'!$D:$D,0),0)," ")</f>
        <v xml:space="preserve"> </v>
      </c>
      <c r="D1985" s="2" t="str" cm="1">
        <f t="array" ref="D1985">IFERROR(INDEX('Reconciliation Layer'!B:B,MATCH('Reconciliation Template'!A1985,'Reconciliation Layer'!D:D,0),0)," ")</f>
        <v xml:space="preserve"> </v>
      </c>
      <c r="E1985" s="4" t="str" cm="1">
        <f t="array" ref="E1985">IFERROR(INDEX('Reconciliation Layer'!C:C,MATCH('Reconciliation Template'!A1985,'Reconciliation Layer'!D:D,0),0)," ")</f>
        <v xml:space="preserve"> </v>
      </c>
    </row>
    <row r="1986" spans="3:5" x14ac:dyDescent="0.2">
      <c r="C1986" t="str" cm="1">
        <f t="array" ref="C1986">IFERROR("AfterPay | " &amp; INDEX('Reconciliation Layer'!$A:$A,MATCH('Reconciliation Template'!$A1986,'Reconciliation Layer'!$D:$D,0),0)," ")</f>
        <v xml:space="preserve"> </v>
      </c>
      <c r="D1986" s="2" t="str" cm="1">
        <f t="array" ref="D1986">IFERROR(INDEX('Reconciliation Layer'!B:B,MATCH('Reconciliation Template'!A1986,'Reconciliation Layer'!D:D,0),0)," ")</f>
        <v xml:space="preserve"> </v>
      </c>
      <c r="E1986" s="4" t="str" cm="1">
        <f t="array" ref="E1986">IFERROR(INDEX('Reconciliation Layer'!C:C,MATCH('Reconciliation Template'!A1986,'Reconciliation Layer'!D:D,0),0)," ")</f>
        <v xml:space="preserve"> </v>
      </c>
    </row>
    <row r="1987" spans="3:5" x14ac:dyDescent="0.2">
      <c r="C1987" t="str" cm="1">
        <f t="array" ref="C1987">IFERROR("AfterPay | " &amp; INDEX('Reconciliation Layer'!$A:$A,MATCH('Reconciliation Template'!$A1987,'Reconciliation Layer'!$D:$D,0),0)," ")</f>
        <v xml:space="preserve"> </v>
      </c>
      <c r="D1987" s="2" t="str" cm="1">
        <f t="array" ref="D1987">IFERROR(INDEX('Reconciliation Layer'!B:B,MATCH('Reconciliation Template'!A1987,'Reconciliation Layer'!D:D,0),0)," ")</f>
        <v xml:space="preserve"> </v>
      </c>
      <c r="E1987" s="4" t="str" cm="1">
        <f t="array" ref="E1987">IFERROR(INDEX('Reconciliation Layer'!C:C,MATCH('Reconciliation Template'!A1987,'Reconciliation Layer'!D:D,0),0)," ")</f>
        <v xml:space="preserve"> </v>
      </c>
    </row>
    <row r="1988" spans="3:5" x14ac:dyDescent="0.2">
      <c r="C1988" t="str" cm="1">
        <f t="array" ref="C1988">IFERROR("AfterPay | " &amp; INDEX('Reconciliation Layer'!$A:$A,MATCH('Reconciliation Template'!$A1988,'Reconciliation Layer'!$D:$D,0),0)," ")</f>
        <v xml:space="preserve"> </v>
      </c>
      <c r="D1988" s="2" t="str" cm="1">
        <f t="array" ref="D1988">IFERROR(INDEX('Reconciliation Layer'!B:B,MATCH('Reconciliation Template'!A1988,'Reconciliation Layer'!D:D,0),0)," ")</f>
        <v xml:space="preserve"> </v>
      </c>
      <c r="E1988" s="4" t="str" cm="1">
        <f t="array" ref="E1988">IFERROR(INDEX('Reconciliation Layer'!C:C,MATCH('Reconciliation Template'!A1988,'Reconciliation Layer'!D:D,0),0)," ")</f>
        <v xml:space="preserve"> </v>
      </c>
    </row>
    <row r="1989" spans="3:5" x14ac:dyDescent="0.2">
      <c r="C1989" t="str" cm="1">
        <f t="array" ref="C1989">IFERROR("AfterPay | " &amp; INDEX('Reconciliation Layer'!$A:$A,MATCH('Reconciliation Template'!$A1989,'Reconciliation Layer'!$D:$D,0),0)," ")</f>
        <v xml:space="preserve"> </v>
      </c>
      <c r="D1989" s="2" t="str" cm="1">
        <f t="array" ref="D1989">IFERROR(INDEX('Reconciliation Layer'!B:B,MATCH('Reconciliation Template'!A1989,'Reconciliation Layer'!D:D,0),0)," ")</f>
        <v xml:space="preserve"> </v>
      </c>
      <c r="E1989" s="4" t="str" cm="1">
        <f t="array" ref="E1989">IFERROR(INDEX('Reconciliation Layer'!C:C,MATCH('Reconciliation Template'!A1989,'Reconciliation Layer'!D:D,0),0)," ")</f>
        <v xml:space="preserve"> </v>
      </c>
    </row>
    <row r="1990" spans="3:5" x14ac:dyDescent="0.2">
      <c r="C1990" t="str" cm="1">
        <f t="array" ref="C1990">IFERROR("AfterPay | " &amp; INDEX('Reconciliation Layer'!$A:$A,MATCH('Reconciliation Template'!$A1990,'Reconciliation Layer'!$D:$D,0),0)," ")</f>
        <v xml:space="preserve"> </v>
      </c>
      <c r="D1990" s="2" t="str" cm="1">
        <f t="array" ref="D1990">IFERROR(INDEX('Reconciliation Layer'!B:B,MATCH('Reconciliation Template'!A1990,'Reconciliation Layer'!D:D,0),0)," ")</f>
        <v xml:space="preserve"> </v>
      </c>
      <c r="E1990" s="4" t="str" cm="1">
        <f t="array" ref="E1990">IFERROR(INDEX('Reconciliation Layer'!C:C,MATCH('Reconciliation Template'!A1990,'Reconciliation Layer'!D:D,0),0)," ")</f>
        <v xml:space="preserve"> </v>
      </c>
    </row>
    <row r="1991" spans="3:5" x14ac:dyDescent="0.2">
      <c r="C1991" t="str" cm="1">
        <f t="array" ref="C1991">IFERROR("AfterPay | " &amp; INDEX('Reconciliation Layer'!$A:$A,MATCH('Reconciliation Template'!$A1991,'Reconciliation Layer'!$D:$D,0),0)," ")</f>
        <v xml:space="preserve"> </v>
      </c>
      <c r="D1991" s="2" t="str" cm="1">
        <f t="array" ref="D1991">IFERROR(INDEX('Reconciliation Layer'!B:B,MATCH('Reconciliation Template'!A1991,'Reconciliation Layer'!D:D,0),0)," ")</f>
        <v xml:space="preserve"> </v>
      </c>
      <c r="E1991" s="4" t="str" cm="1">
        <f t="array" ref="E1991">IFERROR(INDEX('Reconciliation Layer'!C:C,MATCH('Reconciliation Template'!A1991,'Reconciliation Layer'!D:D,0),0)," ")</f>
        <v xml:space="preserve"> </v>
      </c>
    </row>
    <row r="1992" spans="3:5" x14ac:dyDescent="0.2">
      <c r="C1992" t="str" cm="1">
        <f t="array" ref="C1992">IFERROR("AfterPay | " &amp; INDEX('Reconciliation Layer'!$A:$A,MATCH('Reconciliation Template'!$A1992,'Reconciliation Layer'!$D:$D,0),0)," ")</f>
        <v xml:space="preserve"> </v>
      </c>
      <c r="D1992" s="2" t="str" cm="1">
        <f t="array" ref="D1992">IFERROR(INDEX('Reconciliation Layer'!B:B,MATCH('Reconciliation Template'!A1992,'Reconciliation Layer'!D:D,0),0)," ")</f>
        <v xml:space="preserve"> </v>
      </c>
      <c r="E1992" s="4" t="str" cm="1">
        <f t="array" ref="E1992">IFERROR(INDEX('Reconciliation Layer'!C:C,MATCH('Reconciliation Template'!A1992,'Reconciliation Layer'!D:D,0),0)," ")</f>
        <v xml:space="preserve"> </v>
      </c>
    </row>
    <row r="1993" spans="3:5" x14ac:dyDescent="0.2">
      <c r="C1993" t="str" cm="1">
        <f t="array" ref="C1993">IFERROR("AfterPay | " &amp; INDEX('Reconciliation Layer'!$A:$A,MATCH('Reconciliation Template'!$A1993,'Reconciliation Layer'!$D:$D,0),0)," ")</f>
        <v xml:space="preserve"> </v>
      </c>
      <c r="D1993" s="2" t="str" cm="1">
        <f t="array" ref="D1993">IFERROR(INDEX('Reconciliation Layer'!B:B,MATCH('Reconciliation Template'!A1993,'Reconciliation Layer'!D:D,0),0)," ")</f>
        <v xml:space="preserve"> </v>
      </c>
      <c r="E1993" s="4" t="str" cm="1">
        <f t="array" ref="E1993">IFERROR(INDEX('Reconciliation Layer'!C:C,MATCH('Reconciliation Template'!A1993,'Reconciliation Layer'!D:D,0),0)," ")</f>
        <v xml:space="preserve"> </v>
      </c>
    </row>
    <row r="1994" spans="3:5" x14ac:dyDescent="0.2">
      <c r="C1994" t="str" cm="1">
        <f t="array" ref="C1994">IFERROR("AfterPay | " &amp; INDEX('Reconciliation Layer'!$A:$A,MATCH('Reconciliation Template'!$A1994,'Reconciliation Layer'!$D:$D,0),0)," ")</f>
        <v xml:space="preserve"> </v>
      </c>
      <c r="D1994" s="2" t="str" cm="1">
        <f t="array" ref="D1994">IFERROR(INDEX('Reconciliation Layer'!B:B,MATCH('Reconciliation Template'!A1994,'Reconciliation Layer'!D:D,0),0)," ")</f>
        <v xml:space="preserve"> </v>
      </c>
      <c r="E1994" s="4" t="str" cm="1">
        <f t="array" ref="E1994">IFERROR(INDEX('Reconciliation Layer'!C:C,MATCH('Reconciliation Template'!A1994,'Reconciliation Layer'!D:D,0),0)," ")</f>
        <v xml:space="preserve"> </v>
      </c>
    </row>
    <row r="1995" spans="3:5" x14ac:dyDescent="0.2">
      <c r="C1995" t="str" cm="1">
        <f t="array" ref="C1995">IFERROR("AfterPay | " &amp; INDEX('Reconciliation Layer'!$A:$A,MATCH('Reconciliation Template'!$A1995,'Reconciliation Layer'!$D:$D,0),0)," ")</f>
        <v xml:space="preserve"> </v>
      </c>
      <c r="D1995" s="2" t="str" cm="1">
        <f t="array" ref="D1995">IFERROR(INDEX('Reconciliation Layer'!B:B,MATCH('Reconciliation Template'!A1995,'Reconciliation Layer'!D:D,0),0)," ")</f>
        <v xml:space="preserve"> </v>
      </c>
      <c r="E1995" s="4" t="str" cm="1">
        <f t="array" ref="E1995">IFERROR(INDEX('Reconciliation Layer'!C:C,MATCH('Reconciliation Template'!A1995,'Reconciliation Layer'!D:D,0),0)," ")</f>
        <v xml:space="preserve"> </v>
      </c>
    </row>
    <row r="1996" spans="3:5" x14ac:dyDescent="0.2">
      <c r="C1996" t="str" cm="1">
        <f t="array" ref="C1996">IFERROR("AfterPay | " &amp; INDEX('Reconciliation Layer'!$A:$A,MATCH('Reconciliation Template'!$A1996,'Reconciliation Layer'!$D:$D,0),0)," ")</f>
        <v xml:space="preserve"> </v>
      </c>
      <c r="D1996" s="2" t="str" cm="1">
        <f t="array" ref="D1996">IFERROR(INDEX('Reconciliation Layer'!B:B,MATCH('Reconciliation Template'!A1996,'Reconciliation Layer'!D:D,0),0)," ")</f>
        <v xml:space="preserve"> </v>
      </c>
      <c r="E1996" s="4" t="str" cm="1">
        <f t="array" ref="E1996">IFERROR(INDEX('Reconciliation Layer'!C:C,MATCH('Reconciliation Template'!A1996,'Reconciliation Layer'!D:D,0),0)," ")</f>
        <v xml:space="preserve"> </v>
      </c>
    </row>
    <row r="1997" spans="3:5" x14ac:dyDescent="0.2">
      <c r="C1997" t="str" cm="1">
        <f t="array" ref="C1997">IFERROR("AfterPay | " &amp; INDEX('Reconciliation Layer'!$A:$A,MATCH('Reconciliation Template'!$A1997,'Reconciliation Layer'!$D:$D,0),0)," ")</f>
        <v xml:space="preserve"> </v>
      </c>
      <c r="D1997" s="2" t="str" cm="1">
        <f t="array" ref="D1997">IFERROR(INDEX('Reconciliation Layer'!B:B,MATCH('Reconciliation Template'!A1997,'Reconciliation Layer'!D:D,0),0)," ")</f>
        <v xml:space="preserve"> </v>
      </c>
      <c r="E1997" s="4" t="str" cm="1">
        <f t="array" ref="E1997">IFERROR(INDEX('Reconciliation Layer'!C:C,MATCH('Reconciliation Template'!A1997,'Reconciliation Layer'!D:D,0),0)," ")</f>
        <v xml:space="preserve"> </v>
      </c>
    </row>
    <row r="1998" spans="3:5" x14ac:dyDescent="0.2">
      <c r="C1998" t="str" cm="1">
        <f t="array" ref="C1998">IFERROR("AfterPay | " &amp; INDEX('Reconciliation Layer'!$A:$A,MATCH('Reconciliation Template'!$A1998,'Reconciliation Layer'!$D:$D,0),0)," ")</f>
        <v xml:space="preserve"> </v>
      </c>
      <c r="D1998" s="2" t="str" cm="1">
        <f t="array" ref="D1998">IFERROR(INDEX('Reconciliation Layer'!B:B,MATCH('Reconciliation Template'!A1998,'Reconciliation Layer'!D:D,0),0)," ")</f>
        <v xml:space="preserve"> </v>
      </c>
      <c r="E1998" s="4" t="str" cm="1">
        <f t="array" ref="E1998">IFERROR(INDEX('Reconciliation Layer'!C:C,MATCH('Reconciliation Template'!A1998,'Reconciliation Layer'!D:D,0),0)," ")</f>
        <v xml:space="preserve"> </v>
      </c>
    </row>
    <row r="1999" spans="3:5" x14ac:dyDescent="0.2">
      <c r="C1999" t="str" cm="1">
        <f t="array" ref="C1999">IFERROR("AfterPay | " &amp; INDEX('Reconciliation Layer'!$A:$A,MATCH('Reconciliation Template'!$A1999,'Reconciliation Layer'!$D:$D,0),0)," ")</f>
        <v xml:space="preserve"> </v>
      </c>
      <c r="D1999" s="2" t="str" cm="1">
        <f t="array" ref="D1999">IFERROR(INDEX('Reconciliation Layer'!B:B,MATCH('Reconciliation Template'!A1999,'Reconciliation Layer'!D:D,0),0)," ")</f>
        <v xml:space="preserve"> </v>
      </c>
      <c r="E1999" s="4" t="str" cm="1">
        <f t="array" ref="E1999">IFERROR(INDEX('Reconciliation Layer'!C:C,MATCH('Reconciliation Template'!A1999,'Reconciliation Layer'!D:D,0),0)," ")</f>
        <v xml:space="preserve"> </v>
      </c>
    </row>
    <row r="2000" spans="3:5" x14ac:dyDescent="0.2">
      <c r="C2000" t="str" cm="1">
        <f t="array" ref="C2000">IFERROR("AfterPay | " &amp; INDEX('Reconciliation Layer'!$A:$A,MATCH('Reconciliation Template'!$A2000,'Reconciliation Layer'!$D:$D,0),0)," ")</f>
        <v xml:space="preserve"> </v>
      </c>
      <c r="D2000" s="2" t="str" cm="1">
        <f t="array" ref="D2000">IFERROR(INDEX('Reconciliation Layer'!B:B,MATCH('Reconciliation Template'!A2000,'Reconciliation Layer'!D:D,0),0)," ")</f>
        <v xml:space="preserve"> </v>
      </c>
      <c r="E2000" s="4" t="str" cm="1">
        <f t="array" ref="E2000">IFERROR(INDEX('Reconciliation Layer'!C:C,MATCH('Reconciliation Template'!A2000,'Reconciliation Layer'!D:D,0),0)," ")</f>
        <v xml:space="preserve"> </v>
      </c>
    </row>
    <row r="2001" spans="3:5" x14ac:dyDescent="0.2">
      <c r="C2001" t="str" cm="1">
        <f t="array" ref="C2001">IFERROR("AfterPay | " &amp; INDEX('Reconciliation Layer'!$A:$A,MATCH('Reconciliation Template'!$A2001,'Reconciliation Layer'!$D:$D,0),0)," ")</f>
        <v xml:space="preserve"> </v>
      </c>
      <c r="D2001" s="2" t="str" cm="1">
        <f t="array" ref="D2001">IFERROR(INDEX('Reconciliation Layer'!B:B,MATCH('Reconciliation Template'!A2001,'Reconciliation Layer'!D:D,0),0)," ")</f>
        <v xml:space="preserve"> </v>
      </c>
      <c r="E2001" s="4" t="str" cm="1">
        <f t="array" ref="E2001">IFERROR(INDEX('Reconciliation Layer'!C:C,MATCH('Reconciliation Template'!A2001,'Reconciliation Layer'!D:D,0),0)," ")</f>
        <v xml:space="preserve"> </v>
      </c>
    </row>
    <row r="2002" spans="3:5" x14ac:dyDescent="0.2">
      <c r="C2002" t="str" cm="1">
        <f t="array" ref="C2002">IFERROR("AfterPay | " &amp; INDEX('Reconciliation Layer'!$A:$A,MATCH('Reconciliation Template'!$A2002,'Reconciliation Layer'!$D:$D,0),0)," ")</f>
        <v xml:space="preserve"> </v>
      </c>
      <c r="D2002" s="2" t="str" cm="1">
        <f t="array" ref="D2002">IFERROR(INDEX('Reconciliation Layer'!B:B,MATCH('Reconciliation Template'!A2002,'Reconciliation Layer'!D:D,0),0)," ")</f>
        <v xml:space="preserve"> </v>
      </c>
      <c r="E2002" s="4" t="str" cm="1">
        <f t="array" ref="E2002">IFERROR(INDEX('Reconciliation Layer'!C:C,MATCH('Reconciliation Template'!A2002,'Reconciliation Layer'!D:D,0),0)," ")</f>
        <v xml:space="preserve"> </v>
      </c>
    </row>
    <row r="2003" spans="3:5" x14ac:dyDescent="0.2">
      <c r="C2003" t="str" cm="1">
        <f t="array" ref="C2003">IFERROR("AfterPay | " &amp; INDEX('Reconciliation Layer'!$A:$A,MATCH('Reconciliation Template'!$A2003,'Reconciliation Layer'!$D:$D,0),0)," ")</f>
        <v xml:space="preserve"> </v>
      </c>
      <c r="D2003" s="2" t="str" cm="1">
        <f t="array" ref="D2003">IFERROR(INDEX('Reconciliation Layer'!B:B,MATCH('Reconciliation Template'!A2003,'Reconciliation Layer'!D:D,0),0)," ")</f>
        <v xml:space="preserve"> </v>
      </c>
      <c r="E2003" s="4" t="str" cm="1">
        <f t="array" ref="E2003">IFERROR(INDEX('Reconciliation Layer'!C:C,MATCH('Reconciliation Template'!A2003,'Reconciliation Layer'!D:D,0),0)," ")</f>
        <v xml:space="preserve"> </v>
      </c>
    </row>
    <row r="2004" spans="3:5" x14ac:dyDescent="0.2">
      <c r="C2004" t="str" cm="1">
        <f t="array" ref="C2004">IFERROR("AfterPay | " &amp; INDEX('Reconciliation Layer'!$A:$A,MATCH('Reconciliation Template'!$A2004,'Reconciliation Layer'!$D:$D,0),0)," ")</f>
        <v xml:space="preserve"> </v>
      </c>
      <c r="D2004" s="2" t="str" cm="1">
        <f t="array" ref="D2004">IFERROR(INDEX('Reconciliation Layer'!B:B,MATCH('Reconciliation Template'!A2004,'Reconciliation Layer'!D:D,0),0)," ")</f>
        <v xml:space="preserve"> </v>
      </c>
      <c r="E2004" s="4" t="str" cm="1">
        <f t="array" ref="E2004">IFERROR(INDEX('Reconciliation Layer'!C:C,MATCH('Reconciliation Template'!A2004,'Reconciliation Layer'!D:D,0),0)," ")</f>
        <v xml:space="preserve"> </v>
      </c>
    </row>
    <row r="2005" spans="3:5" x14ac:dyDescent="0.2">
      <c r="C2005" t="str" cm="1">
        <f t="array" ref="C2005">IFERROR("AfterPay | " &amp; INDEX('Reconciliation Layer'!$A:$A,MATCH('Reconciliation Template'!$A2005,'Reconciliation Layer'!$D:$D,0),0)," ")</f>
        <v xml:space="preserve"> </v>
      </c>
      <c r="D2005" s="2" t="str" cm="1">
        <f t="array" ref="D2005">IFERROR(INDEX('Reconciliation Layer'!B:B,MATCH('Reconciliation Template'!A2005,'Reconciliation Layer'!D:D,0),0)," ")</f>
        <v xml:space="preserve"> </v>
      </c>
      <c r="E2005" s="4" t="str" cm="1">
        <f t="array" ref="E2005">IFERROR(INDEX('Reconciliation Layer'!C:C,MATCH('Reconciliation Template'!A2005,'Reconciliation Layer'!D:D,0),0)," ")</f>
        <v xml:space="preserve"> </v>
      </c>
    </row>
    <row r="2006" spans="3:5" x14ac:dyDescent="0.2">
      <c r="C2006" t="str" cm="1">
        <f t="array" ref="C2006">IFERROR("AfterPay | " &amp; INDEX('Reconciliation Layer'!$A:$A,MATCH('Reconciliation Template'!$A2006,'Reconciliation Layer'!$D:$D,0),0)," ")</f>
        <v xml:space="preserve"> </v>
      </c>
      <c r="D2006" s="2" t="str" cm="1">
        <f t="array" ref="D2006">IFERROR(INDEX('Reconciliation Layer'!B:B,MATCH('Reconciliation Template'!A2006,'Reconciliation Layer'!D:D,0),0)," ")</f>
        <v xml:space="preserve"> </v>
      </c>
      <c r="E2006" s="4" t="str" cm="1">
        <f t="array" ref="E2006">IFERROR(INDEX('Reconciliation Layer'!C:C,MATCH('Reconciliation Template'!A2006,'Reconciliation Layer'!D:D,0),0)," ")</f>
        <v xml:space="preserve"> </v>
      </c>
    </row>
    <row r="2007" spans="3:5" x14ac:dyDescent="0.2">
      <c r="C2007" t="str" cm="1">
        <f t="array" ref="C2007">IFERROR("AfterPay | " &amp; INDEX('Reconciliation Layer'!$A:$A,MATCH('Reconciliation Template'!$A2007,'Reconciliation Layer'!$D:$D,0),0)," ")</f>
        <v xml:space="preserve"> </v>
      </c>
      <c r="D2007" s="2" t="str" cm="1">
        <f t="array" ref="D2007">IFERROR(INDEX('Reconciliation Layer'!B:B,MATCH('Reconciliation Template'!A2007,'Reconciliation Layer'!D:D,0),0)," ")</f>
        <v xml:space="preserve"> </v>
      </c>
      <c r="E2007" s="4" t="str" cm="1">
        <f t="array" ref="E2007">IFERROR(INDEX('Reconciliation Layer'!C:C,MATCH('Reconciliation Template'!A2007,'Reconciliation Layer'!D:D,0),0)," ")</f>
        <v xml:space="preserve"> </v>
      </c>
    </row>
    <row r="2008" spans="3:5" x14ac:dyDescent="0.2">
      <c r="C2008" t="str" cm="1">
        <f t="array" ref="C2008">IFERROR("AfterPay | " &amp; INDEX('Reconciliation Layer'!$A:$A,MATCH('Reconciliation Template'!$A2008,'Reconciliation Layer'!$D:$D,0),0)," ")</f>
        <v xml:space="preserve"> </v>
      </c>
      <c r="D2008" s="2" t="str" cm="1">
        <f t="array" ref="D2008">IFERROR(INDEX('Reconciliation Layer'!B:B,MATCH('Reconciliation Template'!A2008,'Reconciliation Layer'!D:D,0),0)," ")</f>
        <v xml:space="preserve"> </v>
      </c>
      <c r="E2008" s="4" t="str" cm="1">
        <f t="array" ref="E2008">IFERROR(INDEX('Reconciliation Layer'!C:C,MATCH('Reconciliation Template'!A2008,'Reconciliation Layer'!D:D,0),0)," ")</f>
        <v xml:space="preserve"> </v>
      </c>
    </row>
    <row r="2009" spans="3:5" x14ac:dyDescent="0.2">
      <c r="C2009" t="str" cm="1">
        <f t="array" ref="C2009">IFERROR("AfterPay | " &amp; INDEX('Reconciliation Layer'!$A:$A,MATCH('Reconciliation Template'!$A2009,'Reconciliation Layer'!$D:$D,0),0)," ")</f>
        <v xml:space="preserve"> </v>
      </c>
      <c r="D2009" s="2" t="str" cm="1">
        <f t="array" ref="D2009">IFERROR(INDEX('Reconciliation Layer'!B:B,MATCH('Reconciliation Template'!A2009,'Reconciliation Layer'!D:D,0),0)," ")</f>
        <v xml:space="preserve"> </v>
      </c>
      <c r="E2009" s="4" t="str" cm="1">
        <f t="array" ref="E2009">IFERROR(INDEX('Reconciliation Layer'!C:C,MATCH('Reconciliation Template'!A2009,'Reconciliation Layer'!D:D,0),0)," ")</f>
        <v xml:space="preserve"> </v>
      </c>
    </row>
    <row r="2010" spans="3:5" x14ac:dyDescent="0.2">
      <c r="C2010" t="str" cm="1">
        <f t="array" ref="C2010">IFERROR("AfterPay | " &amp; INDEX('Reconciliation Layer'!$A:$A,MATCH('Reconciliation Template'!$A2010,'Reconciliation Layer'!$D:$D,0),0)," ")</f>
        <v xml:space="preserve"> </v>
      </c>
      <c r="D2010" s="2" t="str" cm="1">
        <f t="array" ref="D2010">IFERROR(INDEX('Reconciliation Layer'!B:B,MATCH('Reconciliation Template'!A2010,'Reconciliation Layer'!D:D,0),0)," ")</f>
        <v xml:space="preserve"> </v>
      </c>
      <c r="E2010" s="4" t="str" cm="1">
        <f t="array" ref="E2010">IFERROR(INDEX('Reconciliation Layer'!C:C,MATCH('Reconciliation Template'!A2010,'Reconciliation Layer'!D:D,0),0)," ")</f>
        <v xml:space="preserve"> </v>
      </c>
    </row>
    <row r="2011" spans="3:5" x14ac:dyDescent="0.2">
      <c r="C2011" t="str" cm="1">
        <f t="array" ref="C2011">IFERROR("AfterPay | " &amp; INDEX('Reconciliation Layer'!$A:$A,MATCH('Reconciliation Template'!$A2011,'Reconciliation Layer'!$D:$D,0),0)," ")</f>
        <v xml:space="preserve"> </v>
      </c>
      <c r="D2011" s="2" t="str" cm="1">
        <f t="array" ref="D2011">IFERROR(INDEX('Reconciliation Layer'!B:B,MATCH('Reconciliation Template'!A2011,'Reconciliation Layer'!D:D,0),0)," ")</f>
        <v xml:space="preserve"> </v>
      </c>
      <c r="E2011" s="4" t="str" cm="1">
        <f t="array" ref="E2011">IFERROR(INDEX('Reconciliation Layer'!C:C,MATCH('Reconciliation Template'!A2011,'Reconciliation Layer'!D:D,0),0)," ")</f>
        <v xml:space="preserve"> </v>
      </c>
    </row>
    <row r="2012" spans="3:5" x14ac:dyDescent="0.2">
      <c r="C2012" t="str" cm="1">
        <f t="array" ref="C2012">IFERROR("AfterPay | " &amp; INDEX('Reconciliation Layer'!$A:$A,MATCH('Reconciliation Template'!$A2012,'Reconciliation Layer'!$D:$D,0),0)," ")</f>
        <v xml:space="preserve"> </v>
      </c>
      <c r="D2012" s="2" t="str" cm="1">
        <f t="array" ref="D2012">IFERROR(INDEX('Reconciliation Layer'!B:B,MATCH('Reconciliation Template'!A2012,'Reconciliation Layer'!D:D,0),0)," ")</f>
        <v xml:space="preserve"> </v>
      </c>
      <c r="E2012" s="4" t="str" cm="1">
        <f t="array" ref="E2012">IFERROR(INDEX('Reconciliation Layer'!C:C,MATCH('Reconciliation Template'!A2012,'Reconciliation Layer'!D:D,0),0)," ")</f>
        <v xml:space="preserve"> </v>
      </c>
    </row>
    <row r="2013" spans="3:5" x14ac:dyDescent="0.2">
      <c r="C2013" t="str" cm="1">
        <f t="array" ref="C2013">IFERROR("AfterPay | " &amp; INDEX('Reconciliation Layer'!$A:$A,MATCH('Reconciliation Template'!$A2013,'Reconciliation Layer'!$D:$D,0),0)," ")</f>
        <v xml:space="preserve"> </v>
      </c>
      <c r="D2013" s="2" t="str" cm="1">
        <f t="array" ref="D2013">IFERROR(INDEX('Reconciliation Layer'!B:B,MATCH('Reconciliation Template'!A2013,'Reconciliation Layer'!D:D,0),0)," ")</f>
        <v xml:space="preserve"> </v>
      </c>
      <c r="E2013" s="4" t="str" cm="1">
        <f t="array" ref="E2013">IFERROR(INDEX('Reconciliation Layer'!C:C,MATCH('Reconciliation Template'!A2013,'Reconciliation Layer'!D:D,0),0)," ")</f>
        <v xml:space="preserve"> </v>
      </c>
    </row>
    <row r="2014" spans="3:5" x14ac:dyDescent="0.2">
      <c r="C2014" t="str" cm="1">
        <f t="array" ref="C2014">IFERROR("AfterPay | " &amp; INDEX('Reconciliation Layer'!$A:$A,MATCH('Reconciliation Template'!$A2014,'Reconciliation Layer'!$D:$D,0),0)," ")</f>
        <v xml:space="preserve"> </v>
      </c>
      <c r="D2014" s="2" t="str" cm="1">
        <f t="array" ref="D2014">IFERROR(INDEX('Reconciliation Layer'!B:B,MATCH('Reconciliation Template'!A2014,'Reconciliation Layer'!D:D,0),0)," ")</f>
        <v xml:space="preserve"> </v>
      </c>
      <c r="E2014" s="4" t="str" cm="1">
        <f t="array" ref="E2014">IFERROR(INDEX('Reconciliation Layer'!C:C,MATCH('Reconciliation Template'!A2014,'Reconciliation Layer'!D:D,0),0)," ")</f>
        <v xml:space="preserve"> </v>
      </c>
    </row>
    <row r="2015" spans="3:5" x14ac:dyDescent="0.2">
      <c r="C2015" t="str" cm="1">
        <f t="array" ref="C2015">IFERROR("AfterPay | " &amp; INDEX('Reconciliation Layer'!$A:$A,MATCH('Reconciliation Template'!$A2015,'Reconciliation Layer'!$D:$D,0),0)," ")</f>
        <v xml:space="preserve"> </v>
      </c>
      <c r="D2015" s="2" t="str" cm="1">
        <f t="array" ref="D2015">IFERROR(INDEX('Reconciliation Layer'!B:B,MATCH('Reconciliation Template'!A2015,'Reconciliation Layer'!D:D,0),0)," ")</f>
        <v xml:space="preserve"> </v>
      </c>
      <c r="E2015" s="4" t="str" cm="1">
        <f t="array" ref="E2015">IFERROR(INDEX('Reconciliation Layer'!C:C,MATCH('Reconciliation Template'!A2015,'Reconciliation Layer'!D:D,0),0)," ")</f>
        <v xml:space="preserve"> </v>
      </c>
    </row>
    <row r="2016" spans="3:5" x14ac:dyDescent="0.2">
      <c r="C2016" t="str" cm="1">
        <f t="array" ref="C2016">IFERROR("AfterPay | " &amp; INDEX('Reconciliation Layer'!$A:$A,MATCH('Reconciliation Template'!$A2016,'Reconciliation Layer'!$D:$D,0),0)," ")</f>
        <v xml:space="preserve"> </v>
      </c>
      <c r="D2016" s="2" t="str" cm="1">
        <f t="array" ref="D2016">IFERROR(INDEX('Reconciliation Layer'!B:B,MATCH('Reconciliation Template'!A2016,'Reconciliation Layer'!D:D,0),0)," ")</f>
        <v xml:space="preserve"> </v>
      </c>
      <c r="E2016" s="4" t="str" cm="1">
        <f t="array" ref="E2016">IFERROR(INDEX('Reconciliation Layer'!C:C,MATCH('Reconciliation Template'!A2016,'Reconciliation Layer'!D:D,0),0)," ")</f>
        <v xml:space="preserve"> </v>
      </c>
    </row>
    <row r="2017" spans="3:5" x14ac:dyDescent="0.2">
      <c r="C2017" t="str" cm="1">
        <f t="array" ref="C2017">IFERROR("AfterPay | " &amp; INDEX('Reconciliation Layer'!$A:$A,MATCH('Reconciliation Template'!$A2017,'Reconciliation Layer'!$D:$D,0),0)," ")</f>
        <v xml:space="preserve"> </v>
      </c>
      <c r="D2017" s="2" t="str" cm="1">
        <f t="array" ref="D2017">IFERROR(INDEX('Reconciliation Layer'!B:B,MATCH('Reconciliation Template'!A2017,'Reconciliation Layer'!D:D,0),0)," ")</f>
        <v xml:space="preserve"> </v>
      </c>
      <c r="E2017" s="4" t="str" cm="1">
        <f t="array" ref="E2017">IFERROR(INDEX('Reconciliation Layer'!C:C,MATCH('Reconciliation Template'!A2017,'Reconciliation Layer'!D:D,0),0)," ")</f>
        <v xml:space="preserve"> </v>
      </c>
    </row>
    <row r="2018" spans="3:5" x14ac:dyDescent="0.2">
      <c r="C2018" t="str" cm="1">
        <f t="array" ref="C2018">IFERROR("AfterPay | " &amp; INDEX('Reconciliation Layer'!$A:$A,MATCH('Reconciliation Template'!$A2018,'Reconciliation Layer'!$D:$D,0),0)," ")</f>
        <v xml:space="preserve"> </v>
      </c>
      <c r="D2018" s="2" t="str" cm="1">
        <f t="array" ref="D2018">IFERROR(INDEX('Reconciliation Layer'!B:B,MATCH('Reconciliation Template'!A2018,'Reconciliation Layer'!D:D,0),0)," ")</f>
        <v xml:space="preserve"> </v>
      </c>
      <c r="E2018" s="4" t="str" cm="1">
        <f t="array" ref="E2018">IFERROR(INDEX('Reconciliation Layer'!C:C,MATCH('Reconciliation Template'!A2018,'Reconciliation Layer'!D:D,0),0)," ")</f>
        <v xml:space="preserve"> </v>
      </c>
    </row>
    <row r="2019" spans="3:5" x14ac:dyDescent="0.2">
      <c r="C2019" t="str" cm="1">
        <f t="array" ref="C2019">IFERROR("AfterPay | " &amp; INDEX('Reconciliation Layer'!$A:$A,MATCH('Reconciliation Template'!$A2019,'Reconciliation Layer'!$D:$D,0),0)," ")</f>
        <v xml:space="preserve"> </v>
      </c>
      <c r="D2019" s="2" t="str" cm="1">
        <f t="array" ref="D2019">IFERROR(INDEX('Reconciliation Layer'!B:B,MATCH('Reconciliation Template'!A2019,'Reconciliation Layer'!D:D,0),0)," ")</f>
        <v xml:space="preserve"> </v>
      </c>
      <c r="E2019" s="4" t="str" cm="1">
        <f t="array" ref="E2019">IFERROR(INDEX('Reconciliation Layer'!C:C,MATCH('Reconciliation Template'!A2019,'Reconciliation Layer'!D:D,0),0)," ")</f>
        <v xml:space="preserve"> </v>
      </c>
    </row>
    <row r="2020" spans="3:5" x14ac:dyDescent="0.2">
      <c r="C2020" t="str" cm="1">
        <f t="array" ref="C2020">IFERROR("AfterPay | " &amp; INDEX('Reconciliation Layer'!$A:$A,MATCH('Reconciliation Template'!$A2020,'Reconciliation Layer'!$D:$D,0),0)," ")</f>
        <v xml:space="preserve"> </v>
      </c>
      <c r="D2020" s="2" t="str" cm="1">
        <f t="array" ref="D2020">IFERROR(INDEX('Reconciliation Layer'!B:B,MATCH('Reconciliation Template'!A2020,'Reconciliation Layer'!D:D,0),0)," ")</f>
        <v xml:space="preserve"> </v>
      </c>
      <c r="E2020" s="4" t="str" cm="1">
        <f t="array" ref="E2020">IFERROR(INDEX('Reconciliation Layer'!C:C,MATCH('Reconciliation Template'!A2020,'Reconciliation Layer'!D:D,0),0)," ")</f>
        <v xml:space="preserve"> </v>
      </c>
    </row>
    <row r="2021" spans="3:5" x14ac:dyDescent="0.2">
      <c r="C2021" t="str" cm="1">
        <f t="array" ref="C2021">IFERROR("AfterPay | " &amp; INDEX('Reconciliation Layer'!$A:$A,MATCH('Reconciliation Template'!$A2021,'Reconciliation Layer'!$D:$D,0),0)," ")</f>
        <v xml:space="preserve"> </v>
      </c>
      <c r="D2021" s="2" t="str" cm="1">
        <f t="array" ref="D2021">IFERROR(INDEX('Reconciliation Layer'!B:B,MATCH('Reconciliation Template'!A2021,'Reconciliation Layer'!D:D,0),0)," ")</f>
        <v xml:space="preserve"> </v>
      </c>
      <c r="E2021" s="4" t="str" cm="1">
        <f t="array" ref="E2021">IFERROR(INDEX('Reconciliation Layer'!C:C,MATCH('Reconciliation Template'!A2021,'Reconciliation Layer'!D:D,0),0)," ")</f>
        <v xml:space="preserve"> </v>
      </c>
    </row>
    <row r="2022" spans="3:5" x14ac:dyDescent="0.2">
      <c r="C2022" t="str" cm="1">
        <f t="array" ref="C2022">IFERROR("AfterPay | " &amp; INDEX('Reconciliation Layer'!$A:$A,MATCH('Reconciliation Template'!$A2022,'Reconciliation Layer'!$D:$D,0),0)," ")</f>
        <v xml:space="preserve"> </v>
      </c>
      <c r="D2022" s="2" t="str" cm="1">
        <f t="array" ref="D2022">IFERROR(INDEX('Reconciliation Layer'!B:B,MATCH('Reconciliation Template'!A2022,'Reconciliation Layer'!D:D,0),0)," ")</f>
        <v xml:space="preserve"> </v>
      </c>
      <c r="E2022" s="4" t="str" cm="1">
        <f t="array" ref="E2022">IFERROR(INDEX('Reconciliation Layer'!C:C,MATCH('Reconciliation Template'!A2022,'Reconciliation Layer'!D:D,0),0)," ")</f>
        <v xml:space="preserve"> </v>
      </c>
    </row>
    <row r="2023" spans="3:5" x14ac:dyDescent="0.2">
      <c r="C2023" t="str" cm="1">
        <f t="array" ref="C2023">IFERROR("AfterPay | " &amp; INDEX('Reconciliation Layer'!$A:$A,MATCH('Reconciliation Template'!$A2023,'Reconciliation Layer'!$D:$D,0),0)," ")</f>
        <v xml:space="preserve"> </v>
      </c>
      <c r="D2023" s="2" t="str" cm="1">
        <f t="array" ref="D2023">IFERROR(INDEX('Reconciliation Layer'!B:B,MATCH('Reconciliation Template'!A2023,'Reconciliation Layer'!D:D,0),0)," ")</f>
        <v xml:space="preserve"> </v>
      </c>
      <c r="E2023" s="4" t="str" cm="1">
        <f t="array" ref="E2023">IFERROR(INDEX('Reconciliation Layer'!C:C,MATCH('Reconciliation Template'!A2023,'Reconciliation Layer'!D:D,0),0)," ")</f>
        <v xml:space="preserve"> </v>
      </c>
    </row>
    <row r="2024" spans="3:5" x14ac:dyDescent="0.2">
      <c r="C2024" t="str" cm="1">
        <f t="array" ref="C2024">IFERROR("AfterPay | " &amp; INDEX('Reconciliation Layer'!$A:$A,MATCH('Reconciliation Template'!$A2024,'Reconciliation Layer'!$D:$D,0),0)," ")</f>
        <v xml:space="preserve"> </v>
      </c>
      <c r="D2024" s="2" t="str" cm="1">
        <f t="array" ref="D2024">IFERROR(INDEX('Reconciliation Layer'!B:B,MATCH('Reconciliation Template'!A2024,'Reconciliation Layer'!D:D,0),0)," ")</f>
        <v xml:space="preserve"> </v>
      </c>
      <c r="E2024" s="4" t="str" cm="1">
        <f t="array" ref="E2024">IFERROR(INDEX('Reconciliation Layer'!C:C,MATCH('Reconciliation Template'!A2024,'Reconciliation Layer'!D:D,0),0)," ")</f>
        <v xml:space="preserve"> </v>
      </c>
    </row>
    <row r="2025" spans="3:5" x14ac:dyDescent="0.2">
      <c r="C2025" t="str" cm="1">
        <f t="array" ref="C2025">IFERROR("AfterPay | " &amp; INDEX('Reconciliation Layer'!$A:$A,MATCH('Reconciliation Template'!$A2025,'Reconciliation Layer'!$D:$D,0),0)," ")</f>
        <v xml:space="preserve"> </v>
      </c>
      <c r="D2025" s="2" t="str" cm="1">
        <f t="array" ref="D2025">IFERROR(INDEX('Reconciliation Layer'!B:B,MATCH('Reconciliation Template'!A2025,'Reconciliation Layer'!D:D,0),0)," ")</f>
        <v xml:space="preserve"> </v>
      </c>
      <c r="E2025" s="4" t="str" cm="1">
        <f t="array" ref="E2025">IFERROR(INDEX('Reconciliation Layer'!C:C,MATCH('Reconciliation Template'!A2025,'Reconciliation Layer'!D:D,0),0)," ")</f>
        <v xml:space="preserve"> </v>
      </c>
    </row>
    <row r="2026" spans="3:5" x14ac:dyDescent="0.2">
      <c r="C2026" t="str" cm="1">
        <f t="array" ref="C2026">IFERROR("AfterPay | " &amp; INDEX('Reconciliation Layer'!$A:$A,MATCH('Reconciliation Template'!$A2026,'Reconciliation Layer'!$D:$D,0),0)," ")</f>
        <v xml:space="preserve"> </v>
      </c>
      <c r="D2026" s="2" t="str" cm="1">
        <f t="array" ref="D2026">IFERROR(INDEX('Reconciliation Layer'!B:B,MATCH('Reconciliation Template'!A2026,'Reconciliation Layer'!D:D,0),0)," ")</f>
        <v xml:space="preserve"> </v>
      </c>
      <c r="E2026" s="4" t="str" cm="1">
        <f t="array" ref="E2026">IFERROR(INDEX('Reconciliation Layer'!C:C,MATCH('Reconciliation Template'!A2026,'Reconciliation Layer'!D:D,0),0)," ")</f>
        <v xml:space="preserve"> </v>
      </c>
    </row>
    <row r="2027" spans="3:5" x14ac:dyDescent="0.2">
      <c r="C2027" t="str" cm="1">
        <f t="array" ref="C2027">IFERROR("AfterPay | " &amp; INDEX('Reconciliation Layer'!$A:$A,MATCH('Reconciliation Template'!$A2027,'Reconciliation Layer'!$D:$D,0),0)," ")</f>
        <v xml:space="preserve"> </v>
      </c>
      <c r="D2027" s="2" t="str" cm="1">
        <f t="array" ref="D2027">IFERROR(INDEX('Reconciliation Layer'!B:B,MATCH('Reconciliation Template'!A2027,'Reconciliation Layer'!D:D,0),0)," ")</f>
        <v xml:space="preserve"> </v>
      </c>
      <c r="E2027" s="4" t="str" cm="1">
        <f t="array" ref="E2027">IFERROR(INDEX('Reconciliation Layer'!C:C,MATCH('Reconciliation Template'!A2027,'Reconciliation Layer'!D:D,0),0)," ")</f>
        <v xml:space="preserve"> </v>
      </c>
    </row>
    <row r="2028" spans="3:5" x14ac:dyDescent="0.2">
      <c r="C2028" t="str" cm="1">
        <f t="array" ref="C2028">IFERROR("AfterPay | " &amp; INDEX('Reconciliation Layer'!$A:$A,MATCH('Reconciliation Template'!$A2028,'Reconciliation Layer'!$D:$D,0),0)," ")</f>
        <v xml:space="preserve"> </v>
      </c>
      <c r="D2028" s="2" t="str" cm="1">
        <f t="array" ref="D2028">IFERROR(INDEX('Reconciliation Layer'!B:B,MATCH('Reconciliation Template'!A2028,'Reconciliation Layer'!D:D,0),0)," ")</f>
        <v xml:space="preserve"> </v>
      </c>
      <c r="E2028" s="4" t="str" cm="1">
        <f t="array" ref="E2028">IFERROR(INDEX('Reconciliation Layer'!C:C,MATCH('Reconciliation Template'!A2028,'Reconciliation Layer'!D:D,0),0)," ")</f>
        <v xml:space="preserve"> </v>
      </c>
    </row>
    <row r="2029" spans="3:5" x14ac:dyDescent="0.2">
      <c r="C2029" t="str" cm="1">
        <f t="array" ref="C2029">IFERROR("AfterPay | " &amp; INDEX('Reconciliation Layer'!$A:$A,MATCH('Reconciliation Template'!$A2029,'Reconciliation Layer'!$D:$D,0),0)," ")</f>
        <v xml:space="preserve"> </v>
      </c>
      <c r="D2029" s="2" t="str" cm="1">
        <f t="array" ref="D2029">IFERROR(INDEX('Reconciliation Layer'!B:B,MATCH('Reconciliation Template'!A2029,'Reconciliation Layer'!D:D,0),0)," ")</f>
        <v xml:space="preserve"> </v>
      </c>
      <c r="E2029" s="4" t="str" cm="1">
        <f t="array" ref="E2029">IFERROR(INDEX('Reconciliation Layer'!C:C,MATCH('Reconciliation Template'!A2029,'Reconciliation Layer'!D:D,0),0)," ")</f>
        <v xml:space="preserve"> </v>
      </c>
    </row>
    <row r="2030" spans="3:5" x14ac:dyDescent="0.2">
      <c r="C2030" t="str" cm="1">
        <f t="array" ref="C2030">IFERROR("AfterPay | " &amp; INDEX('Reconciliation Layer'!$A:$A,MATCH('Reconciliation Template'!$A2030,'Reconciliation Layer'!$D:$D,0),0)," ")</f>
        <v xml:space="preserve"> </v>
      </c>
      <c r="D2030" s="2" t="str" cm="1">
        <f t="array" ref="D2030">IFERROR(INDEX('Reconciliation Layer'!B:B,MATCH('Reconciliation Template'!A2030,'Reconciliation Layer'!D:D,0),0)," ")</f>
        <v xml:space="preserve"> </v>
      </c>
      <c r="E2030" s="4" t="str" cm="1">
        <f t="array" ref="E2030">IFERROR(INDEX('Reconciliation Layer'!C:C,MATCH('Reconciliation Template'!A2030,'Reconciliation Layer'!D:D,0),0)," ")</f>
        <v xml:space="preserve"> </v>
      </c>
    </row>
    <row r="2031" spans="3:5" x14ac:dyDescent="0.2">
      <c r="C2031" t="str" cm="1">
        <f t="array" ref="C2031">IFERROR("AfterPay | " &amp; INDEX('Reconciliation Layer'!$A:$A,MATCH('Reconciliation Template'!$A2031,'Reconciliation Layer'!$D:$D,0),0)," ")</f>
        <v xml:space="preserve"> </v>
      </c>
      <c r="D2031" s="2" t="str" cm="1">
        <f t="array" ref="D2031">IFERROR(INDEX('Reconciliation Layer'!B:B,MATCH('Reconciliation Template'!A2031,'Reconciliation Layer'!D:D,0),0)," ")</f>
        <v xml:space="preserve"> </v>
      </c>
      <c r="E2031" s="4" t="str" cm="1">
        <f t="array" ref="E2031">IFERROR(INDEX('Reconciliation Layer'!C:C,MATCH('Reconciliation Template'!A2031,'Reconciliation Layer'!D:D,0),0)," ")</f>
        <v xml:space="preserve"> </v>
      </c>
    </row>
    <row r="2032" spans="3:5" x14ac:dyDescent="0.2">
      <c r="C2032" t="str" cm="1">
        <f t="array" ref="C2032">IFERROR("AfterPay | " &amp; INDEX('Reconciliation Layer'!$A:$A,MATCH('Reconciliation Template'!$A2032,'Reconciliation Layer'!$D:$D,0),0)," ")</f>
        <v xml:space="preserve"> </v>
      </c>
      <c r="D2032" s="2" t="str" cm="1">
        <f t="array" ref="D2032">IFERROR(INDEX('Reconciliation Layer'!B:B,MATCH('Reconciliation Template'!A2032,'Reconciliation Layer'!D:D,0),0)," ")</f>
        <v xml:space="preserve"> </v>
      </c>
      <c r="E2032" s="4" t="str" cm="1">
        <f t="array" ref="E2032">IFERROR(INDEX('Reconciliation Layer'!C:C,MATCH('Reconciliation Template'!A2032,'Reconciliation Layer'!D:D,0),0)," ")</f>
        <v xml:space="preserve"> </v>
      </c>
    </row>
    <row r="2033" spans="3:5" x14ac:dyDescent="0.2">
      <c r="C2033" t="str" cm="1">
        <f t="array" ref="C2033">IFERROR("AfterPay | " &amp; INDEX('Reconciliation Layer'!$A:$A,MATCH('Reconciliation Template'!$A2033,'Reconciliation Layer'!$D:$D,0),0)," ")</f>
        <v xml:space="preserve"> </v>
      </c>
      <c r="D2033" s="2" t="str" cm="1">
        <f t="array" ref="D2033">IFERROR(INDEX('Reconciliation Layer'!B:B,MATCH('Reconciliation Template'!A2033,'Reconciliation Layer'!D:D,0),0)," ")</f>
        <v xml:space="preserve"> </v>
      </c>
      <c r="E2033" s="4" t="str" cm="1">
        <f t="array" ref="E2033">IFERROR(INDEX('Reconciliation Layer'!C:C,MATCH('Reconciliation Template'!A2033,'Reconciliation Layer'!D:D,0),0)," ")</f>
        <v xml:space="preserve"> </v>
      </c>
    </row>
    <row r="2034" spans="3:5" x14ac:dyDescent="0.2">
      <c r="C2034" t="str" cm="1">
        <f t="array" ref="C2034">IFERROR("AfterPay | " &amp; INDEX('Reconciliation Layer'!$A:$A,MATCH('Reconciliation Template'!$A2034,'Reconciliation Layer'!$D:$D,0),0)," ")</f>
        <v xml:space="preserve"> </v>
      </c>
      <c r="D2034" s="2" t="str" cm="1">
        <f t="array" ref="D2034">IFERROR(INDEX('Reconciliation Layer'!B:B,MATCH('Reconciliation Template'!A2034,'Reconciliation Layer'!D:D,0),0)," ")</f>
        <v xml:space="preserve"> </v>
      </c>
      <c r="E2034" s="4" t="str" cm="1">
        <f t="array" ref="E2034">IFERROR(INDEX('Reconciliation Layer'!C:C,MATCH('Reconciliation Template'!A2034,'Reconciliation Layer'!D:D,0),0)," ")</f>
        <v xml:space="preserve"> </v>
      </c>
    </row>
    <row r="2035" spans="3:5" x14ac:dyDescent="0.2">
      <c r="C2035" t="str" cm="1">
        <f t="array" ref="C2035">IFERROR("AfterPay | " &amp; INDEX('Reconciliation Layer'!$A:$A,MATCH('Reconciliation Template'!$A2035,'Reconciliation Layer'!$D:$D,0),0)," ")</f>
        <v xml:space="preserve"> </v>
      </c>
      <c r="D2035" s="2" t="str" cm="1">
        <f t="array" ref="D2035">IFERROR(INDEX('Reconciliation Layer'!B:B,MATCH('Reconciliation Template'!A2035,'Reconciliation Layer'!D:D,0),0)," ")</f>
        <v xml:space="preserve"> </v>
      </c>
      <c r="E2035" s="4" t="str" cm="1">
        <f t="array" ref="E2035">IFERROR(INDEX('Reconciliation Layer'!C:C,MATCH('Reconciliation Template'!A2035,'Reconciliation Layer'!D:D,0),0)," ")</f>
        <v xml:space="preserve"> </v>
      </c>
    </row>
    <row r="2036" spans="3:5" x14ac:dyDescent="0.2">
      <c r="C2036" t="str" cm="1">
        <f t="array" ref="C2036">IFERROR("AfterPay | " &amp; INDEX('Reconciliation Layer'!$A:$A,MATCH('Reconciliation Template'!$A2036,'Reconciliation Layer'!$D:$D,0),0)," ")</f>
        <v xml:space="preserve"> </v>
      </c>
      <c r="D2036" s="2" t="str" cm="1">
        <f t="array" ref="D2036">IFERROR(INDEX('Reconciliation Layer'!B:B,MATCH('Reconciliation Template'!A2036,'Reconciliation Layer'!D:D,0),0)," ")</f>
        <v xml:space="preserve"> </v>
      </c>
      <c r="E2036" s="4" t="str" cm="1">
        <f t="array" ref="E2036">IFERROR(INDEX('Reconciliation Layer'!C:C,MATCH('Reconciliation Template'!A2036,'Reconciliation Layer'!D:D,0),0)," ")</f>
        <v xml:space="preserve"> </v>
      </c>
    </row>
    <row r="2037" spans="3:5" x14ac:dyDescent="0.2">
      <c r="C2037" t="str" cm="1">
        <f t="array" ref="C2037">IFERROR("AfterPay | " &amp; INDEX('Reconciliation Layer'!$A:$A,MATCH('Reconciliation Template'!$A2037,'Reconciliation Layer'!$D:$D,0),0)," ")</f>
        <v xml:space="preserve"> </v>
      </c>
      <c r="D2037" s="2" t="str" cm="1">
        <f t="array" ref="D2037">IFERROR(INDEX('Reconciliation Layer'!B:B,MATCH('Reconciliation Template'!A2037,'Reconciliation Layer'!D:D,0),0)," ")</f>
        <v xml:space="preserve"> </v>
      </c>
      <c r="E2037" s="4" t="str" cm="1">
        <f t="array" ref="E2037">IFERROR(INDEX('Reconciliation Layer'!C:C,MATCH('Reconciliation Template'!A2037,'Reconciliation Layer'!D:D,0),0)," ")</f>
        <v xml:space="preserve"> </v>
      </c>
    </row>
    <row r="2038" spans="3:5" x14ac:dyDescent="0.2">
      <c r="C2038" t="str" cm="1">
        <f t="array" ref="C2038">IFERROR("AfterPay | " &amp; INDEX('Reconciliation Layer'!$A:$A,MATCH('Reconciliation Template'!$A2038,'Reconciliation Layer'!$D:$D,0),0)," ")</f>
        <v xml:space="preserve"> </v>
      </c>
      <c r="D2038" s="2" t="str" cm="1">
        <f t="array" ref="D2038">IFERROR(INDEX('Reconciliation Layer'!B:B,MATCH('Reconciliation Template'!A2038,'Reconciliation Layer'!D:D,0),0)," ")</f>
        <v xml:space="preserve"> </v>
      </c>
      <c r="E2038" s="4" t="str" cm="1">
        <f t="array" ref="E2038">IFERROR(INDEX('Reconciliation Layer'!C:C,MATCH('Reconciliation Template'!A2038,'Reconciliation Layer'!D:D,0),0)," ")</f>
        <v xml:space="preserve"> </v>
      </c>
    </row>
    <row r="2039" spans="3:5" x14ac:dyDescent="0.2">
      <c r="C2039" t="str" cm="1">
        <f t="array" ref="C2039">IFERROR("AfterPay | " &amp; INDEX('Reconciliation Layer'!$A:$A,MATCH('Reconciliation Template'!$A2039,'Reconciliation Layer'!$D:$D,0),0)," ")</f>
        <v xml:space="preserve"> </v>
      </c>
      <c r="D2039" s="2" t="str" cm="1">
        <f t="array" ref="D2039">IFERROR(INDEX('Reconciliation Layer'!B:B,MATCH('Reconciliation Template'!A2039,'Reconciliation Layer'!D:D,0),0)," ")</f>
        <v xml:space="preserve"> </v>
      </c>
      <c r="E2039" s="4" t="str" cm="1">
        <f t="array" ref="E2039">IFERROR(INDEX('Reconciliation Layer'!C:C,MATCH('Reconciliation Template'!A2039,'Reconciliation Layer'!D:D,0),0)," ")</f>
        <v xml:space="preserve"> </v>
      </c>
    </row>
    <row r="2040" spans="3:5" x14ac:dyDescent="0.2">
      <c r="C2040" t="str" cm="1">
        <f t="array" ref="C2040">IFERROR("AfterPay | " &amp; INDEX('Reconciliation Layer'!$A:$A,MATCH('Reconciliation Template'!$A2040,'Reconciliation Layer'!$D:$D,0),0)," ")</f>
        <v xml:space="preserve"> </v>
      </c>
      <c r="D2040" s="2" t="str" cm="1">
        <f t="array" ref="D2040">IFERROR(INDEX('Reconciliation Layer'!B:B,MATCH('Reconciliation Template'!A2040,'Reconciliation Layer'!D:D,0),0)," ")</f>
        <v xml:space="preserve"> </v>
      </c>
      <c r="E2040" s="4" t="str" cm="1">
        <f t="array" ref="E2040">IFERROR(INDEX('Reconciliation Layer'!C:C,MATCH('Reconciliation Template'!A2040,'Reconciliation Layer'!D:D,0),0)," ")</f>
        <v xml:space="preserve"> </v>
      </c>
    </row>
    <row r="2041" spans="3:5" x14ac:dyDescent="0.2">
      <c r="C2041" t="str" cm="1">
        <f t="array" ref="C2041">IFERROR("AfterPay | " &amp; INDEX('Reconciliation Layer'!$A:$A,MATCH('Reconciliation Template'!$A2041,'Reconciliation Layer'!$D:$D,0),0)," ")</f>
        <v xml:space="preserve"> </v>
      </c>
      <c r="D2041" s="2" t="str" cm="1">
        <f t="array" ref="D2041">IFERROR(INDEX('Reconciliation Layer'!B:B,MATCH('Reconciliation Template'!A2041,'Reconciliation Layer'!D:D,0),0)," ")</f>
        <v xml:space="preserve"> </v>
      </c>
      <c r="E2041" s="4" t="str" cm="1">
        <f t="array" ref="E2041">IFERROR(INDEX('Reconciliation Layer'!C:C,MATCH('Reconciliation Template'!A2041,'Reconciliation Layer'!D:D,0),0)," ")</f>
        <v xml:space="preserve"> </v>
      </c>
    </row>
    <row r="2042" spans="3:5" x14ac:dyDescent="0.2">
      <c r="C2042" t="str" cm="1">
        <f t="array" ref="C2042">IFERROR("AfterPay | " &amp; INDEX('Reconciliation Layer'!$A:$A,MATCH('Reconciliation Template'!$A2042,'Reconciliation Layer'!$D:$D,0),0)," ")</f>
        <v xml:space="preserve"> </v>
      </c>
      <c r="D2042" s="2" t="str" cm="1">
        <f t="array" ref="D2042">IFERROR(INDEX('Reconciliation Layer'!B:B,MATCH('Reconciliation Template'!A2042,'Reconciliation Layer'!D:D,0),0)," ")</f>
        <v xml:space="preserve"> </v>
      </c>
      <c r="E2042" s="4" t="str" cm="1">
        <f t="array" ref="E2042">IFERROR(INDEX('Reconciliation Layer'!C:C,MATCH('Reconciliation Template'!A2042,'Reconciliation Layer'!D:D,0),0)," ")</f>
        <v xml:space="preserve"> </v>
      </c>
    </row>
    <row r="2043" spans="3:5" x14ac:dyDescent="0.2">
      <c r="C2043" t="str" cm="1">
        <f t="array" ref="C2043">IFERROR("AfterPay | " &amp; INDEX('Reconciliation Layer'!$A:$A,MATCH('Reconciliation Template'!$A2043,'Reconciliation Layer'!$D:$D,0),0)," ")</f>
        <v xml:space="preserve"> </v>
      </c>
      <c r="D2043" s="2" t="str" cm="1">
        <f t="array" ref="D2043">IFERROR(INDEX('Reconciliation Layer'!B:B,MATCH('Reconciliation Template'!A2043,'Reconciliation Layer'!D:D,0),0)," ")</f>
        <v xml:space="preserve"> </v>
      </c>
      <c r="E2043" s="4" t="str" cm="1">
        <f t="array" ref="E2043">IFERROR(INDEX('Reconciliation Layer'!C:C,MATCH('Reconciliation Template'!A2043,'Reconciliation Layer'!D:D,0),0)," ")</f>
        <v xml:space="preserve"> </v>
      </c>
    </row>
    <row r="2044" spans="3:5" x14ac:dyDescent="0.2">
      <c r="C2044" t="str" cm="1">
        <f t="array" ref="C2044">IFERROR("AfterPay | " &amp; INDEX('Reconciliation Layer'!$A:$A,MATCH('Reconciliation Template'!$A2044,'Reconciliation Layer'!$D:$D,0),0)," ")</f>
        <v xml:space="preserve"> </v>
      </c>
      <c r="D2044" s="2" t="str" cm="1">
        <f t="array" ref="D2044">IFERROR(INDEX('Reconciliation Layer'!B:B,MATCH('Reconciliation Template'!A2044,'Reconciliation Layer'!D:D,0),0)," ")</f>
        <v xml:space="preserve"> </v>
      </c>
      <c r="E2044" s="4" t="str" cm="1">
        <f t="array" ref="E2044">IFERROR(INDEX('Reconciliation Layer'!C:C,MATCH('Reconciliation Template'!A2044,'Reconciliation Layer'!D:D,0),0)," ")</f>
        <v xml:space="preserve"> </v>
      </c>
    </row>
    <row r="2045" spans="3:5" x14ac:dyDescent="0.2">
      <c r="C2045" t="str" cm="1">
        <f t="array" ref="C2045">IFERROR("AfterPay | " &amp; INDEX('Reconciliation Layer'!$A:$A,MATCH('Reconciliation Template'!$A2045,'Reconciliation Layer'!$D:$D,0),0)," ")</f>
        <v xml:space="preserve"> </v>
      </c>
      <c r="D2045" s="2" t="str" cm="1">
        <f t="array" ref="D2045">IFERROR(INDEX('Reconciliation Layer'!B:B,MATCH('Reconciliation Template'!A2045,'Reconciliation Layer'!D:D,0),0)," ")</f>
        <v xml:space="preserve"> </v>
      </c>
      <c r="E2045" s="4" t="str" cm="1">
        <f t="array" ref="E2045">IFERROR(INDEX('Reconciliation Layer'!C:C,MATCH('Reconciliation Template'!A2045,'Reconciliation Layer'!D:D,0),0)," ")</f>
        <v xml:space="preserve"> </v>
      </c>
    </row>
    <row r="2046" spans="3:5" x14ac:dyDescent="0.2">
      <c r="C2046" t="str" cm="1">
        <f t="array" ref="C2046">IFERROR("AfterPay | " &amp; INDEX('Reconciliation Layer'!$A:$A,MATCH('Reconciliation Template'!$A2046,'Reconciliation Layer'!$D:$D,0),0)," ")</f>
        <v xml:space="preserve"> </v>
      </c>
      <c r="D2046" s="2" t="str" cm="1">
        <f t="array" ref="D2046">IFERROR(INDEX('Reconciliation Layer'!B:B,MATCH('Reconciliation Template'!A2046,'Reconciliation Layer'!D:D,0),0)," ")</f>
        <v xml:space="preserve"> </v>
      </c>
      <c r="E2046" s="4" t="str" cm="1">
        <f t="array" ref="E2046">IFERROR(INDEX('Reconciliation Layer'!C:C,MATCH('Reconciliation Template'!A2046,'Reconciliation Layer'!D:D,0),0)," ")</f>
        <v xml:space="preserve"> </v>
      </c>
    </row>
    <row r="2047" spans="3:5" x14ac:dyDescent="0.2">
      <c r="C2047" t="str" cm="1">
        <f t="array" ref="C2047">IFERROR("AfterPay | " &amp; INDEX('Reconciliation Layer'!$A:$A,MATCH('Reconciliation Template'!$A2047,'Reconciliation Layer'!$D:$D,0),0)," ")</f>
        <v xml:space="preserve"> </v>
      </c>
      <c r="D2047" s="2" t="str" cm="1">
        <f t="array" ref="D2047">IFERROR(INDEX('Reconciliation Layer'!B:B,MATCH('Reconciliation Template'!A2047,'Reconciliation Layer'!D:D,0),0)," ")</f>
        <v xml:space="preserve"> </v>
      </c>
      <c r="E2047" s="4" t="str" cm="1">
        <f t="array" ref="E2047">IFERROR(INDEX('Reconciliation Layer'!C:C,MATCH('Reconciliation Template'!A2047,'Reconciliation Layer'!D:D,0),0)," ")</f>
        <v xml:space="preserve"> </v>
      </c>
    </row>
    <row r="2048" spans="3:5" x14ac:dyDescent="0.2">
      <c r="C2048" t="str" cm="1">
        <f t="array" ref="C2048">IFERROR("AfterPay | " &amp; INDEX('Reconciliation Layer'!$A:$A,MATCH('Reconciliation Template'!$A2048,'Reconciliation Layer'!$D:$D,0),0)," ")</f>
        <v xml:space="preserve"> </v>
      </c>
      <c r="D2048" s="2" t="str" cm="1">
        <f t="array" ref="D2048">IFERROR(INDEX('Reconciliation Layer'!B:B,MATCH('Reconciliation Template'!A2048,'Reconciliation Layer'!D:D,0),0)," ")</f>
        <v xml:space="preserve"> </v>
      </c>
      <c r="E2048" s="4" t="str" cm="1">
        <f t="array" ref="E2048">IFERROR(INDEX('Reconciliation Layer'!C:C,MATCH('Reconciliation Template'!A2048,'Reconciliation Layer'!D:D,0),0)," ")</f>
        <v xml:space="preserve"> </v>
      </c>
    </row>
    <row r="2049" spans="3:5" x14ac:dyDescent="0.2">
      <c r="C2049" t="str" cm="1">
        <f t="array" ref="C2049">IFERROR("AfterPay | " &amp; INDEX('Reconciliation Layer'!$A:$A,MATCH('Reconciliation Template'!$A2049,'Reconciliation Layer'!$D:$D,0),0)," ")</f>
        <v xml:space="preserve"> </v>
      </c>
      <c r="D2049" s="2" t="str" cm="1">
        <f t="array" ref="D2049">IFERROR(INDEX('Reconciliation Layer'!B:B,MATCH('Reconciliation Template'!A2049,'Reconciliation Layer'!D:D,0),0)," ")</f>
        <v xml:space="preserve"> </v>
      </c>
      <c r="E2049" s="4" t="str" cm="1">
        <f t="array" ref="E2049">IFERROR(INDEX('Reconciliation Layer'!C:C,MATCH('Reconciliation Template'!A2049,'Reconciliation Layer'!D:D,0),0)," ")</f>
        <v xml:space="preserve"> </v>
      </c>
    </row>
    <row r="2050" spans="3:5" x14ac:dyDescent="0.2">
      <c r="C2050" t="str" cm="1">
        <f t="array" ref="C2050">IFERROR("AfterPay | " &amp; INDEX('Reconciliation Layer'!$A:$A,MATCH('Reconciliation Template'!$A2050,'Reconciliation Layer'!$D:$D,0),0)," ")</f>
        <v xml:space="preserve"> </v>
      </c>
      <c r="D2050" s="2" t="str" cm="1">
        <f t="array" ref="D2050">IFERROR(INDEX('Reconciliation Layer'!B:B,MATCH('Reconciliation Template'!A2050,'Reconciliation Layer'!D:D,0),0)," ")</f>
        <v xml:space="preserve"> </v>
      </c>
      <c r="E2050" s="4" t="str" cm="1">
        <f t="array" ref="E2050">IFERROR(INDEX('Reconciliation Layer'!C:C,MATCH('Reconciliation Template'!A2050,'Reconciliation Layer'!D:D,0),0)," ")</f>
        <v xml:space="preserve"> </v>
      </c>
    </row>
    <row r="2051" spans="3:5" x14ac:dyDescent="0.2">
      <c r="C2051" t="str" cm="1">
        <f t="array" ref="C2051">IFERROR("AfterPay | " &amp; INDEX('Reconciliation Layer'!$A:$A,MATCH('Reconciliation Template'!$A2051,'Reconciliation Layer'!$D:$D,0),0)," ")</f>
        <v xml:space="preserve"> </v>
      </c>
      <c r="D2051" s="2" t="str" cm="1">
        <f t="array" ref="D2051">IFERROR(INDEX('Reconciliation Layer'!B:B,MATCH('Reconciliation Template'!A2051,'Reconciliation Layer'!D:D,0),0)," ")</f>
        <v xml:space="preserve"> </v>
      </c>
      <c r="E2051" s="4" t="str" cm="1">
        <f t="array" ref="E2051">IFERROR(INDEX('Reconciliation Layer'!C:C,MATCH('Reconciliation Template'!A2051,'Reconciliation Layer'!D:D,0),0)," ")</f>
        <v xml:space="preserve"> </v>
      </c>
    </row>
    <row r="2052" spans="3:5" x14ac:dyDescent="0.2">
      <c r="C2052" t="str" cm="1">
        <f t="array" ref="C2052">IFERROR("AfterPay | " &amp; INDEX('Reconciliation Layer'!$A:$A,MATCH('Reconciliation Template'!$A2052,'Reconciliation Layer'!$D:$D,0),0)," ")</f>
        <v xml:space="preserve"> </v>
      </c>
      <c r="D2052" s="2" t="str" cm="1">
        <f t="array" ref="D2052">IFERROR(INDEX('Reconciliation Layer'!B:B,MATCH('Reconciliation Template'!A2052,'Reconciliation Layer'!D:D,0),0)," ")</f>
        <v xml:space="preserve"> </v>
      </c>
      <c r="E2052" s="4" t="str" cm="1">
        <f t="array" ref="E2052">IFERROR(INDEX('Reconciliation Layer'!C:C,MATCH('Reconciliation Template'!A2052,'Reconciliation Layer'!D:D,0),0)," ")</f>
        <v xml:space="preserve"> </v>
      </c>
    </row>
    <row r="2053" spans="3:5" x14ac:dyDescent="0.2">
      <c r="C2053" t="str" cm="1">
        <f t="array" ref="C2053">IFERROR("AfterPay | " &amp; INDEX('Reconciliation Layer'!$A:$A,MATCH('Reconciliation Template'!$A2053,'Reconciliation Layer'!$D:$D,0),0)," ")</f>
        <v xml:space="preserve"> </v>
      </c>
      <c r="D2053" s="2" t="str" cm="1">
        <f t="array" ref="D2053">IFERROR(INDEX('Reconciliation Layer'!B:B,MATCH('Reconciliation Template'!A2053,'Reconciliation Layer'!D:D,0),0)," ")</f>
        <v xml:space="preserve"> </v>
      </c>
      <c r="E2053" s="4" t="str" cm="1">
        <f t="array" ref="E2053">IFERROR(INDEX('Reconciliation Layer'!C:C,MATCH('Reconciliation Template'!A2053,'Reconciliation Layer'!D:D,0),0)," ")</f>
        <v xml:space="preserve"> </v>
      </c>
    </row>
    <row r="2054" spans="3:5" x14ac:dyDescent="0.2">
      <c r="C2054" t="str" cm="1">
        <f t="array" ref="C2054">IFERROR("AfterPay | " &amp; INDEX('Reconciliation Layer'!$A:$A,MATCH('Reconciliation Template'!$A2054,'Reconciliation Layer'!$D:$D,0),0)," ")</f>
        <v xml:space="preserve"> </v>
      </c>
      <c r="D2054" s="2" t="str" cm="1">
        <f t="array" ref="D2054">IFERROR(INDEX('Reconciliation Layer'!B:B,MATCH('Reconciliation Template'!A2054,'Reconciliation Layer'!D:D,0),0)," ")</f>
        <v xml:space="preserve"> </v>
      </c>
      <c r="E2054" s="4" t="str" cm="1">
        <f t="array" ref="E2054">IFERROR(INDEX('Reconciliation Layer'!C:C,MATCH('Reconciliation Template'!A2054,'Reconciliation Layer'!D:D,0),0)," ")</f>
        <v xml:space="preserve"> </v>
      </c>
    </row>
    <row r="2055" spans="3:5" x14ac:dyDescent="0.2">
      <c r="C2055" t="str" cm="1">
        <f t="array" ref="C2055">IFERROR("AfterPay | " &amp; INDEX('Reconciliation Layer'!$A:$A,MATCH('Reconciliation Template'!$A2055,'Reconciliation Layer'!$D:$D,0),0)," ")</f>
        <v xml:space="preserve"> </v>
      </c>
      <c r="D2055" s="2" t="str" cm="1">
        <f t="array" ref="D2055">IFERROR(INDEX('Reconciliation Layer'!B:B,MATCH('Reconciliation Template'!A2055,'Reconciliation Layer'!D:D,0),0)," ")</f>
        <v xml:space="preserve"> </v>
      </c>
      <c r="E2055" s="4" t="str" cm="1">
        <f t="array" ref="E2055">IFERROR(INDEX('Reconciliation Layer'!C:C,MATCH('Reconciliation Template'!A2055,'Reconciliation Layer'!D:D,0),0)," ")</f>
        <v xml:space="preserve"> </v>
      </c>
    </row>
    <row r="2056" spans="3:5" x14ac:dyDescent="0.2">
      <c r="C2056" t="str" cm="1">
        <f t="array" ref="C2056">IFERROR("AfterPay | " &amp; INDEX('Reconciliation Layer'!$A:$A,MATCH('Reconciliation Template'!$A2056,'Reconciliation Layer'!$D:$D,0),0)," ")</f>
        <v xml:space="preserve"> </v>
      </c>
      <c r="D2056" s="2" t="str" cm="1">
        <f t="array" ref="D2056">IFERROR(INDEX('Reconciliation Layer'!B:B,MATCH('Reconciliation Template'!A2056,'Reconciliation Layer'!D:D,0),0)," ")</f>
        <v xml:space="preserve"> </v>
      </c>
      <c r="E2056" s="4" t="str" cm="1">
        <f t="array" ref="E2056">IFERROR(INDEX('Reconciliation Layer'!C:C,MATCH('Reconciliation Template'!A2056,'Reconciliation Layer'!D:D,0),0)," ")</f>
        <v xml:space="preserve"> </v>
      </c>
    </row>
    <row r="2057" spans="3:5" x14ac:dyDescent="0.2">
      <c r="C2057" t="str" cm="1">
        <f t="array" ref="C2057">IFERROR("AfterPay | " &amp; INDEX('Reconciliation Layer'!$A:$A,MATCH('Reconciliation Template'!$A2057,'Reconciliation Layer'!$D:$D,0),0)," ")</f>
        <v xml:space="preserve"> </v>
      </c>
      <c r="D2057" s="2" t="str" cm="1">
        <f t="array" ref="D2057">IFERROR(INDEX('Reconciliation Layer'!B:B,MATCH('Reconciliation Template'!A2057,'Reconciliation Layer'!D:D,0),0)," ")</f>
        <v xml:space="preserve"> </v>
      </c>
      <c r="E2057" s="4" t="str" cm="1">
        <f t="array" ref="E2057">IFERROR(INDEX('Reconciliation Layer'!C:C,MATCH('Reconciliation Template'!A2057,'Reconciliation Layer'!D:D,0),0)," ")</f>
        <v xml:space="preserve"> </v>
      </c>
    </row>
    <row r="2058" spans="3:5" x14ac:dyDescent="0.2">
      <c r="C2058" t="str" cm="1">
        <f t="array" ref="C2058">IFERROR("AfterPay | " &amp; INDEX('Reconciliation Layer'!$A:$A,MATCH('Reconciliation Template'!$A2058,'Reconciliation Layer'!$D:$D,0),0)," ")</f>
        <v xml:space="preserve"> </v>
      </c>
      <c r="D2058" s="2" t="str" cm="1">
        <f t="array" ref="D2058">IFERROR(INDEX('Reconciliation Layer'!B:B,MATCH('Reconciliation Template'!A2058,'Reconciliation Layer'!D:D,0),0)," ")</f>
        <v xml:space="preserve"> </v>
      </c>
      <c r="E2058" s="4" t="str" cm="1">
        <f t="array" ref="E2058">IFERROR(INDEX('Reconciliation Layer'!C:C,MATCH('Reconciliation Template'!A2058,'Reconciliation Layer'!D:D,0),0)," ")</f>
        <v xml:space="preserve"> </v>
      </c>
    </row>
    <row r="2059" spans="3:5" x14ac:dyDescent="0.2">
      <c r="C2059" t="str" cm="1">
        <f t="array" ref="C2059">IFERROR("AfterPay | " &amp; INDEX('Reconciliation Layer'!$A:$A,MATCH('Reconciliation Template'!$A2059,'Reconciliation Layer'!$D:$D,0),0)," ")</f>
        <v xml:space="preserve"> </v>
      </c>
      <c r="D2059" s="2" t="str" cm="1">
        <f t="array" ref="D2059">IFERROR(INDEX('Reconciliation Layer'!B:B,MATCH('Reconciliation Template'!A2059,'Reconciliation Layer'!D:D,0),0)," ")</f>
        <v xml:space="preserve"> </v>
      </c>
      <c r="E2059" s="4" t="str" cm="1">
        <f t="array" ref="E2059">IFERROR(INDEX('Reconciliation Layer'!C:C,MATCH('Reconciliation Template'!A2059,'Reconciliation Layer'!D:D,0),0)," ")</f>
        <v xml:space="preserve"> </v>
      </c>
    </row>
    <row r="2060" spans="3:5" x14ac:dyDescent="0.2">
      <c r="C2060" t="str" cm="1">
        <f t="array" ref="C2060">IFERROR("AfterPay | " &amp; INDEX('Reconciliation Layer'!$A:$A,MATCH('Reconciliation Template'!$A2060,'Reconciliation Layer'!$D:$D,0),0)," ")</f>
        <v xml:space="preserve"> </v>
      </c>
      <c r="D2060" s="2" t="str" cm="1">
        <f t="array" ref="D2060">IFERROR(INDEX('Reconciliation Layer'!B:B,MATCH('Reconciliation Template'!A2060,'Reconciliation Layer'!D:D,0),0)," ")</f>
        <v xml:space="preserve"> </v>
      </c>
      <c r="E2060" s="4" t="str" cm="1">
        <f t="array" ref="E2060">IFERROR(INDEX('Reconciliation Layer'!C:C,MATCH('Reconciliation Template'!A2060,'Reconciliation Layer'!D:D,0),0)," ")</f>
        <v xml:space="preserve"> </v>
      </c>
    </row>
    <row r="2061" spans="3:5" x14ac:dyDescent="0.2">
      <c r="C2061" t="str" cm="1">
        <f t="array" ref="C2061">IFERROR("AfterPay | " &amp; INDEX('Reconciliation Layer'!$A:$A,MATCH('Reconciliation Template'!$A2061,'Reconciliation Layer'!$D:$D,0),0)," ")</f>
        <v xml:space="preserve"> </v>
      </c>
      <c r="D2061" s="2" t="str" cm="1">
        <f t="array" ref="D2061">IFERROR(INDEX('Reconciliation Layer'!B:B,MATCH('Reconciliation Template'!A2061,'Reconciliation Layer'!D:D,0),0)," ")</f>
        <v xml:space="preserve"> </v>
      </c>
      <c r="E2061" s="4" t="str" cm="1">
        <f t="array" ref="E2061">IFERROR(INDEX('Reconciliation Layer'!C:C,MATCH('Reconciliation Template'!A2061,'Reconciliation Layer'!D:D,0),0)," ")</f>
        <v xml:space="preserve"> </v>
      </c>
    </row>
    <row r="2062" spans="3:5" x14ac:dyDescent="0.2">
      <c r="C2062" t="str" cm="1">
        <f t="array" ref="C2062">IFERROR("AfterPay | " &amp; INDEX('Reconciliation Layer'!$A:$A,MATCH('Reconciliation Template'!$A2062,'Reconciliation Layer'!$D:$D,0),0)," ")</f>
        <v xml:space="preserve"> </v>
      </c>
      <c r="D2062" s="2" t="str" cm="1">
        <f t="array" ref="D2062">IFERROR(INDEX('Reconciliation Layer'!B:B,MATCH('Reconciliation Template'!A2062,'Reconciliation Layer'!D:D,0),0)," ")</f>
        <v xml:space="preserve"> </v>
      </c>
      <c r="E2062" s="4" t="str" cm="1">
        <f t="array" ref="E2062">IFERROR(INDEX('Reconciliation Layer'!C:C,MATCH('Reconciliation Template'!A2062,'Reconciliation Layer'!D:D,0),0)," ")</f>
        <v xml:space="preserve"> </v>
      </c>
    </row>
    <row r="2063" spans="3:5" x14ac:dyDescent="0.2">
      <c r="C2063" t="str" cm="1">
        <f t="array" ref="C2063">IFERROR("AfterPay | " &amp; INDEX('Reconciliation Layer'!$A:$A,MATCH('Reconciliation Template'!$A2063,'Reconciliation Layer'!$D:$D,0),0)," ")</f>
        <v xml:space="preserve"> </v>
      </c>
      <c r="D2063" s="2" t="str" cm="1">
        <f t="array" ref="D2063">IFERROR(INDEX('Reconciliation Layer'!B:B,MATCH('Reconciliation Template'!A2063,'Reconciliation Layer'!D:D,0),0)," ")</f>
        <v xml:space="preserve"> </v>
      </c>
      <c r="E2063" s="4" t="str" cm="1">
        <f t="array" ref="E2063">IFERROR(INDEX('Reconciliation Layer'!C:C,MATCH('Reconciliation Template'!A2063,'Reconciliation Layer'!D:D,0),0)," ")</f>
        <v xml:space="preserve"> </v>
      </c>
    </row>
    <row r="2064" spans="3:5" x14ac:dyDescent="0.2">
      <c r="C2064" t="str" cm="1">
        <f t="array" ref="C2064">IFERROR("AfterPay | " &amp; INDEX('Reconciliation Layer'!$A:$A,MATCH('Reconciliation Template'!$A2064,'Reconciliation Layer'!$D:$D,0),0)," ")</f>
        <v xml:space="preserve"> </v>
      </c>
      <c r="D2064" s="2" t="str" cm="1">
        <f t="array" ref="D2064">IFERROR(INDEX('Reconciliation Layer'!B:B,MATCH('Reconciliation Template'!A2064,'Reconciliation Layer'!D:D,0),0)," ")</f>
        <v xml:space="preserve"> </v>
      </c>
      <c r="E2064" s="4" t="str" cm="1">
        <f t="array" ref="E2064">IFERROR(INDEX('Reconciliation Layer'!C:C,MATCH('Reconciliation Template'!A2064,'Reconciliation Layer'!D:D,0),0)," ")</f>
        <v xml:space="preserve"> </v>
      </c>
    </row>
    <row r="2065" spans="3:5" x14ac:dyDescent="0.2">
      <c r="C2065" t="str" cm="1">
        <f t="array" ref="C2065">IFERROR("AfterPay | " &amp; INDEX('Reconciliation Layer'!$A:$A,MATCH('Reconciliation Template'!$A2065,'Reconciliation Layer'!$D:$D,0),0)," ")</f>
        <v xml:space="preserve"> </v>
      </c>
      <c r="D2065" s="2" t="str" cm="1">
        <f t="array" ref="D2065">IFERROR(INDEX('Reconciliation Layer'!B:B,MATCH('Reconciliation Template'!A2065,'Reconciliation Layer'!D:D,0),0)," ")</f>
        <v xml:space="preserve"> </v>
      </c>
      <c r="E2065" s="4" t="str" cm="1">
        <f t="array" ref="E2065">IFERROR(INDEX('Reconciliation Layer'!C:C,MATCH('Reconciliation Template'!A2065,'Reconciliation Layer'!D:D,0),0)," ")</f>
        <v xml:space="preserve"> </v>
      </c>
    </row>
    <row r="2066" spans="3:5" x14ac:dyDescent="0.2">
      <c r="C2066" t="str" cm="1">
        <f t="array" ref="C2066">IFERROR("AfterPay | " &amp; INDEX('Reconciliation Layer'!$A:$A,MATCH('Reconciliation Template'!$A2066,'Reconciliation Layer'!$D:$D,0),0)," ")</f>
        <v xml:space="preserve"> </v>
      </c>
      <c r="D2066" s="2" t="str" cm="1">
        <f t="array" ref="D2066">IFERROR(INDEX('Reconciliation Layer'!B:B,MATCH('Reconciliation Template'!A2066,'Reconciliation Layer'!D:D,0),0)," ")</f>
        <v xml:space="preserve"> </v>
      </c>
      <c r="E2066" s="4" t="str" cm="1">
        <f t="array" ref="E2066">IFERROR(INDEX('Reconciliation Layer'!C:C,MATCH('Reconciliation Template'!A2066,'Reconciliation Layer'!D:D,0),0)," ")</f>
        <v xml:space="preserve"> </v>
      </c>
    </row>
    <row r="2067" spans="3:5" x14ac:dyDescent="0.2">
      <c r="C2067" t="str" cm="1">
        <f t="array" ref="C2067">IFERROR("AfterPay | " &amp; INDEX('Reconciliation Layer'!$A:$A,MATCH('Reconciliation Template'!$A2067,'Reconciliation Layer'!$D:$D,0),0)," ")</f>
        <v xml:space="preserve"> </v>
      </c>
      <c r="D2067" s="2" t="str" cm="1">
        <f t="array" ref="D2067">IFERROR(INDEX('Reconciliation Layer'!B:B,MATCH('Reconciliation Template'!A2067,'Reconciliation Layer'!D:D,0),0)," ")</f>
        <v xml:space="preserve"> </v>
      </c>
      <c r="E2067" s="4" t="str" cm="1">
        <f t="array" ref="E2067">IFERROR(INDEX('Reconciliation Layer'!C:C,MATCH('Reconciliation Template'!A2067,'Reconciliation Layer'!D:D,0),0)," ")</f>
        <v xml:space="preserve"> </v>
      </c>
    </row>
    <row r="2068" spans="3:5" x14ac:dyDescent="0.2">
      <c r="C2068" t="str" cm="1">
        <f t="array" ref="C2068">IFERROR("AfterPay | " &amp; INDEX('Reconciliation Layer'!$A:$A,MATCH('Reconciliation Template'!$A2068,'Reconciliation Layer'!$D:$D,0),0)," ")</f>
        <v xml:space="preserve"> </v>
      </c>
      <c r="D2068" s="2" t="str" cm="1">
        <f t="array" ref="D2068">IFERROR(INDEX('Reconciliation Layer'!B:B,MATCH('Reconciliation Template'!A2068,'Reconciliation Layer'!D:D,0),0)," ")</f>
        <v xml:space="preserve"> </v>
      </c>
      <c r="E2068" s="4" t="str" cm="1">
        <f t="array" ref="E2068">IFERROR(INDEX('Reconciliation Layer'!C:C,MATCH('Reconciliation Template'!A2068,'Reconciliation Layer'!D:D,0),0)," ")</f>
        <v xml:space="preserve"> </v>
      </c>
    </row>
    <row r="2069" spans="3:5" x14ac:dyDescent="0.2">
      <c r="C2069" t="str" cm="1">
        <f t="array" ref="C2069">IFERROR("AfterPay | " &amp; INDEX('Reconciliation Layer'!$A:$A,MATCH('Reconciliation Template'!$A2069,'Reconciliation Layer'!$D:$D,0),0)," ")</f>
        <v xml:space="preserve"> </v>
      </c>
      <c r="D2069" s="2" t="str" cm="1">
        <f t="array" ref="D2069">IFERROR(INDEX('Reconciliation Layer'!B:B,MATCH('Reconciliation Template'!A2069,'Reconciliation Layer'!D:D,0),0)," ")</f>
        <v xml:space="preserve"> </v>
      </c>
      <c r="E2069" s="4" t="str" cm="1">
        <f t="array" ref="E2069">IFERROR(INDEX('Reconciliation Layer'!C:C,MATCH('Reconciliation Template'!A2069,'Reconciliation Layer'!D:D,0),0)," ")</f>
        <v xml:space="preserve"> </v>
      </c>
    </row>
    <row r="2070" spans="3:5" x14ac:dyDescent="0.2">
      <c r="C2070" t="str" cm="1">
        <f t="array" ref="C2070">IFERROR("AfterPay | " &amp; INDEX('Reconciliation Layer'!$A:$A,MATCH('Reconciliation Template'!$A2070,'Reconciliation Layer'!$D:$D,0),0)," ")</f>
        <v xml:space="preserve"> </v>
      </c>
      <c r="D2070" s="2" t="str" cm="1">
        <f t="array" ref="D2070">IFERROR(INDEX('Reconciliation Layer'!B:B,MATCH('Reconciliation Template'!A2070,'Reconciliation Layer'!D:D,0),0)," ")</f>
        <v xml:space="preserve"> </v>
      </c>
      <c r="E2070" s="4" t="str" cm="1">
        <f t="array" ref="E2070">IFERROR(INDEX('Reconciliation Layer'!C:C,MATCH('Reconciliation Template'!A2070,'Reconciliation Layer'!D:D,0),0)," ")</f>
        <v xml:space="preserve"> </v>
      </c>
    </row>
    <row r="2071" spans="3:5" x14ac:dyDescent="0.2">
      <c r="C2071" t="str" cm="1">
        <f t="array" ref="C2071">IFERROR("AfterPay | " &amp; INDEX('Reconciliation Layer'!$A:$A,MATCH('Reconciliation Template'!$A2071,'Reconciliation Layer'!$D:$D,0),0)," ")</f>
        <v xml:space="preserve"> </v>
      </c>
      <c r="D2071" s="2" t="str" cm="1">
        <f t="array" ref="D2071">IFERROR(INDEX('Reconciliation Layer'!B:B,MATCH('Reconciliation Template'!A2071,'Reconciliation Layer'!D:D,0),0)," ")</f>
        <v xml:space="preserve"> </v>
      </c>
      <c r="E2071" s="4" t="str" cm="1">
        <f t="array" ref="E2071">IFERROR(INDEX('Reconciliation Layer'!C:C,MATCH('Reconciliation Template'!A2071,'Reconciliation Layer'!D:D,0),0)," ")</f>
        <v xml:space="preserve"> </v>
      </c>
    </row>
    <row r="2072" spans="3:5" x14ac:dyDescent="0.2">
      <c r="C2072" t="str" cm="1">
        <f t="array" ref="C2072">IFERROR("AfterPay | " &amp; INDEX('Reconciliation Layer'!$A:$A,MATCH('Reconciliation Template'!$A2072,'Reconciliation Layer'!$D:$D,0),0)," ")</f>
        <v xml:space="preserve"> </v>
      </c>
      <c r="D2072" s="2" t="str" cm="1">
        <f t="array" ref="D2072">IFERROR(INDEX('Reconciliation Layer'!B:B,MATCH('Reconciliation Template'!A2072,'Reconciliation Layer'!D:D,0),0)," ")</f>
        <v xml:space="preserve"> </v>
      </c>
      <c r="E2072" s="4" t="str" cm="1">
        <f t="array" ref="E2072">IFERROR(INDEX('Reconciliation Layer'!C:C,MATCH('Reconciliation Template'!A2072,'Reconciliation Layer'!D:D,0),0)," ")</f>
        <v xml:space="preserve"> </v>
      </c>
    </row>
    <row r="2073" spans="3:5" x14ac:dyDescent="0.2">
      <c r="C2073" t="str" cm="1">
        <f t="array" ref="C2073">IFERROR("AfterPay | " &amp; INDEX('Reconciliation Layer'!$A:$A,MATCH('Reconciliation Template'!$A2073,'Reconciliation Layer'!$D:$D,0),0)," ")</f>
        <v xml:space="preserve"> </v>
      </c>
      <c r="D2073" s="2" t="str" cm="1">
        <f t="array" ref="D2073">IFERROR(INDEX('Reconciliation Layer'!B:B,MATCH('Reconciliation Template'!A2073,'Reconciliation Layer'!D:D,0),0)," ")</f>
        <v xml:space="preserve"> </v>
      </c>
      <c r="E2073" s="4" t="str" cm="1">
        <f t="array" ref="E2073">IFERROR(INDEX('Reconciliation Layer'!C:C,MATCH('Reconciliation Template'!A2073,'Reconciliation Layer'!D:D,0),0)," ")</f>
        <v xml:space="preserve"> </v>
      </c>
    </row>
    <row r="2074" spans="3:5" x14ac:dyDescent="0.2">
      <c r="C2074" t="str" cm="1">
        <f t="array" ref="C2074">IFERROR("AfterPay | " &amp; INDEX('Reconciliation Layer'!$A:$A,MATCH('Reconciliation Template'!$A2074,'Reconciliation Layer'!$D:$D,0),0)," ")</f>
        <v xml:space="preserve"> </v>
      </c>
      <c r="D2074" s="2" t="str" cm="1">
        <f t="array" ref="D2074">IFERROR(INDEX('Reconciliation Layer'!B:B,MATCH('Reconciliation Template'!A2074,'Reconciliation Layer'!D:D,0),0)," ")</f>
        <v xml:space="preserve"> </v>
      </c>
      <c r="E2074" s="4" t="str" cm="1">
        <f t="array" ref="E2074">IFERROR(INDEX('Reconciliation Layer'!C:C,MATCH('Reconciliation Template'!A2074,'Reconciliation Layer'!D:D,0),0)," ")</f>
        <v xml:space="preserve"> </v>
      </c>
    </row>
    <row r="2075" spans="3:5" x14ac:dyDescent="0.2">
      <c r="C2075" t="str" cm="1">
        <f t="array" ref="C2075">IFERROR("AfterPay | " &amp; INDEX('Reconciliation Layer'!$A:$A,MATCH('Reconciliation Template'!$A2075,'Reconciliation Layer'!$D:$D,0),0)," ")</f>
        <v xml:space="preserve"> </v>
      </c>
      <c r="D2075" s="2" t="str" cm="1">
        <f t="array" ref="D2075">IFERROR(INDEX('Reconciliation Layer'!B:B,MATCH('Reconciliation Template'!A2075,'Reconciliation Layer'!D:D,0),0)," ")</f>
        <v xml:space="preserve"> </v>
      </c>
      <c r="E2075" s="4" t="str" cm="1">
        <f t="array" ref="E2075">IFERROR(INDEX('Reconciliation Layer'!C:C,MATCH('Reconciliation Template'!A2075,'Reconciliation Layer'!D:D,0),0)," ")</f>
        <v xml:space="preserve"> </v>
      </c>
    </row>
    <row r="2076" spans="3:5" x14ac:dyDescent="0.2">
      <c r="C2076" t="str" cm="1">
        <f t="array" ref="C2076">IFERROR("AfterPay | " &amp; INDEX('Reconciliation Layer'!$A:$A,MATCH('Reconciliation Template'!$A2076,'Reconciliation Layer'!$D:$D,0),0)," ")</f>
        <v xml:space="preserve"> </v>
      </c>
      <c r="D2076" s="2" t="str" cm="1">
        <f t="array" ref="D2076">IFERROR(INDEX('Reconciliation Layer'!B:B,MATCH('Reconciliation Template'!A2076,'Reconciliation Layer'!D:D,0),0)," ")</f>
        <v xml:space="preserve"> </v>
      </c>
      <c r="E2076" s="4" t="str" cm="1">
        <f t="array" ref="E2076">IFERROR(INDEX('Reconciliation Layer'!C:C,MATCH('Reconciliation Template'!A2076,'Reconciliation Layer'!D:D,0),0)," ")</f>
        <v xml:space="preserve"> </v>
      </c>
    </row>
    <row r="2077" spans="3:5" x14ac:dyDescent="0.2">
      <c r="C2077" t="str" cm="1">
        <f t="array" ref="C2077">IFERROR("AfterPay | " &amp; INDEX('Reconciliation Layer'!$A:$A,MATCH('Reconciliation Template'!$A2077,'Reconciliation Layer'!$D:$D,0),0)," ")</f>
        <v xml:space="preserve"> </v>
      </c>
      <c r="D2077" s="2" t="str" cm="1">
        <f t="array" ref="D2077">IFERROR(INDEX('Reconciliation Layer'!B:B,MATCH('Reconciliation Template'!A2077,'Reconciliation Layer'!D:D,0),0)," ")</f>
        <v xml:space="preserve"> </v>
      </c>
      <c r="E2077" s="4" t="str" cm="1">
        <f t="array" ref="E2077">IFERROR(INDEX('Reconciliation Layer'!C:C,MATCH('Reconciliation Template'!A2077,'Reconciliation Layer'!D:D,0),0)," ")</f>
        <v xml:space="preserve"> </v>
      </c>
    </row>
    <row r="2078" spans="3:5" x14ac:dyDescent="0.2">
      <c r="C2078" t="str" cm="1">
        <f t="array" ref="C2078">IFERROR("AfterPay | " &amp; INDEX('Reconciliation Layer'!$A:$A,MATCH('Reconciliation Template'!$A2078,'Reconciliation Layer'!$D:$D,0),0)," ")</f>
        <v xml:space="preserve"> </v>
      </c>
      <c r="D2078" s="2" t="str" cm="1">
        <f t="array" ref="D2078">IFERROR(INDEX('Reconciliation Layer'!B:B,MATCH('Reconciliation Template'!A2078,'Reconciliation Layer'!D:D,0),0)," ")</f>
        <v xml:space="preserve"> </v>
      </c>
      <c r="E2078" s="4" t="str" cm="1">
        <f t="array" ref="E2078">IFERROR(INDEX('Reconciliation Layer'!C:C,MATCH('Reconciliation Template'!A2078,'Reconciliation Layer'!D:D,0),0)," ")</f>
        <v xml:space="preserve"> </v>
      </c>
    </row>
    <row r="2079" spans="3:5" x14ac:dyDescent="0.2">
      <c r="C2079" t="str" cm="1">
        <f t="array" ref="C2079">IFERROR("AfterPay | " &amp; INDEX('Reconciliation Layer'!$A:$A,MATCH('Reconciliation Template'!$A2079,'Reconciliation Layer'!$D:$D,0),0)," ")</f>
        <v xml:space="preserve"> </v>
      </c>
      <c r="D2079" s="2" t="str" cm="1">
        <f t="array" ref="D2079">IFERROR(INDEX('Reconciliation Layer'!B:B,MATCH('Reconciliation Template'!A2079,'Reconciliation Layer'!D:D,0),0)," ")</f>
        <v xml:space="preserve"> </v>
      </c>
      <c r="E2079" s="4" t="str" cm="1">
        <f t="array" ref="E2079">IFERROR(INDEX('Reconciliation Layer'!C:C,MATCH('Reconciliation Template'!A2079,'Reconciliation Layer'!D:D,0),0)," ")</f>
        <v xml:space="preserve"> </v>
      </c>
    </row>
    <row r="2080" spans="3:5" x14ac:dyDescent="0.2">
      <c r="C2080" t="str" cm="1">
        <f t="array" ref="C2080">IFERROR("AfterPay | " &amp; INDEX('Reconciliation Layer'!$A:$A,MATCH('Reconciliation Template'!$A2080,'Reconciliation Layer'!$D:$D,0),0)," ")</f>
        <v xml:space="preserve"> </v>
      </c>
      <c r="D2080" s="2" t="str" cm="1">
        <f t="array" ref="D2080">IFERROR(INDEX('Reconciliation Layer'!B:B,MATCH('Reconciliation Template'!A2080,'Reconciliation Layer'!D:D,0),0)," ")</f>
        <v xml:space="preserve"> </v>
      </c>
      <c r="E2080" s="4" t="str" cm="1">
        <f t="array" ref="E2080">IFERROR(INDEX('Reconciliation Layer'!C:C,MATCH('Reconciliation Template'!A2080,'Reconciliation Layer'!D:D,0),0)," ")</f>
        <v xml:space="preserve"> </v>
      </c>
    </row>
    <row r="2081" spans="3:5" x14ac:dyDescent="0.2">
      <c r="C2081" t="str" cm="1">
        <f t="array" ref="C2081">IFERROR("AfterPay | " &amp; INDEX('Reconciliation Layer'!$A:$A,MATCH('Reconciliation Template'!$A2081,'Reconciliation Layer'!$D:$D,0),0)," ")</f>
        <v xml:space="preserve"> </v>
      </c>
      <c r="D2081" s="2" t="str" cm="1">
        <f t="array" ref="D2081">IFERROR(INDEX('Reconciliation Layer'!B:B,MATCH('Reconciliation Template'!A2081,'Reconciliation Layer'!D:D,0),0)," ")</f>
        <v xml:space="preserve"> </v>
      </c>
      <c r="E2081" s="4" t="str" cm="1">
        <f t="array" ref="E2081">IFERROR(INDEX('Reconciliation Layer'!C:C,MATCH('Reconciliation Template'!A2081,'Reconciliation Layer'!D:D,0),0)," ")</f>
        <v xml:space="preserve"> </v>
      </c>
    </row>
    <row r="2082" spans="3:5" x14ac:dyDescent="0.2">
      <c r="C2082" t="str" cm="1">
        <f t="array" ref="C2082">IFERROR("AfterPay | " &amp; INDEX('Reconciliation Layer'!$A:$A,MATCH('Reconciliation Template'!$A2082,'Reconciliation Layer'!$D:$D,0),0)," ")</f>
        <v xml:space="preserve"> </v>
      </c>
      <c r="D2082" s="2" t="str" cm="1">
        <f t="array" ref="D2082">IFERROR(INDEX('Reconciliation Layer'!B:B,MATCH('Reconciliation Template'!A2082,'Reconciliation Layer'!D:D,0),0)," ")</f>
        <v xml:space="preserve"> </v>
      </c>
      <c r="E2082" s="4" t="str" cm="1">
        <f t="array" ref="E2082">IFERROR(INDEX('Reconciliation Layer'!C:C,MATCH('Reconciliation Template'!A2082,'Reconciliation Layer'!D:D,0),0)," ")</f>
        <v xml:space="preserve"> </v>
      </c>
    </row>
    <row r="2083" spans="3:5" x14ac:dyDescent="0.2">
      <c r="C2083" t="str" cm="1">
        <f t="array" ref="C2083">IFERROR("AfterPay | " &amp; INDEX('Reconciliation Layer'!$A:$A,MATCH('Reconciliation Template'!$A2083,'Reconciliation Layer'!$D:$D,0),0)," ")</f>
        <v xml:space="preserve"> </v>
      </c>
      <c r="D2083" s="2" t="str" cm="1">
        <f t="array" ref="D2083">IFERROR(INDEX('Reconciliation Layer'!B:B,MATCH('Reconciliation Template'!A2083,'Reconciliation Layer'!D:D,0),0)," ")</f>
        <v xml:space="preserve"> </v>
      </c>
      <c r="E2083" s="4" t="str" cm="1">
        <f t="array" ref="E2083">IFERROR(INDEX('Reconciliation Layer'!C:C,MATCH('Reconciliation Template'!A2083,'Reconciliation Layer'!D:D,0),0)," ")</f>
        <v xml:space="preserve"> </v>
      </c>
    </row>
    <row r="2084" spans="3:5" x14ac:dyDescent="0.2">
      <c r="C2084" t="str" cm="1">
        <f t="array" ref="C2084">IFERROR("AfterPay | " &amp; INDEX('Reconciliation Layer'!$A:$A,MATCH('Reconciliation Template'!$A2084,'Reconciliation Layer'!$D:$D,0),0)," ")</f>
        <v xml:space="preserve"> </v>
      </c>
      <c r="D2084" s="2" t="str" cm="1">
        <f t="array" ref="D2084">IFERROR(INDEX('Reconciliation Layer'!B:B,MATCH('Reconciliation Template'!A2084,'Reconciliation Layer'!D:D,0),0)," ")</f>
        <v xml:space="preserve"> </v>
      </c>
      <c r="E2084" s="4" t="str" cm="1">
        <f t="array" ref="E2084">IFERROR(INDEX('Reconciliation Layer'!C:C,MATCH('Reconciliation Template'!A2084,'Reconciliation Layer'!D:D,0),0)," ")</f>
        <v xml:space="preserve"> </v>
      </c>
    </row>
    <row r="2085" spans="3:5" x14ac:dyDescent="0.2">
      <c r="C2085" t="str" cm="1">
        <f t="array" ref="C2085">IFERROR("AfterPay | " &amp; INDEX('Reconciliation Layer'!$A:$A,MATCH('Reconciliation Template'!$A2085,'Reconciliation Layer'!$D:$D,0),0)," ")</f>
        <v xml:space="preserve"> </v>
      </c>
      <c r="D2085" s="2" t="str" cm="1">
        <f t="array" ref="D2085">IFERROR(INDEX('Reconciliation Layer'!B:B,MATCH('Reconciliation Template'!A2085,'Reconciliation Layer'!D:D,0),0)," ")</f>
        <v xml:space="preserve"> </v>
      </c>
      <c r="E2085" s="4" t="str" cm="1">
        <f t="array" ref="E2085">IFERROR(INDEX('Reconciliation Layer'!C:C,MATCH('Reconciliation Template'!A2085,'Reconciliation Layer'!D:D,0),0)," ")</f>
        <v xml:space="preserve"> </v>
      </c>
    </row>
    <row r="2086" spans="3:5" x14ac:dyDescent="0.2">
      <c r="C2086" t="str" cm="1">
        <f t="array" ref="C2086">IFERROR("AfterPay | " &amp; INDEX('Reconciliation Layer'!$A:$A,MATCH('Reconciliation Template'!$A2086,'Reconciliation Layer'!$D:$D,0),0)," ")</f>
        <v xml:space="preserve"> </v>
      </c>
      <c r="D2086" s="2" t="str" cm="1">
        <f t="array" ref="D2086">IFERROR(INDEX('Reconciliation Layer'!B:B,MATCH('Reconciliation Template'!A2086,'Reconciliation Layer'!D:D,0),0)," ")</f>
        <v xml:space="preserve"> </v>
      </c>
      <c r="E2086" s="4" t="str" cm="1">
        <f t="array" ref="E2086">IFERROR(INDEX('Reconciliation Layer'!C:C,MATCH('Reconciliation Template'!A2086,'Reconciliation Layer'!D:D,0),0)," ")</f>
        <v xml:space="preserve"> </v>
      </c>
    </row>
    <row r="2087" spans="3:5" x14ac:dyDescent="0.2">
      <c r="C2087" t="str" cm="1">
        <f t="array" ref="C2087">IFERROR("AfterPay | " &amp; INDEX('Reconciliation Layer'!$A:$A,MATCH('Reconciliation Template'!$A2087,'Reconciliation Layer'!$D:$D,0),0)," ")</f>
        <v xml:space="preserve"> </v>
      </c>
      <c r="D2087" s="2" t="str" cm="1">
        <f t="array" ref="D2087">IFERROR(INDEX('Reconciliation Layer'!B:B,MATCH('Reconciliation Template'!A2087,'Reconciliation Layer'!D:D,0),0)," ")</f>
        <v xml:space="preserve"> </v>
      </c>
      <c r="E2087" s="4" t="str" cm="1">
        <f t="array" ref="E2087">IFERROR(INDEX('Reconciliation Layer'!C:C,MATCH('Reconciliation Template'!A2087,'Reconciliation Layer'!D:D,0),0)," ")</f>
        <v xml:space="preserve"> </v>
      </c>
    </row>
    <row r="2088" spans="3:5" x14ac:dyDescent="0.2">
      <c r="C2088" t="str" cm="1">
        <f t="array" ref="C2088">IFERROR("AfterPay | " &amp; INDEX('Reconciliation Layer'!$A:$A,MATCH('Reconciliation Template'!$A2088,'Reconciliation Layer'!$D:$D,0),0)," ")</f>
        <v xml:space="preserve"> </v>
      </c>
      <c r="D2088" s="2" t="str" cm="1">
        <f t="array" ref="D2088">IFERROR(INDEX('Reconciliation Layer'!B:B,MATCH('Reconciliation Template'!A2088,'Reconciliation Layer'!D:D,0),0)," ")</f>
        <v xml:space="preserve"> </v>
      </c>
      <c r="E2088" s="4" t="str" cm="1">
        <f t="array" ref="E2088">IFERROR(INDEX('Reconciliation Layer'!C:C,MATCH('Reconciliation Template'!A2088,'Reconciliation Layer'!D:D,0),0)," ")</f>
        <v xml:space="preserve"> </v>
      </c>
    </row>
    <row r="2089" spans="3:5" x14ac:dyDescent="0.2">
      <c r="C2089" t="str" cm="1">
        <f t="array" ref="C2089">IFERROR("AfterPay | " &amp; INDEX('Reconciliation Layer'!$A:$A,MATCH('Reconciliation Template'!$A2089,'Reconciliation Layer'!$D:$D,0),0)," ")</f>
        <v xml:space="preserve"> </v>
      </c>
      <c r="D2089" s="2" t="str" cm="1">
        <f t="array" ref="D2089">IFERROR(INDEX('Reconciliation Layer'!B:B,MATCH('Reconciliation Template'!A2089,'Reconciliation Layer'!D:D,0),0)," ")</f>
        <v xml:space="preserve"> </v>
      </c>
      <c r="E2089" s="4" t="str" cm="1">
        <f t="array" ref="E2089">IFERROR(INDEX('Reconciliation Layer'!C:C,MATCH('Reconciliation Template'!A2089,'Reconciliation Layer'!D:D,0),0)," ")</f>
        <v xml:space="preserve"> </v>
      </c>
    </row>
    <row r="2090" spans="3:5" x14ac:dyDescent="0.2">
      <c r="C2090" t="str" cm="1">
        <f t="array" ref="C2090">IFERROR("AfterPay | " &amp; INDEX('Reconciliation Layer'!$A:$A,MATCH('Reconciliation Template'!$A2090,'Reconciliation Layer'!$D:$D,0),0)," ")</f>
        <v xml:space="preserve"> </v>
      </c>
      <c r="D2090" s="2" t="str" cm="1">
        <f t="array" ref="D2090">IFERROR(INDEX('Reconciliation Layer'!B:B,MATCH('Reconciliation Template'!A2090,'Reconciliation Layer'!D:D,0),0)," ")</f>
        <v xml:space="preserve"> </v>
      </c>
      <c r="E2090" s="4" t="str" cm="1">
        <f t="array" ref="E2090">IFERROR(INDEX('Reconciliation Layer'!C:C,MATCH('Reconciliation Template'!A2090,'Reconciliation Layer'!D:D,0),0)," ")</f>
        <v xml:space="preserve"> </v>
      </c>
    </row>
    <row r="2091" spans="3:5" x14ac:dyDescent="0.2">
      <c r="C2091" t="str" cm="1">
        <f t="array" ref="C2091">IFERROR("AfterPay | " &amp; INDEX('Reconciliation Layer'!$A:$A,MATCH('Reconciliation Template'!$A2091,'Reconciliation Layer'!$D:$D,0),0)," ")</f>
        <v xml:space="preserve"> </v>
      </c>
      <c r="D2091" s="2" t="str" cm="1">
        <f t="array" ref="D2091">IFERROR(INDEX('Reconciliation Layer'!B:B,MATCH('Reconciliation Template'!A2091,'Reconciliation Layer'!D:D,0),0)," ")</f>
        <v xml:space="preserve"> </v>
      </c>
      <c r="E2091" s="4" t="str" cm="1">
        <f t="array" ref="E2091">IFERROR(INDEX('Reconciliation Layer'!C:C,MATCH('Reconciliation Template'!A2091,'Reconciliation Layer'!D:D,0),0)," ")</f>
        <v xml:space="preserve"> </v>
      </c>
    </row>
    <row r="2092" spans="3:5" x14ac:dyDescent="0.2">
      <c r="C2092" t="str" cm="1">
        <f t="array" ref="C2092">IFERROR("AfterPay | " &amp; INDEX('Reconciliation Layer'!$A:$A,MATCH('Reconciliation Template'!$A2092,'Reconciliation Layer'!$D:$D,0),0)," ")</f>
        <v xml:space="preserve"> </v>
      </c>
      <c r="D2092" s="2" t="str" cm="1">
        <f t="array" ref="D2092">IFERROR(INDEX('Reconciliation Layer'!B:B,MATCH('Reconciliation Template'!A2092,'Reconciliation Layer'!D:D,0),0)," ")</f>
        <v xml:space="preserve"> </v>
      </c>
      <c r="E2092" s="4" t="str" cm="1">
        <f t="array" ref="E2092">IFERROR(INDEX('Reconciliation Layer'!C:C,MATCH('Reconciliation Template'!A2092,'Reconciliation Layer'!D:D,0),0)," ")</f>
        <v xml:space="preserve"> </v>
      </c>
    </row>
    <row r="2093" spans="3:5" x14ac:dyDescent="0.2">
      <c r="C2093" t="str" cm="1">
        <f t="array" ref="C2093">IFERROR("AfterPay | " &amp; INDEX('Reconciliation Layer'!$A:$A,MATCH('Reconciliation Template'!$A2093,'Reconciliation Layer'!$D:$D,0),0)," ")</f>
        <v xml:space="preserve"> </v>
      </c>
      <c r="D2093" s="2" t="str" cm="1">
        <f t="array" ref="D2093">IFERROR(INDEX('Reconciliation Layer'!B:B,MATCH('Reconciliation Template'!A2093,'Reconciliation Layer'!D:D,0),0)," ")</f>
        <v xml:space="preserve"> </v>
      </c>
      <c r="E2093" s="4" t="str" cm="1">
        <f t="array" ref="E2093">IFERROR(INDEX('Reconciliation Layer'!C:C,MATCH('Reconciliation Template'!A2093,'Reconciliation Layer'!D:D,0),0)," ")</f>
        <v xml:space="preserve"> </v>
      </c>
    </row>
    <row r="2094" spans="3:5" x14ac:dyDescent="0.2">
      <c r="C2094" t="str" cm="1">
        <f t="array" ref="C2094">IFERROR("AfterPay | " &amp; INDEX('Reconciliation Layer'!$A:$A,MATCH('Reconciliation Template'!$A2094,'Reconciliation Layer'!$D:$D,0),0)," ")</f>
        <v xml:space="preserve"> </v>
      </c>
      <c r="D2094" s="2" t="str" cm="1">
        <f t="array" ref="D2094">IFERROR(INDEX('Reconciliation Layer'!B:B,MATCH('Reconciliation Template'!A2094,'Reconciliation Layer'!D:D,0),0)," ")</f>
        <v xml:space="preserve"> </v>
      </c>
      <c r="E2094" s="4" t="str" cm="1">
        <f t="array" ref="E2094">IFERROR(INDEX('Reconciliation Layer'!C:C,MATCH('Reconciliation Template'!A2094,'Reconciliation Layer'!D:D,0),0)," ")</f>
        <v xml:space="preserve"> </v>
      </c>
    </row>
    <row r="2095" spans="3:5" x14ac:dyDescent="0.2">
      <c r="C2095" t="str" cm="1">
        <f t="array" ref="C2095">IFERROR("AfterPay | " &amp; INDEX('Reconciliation Layer'!$A:$A,MATCH('Reconciliation Template'!$A2095,'Reconciliation Layer'!$D:$D,0),0)," ")</f>
        <v xml:space="preserve"> </v>
      </c>
      <c r="D2095" s="2" t="str" cm="1">
        <f t="array" ref="D2095">IFERROR(INDEX('Reconciliation Layer'!B:B,MATCH('Reconciliation Template'!A2095,'Reconciliation Layer'!D:D,0),0)," ")</f>
        <v xml:space="preserve"> </v>
      </c>
      <c r="E2095" s="4" t="str" cm="1">
        <f t="array" ref="E2095">IFERROR(INDEX('Reconciliation Layer'!C:C,MATCH('Reconciliation Template'!A2095,'Reconciliation Layer'!D:D,0),0)," ")</f>
        <v xml:space="preserve"> </v>
      </c>
    </row>
    <row r="2096" spans="3:5" x14ac:dyDescent="0.2">
      <c r="C2096" t="str" cm="1">
        <f t="array" ref="C2096">IFERROR("AfterPay | " &amp; INDEX('Reconciliation Layer'!$A:$A,MATCH('Reconciliation Template'!$A2096,'Reconciliation Layer'!$D:$D,0),0)," ")</f>
        <v xml:space="preserve"> </v>
      </c>
      <c r="D2096" s="2" t="str" cm="1">
        <f t="array" ref="D2096">IFERROR(INDEX('Reconciliation Layer'!B:B,MATCH('Reconciliation Template'!A2096,'Reconciliation Layer'!D:D,0),0)," ")</f>
        <v xml:space="preserve"> </v>
      </c>
      <c r="E2096" s="4" t="str" cm="1">
        <f t="array" ref="E2096">IFERROR(INDEX('Reconciliation Layer'!C:C,MATCH('Reconciliation Template'!A2096,'Reconciliation Layer'!D:D,0),0)," ")</f>
        <v xml:space="preserve"> </v>
      </c>
    </row>
    <row r="2097" spans="3:5" x14ac:dyDescent="0.2">
      <c r="C2097" t="str" cm="1">
        <f t="array" ref="C2097">IFERROR("AfterPay | " &amp; INDEX('Reconciliation Layer'!$A:$A,MATCH('Reconciliation Template'!$A2097,'Reconciliation Layer'!$D:$D,0),0)," ")</f>
        <v xml:space="preserve"> </v>
      </c>
      <c r="D2097" s="2" t="str" cm="1">
        <f t="array" ref="D2097">IFERROR(INDEX('Reconciliation Layer'!B:B,MATCH('Reconciliation Template'!A2097,'Reconciliation Layer'!D:D,0),0)," ")</f>
        <v xml:space="preserve"> </v>
      </c>
      <c r="E2097" s="4" t="str" cm="1">
        <f t="array" ref="E2097">IFERROR(INDEX('Reconciliation Layer'!C:C,MATCH('Reconciliation Template'!A2097,'Reconciliation Layer'!D:D,0),0)," ")</f>
        <v xml:space="preserve"> </v>
      </c>
    </row>
    <row r="2098" spans="3:5" x14ac:dyDescent="0.2">
      <c r="C2098" t="str" cm="1">
        <f t="array" ref="C2098">IFERROR("AfterPay | " &amp; INDEX('Reconciliation Layer'!$A:$A,MATCH('Reconciliation Template'!$A2098,'Reconciliation Layer'!$D:$D,0),0)," ")</f>
        <v xml:space="preserve"> </v>
      </c>
      <c r="D2098" s="2" t="str" cm="1">
        <f t="array" ref="D2098">IFERROR(INDEX('Reconciliation Layer'!B:B,MATCH('Reconciliation Template'!A2098,'Reconciliation Layer'!D:D,0),0)," ")</f>
        <v xml:space="preserve"> </v>
      </c>
      <c r="E2098" s="4" t="str" cm="1">
        <f t="array" ref="E2098">IFERROR(INDEX('Reconciliation Layer'!C:C,MATCH('Reconciliation Template'!A2098,'Reconciliation Layer'!D:D,0),0)," ")</f>
        <v xml:space="preserve"> </v>
      </c>
    </row>
    <row r="2099" spans="3:5" x14ac:dyDescent="0.2">
      <c r="C2099" t="str" cm="1">
        <f t="array" ref="C2099">IFERROR("AfterPay | " &amp; INDEX('Reconciliation Layer'!$A:$A,MATCH('Reconciliation Template'!$A2099,'Reconciliation Layer'!$D:$D,0),0)," ")</f>
        <v xml:space="preserve"> </v>
      </c>
      <c r="D2099" s="2" t="str" cm="1">
        <f t="array" ref="D2099">IFERROR(INDEX('Reconciliation Layer'!B:B,MATCH('Reconciliation Template'!A2099,'Reconciliation Layer'!D:D,0),0)," ")</f>
        <v xml:space="preserve"> </v>
      </c>
      <c r="E2099" s="4" t="str" cm="1">
        <f t="array" ref="E2099">IFERROR(INDEX('Reconciliation Layer'!C:C,MATCH('Reconciliation Template'!A2099,'Reconciliation Layer'!D:D,0),0)," ")</f>
        <v xml:space="preserve"> </v>
      </c>
    </row>
    <row r="2100" spans="3:5" x14ac:dyDescent="0.2">
      <c r="C2100" t="str" cm="1">
        <f t="array" ref="C2100">IFERROR("AfterPay | " &amp; INDEX('Reconciliation Layer'!$A:$A,MATCH('Reconciliation Template'!$A2100,'Reconciliation Layer'!$D:$D,0),0)," ")</f>
        <v xml:space="preserve"> </v>
      </c>
      <c r="D2100" s="2" t="str" cm="1">
        <f t="array" ref="D2100">IFERROR(INDEX('Reconciliation Layer'!B:B,MATCH('Reconciliation Template'!A2100,'Reconciliation Layer'!D:D,0),0)," ")</f>
        <v xml:space="preserve"> </v>
      </c>
      <c r="E2100" s="4" t="str" cm="1">
        <f t="array" ref="E2100">IFERROR(INDEX('Reconciliation Layer'!C:C,MATCH('Reconciliation Template'!A2100,'Reconciliation Layer'!D:D,0),0)," ")</f>
        <v xml:space="preserve"> </v>
      </c>
    </row>
    <row r="2101" spans="3:5" x14ac:dyDescent="0.2">
      <c r="C2101" t="str" cm="1">
        <f t="array" ref="C2101">IFERROR("AfterPay | " &amp; INDEX('Reconciliation Layer'!$A:$A,MATCH('Reconciliation Template'!$A2101,'Reconciliation Layer'!$D:$D,0),0)," ")</f>
        <v xml:space="preserve"> </v>
      </c>
      <c r="D2101" s="2" t="str" cm="1">
        <f t="array" ref="D2101">IFERROR(INDEX('Reconciliation Layer'!B:B,MATCH('Reconciliation Template'!A2101,'Reconciliation Layer'!D:D,0),0)," ")</f>
        <v xml:space="preserve"> </v>
      </c>
      <c r="E2101" s="4" t="str" cm="1">
        <f t="array" ref="E2101">IFERROR(INDEX('Reconciliation Layer'!C:C,MATCH('Reconciliation Template'!A2101,'Reconciliation Layer'!D:D,0),0)," ")</f>
        <v xml:space="preserve"> </v>
      </c>
    </row>
    <row r="2102" spans="3:5" x14ac:dyDescent="0.2">
      <c r="C2102" t="str" cm="1">
        <f t="array" ref="C2102">IFERROR("AfterPay | " &amp; INDEX('Reconciliation Layer'!$A:$A,MATCH('Reconciliation Template'!$A2102,'Reconciliation Layer'!$D:$D,0),0)," ")</f>
        <v xml:space="preserve"> </v>
      </c>
      <c r="D2102" s="2" t="str" cm="1">
        <f t="array" ref="D2102">IFERROR(INDEX('Reconciliation Layer'!B:B,MATCH('Reconciliation Template'!A2102,'Reconciliation Layer'!D:D,0),0)," ")</f>
        <v xml:space="preserve"> </v>
      </c>
      <c r="E2102" s="4" t="str" cm="1">
        <f t="array" ref="E2102">IFERROR(INDEX('Reconciliation Layer'!C:C,MATCH('Reconciliation Template'!A2102,'Reconciliation Layer'!D:D,0),0)," ")</f>
        <v xml:space="preserve"> </v>
      </c>
    </row>
    <row r="2103" spans="3:5" x14ac:dyDescent="0.2">
      <c r="C2103" t="str" cm="1">
        <f t="array" ref="C2103">IFERROR("AfterPay | " &amp; INDEX('Reconciliation Layer'!$A:$A,MATCH('Reconciliation Template'!$A2103,'Reconciliation Layer'!$D:$D,0),0)," ")</f>
        <v xml:space="preserve"> </v>
      </c>
      <c r="D2103" s="2" t="str" cm="1">
        <f t="array" ref="D2103">IFERROR(INDEX('Reconciliation Layer'!B:B,MATCH('Reconciliation Template'!A2103,'Reconciliation Layer'!D:D,0),0)," ")</f>
        <v xml:space="preserve"> </v>
      </c>
      <c r="E2103" s="4" t="str" cm="1">
        <f t="array" ref="E2103">IFERROR(INDEX('Reconciliation Layer'!C:C,MATCH('Reconciliation Template'!A2103,'Reconciliation Layer'!D:D,0),0)," ")</f>
        <v xml:space="preserve"> </v>
      </c>
    </row>
    <row r="2104" spans="3:5" x14ac:dyDescent="0.2">
      <c r="C2104" t="str" cm="1">
        <f t="array" ref="C2104">IFERROR("AfterPay | " &amp; INDEX('Reconciliation Layer'!$A:$A,MATCH('Reconciliation Template'!$A2104,'Reconciliation Layer'!$D:$D,0),0)," ")</f>
        <v xml:space="preserve"> </v>
      </c>
      <c r="D2104" s="2" t="str" cm="1">
        <f t="array" ref="D2104">IFERROR(INDEX('Reconciliation Layer'!B:B,MATCH('Reconciliation Template'!A2104,'Reconciliation Layer'!D:D,0),0)," ")</f>
        <v xml:space="preserve"> </v>
      </c>
      <c r="E2104" s="4" t="str" cm="1">
        <f t="array" ref="E2104">IFERROR(INDEX('Reconciliation Layer'!C:C,MATCH('Reconciliation Template'!A2104,'Reconciliation Layer'!D:D,0),0)," ")</f>
        <v xml:space="preserve"> </v>
      </c>
    </row>
    <row r="2105" spans="3:5" x14ac:dyDescent="0.2">
      <c r="C2105" t="str" cm="1">
        <f t="array" ref="C2105">IFERROR("AfterPay | " &amp; INDEX('Reconciliation Layer'!$A:$A,MATCH('Reconciliation Template'!$A2105,'Reconciliation Layer'!$D:$D,0),0)," ")</f>
        <v xml:space="preserve"> </v>
      </c>
      <c r="D2105" s="2" t="str" cm="1">
        <f t="array" ref="D2105">IFERROR(INDEX('Reconciliation Layer'!B:B,MATCH('Reconciliation Template'!A2105,'Reconciliation Layer'!D:D,0),0)," ")</f>
        <v xml:space="preserve"> </v>
      </c>
      <c r="E2105" s="4" t="str" cm="1">
        <f t="array" ref="E2105">IFERROR(INDEX('Reconciliation Layer'!C:C,MATCH('Reconciliation Template'!A2105,'Reconciliation Layer'!D:D,0),0)," ")</f>
        <v xml:space="preserve"> </v>
      </c>
    </row>
    <row r="2106" spans="3:5" x14ac:dyDescent="0.2">
      <c r="C2106" t="str" cm="1">
        <f t="array" ref="C2106">IFERROR("AfterPay | " &amp; INDEX('Reconciliation Layer'!$A:$A,MATCH('Reconciliation Template'!$A2106,'Reconciliation Layer'!$D:$D,0),0)," ")</f>
        <v xml:space="preserve"> </v>
      </c>
      <c r="D2106" s="2" t="str" cm="1">
        <f t="array" ref="D2106">IFERROR(INDEX('Reconciliation Layer'!B:B,MATCH('Reconciliation Template'!A2106,'Reconciliation Layer'!D:D,0),0)," ")</f>
        <v xml:space="preserve"> </v>
      </c>
      <c r="E2106" s="4" t="str" cm="1">
        <f t="array" ref="E2106">IFERROR(INDEX('Reconciliation Layer'!C:C,MATCH('Reconciliation Template'!A2106,'Reconciliation Layer'!D:D,0),0)," ")</f>
        <v xml:space="preserve"> </v>
      </c>
    </row>
    <row r="2107" spans="3:5" x14ac:dyDescent="0.2">
      <c r="C2107" t="str" cm="1">
        <f t="array" ref="C2107">IFERROR("AfterPay | " &amp; INDEX('Reconciliation Layer'!$A:$A,MATCH('Reconciliation Template'!$A2107,'Reconciliation Layer'!$D:$D,0),0)," ")</f>
        <v xml:space="preserve"> </v>
      </c>
      <c r="D2107" s="2" t="str" cm="1">
        <f t="array" ref="D2107">IFERROR(INDEX('Reconciliation Layer'!B:B,MATCH('Reconciliation Template'!A2107,'Reconciliation Layer'!D:D,0),0)," ")</f>
        <v xml:space="preserve"> </v>
      </c>
      <c r="E2107" s="4" t="str" cm="1">
        <f t="array" ref="E2107">IFERROR(INDEX('Reconciliation Layer'!C:C,MATCH('Reconciliation Template'!A2107,'Reconciliation Layer'!D:D,0),0)," ")</f>
        <v xml:space="preserve"> </v>
      </c>
    </row>
    <row r="2108" spans="3:5" x14ac:dyDescent="0.2">
      <c r="C2108" t="str" cm="1">
        <f t="array" ref="C2108">IFERROR("AfterPay | " &amp; INDEX('Reconciliation Layer'!$A:$A,MATCH('Reconciliation Template'!$A2108,'Reconciliation Layer'!$D:$D,0),0)," ")</f>
        <v xml:space="preserve"> </v>
      </c>
      <c r="D2108" s="2" t="str" cm="1">
        <f t="array" ref="D2108">IFERROR(INDEX('Reconciliation Layer'!B:B,MATCH('Reconciliation Template'!A2108,'Reconciliation Layer'!D:D,0),0)," ")</f>
        <v xml:space="preserve"> </v>
      </c>
      <c r="E2108" s="4" t="str" cm="1">
        <f t="array" ref="E2108">IFERROR(INDEX('Reconciliation Layer'!C:C,MATCH('Reconciliation Template'!A2108,'Reconciliation Layer'!D:D,0),0)," ")</f>
        <v xml:space="preserve"> </v>
      </c>
    </row>
    <row r="2109" spans="3:5" x14ac:dyDescent="0.2">
      <c r="C2109" t="str" cm="1">
        <f t="array" ref="C2109">IFERROR("AfterPay | " &amp; INDEX('Reconciliation Layer'!$A:$A,MATCH('Reconciliation Template'!$A2109,'Reconciliation Layer'!$D:$D,0),0)," ")</f>
        <v xml:space="preserve"> </v>
      </c>
      <c r="D2109" s="2" t="str" cm="1">
        <f t="array" ref="D2109">IFERROR(INDEX('Reconciliation Layer'!B:B,MATCH('Reconciliation Template'!A2109,'Reconciliation Layer'!D:D,0),0)," ")</f>
        <v xml:space="preserve"> </v>
      </c>
      <c r="E2109" s="4" t="str" cm="1">
        <f t="array" ref="E2109">IFERROR(INDEX('Reconciliation Layer'!C:C,MATCH('Reconciliation Template'!A2109,'Reconciliation Layer'!D:D,0),0)," ")</f>
        <v xml:space="preserve"> </v>
      </c>
    </row>
    <row r="2110" spans="3:5" x14ac:dyDescent="0.2">
      <c r="C2110" t="str" cm="1">
        <f t="array" ref="C2110">IFERROR("AfterPay | " &amp; INDEX('Reconciliation Layer'!$A:$A,MATCH('Reconciliation Template'!$A2110,'Reconciliation Layer'!$D:$D,0),0)," ")</f>
        <v xml:space="preserve"> </v>
      </c>
      <c r="D2110" s="2" t="str" cm="1">
        <f t="array" ref="D2110">IFERROR(INDEX('Reconciliation Layer'!B:B,MATCH('Reconciliation Template'!A2110,'Reconciliation Layer'!D:D,0),0)," ")</f>
        <v xml:space="preserve"> </v>
      </c>
      <c r="E2110" s="4" t="str" cm="1">
        <f t="array" ref="E2110">IFERROR(INDEX('Reconciliation Layer'!C:C,MATCH('Reconciliation Template'!A2110,'Reconciliation Layer'!D:D,0),0)," ")</f>
        <v xml:space="preserve"> </v>
      </c>
    </row>
    <row r="2111" spans="3:5" x14ac:dyDescent="0.2">
      <c r="C2111" t="str" cm="1">
        <f t="array" ref="C2111">IFERROR("AfterPay | " &amp; INDEX('Reconciliation Layer'!$A:$A,MATCH('Reconciliation Template'!$A2111,'Reconciliation Layer'!$D:$D,0),0)," ")</f>
        <v xml:space="preserve"> </v>
      </c>
      <c r="D2111" s="2" t="str" cm="1">
        <f t="array" ref="D2111">IFERROR(INDEX('Reconciliation Layer'!B:B,MATCH('Reconciliation Template'!A2111,'Reconciliation Layer'!D:D,0),0)," ")</f>
        <v xml:space="preserve"> </v>
      </c>
      <c r="E2111" s="4" t="str" cm="1">
        <f t="array" ref="E2111">IFERROR(INDEX('Reconciliation Layer'!C:C,MATCH('Reconciliation Template'!A2111,'Reconciliation Layer'!D:D,0),0)," ")</f>
        <v xml:space="preserve"> </v>
      </c>
    </row>
    <row r="2112" spans="3:5" x14ac:dyDescent="0.2">
      <c r="C2112" t="str" cm="1">
        <f t="array" ref="C2112">IFERROR("AfterPay | " &amp; INDEX('Reconciliation Layer'!$A:$A,MATCH('Reconciliation Template'!$A2112,'Reconciliation Layer'!$D:$D,0),0)," ")</f>
        <v xml:space="preserve"> </v>
      </c>
      <c r="D2112" s="2" t="str" cm="1">
        <f t="array" ref="D2112">IFERROR(INDEX('Reconciliation Layer'!B:B,MATCH('Reconciliation Template'!A2112,'Reconciliation Layer'!D:D,0),0)," ")</f>
        <v xml:space="preserve"> </v>
      </c>
      <c r="E2112" s="4" t="str" cm="1">
        <f t="array" ref="E2112">IFERROR(INDEX('Reconciliation Layer'!C:C,MATCH('Reconciliation Template'!A2112,'Reconciliation Layer'!D:D,0),0)," ")</f>
        <v xml:space="preserve"> </v>
      </c>
    </row>
    <row r="2113" spans="3:5" x14ac:dyDescent="0.2">
      <c r="C2113" t="str" cm="1">
        <f t="array" ref="C2113">IFERROR("AfterPay | " &amp; INDEX('Reconciliation Layer'!$A:$A,MATCH('Reconciliation Template'!$A2113,'Reconciliation Layer'!$D:$D,0),0)," ")</f>
        <v xml:space="preserve"> </v>
      </c>
      <c r="D2113" s="2" t="str" cm="1">
        <f t="array" ref="D2113">IFERROR(INDEX('Reconciliation Layer'!B:B,MATCH('Reconciliation Template'!A2113,'Reconciliation Layer'!D:D,0),0)," ")</f>
        <v xml:space="preserve"> </v>
      </c>
      <c r="E2113" s="4" t="str" cm="1">
        <f t="array" ref="E2113">IFERROR(INDEX('Reconciliation Layer'!C:C,MATCH('Reconciliation Template'!A2113,'Reconciliation Layer'!D:D,0),0)," ")</f>
        <v xml:space="preserve"> </v>
      </c>
    </row>
    <row r="2114" spans="3:5" x14ac:dyDescent="0.2">
      <c r="C2114" t="str" cm="1">
        <f t="array" ref="C2114">IFERROR("AfterPay | " &amp; INDEX('Reconciliation Layer'!$A:$A,MATCH('Reconciliation Template'!$A2114,'Reconciliation Layer'!$D:$D,0),0)," ")</f>
        <v xml:space="preserve"> </v>
      </c>
      <c r="D2114" s="2" t="str" cm="1">
        <f t="array" ref="D2114">IFERROR(INDEX('Reconciliation Layer'!B:B,MATCH('Reconciliation Template'!A2114,'Reconciliation Layer'!D:D,0),0)," ")</f>
        <v xml:space="preserve"> </v>
      </c>
      <c r="E2114" s="4" t="str" cm="1">
        <f t="array" ref="E2114">IFERROR(INDEX('Reconciliation Layer'!C:C,MATCH('Reconciliation Template'!A2114,'Reconciliation Layer'!D:D,0),0)," ")</f>
        <v xml:space="preserve"> </v>
      </c>
    </row>
    <row r="2115" spans="3:5" x14ac:dyDescent="0.2">
      <c r="C2115" t="str" cm="1">
        <f t="array" ref="C2115">IFERROR("AfterPay | " &amp; INDEX('Reconciliation Layer'!$A:$A,MATCH('Reconciliation Template'!$A2115,'Reconciliation Layer'!$D:$D,0),0)," ")</f>
        <v xml:space="preserve"> </v>
      </c>
      <c r="D2115" s="2" t="str" cm="1">
        <f t="array" ref="D2115">IFERROR(INDEX('Reconciliation Layer'!B:B,MATCH('Reconciliation Template'!A2115,'Reconciliation Layer'!D:D,0),0)," ")</f>
        <v xml:space="preserve"> </v>
      </c>
      <c r="E2115" s="4" t="str" cm="1">
        <f t="array" ref="E2115">IFERROR(INDEX('Reconciliation Layer'!C:C,MATCH('Reconciliation Template'!A2115,'Reconciliation Layer'!D:D,0),0)," ")</f>
        <v xml:space="preserve"> </v>
      </c>
    </row>
    <row r="2116" spans="3:5" x14ac:dyDescent="0.2">
      <c r="C2116" t="str" cm="1">
        <f t="array" ref="C2116">IFERROR("AfterPay | " &amp; INDEX('Reconciliation Layer'!$A:$A,MATCH('Reconciliation Template'!$A2116,'Reconciliation Layer'!$D:$D,0),0)," ")</f>
        <v xml:space="preserve"> </v>
      </c>
      <c r="D2116" s="2" t="str" cm="1">
        <f t="array" ref="D2116">IFERROR(INDEX('Reconciliation Layer'!B:B,MATCH('Reconciliation Template'!A2116,'Reconciliation Layer'!D:D,0),0)," ")</f>
        <v xml:space="preserve"> </v>
      </c>
      <c r="E2116" s="4" t="str" cm="1">
        <f t="array" ref="E2116">IFERROR(INDEX('Reconciliation Layer'!C:C,MATCH('Reconciliation Template'!A2116,'Reconciliation Layer'!D:D,0),0)," ")</f>
        <v xml:space="preserve"> </v>
      </c>
    </row>
    <row r="2117" spans="3:5" x14ac:dyDescent="0.2">
      <c r="C2117" t="str" cm="1">
        <f t="array" ref="C2117">IFERROR("AfterPay | " &amp; INDEX('Reconciliation Layer'!$A:$A,MATCH('Reconciliation Template'!$A2117,'Reconciliation Layer'!$D:$D,0),0)," ")</f>
        <v xml:space="preserve"> </v>
      </c>
      <c r="D2117" s="2" t="str" cm="1">
        <f t="array" ref="D2117">IFERROR(INDEX('Reconciliation Layer'!B:B,MATCH('Reconciliation Template'!A2117,'Reconciliation Layer'!D:D,0),0)," ")</f>
        <v xml:space="preserve"> </v>
      </c>
      <c r="E2117" s="4" t="str" cm="1">
        <f t="array" ref="E2117">IFERROR(INDEX('Reconciliation Layer'!C:C,MATCH('Reconciliation Template'!A2117,'Reconciliation Layer'!D:D,0),0)," ")</f>
        <v xml:space="preserve"> </v>
      </c>
    </row>
    <row r="2118" spans="3:5" x14ac:dyDescent="0.2">
      <c r="C2118" t="str" cm="1">
        <f t="array" ref="C2118">IFERROR("AfterPay | " &amp; INDEX('Reconciliation Layer'!$A:$A,MATCH('Reconciliation Template'!$A2118,'Reconciliation Layer'!$D:$D,0),0)," ")</f>
        <v xml:space="preserve"> </v>
      </c>
      <c r="D2118" s="2" t="str" cm="1">
        <f t="array" ref="D2118">IFERROR(INDEX('Reconciliation Layer'!B:B,MATCH('Reconciliation Template'!A2118,'Reconciliation Layer'!D:D,0),0)," ")</f>
        <v xml:space="preserve"> </v>
      </c>
      <c r="E2118" s="4" t="str" cm="1">
        <f t="array" ref="E2118">IFERROR(INDEX('Reconciliation Layer'!C:C,MATCH('Reconciliation Template'!A2118,'Reconciliation Layer'!D:D,0),0)," ")</f>
        <v xml:space="preserve"> </v>
      </c>
    </row>
    <row r="2119" spans="3:5" x14ac:dyDescent="0.2">
      <c r="C2119" t="str" cm="1">
        <f t="array" ref="C2119">IFERROR("AfterPay | " &amp; INDEX('Reconciliation Layer'!$A:$A,MATCH('Reconciliation Template'!$A2119,'Reconciliation Layer'!$D:$D,0),0)," ")</f>
        <v xml:space="preserve"> </v>
      </c>
      <c r="D2119" s="2" t="str" cm="1">
        <f t="array" ref="D2119">IFERROR(INDEX('Reconciliation Layer'!B:B,MATCH('Reconciliation Template'!A2119,'Reconciliation Layer'!D:D,0),0)," ")</f>
        <v xml:space="preserve"> </v>
      </c>
      <c r="E2119" s="4" t="str" cm="1">
        <f t="array" ref="E2119">IFERROR(INDEX('Reconciliation Layer'!C:C,MATCH('Reconciliation Template'!A2119,'Reconciliation Layer'!D:D,0),0)," ")</f>
        <v xml:space="preserve"> </v>
      </c>
    </row>
    <row r="2120" spans="3:5" x14ac:dyDescent="0.2">
      <c r="C2120" t="str" cm="1">
        <f t="array" ref="C2120">IFERROR("AfterPay | " &amp; INDEX('Reconciliation Layer'!$A:$A,MATCH('Reconciliation Template'!$A2120,'Reconciliation Layer'!$D:$D,0),0)," ")</f>
        <v xml:space="preserve"> </v>
      </c>
      <c r="D2120" s="2" t="str" cm="1">
        <f t="array" ref="D2120">IFERROR(INDEX('Reconciliation Layer'!B:B,MATCH('Reconciliation Template'!A2120,'Reconciliation Layer'!D:D,0),0)," ")</f>
        <v xml:space="preserve"> </v>
      </c>
      <c r="E2120" s="4" t="str" cm="1">
        <f t="array" ref="E2120">IFERROR(INDEX('Reconciliation Layer'!C:C,MATCH('Reconciliation Template'!A2120,'Reconciliation Layer'!D:D,0),0)," ")</f>
        <v xml:space="preserve"> </v>
      </c>
    </row>
    <row r="2121" spans="3:5" x14ac:dyDescent="0.2">
      <c r="C2121" t="str" cm="1">
        <f t="array" ref="C2121">IFERROR("AfterPay | " &amp; INDEX('Reconciliation Layer'!$A:$A,MATCH('Reconciliation Template'!$A2121,'Reconciliation Layer'!$D:$D,0),0)," ")</f>
        <v xml:space="preserve"> </v>
      </c>
      <c r="D2121" s="2" t="str" cm="1">
        <f t="array" ref="D2121">IFERROR(INDEX('Reconciliation Layer'!B:B,MATCH('Reconciliation Template'!A2121,'Reconciliation Layer'!D:D,0),0)," ")</f>
        <v xml:space="preserve"> </v>
      </c>
      <c r="E2121" s="4" t="str" cm="1">
        <f t="array" ref="E2121">IFERROR(INDEX('Reconciliation Layer'!C:C,MATCH('Reconciliation Template'!A2121,'Reconciliation Layer'!D:D,0),0)," ")</f>
        <v xml:space="preserve"> </v>
      </c>
    </row>
    <row r="2122" spans="3:5" x14ac:dyDescent="0.2">
      <c r="C2122" t="str" cm="1">
        <f t="array" ref="C2122">IFERROR("AfterPay | " &amp; INDEX('Reconciliation Layer'!$A:$A,MATCH('Reconciliation Template'!$A2122,'Reconciliation Layer'!$D:$D,0),0)," ")</f>
        <v xml:space="preserve"> </v>
      </c>
      <c r="D2122" s="2" t="str" cm="1">
        <f t="array" ref="D2122">IFERROR(INDEX('Reconciliation Layer'!B:B,MATCH('Reconciliation Template'!A2122,'Reconciliation Layer'!D:D,0),0)," ")</f>
        <v xml:space="preserve"> </v>
      </c>
      <c r="E2122" s="4" t="str" cm="1">
        <f t="array" ref="E2122">IFERROR(INDEX('Reconciliation Layer'!C:C,MATCH('Reconciliation Template'!A2122,'Reconciliation Layer'!D:D,0),0)," ")</f>
        <v xml:space="preserve"> </v>
      </c>
    </row>
    <row r="2123" spans="3:5" x14ac:dyDescent="0.2">
      <c r="C2123" t="str" cm="1">
        <f t="array" ref="C2123">IFERROR("AfterPay | " &amp; INDEX('Reconciliation Layer'!$A:$A,MATCH('Reconciliation Template'!$A2123,'Reconciliation Layer'!$D:$D,0),0)," ")</f>
        <v xml:space="preserve"> </v>
      </c>
      <c r="D2123" s="2" t="str" cm="1">
        <f t="array" ref="D2123">IFERROR(INDEX('Reconciliation Layer'!B:B,MATCH('Reconciliation Template'!A2123,'Reconciliation Layer'!D:D,0),0)," ")</f>
        <v xml:space="preserve"> </v>
      </c>
      <c r="E2123" s="4" t="str" cm="1">
        <f t="array" ref="E2123">IFERROR(INDEX('Reconciliation Layer'!C:C,MATCH('Reconciliation Template'!A2123,'Reconciliation Layer'!D:D,0),0)," ")</f>
        <v xml:space="preserve"> </v>
      </c>
    </row>
    <row r="2124" spans="3:5" x14ac:dyDescent="0.2">
      <c r="C2124" t="str" cm="1">
        <f t="array" ref="C2124">IFERROR("AfterPay | " &amp; INDEX('Reconciliation Layer'!$A:$A,MATCH('Reconciliation Template'!$A2124,'Reconciliation Layer'!$D:$D,0),0)," ")</f>
        <v xml:space="preserve"> </v>
      </c>
      <c r="D2124" s="2" t="str" cm="1">
        <f t="array" ref="D2124">IFERROR(INDEX('Reconciliation Layer'!B:B,MATCH('Reconciliation Template'!A2124,'Reconciliation Layer'!D:D,0),0)," ")</f>
        <v xml:space="preserve"> </v>
      </c>
      <c r="E2124" s="4" t="str" cm="1">
        <f t="array" ref="E2124">IFERROR(INDEX('Reconciliation Layer'!C:C,MATCH('Reconciliation Template'!A2124,'Reconciliation Layer'!D:D,0),0)," ")</f>
        <v xml:space="preserve"> </v>
      </c>
    </row>
    <row r="2125" spans="3:5" x14ac:dyDescent="0.2">
      <c r="C2125" t="str" cm="1">
        <f t="array" ref="C2125">IFERROR("AfterPay | " &amp; INDEX('Reconciliation Layer'!$A:$A,MATCH('Reconciliation Template'!$A2125,'Reconciliation Layer'!$D:$D,0),0)," ")</f>
        <v xml:space="preserve"> </v>
      </c>
      <c r="D2125" s="2" t="str" cm="1">
        <f t="array" ref="D2125">IFERROR(INDEX('Reconciliation Layer'!B:B,MATCH('Reconciliation Template'!A2125,'Reconciliation Layer'!D:D,0),0)," ")</f>
        <v xml:space="preserve"> </v>
      </c>
      <c r="E2125" s="4" t="str" cm="1">
        <f t="array" ref="E2125">IFERROR(INDEX('Reconciliation Layer'!C:C,MATCH('Reconciliation Template'!A2125,'Reconciliation Layer'!D:D,0),0)," ")</f>
        <v xml:space="preserve"> </v>
      </c>
    </row>
    <row r="2126" spans="3:5" x14ac:dyDescent="0.2">
      <c r="C2126" t="str" cm="1">
        <f t="array" ref="C2126">IFERROR("AfterPay | " &amp; INDEX('Reconciliation Layer'!$A:$A,MATCH('Reconciliation Template'!$A2126,'Reconciliation Layer'!$D:$D,0),0)," ")</f>
        <v xml:space="preserve"> </v>
      </c>
      <c r="D2126" s="2" t="str" cm="1">
        <f t="array" ref="D2126">IFERROR(INDEX('Reconciliation Layer'!B:B,MATCH('Reconciliation Template'!A2126,'Reconciliation Layer'!D:D,0),0)," ")</f>
        <v xml:space="preserve"> </v>
      </c>
      <c r="E2126" s="4" t="str" cm="1">
        <f t="array" ref="E2126">IFERROR(INDEX('Reconciliation Layer'!C:C,MATCH('Reconciliation Template'!A2126,'Reconciliation Layer'!D:D,0),0)," ")</f>
        <v xml:space="preserve"> </v>
      </c>
    </row>
    <row r="2127" spans="3:5" x14ac:dyDescent="0.2">
      <c r="C2127" t="str" cm="1">
        <f t="array" ref="C2127">IFERROR("AfterPay | " &amp; INDEX('Reconciliation Layer'!$A:$A,MATCH('Reconciliation Template'!$A2127,'Reconciliation Layer'!$D:$D,0),0)," ")</f>
        <v xml:space="preserve"> </v>
      </c>
      <c r="D2127" s="2" t="str" cm="1">
        <f t="array" ref="D2127">IFERROR(INDEX('Reconciliation Layer'!B:B,MATCH('Reconciliation Template'!A2127,'Reconciliation Layer'!D:D,0),0)," ")</f>
        <v xml:space="preserve"> </v>
      </c>
      <c r="E2127" s="4" t="str" cm="1">
        <f t="array" ref="E2127">IFERROR(INDEX('Reconciliation Layer'!C:C,MATCH('Reconciliation Template'!A2127,'Reconciliation Layer'!D:D,0),0)," ")</f>
        <v xml:space="preserve"> </v>
      </c>
    </row>
    <row r="2128" spans="3:5" x14ac:dyDescent="0.2">
      <c r="C2128" t="str" cm="1">
        <f t="array" ref="C2128">IFERROR("AfterPay | " &amp; INDEX('Reconciliation Layer'!$A:$A,MATCH('Reconciliation Template'!$A2128,'Reconciliation Layer'!$D:$D,0),0)," ")</f>
        <v xml:space="preserve"> </v>
      </c>
      <c r="D2128" s="2" t="str" cm="1">
        <f t="array" ref="D2128">IFERROR(INDEX('Reconciliation Layer'!B:B,MATCH('Reconciliation Template'!A2128,'Reconciliation Layer'!D:D,0),0)," ")</f>
        <v xml:space="preserve"> </v>
      </c>
      <c r="E2128" s="4" t="str" cm="1">
        <f t="array" ref="E2128">IFERROR(INDEX('Reconciliation Layer'!C:C,MATCH('Reconciliation Template'!A2128,'Reconciliation Layer'!D:D,0),0)," ")</f>
        <v xml:space="preserve"> </v>
      </c>
    </row>
    <row r="2129" spans="3:5" x14ac:dyDescent="0.2">
      <c r="C2129" t="str" cm="1">
        <f t="array" ref="C2129">IFERROR("AfterPay | " &amp; INDEX('Reconciliation Layer'!$A:$A,MATCH('Reconciliation Template'!$A2129,'Reconciliation Layer'!$D:$D,0),0)," ")</f>
        <v xml:space="preserve"> </v>
      </c>
      <c r="D2129" s="2" t="str" cm="1">
        <f t="array" ref="D2129">IFERROR(INDEX('Reconciliation Layer'!B:B,MATCH('Reconciliation Template'!A2129,'Reconciliation Layer'!D:D,0),0)," ")</f>
        <v xml:space="preserve"> </v>
      </c>
      <c r="E2129" s="4" t="str" cm="1">
        <f t="array" ref="E2129">IFERROR(INDEX('Reconciliation Layer'!C:C,MATCH('Reconciliation Template'!A2129,'Reconciliation Layer'!D:D,0),0)," ")</f>
        <v xml:space="preserve"> </v>
      </c>
    </row>
    <row r="2130" spans="3:5" x14ac:dyDescent="0.2">
      <c r="C2130" t="str" cm="1">
        <f t="array" ref="C2130">IFERROR("AfterPay | " &amp; INDEX('Reconciliation Layer'!$A:$A,MATCH('Reconciliation Template'!$A2130,'Reconciliation Layer'!$D:$D,0),0)," ")</f>
        <v xml:space="preserve"> </v>
      </c>
      <c r="D2130" s="2" t="str" cm="1">
        <f t="array" ref="D2130">IFERROR(INDEX('Reconciliation Layer'!B:B,MATCH('Reconciliation Template'!A2130,'Reconciliation Layer'!D:D,0),0)," ")</f>
        <v xml:space="preserve"> </v>
      </c>
      <c r="E2130" s="4" t="str" cm="1">
        <f t="array" ref="E2130">IFERROR(INDEX('Reconciliation Layer'!C:C,MATCH('Reconciliation Template'!A2130,'Reconciliation Layer'!D:D,0),0)," ")</f>
        <v xml:space="preserve"> </v>
      </c>
    </row>
    <row r="2131" spans="3:5" x14ac:dyDescent="0.2">
      <c r="C2131" t="str" cm="1">
        <f t="array" ref="C2131">IFERROR("AfterPay | " &amp; INDEX('Reconciliation Layer'!$A:$A,MATCH('Reconciliation Template'!$A2131,'Reconciliation Layer'!$D:$D,0),0)," ")</f>
        <v xml:space="preserve"> </v>
      </c>
      <c r="D2131" s="2" t="str" cm="1">
        <f t="array" ref="D2131">IFERROR(INDEX('Reconciliation Layer'!B:B,MATCH('Reconciliation Template'!A2131,'Reconciliation Layer'!D:D,0),0)," ")</f>
        <v xml:space="preserve"> </v>
      </c>
      <c r="E2131" s="4" t="str" cm="1">
        <f t="array" ref="E2131">IFERROR(INDEX('Reconciliation Layer'!C:C,MATCH('Reconciliation Template'!A2131,'Reconciliation Layer'!D:D,0),0)," ")</f>
        <v xml:space="preserve"> </v>
      </c>
    </row>
    <row r="2132" spans="3:5" x14ac:dyDescent="0.2">
      <c r="C2132" t="str" cm="1">
        <f t="array" ref="C2132">IFERROR("AfterPay | " &amp; INDEX('Reconciliation Layer'!$A:$A,MATCH('Reconciliation Template'!$A2132,'Reconciliation Layer'!$D:$D,0),0)," ")</f>
        <v xml:space="preserve"> </v>
      </c>
      <c r="D2132" s="2" t="str" cm="1">
        <f t="array" ref="D2132">IFERROR(INDEX('Reconciliation Layer'!B:B,MATCH('Reconciliation Template'!A2132,'Reconciliation Layer'!D:D,0),0)," ")</f>
        <v xml:space="preserve"> </v>
      </c>
      <c r="E2132" s="4" t="str" cm="1">
        <f t="array" ref="E2132">IFERROR(INDEX('Reconciliation Layer'!C:C,MATCH('Reconciliation Template'!A2132,'Reconciliation Layer'!D:D,0),0)," ")</f>
        <v xml:space="preserve"> </v>
      </c>
    </row>
    <row r="2133" spans="3:5" x14ac:dyDescent="0.2">
      <c r="C2133" t="str" cm="1">
        <f t="array" ref="C2133">IFERROR("AfterPay | " &amp; INDEX('Reconciliation Layer'!$A:$A,MATCH('Reconciliation Template'!$A2133,'Reconciliation Layer'!$D:$D,0),0)," ")</f>
        <v xml:space="preserve"> </v>
      </c>
      <c r="D2133" s="2" t="str" cm="1">
        <f t="array" ref="D2133">IFERROR(INDEX('Reconciliation Layer'!B:B,MATCH('Reconciliation Template'!A2133,'Reconciliation Layer'!D:D,0),0)," ")</f>
        <v xml:space="preserve"> </v>
      </c>
      <c r="E2133" s="4" t="str" cm="1">
        <f t="array" ref="E2133">IFERROR(INDEX('Reconciliation Layer'!C:C,MATCH('Reconciliation Template'!A2133,'Reconciliation Layer'!D:D,0),0)," ")</f>
        <v xml:space="preserve"> </v>
      </c>
    </row>
    <row r="2134" spans="3:5" x14ac:dyDescent="0.2">
      <c r="C2134" t="str" cm="1">
        <f t="array" ref="C2134">IFERROR("AfterPay | " &amp; INDEX('Reconciliation Layer'!$A:$A,MATCH('Reconciliation Template'!$A2134,'Reconciliation Layer'!$D:$D,0),0)," ")</f>
        <v xml:space="preserve"> </v>
      </c>
      <c r="D2134" s="2" t="str" cm="1">
        <f t="array" ref="D2134">IFERROR(INDEX('Reconciliation Layer'!B:B,MATCH('Reconciliation Template'!A2134,'Reconciliation Layer'!D:D,0),0)," ")</f>
        <v xml:space="preserve"> </v>
      </c>
      <c r="E2134" s="4" t="str" cm="1">
        <f t="array" ref="E2134">IFERROR(INDEX('Reconciliation Layer'!C:C,MATCH('Reconciliation Template'!A2134,'Reconciliation Layer'!D:D,0),0)," ")</f>
        <v xml:space="preserve"> </v>
      </c>
    </row>
    <row r="2135" spans="3:5" x14ac:dyDescent="0.2">
      <c r="C2135" t="str" cm="1">
        <f t="array" ref="C2135">IFERROR("AfterPay | " &amp; INDEX('Reconciliation Layer'!$A:$A,MATCH('Reconciliation Template'!$A2135,'Reconciliation Layer'!$D:$D,0),0)," ")</f>
        <v xml:space="preserve"> </v>
      </c>
      <c r="D2135" s="2" t="str" cm="1">
        <f t="array" ref="D2135">IFERROR(INDEX('Reconciliation Layer'!B:B,MATCH('Reconciliation Template'!A2135,'Reconciliation Layer'!D:D,0),0)," ")</f>
        <v xml:space="preserve"> </v>
      </c>
      <c r="E2135" s="4" t="str" cm="1">
        <f t="array" ref="E2135">IFERROR(INDEX('Reconciliation Layer'!C:C,MATCH('Reconciliation Template'!A2135,'Reconciliation Layer'!D:D,0),0)," ")</f>
        <v xml:space="preserve"> </v>
      </c>
    </row>
    <row r="2136" spans="3:5" x14ac:dyDescent="0.2">
      <c r="C2136" t="str" cm="1">
        <f t="array" ref="C2136">IFERROR("AfterPay | " &amp; INDEX('Reconciliation Layer'!$A:$A,MATCH('Reconciliation Template'!$A2136,'Reconciliation Layer'!$D:$D,0),0)," ")</f>
        <v xml:space="preserve"> </v>
      </c>
      <c r="D2136" s="2" t="str" cm="1">
        <f t="array" ref="D2136">IFERROR(INDEX('Reconciliation Layer'!B:B,MATCH('Reconciliation Template'!A2136,'Reconciliation Layer'!D:D,0),0)," ")</f>
        <v xml:space="preserve"> </v>
      </c>
      <c r="E2136" s="4" t="str" cm="1">
        <f t="array" ref="E2136">IFERROR(INDEX('Reconciliation Layer'!C:C,MATCH('Reconciliation Template'!A2136,'Reconciliation Layer'!D:D,0),0)," ")</f>
        <v xml:space="preserve"> </v>
      </c>
    </row>
    <row r="2137" spans="3:5" x14ac:dyDescent="0.2">
      <c r="C2137" t="str" cm="1">
        <f t="array" ref="C2137">IFERROR("AfterPay | " &amp; INDEX('Reconciliation Layer'!$A:$A,MATCH('Reconciliation Template'!$A2137,'Reconciliation Layer'!$D:$D,0),0)," ")</f>
        <v xml:space="preserve"> </v>
      </c>
      <c r="D2137" s="2" t="str" cm="1">
        <f t="array" ref="D2137">IFERROR(INDEX('Reconciliation Layer'!B:B,MATCH('Reconciliation Template'!A2137,'Reconciliation Layer'!D:D,0),0)," ")</f>
        <v xml:space="preserve"> </v>
      </c>
      <c r="E2137" s="4" t="str" cm="1">
        <f t="array" ref="E2137">IFERROR(INDEX('Reconciliation Layer'!C:C,MATCH('Reconciliation Template'!A2137,'Reconciliation Layer'!D:D,0),0)," ")</f>
        <v xml:space="preserve"> </v>
      </c>
    </row>
    <row r="2138" spans="3:5" x14ac:dyDescent="0.2">
      <c r="C2138" t="str" cm="1">
        <f t="array" ref="C2138">IFERROR("AfterPay | " &amp; INDEX('Reconciliation Layer'!$A:$A,MATCH('Reconciliation Template'!$A2138,'Reconciliation Layer'!$D:$D,0),0)," ")</f>
        <v xml:space="preserve"> </v>
      </c>
      <c r="D2138" s="2" t="str" cm="1">
        <f t="array" ref="D2138">IFERROR(INDEX('Reconciliation Layer'!B:B,MATCH('Reconciliation Template'!A2138,'Reconciliation Layer'!D:D,0),0)," ")</f>
        <v xml:space="preserve"> </v>
      </c>
      <c r="E2138" s="4" t="str" cm="1">
        <f t="array" ref="E2138">IFERROR(INDEX('Reconciliation Layer'!C:C,MATCH('Reconciliation Template'!A2138,'Reconciliation Layer'!D:D,0),0)," ")</f>
        <v xml:space="preserve"> </v>
      </c>
    </row>
    <row r="2139" spans="3:5" x14ac:dyDescent="0.2">
      <c r="C2139" t="str" cm="1">
        <f t="array" ref="C2139">IFERROR("AfterPay | " &amp; INDEX('Reconciliation Layer'!$A:$A,MATCH('Reconciliation Template'!$A2139,'Reconciliation Layer'!$D:$D,0),0)," ")</f>
        <v xml:space="preserve"> </v>
      </c>
      <c r="D2139" s="2" t="str" cm="1">
        <f t="array" ref="D2139">IFERROR(INDEX('Reconciliation Layer'!B:B,MATCH('Reconciliation Template'!A2139,'Reconciliation Layer'!D:D,0),0)," ")</f>
        <v xml:space="preserve"> </v>
      </c>
      <c r="E2139" s="4" t="str" cm="1">
        <f t="array" ref="E2139">IFERROR(INDEX('Reconciliation Layer'!C:C,MATCH('Reconciliation Template'!A2139,'Reconciliation Layer'!D:D,0),0)," ")</f>
        <v xml:space="preserve"> </v>
      </c>
    </row>
    <row r="2140" spans="3:5" x14ac:dyDescent="0.2">
      <c r="C2140" t="str" cm="1">
        <f t="array" ref="C2140">IFERROR("AfterPay | " &amp; INDEX('Reconciliation Layer'!$A:$A,MATCH('Reconciliation Template'!$A2140,'Reconciliation Layer'!$D:$D,0),0)," ")</f>
        <v xml:space="preserve"> </v>
      </c>
      <c r="D2140" s="2" t="str" cm="1">
        <f t="array" ref="D2140">IFERROR(INDEX('Reconciliation Layer'!B:B,MATCH('Reconciliation Template'!A2140,'Reconciliation Layer'!D:D,0),0)," ")</f>
        <v xml:space="preserve"> </v>
      </c>
      <c r="E2140" s="4" t="str" cm="1">
        <f t="array" ref="E2140">IFERROR(INDEX('Reconciliation Layer'!C:C,MATCH('Reconciliation Template'!A2140,'Reconciliation Layer'!D:D,0),0)," ")</f>
        <v xml:space="preserve"> </v>
      </c>
    </row>
    <row r="2141" spans="3:5" x14ac:dyDescent="0.2">
      <c r="C2141" t="str" cm="1">
        <f t="array" ref="C2141">IFERROR("AfterPay | " &amp; INDEX('Reconciliation Layer'!$A:$A,MATCH('Reconciliation Template'!$A2141,'Reconciliation Layer'!$D:$D,0),0)," ")</f>
        <v xml:space="preserve"> </v>
      </c>
      <c r="D2141" s="2" t="str" cm="1">
        <f t="array" ref="D2141">IFERROR(INDEX('Reconciliation Layer'!B:B,MATCH('Reconciliation Template'!A2141,'Reconciliation Layer'!D:D,0),0)," ")</f>
        <v xml:space="preserve"> </v>
      </c>
      <c r="E2141" s="4" t="str" cm="1">
        <f t="array" ref="E2141">IFERROR(INDEX('Reconciliation Layer'!C:C,MATCH('Reconciliation Template'!A2141,'Reconciliation Layer'!D:D,0),0)," ")</f>
        <v xml:space="preserve"> </v>
      </c>
    </row>
    <row r="2142" spans="3:5" x14ac:dyDescent="0.2">
      <c r="C2142" t="str" cm="1">
        <f t="array" ref="C2142">IFERROR("AfterPay | " &amp; INDEX('Reconciliation Layer'!$A:$A,MATCH('Reconciliation Template'!$A2142,'Reconciliation Layer'!$D:$D,0),0)," ")</f>
        <v xml:space="preserve"> </v>
      </c>
      <c r="D2142" s="2" t="str" cm="1">
        <f t="array" ref="D2142">IFERROR(INDEX('Reconciliation Layer'!B:B,MATCH('Reconciliation Template'!A2142,'Reconciliation Layer'!D:D,0),0)," ")</f>
        <v xml:space="preserve"> </v>
      </c>
      <c r="E2142" s="4" t="str" cm="1">
        <f t="array" ref="E2142">IFERROR(INDEX('Reconciliation Layer'!C:C,MATCH('Reconciliation Template'!A2142,'Reconciliation Layer'!D:D,0),0)," ")</f>
        <v xml:space="preserve"> </v>
      </c>
    </row>
    <row r="2143" spans="3:5" x14ac:dyDescent="0.2">
      <c r="C2143" t="str" cm="1">
        <f t="array" ref="C2143">IFERROR("AfterPay | " &amp; INDEX('Reconciliation Layer'!$A:$A,MATCH('Reconciliation Template'!$A2143,'Reconciliation Layer'!$D:$D,0),0)," ")</f>
        <v xml:space="preserve"> </v>
      </c>
      <c r="D2143" s="2" t="str" cm="1">
        <f t="array" ref="D2143">IFERROR(INDEX('Reconciliation Layer'!B:B,MATCH('Reconciliation Template'!A2143,'Reconciliation Layer'!D:D,0),0)," ")</f>
        <v xml:space="preserve"> </v>
      </c>
      <c r="E2143" s="4" t="str" cm="1">
        <f t="array" ref="E2143">IFERROR(INDEX('Reconciliation Layer'!C:C,MATCH('Reconciliation Template'!A2143,'Reconciliation Layer'!D:D,0),0)," ")</f>
        <v xml:space="preserve"> </v>
      </c>
    </row>
    <row r="2144" spans="3:5" x14ac:dyDescent="0.2">
      <c r="C2144" t="str" cm="1">
        <f t="array" ref="C2144">IFERROR("AfterPay | " &amp; INDEX('Reconciliation Layer'!$A:$A,MATCH('Reconciliation Template'!$A2144,'Reconciliation Layer'!$D:$D,0),0)," ")</f>
        <v xml:space="preserve"> </v>
      </c>
      <c r="D2144" s="2" t="str" cm="1">
        <f t="array" ref="D2144">IFERROR(INDEX('Reconciliation Layer'!B:B,MATCH('Reconciliation Template'!A2144,'Reconciliation Layer'!D:D,0),0)," ")</f>
        <v xml:space="preserve"> </v>
      </c>
      <c r="E2144" s="4" t="str" cm="1">
        <f t="array" ref="E2144">IFERROR(INDEX('Reconciliation Layer'!C:C,MATCH('Reconciliation Template'!A2144,'Reconciliation Layer'!D:D,0),0)," ")</f>
        <v xml:space="preserve"> </v>
      </c>
    </row>
    <row r="2145" spans="3:5" x14ac:dyDescent="0.2">
      <c r="C2145" t="str" cm="1">
        <f t="array" ref="C2145">IFERROR("AfterPay | " &amp; INDEX('Reconciliation Layer'!$A:$A,MATCH('Reconciliation Template'!$A2145,'Reconciliation Layer'!$D:$D,0),0)," ")</f>
        <v xml:space="preserve"> </v>
      </c>
      <c r="D2145" s="2" t="str" cm="1">
        <f t="array" ref="D2145">IFERROR(INDEX('Reconciliation Layer'!B:B,MATCH('Reconciliation Template'!A2145,'Reconciliation Layer'!D:D,0),0)," ")</f>
        <v xml:space="preserve"> </v>
      </c>
      <c r="E2145" s="4" t="str" cm="1">
        <f t="array" ref="E2145">IFERROR(INDEX('Reconciliation Layer'!C:C,MATCH('Reconciliation Template'!A2145,'Reconciliation Layer'!D:D,0),0)," ")</f>
        <v xml:space="preserve"> </v>
      </c>
    </row>
    <row r="2146" spans="3:5" x14ac:dyDescent="0.2">
      <c r="C2146" t="str" cm="1">
        <f t="array" ref="C2146">IFERROR("AfterPay | " &amp; INDEX('Reconciliation Layer'!$A:$A,MATCH('Reconciliation Template'!$A2146,'Reconciliation Layer'!$D:$D,0),0)," ")</f>
        <v xml:space="preserve"> </v>
      </c>
      <c r="D2146" s="2" t="str" cm="1">
        <f t="array" ref="D2146">IFERROR(INDEX('Reconciliation Layer'!B:B,MATCH('Reconciliation Template'!A2146,'Reconciliation Layer'!D:D,0),0)," ")</f>
        <v xml:space="preserve"> </v>
      </c>
      <c r="E2146" s="4" t="str" cm="1">
        <f t="array" ref="E2146">IFERROR(INDEX('Reconciliation Layer'!C:C,MATCH('Reconciliation Template'!A2146,'Reconciliation Layer'!D:D,0),0)," ")</f>
        <v xml:space="preserve"> </v>
      </c>
    </row>
    <row r="2147" spans="3:5" x14ac:dyDescent="0.2">
      <c r="C2147" t="str" cm="1">
        <f t="array" ref="C2147">IFERROR("AfterPay | " &amp; INDEX('Reconciliation Layer'!$A:$A,MATCH('Reconciliation Template'!$A2147,'Reconciliation Layer'!$D:$D,0),0)," ")</f>
        <v xml:space="preserve"> </v>
      </c>
      <c r="D2147" s="2" t="str" cm="1">
        <f t="array" ref="D2147">IFERROR(INDEX('Reconciliation Layer'!B:B,MATCH('Reconciliation Template'!A2147,'Reconciliation Layer'!D:D,0),0)," ")</f>
        <v xml:space="preserve"> </v>
      </c>
      <c r="E2147" s="4" t="str" cm="1">
        <f t="array" ref="E2147">IFERROR(INDEX('Reconciliation Layer'!C:C,MATCH('Reconciliation Template'!A2147,'Reconciliation Layer'!D:D,0),0)," ")</f>
        <v xml:space="preserve"> </v>
      </c>
    </row>
    <row r="2148" spans="3:5" x14ac:dyDescent="0.2">
      <c r="C2148" t="str" cm="1">
        <f t="array" ref="C2148">IFERROR("AfterPay | " &amp; INDEX('Reconciliation Layer'!$A:$A,MATCH('Reconciliation Template'!$A2148,'Reconciliation Layer'!$D:$D,0),0)," ")</f>
        <v xml:space="preserve"> </v>
      </c>
      <c r="D2148" s="2" t="str" cm="1">
        <f t="array" ref="D2148">IFERROR(INDEX('Reconciliation Layer'!B:B,MATCH('Reconciliation Template'!A2148,'Reconciliation Layer'!D:D,0),0)," ")</f>
        <v xml:space="preserve"> </v>
      </c>
      <c r="E2148" s="4" t="str" cm="1">
        <f t="array" ref="E2148">IFERROR(INDEX('Reconciliation Layer'!C:C,MATCH('Reconciliation Template'!A2148,'Reconciliation Layer'!D:D,0),0)," ")</f>
        <v xml:space="preserve"> </v>
      </c>
    </row>
    <row r="2149" spans="3:5" x14ac:dyDescent="0.2">
      <c r="C2149" t="str" cm="1">
        <f t="array" ref="C2149">IFERROR("AfterPay | " &amp; INDEX('Reconciliation Layer'!$A:$A,MATCH('Reconciliation Template'!$A2149,'Reconciliation Layer'!$D:$D,0),0)," ")</f>
        <v xml:space="preserve"> </v>
      </c>
      <c r="D2149" s="2" t="str" cm="1">
        <f t="array" ref="D2149">IFERROR(INDEX('Reconciliation Layer'!B:B,MATCH('Reconciliation Template'!A2149,'Reconciliation Layer'!D:D,0),0)," ")</f>
        <v xml:space="preserve"> </v>
      </c>
      <c r="E2149" s="4" t="str" cm="1">
        <f t="array" ref="E2149">IFERROR(INDEX('Reconciliation Layer'!C:C,MATCH('Reconciliation Template'!A2149,'Reconciliation Layer'!D:D,0),0)," ")</f>
        <v xml:space="preserve"> </v>
      </c>
    </row>
    <row r="2150" spans="3:5" x14ac:dyDescent="0.2">
      <c r="C2150" t="str" cm="1">
        <f t="array" ref="C2150">IFERROR("AfterPay | " &amp; INDEX('Reconciliation Layer'!$A:$A,MATCH('Reconciliation Template'!$A2150,'Reconciliation Layer'!$D:$D,0),0)," ")</f>
        <v xml:space="preserve"> </v>
      </c>
      <c r="D2150" s="2" t="str" cm="1">
        <f t="array" ref="D2150">IFERROR(INDEX('Reconciliation Layer'!B:B,MATCH('Reconciliation Template'!A2150,'Reconciliation Layer'!D:D,0),0)," ")</f>
        <v xml:space="preserve"> </v>
      </c>
      <c r="E2150" s="4" t="str" cm="1">
        <f t="array" ref="E2150">IFERROR(INDEX('Reconciliation Layer'!C:C,MATCH('Reconciliation Template'!A2150,'Reconciliation Layer'!D:D,0),0)," ")</f>
        <v xml:space="preserve"> </v>
      </c>
    </row>
    <row r="2151" spans="3:5" x14ac:dyDescent="0.2">
      <c r="C2151" t="str" cm="1">
        <f t="array" ref="C2151">IFERROR("AfterPay | " &amp; INDEX('Reconciliation Layer'!$A:$A,MATCH('Reconciliation Template'!$A2151,'Reconciliation Layer'!$D:$D,0),0)," ")</f>
        <v xml:space="preserve"> </v>
      </c>
      <c r="D2151" s="2" t="str" cm="1">
        <f t="array" ref="D2151">IFERROR(INDEX('Reconciliation Layer'!B:B,MATCH('Reconciliation Template'!A2151,'Reconciliation Layer'!D:D,0),0)," ")</f>
        <v xml:space="preserve"> </v>
      </c>
      <c r="E2151" s="4" t="str" cm="1">
        <f t="array" ref="E2151">IFERROR(INDEX('Reconciliation Layer'!C:C,MATCH('Reconciliation Template'!A2151,'Reconciliation Layer'!D:D,0),0)," ")</f>
        <v xml:space="preserve"> </v>
      </c>
    </row>
    <row r="2152" spans="3:5" x14ac:dyDescent="0.2">
      <c r="C2152" t="str" cm="1">
        <f t="array" ref="C2152">IFERROR("AfterPay | " &amp; INDEX('Reconciliation Layer'!$A:$A,MATCH('Reconciliation Template'!$A2152,'Reconciliation Layer'!$D:$D,0),0)," ")</f>
        <v xml:space="preserve"> </v>
      </c>
      <c r="D2152" s="2" t="str" cm="1">
        <f t="array" ref="D2152">IFERROR(INDEX('Reconciliation Layer'!B:B,MATCH('Reconciliation Template'!A2152,'Reconciliation Layer'!D:D,0),0)," ")</f>
        <v xml:space="preserve"> </v>
      </c>
      <c r="E2152" s="4" t="str" cm="1">
        <f t="array" ref="E2152">IFERROR(INDEX('Reconciliation Layer'!C:C,MATCH('Reconciliation Template'!A2152,'Reconciliation Layer'!D:D,0),0)," ")</f>
        <v xml:space="preserve"> </v>
      </c>
    </row>
    <row r="2153" spans="3:5" x14ac:dyDescent="0.2">
      <c r="C2153" t="str" cm="1">
        <f t="array" ref="C2153">IFERROR("AfterPay | " &amp; INDEX('Reconciliation Layer'!$A:$A,MATCH('Reconciliation Template'!$A2153,'Reconciliation Layer'!$D:$D,0),0)," ")</f>
        <v xml:space="preserve"> </v>
      </c>
      <c r="D2153" s="2" t="str" cm="1">
        <f t="array" ref="D2153">IFERROR(INDEX('Reconciliation Layer'!B:B,MATCH('Reconciliation Template'!A2153,'Reconciliation Layer'!D:D,0),0)," ")</f>
        <v xml:space="preserve"> </v>
      </c>
      <c r="E2153" s="4" t="str" cm="1">
        <f t="array" ref="E2153">IFERROR(INDEX('Reconciliation Layer'!C:C,MATCH('Reconciliation Template'!A2153,'Reconciliation Layer'!D:D,0),0)," ")</f>
        <v xml:space="preserve"> </v>
      </c>
    </row>
    <row r="2154" spans="3:5" x14ac:dyDescent="0.2">
      <c r="C2154" t="str" cm="1">
        <f t="array" ref="C2154">IFERROR("AfterPay | " &amp; INDEX('Reconciliation Layer'!$A:$A,MATCH('Reconciliation Template'!$A2154,'Reconciliation Layer'!$D:$D,0),0)," ")</f>
        <v xml:space="preserve"> </v>
      </c>
      <c r="D2154" s="2" t="str" cm="1">
        <f t="array" ref="D2154">IFERROR(INDEX('Reconciliation Layer'!B:B,MATCH('Reconciliation Template'!A2154,'Reconciliation Layer'!D:D,0),0)," ")</f>
        <v xml:space="preserve"> </v>
      </c>
      <c r="E2154" s="4" t="str" cm="1">
        <f t="array" ref="E2154">IFERROR(INDEX('Reconciliation Layer'!C:C,MATCH('Reconciliation Template'!A2154,'Reconciliation Layer'!D:D,0),0)," ")</f>
        <v xml:space="preserve"> </v>
      </c>
    </row>
    <row r="2155" spans="3:5" x14ac:dyDescent="0.2">
      <c r="C2155" t="str" cm="1">
        <f t="array" ref="C2155">IFERROR("AfterPay | " &amp; INDEX('Reconciliation Layer'!$A:$A,MATCH('Reconciliation Template'!$A2155,'Reconciliation Layer'!$D:$D,0),0)," ")</f>
        <v xml:space="preserve"> </v>
      </c>
      <c r="D2155" s="2" t="str" cm="1">
        <f t="array" ref="D2155">IFERROR(INDEX('Reconciliation Layer'!B:B,MATCH('Reconciliation Template'!A2155,'Reconciliation Layer'!D:D,0),0)," ")</f>
        <v xml:space="preserve"> </v>
      </c>
      <c r="E2155" s="4" t="str" cm="1">
        <f t="array" ref="E2155">IFERROR(INDEX('Reconciliation Layer'!C:C,MATCH('Reconciliation Template'!A2155,'Reconciliation Layer'!D:D,0),0)," ")</f>
        <v xml:space="preserve"> </v>
      </c>
    </row>
    <row r="2156" spans="3:5" x14ac:dyDescent="0.2">
      <c r="C2156" t="str" cm="1">
        <f t="array" ref="C2156">IFERROR("AfterPay | " &amp; INDEX('Reconciliation Layer'!$A:$A,MATCH('Reconciliation Template'!$A2156,'Reconciliation Layer'!$D:$D,0),0)," ")</f>
        <v xml:space="preserve"> </v>
      </c>
      <c r="D2156" s="2" t="str" cm="1">
        <f t="array" ref="D2156">IFERROR(INDEX('Reconciliation Layer'!B:B,MATCH('Reconciliation Template'!A2156,'Reconciliation Layer'!D:D,0),0)," ")</f>
        <v xml:space="preserve"> </v>
      </c>
      <c r="E2156" s="4" t="str" cm="1">
        <f t="array" ref="E2156">IFERROR(INDEX('Reconciliation Layer'!C:C,MATCH('Reconciliation Template'!A2156,'Reconciliation Layer'!D:D,0),0)," ")</f>
        <v xml:space="preserve"> </v>
      </c>
    </row>
    <row r="2157" spans="3:5" x14ac:dyDescent="0.2">
      <c r="C2157" t="str" cm="1">
        <f t="array" ref="C2157">IFERROR("AfterPay | " &amp; INDEX('Reconciliation Layer'!$A:$A,MATCH('Reconciliation Template'!$A2157,'Reconciliation Layer'!$D:$D,0),0)," ")</f>
        <v xml:space="preserve"> </v>
      </c>
      <c r="D2157" s="2" t="str" cm="1">
        <f t="array" ref="D2157">IFERROR(INDEX('Reconciliation Layer'!B:B,MATCH('Reconciliation Template'!A2157,'Reconciliation Layer'!D:D,0),0)," ")</f>
        <v xml:space="preserve"> </v>
      </c>
      <c r="E2157" s="4" t="str" cm="1">
        <f t="array" ref="E2157">IFERROR(INDEX('Reconciliation Layer'!C:C,MATCH('Reconciliation Template'!A2157,'Reconciliation Layer'!D:D,0),0)," ")</f>
        <v xml:space="preserve"> </v>
      </c>
    </row>
    <row r="2158" spans="3:5" x14ac:dyDescent="0.2">
      <c r="C2158" t="str" cm="1">
        <f t="array" ref="C2158">IFERROR("AfterPay | " &amp; INDEX('Reconciliation Layer'!$A:$A,MATCH('Reconciliation Template'!$A2158,'Reconciliation Layer'!$D:$D,0),0)," ")</f>
        <v xml:space="preserve"> </v>
      </c>
      <c r="D2158" s="2" t="str" cm="1">
        <f t="array" ref="D2158">IFERROR(INDEX('Reconciliation Layer'!B:B,MATCH('Reconciliation Template'!A2158,'Reconciliation Layer'!D:D,0),0)," ")</f>
        <v xml:space="preserve"> </v>
      </c>
      <c r="E2158" s="4" t="str" cm="1">
        <f t="array" ref="E2158">IFERROR(INDEX('Reconciliation Layer'!C:C,MATCH('Reconciliation Template'!A2158,'Reconciliation Layer'!D:D,0),0)," ")</f>
        <v xml:space="preserve"> </v>
      </c>
    </row>
    <row r="2159" spans="3:5" x14ac:dyDescent="0.2">
      <c r="C2159" t="str" cm="1">
        <f t="array" ref="C2159">IFERROR("AfterPay | " &amp; INDEX('Reconciliation Layer'!$A:$A,MATCH('Reconciliation Template'!$A2159,'Reconciliation Layer'!$D:$D,0),0)," ")</f>
        <v xml:space="preserve"> </v>
      </c>
      <c r="D2159" s="2" t="str" cm="1">
        <f t="array" ref="D2159">IFERROR(INDEX('Reconciliation Layer'!B:B,MATCH('Reconciliation Template'!A2159,'Reconciliation Layer'!D:D,0),0)," ")</f>
        <v xml:space="preserve"> </v>
      </c>
      <c r="E2159" s="4" t="str" cm="1">
        <f t="array" ref="E2159">IFERROR(INDEX('Reconciliation Layer'!C:C,MATCH('Reconciliation Template'!A2159,'Reconciliation Layer'!D:D,0),0)," ")</f>
        <v xml:space="preserve"> </v>
      </c>
    </row>
    <row r="2160" spans="3:5" x14ac:dyDescent="0.2">
      <c r="C2160" t="str" cm="1">
        <f t="array" ref="C2160">IFERROR("AfterPay | " &amp; INDEX('Reconciliation Layer'!$A:$A,MATCH('Reconciliation Template'!$A2160,'Reconciliation Layer'!$D:$D,0),0)," ")</f>
        <v xml:space="preserve"> </v>
      </c>
      <c r="D2160" s="2" t="str" cm="1">
        <f t="array" ref="D2160">IFERROR(INDEX('Reconciliation Layer'!B:B,MATCH('Reconciliation Template'!A2160,'Reconciliation Layer'!D:D,0),0)," ")</f>
        <v xml:space="preserve"> </v>
      </c>
      <c r="E2160" s="4" t="str" cm="1">
        <f t="array" ref="E2160">IFERROR(INDEX('Reconciliation Layer'!C:C,MATCH('Reconciliation Template'!A2160,'Reconciliation Layer'!D:D,0),0)," ")</f>
        <v xml:space="preserve"> </v>
      </c>
    </row>
    <row r="2161" spans="3:5" x14ac:dyDescent="0.2">
      <c r="C2161" t="str" cm="1">
        <f t="array" ref="C2161">IFERROR("AfterPay | " &amp; INDEX('Reconciliation Layer'!$A:$A,MATCH('Reconciliation Template'!$A2161,'Reconciliation Layer'!$D:$D,0),0)," ")</f>
        <v xml:space="preserve"> </v>
      </c>
      <c r="D2161" s="2" t="str" cm="1">
        <f t="array" ref="D2161">IFERROR(INDEX('Reconciliation Layer'!B:B,MATCH('Reconciliation Template'!A2161,'Reconciliation Layer'!D:D,0),0)," ")</f>
        <v xml:space="preserve"> </v>
      </c>
      <c r="E2161" s="4" t="str" cm="1">
        <f t="array" ref="E2161">IFERROR(INDEX('Reconciliation Layer'!C:C,MATCH('Reconciliation Template'!A2161,'Reconciliation Layer'!D:D,0),0)," ")</f>
        <v xml:space="preserve"> </v>
      </c>
    </row>
    <row r="2162" spans="3:5" x14ac:dyDescent="0.2">
      <c r="C2162" t="str" cm="1">
        <f t="array" ref="C2162">IFERROR("AfterPay | " &amp; INDEX('Reconciliation Layer'!$A:$A,MATCH('Reconciliation Template'!$A2162,'Reconciliation Layer'!$D:$D,0),0)," ")</f>
        <v xml:space="preserve"> </v>
      </c>
      <c r="D2162" s="2" t="str" cm="1">
        <f t="array" ref="D2162">IFERROR(INDEX('Reconciliation Layer'!B:B,MATCH('Reconciliation Template'!A2162,'Reconciliation Layer'!D:D,0),0)," ")</f>
        <v xml:space="preserve"> </v>
      </c>
      <c r="E2162" s="4" t="str" cm="1">
        <f t="array" ref="E2162">IFERROR(INDEX('Reconciliation Layer'!C:C,MATCH('Reconciliation Template'!A2162,'Reconciliation Layer'!D:D,0),0)," ")</f>
        <v xml:space="preserve"> </v>
      </c>
    </row>
    <row r="2163" spans="3:5" x14ac:dyDescent="0.2">
      <c r="C2163" t="str" cm="1">
        <f t="array" ref="C2163">IFERROR("AfterPay | " &amp; INDEX('Reconciliation Layer'!$A:$A,MATCH('Reconciliation Template'!$A2163,'Reconciliation Layer'!$D:$D,0),0)," ")</f>
        <v xml:space="preserve"> </v>
      </c>
      <c r="D2163" s="2" t="str" cm="1">
        <f t="array" ref="D2163">IFERROR(INDEX('Reconciliation Layer'!B:B,MATCH('Reconciliation Template'!A2163,'Reconciliation Layer'!D:D,0),0)," ")</f>
        <v xml:space="preserve"> </v>
      </c>
      <c r="E2163" s="4" t="str" cm="1">
        <f t="array" ref="E2163">IFERROR(INDEX('Reconciliation Layer'!C:C,MATCH('Reconciliation Template'!A2163,'Reconciliation Layer'!D:D,0),0)," ")</f>
        <v xml:space="preserve"> </v>
      </c>
    </row>
    <row r="2164" spans="3:5" x14ac:dyDescent="0.2">
      <c r="C2164" t="str" cm="1">
        <f t="array" ref="C2164">IFERROR("AfterPay | " &amp; INDEX('Reconciliation Layer'!$A:$A,MATCH('Reconciliation Template'!$A2164,'Reconciliation Layer'!$D:$D,0),0)," ")</f>
        <v xml:space="preserve"> </v>
      </c>
      <c r="D2164" s="2" t="str" cm="1">
        <f t="array" ref="D2164">IFERROR(INDEX('Reconciliation Layer'!B:B,MATCH('Reconciliation Template'!A2164,'Reconciliation Layer'!D:D,0),0)," ")</f>
        <v xml:space="preserve"> </v>
      </c>
      <c r="E2164" s="4" t="str" cm="1">
        <f t="array" ref="E2164">IFERROR(INDEX('Reconciliation Layer'!C:C,MATCH('Reconciliation Template'!A2164,'Reconciliation Layer'!D:D,0),0)," ")</f>
        <v xml:space="preserve"> </v>
      </c>
    </row>
    <row r="2165" spans="3:5" x14ac:dyDescent="0.2">
      <c r="C2165" t="str" cm="1">
        <f t="array" ref="C2165">IFERROR("AfterPay | " &amp; INDEX('Reconciliation Layer'!$A:$A,MATCH('Reconciliation Template'!$A2165,'Reconciliation Layer'!$D:$D,0),0)," ")</f>
        <v xml:space="preserve"> </v>
      </c>
      <c r="D2165" s="2" t="str" cm="1">
        <f t="array" ref="D2165">IFERROR(INDEX('Reconciliation Layer'!B:B,MATCH('Reconciliation Template'!A2165,'Reconciliation Layer'!D:D,0),0)," ")</f>
        <v xml:space="preserve"> </v>
      </c>
      <c r="E2165" s="4" t="str" cm="1">
        <f t="array" ref="E2165">IFERROR(INDEX('Reconciliation Layer'!C:C,MATCH('Reconciliation Template'!A2165,'Reconciliation Layer'!D:D,0),0)," ")</f>
        <v xml:space="preserve"> </v>
      </c>
    </row>
    <row r="2166" spans="3:5" x14ac:dyDescent="0.2">
      <c r="C2166" t="str" cm="1">
        <f t="array" ref="C2166">IFERROR("AfterPay | " &amp; INDEX('Reconciliation Layer'!$A:$A,MATCH('Reconciliation Template'!$A2166,'Reconciliation Layer'!$D:$D,0),0)," ")</f>
        <v xml:space="preserve"> </v>
      </c>
      <c r="D2166" s="2" t="str" cm="1">
        <f t="array" ref="D2166">IFERROR(INDEX('Reconciliation Layer'!B:B,MATCH('Reconciliation Template'!A2166,'Reconciliation Layer'!D:D,0),0)," ")</f>
        <v xml:space="preserve"> </v>
      </c>
      <c r="E2166" s="4" t="str" cm="1">
        <f t="array" ref="E2166">IFERROR(INDEX('Reconciliation Layer'!C:C,MATCH('Reconciliation Template'!A2166,'Reconciliation Layer'!D:D,0),0)," ")</f>
        <v xml:space="preserve"> </v>
      </c>
    </row>
    <row r="2167" spans="3:5" x14ac:dyDescent="0.2">
      <c r="C2167" t="str" cm="1">
        <f t="array" ref="C2167">IFERROR("AfterPay | " &amp; INDEX('Reconciliation Layer'!$A:$A,MATCH('Reconciliation Template'!$A2167,'Reconciliation Layer'!$D:$D,0),0)," ")</f>
        <v xml:space="preserve"> </v>
      </c>
      <c r="D2167" s="2" t="str" cm="1">
        <f t="array" ref="D2167">IFERROR(INDEX('Reconciliation Layer'!B:B,MATCH('Reconciliation Template'!A2167,'Reconciliation Layer'!D:D,0),0)," ")</f>
        <v xml:space="preserve"> </v>
      </c>
      <c r="E2167" s="4" t="str" cm="1">
        <f t="array" ref="E2167">IFERROR(INDEX('Reconciliation Layer'!C:C,MATCH('Reconciliation Template'!A2167,'Reconciliation Layer'!D:D,0),0)," ")</f>
        <v xml:space="preserve"> </v>
      </c>
    </row>
    <row r="2168" spans="3:5" x14ac:dyDescent="0.2">
      <c r="C2168" t="str" cm="1">
        <f t="array" ref="C2168">IFERROR("AfterPay | " &amp; INDEX('Reconciliation Layer'!$A:$A,MATCH('Reconciliation Template'!$A2168,'Reconciliation Layer'!$D:$D,0),0)," ")</f>
        <v xml:space="preserve"> </v>
      </c>
      <c r="D2168" s="2" t="str" cm="1">
        <f t="array" ref="D2168">IFERROR(INDEX('Reconciliation Layer'!B:B,MATCH('Reconciliation Template'!A2168,'Reconciliation Layer'!D:D,0),0)," ")</f>
        <v xml:space="preserve"> </v>
      </c>
      <c r="E2168" s="4" t="str" cm="1">
        <f t="array" ref="E2168">IFERROR(INDEX('Reconciliation Layer'!C:C,MATCH('Reconciliation Template'!A2168,'Reconciliation Layer'!D:D,0),0)," ")</f>
        <v xml:space="preserve"> </v>
      </c>
    </row>
    <row r="2169" spans="3:5" x14ac:dyDescent="0.2">
      <c r="C2169" t="str" cm="1">
        <f t="array" ref="C2169">IFERROR("AfterPay | " &amp; INDEX('Reconciliation Layer'!$A:$A,MATCH('Reconciliation Template'!$A2169,'Reconciliation Layer'!$D:$D,0),0)," ")</f>
        <v xml:space="preserve"> </v>
      </c>
      <c r="D2169" s="2" t="str" cm="1">
        <f t="array" ref="D2169">IFERROR(INDEX('Reconciliation Layer'!B:B,MATCH('Reconciliation Template'!A2169,'Reconciliation Layer'!D:D,0),0)," ")</f>
        <v xml:space="preserve"> </v>
      </c>
      <c r="E2169" s="4" t="str" cm="1">
        <f t="array" ref="E2169">IFERROR(INDEX('Reconciliation Layer'!C:C,MATCH('Reconciliation Template'!A2169,'Reconciliation Layer'!D:D,0),0)," ")</f>
        <v xml:space="preserve"> </v>
      </c>
    </row>
    <row r="2170" spans="3:5" x14ac:dyDescent="0.2">
      <c r="C2170" t="str" cm="1">
        <f t="array" ref="C2170">IFERROR("AfterPay | " &amp; INDEX('Reconciliation Layer'!$A:$A,MATCH('Reconciliation Template'!$A2170,'Reconciliation Layer'!$D:$D,0),0)," ")</f>
        <v xml:space="preserve"> </v>
      </c>
      <c r="D2170" s="2" t="str" cm="1">
        <f t="array" ref="D2170">IFERROR(INDEX('Reconciliation Layer'!B:B,MATCH('Reconciliation Template'!A2170,'Reconciliation Layer'!D:D,0),0)," ")</f>
        <v xml:space="preserve"> </v>
      </c>
      <c r="E2170" s="4" t="str" cm="1">
        <f t="array" ref="E2170">IFERROR(INDEX('Reconciliation Layer'!C:C,MATCH('Reconciliation Template'!A2170,'Reconciliation Layer'!D:D,0),0)," ")</f>
        <v xml:space="preserve"> </v>
      </c>
    </row>
    <row r="2171" spans="3:5" x14ac:dyDescent="0.2">
      <c r="C2171" t="str" cm="1">
        <f t="array" ref="C2171">IFERROR("AfterPay | " &amp; INDEX('Reconciliation Layer'!$A:$A,MATCH('Reconciliation Template'!$A2171,'Reconciliation Layer'!$D:$D,0),0)," ")</f>
        <v xml:space="preserve"> </v>
      </c>
      <c r="D2171" s="2" t="str" cm="1">
        <f t="array" ref="D2171">IFERROR(INDEX('Reconciliation Layer'!B:B,MATCH('Reconciliation Template'!A2171,'Reconciliation Layer'!D:D,0),0)," ")</f>
        <v xml:space="preserve"> </v>
      </c>
      <c r="E2171" s="4" t="str" cm="1">
        <f t="array" ref="E2171">IFERROR(INDEX('Reconciliation Layer'!C:C,MATCH('Reconciliation Template'!A2171,'Reconciliation Layer'!D:D,0),0)," ")</f>
        <v xml:space="preserve"> </v>
      </c>
    </row>
    <row r="2172" spans="3:5" x14ac:dyDescent="0.2">
      <c r="C2172" t="str" cm="1">
        <f t="array" ref="C2172">IFERROR("AfterPay | " &amp; INDEX('Reconciliation Layer'!$A:$A,MATCH('Reconciliation Template'!$A2172,'Reconciliation Layer'!$D:$D,0),0)," ")</f>
        <v xml:space="preserve"> </v>
      </c>
      <c r="D2172" s="2" t="str" cm="1">
        <f t="array" ref="D2172">IFERROR(INDEX('Reconciliation Layer'!B:B,MATCH('Reconciliation Template'!A2172,'Reconciliation Layer'!D:D,0),0)," ")</f>
        <v xml:space="preserve"> </v>
      </c>
      <c r="E2172" s="4" t="str" cm="1">
        <f t="array" ref="E2172">IFERROR(INDEX('Reconciliation Layer'!C:C,MATCH('Reconciliation Template'!A2172,'Reconciliation Layer'!D:D,0),0)," ")</f>
        <v xml:space="preserve"> </v>
      </c>
    </row>
    <row r="2173" spans="3:5" x14ac:dyDescent="0.2">
      <c r="C2173" t="str" cm="1">
        <f t="array" ref="C2173">IFERROR("AfterPay | " &amp; INDEX('Reconciliation Layer'!$A:$A,MATCH('Reconciliation Template'!$A2173,'Reconciliation Layer'!$D:$D,0),0)," ")</f>
        <v xml:space="preserve"> </v>
      </c>
      <c r="D2173" s="2" t="str" cm="1">
        <f t="array" ref="D2173">IFERROR(INDEX('Reconciliation Layer'!B:B,MATCH('Reconciliation Template'!A2173,'Reconciliation Layer'!D:D,0),0)," ")</f>
        <v xml:space="preserve"> </v>
      </c>
      <c r="E2173" s="4" t="str" cm="1">
        <f t="array" ref="E2173">IFERROR(INDEX('Reconciliation Layer'!C:C,MATCH('Reconciliation Template'!A2173,'Reconciliation Layer'!D:D,0),0)," ")</f>
        <v xml:space="preserve"> </v>
      </c>
    </row>
    <row r="2174" spans="3:5" x14ac:dyDescent="0.2">
      <c r="C2174" t="str" cm="1">
        <f t="array" ref="C2174">IFERROR("AfterPay | " &amp; INDEX('Reconciliation Layer'!$A:$A,MATCH('Reconciliation Template'!$A2174,'Reconciliation Layer'!$D:$D,0),0)," ")</f>
        <v xml:space="preserve"> </v>
      </c>
      <c r="D2174" s="2" t="str" cm="1">
        <f t="array" ref="D2174">IFERROR(INDEX('Reconciliation Layer'!B:B,MATCH('Reconciliation Template'!A2174,'Reconciliation Layer'!D:D,0),0)," ")</f>
        <v xml:space="preserve"> </v>
      </c>
      <c r="E2174" s="4" t="str" cm="1">
        <f t="array" ref="E2174">IFERROR(INDEX('Reconciliation Layer'!C:C,MATCH('Reconciliation Template'!A2174,'Reconciliation Layer'!D:D,0),0)," ")</f>
        <v xml:space="preserve"> </v>
      </c>
    </row>
    <row r="2175" spans="3:5" x14ac:dyDescent="0.2">
      <c r="C2175" t="str" cm="1">
        <f t="array" ref="C2175">IFERROR("AfterPay | " &amp; INDEX('Reconciliation Layer'!$A:$A,MATCH('Reconciliation Template'!$A2175,'Reconciliation Layer'!$D:$D,0),0)," ")</f>
        <v xml:space="preserve"> </v>
      </c>
      <c r="D2175" s="2" t="str" cm="1">
        <f t="array" ref="D2175">IFERROR(INDEX('Reconciliation Layer'!B:B,MATCH('Reconciliation Template'!A2175,'Reconciliation Layer'!D:D,0),0)," ")</f>
        <v xml:space="preserve"> </v>
      </c>
      <c r="E2175" s="4" t="str" cm="1">
        <f t="array" ref="E2175">IFERROR(INDEX('Reconciliation Layer'!C:C,MATCH('Reconciliation Template'!A2175,'Reconciliation Layer'!D:D,0),0)," ")</f>
        <v xml:space="preserve"> </v>
      </c>
    </row>
    <row r="2176" spans="3:5" x14ac:dyDescent="0.2">
      <c r="C2176" t="str" cm="1">
        <f t="array" ref="C2176">IFERROR("AfterPay | " &amp; INDEX('Reconciliation Layer'!$A:$A,MATCH('Reconciliation Template'!$A2176,'Reconciliation Layer'!$D:$D,0),0)," ")</f>
        <v xml:space="preserve"> </v>
      </c>
      <c r="D2176" s="2" t="str" cm="1">
        <f t="array" ref="D2176">IFERROR(INDEX('Reconciliation Layer'!B:B,MATCH('Reconciliation Template'!A2176,'Reconciliation Layer'!D:D,0),0)," ")</f>
        <v xml:space="preserve"> </v>
      </c>
      <c r="E2176" s="4" t="str" cm="1">
        <f t="array" ref="E2176">IFERROR(INDEX('Reconciliation Layer'!C:C,MATCH('Reconciliation Template'!A2176,'Reconciliation Layer'!D:D,0),0)," ")</f>
        <v xml:space="preserve"> </v>
      </c>
    </row>
    <row r="2177" spans="3:5" x14ac:dyDescent="0.2">
      <c r="C2177" t="str" cm="1">
        <f t="array" ref="C2177">IFERROR("AfterPay | " &amp; INDEX('Reconciliation Layer'!$A:$A,MATCH('Reconciliation Template'!$A2177,'Reconciliation Layer'!$D:$D,0),0)," ")</f>
        <v xml:space="preserve"> </v>
      </c>
      <c r="D2177" s="2" t="str" cm="1">
        <f t="array" ref="D2177">IFERROR(INDEX('Reconciliation Layer'!B:B,MATCH('Reconciliation Template'!A2177,'Reconciliation Layer'!D:D,0),0)," ")</f>
        <v xml:space="preserve"> </v>
      </c>
      <c r="E2177" s="4" t="str" cm="1">
        <f t="array" ref="E2177">IFERROR(INDEX('Reconciliation Layer'!C:C,MATCH('Reconciliation Template'!A2177,'Reconciliation Layer'!D:D,0),0)," ")</f>
        <v xml:space="preserve"> </v>
      </c>
    </row>
    <row r="2178" spans="3:5" x14ac:dyDescent="0.2">
      <c r="C2178" t="str" cm="1">
        <f t="array" ref="C2178">IFERROR("AfterPay | " &amp; INDEX('Reconciliation Layer'!$A:$A,MATCH('Reconciliation Template'!$A2178,'Reconciliation Layer'!$D:$D,0),0)," ")</f>
        <v xml:space="preserve"> </v>
      </c>
      <c r="D2178" s="2" t="str" cm="1">
        <f t="array" ref="D2178">IFERROR(INDEX('Reconciliation Layer'!B:B,MATCH('Reconciliation Template'!A2178,'Reconciliation Layer'!D:D,0),0)," ")</f>
        <v xml:space="preserve"> </v>
      </c>
      <c r="E2178" s="4" t="str" cm="1">
        <f t="array" ref="E2178">IFERROR(INDEX('Reconciliation Layer'!C:C,MATCH('Reconciliation Template'!A2178,'Reconciliation Layer'!D:D,0),0)," ")</f>
        <v xml:space="preserve"> </v>
      </c>
    </row>
    <row r="2179" spans="3:5" x14ac:dyDescent="0.2">
      <c r="C2179" t="str" cm="1">
        <f t="array" ref="C2179">IFERROR("AfterPay | " &amp; INDEX('Reconciliation Layer'!$A:$A,MATCH('Reconciliation Template'!$A2179,'Reconciliation Layer'!$D:$D,0),0)," ")</f>
        <v xml:space="preserve"> </v>
      </c>
      <c r="D2179" s="2" t="str" cm="1">
        <f t="array" ref="D2179">IFERROR(INDEX('Reconciliation Layer'!B:B,MATCH('Reconciliation Template'!A2179,'Reconciliation Layer'!D:D,0),0)," ")</f>
        <v xml:space="preserve"> </v>
      </c>
      <c r="E2179" s="4" t="str" cm="1">
        <f t="array" ref="E2179">IFERROR(INDEX('Reconciliation Layer'!C:C,MATCH('Reconciliation Template'!A2179,'Reconciliation Layer'!D:D,0),0)," ")</f>
        <v xml:space="preserve"> </v>
      </c>
    </row>
    <row r="2180" spans="3:5" x14ac:dyDescent="0.2">
      <c r="C2180" t="str" cm="1">
        <f t="array" ref="C2180">IFERROR("AfterPay | " &amp; INDEX('Reconciliation Layer'!$A:$A,MATCH('Reconciliation Template'!$A2180,'Reconciliation Layer'!$D:$D,0),0)," ")</f>
        <v xml:space="preserve"> </v>
      </c>
      <c r="D2180" s="2" t="str" cm="1">
        <f t="array" ref="D2180">IFERROR(INDEX('Reconciliation Layer'!B:B,MATCH('Reconciliation Template'!A2180,'Reconciliation Layer'!D:D,0),0)," ")</f>
        <v xml:space="preserve"> </v>
      </c>
      <c r="E2180" s="4" t="str" cm="1">
        <f t="array" ref="E2180">IFERROR(INDEX('Reconciliation Layer'!C:C,MATCH('Reconciliation Template'!A2180,'Reconciliation Layer'!D:D,0),0)," ")</f>
        <v xml:space="preserve"> </v>
      </c>
    </row>
    <row r="2181" spans="3:5" x14ac:dyDescent="0.2">
      <c r="C2181" t="str" cm="1">
        <f t="array" ref="C2181">IFERROR("AfterPay | " &amp; INDEX('Reconciliation Layer'!$A:$A,MATCH('Reconciliation Template'!$A2181,'Reconciliation Layer'!$D:$D,0),0)," ")</f>
        <v xml:space="preserve"> </v>
      </c>
      <c r="D2181" s="2" t="str" cm="1">
        <f t="array" ref="D2181">IFERROR(INDEX('Reconciliation Layer'!B:B,MATCH('Reconciliation Template'!A2181,'Reconciliation Layer'!D:D,0),0)," ")</f>
        <v xml:space="preserve"> </v>
      </c>
      <c r="E2181" s="4" t="str" cm="1">
        <f t="array" ref="E2181">IFERROR(INDEX('Reconciliation Layer'!C:C,MATCH('Reconciliation Template'!A2181,'Reconciliation Layer'!D:D,0),0)," ")</f>
        <v xml:space="preserve"> </v>
      </c>
    </row>
    <row r="2182" spans="3:5" x14ac:dyDescent="0.2">
      <c r="C2182" t="str" cm="1">
        <f t="array" ref="C2182">IFERROR("AfterPay | " &amp; INDEX('Reconciliation Layer'!$A:$A,MATCH('Reconciliation Template'!$A2182,'Reconciliation Layer'!$D:$D,0),0)," ")</f>
        <v xml:space="preserve"> </v>
      </c>
      <c r="D2182" s="2" t="str" cm="1">
        <f t="array" ref="D2182">IFERROR(INDEX('Reconciliation Layer'!B:B,MATCH('Reconciliation Template'!A2182,'Reconciliation Layer'!D:D,0),0)," ")</f>
        <v xml:space="preserve"> </v>
      </c>
      <c r="E2182" s="4" t="str" cm="1">
        <f t="array" ref="E2182">IFERROR(INDEX('Reconciliation Layer'!C:C,MATCH('Reconciliation Template'!A2182,'Reconciliation Layer'!D:D,0),0)," ")</f>
        <v xml:space="preserve"> </v>
      </c>
    </row>
    <row r="2183" spans="3:5" x14ac:dyDescent="0.2">
      <c r="C2183" t="str" cm="1">
        <f t="array" ref="C2183">IFERROR("AfterPay | " &amp; INDEX('Reconciliation Layer'!$A:$A,MATCH('Reconciliation Template'!$A2183,'Reconciliation Layer'!$D:$D,0),0)," ")</f>
        <v xml:space="preserve"> </v>
      </c>
      <c r="D2183" s="2" t="str" cm="1">
        <f t="array" ref="D2183">IFERROR(INDEX('Reconciliation Layer'!B:B,MATCH('Reconciliation Template'!A2183,'Reconciliation Layer'!D:D,0),0)," ")</f>
        <v xml:space="preserve"> </v>
      </c>
      <c r="E2183" s="4" t="str" cm="1">
        <f t="array" ref="E2183">IFERROR(INDEX('Reconciliation Layer'!C:C,MATCH('Reconciliation Template'!A2183,'Reconciliation Layer'!D:D,0),0)," ")</f>
        <v xml:space="preserve"> </v>
      </c>
    </row>
    <row r="2184" spans="3:5" x14ac:dyDescent="0.2">
      <c r="C2184" t="str" cm="1">
        <f t="array" ref="C2184">IFERROR("AfterPay | " &amp; INDEX('Reconciliation Layer'!$A:$A,MATCH('Reconciliation Template'!$A2184,'Reconciliation Layer'!$D:$D,0),0)," ")</f>
        <v xml:space="preserve"> </v>
      </c>
      <c r="D2184" s="2" t="str" cm="1">
        <f t="array" ref="D2184">IFERROR(INDEX('Reconciliation Layer'!B:B,MATCH('Reconciliation Template'!A2184,'Reconciliation Layer'!D:D,0),0)," ")</f>
        <v xml:space="preserve"> </v>
      </c>
      <c r="E2184" s="4" t="str" cm="1">
        <f t="array" ref="E2184">IFERROR(INDEX('Reconciliation Layer'!C:C,MATCH('Reconciliation Template'!A2184,'Reconciliation Layer'!D:D,0),0)," ")</f>
        <v xml:space="preserve"> </v>
      </c>
    </row>
    <row r="2185" spans="3:5" x14ac:dyDescent="0.2">
      <c r="C2185" t="str" cm="1">
        <f t="array" ref="C2185">IFERROR("AfterPay | " &amp; INDEX('Reconciliation Layer'!$A:$A,MATCH('Reconciliation Template'!$A2185,'Reconciliation Layer'!$D:$D,0),0)," ")</f>
        <v xml:space="preserve"> </v>
      </c>
      <c r="D2185" s="2" t="str" cm="1">
        <f t="array" ref="D2185">IFERROR(INDEX('Reconciliation Layer'!B:B,MATCH('Reconciliation Template'!A2185,'Reconciliation Layer'!D:D,0),0)," ")</f>
        <v xml:space="preserve"> </v>
      </c>
      <c r="E2185" s="4" t="str" cm="1">
        <f t="array" ref="E2185">IFERROR(INDEX('Reconciliation Layer'!C:C,MATCH('Reconciliation Template'!A2185,'Reconciliation Layer'!D:D,0),0)," ")</f>
        <v xml:space="preserve"> </v>
      </c>
    </row>
    <row r="2186" spans="3:5" x14ac:dyDescent="0.2">
      <c r="C2186" t="str" cm="1">
        <f t="array" ref="C2186">IFERROR("AfterPay | " &amp; INDEX('Reconciliation Layer'!$A:$A,MATCH('Reconciliation Template'!$A2186,'Reconciliation Layer'!$D:$D,0),0)," ")</f>
        <v xml:space="preserve"> </v>
      </c>
      <c r="D2186" s="2" t="str" cm="1">
        <f t="array" ref="D2186">IFERROR(INDEX('Reconciliation Layer'!B:B,MATCH('Reconciliation Template'!A2186,'Reconciliation Layer'!D:D,0),0)," ")</f>
        <v xml:space="preserve"> </v>
      </c>
      <c r="E2186" s="4" t="str" cm="1">
        <f t="array" ref="E2186">IFERROR(INDEX('Reconciliation Layer'!C:C,MATCH('Reconciliation Template'!A2186,'Reconciliation Layer'!D:D,0),0)," ")</f>
        <v xml:space="preserve"> </v>
      </c>
    </row>
    <row r="2187" spans="3:5" x14ac:dyDescent="0.2">
      <c r="C2187" t="str" cm="1">
        <f t="array" ref="C2187">IFERROR("AfterPay | " &amp; INDEX('Reconciliation Layer'!$A:$A,MATCH('Reconciliation Template'!$A2187,'Reconciliation Layer'!$D:$D,0),0)," ")</f>
        <v xml:space="preserve"> </v>
      </c>
      <c r="D2187" s="2" t="str" cm="1">
        <f t="array" ref="D2187">IFERROR(INDEX('Reconciliation Layer'!B:B,MATCH('Reconciliation Template'!A2187,'Reconciliation Layer'!D:D,0),0)," ")</f>
        <v xml:space="preserve"> </v>
      </c>
      <c r="E2187" s="4" t="str" cm="1">
        <f t="array" ref="E2187">IFERROR(INDEX('Reconciliation Layer'!C:C,MATCH('Reconciliation Template'!A2187,'Reconciliation Layer'!D:D,0),0)," ")</f>
        <v xml:space="preserve"> </v>
      </c>
    </row>
    <row r="2188" spans="3:5" x14ac:dyDescent="0.2">
      <c r="C2188" t="str" cm="1">
        <f t="array" ref="C2188">IFERROR("AfterPay | " &amp; INDEX('Reconciliation Layer'!$A:$A,MATCH('Reconciliation Template'!$A2188,'Reconciliation Layer'!$D:$D,0),0)," ")</f>
        <v xml:space="preserve"> </v>
      </c>
      <c r="D2188" s="2" t="str" cm="1">
        <f t="array" ref="D2188">IFERROR(INDEX('Reconciliation Layer'!B:B,MATCH('Reconciliation Template'!A2188,'Reconciliation Layer'!D:D,0),0)," ")</f>
        <v xml:space="preserve"> </v>
      </c>
      <c r="E2188" s="4" t="str" cm="1">
        <f t="array" ref="E2188">IFERROR(INDEX('Reconciliation Layer'!C:C,MATCH('Reconciliation Template'!A2188,'Reconciliation Layer'!D:D,0),0)," ")</f>
        <v xml:space="preserve"> </v>
      </c>
    </row>
    <row r="2189" spans="3:5" x14ac:dyDescent="0.2">
      <c r="C2189" t="str" cm="1">
        <f t="array" ref="C2189">IFERROR("AfterPay | " &amp; INDEX('Reconciliation Layer'!$A:$A,MATCH('Reconciliation Template'!$A2189,'Reconciliation Layer'!$D:$D,0),0)," ")</f>
        <v xml:space="preserve"> </v>
      </c>
      <c r="D2189" s="2" t="str" cm="1">
        <f t="array" ref="D2189">IFERROR(INDEX('Reconciliation Layer'!B:B,MATCH('Reconciliation Template'!A2189,'Reconciliation Layer'!D:D,0),0)," ")</f>
        <v xml:space="preserve"> </v>
      </c>
      <c r="E2189" s="4" t="str" cm="1">
        <f t="array" ref="E2189">IFERROR(INDEX('Reconciliation Layer'!C:C,MATCH('Reconciliation Template'!A2189,'Reconciliation Layer'!D:D,0),0)," ")</f>
        <v xml:space="preserve"> </v>
      </c>
    </row>
    <row r="2190" spans="3:5" x14ac:dyDescent="0.2">
      <c r="C2190" t="str" cm="1">
        <f t="array" ref="C2190">IFERROR("AfterPay | " &amp; INDEX('Reconciliation Layer'!$A:$A,MATCH('Reconciliation Template'!$A2190,'Reconciliation Layer'!$D:$D,0),0)," ")</f>
        <v xml:space="preserve"> </v>
      </c>
      <c r="D2190" s="2" t="str" cm="1">
        <f t="array" ref="D2190">IFERROR(INDEX('Reconciliation Layer'!B:B,MATCH('Reconciliation Template'!A2190,'Reconciliation Layer'!D:D,0),0)," ")</f>
        <v xml:space="preserve"> </v>
      </c>
      <c r="E2190" s="4" t="str" cm="1">
        <f t="array" ref="E2190">IFERROR(INDEX('Reconciliation Layer'!C:C,MATCH('Reconciliation Template'!A2190,'Reconciliation Layer'!D:D,0),0)," ")</f>
        <v xml:space="preserve"> </v>
      </c>
    </row>
    <row r="2191" spans="3:5" x14ac:dyDescent="0.2">
      <c r="C2191" t="str" cm="1">
        <f t="array" ref="C2191">IFERROR("AfterPay | " &amp; INDEX('Reconciliation Layer'!$A:$A,MATCH('Reconciliation Template'!$A2191,'Reconciliation Layer'!$D:$D,0),0)," ")</f>
        <v xml:space="preserve"> </v>
      </c>
      <c r="D2191" s="2" t="str" cm="1">
        <f t="array" ref="D2191">IFERROR(INDEX('Reconciliation Layer'!B:B,MATCH('Reconciliation Template'!A2191,'Reconciliation Layer'!D:D,0),0)," ")</f>
        <v xml:space="preserve"> </v>
      </c>
      <c r="E2191" s="4" t="str" cm="1">
        <f t="array" ref="E2191">IFERROR(INDEX('Reconciliation Layer'!C:C,MATCH('Reconciliation Template'!A2191,'Reconciliation Layer'!D:D,0),0)," ")</f>
        <v xml:space="preserve"> </v>
      </c>
    </row>
    <row r="2192" spans="3:5" x14ac:dyDescent="0.2">
      <c r="C2192" t="str" cm="1">
        <f t="array" ref="C2192">IFERROR("AfterPay | " &amp; INDEX('Reconciliation Layer'!$A:$A,MATCH('Reconciliation Template'!$A2192,'Reconciliation Layer'!$D:$D,0),0)," ")</f>
        <v xml:space="preserve"> </v>
      </c>
      <c r="D2192" s="2" t="str" cm="1">
        <f t="array" ref="D2192">IFERROR(INDEX('Reconciliation Layer'!B:B,MATCH('Reconciliation Template'!A2192,'Reconciliation Layer'!D:D,0),0)," ")</f>
        <v xml:space="preserve"> </v>
      </c>
      <c r="E2192" s="4" t="str" cm="1">
        <f t="array" ref="E2192">IFERROR(INDEX('Reconciliation Layer'!C:C,MATCH('Reconciliation Template'!A2192,'Reconciliation Layer'!D:D,0),0)," ")</f>
        <v xml:space="preserve"> </v>
      </c>
    </row>
    <row r="2193" spans="3:5" x14ac:dyDescent="0.2">
      <c r="C2193" t="str" cm="1">
        <f t="array" ref="C2193">IFERROR("AfterPay | " &amp; INDEX('Reconciliation Layer'!$A:$A,MATCH('Reconciliation Template'!$A2193,'Reconciliation Layer'!$D:$D,0),0)," ")</f>
        <v xml:space="preserve"> </v>
      </c>
      <c r="D2193" s="2" t="str" cm="1">
        <f t="array" ref="D2193">IFERROR(INDEX('Reconciliation Layer'!B:B,MATCH('Reconciliation Template'!A2193,'Reconciliation Layer'!D:D,0),0)," ")</f>
        <v xml:space="preserve"> </v>
      </c>
      <c r="E2193" s="4" t="str" cm="1">
        <f t="array" ref="E2193">IFERROR(INDEX('Reconciliation Layer'!C:C,MATCH('Reconciliation Template'!A2193,'Reconciliation Layer'!D:D,0),0)," ")</f>
        <v xml:space="preserve"> </v>
      </c>
    </row>
    <row r="2194" spans="3:5" x14ac:dyDescent="0.2">
      <c r="C2194" t="str" cm="1">
        <f t="array" ref="C2194">IFERROR("AfterPay | " &amp; INDEX('Reconciliation Layer'!$A:$A,MATCH('Reconciliation Template'!$A2194,'Reconciliation Layer'!$D:$D,0),0)," ")</f>
        <v xml:space="preserve"> </v>
      </c>
      <c r="D2194" s="2" t="str" cm="1">
        <f t="array" ref="D2194">IFERROR(INDEX('Reconciliation Layer'!B:B,MATCH('Reconciliation Template'!A2194,'Reconciliation Layer'!D:D,0),0)," ")</f>
        <v xml:space="preserve"> </v>
      </c>
      <c r="E2194" s="4" t="str" cm="1">
        <f t="array" ref="E2194">IFERROR(INDEX('Reconciliation Layer'!C:C,MATCH('Reconciliation Template'!A2194,'Reconciliation Layer'!D:D,0),0)," ")</f>
        <v xml:space="preserve"> </v>
      </c>
    </row>
    <row r="2195" spans="3:5" x14ac:dyDescent="0.2">
      <c r="C2195" t="str" cm="1">
        <f t="array" ref="C2195">IFERROR("AfterPay | " &amp; INDEX('Reconciliation Layer'!$A:$A,MATCH('Reconciliation Template'!$A2195,'Reconciliation Layer'!$D:$D,0),0)," ")</f>
        <v xml:space="preserve"> </v>
      </c>
      <c r="D2195" s="2" t="str" cm="1">
        <f t="array" ref="D2195">IFERROR(INDEX('Reconciliation Layer'!B:B,MATCH('Reconciliation Template'!A2195,'Reconciliation Layer'!D:D,0),0)," ")</f>
        <v xml:space="preserve"> </v>
      </c>
      <c r="E2195" s="4" t="str" cm="1">
        <f t="array" ref="E2195">IFERROR(INDEX('Reconciliation Layer'!C:C,MATCH('Reconciliation Template'!A2195,'Reconciliation Layer'!D:D,0),0)," ")</f>
        <v xml:space="preserve"> </v>
      </c>
    </row>
    <row r="2196" spans="3:5" x14ac:dyDescent="0.2">
      <c r="C2196" t="str" cm="1">
        <f t="array" ref="C2196">IFERROR("AfterPay | " &amp; INDEX('Reconciliation Layer'!$A:$A,MATCH('Reconciliation Template'!$A2196,'Reconciliation Layer'!$D:$D,0),0)," ")</f>
        <v xml:space="preserve"> </v>
      </c>
      <c r="D2196" s="2" t="str" cm="1">
        <f t="array" ref="D2196">IFERROR(INDEX('Reconciliation Layer'!B:B,MATCH('Reconciliation Template'!A2196,'Reconciliation Layer'!D:D,0),0)," ")</f>
        <v xml:space="preserve"> </v>
      </c>
      <c r="E2196" s="4" t="str" cm="1">
        <f t="array" ref="E2196">IFERROR(INDEX('Reconciliation Layer'!C:C,MATCH('Reconciliation Template'!A2196,'Reconciliation Layer'!D:D,0),0)," ")</f>
        <v xml:space="preserve"> </v>
      </c>
    </row>
    <row r="2197" spans="3:5" x14ac:dyDescent="0.2">
      <c r="C2197" t="str" cm="1">
        <f t="array" ref="C2197">IFERROR("AfterPay | " &amp; INDEX('Reconciliation Layer'!$A:$A,MATCH('Reconciliation Template'!$A2197,'Reconciliation Layer'!$D:$D,0),0)," ")</f>
        <v xml:space="preserve"> </v>
      </c>
      <c r="D2197" s="2" t="str" cm="1">
        <f t="array" ref="D2197">IFERROR(INDEX('Reconciliation Layer'!B:B,MATCH('Reconciliation Template'!A2197,'Reconciliation Layer'!D:D,0),0)," ")</f>
        <v xml:space="preserve"> </v>
      </c>
      <c r="E2197" s="4" t="str" cm="1">
        <f t="array" ref="E2197">IFERROR(INDEX('Reconciliation Layer'!C:C,MATCH('Reconciliation Template'!A2197,'Reconciliation Layer'!D:D,0),0)," ")</f>
        <v xml:space="preserve"> </v>
      </c>
    </row>
    <row r="2198" spans="3:5" x14ac:dyDescent="0.2">
      <c r="C2198" t="str" cm="1">
        <f t="array" ref="C2198">IFERROR("AfterPay | " &amp; INDEX('Reconciliation Layer'!$A:$A,MATCH('Reconciliation Template'!$A2198,'Reconciliation Layer'!$D:$D,0),0)," ")</f>
        <v xml:space="preserve"> </v>
      </c>
      <c r="D2198" s="2" t="str" cm="1">
        <f t="array" ref="D2198">IFERROR(INDEX('Reconciliation Layer'!B:B,MATCH('Reconciliation Template'!A2198,'Reconciliation Layer'!D:D,0),0)," ")</f>
        <v xml:space="preserve"> </v>
      </c>
      <c r="E2198" s="4" t="str" cm="1">
        <f t="array" ref="E2198">IFERROR(INDEX('Reconciliation Layer'!C:C,MATCH('Reconciliation Template'!A2198,'Reconciliation Layer'!D:D,0),0)," ")</f>
        <v xml:space="preserve"> </v>
      </c>
    </row>
    <row r="2199" spans="3:5" x14ac:dyDescent="0.2">
      <c r="C2199" t="str" cm="1">
        <f t="array" ref="C2199">IFERROR("AfterPay | " &amp; INDEX('Reconciliation Layer'!$A:$A,MATCH('Reconciliation Template'!$A2199,'Reconciliation Layer'!$D:$D,0),0)," ")</f>
        <v xml:space="preserve"> </v>
      </c>
      <c r="D2199" s="2" t="str" cm="1">
        <f t="array" ref="D2199">IFERROR(INDEX('Reconciliation Layer'!B:B,MATCH('Reconciliation Template'!A2199,'Reconciliation Layer'!D:D,0),0)," ")</f>
        <v xml:space="preserve"> </v>
      </c>
      <c r="E2199" s="4" t="str" cm="1">
        <f t="array" ref="E2199">IFERROR(INDEX('Reconciliation Layer'!C:C,MATCH('Reconciliation Template'!A2199,'Reconciliation Layer'!D:D,0),0)," ")</f>
        <v xml:space="preserve"> </v>
      </c>
    </row>
    <row r="2200" spans="3:5" x14ac:dyDescent="0.2">
      <c r="C2200" t="str" cm="1">
        <f t="array" ref="C2200">IFERROR("AfterPay | " &amp; INDEX('Reconciliation Layer'!$A:$A,MATCH('Reconciliation Template'!$A2200,'Reconciliation Layer'!$D:$D,0),0)," ")</f>
        <v xml:space="preserve"> </v>
      </c>
      <c r="D2200" s="2" t="str" cm="1">
        <f t="array" ref="D2200">IFERROR(INDEX('Reconciliation Layer'!B:B,MATCH('Reconciliation Template'!A2200,'Reconciliation Layer'!D:D,0),0)," ")</f>
        <v xml:space="preserve"> </v>
      </c>
      <c r="E2200" s="4" t="str" cm="1">
        <f t="array" ref="E2200">IFERROR(INDEX('Reconciliation Layer'!C:C,MATCH('Reconciliation Template'!A2200,'Reconciliation Layer'!D:D,0),0)," ")</f>
        <v xml:space="preserve"> </v>
      </c>
    </row>
    <row r="2201" spans="3:5" x14ac:dyDescent="0.2">
      <c r="C2201" t="str" cm="1">
        <f t="array" ref="C2201">IFERROR("AfterPay | " &amp; INDEX('Reconciliation Layer'!$A:$A,MATCH('Reconciliation Template'!$A2201,'Reconciliation Layer'!$D:$D,0),0)," ")</f>
        <v xml:space="preserve"> </v>
      </c>
      <c r="D2201" s="2" t="str" cm="1">
        <f t="array" ref="D2201">IFERROR(INDEX('Reconciliation Layer'!B:B,MATCH('Reconciliation Template'!A2201,'Reconciliation Layer'!D:D,0),0)," ")</f>
        <v xml:space="preserve"> </v>
      </c>
      <c r="E2201" s="4" t="str" cm="1">
        <f t="array" ref="E2201">IFERROR(INDEX('Reconciliation Layer'!C:C,MATCH('Reconciliation Template'!A2201,'Reconciliation Layer'!D:D,0),0)," ")</f>
        <v xml:space="preserve"> </v>
      </c>
    </row>
    <row r="2202" spans="3:5" x14ac:dyDescent="0.2">
      <c r="C2202" t="str" cm="1">
        <f t="array" ref="C2202">IFERROR("AfterPay | " &amp; INDEX('Reconciliation Layer'!$A:$A,MATCH('Reconciliation Template'!$A2202,'Reconciliation Layer'!$D:$D,0),0)," ")</f>
        <v xml:space="preserve"> </v>
      </c>
      <c r="D2202" s="2" t="str" cm="1">
        <f t="array" ref="D2202">IFERROR(INDEX('Reconciliation Layer'!B:B,MATCH('Reconciliation Template'!A2202,'Reconciliation Layer'!D:D,0),0)," ")</f>
        <v xml:space="preserve"> </v>
      </c>
      <c r="E2202" s="4" t="str" cm="1">
        <f t="array" ref="E2202">IFERROR(INDEX('Reconciliation Layer'!C:C,MATCH('Reconciliation Template'!A2202,'Reconciliation Layer'!D:D,0),0)," ")</f>
        <v xml:space="preserve"> </v>
      </c>
    </row>
    <row r="2203" spans="3:5" x14ac:dyDescent="0.2">
      <c r="C2203" t="str" cm="1">
        <f t="array" ref="C2203">IFERROR("AfterPay | " &amp; INDEX('Reconciliation Layer'!$A:$A,MATCH('Reconciliation Template'!$A2203,'Reconciliation Layer'!$D:$D,0),0)," ")</f>
        <v xml:space="preserve"> </v>
      </c>
      <c r="D2203" s="2" t="str" cm="1">
        <f t="array" ref="D2203">IFERROR(INDEX('Reconciliation Layer'!B:B,MATCH('Reconciliation Template'!A2203,'Reconciliation Layer'!D:D,0),0)," ")</f>
        <v xml:space="preserve"> </v>
      </c>
      <c r="E2203" s="4" t="str" cm="1">
        <f t="array" ref="E2203">IFERROR(INDEX('Reconciliation Layer'!C:C,MATCH('Reconciliation Template'!A2203,'Reconciliation Layer'!D:D,0),0)," ")</f>
        <v xml:space="preserve"> </v>
      </c>
    </row>
    <row r="2204" spans="3:5" x14ac:dyDescent="0.2">
      <c r="C2204" t="str" cm="1">
        <f t="array" ref="C2204">IFERROR("AfterPay | " &amp; INDEX('Reconciliation Layer'!$A:$A,MATCH('Reconciliation Template'!$A2204,'Reconciliation Layer'!$D:$D,0),0)," ")</f>
        <v xml:space="preserve"> </v>
      </c>
      <c r="D2204" s="2" t="str" cm="1">
        <f t="array" ref="D2204">IFERROR(INDEX('Reconciliation Layer'!B:B,MATCH('Reconciliation Template'!A2204,'Reconciliation Layer'!D:D,0),0)," ")</f>
        <v xml:space="preserve"> </v>
      </c>
      <c r="E2204" s="4" t="str" cm="1">
        <f t="array" ref="E2204">IFERROR(INDEX('Reconciliation Layer'!C:C,MATCH('Reconciliation Template'!A2204,'Reconciliation Layer'!D:D,0),0)," ")</f>
        <v xml:space="preserve"> </v>
      </c>
    </row>
    <row r="2205" spans="3:5" x14ac:dyDescent="0.2">
      <c r="C2205" t="str" cm="1">
        <f t="array" ref="C2205">IFERROR("AfterPay | " &amp; INDEX('Reconciliation Layer'!$A:$A,MATCH('Reconciliation Template'!$A2205,'Reconciliation Layer'!$D:$D,0),0)," ")</f>
        <v xml:space="preserve"> </v>
      </c>
      <c r="D2205" s="2" t="str" cm="1">
        <f t="array" ref="D2205">IFERROR(INDEX('Reconciliation Layer'!B:B,MATCH('Reconciliation Template'!A2205,'Reconciliation Layer'!D:D,0),0)," ")</f>
        <v xml:space="preserve"> </v>
      </c>
      <c r="E2205" s="4" t="str" cm="1">
        <f t="array" ref="E2205">IFERROR(INDEX('Reconciliation Layer'!C:C,MATCH('Reconciliation Template'!A2205,'Reconciliation Layer'!D:D,0),0)," ")</f>
        <v xml:space="preserve"> </v>
      </c>
    </row>
    <row r="2206" spans="3:5" x14ac:dyDescent="0.2">
      <c r="C2206" t="str" cm="1">
        <f t="array" ref="C2206">IFERROR("AfterPay | " &amp; INDEX('Reconciliation Layer'!$A:$A,MATCH('Reconciliation Template'!$A2206,'Reconciliation Layer'!$D:$D,0),0)," ")</f>
        <v xml:space="preserve"> </v>
      </c>
      <c r="D2206" s="2" t="str" cm="1">
        <f t="array" ref="D2206">IFERROR(INDEX('Reconciliation Layer'!B:B,MATCH('Reconciliation Template'!A2206,'Reconciliation Layer'!D:D,0),0)," ")</f>
        <v xml:space="preserve"> </v>
      </c>
      <c r="E2206" s="4" t="str" cm="1">
        <f t="array" ref="E2206">IFERROR(INDEX('Reconciliation Layer'!C:C,MATCH('Reconciliation Template'!A2206,'Reconciliation Layer'!D:D,0),0)," ")</f>
        <v xml:space="preserve"> </v>
      </c>
    </row>
    <row r="2207" spans="3:5" x14ac:dyDescent="0.2">
      <c r="C2207" t="str" cm="1">
        <f t="array" ref="C2207">IFERROR("AfterPay | " &amp; INDEX('Reconciliation Layer'!$A:$A,MATCH('Reconciliation Template'!$A2207,'Reconciliation Layer'!$D:$D,0),0)," ")</f>
        <v xml:space="preserve"> </v>
      </c>
      <c r="D2207" s="2" t="str" cm="1">
        <f t="array" ref="D2207">IFERROR(INDEX('Reconciliation Layer'!B:B,MATCH('Reconciliation Template'!A2207,'Reconciliation Layer'!D:D,0),0)," ")</f>
        <v xml:space="preserve"> </v>
      </c>
      <c r="E2207" s="4" t="str" cm="1">
        <f t="array" ref="E2207">IFERROR(INDEX('Reconciliation Layer'!C:C,MATCH('Reconciliation Template'!A2207,'Reconciliation Layer'!D:D,0),0)," ")</f>
        <v xml:space="preserve"> </v>
      </c>
    </row>
    <row r="2208" spans="3:5" x14ac:dyDescent="0.2">
      <c r="C2208" t="str" cm="1">
        <f t="array" ref="C2208">IFERROR("AfterPay | " &amp; INDEX('Reconciliation Layer'!$A:$A,MATCH('Reconciliation Template'!$A2208,'Reconciliation Layer'!$D:$D,0),0)," ")</f>
        <v xml:space="preserve"> </v>
      </c>
      <c r="D2208" s="2" t="str" cm="1">
        <f t="array" ref="D2208">IFERROR(INDEX('Reconciliation Layer'!B:B,MATCH('Reconciliation Template'!A2208,'Reconciliation Layer'!D:D,0),0)," ")</f>
        <v xml:space="preserve"> </v>
      </c>
      <c r="E2208" s="4" t="str" cm="1">
        <f t="array" ref="E2208">IFERROR(INDEX('Reconciliation Layer'!C:C,MATCH('Reconciliation Template'!A2208,'Reconciliation Layer'!D:D,0),0)," ")</f>
        <v xml:space="preserve"> </v>
      </c>
    </row>
    <row r="2209" spans="3:5" x14ac:dyDescent="0.2">
      <c r="C2209" t="str" cm="1">
        <f t="array" ref="C2209">IFERROR("AfterPay | " &amp; INDEX('Reconciliation Layer'!$A:$A,MATCH('Reconciliation Template'!$A2209,'Reconciliation Layer'!$D:$D,0),0)," ")</f>
        <v xml:space="preserve"> </v>
      </c>
      <c r="D2209" s="2" t="str" cm="1">
        <f t="array" ref="D2209">IFERROR(INDEX('Reconciliation Layer'!B:B,MATCH('Reconciliation Template'!A2209,'Reconciliation Layer'!D:D,0),0)," ")</f>
        <v xml:space="preserve"> </v>
      </c>
      <c r="E2209" s="4" t="str" cm="1">
        <f t="array" ref="E2209">IFERROR(INDEX('Reconciliation Layer'!C:C,MATCH('Reconciliation Template'!A2209,'Reconciliation Layer'!D:D,0),0)," ")</f>
        <v xml:space="preserve"> </v>
      </c>
    </row>
    <row r="2210" spans="3:5" x14ac:dyDescent="0.2">
      <c r="C2210" t="str" cm="1">
        <f t="array" ref="C2210">IFERROR("AfterPay | " &amp; INDEX('Reconciliation Layer'!$A:$A,MATCH('Reconciliation Template'!$A2210,'Reconciliation Layer'!$D:$D,0),0)," ")</f>
        <v xml:space="preserve"> </v>
      </c>
      <c r="D2210" s="2" t="str" cm="1">
        <f t="array" ref="D2210">IFERROR(INDEX('Reconciliation Layer'!B:B,MATCH('Reconciliation Template'!A2210,'Reconciliation Layer'!D:D,0),0)," ")</f>
        <v xml:space="preserve"> </v>
      </c>
      <c r="E2210" s="4" t="str" cm="1">
        <f t="array" ref="E2210">IFERROR(INDEX('Reconciliation Layer'!C:C,MATCH('Reconciliation Template'!A2210,'Reconciliation Layer'!D:D,0),0)," ")</f>
        <v xml:space="preserve"> </v>
      </c>
    </row>
    <row r="2211" spans="3:5" x14ac:dyDescent="0.2">
      <c r="C2211" t="str" cm="1">
        <f t="array" ref="C2211">IFERROR("AfterPay | " &amp; INDEX('Reconciliation Layer'!$A:$A,MATCH('Reconciliation Template'!$A2211,'Reconciliation Layer'!$D:$D,0),0)," ")</f>
        <v xml:space="preserve"> </v>
      </c>
      <c r="D2211" s="2" t="str" cm="1">
        <f t="array" ref="D2211">IFERROR(INDEX('Reconciliation Layer'!B:B,MATCH('Reconciliation Template'!A2211,'Reconciliation Layer'!D:D,0),0)," ")</f>
        <v xml:space="preserve"> </v>
      </c>
      <c r="E2211" s="4" t="str" cm="1">
        <f t="array" ref="E2211">IFERROR(INDEX('Reconciliation Layer'!C:C,MATCH('Reconciliation Template'!A2211,'Reconciliation Layer'!D:D,0),0)," ")</f>
        <v xml:space="preserve"> </v>
      </c>
    </row>
    <row r="2212" spans="3:5" x14ac:dyDescent="0.2">
      <c r="C2212" t="str" cm="1">
        <f t="array" ref="C2212">IFERROR("AfterPay | " &amp; INDEX('Reconciliation Layer'!$A:$A,MATCH('Reconciliation Template'!$A2212,'Reconciliation Layer'!$D:$D,0),0)," ")</f>
        <v xml:space="preserve"> </v>
      </c>
      <c r="D2212" s="2" t="str" cm="1">
        <f t="array" ref="D2212">IFERROR(INDEX('Reconciliation Layer'!B:B,MATCH('Reconciliation Template'!A2212,'Reconciliation Layer'!D:D,0),0)," ")</f>
        <v xml:space="preserve"> </v>
      </c>
      <c r="E2212" s="4" t="str" cm="1">
        <f t="array" ref="E2212">IFERROR(INDEX('Reconciliation Layer'!C:C,MATCH('Reconciliation Template'!A2212,'Reconciliation Layer'!D:D,0),0)," ")</f>
        <v xml:space="preserve"> </v>
      </c>
    </row>
    <row r="2213" spans="3:5" x14ac:dyDescent="0.2">
      <c r="C2213" t="str" cm="1">
        <f t="array" ref="C2213">IFERROR("AfterPay | " &amp; INDEX('Reconciliation Layer'!$A:$A,MATCH('Reconciliation Template'!$A2213,'Reconciliation Layer'!$D:$D,0),0)," ")</f>
        <v xml:space="preserve"> </v>
      </c>
      <c r="D2213" s="2" t="str" cm="1">
        <f t="array" ref="D2213">IFERROR(INDEX('Reconciliation Layer'!B:B,MATCH('Reconciliation Template'!A2213,'Reconciliation Layer'!D:D,0),0)," ")</f>
        <v xml:space="preserve"> </v>
      </c>
      <c r="E2213" s="4" t="str" cm="1">
        <f t="array" ref="E2213">IFERROR(INDEX('Reconciliation Layer'!C:C,MATCH('Reconciliation Template'!A2213,'Reconciliation Layer'!D:D,0),0)," ")</f>
        <v xml:space="preserve"> </v>
      </c>
    </row>
    <row r="2214" spans="3:5" x14ac:dyDescent="0.2">
      <c r="C2214" t="str" cm="1">
        <f t="array" ref="C2214">IFERROR("AfterPay | " &amp; INDEX('Reconciliation Layer'!$A:$A,MATCH('Reconciliation Template'!$A2214,'Reconciliation Layer'!$D:$D,0),0)," ")</f>
        <v xml:space="preserve"> </v>
      </c>
      <c r="D2214" s="2" t="str" cm="1">
        <f t="array" ref="D2214">IFERROR(INDEX('Reconciliation Layer'!B:B,MATCH('Reconciliation Template'!A2214,'Reconciliation Layer'!D:D,0),0)," ")</f>
        <v xml:space="preserve"> </v>
      </c>
      <c r="E2214" s="4" t="str" cm="1">
        <f t="array" ref="E2214">IFERROR(INDEX('Reconciliation Layer'!C:C,MATCH('Reconciliation Template'!A2214,'Reconciliation Layer'!D:D,0),0)," ")</f>
        <v xml:space="preserve"> </v>
      </c>
    </row>
    <row r="2215" spans="3:5" x14ac:dyDescent="0.2">
      <c r="C2215" t="str" cm="1">
        <f t="array" ref="C2215">IFERROR("AfterPay | " &amp; INDEX('Reconciliation Layer'!$A:$A,MATCH('Reconciliation Template'!$A2215,'Reconciliation Layer'!$D:$D,0),0)," ")</f>
        <v xml:space="preserve"> </v>
      </c>
      <c r="D2215" s="2" t="str" cm="1">
        <f t="array" ref="D2215">IFERROR(INDEX('Reconciliation Layer'!B:B,MATCH('Reconciliation Template'!A2215,'Reconciliation Layer'!D:D,0),0)," ")</f>
        <v xml:space="preserve"> </v>
      </c>
      <c r="E2215" s="4" t="str" cm="1">
        <f t="array" ref="E2215">IFERROR(INDEX('Reconciliation Layer'!C:C,MATCH('Reconciliation Template'!A2215,'Reconciliation Layer'!D:D,0),0)," ")</f>
        <v xml:space="preserve"> </v>
      </c>
    </row>
    <row r="2216" spans="3:5" x14ac:dyDescent="0.2">
      <c r="C2216" t="str" cm="1">
        <f t="array" ref="C2216">IFERROR("AfterPay | " &amp; INDEX('Reconciliation Layer'!$A:$A,MATCH('Reconciliation Template'!$A2216,'Reconciliation Layer'!$D:$D,0),0)," ")</f>
        <v xml:space="preserve"> </v>
      </c>
      <c r="D2216" s="2" t="str" cm="1">
        <f t="array" ref="D2216">IFERROR(INDEX('Reconciliation Layer'!B:B,MATCH('Reconciliation Template'!A2216,'Reconciliation Layer'!D:D,0),0)," ")</f>
        <v xml:space="preserve"> </v>
      </c>
      <c r="E2216" s="4" t="str" cm="1">
        <f t="array" ref="E2216">IFERROR(INDEX('Reconciliation Layer'!C:C,MATCH('Reconciliation Template'!A2216,'Reconciliation Layer'!D:D,0),0)," ")</f>
        <v xml:space="preserve"> </v>
      </c>
    </row>
    <row r="2217" spans="3:5" x14ac:dyDescent="0.2">
      <c r="C2217" t="str" cm="1">
        <f t="array" ref="C2217">IFERROR("AfterPay | " &amp; INDEX('Reconciliation Layer'!$A:$A,MATCH('Reconciliation Template'!$A2217,'Reconciliation Layer'!$D:$D,0),0)," ")</f>
        <v xml:space="preserve"> </v>
      </c>
      <c r="D2217" s="2" t="str" cm="1">
        <f t="array" ref="D2217">IFERROR(INDEX('Reconciliation Layer'!B:B,MATCH('Reconciliation Template'!A2217,'Reconciliation Layer'!D:D,0),0)," ")</f>
        <v xml:space="preserve"> </v>
      </c>
      <c r="E2217" s="4" t="str" cm="1">
        <f t="array" ref="E2217">IFERROR(INDEX('Reconciliation Layer'!C:C,MATCH('Reconciliation Template'!A2217,'Reconciliation Layer'!D:D,0),0)," ")</f>
        <v xml:space="preserve"> </v>
      </c>
    </row>
    <row r="2218" spans="3:5" x14ac:dyDescent="0.2">
      <c r="C2218" t="str" cm="1">
        <f t="array" ref="C2218">IFERROR("AfterPay | " &amp; INDEX('Reconciliation Layer'!$A:$A,MATCH('Reconciliation Template'!$A2218,'Reconciliation Layer'!$D:$D,0),0)," ")</f>
        <v xml:space="preserve"> </v>
      </c>
      <c r="D2218" s="2" t="str" cm="1">
        <f t="array" ref="D2218">IFERROR(INDEX('Reconciliation Layer'!B:B,MATCH('Reconciliation Template'!A2218,'Reconciliation Layer'!D:D,0),0)," ")</f>
        <v xml:space="preserve"> </v>
      </c>
      <c r="E2218" s="4" t="str" cm="1">
        <f t="array" ref="E2218">IFERROR(INDEX('Reconciliation Layer'!C:C,MATCH('Reconciliation Template'!A2218,'Reconciliation Layer'!D:D,0),0)," ")</f>
        <v xml:space="preserve"> </v>
      </c>
    </row>
    <row r="2219" spans="3:5" x14ac:dyDescent="0.2">
      <c r="C2219" t="str" cm="1">
        <f t="array" ref="C2219">IFERROR("AfterPay | " &amp; INDEX('Reconciliation Layer'!$A:$A,MATCH('Reconciliation Template'!$A2219,'Reconciliation Layer'!$D:$D,0),0)," ")</f>
        <v xml:space="preserve"> </v>
      </c>
      <c r="D2219" s="2" t="str" cm="1">
        <f t="array" ref="D2219">IFERROR(INDEX('Reconciliation Layer'!B:B,MATCH('Reconciliation Template'!A2219,'Reconciliation Layer'!D:D,0),0)," ")</f>
        <v xml:space="preserve"> </v>
      </c>
      <c r="E2219" s="4" t="str" cm="1">
        <f t="array" ref="E2219">IFERROR(INDEX('Reconciliation Layer'!C:C,MATCH('Reconciliation Template'!A2219,'Reconciliation Layer'!D:D,0),0)," ")</f>
        <v xml:space="preserve"> </v>
      </c>
    </row>
    <row r="2220" spans="3:5" x14ac:dyDescent="0.2">
      <c r="C2220" t="str" cm="1">
        <f t="array" ref="C2220">IFERROR("AfterPay | " &amp; INDEX('Reconciliation Layer'!$A:$A,MATCH('Reconciliation Template'!$A2220,'Reconciliation Layer'!$D:$D,0),0)," ")</f>
        <v xml:space="preserve"> </v>
      </c>
      <c r="D2220" s="2" t="str" cm="1">
        <f t="array" ref="D2220">IFERROR(INDEX('Reconciliation Layer'!B:B,MATCH('Reconciliation Template'!A2220,'Reconciliation Layer'!D:D,0),0)," ")</f>
        <v xml:space="preserve"> </v>
      </c>
      <c r="E2220" s="4" t="str" cm="1">
        <f t="array" ref="E2220">IFERROR(INDEX('Reconciliation Layer'!C:C,MATCH('Reconciliation Template'!A2220,'Reconciliation Layer'!D:D,0),0)," ")</f>
        <v xml:space="preserve"> </v>
      </c>
    </row>
    <row r="2221" spans="3:5" x14ac:dyDescent="0.2">
      <c r="C2221" t="str" cm="1">
        <f t="array" ref="C2221">IFERROR("AfterPay | " &amp; INDEX('Reconciliation Layer'!$A:$A,MATCH('Reconciliation Template'!$A2221,'Reconciliation Layer'!$D:$D,0),0)," ")</f>
        <v xml:space="preserve"> </v>
      </c>
      <c r="D2221" s="2" t="str" cm="1">
        <f t="array" ref="D2221">IFERROR(INDEX('Reconciliation Layer'!B:B,MATCH('Reconciliation Template'!A2221,'Reconciliation Layer'!D:D,0),0)," ")</f>
        <v xml:space="preserve"> </v>
      </c>
      <c r="E2221" s="4" t="str" cm="1">
        <f t="array" ref="E2221">IFERROR(INDEX('Reconciliation Layer'!C:C,MATCH('Reconciliation Template'!A2221,'Reconciliation Layer'!D:D,0),0)," ")</f>
        <v xml:space="preserve"> </v>
      </c>
    </row>
    <row r="2222" spans="3:5" x14ac:dyDescent="0.2">
      <c r="C2222" t="str" cm="1">
        <f t="array" ref="C2222">IFERROR("AfterPay | " &amp; INDEX('Reconciliation Layer'!$A:$A,MATCH('Reconciliation Template'!$A2222,'Reconciliation Layer'!$D:$D,0),0)," ")</f>
        <v xml:space="preserve"> </v>
      </c>
      <c r="D2222" s="2" t="str" cm="1">
        <f t="array" ref="D2222">IFERROR(INDEX('Reconciliation Layer'!B:B,MATCH('Reconciliation Template'!A2222,'Reconciliation Layer'!D:D,0),0)," ")</f>
        <v xml:space="preserve"> </v>
      </c>
      <c r="E2222" s="4" t="str" cm="1">
        <f t="array" ref="E2222">IFERROR(INDEX('Reconciliation Layer'!C:C,MATCH('Reconciliation Template'!A2222,'Reconciliation Layer'!D:D,0),0)," ")</f>
        <v xml:space="preserve"> </v>
      </c>
    </row>
    <row r="2223" spans="3:5" x14ac:dyDescent="0.2">
      <c r="C2223" t="str" cm="1">
        <f t="array" ref="C2223">IFERROR("AfterPay | " &amp; INDEX('Reconciliation Layer'!$A:$A,MATCH('Reconciliation Template'!$A2223,'Reconciliation Layer'!$D:$D,0),0)," ")</f>
        <v xml:space="preserve"> </v>
      </c>
      <c r="D2223" s="2" t="str" cm="1">
        <f t="array" ref="D2223">IFERROR(INDEX('Reconciliation Layer'!B:B,MATCH('Reconciliation Template'!A2223,'Reconciliation Layer'!D:D,0),0)," ")</f>
        <v xml:space="preserve"> </v>
      </c>
      <c r="E2223" s="4" t="str" cm="1">
        <f t="array" ref="E2223">IFERROR(INDEX('Reconciliation Layer'!C:C,MATCH('Reconciliation Template'!A2223,'Reconciliation Layer'!D:D,0),0)," ")</f>
        <v xml:space="preserve"> </v>
      </c>
    </row>
    <row r="2224" spans="3:5" x14ac:dyDescent="0.2">
      <c r="C2224" t="str" cm="1">
        <f t="array" ref="C2224">IFERROR("AfterPay | " &amp; INDEX('Reconciliation Layer'!$A:$A,MATCH('Reconciliation Template'!$A2224,'Reconciliation Layer'!$D:$D,0),0)," ")</f>
        <v xml:space="preserve"> </v>
      </c>
      <c r="D2224" s="2" t="str" cm="1">
        <f t="array" ref="D2224">IFERROR(INDEX('Reconciliation Layer'!B:B,MATCH('Reconciliation Template'!A2224,'Reconciliation Layer'!D:D,0),0)," ")</f>
        <v xml:space="preserve"> </v>
      </c>
      <c r="E2224" s="4" t="str" cm="1">
        <f t="array" ref="E2224">IFERROR(INDEX('Reconciliation Layer'!C:C,MATCH('Reconciliation Template'!A2224,'Reconciliation Layer'!D:D,0),0)," ")</f>
        <v xml:space="preserve"> </v>
      </c>
    </row>
    <row r="2225" spans="3:5" x14ac:dyDescent="0.2">
      <c r="C2225" t="str" cm="1">
        <f t="array" ref="C2225">IFERROR("AfterPay | " &amp; INDEX('Reconciliation Layer'!$A:$A,MATCH('Reconciliation Template'!$A2225,'Reconciliation Layer'!$D:$D,0),0)," ")</f>
        <v xml:space="preserve"> </v>
      </c>
      <c r="D2225" s="2" t="str" cm="1">
        <f t="array" ref="D2225">IFERROR(INDEX('Reconciliation Layer'!B:B,MATCH('Reconciliation Template'!A2225,'Reconciliation Layer'!D:D,0),0)," ")</f>
        <v xml:space="preserve"> </v>
      </c>
      <c r="E2225" s="4" t="str" cm="1">
        <f t="array" ref="E2225">IFERROR(INDEX('Reconciliation Layer'!C:C,MATCH('Reconciliation Template'!A2225,'Reconciliation Layer'!D:D,0),0)," ")</f>
        <v xml:space="preserve"> </v>
      </c>
    </row>
    <row r="2226" spans="3:5" x14ac:dyDescent="0.2">
      <c r="C2226" t="str" cm="1">
        <f t="array" ref="C2226">IFERROR("AfterPay | " &amp; INDEX('Reconciliation Layer'!$A:$A,MATCH('Reconciliation Template'!$A2226,'Reconciliation Layer'!$D:$D,0),0)," ")</f>
        <v xml:space="preserve"> </v>
      </c>
      <c r="D2226" s="2" t="str" cm="1">
        <f t="array" ref="D2226">IFERROR(INDEX('Reconciliation Layer'!B:B,MATCH('Reconciliation Template'!A2226,'Reconciliation Layer'!D:D,0),0)," ")</f>
        <v xml:space="preserve"> </v>
      </c>
      <c r="E2226" s="4" t="str" cm="1">
        <f t="array" ref="E2226">IFERROR(INDEX('Reconciliation Layer'!C:C,MATCH('Reconciliation Template'!A2226,'Reconciliation Layer'!D:D,0),0)," ")</f>
        <v xml:space="preserve"> </v>
      </c>
    </row>
    <row r="2227" spans="3:5" x14ac:dyDescent="0.2">
      <c r="C2227" t="str" cm="1">
        <f t="array" ref="C2227">IFERROR("AfterPay | " &amp; INDEX('Reconciliation Layer'!$A:$A,MATCH('Reconciliation Template'!$A2227,'Reconciliation Layer'!$D:$D,0),0)," ")</f>
        <v xml:space="preserve"> </v>
      </c>
      <c r="D2227" s="2" t="str" cm="1">
        <f t="array" ref="D2227">IFERROR(INDEX('Reconciliation Layer'!B:B,MATCH('Reconciliation Template'!A2227,'Reconciliation Layer'!D:D,0),0)," ")</f>
        <v xml:space="preserve"> </v>
      </c>
      <c r="E2227" s="4" t="str" cm="1">
        <f t="array" ref="E2227">IFERROR(INDEX('Reconciliation Layer'!C:C,MATCH('Reconciliation Template'!A2227,'Reconciliation Layer'!D:D,0),0)," ")</f>
        <v xml:space="preserve"> </v>
      </c>
    </row>
    <row r="2228" spans="3:5" x14ac:dyDescent="0.2">
      <c r="C2228" t="str" cm="1">
        <f t="array" ref="C2228">IFERROR("AfterPay | " &amp; INDEX('Reconciliation Layer'!$A:$A,MATCH('Reconciliation Template'!$A2228,'Reconciliation Layer'!$D:$D,0),0)," ")</f>
        <v xml:space="preserve"> </v>
      </c>
      <c r="D2228" s="2" t="str" cm="1">
        <f t="array" ref="D2228">IFERROR(INDEX('Reconciliation Layer'!B:B,MATCH('Reconciliation Template'!A2228,'Reconciliation Layer'!D:D,0),0)," ")</f>
        <v xml:space="preserve"> </v>
      </c>
      <c r="E2228" s="4" t="str" cm="1">
        <f t="array" ref="E2228">IFERROR(INDEX('Reconciliation Layer'!C:C,MATCH('Reconciliation Template'!A2228,'Reconciliation Layer'!D:D,0),0)," ")</f>
        <v xml:space="preserve"> </v>
      </c>
    </row>
    <row r="2229" spans="3:5" x14ac:dyDescent="0.2">
      <c r="C2229" t="str" cm="1">
        <f t="array" ref="C2229">IFERROR("AfterPay | " &amp; INDEX('Reconciliation Layer'!$A:$A,MATCH('Reconciliation Template'!$A2229,'Reconciliation Layer'!$D:$D,0),0)," ")</f>
        <v xml:space="preserve"> </v>
      </c>
      <c r="D2229" s="2" t="str" cm="1">
        <f t="array" ref="D2229">IFERROR(INDEX('Reconciliation Layer'!B:B,MATCH('Reconciliation Template'!A2229,'Reconciliation Layer'!D:D,0),0)," ")</f>
        <v xml:space="preserve"> </v>
      </c>
      <c r="E2229" s="4" t="str" cm="1">
        <f t="array" ref="E2229">IFERROR(INDEX('Reconciliation Layer'!C:C,MATCH('Reconciliation Template'!A2229,'Reconciliation Layer'!D:D,0),0)," ")</f>
        <v xml:space="preserve"> </v>
      </c>
    </row>
    <row r="2230" spans="3:5" x14ac:dyDescent="0.2">
      <c r="C2230" t="str" cm="1">
        <f t="array" ref="C2230">IFERROR("AfterPay | " &amp; INDEX('Reconciliation Layer'!$A:$A,MATCH('Reconciliation Template'!$A2230,'Reconciliation Layer'!$D:$D,0),0)," ")</f>
        <v xml:space="preserve"> </v>
      </c>
      <c r="D2230" s="2" t="str" cm="1">
        <f t="array" ref="D2230">IFERROR(INDEX('Reconciliation Layer'!B:B,MATCH('Reconciliation Template'!A2230,'Reconciliation Layer'!D:D,0),0)," ")</f>
        <v xml:space="preserve"> </v>
      </c>
      <c r="E2230" s="4" t="str" cm="1">
        <f t="array" ref="E2230">IFERROR(INDEX('Reconciliation Layer'!C:C,MATCH('Reconciliation Template'!A2230,'Reconciliation Layer'!D:D,0),0)," ")</f>
        <v xml:space="preserve"> </v>
      </c>
    </row>
    <row r="2231" spans="3:5" x14ac:dyDescent="0.2">
      <c r="C2231" t="str" cm="1">
        <f t="array" ref="C2231">IFERROR("AfterPay | " &amp; INDEX('Reconciliation Layer'!$A:$A,MATCH('Reconciliation Template'!$A2231,'Reconciliation Layer'!$D:$D,0),0)," ")</f>
        <v xml:space="preserve"> </v>
      </c>
      <c r="D2231" s="2" t="str" cm="1">
        <f t="array" ref="D2231">IFERROR(INDEX('Reconciliation Layer'!B:B,MATCH('Reconciliation Template'!A2231,'Reconciliation Layer'!D:D,0),0)," ")</f>
        <v xml:space="preserve"> </v>
      </c>
      <c r="E2231" s="4" t="str" cm="1">
        <f t="array" ref="E2231">IFERROR(INDEX('Reconciliation Layer'!C:C,MATCH('Reconciliation Template'!A2231,'Reconciliation Layer'!D:D,0),0)," ")</f>
        <v xml:space="preserve"> </v>
      </c>
    </row>
    <row r="2232" spans="3:5" x14ac:dyDescent="0.2">
      <c r="C2232" t="str" cm="1">
        <f t="array" ref="C2232">IFERROR("AfterPay | " &amp; INDEX('Reconciliation Layer'!$A:$A,MATCH('Reconciliation Template'!$A2232,'Reconciliation Layer'!$D:$D,0),0)," ")</f>
        <v xml:space="preserve"> </v>
      </c>
      <c r="D2232" s="2" t="str" cm="1">
        <f t="array" ref="D2232">IFERROR(INDEX('Reconciliation Layer'!B:B,MATCH('Reconciliation Template'!A2232,'Reconciliation Layer'!D:D,0),0)," ")</f>
        <v xml:space="preserve"> </v>
      </c>
      <c r="E2232" s="4" t="str" cm="1">
        <f t="array" ref="E2232">IFERROR(INDEX('Reconciliation Layer'!C:C,MATCH('Reconciliation Template'!A2232,'Reconciliation Layer'!D:D,0),0)," ")</f>
        <v xml:space="preserve"> </v>
      </c>
    </row>
    <row r="2233" spans="3:5" x14ac:dyDescent="0.2">
      <c r="C2233" t="str" cm="1">
        <f t="array" ref="C2233">IFERROR("AfterPay | " &amp; INDEX('Reconciliation Layer'!$A:$A,MATCH('Reconciliation Template'!$A2233,'Reconciliation Layer'!$D:$D,0),0)," ")</f>
        <v xml:space="preserve"> </v>
      </c>
      <c r="D2233" s="2" t="str" cm="1">
        <f t="array" ref="D2233">IFERROR(INDEX('Reconciliation Layer'!B:B,MATCH('Reconciliation Template'!A2233,'Reconciliation Layer'!D:D,0),0)," ")</f>
        <v xml:space="preserve"> </v>
      </c>
      <c r="E2233" s="4" t="str" cm="1">
        <f t="array" ref="E2233">IFERROR(INDEX('Reconciliation Layer'!C:C,MATCH('Reconciliation Template'!A2233,'Reconciliation Layer'!D:D,0),0)," ")</f>
        <v xml:space="preserve"> </v>
      </c>
    </row>
    <row r="2234" spans="3:5" x14ac:dyDescent="0.2">
      <c r="C2234" t="str" cm="1">
        <f t="array" ref="C2234">IFERROR("AfterPay | " &amp; INDEX('Reconciliation Layer'!$A:$A,MATCH('Reconciliation Template'!$A2234,'Reconciliation Layer'!$D:$D,0),0)," ")</f>
        <v xml:space="preserve"> </v>
      </c>
      <c r="D2234" s="2" t="str" cm="1">
        <f t="array" ref="D2234">IFERROR(INDEX('Reconciliation Layer'!B:B,MATCH('Reconciliation Template'!A2234,'Reconciliation Layer'!D:D,0),0)," ")</f>
        <v xml:space="preserve"> </v>
      </c>
      <c r="E2234" s="4" t="str" cm="1">
        <f t="array" ref="E2234">IFERROR(INDEX('Reconciliation Layer'!C:C,MATCH('Reconciliation Template'!A2234,'Reconciliation Layer'!D:D,0),0)," ")</f>
        <v xml:space="preserve"> </v>
      </c>
    </row>
    <row r="2235" spans="3:5" x14ac:dyDescent="0.2">
      <c r="C2235" t="str" cm="1">
        <f t="array" ref="C2235">IFERROR("AfterPay | " &amp; INDEX('Reconciliation Layer'!$A:$A,MATCH('Reconciliation Template'!$A2235,'Reconciliation Layer'!$D:$D,0),0)," ")</f>
        <v xml:space="preserve"> </v>
      </c>
      <c r="D2235" s="2" t="str" cm="1">
        <f t="array" ref="D2235">IFERROR(INDEX('Reconciliation Layer'!B:B,MATCH('Reconciliation Template'!A2235,'Reconciliation Layer'!D:D,0),0)," ")</f>
        <v xml:space="preserve"> </v>
      </c>
      <c r="E2235" s="4" t="str" cm="1">
        <f t="array" ref="E2235">IFERROR(INDEX('Reconciliation Layer'!C:C,MATCH('Reconciliation Template'!A2235,'Reconciliation Layer'!D:D,0),0)," ")</f>
        <v xml:space="preserve"> </v>
      </c>
    </row>
    <row r="2236" spans="3:5" x14ac:dyDescent="0.2">
      <c r="C2236" t="str" cm="1">
        <f t="array" ref="C2236">IFERROR("AfterPay | " &amp; INDEX('Reconciliation Layer'!$A:$A,MATCH('Reconciliation Template'!$A2236,'Reconciliation Layer'!$D:$D,0),0)," ")</f>
        <v xml:space="preserve"> </v>
      </c>
      <c r="D2236" s="2" t="str" cm="1">
        <f t="array" ref="D2236">IFERROR(INDEX('Reconciliation Layer'!B:B,MATCH('Reconciliation Template'!A2236,'Reconciliation Layer'!D:D,0),0)," ")</f>
        <v xml:space="preserve"> </v>
      </c>
      <c r="E2236" s="4" t="str" cm="1">
        <f t="array" ref="E2236">IFERROR(INDEX('Reconciliation Layer'!C:C,MATCH('Reconciliation Template'!A2236,'Reconciliation Layer'!D:D,0),0)," ")</f>
        <v xml:space="preserve"> </v>
      </c>
    </row>
    <row r="2237" spans="3:5" x14ac:dyDescent="0.2">
      <c r="C2237" t="str" cm="1">
        <f t="array" ref="C2237">IFERROR("AfterPay | " &amp; INDEX('Reconciliation Layer'!$A:$A,MATCH('Reconciliation Template'!$A2237,'Reconciliation Layer'!$D:$D,0),0)," ")</f>
        <v xml:space="preserve"> </v>
      </c>
      <c r="D2237" s="2" t="str" cm="1">
        <f t="array" ref="D2237">IFERROR(INDEX('Reconciliation Layer'!B:B,MATCH('Reconciliation Template'!A2237,'Reconciliation Layer'!D:D,0),0)," ")</f>
        <v xml:space="preserve"> </v>
      </c>
      <c r="E2237" s="4" t="str" cm="1">
        <f t="array" ref="E2237">IFERROR(INDEX('Reconciliation Layer'!C:C,MATCH('Reconciliation Template'!A2237,'Reconciliation Layer'!D:D,0),0)," ")</f>
        <v xml:space="preserve"> </v>
      </c>
    </row>
    <row r="2238" spans="3:5" x14ac:dyDescent="0.2">
      <c r="C2238" t="str" cm="1">
        <f t="array" ref="C2238">IFERROR("AfterPay | " &amp; INDEX('Reconciliation Layer'!$A:$A,MATCH('Reconciliation Template'!$A2238,'Reconciliation Layer'!$D:$D,0),0)," ")</f>
        <v xml:space="preserve"> </v>
      </c>
      <c r="D2238" s="2" t="str" cm="1">
        <f t="array" ref="D2238">IFERROR(INDEX('Reconciliation Layer'!B:B,MATCH('Reconciliation Template'!A2238,'Reconciliation Layer'!D:D,0),0)," ")</f>
        <v xml:space="preserve"> </v>
      </c>
      <c r="E2238" s="4" t="str" cm="1">
        <f t="array" ref="E2238">IFERROR(INDEX('Reconciliation Layer'!C:C,MATCH('Reconciliation Template'!A2238,'Reconciliation Layer'!D:D,0),0)," ")</f>
        <v xml:space="preserve"> </v>
      </c>
    </row>
    <row r="2239" spans="3:5" x14ac:dyDescent="0.2">
      <c r="C2239" t="str" cm="1">
        <f t="array" ref="C2239">IFERROR("AfterPay | " &amp; INDEX('Reconciliation Layer'!$A:$A,MATCH('Reconciliation Template'!$A2239,'Reconciliation Layer'!$D:$D,0),0)," ")</f>
        <v xml:space="preserve"> </v>
      </c>
      <c r="D2239" s="2" t="str" cm="1">
        <f t="array" ref="D2239">IFERROR(INDEX('Reconciliation Layer'!B:B,MATCH('Reconciliation Template'!A2239,'Reconciliation Layer'!D:D,0),0)," ")</f>
        <v xml:space="preserve"> </v>
      </c>
      <c r="E2239" s="4" t="str" cm="1">
        <f t="array" ref="E2239">IFERROR(INDEX('Reconciliation Layer'!C:C,MATCH('Reconciliation Template'!A2239,'Reconciliation Layer'!D:D,0),0)," ")</f>
        <v xml:space="preserve"> </v>
      </c>
    </row>
    <row r="2240" spans="3:5" x14ac:dyDescent="0.2">
      <c r="C2240" t="str" cm="1">
        <f t="array" ref="C2240">IFERROR("AfterPay | " &amp; INDEX('Reconciliation Layer'!$A:$A,MATCH('Reconciliation Template'!$A2240,'Reconciliation Layer'!$D:$D,0),0)," ")</f>
        <v xml:space="preserve"> </v>
      </c>
      <c r="D2240" s="2" t="str" cm="1">
        <f t="array" ref="D2240">IFERROR(INDEX('Reconciliation Layer'!B:B,MATCH('Reconciliation Template'!A2240,'Reconciliation Layer'!D:D,0),0)," ")</f>
        <v xml:space="preserve"> </v>
      </c>
      <c r="E2240" s="4" t="str" cm="1">
        <f t="array" ref="E2240">IFERROR(INDEX('Reconciliation Layer'!C:C,MATCH('Reconciliation Template'!A2240,'Reconciliation Layer'!D:D,0),0)," ")</f>
        <v xml:space="preserve"> </v>
      </c>
    </row>
    <row r="2241" spans="3:5" x14ac:dyDescent="0.2">
      <c r="C2241" t="str" cm="1">
        <f t="array" ref="C2241">IFERROR("AfterPay | " &amp; INDEX('Reconciliation Layer'!$A:$A,MATCH('Reconciliation Template'!$A2241,'Reconciliation Layer'!$D:$D,0),0)," ")</f>
        <v xml:space="preserve"> </v>
      </c>
      <c r="D2241" s="2" t="str" cm="1">
        <f t="array" ref="D2241">IFERROR(INDEX('Reconciliation Layer'!B:B,MATCH('Reconciliation Template'!A2241,'Reconciliation Layer'!D:D,0),0)," ")</f>
        <v xml:space="preserve"> </v>
      </c>
      <c r="E2241" s="4" t="str" cm="1">
        <f t="array" ref="E2241">IFERROR(INDEX('Reconciliation Layer'!C:C,MATCH('Reconciliation Template'!A2241,'Reconciliation Layer'!D:D,0),0)," ")</f>
        <v xml:space="preserve"> </v>
      </c>
    </row>
    <row r="2242" spans="3:5" x14ac:dyDescent="0.2">
      <c r="C2242" t="str" cm="1">
        <f t="array" ref="C2242">IFERROR("AfterPay | " &amp; INDEX('Reconciliation Layer'!$A:$A,MATCH('Reconciliation Template'!$A2242,'Reconciliation Layer'!$D:$D,0),0)," ")</f>
        <v xml:space="preserve"> </v>
      </c>
      <c r="D2242" s="2" t="str" cm="1">
        <f t="array" ref="D2242">IFERROR(INDEX('Reconciliation Layer'!B:B,MATCH('Reconciliation Template'!A2242,'Reconciliation Layer'!D:D,0),0)," ")</f>
        <v xml:space="preserve"> </v>
      </c>
      <c r="E2242" s="4" t="str" cm="1">
        <f t="array" ref="E2242">IFERROR(INDEX('Reconciliation Layer'!C:C,MATCH('Reconciliation Template'!A2242,'Reconciliation Layer'!D:D,0),0)," ")</f>
        <v xml:space="preserve"> </v>
      </c>
    </row>
    <row r="2243" spans="3:5" x14ac:dyDescent="0.2">
      <c r="C2243" t="str" cm="1">
        <f t="array" ref="C2243">IFERROR("AfterPay | " &amp; INDEX('Reconciliation Layer'!$A:$A,MATCH('Reconciliation Template'!$A2243,'Reconciliation Layer'!$D:$D,0),0)," ")</f>
        <v xml:space="preserve"> </v>
      </c>
      <c r="D2243" s="2" t="str" cm="1">
        <f t="array" ref="D2243">IFERROR(INDEX('Reconciliation Layer'!B:B,MATCH('Reconciliation Template'!A2243,'Reconciliation Layer'!D:D,0),0)," ")</f>
        <v xml:space="preserve"> </v>
      </c>
      <c r="E2243" s="4" t="str" cm="1">
        <f t="array" ref="E2243">IFERROR(INDEX('Reconciliation Layer'!C:C,MATCH('Reconciliation Template'!A2243,'Reconciliation Layer'!D:D,0),0)," ")</f>
        <v xml:space="preserve"> </v>
      </c>
    </row>
    <row r="2244" spans="3:5" x14ac:dyDescent="0.2">
      <c r="C2244" t="str" cm="1">
        <f t="array" ref="C2244">IFERROR("AfterPay | " &amp; INDEX('Reconciliation Layer'!$A:$A,MATCH('Reconciliation Template'!$A2244,'Reconciliation Layer'!$D:$D,0),0)," ")</f>
        <v xml:space="preserve"> </v>
      </c>
      <c r="D2244" s="2" t="str" cm="1">
        <f t="array" ref="D2244">IFERROR(INDEX('Reconciliation Layer'!B:B,MATCH('Reconciliation Template'!A2244,'Reconciliation Layer'!D:D,0),0)," ")</f>
        <v xml:space="preserve"> </v>
      </c>
      <c r="E2244" s="4" t="str" cm="1">
        <f t="array" ref="E2244">IFERROR(INDEX('Reconciliation Layer'!C:C,MATCH('Reconciliation Template'!A2244,'Reconciliation Layer'!D:D,0),0)," ")</f>
        <v xml:space="preserve"> </v>
      </c>
    </row>
    <row r="2245" spans="3:5" x14ac:dyDescent="0.2">
      <c r="C2245" t="str" cm="1">
        <f t="array" ref="C2245">IFERROR("AfterPay | " &amp; INDEX('Reconciliation Layer'!$A:$A,MATCH('Reconciliation Template'!$A2245,'Reconciliation Layer'!$D:$D,0),0)," ")</f>
        <v xml:space="preserve"> </v>
      </c>
      <c r="D2245" s="2" t="str" cm="1">
        <f t="array" ref="D2245">IFERROR(INDEX('Reconciliation Layer'!B:B,MATCH('Reconciliation Template'!A2245,'Reconciliation Layer'!D:D,0),0)," ")</f>
        <v xml:space="preserve"> </v>
      </c>
      <c r="E2245" s="4" t="str" cm="1">
        <f t="array" ref="E2245">IFERROR(INDEX('Reconciliation Layer'!C:C,MATCH('Reconciliation Template'!A2245,'Reconciliation Layer'!D:D,0),0)," ")</f>
        <v xml:space="preserve"> </v>
      </c>
    </row>
    <row r="2246" spans="3:5" x14ac:dyDescent="0.2">
      <c r="C2246" t="str" cm="1">
        <f t="array" ref="C2246">IFERROR("AfterPay | " &amp; INDEX('Reconciliation Layer'!$A:$A,MATCH('Reconciliation Template'!$A2246,'Reconciliation Layer'!$D:$D,0),0)," ")</f>
        <v xml:space="preserve"> </v>
      </c>
      <c r="D2246" s="2" t="str" cm="1">
        <f t="array" ref="D2246">IFERROR(INDEX('Reconciliation Layer'!B:B,MATCH('Reconciliation Template'!A2246,'Reconciliation Layer'!D:D,0),0)," ")</f>
        <v xml:space="preserve"> </v>
      </c>
      <c r="E2246" s="4" t="str" cm="1">
        <f t="array" ref="E2246">IFERROR(INDEX('Reconciliation Layer'!C:C,MATCH('Reconciliation Template'!A2246,'Reconciliation Layer'!D:D,0),0)," ")</f>
        <v xml:space="preserve"> </v>
      </c>
    </row>
    <row r="2247" spans="3:5" x14ac:dyDescent="0.2">
      <c r="C2247" t="str" cm="1">
        <f t="array" ref="C2247">IFERROR("AfterPay | " &amp; INDEX('Reconciliation Layer'!$A:$A,MATCH('Reconciliation Template'!$A2247,'Reconciliation Layer'!$D:$D,0),0)," ")</f>
        <v xml:space="preserve"> </v>
      </c>
      <c r="D2247" s="2" t="str" cm="1">
        <f t="array" ref="D2247">IFERROR(INDEX('Reconciliation Layer'!B:B,MATCH('Reconciliation Template'!A2247,'Reconciliation Layer'!D:D,0),0)," ")</f>
        <v xml:space="preserve"> </v>
      </c>
      <c r="E2247" s="4" t="str" cm="1">
        <f t="array" ref="E2247">IFERROR(INDEX('Reconciliation Layer'!C:C,MATCH('Reconciliation Template'!A2247,'Reconciliation Layer'!D:D,0),0)," ")</f>
        <v xml:space="preserve"> </v>
      </c>
    </row>
    <row r="2248" spans="3:5" x14ac:dyDescent="0.2">
      <c r="C2248" t="str" cm="1">
        <f t="array" ref="C2248">IFERROR("AfterPay | " &amp; INDEX('Reconciliation Layer'!$A:$A,MATCH('Reconciliation Template'!$A2248,'Reconciliation Layer'!$D:$D,0),0)," ")</f>
        <v xml:space="preserve"> </v>
      </c>
      <c r="D2248" s="2" t="str" cm="1">
        <f t="array" ref="D2248">IFERROR(INDEX('Reconciliation Layer'!B:B,MATCH('Reconciliation Template'!A2248,'Reconciliation Layer'!D:D,0),0)," ")</f>
        <v xml:space="preserve"> </v>
      </c>
      <c r="E2248" s="4" t="str" cm="1">
        <f t="array" ref="E2248">IFERROR(INDEX('Reconciliation Layer'!C:C,MATCH('Reconciliation Template'!A2248,'Reconciliation Layer'!D:D,0),0)," ")</f>
        <v xml:space="preserve"> </v>
      </c>
    </row>
    <row r="2249" spans="3:5" x14ac:dyDescent="0.2">
      <c r="C2249" t="str" cm="1">
        <f t="array" ref="C2249">IFERROR("AfterPay | " &amp; INDEX('Reconciliation Layer'!$A:$A,MATCH('Reconciliation Template'!$A2249,'Reconciliation Layer'!$D:$D,0),0)," ")</f>
        <v xml:space="preserve"> </v>
      </c>
      <c r="D2249" s="2" t="str" cm="1">
        <f t="array" ref="D2249">IFERROR(INDEX('Reconciliation Layer'!B:B,MATCH('Reconciliation Template'!A2249,'Reconciliation Layer'!D:D,0),0)," ")</f>
        <v xml:space="preserve"> </v>
      </c>
      <c r="E2249" s="4" t="str" cm="1">
        <f t="array" ref="E2249">IFERROR(INDEX('Reconciliation Layer'!C:C,MATCH('Reconciliation Template'!A2249,'Reconciliation Layer'!D:D,0),0)," ")</f>
        <v xml:space="preserve"> </v>
      </c>
    </row>
    <row r="2250" spans="3:5" x14ac:dyDescent="0.2">
      <c r="C2250" t="str" cm="1">
        <f t="array" ref="C2250">IFERROR("AfterPay | " &amp; INDEX('Reconciliation Layer'!$A:$A,MATCH('Reconciliation Template'!$A2250,'Reconciliation Layer'!$D:$D,0),0)," ")</f>
        <v xml:space="preserve"> </v>
      </c>
      <c r="D2250" s="2" t="str" cm="1">
        <f t="array" ref="D2250">IFERROR(INDEX('Reconciliation Layer'!B:B,MATCH('Reconciliation Template'!A2250,'Reconciliation Layer'!D:D,0),0)," ")</f>
        <v xml:space="preserve"> </v>
      </c>
      <c r="E2250" s="4" t="str" cm="1">
        <f t="array" ref="E2250">IFERROR(INDEX('Reconciliation Layer'!C:C,MATCH('Reconciliation Template'!A2250,'Reconciliation Layer'!D:D,0),0)," ")</f>
        <v xml:space="preserve"> </v>
      </c>
    </row>
    <row r="2251" spans="3:5" x14ac:dyDescent="0.2">
      <c r="C2251" t="str" cm="1">
        <f t="array" ref="C2251">IFERROR("AfterPay | " &amp; INDEX('Reconciliation Layer'!$A:$A,MATCH('Reconciliation Template'!$A2251,'Reconciliation Layer'!$D:$D,0),0)," ")</f>
        <v xml:space="preserve"> </v>
      </c>
      <c r="D2251" s="2" t="str" cm="1">
        <f t="array" ref="D2251">IFERROR(INDEX('Reconciliation Layer'!B:B,MATCH('Reconciliation Template'!A2251,'Reconciliation Layer'!D:D,0),0)," ")</f>
        <v xml:space="preserve"> </v>
      </c>
      <c r="E2251" s="4" t="str" cm="1">
        <f t="array" ref="E2251">IFERROR(INDEX('Reconciliation Layer'!C:C,MATCH('Reconciliation Template'!A2251,'Reconciliation Layer'!D:D,0),0)," ")</f>
        <v xml:space="preserve"> </v>
      </c>
    </row>
    <row r="2252" spans="3:5" x14ac:dyDescent="0.2">
      <c r="C2252" t="str" cm="1">
        <f t="array" ref="C2252">IFERROR("AfterPay | " &amp; INDEX('Reconciliation Layer'!$A:$A,MATCH('Reconciliation Template'!$A2252,'Reconciliation Layer'!$D:$D,0),0)," ")</f>
        <v xml:space="preserve"> </v>
      </c>
      <c r="D2252" s="2" t="str" cm="1">
        <f t="array" ref="D2252">IFERROR(INDEX('Reconciliation Layer'!B:B,MATCH('Reconciliation Template'!A2252,'Reconciliation Layer'!D:D,0),0)," ")</f>
        <v xml:space="preserve"> </v>
      </c>
      <c r="E2252" s="4" t="str" cm="1">
        <f t="array" ref="E2252">IFERROR(INDEX('Reconciliation Layer'!C:C,MATCH('Reconciliation Template'!A2252,'Reconciliation Layer'!D:D,0),0)," ")</f>
        <v xml:space="preserve"> </v>
      </c>
    </row>
    <row r="2253" spans="3:5" x14ac:dyDescent="0.2">
      <c r="C2253" t="str" cm="1">
        <f t="array" ref="C2253">IFERROR("AfterPay | " &amp; INDEX('Reconciliation Layer'!$A:$A,MATCH('Reconciliation Template'!$A2253,'Reconciliation Layer'!$D:$D,0),0)," ")</f>
        <v xml:space="preserve"> </v>
      </c>
      <c r="D2253" s="2" t="str" cm="1">
        <f t="array" ref="D2253">IFERROR(INDEX('Reconciliation Layer'!B:B,MATCH('Reconciliation Template'!A2253,'Reconciliation Layer'!D:D,0),0)," ")</f>
        <v xml:space="preserve"> </v>
      </c>
      <c r="E2253" s="4" t="str" cm="1">
        <f t="array" ref="E2253">IFERROR(INDEX('Reconciliation Layer'!C:C,MATCH('Reconciliation Template'!A2253,'Reconciliation Layer'!D:D,0),0)," ")</f>
        <v xml:space="preserve"> </v>
      </c>
    </row>
    <row r="2254" spans="3:5" x14ac:dyDescent="0.2">
      <c r="C2254" t="str" cm="1">
        <f t="array" ref="C2254">IFERROR("AfterPay | " &amp; INDEX('Reconciliation Layer'!$A:$A,MATCH('Reconciliation Template'!$A2254,'Reconciliation Layer'!$D:$D,0),0)," ")</f>
        <v xml:space="preserve"> </v>
      </c>
      <c r="D2254" s="2" t="str" cm="1">
        <f t="array" ref="D2254">IFERROR(INDEX('Reconciliation Layer'!B:B,MATCH('Reconciliation Template'!A2254,'Reconciliation Layer'!D:D,0),0)," ")</f>
        <v xml:space="preserve"> </v>
      </c>
      <c r="E2254" s="4" t="str" cm="1">
        <f t="array" ref="E2254">IFERROR(INDEX('Reconciliation Layer'!C:C,MATCH('Reconciliation Template'!A2254,'Reconciliation Layer'!D:D,0),0)," ")</f>
        <v xml:space="preserve"> </v>
      </c>
    </row>
    <row r="2255" spans="3:5" x14ac:dyDescent="0.2">
      <c r="C2255" t="str" cm="1">
        <f t="array" ref="C2255">IFERROR("AfterPay | " &amp; INDEX('Reconciliation Layer'!$A:$A,MATCH('Reconciliation Template'!$A2255,'Reconciliation Layer'!$D:$D,0),0)," ")</f>
        <v xml:space="preserve"> </v>
      </c>
      <c r="D2255" s="2" t="str" cm="1">
        <f t="array" ref="D2255">IFERROR(INDEX('Reconciliation Layer'!B:B,MATCH('Reconciliation Template'!A2255,'Reconciliation Layer'!D:D,0),0)," ")</f>
        <v xml:space="preserve"> </v>
      </c>
      <c r="E2255" s="4" t="str" cm="1">
        <f t="array" ref="E2255">IFERROR(INDEX('Reconciliation Layer'!C:C,MATCH('Reconciliation Template'!A2255,'Reconciliation Layer'!D:D,0),0)," ")</f>
        <v xml:space="preserve"> </v>
      </c>
    </row>
    <row r="2256" spans="3:5" x14ac:dyDescent="0.2">
      <c r="C2256" t="str" cm="1">
        <f t="array" ref="C2256">IFERROR("AfterPay | " &amp; INDEX('Reconciliation Layer'!$A:$A,MATCH('Reconciliation Template'!$A2256,'Reconciliation Layer'!$D:$D,0),0)," ")</f>
        <v xml:space="preserve"> </v>
      </c>
      <c r="D2256" s="2" t="str" cm="1">
        <f t="array" ref="D2256">IFERROR(INDEX('Reconciliation Layer'!B:B,MATCH('Reconciliation Template'!A2256,'Reconciliation Layer'!D:D,0),0)," ")</f>
        <v xml:space="preserve"> </v>
      </c>
      <c r="E2256" s="4" t="str" cm="1">
        <f t="array" ref="E2256">IFERROR(INDEX('Reconciliation Layer'!C:C,MATCH('Reconciliation Template'!A2256,'Reconciliation Layer'!D:D,0),0)," ")</f>
        <v xml:space="preserve"> </v>
      </c>
    </row>
    <row r="2257" spans="3:5" x14ac:dyDescent="0.2">
      <c r="C2257" t="str" cm="1">
        <f t="array" ref="C2257">IFERROR("AfterPay | " &amp; INDEX('Reconciliation Layer'!$A:$A,MATCH('Reconciliation Template'!$A2257,'Reconciliation Layer'!$D:$D,0),0)," ")</f>
        <v xml:space="preserve"> </v>
      </c>
      <c r="D2257" s="2" t="str" cm="1">
        <f t="array" ref="D2257">IFERROR(INDEX('Reconciliation Layer'!B:B,MATCH('Reconciliation Template'!A2257,'Reconciliation Layer'!D:D,0),0)," ")</f>
        <v xml:space="preserve"> </v>
      </c>
      <c r="E2257" s="4" t="str" cm="1">
        <f t="array" ref="E2257">IFERROR(INDEX('Reconciliation Layer'!C:C,MATCH('Reconciliation Template'!A2257,'Reconciliation Layer'!D:D,0),0)," ")</f>
        <v xml:space="preserve"> </v>
      </c>
    </row>
    <row r="2258" spans="3:5" x14ac:dyDescent="0.2">
      <c r="C2258" t="str" cm="1">
        <f t="array" ref="C2258">IFERROR("AfterPay | " &amp; INDEX('Reconciliation Layer'!$A:$A,MATCH('Reconciliation Template'!$A2258,'Reconciliation Layer'!$D:$D,0),0)," ")</f>
        <v xml:space="preserve"> </v>
      </c>
      <c r="D2258" s="2" t="str" cm="1">
        <f t="array" ref="D2258">IFERROR(INDEX('Reconciliation Layer'!B:B,MATCH('Reconciliation Template'!A2258,'Reconciliation Layer'!D:D,0),0)," ")</f>
        <v xml:space="preserve"> </v>
      </c>
      <c r="E2258" s="4" t="str" cm="1">
        <f t="array" ref="E2258">IFERROR(INDEX('Reconciliation Layer'!C:C,MATCH('Reconciliation Template'!A2258,'Reconciliation Layer'!D:D,0),0)," ")</f>
        <v xml:space="preserve"> </v>
      </c>
    </row>
    <row r="2259" spans="3:5" x14ac:dyDescent="0.2">
      <c r="C2259" t="str" cm="1">
        <f t="array" ref="C2259">IFERROR("AfterPay | " &amp; INDEX('Reconciliation Layer'!$A:$A,MATCH('Reconciliation Template'!$A2259,'Reconciliation Layer'!$D:$D,0),0)," ")</f>
        <v xml:space="preserve"> </v>
      </c>
      <c r="D2259" s="2" t="str" cm="1">
        <f t="array" ref="D2259">IFERROR(INDEX('Reconciliation Layer'!B:B,MATCH('Reconciliation Template'!A2259,'Reconciliation Layer'!D:D,0),0)," ")</f>
        <v xml:space="preserve"> </v>
      </c>
      <c r="E2259" s="4" t="str" cm="1">
        <f t="array" ref="E2259">IFERROR(INDEX('Reconciliation Layer'!C:C,MATCH('Reconciliation Template'!A2259,'Reconciliation Layer'!D:D,0),0)," ")</f>
        <v xml:space="preserve"> </v>
      </c>
    </row>
    <row r="2260" spans="3:5" x14ac:dyDescent="0.2">
      <c r="C2260" t="str" cm="1">
        <f t="array" ref="C2260">IFERROR("AfterPay | " &amp; INDEX('Reconciliation Layer'!$A:$A,MATCH('Reconciliation Template'!$A2260,'Reconciliation Layer'!$D:$D,0),0)," ")</f>
        <v xml:space="preserve"> </v>
      </c>
      <c r="D2260" s="2" t="str" cm="1">
        <f t="array" ref="D2260">IFERROR(INDEX('Reconciliation Layer'!B:B,MATCH('Reconciliation Template'!A2260,'Reconciliation Layer'!D:D,0),0)," ")</f>
        <v xml:space="preserve"> </v>
      </c>
      <c r="E2260" s="4" t="str" cm="1">
        <f t="array" ref="E2260">IFERROR(INDEX('Reconciliation Layer'!C:C,MATCH('Reconciliation Template'!A2260,'Reconciliation Layer'!D:D,0),0)," ")</f>
        <v xml:space="preserve"> </v>
      </c>
    </row>
    <row r="2261" spans="3:5" x14ac:dyDescent="0.2">
      <c r="C2261" t="str" cm="1">
        <f t="array" ref="C2261">IFERROR("AfterPay | " &amp; INDEX('Reconciliation Layer'!$A:$A,MATCH('Reconciliation Template'!$A2261,'Reconciliation Layer'!$D:$D,0),0)," ")</f>
        <v xml:space="preserve"> </v>
      </c>
      <c r="D2261" s="2" t="str" cm="1">
        <f t="array" ref="D2261">IFERROR(INDEX('Reconciliation Layer'!B:B,MATCH('Reconciliation Template'!A2261,'Reconciliation Layer'!D:D,0),0)," ")</f>
        <v xml:space="preserve"> </v>
      </c>
      <c r="E2261" s="4" t="str" cm="1">
        <f t="array" ref="E2261">IFERROR(INDEX('Reconciliation Layer'!C:C,MATCH('Reconciliation Template'!A2261,'Reconciliation Layer'!D:D,0),0)," ")</f>
        <v xml:space="preserve"> </v>
      </c>
    </row>
    <row r="2262" spans="3:5" x14ac:dyDescent="0.2">
      <c r="C2262" t="str" cm="1">
        <f t="array" ref="C2262">IFERROR("AfterPay | " &amp; INDEX('Reconciliation Layer'!$A:$A,MATCH('Reconciliation Template'!$A2262,'Reconciliation Layer'!$D:$D,0),0)," ")</f>
        <v xml:space="preserve"> </v>
      </c>
      <c r="D2262" s="2" t="str" cm="1">
        <f t="array" ref="D2262">IFERROR(INDEX('Reconciliation Layer'!B:B,MATCH('Reconciliation Template'!A2262,'Reconciliation Layer'!D:D,0),0)," ")</f>
        <v xml:space="preserve"> </v>
      </c>
      <c r="E2262" s="4" t="str" cm="1">
        <f t="array" ref="E2262">IFERROR(INDEX('Reconciliation Layer'!C:C,MATCH('Reconciliation Template'!A2262,'Reconciliation Layer'!D:D,0),0)," ")</f>
        <v xml:space="preserve"> </v>
      </c>
    </row>
    <row r="2263" spans="3:5" x14ac:dyDescent="0.2">
      <c r="C2263" t="str" cm="1">
        <f t="array" ref="C2263">IFERROR("AfterPay | " &amp; INDEX('Reconciliation Layer'!$A:$A,MATCH('Reconciliation Template'!$A2263,'Reconciliation Layer'!$D:$D,0),0)," ")</f>
        <v xml:space="preserve"> </v>
      </c>
      <c r="D2263" s="2" t="str" cm="1">
        <f t="array" ref="D2263">IFERROR(INDEX('Reconciliation Layer'!B:B,MATCH('Reconciliation Template'!A2263,'Reconciliation Layer'!D:D,0),0)," ")</f>
        <v xml:space="preserve"> </v>
      </c>
      <c r="E2263" s="4" t="str" cm="1">
        <f t="array" ref="E2263">IFERROR(INDEX('Reconciliation Layer'!C:C,MATCH('Reconciliation Template'!A2263,'Reconciliation Layer'!D:D,0),0)," ")</f>
        <v xml:space="preserve"> </v>
      </c>
    </row>
    <row r="2264" spans="3:5" x14ac:dyDescent="0.2">
      <c r="C2264" t="str" cm="1">
        <f t="array" ref="C2264">IFERROR("AfterPay | " &amp; INDEX('Reconciliation Layer'!$A:$A,MATCH('Reconciliation Template'!$A2264,'Reconciliation Layer'!$D:$D,0),0)," ")</f>
        <v xml:space="preserve"> </v>
      </c>
      <c r="D2264" s="2" t="str" cm="1">
        <f t="array" ref="D2264">IFERROR(INDEX('Reconciliation Layer'!B:B,MATCH('Reconciliation Template'!A2264,'Reconciliation Layer'!D:D,0),0)," ")</f>
        <v xml:space="preserve"> </v>
      </c>
      <c r="E2264" s="4" t="str" cm="1">
        <f t="array" ref="E2264">IFERROR(INDEX('Reconciliation Layer'!C:C,MATCH('Reconciliation Template'!A2264,'Reconciliation Layer'!D:D,0),0)," ")</f>
        <v xml:space="preserve"> </v>
      </c>
    </row>
    <row r="2265" spans="3:5" x14ac:dyDescent="0.2">
      <c r="C2265" t="str" cm="1">
        <f t="array" ref="C2265">IFERROR("AfterPay | " &amp; INDEX('Reconciliation Layer'!$A:$A,MATCH('Reconciliation Template'!$A2265,'Reconciliation Layer'!$D:$D,0),0)," ")</f>
        <v xml:space="preserve"> </v>
      </c>
      <c r="D2265" s="2" t="str" cm="1">
        <f t="array" ref="D2265">IFERROR(INDEX('Reconciliation Layer'!B:B,MATCH('Reconciliation Template'!A2265,'Reconciliation Layer'!D:D,0),0)," ")</f>
        <v xml:space="preserve"> </v>
      </c>
      <c r="E2265" s="4" t="str" cm="1">
        <f t="array" ref="E2265">IFERROR(INDEX('Reconciliation Layer'!C:C,MATCH('Reconciliation Template'!A2265,'Reconciliation Layer'!D:D,0),0)," ")</f>
        <v xml:space="preserve"> </v>
      </c>
    </row>
    <row r="2266" spans="3:5" x14ac:dyDescent="0.2">
      <c r="C2266" t="str" cm="1">
        <f t="array" ref="C2266">IFERROR("AfterPay | " &amp; INDEX('Reconciliation Layer'!$A:$A,MATCH('Reconciliation Template'!$A2266,'Reconciliation Layer'!$D:$D,0),0)," ")</f>
        <v xml:space="preserve"> </v>
      </c>
      <c r="D2266" s="2" t="str" cm="1">
        <f t="array" ref="D2266">IFERROR(INDEX('Reconciliation Layer'!B:B,MATCH('Reconciliation Template'!A2266,'Reconciliation Layer'!D:D,0),0)," ")</f>
        <v xml:space="preserve"> </v>
      </c>
      <c r="E2266" s="4" t="str" cm="1">
        <f t="array" ref="E2266">IFERROR(INDEX('Reconciliation Layer'!C:C,MATCH('Reconciliation Template'!A2266,'Reconciliation Layer'!D:D,0),0)," ")</f>
        <v xml:space="preserve"> </v>
      </c>
    </row>
    <row r="2267" spans="3:5" x14ac:dyDescent="0.2">
      <c r="C2267" t="str" cm="1">
        <f t="array" ref="C2267">IFERROR("AfterPay | " &amp; INDEX('Reconciliation Layer'!$A:$A,MATCH('Reconciliation Template'!$A2267,'Reconciliation Layer'!$D:$D,0),0)," ")</f>
        <v xml:space="preserve"> </v>
      </c>
      <c r="D2267" s="2" t="str" cm="1">
        <f t="array" ref="D2267">IFERROR(INDEX('Reconciliation Layer'!B:B,MATCH('Reconciliation Template'!A2267,'Reconciliation Layer'!D:D,0),0)," ")</f>
        <v xml:space="preserve"> </v>
      </c>
      <c r="E2267" s="4" t="str" cm="1">
        <f t="array" ref="E2267">IFERROR(INDEX('Reconciliation Layer'!C:C,MATCH('Reconciliation Template'!A2267,'Reconciliation Layer'!D:D,0),0)," ")</f>
        <v xml:space="preserve"> </v>
      </c>
    </row>
    <row r="2268" spans="3:5" x14ac:dyDescent="0.2">
      <c r="C2268" t="str" cm="1">
        <f t="array" ref="C2268">IFERROR("AfterPay | " &amp; INDEX('Reconciliation Layer'!$A:$A,MATCH('Reconciliation Template'!$A2268,'Reconciliation Layer'!$D:$D,0),0)," ")</f>
        <v xml:space="preserve"> </v>
      </c>
      <c r="D2268" s="2" t="str" cm="1">
        <f t="array" ref="D2268">IFERROR(INDEX('Reconciliation Layer'!B:B,MATCH('Reconciliation Template'!A2268,'Reconciliation Layer'!D:D,0),0)," ")</f>
        <v xml:space="preserve"> </v>
      </c>
      <c r="E2268" s="4" t="str" cm="1">
        <f t="array" ref="E2268">IFERROR(INDEX('Reconciliation Layer'!C:C,MATCH('Reconciliation Template'!A2268,'Reconciliation Layer'!D:D,0),0)," ")</f>
        <v xml:space="preserve"> </v>
      </c>
    </row>
    <row r="2269" spans="3:5" x14ac:dyDescent="0.2">
      <c r="C2269" t="str" cm="1">
        <f t="array" ref="C2269">IFERROR("AfterPay | " &amp; INDEX('Reconciliation Layer'!$A:$A,MATCH('Reconciliation Template'!$A2269,'Reconciliation Layer'!$D:$D,0),0)," ")</f>
        <v xml:space="preserve"> </v>
      </c>
      <c r="D2269" s="2" t="str" cm="1">
        <f t="array" ref="D2269">IFERROR(INDEX('Reconciliation Layer'!B:B,MATCH('Reconciliation Template'!A2269,'Reconciliation Layer'!D:D,0),0)," ")</f>
        <v xml:space="preserve"> </v>
      </c>
      <c r="E2269" s="4" t="str" cm="1">
        <f t="array" ref="E2269">IFERROR(INDEX('Reconciliation Layer'!C:C,MATCH('Reconciliation Template'!A2269,'Reconciliation Layer'!D:D,0),0)," ")</f>
        <v xml:space="preserve"> </v>
      </c>
    </row>
    <row r="2270" spans="3:5" x14ac:dyDescent="0.2">
      <c r="C2270" t="str" cm="1">
        <f t="array" ref="C2270">IFERROR("AfterPay | " &amp; INDEX('Reconciliation Layer'!$A:$A,MATCH('Reconciliation Template'!$A2270,'Reconciliation Layer'!$D:$D,0),0)," ")</f>
        <v xml:space="preserve"> </v>
      </c>
      <c r="D2270" s="2" t="str" cm="1">
        <f t="array" ref="D2270">IFERROR(INDEX('Reconciliation Layer'!B:B,MATCH('Reconciliation Template'!A2270,'Reconciliation Layer'!D:D,0),0)," ")</f>
        <v xml:space="preserve"> </v>
      </c>
      <c r="E2270" s="4" t="str" cm="1">
        <f t="array" ref="E2270">IFERROR(INDEX('Reconciliation Layer'!C:C,MATCH('Reconciliation Template'!A2270,'Reconciliation Layer'!D:D,0),0)," ")</f>
        <v xml:space="preserve"> </v>
      </c>
    </row>
    <row r="2271" spans="3:5" x14ac:dyDescent="0.2">
      <c r="C2271" t="str" cm="1">
        <f t="array" ref="C2271">IFERROR("AfterPay | " &amp; INDEX('Reconciliation Layer'!$A:$A,MATCH('Reconciliation Template'!$A2271,'Reconciliation Layer'!$D:$D,0),0)," ")</f>
        <v xml:space="preserve"> </v>
      </c>
      <c r="D2271" s="2" t="str" cm="1">
        <f t="array" ref="D2271">IFERROR(INDEX('Reconciliation Layer'!B:B,MATCH('Reconciliation Template'!A2271,'Reconciliation Layer'!D:D,0),0)," ")</f>
        <v xml:space="preserve"> </v>
      </c>
      <c r="E2271" s="4" t="str" cm="1">
        <f t="array" ref="E2271">IFERROR(INDEX('Reconciliation Layer'!C:C,MATCH('Reconciliation Template'!A2271,'Reconciliation Layer'!D:D,0),0)," ")</f>
        <v xml:space="preserve"> </v>
      </c>
    </row>
    <row r="2272" spans="3:5" x14ac:dyDescent="0.2">
      <c r="C2272" t="str" cm="1">
        <f t="array" ref="C2272">IFERROR("AfterPay | " &amp; INDEX('Reconciliation Layer'!$A:$A,MATCH('Reconciliation Template'!$A2272,'Reconciliation Layer'!$D:$D,0),0)," ")</f>
        <v xml:space="preserve"> </v>
      </c>
      <c r="D2272" s="2" t="str" cm="1">
        <f t="array" ref="D2272">IFERROR(INDEX('Reconciliation Layer'!B:B,MATCH('Reconciliation Template'!A2272,'Reconciliation Layer'!D:D,0),0)," ")</f>
        <v xml:space="preserve"> </v>
      </c>
      <c r="E2272" s="4" t="str" cm="1">
        <f t="array" ref="E2272">IFERROR(INDEX('Reconciliation Layer'!C:C,MATCH('Reconciliation Template'!A2272,'Reconciliation Layer'!D:D,0),0)," ")</f>
        <v xml:space="preserve"> </v>
      </c>
    </row>
    <row r="2273" spans="3:5" x14ac:dyDescent="0.2">
      <c r="C2273" t="str" cm="1">
        <f t="array" ref="C2273">IFERROR("AfterPay | " &amp; INDEX('Reconciliation Layer'!$A:$A,MATCH('Reconciliation Template'!$A2273,'Reconciliation Layer'!$D:$D,0),0)," ")</f>
        <v xml:space="preserve"> </v>
      </c>
      <c r="D2273" s="2" t="str" cm="1">
        <f t="array" ref="D2273">IFERROR(INDEX('Reconciliation Layer'!B:B,MATCH('Reconciliation Template'!A2273,'Reconciliation Layer'!D:D,0),0)," ")</f>
        <v xml:space="preserve"> </v>
      </c>
      <c r="E2273" s="4" t="str" cm="1">
        <f t="array" ref="E2273">IFERROR(INDEX('Reconciliation Layer'!C:C,MATCH('Reconciliation Template'!A2273,'Reconciliation Layer'!D:D,0),0)," ")</f>
        <v xml:space="preserve"> </v>
      </c>
    </row>
    <row r="2274" spans="3:5" x14ac:dyDescent="0.2">
      <c r="C2274" t="str" cm="1">
        <f t="array" ref="C2274">IFERROR("AfterPay | " &amp; INDEX('Reconciliation Layer'!$A:$A,MATCH('Reconciliation Template'!$A2274,'Reconciliation Layer'!$D:$D,0),0)," ")</f>
        <v xml:space="preserve"> </v>
      </c>
      <c r="D2274" s="2" t="str" cm="1">
        <f t="array" ref="D2274">IFERROR(INDEX('Reconciliation Layer'!B:B,MATCH('Reconciliation Template'!A2274,'Reconciliation Layer'!D:D,0),0)," ")</f>
        <v xml:space="preserve"> </v>
      </c>
      <c r="E2274" s="4" t="str" cm="1">
        <f t="array" ref="E2274">IFERROR(INDEX('Reconciliation Layer'!C:C,MATCH('Reconciliation Template'!A2274,'Reconciliation Layer'!D:D,0),0)," ")</f>
        <v xml:space="preserve"> </v>
      </c>
    </row>
    <row r="2275" spans="3:5" x14ac:dyDescent="0.2">
      <c r="C2275" t="str" cm="1">
        <f t="array" ref="C2275">IFERROR("AfterPay | " &amp; INDEX('Reconciliation Layer'!$A:$A,MATCH('Reconciliation Template'!$A2275,'Reconciliation Layer'!$D:$D,0),0)," ")</f>
        <v xml:space="preserve"> </v>
      </c>
      <c r="D2275" s="2" t="str" cm="1">
        <f t="array" ref="D2275">IFERROR(INDEX('Reconciliation Layer'!B:B,MATCH('Reconciliation Template'!A2275,'Reconciliation Layer'!D:D,0),0)," ")</f>
        <v xml:space="preserve"> </v>
      </c>
      <c r="E2275" s="4" t="str" cm="1">
        <f t="array" ref="E2275">IFERROR(INDEX('Reconciliation Layer'!C:C,MATCH('Reconciliation Template'!A2275,'Reconciliation Layer'!D:D,0),0)," ")</f>
        <v xml:space="preserve"> </v>
      </c>
    </row>
    <row r="2276" spans="3:5" x14ac:dyDescent="0.2">
      <c r="C2276" t="str" cm="1">
        <f t="array" ref="C2276">IFERROR("AfterPay | " &amp; INDEX('Reconciliation Layer'!$A:$A,MATCH('Reconciliation Template'!$A2276,'Reconciliation Layer'!$D:$D,0),0)," ")</f>
        <v xml:space="preserve"> </v>
      </c>
      <c r="D2276" s="2" t="str" cm="1">
        <f t="array" ref="D2276">IFERROR(INDEX('Reconciliation Layer'!B:B,MATCH('Reconciliation Template'!A2276,'Reconciliation Layer'!D:D,0),0)," ")</f>
        <v xml:space="preserve"> </v>
      </c>
      <c r="E2276" s="4" t="str" cm="1">
        <f t="array" ref="E2276">IFERROR(INDEX('Reconciliation Layer'!C:C,MATCH('Reconciliation Template'!A2276,'Reconciliation Layer'!D:D,0),0)," ")</f>
        <v xml:space="preserve"> </v>
      </c>
    </row>
    <row r="2277" spans="3:5" x14ac:dyDescent="0.2">
      <c r="C2277" t="str" cm="1">
        <f t="array" ref="C2277">IFERROR("AfterPay | " &amp; INDEX('Reconciliation Layer'!$A:$A,MATCH('Reconciliation Template'!$A2277,'Reconciliation Layer'!$D:$D,0),0)," ")</f>
        <v xml:space="preserve"> </v>
      </c>
      <c r="D2277" s="2" t="str" cm="1">
        <f t="array" ref="D2277">IFERROR(INDEX('Reconciliation Layer'!B:B,MATCH('Reconciliation Template'!A2277,'Reconciliation Layer'!D:D,0),0)," ")</f>
        <v xml:space="preserve"> </v>
      </c>
      <c r="E2277" s="4" t="str" cm="1">
        <f t="array" ref="E2277">IFERROR(INDEX('Reconciliation Layer'!C:C,MATCH('Reconciliation Template'!A2277,'Reconciliation Layer'!D:D,0),0)," ")</f>
        <v xml:space="preserve"> </v>
      </c>
    </row>
    <row r="2278" spans="3:5" x14ac:dyDescent="0.2">
      <c r="C2278" t="str" cm="1">
        <f t="array" ref="C2278">IFERROR("AfterPay | " &amp; INDEX('Reconciliation Layer'!$A:$A,MATCH('Reconciliation Template'!$A2278,'Reconciliation Layer'!$D:$D,0),0)," ")</f>
        <v xml:space="preserve"> </v>
      </c>
      <c r="D2278" s="2" t="str" cm="1">
        <f t="array" ref="D2278">IFERROR(INDEX('Reconciliation Layer'!B:B,MATCH('Reconciliation Template'!A2278,'Reconciliation Layer'!D:D,0),0)," ")</f>
        <v xml:space="preserve"> </v>
      </c>
      <c r="E2278" s="4" t="str" cm="1">
        <f t="array" ref="E2278">IFERROR(INDEX('Reconciliation Layer'!C:C,MATCH('Reconciliation Template'!A2278,'Reconciliation Layer'!D:D,0),0)," ")</f>
        <v xml:space="preserve"> </v>
      </c>
    </row>
    <row r="2279" spans="3:5" x14ac:dyDescent="0.2">
      <c r="C2279" t="str" cm="1">
        <f t="array" ref="C2279">IFERROR("AfterPay | " &amp; INDEX('Reconciliation Layer'!$A:$A,MATCH('Reconciliation Template'!$A2279,'Reconciliation Layer'!$D:$D,0),0)," ")</f>
        <v xml:space="preserve"> </v>
      </c>
      <c r="D2279" s="2" t="str" cm="1">
        <f t="array" ref="D2279">IFERROR(INDEX('Reconciliation Layer'!B:B,MATCH('Reconciliation Template'!A2279,'Reconciliation Layer'!D:D,0),0)," ")</f>
        <v xml:space="preserve"> </v>
      </c>
      <c r="E2279" s="4" t="str" cm="1">
        <f t="array" ref="E2279">IFERROR(INDEX('Reconciliation Layer'!C:C,MATCH('Reconciliation Template'!A2279,'Reconciliation Layer'!D:D,0),0)," ")</f>
        <v xml:space="preserve"> </v>
      </c>
    </row>
    <row r="2280" spans="3:5" x14ac:dyDescent="0.2">
      <c r="C2280" t="str" cm="1">
        <f t="array" ref="C2280">IFERROR("AfterPay | " &amp; INDEX('Reconciliation Layer'!$A:$A,MATCH('Reconciliation Template'!$A2280,'Reconciliation Layer'!$D:$D,0),0)," ")</f>
        <v xml:space="preserve"> </v>
      </c>
      <c r="D2280" s="2" t="str" cm="1">
        <f t="array" ref="D2280">IFERROR(INDEX('Reconciliation Layer'!B:B,MATCH('Reconciliation Template'!A2280,'Reconciliation Layer'!D:D,0),0)," ")</f>
        <v xml:space="preserve"> </v>
      </c>
      <c r="E2280" s="4" t="str" cm="1">
        <f t="array" ref="E2280">IFERROR(INDEX('Reconciliation Layer'!C:C,MATCH('Reconciliation Template'!A2280,'Reconciliation Layer'!D:D,0),0)," ")</f>
        <v xml:space="preserve"> </v>
      </c>
    </row>
    <row r="2281" spans="3:5" x14ac:dyDescent="0.2">
      <c r="C2281" t="str" cm="1">
        <f t="array" ref="C2281">IFERROR("AfterPay | " &amp; INDEX('Reconciliation Layer'!$A:$A,MATCH('Reconciliation Template'!$A2281,'Reconciliation Layer'!$D:$D,0),0)," ")</f>
        <v xml:space="preserve"> </v>
      </c>
      <c r="D2281" s="2" t="str" cm="1">
        <f t="array" ref="D2281">IFERROR(INDEX('Reconciliation Layer'!B:B,MATCH('Reconciliation Template'!A2281,'Reconciliation Layer'!D:D,0),0)," ")</f>
        <v xml:space="preserve"> </v>
      </c>
      <c r="E2281" s="4" t="str" cm="1">
        <f t="array" ref="E2281">IFERROR(INDEX('Reconciliation Layer'!C:C,MATCH('Reconciliation Template'!A2281,'Reconciliation Layer'!D:D,0),0)," ")</f>
        <v xml:space="preserve"> </v>
      </c>
    </row>
    <row r="2282" spans="3:5" x14ac:dyDescent="0.2">
      <c r="C2282" t="str" cm="1">
        <f t="array" ref="C2282">IFERROR("AfterPay | " &amp; INDEX('Reconciliation Layer'!$A:$A,MATCH('Reconciliation Template'!$A2282,'Reconciliation Layer'!$D:$D,0),0)," ")</f>
        <v xml:space="preserve"> </v>
      </c>
      <c r="D2282" s="2" t="str" cm="1">
        <f t="array" ref="D2282">IFERROR(INDEX('Reconciliation Layer'!B:B,MATCH('Reconciliation Template'!A2282,'Reconciliation Layer'!D:D,0),0)," ")</f>
        <v xml:space="preserve"> </v>
      </c>
      <c r="E2282" s="4" t="str" cm="1">
        <f t="array" ref="E2282">IFERROR(INDEX('Reconciliation Layer'!C:C,MATCH('Reconciliation Template'!A2282,'Reconciliation Layer'!D:D,0),0)," ")</f>
        <v xml:space="preserve"> </v>
      </c>
    </row>
    <row r="2283" spans="3:5" x14ac:dyDescent="0.2">
      <c r="C2283" t="str" cm="1">
        <f t="array" ref="C2283">IFERROR("AfterPay | " &amp; INDEX('Reconciliation Layer'!$A:$A,MATCH('Reconciliation Template'!$A2283,'Reconciliation Layer'!$D:$D,0),0)," ")</f>
        <v xml:space="preserve"> </v>
      </c>
      <c r="D2283" s="2" t="str" cm="1">
        <f t="array" ref="D2283">IFERROR(INDEX('Reconciliation Layer'!B:B,MATCH('Reconciliation Template'!A2283,'Reconciliation Layer'!D:D,0),0)," ")</f>
        <v xml:space="preserve"> </v>
      </c>
      <c r="E2283" s="4" t="str" cm="1">
        <f t="array" ref="E2283">IFERROR(INDEX('Reconciliation Layer'!C:C,MATCH('Reconciliation Template'!A2283,'Reconciliation Layer'!D:D,0),0)," ")</f>
        <v xml:space="preserve"> </v>
      </c>
    </row>
    <row r="2284" spans="3:5" x14ac:dyDescent="0.2">
      <c r="C2284" t="str" cm="1">
        <f t="array" ref="C2284">IFERROR("AfterPay | " &amp; INDEX('Reconciliation Layer'!$A:$A,MATCH('Reconciliation Template'!$A2284,'Reconciliation Layer'!$D:$D,0),0)," ")</f>
        <v xml:space="preserve"> </v>
      </c>
      <c r="D2284" s="2" t="str" cm="1">
        <f t="array" ref="D2284">IFERROR(INDEX('Reconciliation Layer'!B:B,MATCH('Reconciliation Template'!A2284,'Reconciliation Layer'!D:D,0),0)," ")</f>
        <v xml:space="preserve"> </v>
      </c>
      <c r="E2284" s="4" t="str" cm="1">
        <f t="array" ref="E2284">IFERROR(INDEX('Reconciliation Layer'!C:C,MATCH('Reconciliation Template'!A2284,'Reconciliation Layer'!D:D,0),0)," ")</f>
        <v xml:space="preserve"> </v>
      </c>
    </row>
    <row r="2285" spans="3:5" x14ac:dyDescent="0.2">
      <c r="C2285" t="str" cm="1">
        <f t="array" ref="C2285">IFERROR("AfterPay | " &amp; INDEX('Reconciliation Layer'!$A:$A,MATCH('Reconciliation Template'!$A2285,'Reconciliation Layer'!$D:$D,0),0)," ")</f>
        <v xml:space="preserve"> </v>
      </c>
      <c r="D2285" s="2" t="str" cm="1">
        <f t="array" ref="D2285">IFERROR(INDEX('Reconciliation Layer'!B:B,MATCH('Reconciliation Template'!A2285,'Reconciliation Layer'!D:D,0),0)," ")</f>
        <v xml:space="preserve"> </v>
      </c>
      <c r="E2285" s="4" t="str" cm="1">
        <f t="array" ref="E2285">IFERROR(INDEX('Reconciliation Layer'!C:C,MATCH('Reconciliation Template'!A2285,'Reconciliation Layer'!D:D,0),0)," ")</f>
        <v xml:space="preserve"> </v>
      </c>
    </row>
    <row r="2286" spans="3:5" x14ac:dyDescent="0.2">
      <c r="C2286" t="str" cm="1">
        <f t="array" ref="C2286">IFERROR("AfterPay | " &amp; INDEX('Reconciliation Layer'!$A:$A,MATCH('Reconciliation Template'!$A2286,'Reconciliation Layer'!$D:$D,0),0)," ")</f>
        <v xml:space="preserve"> </v>
      </c>
      <c r="D2286" s="2" t="str" cm="1">
        <f t="array" ref="D2286">IFERROR(INDEX('Reconciliation Layer'!B:B,MATCH('Reconciliation Template'!A2286,'Reconciliation Layer'!D:D,0),0)," ")</f>
        <v xml:space="preserve"> </v>
      </c>
      <c r="E2286" s="4" t="str" cm="1">
        <f t="array" ref="E2286">IFERROR(INDEX('Reconciliation Layer'!C:C,MATCH('Reconciliation Template'!A2286,'Reconciliation Layer'!D:D,0),0)," ")</f>
        <v xml:space="preserve"> </v>
      </c>
    </row>
    <row r="2287" spans="3:5" x14ac:dyDescent="0.2">
      <c r="C2287" t="str" cm="1">
        <f t="array" ref="C2287">IFERROR("AfterPay | " &amp; INDEX('Reconciliation Layer'!$A:$A,MATCH('Reconciliation Template'!$A2287,'Reconciliation Layer'!$D:$D,0),0)," ")</f>
        <v xml:space="preserve"> </v>
      </c>
      <c r="D2287" s="2" t="str" cm="1">
        <f t="array" ref="D2287">IFERROR(INDEX('Reconciliation Layer'!B:B,MATCH('Reconciliation Template'!A2287,'Reconciliation Layer'!D:D,0),0)," ")</f>
        <v xml:space="preserve"> </v>
      </c>
      <c r="E2287" s="4" t="str" cm="1">
        <f t="array" ref="E2287">IFERROR(INDEX('Reconciliation Layer'!C:C,MATCH('Reconciliation Template'!A2287,'Reconciliation Layer'!D:D,0),0)," ")</f>
        <v xml:space="preserve"> </v>
      </c>
    </row>
    <row r="2288" spans="3:5" x14ac:dyDescent="0.2">
      <c r="C2288" t="str" cm="1">
        <f t="array" ref="C2288">IFERROR("AfterPay | " &amp; INDEX('Reconciliation Layer'!$A:$A,MATCH('Reconciliation Template'!$A2288,'Reconciliation Layer'!$D:$D,0),0)," ")</f>
        <v xml:space="preserve"> </v>
      </c>
      <c r="D2288" s="2" t="str" cm="1">
        <f t="array" ref="D2288">IFERROR(INDEX('Reconciliation Layer'!B:B,MATCH('Reconciliation Template'!A2288,'Reconciliation Layer'!D:D,0),0)," ")</f>
        <v xml:space="preserve"> </v>
      </c>
      <c r="E2288" s="4" t="str" cm="1">
        <f t="array" ref="E2288">IFERROR(INDEX('Reconciliation Layer'!C:C,MATCH('Reconciliation Template'!A2288,'Reconciliation Layer'!D:D,0),0)," ")</f>
        <v xml:space="preserve"> </v>
      </c>
    </row>
    <row r="2289" spans="3:5" x14ac:dyDescent="0.2">
      <c r="C2289" t="str" cm="1">
        <f t="array" ref="C2289">IFERROR("AfterPay | " &amp; INDEX('Reconciliation Layer'!$A:$A,MATCH('Reconciliation Template'!$A2289,'Reconciliation Layer'!$D:$D,0),0)," ")</f>
        <v xml:space="preserve"> </v>
      </c>
      <c r="D2289" s="2" t="str" cm="1">
        <f t="array" ref="D2289">IFERROR(INDEX('Reconciliation Layer'!B:B,MATCH('Reconciliation Template'!A2289,'Reconciliation Layer'!D:D,0),0)," ")</f>
        <v xml:space="preserve"> </v>
      </c>
      <c r="E2289" s="4" t="str" cm="1">
        <f t="array" ref="E2289">IFERROR(INDEX('Reconciliation Layer'!C:C,MATCH('Reconciliation Template'!A2289,'Reconciliation Layer'!D:D,0),0)," ")</f>
        <v xml:space="preserve"> </v>
      </c>
    </row>
    <row r="2290" spans="3:5" x14ac:dyDescent="0.2">
      <c r="C2290" t="str" cm="1">
        <f t="array" ref="C2290">IFERROR("AfterPay | " &amp; INDEX('Reconciliation Layer'!$A:$A,MATCH('Reconciliation Template'!$A2290,'Reconciliation Layer'!$D:$D,0),0)," ")</f>
        <v xml:space="preserve"> </v>
      </c>
      <c r="D2290" s="2" t="str" cm="1">
        <f t="array" ref="D2290">IFERROR(INDEX('Reconciliation Layer'!B:B,MATCH('Reconciliation Template'!A2290,'Reconciliation Layer'!D:D,0),0)," ")</f>
        <v xml:space="preserve"> </v>
      </c>
      <c r="E2290" s="4" t="str" cm="1">
        <f t="array" ref="E2290">IFERROR(INDEX('Reconciliation Layer'!C:C,MATCH('Reconciliation Template'!A2290,'Reconciliation Layer'!D:D,0),0)," ")</f>
        <v xml:space="preserve"> </v>
      </c>
    </row>
    <row r="2291" spans="3:5" x14ac:dyDescent="0.2">
      <c r="C2291" t="str" cm="1">
        <f t="array" ref="C2291">IFERROR("AfterPay | " &amp; INDEX('Reconciliation Layer'!$A:$A,MATCH('Reconciliation Template'!$A2291,'Reconciliation Layer'!$D:$D,0),0)," ")</f>
        <v xml:space="preserve"> </v>
      </c>
      <c r="D2291" s="2" t="str" cm="1">
        <f t="array" ref="D2291">IFERROR(INDEX('Reconciliation Layer'!B:B,MATCH('Reconciliation Template'!A2291,'Reconciliation Layer'!D:D,0),0)," ")</f>
        <v xml:space="preserve"> </v>
      </c>
      <c r="E2291" s="4" t="str" cm="1">
        <f t="array" ref="E2291">IFERROR(INDEX('Reconciliation Layer'!C:C,MATCH('Reconciliation Template'!A2291,'Reconciliation Layer'!D:D,0),0)," ")</f>
        <v xml:space="preserve"> </v>
      </c>
    </row>
    <row r="2292" spans="3:5" x14ac:dyDescent="0.2">
      <c r="C2292" t="str" cm="1">
        <f t="array" ref="C2292">IFERROR("AfterPay | " &amp; INDEX('Reconciliation Layer'!$A:$A,MATCH('Reconciliation Template'!$A2292,'Reconciliation Layer'!$D:$D,0),0)," ")</f>
        <v xml:space="preserve"> </v>
      </c>
      <c r="D2292" s="2" t="str" cm="1">
        <f t="array" ref="D2292">IFERROR(INDEX('Reconciliation Layer'!B:B,MATCH('Reconciliation Template'!A2292,'Reconciliation Layer'!D:D,0),0)," ")</f>
        <v xml:space="preserve"> </v>
      </c>
      <c r="E2292" s="4" t="str" cm="1">
        <f t="array" ref="E2292">IFERROR(INDEX('Reconciliation Layer'!C:C,MATCH('Reconciliation Template'!A2292,'Reconciliation Layer'!D:D,0),0)," ")</f>
        <v xml:space="preserve"> </v>
      </c>
    </row>
    <row r="2293" spans="3:5" x14ac:dyDescent="0.2">
      <c r="C2293" t="str" cm="1">
        <f t="array" ref="C2293">IFERROR("AfterPay | " &amp; INDEX('Reconciliation Layer'!$A:$A,MATCH('Reconciliation Template'!$A2293,'Reconciliation Layer'!$D:$D,0),0)," ")</f>
        <v xml:space="preserve"> </v>
      </c>
      <c r="D2293" s="2" t="str" cm="1">
        <f t="array" ref="D2293">IFERROR(INDEX('Reconciliation Layer'!B:B,MATCH('Reconciliation Template'!A2293,'Reconciliation Layer'!D:D,0),0)," ")</f>
        <v xml:space="preserve"> </v>
      </c>
      <c r="E2293" s="4" t="str" cm="1">
        <f t="array" ref="E2293">IFERROR(INDEX('Reconciliation Layer'!C:C,MATCH('Reconciliation Template'!A2293,'Reconciliation Layer'!D:D,0),0)," ")</f>
        <v xml:space="preserve"> </v>
      </c>
    </row>
    <row r="2294" spans="3:5" x14ac:dyDescent="0.2">
      <c r="C2294" t="str" cm="1">
        <f t="array" ref="C2294">IFERROR("AfterPay | " &amp; INDEX('Reconciliation Layer'!$A:$A,MATCH('Reconciliation Template'!$A2294,'Reconciliation Layer'!$D:$D,0),0)," ")</f>
        <v xml:space="preserve"> </v>
      </c>
      <c r="D2294" s="2" t="str" cm="1">
        <f t="array" ref="D2294">IFERROR(INDEX('Reconciliation Layer'!B:B,MATCH('Reconciliation Template'!A2294,'Reconciliation Layer'!D:D,0),0)," ")</f>
        <v xml:space="preserve"> </v>
      </c>
      <c r="E2294" s="4" t="str" cm="1">
        <f t="array" ref="E2294">IFERROR(INDEX('Reconciliation Layer'!C:C,MATCH('Reconciliation Template'!A2294,'Reconciliation Layer'!D:D,0),0)," ")</f>
        <v xml:space="preserve"> </v>
      </c>
    </row>
    <row r="2295" spans="3:5" x14ac:dyDescent="0.2">
      <c r="C2295" t="str" cm="1">
        <f t="array" ref="C2295">IFERROR("AfterPay | " &amp; INDEX('Reconciliation Layer'!$A:$A,MATCH('Reconciliation Template'!$A2295,'Reconciliation Layer'!$D:$D,0),0)," ")</f>
        <v xml:space="preserve"> </v>
      </c>
      <c r="D2295" s="2" t="str" cm="1">
        <f t="array" ref="D2295">IFERROR(INDEX('Reconciliation Layer'!B:B,MATCH('Reconciliation Template'!A2295,'Reconciliation Layer'!D:D,0),0)," ")</f>
        <v xml:space="preserve"> </v>
      </c>
      <c r="E2295" s="4" t="str" cm="1">
        <f t="array" ref="E2295">IFERROR(INDEX('Reconciliation Layer'!C:C,MATCH('Reconciliation Template'!A2295,'Reconciliation Layer'!D:D,0),0)," ")</f>
        <v xml:space="preserve"> </v>
      </c>
    </row>
    <row r="2296" spans="3:5" x14ac:dyDescent="0.2">
      <c r="C2296" t="str" cm="1">
        <f t="array" ref="C2296">IFERROR("AfterPay | " &amp; INDEX('Reconciliation Layer'!$A:$A,MATCH('Reconciliation Template'!$A2296,'Reconciliation Layer'!$D:$D,0),0)," ")</f>
        <v xml:space="preserve"> </v>
      </c>
      <c r="D2296" s="2" t="str" cm="1">
        <f t="array" ref="D2296">IFERROR(INDEX('Reconciliation Layer'!B:B,MATCH('Reconciliation Template'!A2296,'Reconciliation Layer'!D:D,0),0)," ")</f>
        <v xml:space="preserve"> </v>
      </c>
      <c r="E2296" s="4" t="str" cm="1">
        <f t="array" ref="E2296">IFERROR(INDEX('Reconciliation Layer'!C:C,MATCH('Reconciliation Template'!A2296,'Reconciliation Layer'!D:D,0),0)," ")</f>
        <v xml:space="preserve"> </v>
      </c>
    </row>
    <row r="2297" spans="3:5" x14ac:dyDescent="0.2">
      <c r="C2297" t="str" cm="1">
        <f t="array" ref="C2297">IFERROR("AfterPay | " &amp; INDEX('Reconciliation Layer'!$A:$A,MATCH('Reconciliation Template'!$A2297,'Reconciliation Layer'!$D:$D,0),0)," ")</f>
        <v xml:space="preserve"> </v>
      </c>
      <c r="D2297" s="2" t="str" cm="1">
        <f t="array" ref="D2297">IFERROR(INDEX('Reconciliation Layer'!B:B,MATCH('Reconciliation Template'!A2297,'Reconciliation Layer'!D:D,0),0)," ")</f>
        <v xml:space="preserve"> </v>
      </c>
      <c r="E2297" s="4" t="str" cm="1">
        <f t="array" ref="E2297">IFERROR(INDEX('Reconciliation Layer'!C:C,MATCH('Reconciliation Template'!A2297,'Reconciliation Layer'!D:D,0),0)," ")</f>
        <v xml:space="preserve"> </v>
      </c>
    </row>
    <row r="2298" spans="3:5" x14ac:dyDescent="0.2">
      <c r="C2298" t="str" cm="1">
        <f t="array" ref="C2298">IFERROR("AfterPay | " &amp; INDEX('Reconciliation Layer'!$A:$A,MATCH('Reconciliation Template'!$A2298,'Reconciliation Layer'!$D:$D,0),0)," ")</f>
        <v xml:space="preserve"> </v>
      </c>
      <c r="D2298" s="2" t="str" cm="1">
        <f t="array" ref="D2298">IFERROR(INDEX('Reconciliation Layer'!B:B,MATCH('Reconciliation Template'!A2298,'Reconciliation Layer'!D:D,0),0)," ")</f>
        <v xml:space="preserve"> </v>
      </c>
      <c r="E2298" s="4" t="str" cm="1">
        <f t="array" ref="E2298">IFERROR(INDEX('Reconciliation Layer'!C:C,MATCH('Reconciliation Template'!A2298,'Reconciliation Layer'!D:D,0),0)," ")</f>
        <v xml:space="preserve"> </v>
      </c>
    </row>
    <row r="2299" spans="3:5" x14ac:dyDescent="0.2">
      <c r="C2299" t="str" cm="1">
        <f t="array" ref="C2299">IFERROR("AfterPay | " &amp; INDEX('Reconciliation Layer'!$A:$A,MATCH('Reconciliation Template'!$A2299,'Reconciliation Layer'!$D:$D,0),0)," ")</f>
        <v xml:space="preserve"> </v>
      </c>
      <c r="D2299" s="2" t="str" cm="1">
        <f t="array" ref="D2299">IFERROR(INDEX('Reconciliation Layer'!B:B,MATCH('Reconciliation Template'!A2299,'Reconciliation Layer'!D:D,0),0)," ")</f>
        <v xml:space="preserve"> </v>
      </c>
      <c r="E2299" s="4" t="str" cm="1">
        <f t="array" ref="E2299">IFERROR(INDEX('Reconciliation Layer'!C:C,MATCH('Reconciliation Template'!A2299,'Reconciliation Layer'!D:D,0),0)," ")</f>
        <v xml:space="preserve"> </v>
      </c>
    </row>
    <row r="2300" spans="3:5" x14ac:dyDescent="0.2">
      <c r="C2300" t="str" cm="1">
        <f t="array" ref="C2300">IFERROR("AfterPay | " &amp; INDEX('Reconciliation Layer'!$A:$A,MATCH('Reconciliation Template'!$A2300,'Reconciliation Layer'!$D:$D,0),0)," ")</f>
        <v xml:space="preserve"> </v>
      </c>
      <c r="D2300" s="2" t="str" cm="1">
        <f t="array" ref="D2300">IFERROR(INDEX('Reconciliation Layer'!B:B,MATCH('Reconciliation Template'!A2300,'Reconciliation Layer'!D:D,0),0)," ")</f>
        <v xml:space="preserve"> </v>
      </c>
      <c r="E2300" s="4" t="str" cm="1">
        <f t="array" ref="E2300">IFERROR(INDEX('Reconciliation Layer'!C:C,MATCH('Reconciliation Template'!A2300,'Reconciliation Layer'!D:D,0),0)," ")</f>
        <v xml:space="preserve"> </v>
      </c>
    </row>
    <row r="2301" spans="3:5" x14ac:dyDescent="0.2">
      <c r="C2301" t="str" cm="1">
        <f t="array" ref="C2301">IFERROR("AfterPay | " &amp; INDEX('Reconciliation Layer'!$A:$A,MATCH('Reconciliation Template'!$A2301,'Reconciliation Layer'!$D:$D,0),0)," ")</f>
        <v xml:space="preserve"> </v>
      </c>
      <c r="D2301" s="2" t="str" cm="1">
        <f t="array" ref="D2301">IFERROR(INDEX('Reconciliation Layer'!B:B,MATCH('Reconciliation Template'!A2301,'Reconciliation Layer'!D:D,0),0)," ")</f>
        <v xml:space="preserve"> </v>
      </c>
      <c r="E2301" s="4" t="str" cm="1">
        <f t="array" ref="E2301">IFERROR(INDEX('Reconciliation Layer'!C:C,MATCH('Reconciliation Template'!A2301,'Reconciliation Layer'!D:D,0),0)," ")</f>
        <v xml:space="preserve"> </v>
      </c>
    </row>
    <row r="2302" spans="3:5" x14ac:dyDescent="0.2">
      <c r="C2302" t="str" cm="1">
        <f t="array" ref="C2302">IFERROR("AfterPay | " &amp; INDEX('Reconciliation Layer'!$A:$A,MATCH('Reconciliation Template'!$A2302,'Reconciliation Layer'!$D:$D,0),0)," ")</f>
        <v xml:space="preserve"> </v>
      </c>
      <c r="D2302" s="2" t="str" cm="1">
        <f t="array" ref="D2302">IFERROR(INDEX('Reconciliation Layer'!B:B,MATCH('Reconciliation Template'!A2302,'Reconciliation Layer'!D:D,0),0)," ")</f>
        <v xml:space="preserve"> </v>
      </c>
      <c r="E2302" s="4" t="str" cm="1">
        <f t="array" ref="E2302">IFERROR(INDEX('Reconciliation Layer'!C:C,MATCH('Reconciliation Template'!A2302,'Reconciliation Layer'!D:D,0),0)," ")</f>
        <v xml:space="preserve"> </v>
      </c>
    </row>
    <row r="2303" spans="3:5" x14ac:dyDescent="0.2">
      <c r="C2303" t="str" cm="1">
        <f t="array" ref="C2303">IFERROR("AfterPay | " &amp; INDEX('Reconciliation Layer'!$A:$A,MATCH('Reconciliation Template'!$A2303,'Reconciliation Layer'!$D:$D,0),0)," ")</f>
        <v xml:space="preserve"> </v>
      </c>
      <c r="D2303" s="2" t="str" cm="1">
        <f t="array" ref="D2303">IFERROR(INDEX('Reconciliation Layer'!B:B,MATCH('Reconciliation Template'!A2303,'Reconciliation Layer'!D:D,0),0)," ")</f>
        <v xml:space="preserve"> </v>
      </c>
      <c r="E2303" s="4" t="str" cm="1">
        <f t="array" ref="E2303">IFERROR(INDEX('Reconciliation Layer'!C:C,MATCH('Reconciliation Template'!A2303,'Reconciliation Layer'!D:D,0),0)," ")</f>
        <v xml:space="preserve"> </v>
      </c>
    </row>
    <row r="2304" spans="3:5" x14ac:dyDescent="0.2">
      <c r="C2304" t="str" cm="1">
        <f t="array" ref="C2304">IFERROR("AfterPay | " &amp; INDEX('Reconciliation Layer'!$A:$A,MATCH('Reconciliation Template'!$A2304,'Reconciliation Layer'!$D:$D,0),0)," ")</f>
        <v xml:space="preserve"> </v>
      </c>
      <c r="D2304" s="2" t="str" cm="1">
        <f t="array" ref="D2304">IFERROR(INDEX('Reconciliation Layer'!B:B,MATCH('Reconciliation Template'!A2304,'Reconciliation Layer'!D:D,0),0)," ")</f>
        <v xml:space="preserve"> </v>
      </c>
      <c r="E2304" s="4" t="str" cm="1">
        <f t="array" ref="E2304">IFERROR(INDEX('Reconciliation Layer'!C:C,MATCH('Reconciliation Template'!A2304,'Reconciliation Layer'!D:D,0),0)," ")</f>
        <v xml:space="preserve"> </v>
      </c>
    </row>
    <row r="2305" spans="3:5" x14ac:dyDescent="0.2">
      <c r="C2305" t="str" cm="1">
        <f t="array" ref="C2305">IFERROR("AfterPay | " &amp; INDEX('Reconciliation Layer'!$A:$A,MATCH('Reconciliation Template'!$A2305,'Reconciliation Layer'!$D:$D,0),0)," ")</f>
        <v xml:space="preserve"> </v>
      </c>
      <c r="D2305" s="2" t="str" cm="1">
        <f t="array" ref="D2305">IFERROR(INDEX('Reconciliation Layer'!B:B,MATCH('Reconciliation Template'!A2305,'Reconciliation Layer'!D:D,0),0)," ")</f>
        <v xml:space="preserve"> </v>
      </c>
      <c r="E2305" s="4" t="str" cm="1">
        <f t="array" ref="E2305">IFERROR(INDEX('Reconciliation Layer'!C:C,MATCH('Reconciliation Template'!A2305,'Reconciliation Layer'!D:D,0),0)," ")</f>
        <v xml:space="preserve"> </v>
      </c>
    </row>
    <row r="2306" spans="3:5" x14ac:dyDescent="0.2">
      <c r="C2306" t="str" cm="1">
        <f t="array" ref="C2306">IFERROR("AfterPay | " &amp; INDEX('Reconciliation Layer'!$A:$A,MATCH('Reconciliation Template'!$A2306,'Reconciliation Layer'!$D:$D,0),0)," ")</f>
        <v xml:space="preserve"> </v>
      </c>
      <c r="D2306" s="2" t="str" cm="1">
        <f t="array" ref="D2306">IFERROR(INDEX('Reconciliation Layer'!B:B,MATCH('Reconciliation Template'!A2306,'Reconciliation Layer'!D:D,0),0)," ")</f>
        <v xml:space="preserve"> </v>
      </c>
      <c r="E2306" s="4" t="str" cm="1">
        <f t="array" ref="E2306">IFERROR(INDEX('Reconciliation Layer'!C:C,MATCH('Reconciliation Template'!A2306,'Reconciliation Layer'!D:D,0),0)," ")</f>
        <v xml:space="preserve"> </v>
      </c>
    </row>
    <row r="2307" spans="3:5" x14ac:dyDescent="0.2">
      <c r="C2307" t="str" cm="1">
        <f t="array" ref="C2307">IFERROR("AfterPay | " &amp; INDEX('Reconciliation Layer'!$A:$A,MATCH('Reconciliation Template'!$A2307,'Reconciliation Layer'!$D:$D,0),0)," ")</f>
        <v xml:space="preserve"> </v>
      </c>
      <c r="D2307" s="2" t="str" cm="1">
        <f t="array" ref="D2307">IFERROR(INDEX('Reconciliation Layer'!B:B,MATCH('Reconciliation Template'!A2307,'Reconciliation Layer'!D:D,0),0)," ")</f>
        <v xml:space="preserve"> </v>
      </c>
      <c r="E2307" s="4" t="str" cm="1">
        <f t="array" ref="E2307">IFERROR(INDEX('Reconciliation Layer'!C:C,MATCH('Reconciliation Template'!A2307,'Reconciliation Layer'!D:D,0),0)," ")</f>
        <v xml:space="preserve"> </v>
      </c>
    </row>
    <row r="2308" spans="3:5" x14ac:dyDescent="0.2">
      <c r="C2308" t="str" cm="1">
        <f t="array" ref="C2308">IFERROR("AfterPay | " &amp; INDEX('Reconciliation Layer'!$A:$A,MATCH('Reconciliation Template'!$A2308,'Reconciliation Layer'!$D:$D,0),0)," ")</f>
        <v xml:space="preserve"> </v>
      </c>
      <c r="D2308" s="2" t="str" cm="1">
        <f t="array" ref="D2308">IFERROR(INDEX('Reconciliation Layer'!B:B,MATCH('Reconciliation Template'!A2308,'Reconciliation Layer'!D:D,0),0)," ")</f>
        <v xml:space="preserve"> </v>
      </c>
      <c r="E2308" s="4" t="str" cm="1">
        <f t="array" ref="E2308">IFERROR(INDEX('Reconciliation Layer'!C:C,MATCH('Reconciliation Template'!A2308,'Reconciliation Layer'!D:D,0),0)," ")</f>
        <v xml:space="preserve"> </v>
      </c>
    </row>
    <row r="2309" spans="3:5" x14ac:dyDescent="0.2">
      <c r="C2309" t="str" cm="1">
        <f t="array" ref="C2309">IFERROR("AfterPay | " &amp; INDEX('Reconciliation Layer'!$A:$A,MATCH('Reconciliation Template'!$A2309,'Reconciliation Layer'!$D:$D,0),0)," ")</f>
        <v xml:space="preserve"> </v>
      </c>
      <c r="D2309" s="2" t="str" cm="1">
        <f t="array" ref="D2309">IFERROR(INDEX('Reconciliation Layer'!B:B,MATCH('Reconciliation Template'!A2309,'Reconciliation Layer'!D:D,0),0)," ")</f>
        <v xml:space="preserve"> </v>
      </c>
      <c r="E2309" s="4" t="str" cm="1">
        <f t="array" ref="E2309">IFERROR(INDEX('Reconciliation Layer'!C:C,MATCH('Reconciliation Template'!A2309,'Reconciliation Layer'!D:D,0),0)," ")</f>
        <v xml:space="preserve"> </v>
      </c>
    </row>
    <row r="2310" spans="3:5" x14ac:dyDescent="0.2">
      <c r="C2310" t="str" cm="1">
        <f t="array" ref="C2310">IFERROR("AfterPay | " &amp; INDEX('Reconciliation Layer'!$A:$A,MATCH('Reconciliation Template'!$A2310,'Reconciliation Layer'!$D:$D,0),0)," ")</f>
        <v xml:space="preserve"> </v>
      </c>
      <c r="D2310" s="2" t="str" cm="1">
        <f t="array" ref="D2310">IFERROR(INDEX('Reconciliation Layer'!B:B,MATCH('Reconciliation Template'!A2310,'Reconciliation Layer'!D:D,0),0)," ")</f>
        <v xml:space="preserve"> </v>
      </c>
      <c r="E2310" s="4" t="str" cm="1">
        <f t="array" ref="E2310">IFERROR(INDEX('Reconciliation Layer'!C:C,MATCH('Reconciliation Template'!A2310,'Reconciliation Layer'!D:D,0),0)," ")</f>
        <v xml:space="preserve"> </v>
      </c>
    </row>
    <row r="2311" spans="3:5" x14ac:dyDescent="0.2">
      <c r="C2311" t="str" cm="1">
        <f t="array" ref="C2311">IFERROR("AfterPay | " &amp; INDEX('Reconciliation Layer'!$A:$A,MATCH('Reconciliation Template'!$A2311,'Reconciliation Layer'!$D:$D,0),0)," ")</f>
        <v xml:space="preserve"> </v>
      </c>
      <c r="D2311" s="2" t="str" cm="1">
        <f t="array" ref="D2311">IFERROR(INDEX('Reconciliation Layer'!B:B,MATCH('Reconciliation Template'!A2311,'Reconciliation Layer'!D:D,0),0)," ")</f>
        <v xml:space="preserve"> </v>
      </c>
      <c r="E2311" s="4" t="str" cm="1">
        <f t="array" ref="E2311">IFERROR(INDEX('Reconciliation Layer'!C:C,MATCH('Reconciliation Template'!A2311,'Reconciliation Layer'!D:D,0),0)," ")</f>
        <v xml:space="preserve"> </v>
      </c>
    </row>
    <row r="2312" spans="3:5" x14ac:dyDescent="0.2">
      <c r="C2312" t="str" cm="1">
        <f t="array" ref="C2312">IFERROR("AfterPay | " &amp; INDEX('Reconciliation Layer'!$A:$A,MATCH('Reconciliation Template'!$A2312,'Reconciliation Layer'!$D:$D,0),0)," ")</f>
        <v xml:space="preserve"> </v>
      </c>
      <c r="D2312" s="2" t="str" cm="1">
        <f t="array" ref="D2312">IFERROR(INDEX('Reconciliation Layer'!B:B,MATCH('Reconciliation Template'!A2312,'Reconciliation Layer'!D:D,0),0)," ")</f>
        <v xml:space="preserve"> </v>
      </c>
      <c r="E2312" s="4" t="str" cm="1">
        <f t="array" ref="E2312">IFERROR(INDEX('Reconciliation Layer'!C:C,MATCH('Reconciliation Template'!A2312,'Reconciliation Layer'!D:D,0),0)," ")</f>
        <v xml:space="preserve"> </v>
      </c>
    </row>
    <row r="2313" spans="3:5" x14ac:dyDescent="0.2">
      <c r="C2313" t="str" cm="1">
        <f t="array" ref="C2313">IFERROR("AfterPay | " &amp; INDEX('Reconciliation Layer'!$A:$A,MATCH('Reconciliation Template'!$A2313,'Reconciliation Layer'!$D:$D,0),0)," ")</f>
        <v xml:space="preserve"> </v>
      </c>
      <c r="D2313" s="2" t="str" cm="1">
        <f t="array" ref="D2313">IFERROR(INDEX('Reconciliation Layer'!B:B,MATCH('Reconciliation Template'!A2313,'Reconciliation Layer'!D:D,0),0)," ")</f>
        <v xml:space="preserve"> </v>
      </c>
      <c r="E2313" s="4" t="str" cm="1">
        <f t="array" ref="E2313">IFERROR(INDEX('Reconciliation Layer'!C:C,MATCH('Reconciliation Template'!A2313,'Reconciliation Layer'!D:D,0),0)," ")</f>
        <v xml:space="preserve"> </v>
      </c>
    </row>
    <row r="2314" spans="3:5" x14ac:dyDescent="0.2">
      <c r="C2314" t="str" cm="1">
        <f t="array" ref="C2314">IFERROR("AfterPay | " &amp; INDEX('Reconciliation Layer'!$A:$A,MATCH('Reconciliation Template'!$A2314,'Reconciliation Layer'!$D:$D,0),0)," ")</f>
        <v xml:space="preserve"> </v>
      </c>
      <c r="D2314" s="2" t="str" cm="1">
        <f t="array" ref="D2314">IFERROR(INDEX('Reconciliation Layer'!B:B,MATCH('Reconciliation Template'!A2314,'Reconciliation Layer'!D:D,0),0)," ")</f>
        <v xml:space="preserve"> </v>
      </c>
      <c r="E2314" s="4" t="str" cm="1">
        <f t="array" ref="E2314">IFERROR(INDEX('Reconciliation Layer'!C:C,MATCH('Reconciliation Template'!A2314,'Reconciliation Layer'!D:D,0),0)," ")</f>
        <v xml:space="preserve"> </v>
      </c>
    </row>
    <row r="2315" spans="3:5" x14ac:dyDescent="0.2">
      <c r="C2315" t="str" cm="1">
        <f t="array" ref="C2315">IFERROR("AfterPay | " &amp; INDEX('Reconciliation Layer'!$A:$A,MATCH('Reconciliation Template'!$A2315,'Reconciliation Layer'!$D:$D,0),0)," ")</f>
        <v xml:space="preserve"> </v>
      </c>
      <c r="D2315" s="2" t="str" cm="1">
        <f t="array" ref="D2315">IFERROR(INDEX('Reconciliation Layer'!B:B,MATCH('Reconciliation Template'!A2315,'Reconciliation Layer'!D:D,0),0)," ")</f>
        <v xml:space="preserve"> </v>
      </c>
      <c r="E2315" s="4" t="str" cm="1">
        <f t="array" ref="E2315">IFERROR(INDEX('Reconciliation Layer'!C:C,MATCH('Reconciliation Template'!A2315,'Reconciliation Layer'!D:D,0),0)," ")</f>
        <v xml:space="preserve"> </v>
      </c>
    </row>
    <row r="2316" spans="3:5" x14ac:dyDescent="0.2">
      <c r="C2316" t="str" cm="1">
        <f t="array" ref="C2316">IFERROR("AfterPay | " &amp; INDEX('Reconciliation Layer'!$A:$A,MATCH('Reconciliation Template'!$A2316,'Reconciliation Layer'!$D:$D,0),0)," ")</f>
        <v xml:space="preserve"> </v>
      </c>
      <c r="D2316" s="2" t="str" cm="1">
        <f t="array" ref="D2316">IFERROR(INDEX('Reconciliation Layer'!B:B,MATCH('Reconciliation Template'!A2316,'Reconciliation Layer'!D:D,0),0)," ")</f>
        <v xml:space="preserve"> </v>
      </c>
      <c r="E2316" s="4" t="str" cm="1">
        <f t="array" ref="E2316">IFERROR(INDEX('Reconciliation Layer'!C:C,MATCH('Reconciliation Template'!A2316,'Reconciliation Layer'!D:D,0),0)," ")</f>
        <v xml:space="preserve"> </v>
      </c>
    </row>
    <row r="2317" spans="3:5" x14ac:dyDescent="0.2">
      <c r="C2317" t="str" cm="1">
        <f t="array" ref="C2317">IFERROR("AfterPay | " &amp; INDEX('Reconciliation Layer'!$A:$A,MATCH('Reconciliation Template'!$A2317,'Reconciliation Layer'!$D:$D,0),0)," ")</f>
        <v xml:space="preserve"> </v>
      </c>
      <c r="D2317" s="2" t="str" cm="1">
        <f t="array" ref="D2317">IFERROR(INDEX('Reconciliation Layer'!B:B,MATCH('Reconciliation Template'!A2317,'Reconciliation Layer'!D:D,0),0)," ")</f>
        <v xml:space="preserve"> </v>
      </c>
      <c r="E2317" s="4" t="str" cm="1">
        <f t="array" ref="E2317">IFERROR(INDEX('Reconciliation Layer'!C:C,MATCH('Reconciliation Template'!A2317,'Reconciliation Layer'!D:D,0),0)," ")</f>
        <v xml:space="preserve"> </v>
      </c>
    </row>
    <row r="2318" spans="3:5" x14ac:dyDescent="0.2">
      <c r="C2318" t="str" cm="1">
        <f t="array" ref="C2318">IFERROR("AfterPay | " &amp; INDEX('Reconciliation Layer'!$A:$A,MATCH('Reconciliation Template'!$A2318,'Reconciliation Layer'!$D:$D,0),0)," ")</f>
        <v xml:space="preserve"> </v>
      </c>
      <c r="D2318" s="2" t="str" cm="1">
        <f t="array" ref="D2318">IFERROR(INDEX('Reconciliation Layer'!B:B,MATCH('Reconciliation Template'!A2318,'Reconciliation Layer'!D:D,0),0)," ")</f>
        <v xml:space="preserve"> </v>
      </c>
      <c r="E2318" s="4" t="str" cm="1">
        <f t="array" ref="E2318">IFERROR(INDEX('Reconciliation Layer'!C:C,MATCH('Reconciliation Template'!A2318,'Reconciliation Layer'!D:D,0),0)," ")</f>
        <v xml:space="preserve"> </v>
      </c>
    </row>
    <row r="2319" spans="3:5" x14ac:dyDescent="0.2">
      <c r="C2319" t="str" cm="1">
        <f t="array" ref="C2319">IFERROR("AfterPay | " &amp; INDEX('Reconciliation Layer'!$A:$A,MATCH('Reconciliation Template'!$A2319,'Reconciliation Layer'!$D:$D,0),0)," ")</f>
        <v xml:space="preserve"> </v>
      </c>
      <c r="D2319" s="2" t="str" cm="1">
        <f t="array" ref="D2319">IFERROR(INDEX('Reconciliation Layer'!B:B,MATCH('Reconciliation Template'!A2319,'Reconciliation Layer'!D:D,0),0)," ")</f>
        <v xml:space="preserve"> </v>
      </c>
      <c r="E2319" s="4" t="str" cm="1">
        <f t="array" ref="E2319">IFERROR(INDEX('Reconciliation Layer'!C:C,MATCH('Reconciliation Template'!A2319,'Reconciliation Layer'!D:D,0),0)," ")</f>
        <v xml:space="preserve"> </v>
      </c>
    </row>
    <row r="2320" spans="3:5" x14ac:dyDescent="0.2">
      <c r="C2320" t="str" cm="1">
        <f t="array" ref="C2320">IFERROR("AfterPay | " &amp; INDEX('Reconciliation Layer'!$A:$A,MATCH('Reconciliation Template'!$A2320,'Reconciliation Layer'!$D:$D,0),0)," ")</f>
        <v xml:space="preserve"> </v>
      </c>
      <c r="D2320" s="2" t="str" cm="1">
        <f t="array" ref="D2320">IFERROR(INDEX('Reconciliation Layer'!B:B,MATCH('Reconciliation Template'!A2320,'Reconciliation Layer'!D:D,0),0)," ")</f>
        <v xml:space="preserve"> </v>
      </c>
      <c r="E2320" s="4" t="str" cm="1">
        <f t="array" ref="E2320">IFERROR(INDEX('Reconciliation Layer'!C:C,MATCH('Reconciliation Template'!A2320,'Reconciliation Layer'!D:D,0),0)," ")</f>
        <v xml:space="preserve"> </v>
      </c>
    </row>
    <row r="2321" spans="3:5" x14ac:dyDescent="0.2">
      <c r="C2321" t="str" cm="1">
        <f t="array" ref="C2321">IFERROR("AfterPay | " &amp; INDEX('Reconciliation Layer'!$A:$A,MATCH('Reconciliation Template'!$A2321,'Reconciliation Layer'!$D:$D,0),0)," ")</f>
        <v xml:space="preserve"> </v>
      </c>
      <c r="D2321" s="2" t="str" cm="1">
        <f t="array" ref="D2321">IFERROR(INDEX('Reconciliation Layer'!B:B,MATCH('Reconciliation Template'!A2321,'Reconciliation Layer'!D:D,0),0)," ")</f>
        <v xml:space="preserve"> </v>
      </c>
      <c r="E2321" s="4" t="str" cm="1">
        <f t="array" ref="E2321">IFERROR(INDEX('Reconciliation Layer'!C:C,MATCH('Reconciliation Template'!A2321,'Reconciliation Layer'!D:D,0),0)," ")</f>
        <v xml:space="preserve"> </v>
      </c>
    </row>
    <row r="2322" spans="3:5" x14ac:dyDescent="0.2">
      <c r="C2322" t="str" cm="1">
        <f t="array" ref="C2322">IFERROR("AfterPay | " &amp; INDEX('Reconciliation Layer'!$A:$A,MATCH('Reconciliation Template'!$A2322,'Reconciliation Layer'!$D:$D,0),0)," ")</f>
        <v xml:space="preserve"> </v>
      </c>
      <c r="D2322" s="2" t="str" cm="1">
        <f t="array" ref="D2322">IFERROR(INDEX('Reconciliation Layer'!B:B,MATCH('Reconciliation Template'!A2322,'Reconciliation Layer'!D:D,0),0)," ")</f>
        <v xml:space="preserve"> </v>
      </c>
      <c r="E2322" s="4" t="str" cm="1">
        <f t="array" ref="E2322">IFERROR(INDEX('Reconciliation Layer'!C:C,MATCH('Reconciliation Template'!A2322,'Reconciliation Layer'!D:D,0),0)," ")</f>
        <v xml:space="preserve"> </v>
      </c>
    </row>
    <row r="2323" spans="3:5" x14ac:dyDescent="0.2">
      <c r="C2323" t="str" cm="1">
        <f t="array" ref="C2323">IFERROR("AfterPay | " &amp; INDEX('Reconciliation Layer'!$A:$A,MATCH('Reconciliation Template'!$A2323,'Reconciliation Layer'!$D:$D,0),0)," ")</f>
        <v xml:space="preserve"> </v>
      </c>
      <c r="D2323" s="2" t="str" cm="1">
        <f t="array" ref="D2323">IFERROR(INDEX('Reconciliation Layer'!B:B,MATCH('Reconciliation Template'!A2323,'Reconciliation Layer'!D:D,0),0)," ")</f>
        <v xml:space="preserve"> </v>
      </c>
      <c r="E2323" s="4" t="str" cm="1">
        <f t="array" ref="E2323">IFERROR(INDEX('Reconciliation Layer'!C:C,MATCH('Reconciliation Template'!A2323,'Reconciliation Layer'!D:D,0),0)," ")</f>
        <v xml:space="preserve"> </v>
      </c>
    </row>
    <row r="2324" spans="3:5" x14ac:dyDescent="0.2">
      <c r="C2324" t="str" cm="1">
        <f t="array" ref="C2324">IFERROR("AfterPay | " &amp; INDEX('Reconciliation Layer'!$A:$A,MATCH('Reconciliation Template'!$A2324,'Reconciliation Layer'!$D:$D,0),0)," ")</f>
        <v xml:space="preserve"> </v>
      </c>
      <c r="D2324" s="2" t="str" cm="1">
        <f t="array" ref="D2324">IFERROR(INDEX('Reconciliation Layer'!B:B,MATCH('Reconciliation Template'!A2324,'Reconciliation Layer'!D:D,0),0)," ")</f>
        <v xml:space="preserve"> </v>
      </c>
      <c r="E2324" s="4" t="str" cm="1">
        <f t="array" ref="E2324">IFERROR(INDEX('Reconciliation Layer'!C:C,MATCH('Reconciliation Template'!A2324,'Reconciliation Layer'!D:D,0),0)," ")</f>
        <v xml:space="preserve"> </v>
      </c>
    </row>
    <row r="2325" spans="3:5" x14ac:dyDescent="0.2">
      <c r="C2325" t="str" cm="1">
        <f t="array" ref="C2325">IFERROR("AfterPay | " &amp; INDEX('Reconciliation Layer'!$A:$A,MATCH('Reconciliation Template'!$A2325,'Reconciliation Layer'!$D:$D,0),0)," ")</f>
        <v xml:space="preserve"> </v>
      </c>
      <c r="D2325" s="2" t="str" cm="1">
        <f t="array" ref="D2325">IFERROR(INDEX('Reconciliation Layer'!B:B,MATCH('Reconciliation Template'!A2325,'Reconciliation Layer'!D:D,0),0)," ")</f>
        <v xml:space="preserve"> </v>
      </c>
      <c r="E2325" s="4" t="str" cm="1">
        <f t="array" ref="E2325">IFERROR(INDEX('Reconciliation Layer'!C:C,MATCH('Reconciliation Template'!A2325,'Reconciliation Layer'!D:D,0),0)," ")</f>
        <v xml:space="preserve"> </v>
      </c>
    </row>
    <row r="2326" spans="3:5" x14ac:dyDescent="0.2">
      <c r="C2326" t="str" cm="1">
        <f t="array" ref="C2326">IFERROR("AfterPay | " &amp; INDEX('Reconciliation Layer'!$A:$A,MATCH('Reconciliation Template'!$A2326,'Reconciliation Layer'!$D:$D,0),0)," ")</f>
        <v xml:space="preserve"> </v>
      </c>
      <c r="D2326" s="2" t="str" cm="1">
        <f t="array" ref="D2326">IFERROR(INDEX('Reconciliation Layer'!B:B,MATCH('Reconciliation Template'!A2326,'Reconciliation Layer'!D:D,0),0)," ")</f>
        <v xml:space="preserve"> </v>
      </c>
      <c r="E2326" s="4" t="str" cm="1">
        <f t="array" ref="E2326">IFERROR(INDEX('Reconciliation Layer'!C:C,MATCH('Reconciliation Template'!A2326,'Reconciliation Layer'!D:D,0),0)," ")</f>
        <v xml:space="preserve"> </v>
      </c>
    </row>
    <row r="2327" spans="3:5" x14ac:dyDescent="0.2">
      <c r="C2327" t="str" cm="1">
        <f t="array" ref="C2327">IFERROR("AfterPay | " &amp; INDEX('Reconciliation Layer'!$A:$A,MATCH('Reconciliation Template'!$A2327,'Reconciliation Layer'!$D:$D,0),0)," ")</f>
        <v xml:space="preserve"> </v>
      </c>
      <c r="D2327" s="2" t="str" cm="1">
        <f t="array" ref="D2327">IFERROR(INDEX('Reconciliation Layer'!B:B,MATCH('Reconciliation Template'!A2327,'Reconciliation Layer'!D:D,0),0)," ")</f>
        <v xml:space="preserve"> </v>
      </c>
      <c r="E2327" s="4" t="str" cm="1">
        <f t="array" ref="E2327">IFERROR(INDEX('Reconciliation Layer'!C:C,MATCH('Reconciliation Template'!A2327,'Reconciliation Layer'!D:D,0),0)," ")</f>
        <v xml:space="preserve"> </v>
      </c>
    </row>
    <row r="2328" spans="3:5" x14ac:dyDescent="0.2">
      <c r="C2328" t="str" cm="1">
        <f t="array" ref="C2328">IFERROR("AfterPay | " &amp; INDEX('Reconciliation Layer'!$A:$A,MATCH('Reconciliation Template'!$A2328,'Reconciliation Layer'!$D:$D,0),0)," ")</f>
        <v xml:space="preserve"> </v>
      </c>
      <c r="D2328" s="2" t="str" cm="1">
        <f t="array" ref="D2328">IFERROR(INDEX('Reconciliation Layer'!B:B,MATCH('Reconciliation Template'!A2328,'Reconciliation Layer'!D:D,0),0)," ")</f>
        <v xml:space="preserve"> </v>
      </c>
      <c r="E2328" s="4" t="str" cm="1">
        <f t="array" ref="E2328">IFERROR(INDEX('Reconciliation Layer'!C:C,MATCH('Reconciliation Template'!A2328,'Reconciliation Layer'!D:D,0),0)," ")</f>
        <v xml:space="preserve"> </v>
      </c>
    </row>
    <row r="2329" spans="3:5" x14ac:dyDescent="0.2">
      <c r="C2329" t="str" cm="1">
        <f t="array" ref="C2329">IFERROR("AfterPay | " &amp; INDEX('Reconciliation Layer'!$A:$A,MATCH('Reconciliation Template'!$A2329,'Reconciliation Layer'!$D:$D,0),0)," ")</f>
        <v xml:space="preserve"> </v>
      </c>
      <c r="D2329" s="2" t="str" cm="1">
        <f t="array" ref="D2329">IFERROR(INDEX('Reconciliation Layer'!B:B,MATCH('Reconciliation Template'!A2329,'Reconciliation Layer'!D:D,0),0)," ")</f>
        <v xml:space="preserve"> </v>
      </c>
      <c r="E2329" s="4" t="str" cm="1">
        <f t="array" ref="E2329">IFERROR(INDEX('Reconciliation Layer'!C:C,MATCH('Reconciliation Template'!A2329,'Reconciliation Layer'!D:D,0),0)," ")</f>
        <v xml:space="preserve"> </v>
      </c>
    </row>
    <row r="2330" spans="3:5" x14ac:dyDescent="0.2">
      <c r="C2330" t="str" cm="1">
        <f t="array" ref="C2330">IFERROR("AfterPay | " &amp; INDEX('Reconciliation Layer'!$A:$A,MATCH('Reconciliation Template'!$A2330,'Reconciliation Layer'!$D:$D,0),0)," ")</f>
        <v xml:space="preserve"> </v>
      </c>
      <c r="D2330" s="2" t="str" cm="1">
        <f t="array" ref="D2330">IFERROR(INDEX('Reconciliation Layer'!B:B,MATCH('Reconciliation Template'!A2330,'Reconciliation Layer'!D:D,0),0)," ")</f>
        <v xml:space="preserve"> </v>
      </c>
      <c r="E2330" s="4" t="str" cm="1">
        <f t="array" ref="E2330">IFERROR(INDEX('Reconciliation Layer'!C:C,MATCH('Reconciliation Template'!A2330,'Reconciliation Layer'!D:D,0),0)," ")</f>
        <v xml:space="preserve"> </v>
      </c>
    </row>
    <row r="2331" spans="3:5" x14ac:dyDescent="0.2">
      <c r="C2331" t="str" cm="1">
        <f t="array" ref="C2331">IFERROR("AfterPay | " &amp; INDEX('Reconciliation Layer'!$A:$A,MATCH('Reconciliation Template'!$A2331,'Reconciliation Layer'!$D:$D,0),0)," ")</f>
        <v xml:space="preserve"> </v>
      </c>
      <c r="D2331" s="2" t="str" cm="1">
        <f t="array" ref="D2331">IFERROR(INDEX('Reconciliation Layer'!B:B,MATCH('Reconciliation Template'!A2331,'Reconciliation Layer'!D:D,0),0)," ")</f>
        <v xml:space="preserve"> </v>
      </c>
      <c r="E2331" s="4" t="str" cm="1">
        <f t="array" ref="E2331">IFERROR(INDEX('Reconciliation Layer'!C:C,MATCH('Reconciliation Template'!A2331,'Reconciliation Layer'!D:D,0),0)," ")</f>
        <v xml:space="preserve"> </v>
      </c>
    </row>
    <row r="2332" spans="3:5" x14ac:dyDescent="0.2">
      <c r="C2332" t="str" cm="1">
        <f t="array" ref="C2332">IFERROR("AfterPay | " &amp; INDEX('Reconciliation Layer'!$A:$A,MATCH('Reconciliation Template'!$A2332,'Reconciliation Layer'!$D:$D,0),0)," ")</f>
        <v xml:space="preserve"> </v>
      </c>
      <c r="D2332" s="2" t="str" cm="1">
        <f t="array" ref="D2332">IFERROR(INDEX('Reconciliation Layer'!B:B,MATCH('Reconciliation Template'!A2332,'Reconciliation Layer'!D:D,0),0)," ")</f>
        <v xml:space="preserve"> </v>
      </c>
      <c r="E2332" s="4" t="str" cm="1">
        <f t="array" ref="E2332">IFERROR(INDEX('Reconciliation Layer'!C:C,MATCH('Reconciliation Template'!A2332,'Reconciliation Layer'!D:D,0),0)," ")</f>
        <v xml:space="preserve"> </v>
      </c>
    </row>
    <row r="2333" spans="3:5" x14ac:dyDescent="0.2">
      <c r="C2333" t="str" cm="1">
        <f t="array" ref="C2333">IFERROR("AfterPay | " &amp; INDEX('Reconciliation Layer'!$A:$A,MATCH('Reconciliation Template'!$A2333,'Reconciliation Layer'!$D:$D,0),0)," ")</f>
        <v xml:space="preserve"> </v>
      </c>
      <c r="D2333" s="2" t="str" cm="1">
        <f t="array" ref="D2333">IFERROR(INDEX('Reconciliation Layer'!B:B,MATCH('Reconciliation Template'!A2333,'Reconciliation Layer'!D:D,0),0)," ")</f>
        <v xml:space="preserve"> </v>
      </c>
      <c r="E2333" s="4" t="str" cm="1">
        <f t="array" ref="E2333">IFERROR(INDEX('Reconciliation Layer'!C:C,MATCH('Reconciliation Template'!A2333,'Reconciliation Layer'!D:D,0),0)," ")</f>
        <v xml:space="preserve"> </v>
      </c>
    </row>
    <row r="2334" spans="3:5" x14ac:dyDescent="0.2">
      <c r="C2334" t="str" cm="1">
        <f t="array" ref="C2334">IFERROR("AfterPay | " &amp; INDEX('Reconciliation Layer'!$A:$A,MATCH('Reconciliation Template'!$A2334,'Reconciliation Layer'!$D:$D,0),0)," ")</f>
        <v xml:space="preserve"> </v>
      </c>
      <c r="D2334" s="2" t="str" cm="1">
        <f t="array" ref="D2334">IFERROR(INDEX('Reconciliation Layer'!B:B,MATCH('Reconciliation Template'!A2334,'Reconciliation Layer'!D:D,0),0)," ")</f>
        <v xml:space="preserve"> </v>
      </c>
      <c r="E2334" s="4" t="str" cm="1">
        <f t="array" ref="E2334">IFERROR(INDEX('Reconciliation Layer'!C:C,MATCH('Reconciliation Template'!A2334,'Reconciliation Layer'!D:D,0),0)," ")</f>
        <v xml:space="preserve"> </v>
      </c>
    </row>
    <row r="2335" spans="3:5" x14ac:dyDescent="0.2">
      <c r="C2335" t="str" cm="1">
        <f t="array" ref="C2335">IFERROR("AfterPay | " &amp; INDEX('Reconciliation Layer'!$A:$A,MATCH('Reconciliation Template'!$A2335,'Reconciliation Layer'!$D:$D,0),0)," ")</f>
        <v xml:space="preserve"> </v>
      </c>
      <c r="D2335" s="2" t="str" cm="1">
        <f t="array" ref="D2335">IFERROR(INDEX('Reconciliation Layer'!B:B,MATCH('Reconciliation Template'!A2335,'Reconciliation Layer'!D:D,0),0)," ")</f>
        <v xml:space="preserve"> </v>
      </c>
      <c r="E2335" s="4" t="str" cm="1">
        <f t="array" ref="E2335">IFERROR(INDEX('Reconciliation Layer'!C:C,MATCH('Reconciliation Template'!A2335,'Reconciliation Layer'!D:D,0),0)," ")</f>
        <v xml:space="preserve"> </v>
      </c>
    </row>
    <row r="2336" spans="3:5" x14ac:dyDescent="0.2">
      <c r="C2336" t="str" cm="1">
        <f t="array" ref="C2336">IFERROR("AfterPay | " &amp; INDEX('Reconciliation Layer'!$A:$A,MATCH('Reconciliation Template'!$A2336,'Reconciliation Layer'!$D:$D,0),0)," ")</f>
        <v xml:space="preserve"> </v>
      </c>
      <c r="D2336" s="2" t="str" cm="1">
        <f t="array" ref="D2336">IFERROR(INDEX('Reconciliation Layer'!B:B,MATCH('Reconciliation Template'!A2336,'Reconciliation Layer'!D:D,0),0)," ")</f>
        <v xml:space="preserve"> </v>
      </c>
      <c r="E2336" s="4" t="str" cm="1">
        <f t="array" ref="E2336">IFERROR(INDEX('Reconciliation Layer'!C:C,MATCH('Reconciliation Template'!A2336,'Reconciliation Layer'!D:D,0),0)," ")</f>
        <v xml:space="preserve"> </v>
      </c>
    </row>
    <row r="2337" spans="3:5" x14ac:dyDescent="0.2">
      <c r="C2337" t="str" cm="1">
        <f t="array" ref="C2337">IFERROR("AfterPay | " &amp; INDEX('Reconciliation Layer'!$A:$A,MATCH('Reconciliation Template'!$A2337,'Reconciliation Layer'!$D:$D,0),0)," ")</f>
        <v xml:space="preserve"> </v>
      </c>
      <c r="D2337" s="2" t="str" cm="1">
        <f t="array" ref="D2337">IFERROR(INDEX('Reconciliation Layer'!B:B,MATCH('Reconciliation Template'!A2337,'Reconciliation Layer'!D:D,0),0)," ")</f>
        <v xml:space="preserve"> </v>
      </c>
      <c r="E2337" s="4" t="str" cm="1">
        <f t="array" ref="E2337">IFERROR(INDEX('Reconciliation Layer'!C:C,MATCH('Reconciliation Template'!A2337,'Reconciliation Layer'!D:D,0),0)," ")</f>
        <v xml:space="preserve"> </v>
      </c>
    </row>
    <row r="2338" spans="3:5" x14ac:dyDescent="0.2">
      <c r="C2338" t="str" cm="1">
        <f t="array" ref="C2338">IFERROR("AfterPay | " &amp; INDEX('Reconciliation Layer'!$A:$A,MATCH('Reconciliation Template'!$A2338,'Reconciliation Layer'!$D:$D,0),0)," ")</f>
        <v xml:space="preserve"> </v>
      </c>
      <c r="D2338" s="2" t="str" cm="1">
        <f t="array" ref="D2338">IFERROR(INDEX('Reconciliation Layer'!B:B,MATCH('Reconciliation Template'!A2338,'Reconciliation Layer'!D:D,0),0)," ")</f>
        <v xml:space="preserve"> </v>
      </c>
      <c r="E2338" s="4" t="str" cm="1">
        <f t="array" ref="E2338">IFERROR(INDEX('Reconciliation Layer'!C:C,MATCH('Reconciliation Template'!A2338,'Reconciliation Layer'!D:D,0),0)," ")</f>
        <v xml:space="preserve"> </v>
      </c>
    </row>
    <row r="2339" spans="3:5" x14ac:dyDescent="0.2">
      <c r="C2339" t="str" cm="1">
        <f t="array" ref="C2339">IFERROR("AfterPay | " &amp; INDEX('Reconciliation Layer'!$A:$A,MATCH('Reconciliation Template'!$A2339,'Reconciliation Layer'!$D:$D,0),0)," ")</f>
        <v xml:space="preserve"> </v>
      </c>
      <c r="D2339" s="2" t="str" cm="1">
        <f t="array" ref="D2339">IFERROR(INDEX('Reconciliation Layer'!B:B,MATCH('Reconciliation Template'!A2339,'Reconciliation Layer'!D:D,0),0)," ")</f>
        <v xml:space="preserve"> </v>
      </c>
      <c r="E2339" s="4" t="str" cm="1">
        <f t="array" ref="E2339">IFERROR(INDEX('Reconciliation Layer'!C:C,MATCH('Reconciliation Template'!A2339,'Reconciliation Layer'!D:D,0),0)," ")</f>
        <v xml:space="preserve"> </v>
      </c>
    </row>
    <row r="2340" spans="3:5" x14ac:dyDescent="0.2">
      <c r="C2340" t="str" cm="1">
        <f t="array" ref="C2340">IFERROR("AfterPay | " &amp; INDEX('Reconciliation Layer'!$A:$A,MATCH('Reconciliation Template'!$A2340,'Reconciliation Layer'!$D:$D,0),0)," ")</f>
        <v xml:space="preserve"> </v>
      </c>
      <c r="D2340" s="2" t="str" cm="1">
        <f t="array" ref="D2340">IFERROR(INDEX('Reconciliation Layer'!B:B,MATCH('Reconciliation Template'!A2340,'Reconciliation Layer'!D:D,0),0)," ")</f>
        <v xml:space="preserve"> </v>
      </c>
      <c r="E2340" s="4" t="str" cm="1">
        <f t="array" ref="E2340">IFERROR(INDEX('Reconciliation Layer'!C:C,MATCH('Reconciliation Template'!A2340,'Reconciliation Layer'!D:D,0),0)," ")</f>
        <v xml:space="preserve"> </v>
      </c>
    </row>
    <row r="2341" spans="3:5" x14ac:dyDescent="0.2">
      <c r="C2341" t="str" cm="1">
        <f t="array" ref="C2341">IFERROR("AfterPay | " &amp; INDEX('Reconciliation Layer'!$A:$A,MATCH('Reconciliation Template'!$A2341,'Reconciliation Layer'!$D:$D,0),0)," ")</f>
        <v xml:space="preserve"> </v>
      </c>
      <c r="D2341" s="2" t="str" cm="1">
        <f t="array" ref="D2341">IFERROR(INDEX('Reconciliation Layer'!B:B,MATCH('Reconciliation Template'!A2341,'Reconciliation Layer'!D:D,0),0)," ")</f>
        <v xml:space="preserve"> </v>
      </c>
      <c r="E2341" s="4" t="str" cm="1">
        <f t="array" ref="E2341">IFERROR(INDEX('Reconciliation Layer'!C:C,MATCH('Reconciliation Template'!A2341,'Reconciliation Layer'!D:D,0),0)," ")</f>
        <v xml:space="preserve"> </v>
      </c>
    </row>
    <row r="2342" spans="3:5" x14ac:dyDescent="0.2">
      <c r="C2342" t="str" cm="1">
        <f t="array" ref="C2342">IFERROR("AfterPay | " &amp; INDEX('Reconciliation Layer'!$A:$A,MATCH('Reconciliation Template'!$A2342,'Reconciliation Layer'!$D:$D,0),0)," ")</f>
        <v xml:space="preserve"> </v>
      </c>
      <c r="D2342" s="2" t="str" cm="1">
        <f t="array" ref="D2342">IFERROR(INDEX('Reconciliation Layer'!B:B,MATCH('Reconciliation Template'!A2342,'Reconciliation Layer'!D:D,0),0)," ")</f>
        <v xml:space="preserve"> </v>
      </c>
      <c r="E2342" s="4" t="str" cm="1">
        <f t="array" ref="E2342">IFERROR(INDEX('Reconciliation Layer'!C:C,MATCH('Reconciliation Template'!A2342,'Reconciliation Layer'!D:D,0),0)," ")</f>
        <v xml:space="preserve"> </v>
      </c>
    </row>
    <row r="2343" spans="3:5" x14ac:dyDescent="0.2">
      <c r="C2343" t="str" cm="1">
        <f t="array" ref="C2343">IFERROR("AfterPay | " &amp; INDEX('Reconciliation Layer'!$A:$A,MATCH('Reconciliation Template'!$A2343,'Reconciliation Layer'!$D:$D,0),0)," ")</f>
        <v xml:space="preserve"> </v>
      </c>
      <c r="D2343" s="2" t="str" cm="1">
        <f t="array" ref="D2343">IFERROR(INDEX('Reconciliation Layer'!B:B,MATCH('Reconciliation Template'!A2343,'Reconciliation Layer'!D:D,0),0)," ")</f>
        <v xml:space="preserve"> </v>
      </c>
      <c r="E2343" s="4" t="str" cm="1">
        <f t="array" ref="E2343">IFERROR(INDEX('Reconciliation Layer'!C:C,MATCH('Reconciliation Template'!A2343,'Reconciliation Layer'!D:D,0),0)," ")</f>
        <v xml:space="preserve"> </v>
      </c>
    </row>
    <row r="2344" spans="3:5" x14ac:dyDescent="0.2">
      <c r="C2344" t="str" cm="1">
        <f t="array" ref="C2344">IFERROR("AfterPay | " &amp; INDEX('Reconciliation Layer'!$A:$A,MATCH('Reconciliation Template'!$A2344,'Reconciliation Layer'!$D:$D,0),0)," ")</f>
        <v xml:space="preserve"> </v>
      </c>
      <c r="D2344" s="2" t="str" cm="1">
        <f t="array" ref="D2344">IFERROR(INDEX('Reconciliation Layer'!B:B,MATCH('Reconciliation Template'!A2344,'Reconciliation Layer'!D:D,0),0)," ")</f>
        <v xml:space="preserve"> </v>
      </c>
      <c r="E2344" s="4" t="str" cm="1">
        <f t="array" ref="E2344">IFERROR(INDEX('Reconciliation Layer'!C:C,MATCH('Reconciliation Template'!A2344,'Reconciliation Layer'!D:D,0),0)," ")</f>
        <v xml:space="preserve"> </v>
      </c>
    </row>
    <row r="2345" spans="3:5" x14ac:dyDescent="0.2">
      <c r="C2345" t="str" cm="1">
        <f t="array" ref="C2345">IFERROR("AfterPay | " &amp; INDEX('Reconciliation Layer'!$A:$A,MATCH('Reconciliation Template'!$A2345,'Reconciliation Layer'!$D:$D,0),0)," ")</f>
        <v xml:space="preserve"> </v>
      </c>
      <c r="D2345" s="2" t="str" cm="1">
        <f t="array" ref="D2345">IFERROR(INDEX('Reconciliation Layer'!B:B,MATCH('Reconciliation Template'!A2345,'Reconciliation Layer'!D:D,0),0)," ")</f>
        <v xml:space="preserve"> </v>
      </c>
      <c r="E2345" s="4" t="str" cm="1">
        <f t="array" ref="E2345">IFERROR(INDEX('Reconciliation Layer'!C:C,MATCH('Reconciliation Template'!A2345,'Reconciliation Layer'!D:D,0),0)," ")</f>
        <v xml:space="preserve"> </v>
      </c>
    </row>
    <row r="2346" spans="3:5" x14ac:dyDescent="0.2">
      <c r="C2346" t="str" cm="1">
        <f t="array" ref="C2346">IFERROR("AfterPay | " &amp; INDEX('Reconciliation Layer'!$A:$A,MATCH('Reconciliation Template'!$A2346,'Reconciliation Layer'!$D:$D,0),0)," ")</f>
        <v xml:space="preserve"> </v>
      </c>
      <c r="D2346" s="2" t="str" cm="1">
        <f t="array" ref="D2346">IFERROR(INDEX('Reconciliation Layer'!B:B,MATCH('Reconciliation Template'!A2346,'Reconciliation Layer'!D:D,0),0)," ")</f>
        <v xml:space="preserve"> </v>
      </c>
      <c r="E2346" s="4" t="str" cm="1">
        <f t="array" ref="E2346">IFERROR(INDEX('Reconciliation Layer'!C:C,MATCH('Reconciliation Template'!A2346,'Reconciliation Layer'!D:D,0),0)," ")</f>
        <v xml:space="preserve"> </v>
      </c>
    </row>
    <row r="2347" spans="3:5" x14ac:dyDescent="0.2">
      <c r="C2347" t="str" cm="1">
        <f t="array" ref="C2347">IFERROR("AfterPay | " &amp; INDEX('Reconciliation Layer'!$A:$A,MATCH('Reconciliation Template'!$A2347,'Reconciliation Layer'!$D:$D,0),0)," ")</f>
        <v xml:space="preserve"> </v>
      </c>
      <c r="D2347" s="2" t="str" cm="1">
        <f t="array" ref="D2347">IFERROR(INDEX('Reconciliation Layer'!B:B,MATCH('Reconciliation Template'!A2347,'Reconciliation Layer'!D:D,0),0)," ")</f>
        <v xml:space="preserve"> </v>
      </c>
      <c r="E2347" s="4" t="str" cm="1">
        <f t="array" ref="E2347">IFERROR(INDEX('Reconciliation Layer'!C:C,MATCH('Reconciliation Template'!A2347,'Reconciliation Layer'!D:D,0),0)," ")</f>
        <v xml:space="preserve"> </v>
      </c>
    </row>
    <row r="2348" spans="3:5" x14ac:dyDescent="0.2">
      <c r="C2348" t="str" cm="1">
        <f t="array" ref="C2348">IFERROR("AfterPay | " &amp; INDEX('Reconciliation Layer'!$A:$A,MATCH('Reconciliation Template'!$A2348,'Reconciliation Layer'!$D:$D,0),0)," ")</f>
        <v xml:space="preserve"> </v>
      </c>
      <c r="D2348" s="2" t="str" cm="1">
        <f t="array" ref="D2348">IFERROR(INDEX('Reconciliation Layer'!B:B,MATCH('Reconciliation Template'!A2348,'Reconciliation Layer'!D:D,0),0)," ")</f>
        <v xml:space="preserve"> </v>
      </c>
      <c r="E2348" s="4" t="str" cm="1">
        <f t="array" ref="E2348">IFERROR(INDEX('Reconciliation Layer'!C:C,MATCH('Reconciliation Template'!A2348,'Reconciliation Layer'!D:D,0),0)," ")</f>
        <v xml:space="preserve"> </v>
      </c>
    </row>
    <row r="2349" spans="3:5" x14ac:dyDescent="0.2">
      <c r="C2349" t="str" cm="1">
        <f t="array" ref="C2349">IFERROR("AfterPay | " &amp; INDEX('Reconciliation Layer'!$A:$A,MATCH('Reconciliation Template'!$A2349,'Reconciliation Layer'!$D:$D,0),0)," ")</f>
        <v xml:space="preserve"> </v>
      </c>
      <c r="D2349" s="2" t="str" cm="1">
        <f t="array" ref="D2349">IFERROR(INDEX('Reconciliation Layer'!B:B,MATCH('Reconciliation Template'!A2349,'Reconciliation Layer'!D:D,0),0)," ")</f>
        <v xml:space="preserve"> </v>
      </c>
      <c r="E2349" s="4" t="str" cm="1">
        <f t="array" ref="E2349">IFERROR(INDEX('Reconciliation Layer'!C:C,MATCH('Reconciliation Template'!A2349,'Reconciliation Layer'!D:D,0),0)," ")</f>
        <v xml:space="preserve"> </v>
      </c>
    </row>
    <row r="2350" spans="3:5" x14ac:dyDescent="0.2">
      <c r="C2350" t="str" cm="1">
        <f t="array" ref="C2350">IFERROR("AfterPay | " &amp; INDEX('Reconciliation Layer'!$A:$A,MATCH('Reconciliation Template'!$A2350,'Reconciliation Layer'!$D:$D,0),0)," ")</f>
        <v xml:space="preserve"> </v>
      </c>
      <c r="D2350" s="2" t="str" cm="1">
        <f t="array" ref="D2350">IFERROR(INDEX('Reconciliation Layer'!B:B,MATCH('Reconciliation Template'!A2350,'Reconciliation Layer'!D:D,0),0)," ")</f>
        <v xml:space="preserve"> </v>
      </c>
      <c r="E2350" s="4" t="str" cm="1">
        <f t="array" ref="E2350">IFERROR(INDEX('Reconciliation Layer'!C:C,MATCH('Reconciliation Template'!A2350,'Reconciliation Layer'!D:D,0),0)," ")</f>
        <v xml:space="preserve"> </v>
      </c>
    </row>
    <row r="2351" spans="3:5" x14ac:dyDescent="0.2">
      <c r="C2351" t="str" cm="1">
        <f t="array" ref="C2351">IFERROR("AfterPay | " &amp; INDEX('Reconciliation Layer'!$A:$A,MATCH('Reconciliation Template'!$A2351,'Reconciliation Layer'!$D:$D,0),0)," ")</f>
        <v xml:space="preserve"> </v>
      </c>
      <c r="D2351" s="2" t="str" cm="1">
        <f t="array" ref="D2351">IFERROR(INDEX('Reconciliation Layer'!B:B,MATCH('Reconciliation Template'!A2351,'Reconciliation Layer'!D:D,0),0)," ")</f>
        <v xml:space="preserve"> </v>
      </c>
      <c r="E2351" s="4" t="str" cm="1">
        <f t="array" ref="E2351">IFERROR(INDEX('Reconciliation Layer'!C:C,MATCH('Reconciliation Template'!A2351,'Reconciliation Layer'!D:D,0),0)," ")</f>
        <v xml:space="preserve"> </v>
      </c>
    </row>
    <row r="2352" spans="3:5" x14ac:dyDescent="0.2">
      <c r="C2352" t="str" cm="1">
        <f t="array" ref="C2352">IFERROR("AfterPay | " &amp; INDEX('Reconciliation Layer'!$A:$A,MATCH('Reconciliation Template'!$A2352,'Reconciliation Layer'!$D:$D,0),0)," ")</f>
        <v xml:space="preserve"> </v>
      </c>
      <c r="D2352" s="2" t="str" cm="1">
        <f t="array" ref="D2352">IFERROR(INDEX('Reconciliation Layer'!B:B,MATCH('Reconciliation Template'!A2352,'Reconciliation Layer'!D:D,0),0)," ")</f>
        <v xml:space="preserve"> </v>
      </c>
      <c r="E2352" s="4" t="str" cm="1">
        <f t="array" ref="E2352">IFERROR(INDEX('Reconciliation Layer'!C:C,MATCH('Reconciliation Template'!A2352,'Reconciliation Layer'!D:D,0),0)," ")</f>
        <v xml:space="preserve"> </v>
      </c>
    </row>
    <row r="2353" spans="3:5" x14ac:dyDescent="0.2">
      <c r="C2353" t="str" cm="1">
        <f t="array" ref="C2353">IFERROR("AfterPay | " &amp; INDEX('Reconciliation Layer'!$A:$A,MATCH('Reconciliation Template'!$A2353,'Reconciliation Layer'!$D:$D,0),0)," ")</f>
        <v xml:space="preserve"> </v>
      </c>
      <c r="D2353" s="2" t="str" cm="1">
        <f t="array" ref="D2353">IFERROR(INDEX('Reconciliation Layer'!B:B,MATCH('Reconciliation Template'!A2353,'Reconciliation Layer'!D:D,0),0)," ")</f>
        <v xml:space="preserve"> </v>
      </c>
      <c r="E2353" s="4" t="str" cm="1">
        <f t="array" ref="E2353">IFERROR(INDEX('Reconciliation Layer'!C:C,MATCH('Reconciliation Template'!A2353,'Reconciliation Layer'!D:D,0),0)," ")</f>
        <v xml:space="preserve"> </v>
      </c>
    </row>
    <row r="2354" spans="3:5" x14ac:dyDescent="0.2">
      <c r="C2354" t="str" cm="1">
        <f t="array" ref="C2354">IFERROR("AfterPay | " &amp; INDEX('Reconciliation Layer'!$A:$A,MATCH('Reconciliation Template'!$A2354,'Reconciliation Layer'!$D:$D,0),0)," ")</f>
        <v xml:space="preserve"> </v>
      </c>
      <c r="D2354" s="2" t="str" cm="1">
        <f t="array" ref="D2354">IFERROR(INDEX('Reconciliation Layer'!B:B,MATCH('Reconciliation Template'!A2354,'Reconciliation Layer'!D:D,0),0)," ")</f>
        <v xml:space="preserve"> </v>
      </c>
      <c r="E2354" s="4" t="str" cm="1">
        <f t="array" ref="E2354">IFERROR(INDEX('Reconciliation Layer'!C:C,MATCH('Reconciliation Template'!A2354,'Reconciliation Layer'!D:D,0),0)," ")</f>
        <v xml:space="preserve"> </v>
      </c>
    </row>
    <row r="2355" spans="3:5" x14ac:dyDescent="0.2">
      <c r="C2355" t="str" cm="1">
        <f t="array" ref="C2355">IFERROR("AfterPay | " &amp; INDEX('Reconciliation Layer'!$A:$A,MATCH('Reconciliation Template'!$A2355,'Reconciliation Layer'!$D:$D,0),0)," ")</f>
        <v xml:space="preserve"> </v>
      </c>
      <c r="D2355" s="2" t="str" cm="1">
        <f t="array" ref="D2355">IFERROR(INDEX('Reconciliation Layer'!B:B,MATCH('Reconciliation Template'!A2355,'Reconciliation Layer'!D:D,0),0)," ")</f>
        <v xml:space="preserve"> </v>
      </c>
      <c r="E2355" s="4" t="str" cm="1">
        <f t="array" ref="E2355">IFERROR(INDEX('Reconciliation Layer'!C:C,MATCH('Reconciliation Template'!A2355,'Reconciliation Layer'!D:D,0),0)," ")</f>
        <v xml:space="preserve"> </v>
      </c>
    </row>
    <row r="2356" spans="3:5" x14ac:dyDescent="0.2">
      <c r="C2356" t="str" cm="1">
        <f t="array" ref="C2356">IFERROR("AfterPay | " &amp; INDEX('Reconciliation Layer'!$A:$A,MATCH('Reconciliation Template'!$A2356,'Reconciliation Layer'!$D:$D,0),0)," ")</f>
        <v xml:space="preserve"> </v>
      </c>
      <c r="D2356" s="2" t="str" cm="1">
        <f t="array" ref="D2356">IFERROR(INDEX('Reconciliation Layer'!B:B,MATCH('Reconciliation Template'!A2356,'Reconciliation Layer'!D:D,0),0)," ")</f>
        <v xml:space="preserve"> </v>
      </c>
      <c r="E2356" s="4" t="str" cm="1">
        <f t="array" ref="E2356">IFERROR(INDEX('Reconciliation Layer'!C:C,MATCH('Reconciliation Template'!A2356,'Reconciliation Layer'!D:D,0),0)," ")</f>
        <v xml:space="preserve"> </v>
      </c>
    </row>
    <row r="2357" spans="3:5" x14ac:dyDescent="0.2">
      <c r="C2357" t="str" cm="1">
        <f t="array" ref="C2357">IFERROR("AfterPay | " &amp; INDEX('Reconciliation Layer'!$A:$A,MATCH('Reconciliation Template'!$A2357,'Reconciliation Layer'!$D:$D,0),0)," ")</f>
        <v xml:space="preserve"> </v>
      </c>
      <c r="D2357" s="2" t="str" cm="1">
        <f t="array" ref="D2357">IFERROR(INDEX('Reconciliation Layer'!B:B,MATCH('Reconciliation Template'!A2357,'Reconciliation Layer'!D:D,0),0)," ")</f>
        <v xml:space="preserve"> </v>
      </c>
      <c r="E2357" s="4" t="str" cm="1">
        <f t="array" ref="E2357">IFERROR(INDEX('Reconciliation Layer'!C:C,MATCH('Reconciliation Template'!A2357,'Reconciliation Layer'!D:D,0),0)," ")</f>
        <v xml:space="preserve"> </v>
      </c>
    </row>
    <row r="2358" spans="3:5" x14ac:dyDescent="0.2">
      <c r="C2358" t="str" cm="1">
        <f t="array" ref="C2358">IFERROR("AfterPay | " &amp; INDEX('Reconciliation Layer'!$A:$A,MATCH('Reconciliation Template'!$A2358,'Reconciliation Layer'!$D:$D,0),0)," ")</f>
        <v xml:space="preserve"> </v>
      </c>
      <c r="D2358" s="2" t="str" cm="1">
        <f t="array" ref="D2358">IFERROR(INDEX('Reconciliation Layer'!B:B,MATCH('Reconciliation Template'!A2358,'Reconciliation Layer'!D:D,0),0)," ")</f>
        <v xml:space="preserve"> </v>
      </c>
      <c r="E2358" s="4" t="str" cm="1">
        <f t="array" ref="E2358">IFERROR(INDEX('Reconciliation Layer'!C:C,MATCH('Reconciliation Template'!A2358,'Reconciliation Layer'!D:D,0),0)," ")</f>
        <v xml:space="preserve"> </v>
      </c>
    </row>
    <row r="2359" spans="3:5" x14ac:dyDescent="0.2">
      <c r="C2359" t="str" cm="1">
        <f t="array" ref="C2359">IFERROR("AfterPay | " &amp; INDEX('Reconciliation Layer'!$A:$A,MATCH('Reconciliation Template'!$A2359,'Reconciliation Layer'!$D:$D,0),0)," ")</f>
        <v xml:space="preserve"> </v>
      </c>
      <c r="D2359" s="2" t="str" cm="1">
        <f t="array" ref="D2359">IFERROR(INDEX('Reconciliation Layer'!B:B,MATCH('Reconciliation Template'!A2359,'Reconciliation Layer'!D:D,0),0)," ")</f>
        <v xml:space="preserve"> </v>
      </c>
      <c r="E2359" s="4" t="str" cm="1">
        <f t="array" ref="E2359">IFERROR(INDEX('Reconciliation Layer'!C:C,MATCH('Reconciliation Template'!A2359,'Reconciliation Layer'!D:D,0),0)," ")</f>
        <v xml:space="preserve"> </v>
      </c>
    </row>
    <row r="2360" spans="3:5" x14ac:dyDescent="0.2">
      <c r="C2360" t="str" cm="1">
        <f t="array" ref="C2360">IFERROR("AfterPay | " &amp; INDEX('Reconciliation Layer'!$A:$A,MATCH('Reconciliation Template'!$A2360,'Reconciliation Layer'!$D:$D,0),0)," ")</f>
        <v xml:space="preserve"> </v>
      </c>
      <c r="D2360" s="2" t="str" cm="1">
        <f t="array" ref="D2360">IFERROR(INDEX('Reconciliation Layer'!B:B,MATCH('Reconciliation Template'!A2360,'Reconciliation Layer'!D:D,0),0)," ")</f>
        <v xml:space="preserve"> </v>
      </c>
      <c r="E2360" s="4" t="str" cm="1">
        <f t="array" ref="E2360">IFERROR(INDEX('Reconciliation Layer'!C:C,MATCH('Reconciliation Template'!A2360,'Reconciliation Layer'!D:D,0),0)," ")</f>
        <v xml:space="preserve"> </v>
      </c>
    </row>
    <row r="2361" spans="3:5" x14ac:dyDescent="0.2">
      <c r="C2361" t="str" cm="1">
        <f t="array" ref="C2361">IFERROR("AfterPay | " &amp; INDEX('Reconciliation Layer'!$A:$A,MATCH('Reconciliation Template'!$A2361,'Reconciliation Layer'!$D:$D,0),0)," ")</f>
        <v xml:space="preserve"> </v>
      </c>
      <c r="D2361" s="2" t="str" cm="1">
        <f t="array" ref="D2361">IFERROR(INDEX('Reconciliation Layer'!B:B,MATCH('Reconciliation Template'!A2361,'Reconciliation Layer'!D:D,0),0)," ")</f>
        <v xml:space="preserve"> </v>
      </c>
      <c r="E2361" s="4" t="str" cm="1">
        <f t="array" ref="E2361">IFERROR(INDEX('Reconciliation Layer'!C:C,MATCH('Reconciliation Template'!A2361,'Reconciliation Layer'!D:D,0),0)," ")</f>
        <v xml:space="preserve"> </v>
      </c>
    </row>
    <row r="2362" spans="3:5" x14ac:dyDescent="0.2">
      <c r="C2362" t="str" cm="1">
        <f t="array" ref="C2362">IFERROR("AfterPay | " &amp; INDEX('Reconciliation Layer'!$A:$A,MATCH('Reconciliation Template'!$A2362,'Reconciliation Layer'!$D:$D,0),0)," ")</f>
        <v xml:space="preserve"> </v>
      </c>
      <c r="D2362" s="2" t="str" cm="1">
        <f t="array" ref="D2362">IFERROR(INDEX('Reconciliation Layer'!B:B,MATCH('Reconciliation Template'!A2362,'Reconciliation Layer'!D:D,0),0)," ")</f>
        <v xml:space="preserve"> </v>
      </c>
      <c r="E2362" s="4" t="str" cm="1">
        <f t="array" ref="E2362">IFERROR(INDEX('Reconciliation Layer'!C:C,MATCH('Reconciliation Template'!A2362,'Reconciliation Layer'!D:D,0),0)," ")</f>
        <v xml:space="preserve"> </v>
      </c>
    </row>
    <row r="2363" spans="3:5" x14ac:dyDescent="0.2">
      <c r="C2363" t="str" cm="1">
        <f t="array" ref="C2363">IFERROR("AfterPay | " &amp; INDEX('Reconciliation Layer'!$A:$A,MATCH('Reconciliation Template'!$A2363,'Reconciliation Layer'!$D:$D,0),0)," ")</f>
        <v xml:space="preserve"> </v>
      </c>
      <c r="D2363" s="2" t="str" cm="1">
        <f t="array" ref="D2363">IFERROR(INDEX('Reconciliation Layer'!B:B,MATCH('Reconciliation Template'!A2363,'Reconciliation Layer'!D:D,0),0)," ")</f>
        <v xml:space="preserve"> </v>
      </c>
      <c r="E2363" s="4" t="str" cm="1">
        <f t="array" ref="E2363">IFERROR(INDEX('Reconciliation Layer'!C:C,MATCH('Reconciliation Template'!A2363,'Reconciliation Layer'!D:D,0),0)," ")</f>
        <v xml:space="preserve"> </v>
      </c>
    </row>
    <row r="2364" spans="3:5" x14ac:dyDescent="0.2">
      <c r="C2364" t="str" cm="1">
        <f t="array" ref="C2364">IFERROR("AfterPay | " &amp; INDEX('Reconciliation Layer'!$A:$A,MATCH('Reconciliation Template'!$A2364,'Reconciliation Layer'!$D:$D,0),0)," ")</f>
        <v xml:space="preserve"> </v>
      </c>
      <c r="D2364" s="2" t="str" cm="1">
        <f t="array" ref="D2364">IFERROR(INDEX('Reconciliation Layer'!B:B,MATCH('Reconciliation Template'!A2364,'Reconciliation Layer'!D:D,0),0)," ")</f>
        <v xml:space="preserve"> </v>
      </c>
      <c r="E2364" s="4" t="str" cm="1">
        <f t="array" ref="E2364">IFERROR(INDEX('Reconciliation Layer'!C:C,MATCH('Reconciliation Template'!A2364,'Reconciliation Layer'!D:D,0),0)," ")</f>
        <v xml:space="preserve"> </v>
      </c>
    </row>
    <row r="2365" spans="3:5" x14ac:dyDescent="0.2">
      <c r="C2365" t="str" cm="1">
        <f t="array" ref="C2365">IFERROR("AfterPay | " &amp; INDEX('Reconciliation Layer'!$A:$A,MATCH('Reconciliation Template'!$A2365,'Reconciliation Layer'!$D:$D,0),0)," ")</f>
        <v xml:space="preserve"> </v>
      </c>
      <c r="D2365" s="2" t="str" cm="1">
        <f t="array" ref="D2365">IFERROR(INDEX('Reconciliation Layer'!B:B,MATCH('Reconciliation Template'!A2365,'Reconciliation Layer'!D:D,0),0)," ")</f>
        <v xml:space="preserve"> </v>
      </c>
      <c r="E2365" s="4" t="str" cm="1">
        <f t="array" ref="E2365">IFERROR(INDEX('Reconciliation Layer'!C:C,MATCH('Reconciliation Template'!A2365,'Reconciliation Layer'!D:D,0),0)," ")</f>
        <v xml:space="preserve"> </v>
      </c>
    </row>
    <row r="2366" spans="3:5" x14ac:dyDescent="0.2">
      <c r="C2366" t="str" cm="1">
        <f t="array" ref="C2366">IFERROR("AfterPay | " &amp; INDEX('Reconciliation Layer'!$A:$A,MATCH('Reconciliation Template'!$A2366,'Reconciliation Layer'!$D:$D,0),0)," ")</f>
        <v xml:space="preserve"> </v>
      </c>
      <c r="D2366" s="2" t="str" cm="1">
        <f t="array" ref="D2366">IFERROR(INDEX('Reconciliation Layer'!B:B,MATCH('Reconciliation Template'!A2366,'Reconciliation Layer'!D:D,0),0)," ")</f>
        <v xml:space="preserve"> </v>
      </c>
      <c r="E2366" s="4" t="str" cm="1">
        <f t="array" ref="E2366">IFERROR(INDEX('Reconciliation Layer'!C:C,MATCH('Reconciliation Template'!A2366,'Reconciliation Layer'!D:D,0),0)," ")</f>
        <v xml:space="preserve"> </v>
      </c>
    </row>
    <row r="2367" spans="3:5" x14ac:dyDescent="0.2">
      <c r="C2367" t="str" cm="1">
        <f t="array" ref="C2367">IFERROR("AfterPay | " &amp; INDEX('Reconciliation Layer'!$A:$A,MATCH('Reconciliation Template'!$A2367,'Reconciliation Layer'!$D:$D,0),0)," ")</f>
        <v xml:space="preserve"> </v>
      </c>
      <c r="D2367" s="2" t="str" cm="1">
        <f t="array" ref="D2367">IFERROR(INDEX('Reconciliation Layer'!B:B,MATCH('Reconciliation Template'!A2367,'Reconciliation Layer'!D:D,0),0)," ")</f>
        <v xml:space="preserve"> </v>
      </c>
      <c r="E2367" s="4" t="str" cm="1">
        <f t="array" ref="E2367">IFERROR(INDEX('Reconciliation Layer'!C:C,MATCH('Reconciliation Template'!A2367,'Reconciliation Layer'!D:D,0),0)," ")</f>
        <v xml:space="preserve"> </v>
      </c>
    </row>
    <row r="2368" spans="3:5" x14ac:dyDescent="0.2">
      <c r="C2368" t="str" cm="1">
        <f t="array" ref="C2368">IFERROR("AfterPay | " &amp; INDEX('Reconciliation Layer'!$A:$A,MATCH('Reconciliation Template'!$A2368,'Reconciliation Layer'!$D:$D,0),0)," ")</f>
        <v xml:space="preserve"> </v>
      </c>
      <c r="D2368" s="2" t="str" cm="1">
        <f t="array" ref="D2368">IFERROR(INDEX('Reconciliation Layer'!B:B,MATCH('Reconciliation Template'!A2368,'Reconciliation Layer'!D:D,0),0)," ")</f>
        <v xml:space="preserve"> </v>
      </c>
      <c r="E2368" s="4" t="str" cm="1">
        <f t="array" ref="E2368">IFERROR(INDEX('Reconciliation Layer'!C:C,MATCH('Reconciliation Template'!A2368,'Reconciliation Layer'!D:D,0),0)," ")</f>
        <v xml:space="preserve"> </v>
      </c>
    </row>
    <row r="2369" spans="3:5" x14ac:dyDescent="0.2">
      <c r="C2369" t="str" cm="1">
        <f t="array" ref="C2369">IFERROR("AfterPay | " &amp; INDEX('Reconciliation Layer'!$A:$A,MATCH('Reconciliation Template'!$A2369,'Reconciliation Layer'!$D:$D,0),0)," ")</f>
        <v xml:space="preserve"> </v>
      </c>
      <c r="D2369" s="2" t="str" cm="1">
        <f t="array" ref="D2369">IFERROR(INDEX('Reconciliation Layer'!B:B,MATCH('Reconciliation Template'!A2369,'Reconciliation Layer'!D:D,0),0)," ")</f>
        <v xml:space="preserve"> </v>
      </c>
      <c r="E2369" s="4" t="str" cm="1">
        <f t="array" ref="E2369">IFERROR(INDEX('Reconciliation Layer'!C:C,MATCH('Reconciliation Template'!A2369,'Reconciliation Layer'!D:D,0),0)," ")</f>
        <v xml:space="preserve"> </v>
      </c>
    </row>
    <row r="2370" spans="3:5" x14ac:dyDescent="0.2">
      <c r="C2370" t="str" cm="1">
        <f t="array" ref="C2370">IFERROR("AfterPay | " &amp; INDEX('Reconciliation Layer'!$A:$A,MATCH('Reconciliation Template'!$A2370,'Reconciliation Layer'!$D:$D,0),0)," ")</f>
        <v xml:space="preserve"> </v>
      </c>
      <c r="D2370" s="2" t="str" cm="1">
        <f t="array" ref="D2370">IFERROR(INDEX('Reconciliation Layer'!B:B,MATCH('Reconciliation Template'!A2370,'Reconciliation Layer'!D:D,0),0)," ")</f>
        <v xml:space="preserve"> </v>
      </c>
      <c r="E2370" s="4" t="str" cm="1">
        <f t="array" ref="E2370">IFERROR(INDEX('Reconciliation Layer'!C:C,MATCH('Reconciliation Template'!A2370,'Reconciliation Layer'!D:D,0),0)," ")</f>
        <v xml:space="preserve"> </v>
      </c>
    </row>
    <row r="2371" spans="3:5" x14ac:dyDescent="0.2">
      <c r="C2371" t="str" cm="1">
        <f t="array" ref="C2371">IFERROR("AfterPay | " &amp; INDEX('Reconciliation Layer'!$A:$A,MATCH('Reconciliation Template'!$A2371,'Reconciliation Layer'!$D:$D,0),0)," ")</f>
        <v xml:space="preserve"> </v>
      </c>
      <c r="D2371" s="2" t="str" cm="1">
        <f t="array" ref="D2371">IFERROR(INDEX('Reconciliation Layer'!B:B,MATCH('Reconciliation Template'!A2371,'Reconciliation Layer'!D:D,0),0)," ")</f>
        <v xml:space="preserve"> </v>
      </c>
      <c r="E2371" s="4" t="str" cm="1">
        <f t="array" ref="E2371">IFERROR(INDEX('Reconciliation Layer'!C:C,MATCH('Reconciliation Template'!A2371,'Reconciliation Layer'!D:D,0),0)," ")</f>
        <v xml:space="preserve"> </v>
      </c>
    </row>
    <row r="2372" spans="3:5" x14ac:dyDescent="0.2">
      <c r="C2372" t="str" cm="1">
        <f t="array" ref="C2372">IFERROR("AfterPay | " &amp; INDEX('Reconciliation Layer'!$A:$A,MATCH('Reconciliation Template'!$A2372,'Reconciliation Layer'!$D:$D,0),0)," ")</f>
        <v xml:space="preserve"> </v>
      </c>
      <c r="D2372" s="2" t="str" cm="1">
        <f t="array" ref="D2372">IFERROR(INDEX('Reconciliation Layer'!B:B,MATCH('Reconciliation Template'!A2372,'Reconciliation Layer'!D:D,0),0)," ")</f>
        <v xml:space="preserve"> </v>
      </c>
      <c r="E2372" s="4" t="str" cm="1">
        <f t="array" ref="E2372">IFERROR(INDEX('Reconciliation Layer'!C:C,MATCH('Reconciliation Template'!A2372,'Reconciliation Layer'!D:D,0),0)," ")</f>
        <v xml:space="preserve"> </v>
      </c>
    </row>
    <row r="2373" spans="3:5" x14ac:dyDescent="0.2">
      <c r="C2373" t="str" cm="1">
        <f t="array" ref="C2373">IFERROR("AfterPay | " &amp; INDEX('Reconciliation Layer'!$A:$A,MATCH('Reconciliation Template'!$A2373,'Reconciliation Layer'!$D:$D,0),0)," ")</f>
        <v xml:space="preserve"> </v>
      </c>
      <c r="D2373" s="2" t="str" cm="1">
        <f t="array" ref="D2373">IFERROR(INDEX('Reconciliation Layer'!B:B,MATCH('Reconciliation Template'!A2373,'Reconciliation Layer'!D:D,0),0)," ")</f>
        <v xml:space="preserve"> </v>
      </c>
      <c r="E2373" s="4" t="str" cm="1">
        <f t="array" ref="E2373">IFERROR(INDEX('Reconciliation Layer'!C:C,MATCH('Reconciliation Template'!A2373,'Reconciliation Layer'!D:D,0),0)," ")</f>
        <v xml:space="preserve"> </v>
      </c>
    </row>
    <row r="2374" spans="3:5" x14ac:dyDescent="0.2">
      <c r="C2374" t="str" cm="1">
        <f t="array" ref="C2374">IFERROR("AfterPay | " &amp; INDEX('Reconciliation Layer'!$A:$A,MATCH('Reconciliation Template'!$A2374,'Reconciliation Layer'!$D:$D,0),0)," ")</f>
        <v xml:space="preserve"> </v>
      </c>
      <c r="D2374" s="2" t="str" cm="1">
        <f t="array" ref="D2374">IFERROR(INDEX('Reconciliation Layer'!B:B,MATCH('Reconciliation Template'!A2374,'Reconciliation Layer'!D:D,0),0)," ")</f>
        <v xml:space="preserve"> </v>
      </c>
      <c r="E2374" s="4" t="str" cm="1">
        <f t="array" ref="E2374">IFERROR(INDEX('Reconciliation Layer'!C:C,MATCH('Reconciliation Template'!A2374,'Reconciliation Layer'!D:D,0),0)," ")</f>
        <v xml:space="preserve"> </v>
      </c>
    </row>
    <row r="2375" spans="3:5" x14ac:dyDescent="0.2">
      <c r="C2375" t="str" cm="1">
        <f t="array" ref="C2375">IFERROR("AfterPay | " &amp; INDEX('Reconciliation Layer'!$A:$A,MATCH('Reconciliation Template'!$A2375,'Reconciliation Layer'!$D:$D,0),0)," ")</f>
        <v xml:space="preserve"> </v>
      </c>
      <c r="D2375" s="2" t="str" cm="1">
        <f t="array" ref="D2375">IFERROR(INDEX('Reconciliation Layer'!B:B,MATCH('Reconciliation Template'!A2375,'Reconciliation Layer'!D:D,0),0)," ")</f>
        <v xml:space="preserve"> </v>
      </c>
      <c r="E2375" s="4" t="str" cm="1">
        <f t="array" ref="E2375">IFERROR(INDEX('Reconciliation Layer'!C:C,MATCH('Reconciliation Template'!A2375,'Reconciliation Layer'!D:D,0),0)," ")</f>
        <v xml:space="preserve"> </v>
      </c>
    </row>
    <row r="2376" spans="3:5" x14ac:dyDescent="0.2">
      <c r="C2376" t="str" cm="1">
        <f t="array" ref="C2376">IFERROR("AfterPay | " &amp; INDEX('Reconciliation Layer'!$A:$A,MATCH('Reconciliation Template'!$A2376,'Reconciliation Layer'!$D:$D,0),0)," ")</f>
        <v xml:space="preserve"> </v>
      </c>
      <c r="D2376" s="2" t="str" cm="1">
        <f t="array" ref="D2376">IFERROR(INDEX('Reconciliation Layer'!B:B,MATCH('Reconciliation Template'!A2376,'Reconciliation Layer'!D:D,0),0)," ")</f>
        <v xml:space="preserve"> </v>
      </c>
      <c r="E2376" s="4" t="str" cm="1">
        <f t="array" ref="E2376">IFERROR(INDEX('Reconciliation Layer'!C:C,MATCH('Reconciliation Template'!A2376,'Reconciliation Layer'!D:D,0),0)," ")</f>
        <v xml:space="preserve"> </v>
      </c>
    </row>
    <row r="2377" spans="3:5" x14ac:dyDescent="0.2">
      <c r="C2377" t="str" cm="1">
        <f t="array" ref="C2377">IFERROR("AfterPay | " &amp; INDEX('Reconciliation Layer'!$A:$A,MATCH('Reconciliation Template'!$A2377,'Reconciliation Layer'!$D:$D,0),0)," ")</f>
        <v xml:space="preserve"> </v>
      </c>
      <c r="D2377" s="2" t="str" cm="1">
        <f t="array" ref="D2377">IFERROR(INDEX('Reconciliation Layer'!B:B,MATCH('Reconciliation Template'!A2377,'Reconciliation Layer'!D:D,0),0)," ")</f>
        <v xml:space="preserve"> </v>
      </c>
      <c r="E2377" s="4" t="str" cm="1">
        <f t="array" ref="E2377">IFERROR(INDEX('Reconciliation Layer'!C:C,MATCH('Reconciliation Template'!A2377,'Reconciliation Layer'!D:D,0),0)," ")</f>
        <v xml:space="preserve"> </v>
      </c>
    </row>
    <row r="2378" spans="3:5" x14ac:dyDescent="0.2">
      <c r="C2378" t="str" cm="1">
        <f t="array" ref="C2378">IFERROR("AfterPay | " &amp; INDEX('Reconciliation Layer'!$A:$A,MATCH('Reconciliation Template'!$A2378,'Reconciliation Layer'!$D:$D,0),0)," ")</f>
        <v xml:space="preserve"> </v>
      </c>
      <c r="D2378" s="2" t="str" cm="1">
        <f t="array" ref="D2378">IFERROR(INDEX('Reconciliation Layer'!B:B,MATCH('Reconciliation Template'!A2378,'Reconciliation Layer'!D:D,0),0)," ")</f>
        <v xml:space="preserve"> </v>
      </c>
      <c r="E2378" s="4" t="str" cm="1">
        <f t="array" ref="E2378">IFERROR(INDEX('Reconciliation Layer'!C:C,MATCH('Reconciliation Template'!A2378,'Reconciliation Layer'!D:D,0),0)," ")</f>
        <v xml:space="preserve"> </v>
      </c>
    </row>
    <row r="2379" spans="3:5" x14ac:dyDescent="0.2">
      <c r="C2379" t="str" cm="1">
        <f t="array" ref="C2379">IFERROR("AfterPay | " &amp; INDEX('Reconciliation Layer'!$A:$A,MATCH('Reconciliation Template'!$A2379,'Reconciliation Layer'!$D:$D,0),0)," ")</f>
        <v xml:space="preserve"> </v>
      </c>
      <c r="D2379" s="2" t="str" cm="1">
        <f t="array" ref="D2379">IFERROR(INDEX('Reconciliation Layer'!B:B,MATCH('Reconciliation Template'!A2379,'Reconciliation Layer'!D:D,0),0)," ")</f>
        <v xml:space="preserve"> </v>
      </c>
      <c r="E2379" s="4" t="str" cm="1">
        <f t="array" ref="E2379">IFERROR(INDEX('Reconciliation Layer'!C:C,MATCH('Reconciliation Template'!A2379,'Reconciliation Layer'!D:D,0),0)," ")</f>
        <v xml:space="preserve"> </v>
      </c>
    </row>
    <row r="2380" spans="3:5" x14ac:dyDescent="0.2">
      <c r="C2380" t="str" cm="1">
        <f t="array" ref="C2380">IFERROR("AfterPay | " &amp; INDEX('Reconciliation Layer'!$A:$A,MATCH('Reconciliation Template'!$A2380,'Reconciliation Layer'!$D:$D,0),0)," ")</f>
        <v xml:space="preserve"> </v>
      </c>
      <c r="D2380" s="2" t="str" cm="1">
        <f t="array" ref="D2380">IFERROR(INDEX('Reconciliation Layer'!B:B,MATCH('Reconciliation Template'!A2380,'Reconciliation Layer'!D:D,0),0)," ")</f>
        <v xml:space="preserve"> </v>
      </c>
      <c r="E2380" s="4" t="str" cm="1">
        <f t="array" ref="E2380">IFERROR(INDEX('Reconciliation Layer'!C:C,MATCH('Reconciliation Template'!A2380,'Reconciliation Layer'!D:D,0),0)," ")</f>
        <v xml:space="preserve"> </v>
      </c>
    </row>
    <row r="2381" spans="3:5" x14ac:dyDescent="0.2">
      <c r="C2381" t="str" cm="1">
        <f t="array" ref="C2381">IFERROR("AfterPay | " &amp; INDEX('Reconciliation Layer'!$A:$A,MATCH('Reconciliation Template'!$A2381,'Reconciliation Layer'!$D:$D,0),0)," ")</f>
        <v xml:space="preserve"> </v>
      </c>
      <c r="D2381" s="2" t="str" cm="1">
        <f t="array" ref="D2381">IFERROR(INDEX('Reconciliation Layer'!B:B,MATCH('Reconciliation Template'!A2381,'Reconciliation Layer'!D:D,0),0)," ")</f>
        <v xml:space="preserve"> </v>
      </c>
      <c r="E2381" s="4" t="str" cm="1">
        <f t="array" ref="E2381">IFERROR(INDEX('Reconciliation Layer'!C:C,MATCH('Reconciliation Template'!A2381,'Reconciliation Layer'!D:D,0),0)," ")</f>
        <v xml:space="preserve"> </v>
      </c>
    </row>
    <row r="2382" spans="3:5" x14ac:dyDescent="0.2">
      <c r="C2382" t="str" cm="1">
        <f t="array" ref="C2382">IFERROR("AfterPay | " &amp; INDEX('Reconciliation Layer'!$A:$A,MATCH('Reconciliation Template'!$A2382,'Reconciliation Layer'!$D:$D,0),0)," ")</f>
        <v xml:space="preserve"> </v>
      </c>
      <c r="D2382" s="2" t="str" cm="1">
        <f t="array" ref="D2382">IFERROR(INDEX('Reconciliation Layer'!B:B,MATCH('Reconciliation Template'!A2382,'Reconciliation Layer'!D:D,0),0)," ")</f>
        <v xml:space="preserve"> </v>
      </c>
      <c r="E2382" s="4" t="str" cm="1">
        <f t="array" ref="E2382">IFERROR(INDEX('Reconciliation Layer'!C:C,MATCH('Reconciliation Template'!A2382,'Reconciliation Layer'!D:D,0),0)," ")</f>
        <v xml:space="preserve"> </v>
      </c>
    </row>
    <row r="2383" spans="3:5" x14ac:dyDescent="0.2">
      <c r="C2383" t="str" cm="1">
        <f t="array" ref="C2383">IFERROR("AfterPay | " &amp; INDEX('Reconciliation Layer'!$A:$A,MATCH('Reconciliation Template'!$A2383,'Reconciliation Layer'!$D:$D,0),0)," ")</f>
        <v xml:space="preserve"> </v>
      </c>
      <c r="D2383" s="2" t="str" cm="1">
        <f t="array" ref="D2383">IFERROR(INDEX('Reconciliation Layer'!B:B,MATCH('Reconciliation Template'!A2383,'Reconciliation Layer'!D:D,0),0)," ")</f>
        <v xml:space="preserve"> </v>
      </c>
      <c r="E2383" s="4" t="str" cm="1">
        <f t="array" ref="E2383">IFERROR(INDEX('Reconciliation Layer'!C:C,MATCH('Reconciliation Template'!A2383,'Reconciliation Layer'!D:D,0),0)," ")</f>
        <v xml:space="preserve"> </v>
      </c>
    </row>
    <row r="2384" spans="3:5" x14ac:dyDescent="0.2">
      <c r="C2384" t="str" cm="1">
        <f t="array" ref="C2384">IFERROR("AfterPay | " &amp; INDEX('Reconciliation Layer'!$A:$A,MATCH('Reconciliation Template'!$A2384,'Reconciliation Layer'!$D:$D,0),0)," ")</f>
        <v xml:space="preserve"> </v>
      </c>
      <c r="D2384" s="2" t="str" cm="1">
        <f t="array" ref="D2384">IFERROR(INDEX('Reconciliation Layer'!B:B,MATCH('Reconciliation Template'!A2384,'Reconciliation Layer'!D:D,0),0)," ")</f>
        <v xml:space="preserve"> </v>
      </c>
      <c r="E2384" s="4" t="str" cm="1">
        <f t="array" ref="E2384">IFERROR(INDEX('Reconciliation Layer'!C:C,MATCH('Reconciliation Template'!A2384,'Reconciliation Layer'!D:D,0),0)," ")</f>
        <v xml:space="preserve"> </v>
      </c>
    </row>
    <row r="2385" spans="3:5" x14ac:dyDescent="0.2">
      <c r="C2385" t="str" cm="1">
        <f t="array" ref="C2385">IFERROR("AfterPay | " &amp; INDEX('Reconciliation Layer'!$A:$A,MATCH('Reconciliation Template'!$A2385,'Reconciliation Layer'!$D:$D,0),0)," ")</f>
        <v xml:space="preserve"> </v>
      </c>
      <c r="D2385" s="2" t="str" cm="1">
        <f t="array" ref="D2385">IFERROR(INDEX('Reconciliation Layer'!B:B,MATCH('Reconciliation Template'!A2385,'Reconciliation Layer'!D:D,0),0)," ")</f>
        <v xml:space="preserve"> </v>
      </c>
      <c r="E2385" s="4" t="str" cm="1">
        <f t="array" ref="E2385">IFERROR(INDEX('Reconciliation Layer'!C:C,MATCH('Reconciliation Template'!A2385,'Reconciliation Layer'!D:D,0),0)," ")</f>
        <v xml:space="preserve"> </v>
      </c>
    </row>
    <row r="2386" spans="3:5" x14ac:dyDescent="0.2">
      <c r="C2386" t="str" cm="1">
        <f t="array" ref="C2386">IFERROR("AfterPay | " &amp; INDEX('Reconciliation Layer'!$A:$A,MATCH('Reconciliation Template'!$A2386,'Reconciliation Layer'!$D:$D,0),0)," ")</f>
        <v xml:space="preserve"> </v>
      </c>
      <c r="D2386" s="2" t="str" cm="1">
        <f t="array" ref="D2386">IFERROR(INDEX('Reconciliation Layer'!B:B,MATCH('Reconciliation Template'!A2386,'Reconciliation Layer'!D:D,0),0)," ")</f>
        <v xml:space="preserve"> </v>
      </c>
      <c r="E2386" s="4" t="str" cm="1">
        <f t="array" ref="E2386">IFERROR(INDEX('Reconciliation Layer'!C:C,MATCH('Reconciliation Template'!A2386,'Reconciliation Layer'!D:D,0),0)," ")</f>
        <v xml:space="preserve"> </v>
      </c>
    </row>
    <row r="2387" spans="3:5" x14ac:dyDescent="0.2">
      <c r="C2387" t="str" cm="1">
        <f t="array" ref="C2387">IFERROR("AfterPay | " &amp; INDEX('Reconciliation Layer'!$A:$A,MATCH('Reconciliation Template'!$A2387,'Reconciliation Layer'!$D:$D,0),0)," ")</f>
        <v xml:space="preserve"> </v>
      </c>
      <c r="D2387" s="2" t="str" cm="1">
        <f t="array" ref="D2387">IFERROR(INDEX('Reconciliation Layer'!B:B,MATCH('Reconciliation Template'!A2387,'Reconciliation Layer'!D:D,0),0)," ")</f>
        <v xml:space="preserve"> </v>
      </c>
      <c r="E2387" s="4" t="str" cm="1">
        <f t="array" ref="E2387">IFERROR(INDEX('Reconciliation Layer'!C:C,MATCH('Reconciliation Template'!A2387,'Reconciliation Layer'!D:D,0),0)," ")</f>
        <v xml:space="preserve"> </v>
      </c>
    </row>
    <row r="2388" spans="3:5" x14ac:dyDescent="0.2">
      <c r="C2388" t="str" cm="1">
        <f t="array" ref="C2388">IFERROR("AfterPay | " &amp; INDEX('Reconciliation Layer'!$A:$A,MATCH('Reconciliation Template'!$A2388,'Reconciliation Layer'!$D:$D,0),0)," ")</f>
        <v xml:space="preserve"> </v>
      </c>
      <c r="D2388" s="2" t="str" cm="1">
        <f t="array" ref="D2388">IFERROR(INDEX('Reconciliation Layer'!B:B,MATCH('Reconciliation Template'!A2388,'Reconciliation Layer'!D:D,0),0)," ")</f>
        <v xml:space="preserve"> </v>
      </c>
      <c r="E2388" s="4" t="str" cm="1">
        <f t="array" ref="E2388">IFERROR(INDEX('Reconciliation Layer'!C:C,MATCH('Reconciliation Template'!A2388,'Reconciliation Layer'!D:D,0),0)," ")</f>
        <v xml:space="preserve"> </v>
      </c>
    </row>
    <row r="2389" spans="3:5" x14ac:dyDescent="0.2">
      <c r="C2389" t="str" cm="1">
        <f t="array" ref="C2389">IFERROR("AfterPay | " &amp; INDEX('Reconciliation Layer'!$A:$A,MATCH('Reconciliation Template'!$A2389,'Reconciliation Layer'!$D:$D,0),0)," ")</f>
        <v xml:space="preserve"> </v>
      </c>
      <c r="D2389" s="2" t="str" cm="1">
        <f t="array" ref="D2389">IFERROR(INDEX('Reconciliation Layer'!B:B,MATCH('Reconciliation Template'!A2389,'Reconciliation Layer'!D:D,0),0)," ")</f>
        <v xml:space="preserve"> </v>
      </c>
      <c r="E2389" s="4" t="str" cm="1">
        <f t="array" ref="E2389">IFERROR(INDEX('Reconciliation Layer'!C:C,MATCH('Reconciliation Template'!A2389,'Reconciliation Layer'!D:D,0),0)," ")</f>
        <v xml:space="preserve"> </v>
      </c>
    </row>
    <row r="2390" spans="3:5" x14ac:dyDescent="0.2">
      <c r="C2390" t="str" cm="1">
        <f t="array" ref="C2390">IFERROR("AfterPay | " &amp; INDEX('Reconciliation Layer'!$A:$A,MATCH('Reconciliation Template'!$A2390,'Reconciliation Layer'!$D:$D,0),0)," ")</f>
        <v xml:space="preserve"> </v>
      </c>
      <c r="D2390" s="2" t="str" cm="1">
        <f t="array" ref="D2390">IFERROR(INDEX('Reconciliation Layer'!B:B,MATCH('Reconciliation Template'!A2390,'Reconciliation Layer'!D:D,0),0)," ")</f>
        <v xml:space="preserve"> </v>
      </c>
      <c r="E2390" s="4" t="str" cm="1">
        <f t="array" ref="E2390">IFERROR(INDEX('Reconciliation Layer'!C:C,MATCH('Reconciliation Template'!A2390,'Reconciliation Layer'!D:D,0),0)," ")</f>
        <v xml:space="preserve"> </v>
      </c>
    </row>
    <row r="2391" spans="3:5" x14ac:dyDescent="0.2">
      <c r="C2391" t="str" cm="1">
        <f t="array" ref="C2391">IFERROR("AfterPay | " &amp; INDEX('Reconciliation Layer'!$A:$A,MATCH('Reconciliation Template'!$A2391,'Reconciliation Layer'!$D:$D,0),0)," ")</f>
        <v xml:space="preserve"> </v>
      </c>
      <c r="D2391" s="2" t="str" cm="1">
        <f t="array" ref="D2391">IFERROR(INDEX('Reconciliation Layer'!B:B,MATCH('Reconciliation Template'!A2391,'Reconciliation Layer'!D:D,0),0)," ")</f>
        <v xml:space="preserve"> </v>
      </c>
      <c r="E2391" s="4" t="str" cm="1">
        <f t="array" ref="E2391">IFERROR(INDEX('Reconciliation Layer'!C:C,MATCH('Reconciliation Template'!A2391,'Reconciliation Layer'!D:D,0),0)," ")</f>
        <v xml:space="preserve"> </v>
      </c>
    </row>
    <row r="2392" spans="3:5" x14ac:dyDescent="0.2">
      <c r="C2392" t="str" cm="1">
        <f t="array" ref="C2392">IFERROR("AfterPay | " &amp; INDEX('Reconciliation Layer'!$A:$A,MATCH('Reconciliation Template'!$A2392,'Reconciliation Layer'!$D:$D,0),0)," ")</f>
        <v xml:space="preserve"> </v>
      </c>
      <c r="D2392" s="2" t="str" cm="1">
        <f t="array" ref="D2392">IFERROR(INDEX('Reconciliation Layer'!B:B,MATCH('Reconciliation Template'!A2392,'Reconciliation Layer'!D:D,0),0)," ")</f>
        <v xml:space="preserve"> </v>
      </c>
      <c r="E2392" s="4" t="str" cm="1">
        <f t="array" ref="E2392">IFERROR(INDEX('Reconciliation Layer'!C:C,MATCH('Reconciliation Template'!A2392,'Reconciliation Layer'!D:D,0),0)," ")</f>
        <v xml:space="preserve"> </v>
      </c>
    </row>
    <row r="2393" spans="3:5" x14ac:dyDescent="0.2">
      <c r="C2393" t="str" cm="1">
        <f t="array" ref="C2393">IFERROR("AfterPay | " &amp; INDEX('Reconciliation Layer'!$A:$A,MATCH('Reconciliation Template'!$A2393,'Reconciliation Layer'!$D:$D,0),0)," ")</f>
        <v xml:space="preserve"> </v>
      </c>
      <c r="D2393" s="2" t="str" cm="1">
        <f t="array" ref="D2393">IFERROR(INDEX('Reconciliation Layer'!B:B,MATCH('Reconciliation Template'!A2393,'Reconciliation Layer'!D:D,0),0)," ")</f>
        <v xml:space="preserve"> </v>
      </c>
      <c r="E2393" s="4" t="str" cm="1">
        <f t="array" ref="E2393">IFERROR(INDEX('Reconciliation Layer'!C:C,MATCH('Reconciliation Template'!A2393,'Reconciliation Layer'!D:D,0),0)," ")</f>
        <v xml:space="preserve"> </v>
      </c>
    </row>
    <row r="2394" spans="3:5" x14ac:dyDescent="0.2">
      <c r="C2394" t="str" cm="1">
        <f t="array" ref="C2394">IFERROR("AfterPay | " &amp; INDEX('Reconciliation Layer'!$A:$A,MATCH('Reconciliation Template'!$A2394,'Reconciliation Layer'!$D:$D,0),0)," ")</f>
        <v xml:space="preserve"> </v>
      </c>
      <c r="D2394" s="2" t="str" cm="1">
        <f t="array" ref="D2394">IFERROR(INDEX('Reconciliation Layer'!B:B,MATCH('Reconciliation Template'!A2394,'Reconciliation Layer'!D:D,0),0)," ")</f>
        <v xml:space="preserve"> </v>
      </c>
      <c r="E2394" s="4" t="str" cm="1">
        <f t="array" ref="E2394">IFERROR(INDEX('Reconciliation Layer'!C:C,MATCH('Reconciliation Template'!A2394,'Reconciliation Layer'!D:D,0),0)," ")</f>
        <v xml:space="preserve"> </v>
      </c>
    </row>
    <row r="2395" spans="3:5" x14ac:dyDescent="0.2">
      <c r="C2395" t="str" cm="1">
        <f t="array" ref="C2395">IFERROR("AfterPay | " &amp; INDEX('Reconciliation Layer'!$A:$A,MATCH('Reconciliation Template'!$A2395,'Reconciliation Layer'!$D:$D,0),0)," ")</f>
        <v xml:space="preserve"> </v>
      </c>
      <c r="D2395" s="2" t="str" cm="1">
        <f t="array" ref="D2395">IFERROR(INDEX('Reconciliation Layer'!B:B,MATCH('Reconciliation Template'!A2395,'Reconciliation Layer'!D:D,0),0)," ")</f>
        <v xml:space="preserve"> </v>
      </c>
      <c r="E2395" s="4" t="str" cm="1">
        <f t="array" ref="E2395">IFERROR(INDEX('Reconciliation Layer'!C:C,MATCH('Reconciliation Template'!A2395,'Reconciliation Layer'!D:D,0),0)," ")</f>
        <v xml:space="preserve"> </v>
      </c>
    </row>
    <row r="2396" spans="3:5" x14ac:dyDescent="0.2">
      <c r="C2396" t="str" cm="1">
        <f t="array" ref="C2396">IFERROR("AfterPay | " &amp; INDEX('Reconciliation Layer'!$A:$A,MATCH('Reconciliation Template'!$A2396,'Reconciliation Layer'!$D:$D,0),0)," ")</f>
        <v xml:space="preserve"> </v>
      </c>
      <c r="D2396" s="2" t="str" cm="1">
        <f t="array" ref="D2396">IFERROR(INDEX('Reconciliation Layer'!B:B,MATCH('Reconciliation Template'!A2396,'Reconciliation Layer'!D:D,0),0)," ")</f>
        <v xml:space="preserve"> </v>
      </c>
      <c r="E2396" s="4" t="str" cm="1">
        <f t="array" ref="E2396">IFERROR(INDEX('Reconciliation Layer'!C:C,MATCH('Reconciliation Template'!A2396,'Reconciliation Layer'!D:D,0),0)," ")</f>
        <v xml:space="preserve"> </v>
      </c>
    </row>
    <row r="2397" spans="3:5" x14ac:dyDescent="0.2">
      <c r="C2397" t="str" cm="1">
        <f t="array" ref="C2397">IFERROR("AfterPay | " &amp; INDEX('Reconciliation Layer'!$A:$A,MATCH('Reconciliation Template'!$A2397,'Reconciliation Layer'!$D:$D,0),0)," ")</f>
        <v xml:space="preserve"> </v>
      </c>
      <c r="D2397" s="2" t="str" cm="1">
        <f t="array" ref="D2397">IFERROR(INDEX('Reconciliation Layer'!B:B,MATCH('Reconciliation Template'!A2397,'Reconciliation Layer'!D:D,0),0)," ")</f>
        <v xml:space="preserve"> </v>
      </c>
      <c r="E2397" s="4" t="str" cm="1">
        <f t="array" ref="E2397">IFERROR(INDEX('Reconciliation Layer'!C:C,MATCH('Reconciliation Template'!A2397,'Reconciliation Layer'!D:D,0),0)," ")</f>
        <v xml:space="preserve"> </v>
      </c>
    </row>
    <row r="2398" spans="3:5" x14ac:dyDescent="0.2">
      <c r="C2398" t="str" cm="1">
        <f t="array" ref="C2398">IFERROR("AfterPay | " &amp; INDEX('Reconciliation Layer'!$A:$A,MATCH('Reconciliation Template'!$A2398,'Reconciliation Layer'!$D:$D,0),0)," ")</f>
        <v xml:space="preserve"> </v>
      </c>
      <c r="D2398" s="2" t="str" cm="1">
        <f t="array" ref="D2398">IFERROR(INDEX('Reconciliation Layer'!B:B,MATCH('Reconciliation Template'!A2398,'Reconciliation Layer'!D:D,0),0)," ")</f>
        <v xml:space="preserve"> </v>
      </c>
      <c r="E2398" s="4" t="str" cm="1">
        <f t="array" ref="E2398">IFERROR(INDEX('Reconciliation Layer'!C:C,MATCH('Reconciliation Template'!A2398,'Reconciliation Layer'!D:D,0),0)," ")</f>
        <v xml:space="preserve"> </v>
      </c>
    </row>
    <row r="2399" spans="3:5" x14ac:dyDescent="0.2">
      <c r="C2399" t="str" cm="1">
        <f t="array" ref="C2399">IFERROR("AfterPay | " &amp; INDEX('Reconciliation Layer'!$A:$A,MATCH('Reconciliation Template'!$A2399,'Reconciliation Layer'!$D:$D,0),0)," ")</f>
        <v xml:space="preserve"> </v>
      </c>
      <c r="D2399" s="2" t="str" cm="1">
        <f t="array" ref="D2399">IFERROR(INDEX('Reconciliation Layer'!B:B,MATCH('Reconciliation Template'!A2399,'Reconciliation Layer'!D:D,0),0)," ")</f>
        <v xml:space="preserve"> </v>
      </c>
      <c r="E2399" s="4" t="str" cm="1">
        <f t="array" ref="E2399">IFERROR(INDEX('Reconciliation Layer'!C:C,MATCH('Reconciliation Template'!A2399,'Reconciliation Layer'!D:D,0),0)," ")</f>
        <v xml:space="preserve"> </v>
      </c>
    </row>
    <row r="2400" spans="3:5" x14ac:dyDescent="0.2">
      <c r="C2400" t="str" cm="1">
        <f t="array" ref="C2400">IFERROR("AfterPay | " &amp; INDEX('Reconciliation Layer'!$A:$A,MATCH('Reconciliation Template'!$A2400,'Reconciliation Layer'!$D:$D,0),0)," ")</f>
        <v xml:space="preserve"> </v>
      </c>
      <c r="D2400" s="2" t="str" cm="1">
        <f t="array" ref="D2400">IFERROR(INDEX('Reconciliation Layer'!B:B,MATCH('Reconciliation Template'!A2400,'Reconciliation Layer'!D:D,0),0)," ")</f>
        <v xml:space="preserve"> </v>
      </c>
      <c r="E2400" s="4" t="str" cm="1">
        <f t="array" ref="E2400">IFERROR(INDEX('Reconciliation Layer'!C:C,MATCH('Reconciliation Template'!A2400,'Reconciliation Layer'!D:D,0),0)," ")</f>
        <v xml:space="preserve"> </v>
      </c>
    </row>
    <row r="2401" spans="3:5" x14ac:dyDescent="0.2">
      <c r="C2401" t="str" cm="1">
        <f t="array" ref="C2401">IFERROR("AfterPay | " &amp; INDEX('Reconciliation Layer'!$A:$A,MATCH('Reconciliation Template'!$A2401,'Reconciliation Layer'!$D:$D,0),0)," ")</f>
        <v xml:space="preserve"> </v>
      </c>
      <c r="D2401" s="2" t="str" cm="1">
        <f t="array" ref="D2401">IFERROR(INDEX('Reconciliation Layer'!B:B,MATCH('Reconciliation Template'!A2401,'Reconciliation Layer'!D:D,0),0)," ")</f>
        <v xml:space="preserve"> </v>
      </c>
      <c r="E2401" s="4" t="str" cm="1">
        <f t="array" ref="E2401">IFERROR(INDEX('Reconciliation Layer'!C:C,MATCH('Reconciliation Template'!A2401,'Reconciliation Layer'!D:D,0),0)," ")</f>
        <v xml:space="preserve"> </v>
      </c>
    </row>
    <row r="2402" spans="3:5" x14ac:dyDescent="0.2">
      <c r="C2402" t="str" cm="1">
        <f t="array" ref="C2402">IFERROR("AfterPay | " &amp; INDEX('Reconciliation Layer'!$A:$A,MATCH('Reconciliation Template'!$A2402,'Reconciliation Layer'!$D:$D,0),0)," ")</f>
        <v xml:space="preserve"> </v>
      </c>
      <c r="D2402" s="2" t="str" cm="1">
        <f t="array" ref="D2402">IFERROR(INDEX('Reconciliation Layer'!B:B,MATCH('Reconciliation Template'!A2402,'Reconciliation Layer'!D:D,0),0)," ")</f>
        <v xml:space="preserve"> </v>
      </c>
      <c r="E2402" s="4" t="str" cm="1">
        <f t="array" ref="E2402">IFERROR(INDEX('Reconciliation Layer'!C:C,MATCH('Reconciliation Template'!A2402,'Reconciliation Layer'!D:D,0),0)," ")</f>
        <v xml:space="preserve"> </v>
      </c>
    </row>
    <row r="2403" spans="3:5" x14ac:dyDescent="0.2">
      <c r="C2403" t="str" cm="1">
        <f t="array" ref="C2403">IFERROR("AfterPay | " &amp; INDEX('Reconciliation Layer'!$A:$A,MATCH('Reconciliation Template'!$A2403,'Reconciliation Layer'!$D:$D,0),0)," ")</f>
        <v xml:space="preserve"> </v>
      </c>
      <c r="D2403" s="2" t="str" cm="1">
        <f t="array" ref="D2403">IFERROR(INDEX('Reconciliation Layer'!B:B,MATCH('Reconciliation Template'!A2403,'Reconciliation Layer'!D:D,0),0)," ")</f>
        <v xml:space="preserve"> </v>
      </c>
      <c r="E2403" s="4" t="str" cm="1">
        <f t="array" ref="E2403">IFERROR(INDEX('Reconciliation Layer'!C:C,MATCH('Reconciliation Template'!A2403,'Reconciliation Layer'!D:D,0),0)," ")</f>
        <v xml:space="preserve"> </v>
      </c>
    </row>
    <row r="2404" spans="3:5" x14ac:dyDescent="0.2">
      <c r="C2404" t="str" cm="1">
        <f t="array" ref="C2404">IFERROR("AfterPay | " &amp; INDEX('Reconciliation Layer'!$A:$A,MATCH('Reconciliation Template'!$A2404,'Reconciliation Layer'!$D:$D,0),0)," ")</f>
        <v xml:space="preserve"> </v>
      </c>
      <c r="D2404" s="2" t="str" cm="1">
        <f t="array" ref="D2404">IFERROR(INDEX('Reconciliation Layer'!B:B,MATCH('Reconciliation Template'!A2404,'Reconciliation Layer'!D:D,0),0)," ")</f>
        <v xml:space="preserve"> </v>
      </c>
      <c r="E2404" s="4" t="str" cm="1">
        <f t="array" ref="E2404">IFERROR(INDEX('Reconciliation Layer'!C:C,MATCH('Reconciliation Template'!A2404,'Reconciliation Layer'!D:D,0),0)," ")</f>
        <v xml:space="preserve"> </v>
      </c>
    </row>
    <row r="2405" spans="3:5" x14ac:dyDescent="0.2">
      <c r="C2405" t="str" cm="1">
        <f t="array" ref="C2405">IFERROR("AfterPay | " &amp; INDEX('Reconciliation Layer'!$A:$A,MATCH('Reconciliation Template'!$A2405,'Reconciliation Layer'!$D:$D,0),0)," ")</f>
        <v xml:space="preserve"> </v>
      </c>
      <c r="D2405" s="2" t="str" cm="1">
        <f t="array" ref="D2405">IFERROR(INDEX('Reconciliation Layer'!B:B,MATCH('Reconciliation Template'!A2405,'Reconciliation Layer'!D:D,0),0)," ")</f>
        <v xml:space="preserve"> </v>
      </c>
      <c r="E2405" s="4" t="str" cm="1">
        <f t="array" ref="E2405">IFERROR(INDEX('Reconciliation Layer'!C:C,MATCH('Reconciliation Template'!A2405,'Reconciliation Layer'!D:D,0),0)," ")</f>
        <v xml:space="preserve"> </v>
      </c>
    </row>
    <row r="2406" spans="3:5" x14ac:dyDescent="0.2">
      <c r="C2406" t="str" cm="1">
        <f t="array" ref="C2406">IFERROR("AfterPay | " &amp; INDEX('Reconciliation Layer'!$A:$A,MATCH('Reconciliation Template'!$A2406,'Reconciliation Layer'!$D:$D,0),0)," ")</f>
        <v xml:space="preserve"> </v>
      </c>
      <c r="D2406" s="2" t="str" cm="1">
        <f t="array" ref="D2406">IFERROR(INDEX('Reconciliation Layer'!B:B,MATCH('Reconciliation Template'!A2406,'Reconciliation Layer'!D:D,0),0)," ")</f>
        <v xml:space="preserve"> </v>
      </c>
      <c r="E2406" s="4" t="str" cm="1">
        <f t="array" ref="E2406">IFERROR(INDEX('Reconciliation Layer'!C:C,MATCH('Reconciliation Template'!A2406,'Reconciliation Layer'!D:D,0),0)," ")</f>
        <v xml:space="preserve"> </v>
      </c>
    </row>
    <row r="2407" spans="3:5" x14ac:dyDescent="0.2">
      <c r="C2407" t="str" cm="1">
        <f t="array" ref="C2407">IFERROR("AfterPay | " &amp; INDEX('Reconciliation Layer'!$A:$A,MATCH('Reconciliation Template'!$A2407,'Reconciliation Layer'!$D:$D,0),0)," ")</f>
        <v xml:space="preserve"> </v>
      </c>
      <c r="D2407" s="2" t="str" cm="1">
        <f t="array" ref="D2407">IFERROR(INDEX('Reconciliation Layer'!B:B,MATCH('Reconciliation Template'!A2407,'Reconciliation Layer'!D:D,0),0)," ")</f>
        <v xml:space="preserve"> </v>
      </c>
      <c r="E2407" s="4" t="str" cm="1">
        <f t="array" ref="E2407">IFERROR(INDEX('Reconciliation Layer'!C:C,MATCH('Reconciliation Template'!A2407,'Reconciliation Layer'!D:D,0),0)," ")</f>
        <v xml:space="preserve"> </v>
      </c>
    </row>
    <row r="2408" spans="3:5" x14ac:dyDescent="0.2">
      <c r="C2408" t="str" cm="1">
        <f t="array" ref="C2408">IFERROR("AfterPay | " &amp; INDEX('Reconciliation Layer'!$A:$A,MATCH('Reconciliation Template'!$A2408,'Reconciliation Layer'!$D:$D,0),0)," ")</f>
        <v xml:space="preserve"> </v>
      </c>
      <c r="D2408" s="2" t="str" cm="1">
        <f t="array" ref="D2408">IFERROR(INDEX('Reconciliation Layer'!B:B,MATCH('Reconciliation Template'!A2408,'Reconciliation Layer'!D:D,0),0)," ")</f>
        <v xml:space="preserve"> </v>
      </c>
      <c r="E2408" s="4" t="str" cm="1">
        <f t="array" ref="E2408">IFERROR(INDEX('Reconciliation Layer'!C:C,MATCH('Reconciliation Template'!A2408,'Reconciliation Layer'!D:D,0),0)," ")</f>
        <v xml:space="preserve"> </v>
      </c>
    </row>
    <row r="2409" spans="3:5" x14ac:dyDescent="0.2">
      <c r="C2409" t="str" cm="1">
        <f t="array" ref="C2409">IFERROR("AfterPay | " &amp; INDEX('Reconciliation Layer'!$A:$A,MATCH('Reconciliation Template'!$A2409,'Reconciliation Layer'!$D:$D,0),0)," ")</f>
        <v xml:space="preserve"> </v>
      </c>
      <c r="D2409" s="2" t="str" cm="1">
        <f t="array" ref="D2409">IFERROR(INDEX('Reconciliation Layer'!B:B,MATCH('Reconciliation Template'!A2409,'Reconciliation Layer'!D:D,0),0)," ")</f>
        <v xml:space="preserve"> </v>
      </c>
      <c r="E2409" s="4" t="str" cm="1">
        <f t="array" ref="E2409">IFERROR(INDEX('Reconciliation Layer'!C:C,MATCH('Reconciliation Template'!A2409,'Reconciliation Layer'!D:D,0),0)," ")</f>
        <v xml:space="preserve"> </v>
      </c>
    </row>
    <row r="2410" spans="3:5" x14ac:dyDescent="0.2">
      <c r="C2410" t="str" cm="1">
        <f t="array" ref="C2410">IFERROR("AfterPay | " &amp; INDEX('Reconciliation Layer'!$A:$A,MATCH('Reconciliation Template'!$A2410,'Reconciliation Layer'!$D:$D,0),0)," ")</f>
        <v xml:space="preserve"> </v>
      </c>
      <c r="D2410" s="2" t="str" cm="1">
        <f t="array" ref="D2410">IFERROR(INDEX('Reconciliation Layer'!B:B,MATCH('Reconciliation Template'!A2410,'Reconciliation Layer'!D:D,0),0)," ")</f>
        <v xml:space="preserve"> </v>
      </c>
      <c r="E2410" s="4" t="str" cm="1">
        <f t="array" ref="E2410">IFERROR(INDEX('Reconciliation Layer'!C:C,MATCH('Reconciliation Template'!A2410,'Reconciliation Layer'!D:D,0),0)," ")</f>
        <v xml:space="preserve"> </v>
      </c>
    </row>
    <row r="2411" spans="3:5" x14ac:dyDescent="0.2">
      <c r="C2411" t="str" cm="1">
        <f t="array" ref="C2411">IFERROR("AfterPay | " &amp; INDEX('Reconciliation Layer'!$A:$A,MATCH('Reconciliation Template'!$A2411,'Reconciliation Layer'!$D:$D,0),0)," ")</f>
        <v xml:space="preserve"> </v>
      </c>
      <c r="D2411" s="2" t="str" cm="1">
        <f t="array" ref="D2411">IFERROR(INDEX('Reconciliation Layer'!B:B,MATCH('Reconciliation Template'!A2411,'Reconciliation Layer'!D:D,0),0)," ")</f>
        <v xml:space="preserve"> </v>
      </c>
      <c r="E2411" s="4" t="str" cm="1">
        <f t="array" ref="E2411">IFERROR(INDEX('Reconciliation Layer'!C:C,MATCH('Reconciliation Template'!A2411,'Reconciliation Layer'!D:D,0),0)," ")</f>
        <v xml:space="preserve"> </v>
      </c>
    </row>
    <row r="2412" spans="3:5" x14ac:dyDescent="0.2">
      <c r="C2412" t="str" cm="1">
        <f t="array" ref="C2412">IFERROR("AfterPay | " &amp; INDEX('Reconciliation Layer'!$A:$A,MATCH('Reconciliation Template'!$A2412,'Reconciliation Layer'!$D:$D,0),0)," ")</f>
        <v xml:space="preserve"> </v>
      </c>
      <c r="D2412" s="2" t="str" cm="1">
        <f t="array" ref="D2412">IFERROR(INDEX('Reconciliation Layer'!B:B,MATCH('Reconciliation Template'!A2412,'Reconciliation Layer'!D:D,0),0)," ")</f>
        <v xml:space="preserve"> </v>
      </c>
      <c r="E2412" s="4" t="str" cm="1">
        <f t="array" ref="E2412">IFERROR(INDEX('Reconciliation Layer'!C:C,MATCH('Reconciliation Template'!A2412,'Reconciliation Layer'!D:D,0),0)," ")</f>
        <v xml:space="preserve"> </v>
      </c>
    </row>
    <row r="2413" spans="3:5" x14ac:dyDescent="0.2">
      <c r="C2413" t="str" cm="1">
        <f t="array" ref="C2413">IFERROR("AfterPay | " &amp; INDEX('Reconciliation Layer'!$A:$A,MATCH('Reconciliation Template'!$A2413,'Reconciliation Layer'!$D:$D,0),0)," ")</f>
        <v xml:space="preserve"> </v>
      </c>
      <c r="D2413" s="2" t="str" cm="1">
        <f t="array" ref="D2413">IFERROR(INDEX('Reconciliation Layer'!B:B,MATCH('Reconciliation Template'!A2413,'Reconciliation Layer'!D:D,0),0)," ")</f>
        <v xml:space="preserve"> </v>
      </c>
      <c r="E2413" s="4" t="str" cm="1">
        <f t="array" ref="E2413">IFERROR(INDEX('Reconciliation Layer'!C:C,MATCH('Reconciliation Template'!A2413,'Reconciliation Layer'!D:D,0),0)," ")</f>
        <v xml:space="preserve"> </v>
      </c>
    </row>
    <row r="2414" spans="3:5" x14ac:dyDescent="0.2">
      <c r="C2414" t="str" cm="1">
        <f t="array" ref="C2414">IFERROR("AfterPay | " &amp; INDEX('Reconciliation Layer'!$A:$A,MATCH('Reconciliation Template'!$A2414,'Reconciliation Layer'!$D:$D,0),0)," ")</f>
        <v xml:space="preserve"> </v>
      </c>
      <c r="D2414" s="2" t="str" cm="1">
        <f t="array" ref="D2414">IFERROR(INDEX('Reconciliation Layer'!B:B,MATCH('Reconciliation Template'!A2414,'Reconciliation Layer'!D:D,0),0)," ")</f>
        <v xml:space="preserve"> </v>
      </c>
      <c r="E2414" s="4" t="str" cm="1">
        <f t="array" ref="E2414">IFERROR(INDEX('Reconciliation Layer'!C:C,MATCH('Reconciliation Template'!A2414,'Reconciliation Layer'!D:D,0),0)," ")</f>
        <v xml:space="preserve"> </v>
      </c>
    </row>
    <row r="2415" spans="3:5" x14ac:dyDescent="0.2">
      <c r="C2415" t="str" cm="1">
        <f t="array" ref="C2415">IFERROR("AfterPay | " &amp; INDEX('Reconciliation Layer'!$A:$A,MATCH('Reconciliation Template'!$A2415,'Reconciliation Layer'!$D:$D,0),0)," ")</f>
        <v xml:space="preserve"> </v>
      </c>
      <c r="D2415" s="2" t="str" cm="1">
        <f t="array" ref="D2415">IFERROR(INDEX('Reconciliation Layer'!B:B,MATCH('Reconciliation Template'!A2415,'Reconciliation Layer'!D:D,0),0)," ")</f>
        <v xml:space="preserve"> </v>
      </c>
      <c r="E2415" s="4" t="str" cm="1">
        <f t="array" ref="E2415">IFERROR(INDEX('Reconciliation Layer'!C:C,MATCH('Reconciliation Template'!A2415,'Reconciliation Layer'!D:D,0),0)," ")</f>
        <v xml:space="preserve"> </v>
      </c>
    </row>
    <row r="2416" spans="3:5" x14ac:dyDescent="0.2">
      <c r="C2416" t="str" cm="1">
        <f t="array" ref="C2416">IFERROR("AfterPay | " &amp; INDEX('Reconciliation Layer'!$A:$A,MATCH('Reconciliation Template'!$A2416,'Reconciliation Layer'!$D:$D,0),0)," ")</f>
        <v xml:space="preserve"> </v>
      </c>
      <c r="D2416" s="2" t="str" cm="1">
        <f t="array" ref="D2416">IFERROR(INDEX('Reconciliation Layer'!B:B,MATCH('Reconciliation Template'!A2416,'Reconciliation Layer'!D:D,0),0)," ")</f>
        <v xml:space="preserve"> </v>
      </c>
      <c r="E2416" s="4" t="str" cm="1">
        <f t="array" ref="E2416">IFERROR(INDEX('Reconciliation Layer'!C:C,MATCH('Reconciliation Template'!A2416,'Reconciliation Layer'!D:D,0),0)," ")</f>
        <v xml:space="preserve"> </v>
      </c>
    </row>
    <row r="2417" spans="3:5" x14ac:dyDescent="0.2">
      <c r="C2417" t="str" cm="1">
        <f t="array" ref="C2417">IFERROR("AfterPay | " &amp; INDEX('Reconciliation Layer'!$A:$A,MATCH('Reconciliation Template'!$A2417,'Reconciliation Layer'!$D:$D,0),0)," ")</f>
        <v xml:space="preserve"> </v>
      </c>
      <c r="D2417" s="2" t="str" cm="1">
        <f t="array" ref="D2417">IFERROR(INDEX('Reconciliation Layer'!B:B,MATCH('Reconciliation Template'!A2417,'Reconciliation Layer'!D:D,0),0)," ")</f>
        <v xml:space="preserve"> </v>
      </c>
      <c r="E2417" s="4" t="str" cm="1">
        <f t="array" ref="E2417">IFERROR(INDEX('Reconciliation Layer'!C:C,MATCH('Reconciliation Template'!A2417,'Reconciliation Layer'!D:D,0),0)," ")</f>
        <v xml:space="preserve"> </v>
      </c>
    </row>
    <row r="2418" spans="3:5" x14ac:dyDescent="0.2">
      <c r="C2418" t="str" cm="1">
        <f t="array" ref="C2418">IFERROR("AfterPay | " &amp; INDEX('Reconciliation Layer'!$A:$A,MATCH('Reconciliation Template'!$A2418,'Reconciliation Layer'!$D:$D,0),0)," ")</f>
        <v xml:space="preserve"> </v>
      </c>
      <c r="D2418" s="2" t="str" cm="1">
        <f t="array" ref="D2418">IFERROR(INDEX('Reconciliation Layer'!B:B,MATCH('Reconciliation Template'!A2418,'Reconciliation Layer'!D:D,0),0)," ")</f>
        <v xml:space="preserve"> </v>
      </c>
      <c r="E2418" s="4" t="str" cm="1">
        <f t="array" ref="E2418">IFERROR(INDEX('Reconciliation Layer'!C:C,MATCH('Reconciliation Template'!A2418,'Reconciliation Layer'!D:D,0),0)," ")</f>
        <v xml:space="preserve"> </v>
      </c>
    </row>
    <row r="2419" spans="3:5" x14ac:dyDescent="0.2">
      <c r="C2419" t="str" cm="1">
        <f t="array" ref="C2419">IFERROR("AfterPay | " &amp; INDEX('Reconciliation Layer'!$A:$A,MATCH('Reconciliation Template'!$A2419,'Reconciliation Layer'!$D:$D,0),0)," ")</f>
        <v xml:space="preserve"> </v>
      </c>
      <c r="D2419" s="2" t="str" cm="1">
        <f t="array" ref="D2419">IFERROR(INDEX('Reconciliation Layer'!B:B,MATCH('Reconciliation Template'!A2419,'Reconciliation Layer'!D:D,0),0)," ")</f>
        <v xml:space="preserve"> </v>
      </c>
      <c r="E2419" s="4" t="str" cm="1">
        <f t="array" ref="E2419">IFERROR(INDEX('Reconciliation Layer'!C:C,MATCH('Reconciliation Template'!A2419,'Reconciliation Layer'!D:D,0),0)," ")</f>
        <v xml:space="preserve"> </v>
      </c>
    </row>
    <row r="2420" spans="3:5" x14ac:dyDescent="0.2">
      <c r="C2420" t="str" cm="1">
        <f t="array" ref="C2420">IFERROR("AfterPay | " &amp; INDEX('Reconciliation Layer'!$A:$A,MATCH('Reconciliation Template'!$A2420,'Reconciliation Layer'!$D:$D,0),0)," ")</f>
        <v xml:space="preserve"> </v>
      </c>
      <c r="D2420" s="2" t="str" cm="1">
        <f t="array" ref="D2420">IFERROR(INDEX('Reconciliation Layer'!B:B,MATCH('Reconciliation Template'!A2420,'Reconciliation Layer'!D:D,0),0)," ")</f>
        <v xml:space="preserve"> </v>
      </c>
      <c r="E2420" s="4" t="str" cm="1">
        <f t="array" ref="E2420">IFERROR(INDEX('Reconciliation Layer'!C:C,MATCH('Reconciliation Template'!A2420,'Reconciliation Layer'!D:D,0),0)," ")</f>
        <v xml:space="preserve"> </v>
      </c>
    </row>
    <row r="2421" spans="3:5" x14ac:dyDescent="0.2">
      <c r="C2421" t="str" cm="1">
        <f t="array" ref="C2421">IFERROR("AfterPay | " &amp; INDEX('Reconciliation Layer'!$A:$A,MATCH('Reconciliation Template'!$A2421,'Reconciliation Layer'!$D:$D,0),0)," ")</f>
        <v xml:space="preserve"> </v>
      </c>
      <c r="D2421" s="2" t="str" cm="1">
        <f t="array" ref="D2421">IFERROR(INDEX('Reconciliation Layer'!B:B,MATCH('Reconciliation Template'!A2421,'Reconciliation Layer'!D:D,0),0)," ")</f>
        <v xml:space="preserve"> </v>
      </c>
      <c r="E2421" s="4" t="str" cm="1">
        <f t="array" ref="E2421">IFERROR(INDEX('Reconciliation Layer'!C:C,MATCH('Reconciliation Template'!A2421,'Reconciliation Layer'!D:D,0),0)," ")</f>
        <v xml:space="preserve"> </v>
      </c>
    </row>
    <row r="2422" spans="3:5" x14ac:dyDescent="0.2">
      <c r="C2422" t="str" cm="1">
        <f t="array" ref="C2422">IFERROR("AfterPay | " &amp; INDEX('Reconciliation Layer'!$A:$A,MATCH('Reconciliation Template'!$A2422,'Reconciliation Layer'!$D:$D,0),0)," ")</f>
        <v xml:space="preserve"> </v>
      </c>
      <c r="D2422" s="2" t="str" cm="1">
        <f t="array" ref="D2422">IFERROR(INDEX('Reconciliation Layer'!B:B,MATCH('Reconciliation Template'!A2422,'Reconciliation Layer'!D:D,0),0)," ")</f>
        <v xml:space="preserve"> </v>
      </c>
      <c r="E2422" s="4" t="str" cm="1">
        <f t="array" ref="E2422">IFERROR(INDEX('Reconciliation Layer'!C:C,MATCH('Reconciliation Template'!A2422,'Reconciliation Layer'!D:D,0),0)," ")</f>
        <v xml:space="preserve"> </v>
      </c>
    </row>
    <row r="2423" spans="3:5" x14ac:dyDescent="0.2">
      <c r="C2423" t="str" cm="1">
        <f t="array" ref="C2423">IFERROR("AfterPay | " &amp; INDEX('Reconciliation Layer'!$A:$A,MATCH('Reconciliation Template'!$A2423,'Reconciliation Layer'!$D:$D,0),0)," ")</f>
        <v xml:space="preserve"> </v>
      </c>
      <c r="D2423" s="2" t="str" cm="1">
        <f t="array" ref="D2423">IFERROR(INDEX('Reconciliation Layer'!B:B,MATCH('Reconciliation Template'!A2423,'Reconciliation Layer'!D:D,0),0)," ")</f>
        <v xml:space="preserve"> </v>
      </c>
      <c r="E2423" s="4" t="str" cm="1">
        <f t="array" ref="E2423">IFERROR(INDEX('Reconciliation Layer'!C:C,MATCH('Reconciliation Template'!A2423,'Reconciliation Layer'!D:D,0),0)," ")</f>
        <v xml:space="preserve"> </v>
      </c>
    </row>
    <row r="2424" spans="3:5" x14ac:dyDescent="0.2">
      <c r="C2424" t="str" cm="1">
        <f t="array" ref="C2424">IFERROR("AfterPay | " &amp; INDEX('Reconciliation Layer'!$A:$A,MATCH('Reconciliation Template'!$A2424,'Reconciliation Layer'!$D:$D,0),0)," ")</f>
        <v xml:space="preserve"> </v>
      </c>
      <c r="D2424" s="2" t="str" cm="1">
        <f t="array" ref="D2424">IFERROR(INDEX('Reconciliation Layer'!B:B,MATCH('Reconciliation Template'!A2424,'Reconciliation Layer'!D:D,0),0)," ")</f>
        <v xml:space="preserve"> </v>
      </c>
      <c r="E2424" s="4" t="str" cm="1">
        <f t="array" ref="E2424">IFERROR(INDEX('Reconciliation Layer'!C:C,MATCH('Reconciliation Template'!A2424,'Reconciliation Layer'!D:D,0),0)," ")</f>
        <v xml:space="preserve"> </v>
      </c>
    </row>
    <row r="2425" spans="3:5" x14ac:dyDescent="0.2">
      <c r="C2425" t="str" cm="1">
        <f t="array" ref="C2425">IFERROR("AfterPay | " &amp; INDEX('Reconciliation Layer'!$A:$A,MATCH('Reconciliation Template'!$A2425,'Reconciliation Layer'!$D:$D,0),0)," ")</f>
        <v xml:space="preserve"> </v>
      </c>
      <c r="D2425" s="2" t="str" cm="1">
        <f t="array" ref="D2425">IFERROR(INDEX('Reconciliation Layer'!B:B,MATCH('Reconciliation Template'!A2425,'Reconciliation Layer'!D:D,0),0)," ")</f>
        <v xml:space="preserve"> </v>
      </c>
      <c r="E2425" s="4" t="str" cm="1">
        <f t="array" ref="E2425">IFERROR(INDEX('Reconciliation Layer'!C:C,MATCH('Reconciliation Template'!A2425,'Reconciliation Layer'!D:D,0),0)," ")</f>
        <v xml:space="preserve"> </v>
      </c>
    </row>
    <row r="2426" spans="3:5" x14ac:dyDescent="0.2">
      <c r="C2426" t="str" cm="1">
        <f t="array" ref="C2426">IFERROR("AfterPay | " &amp; INDEX('Reconciliation Layer'!$A:$A,MATCH('Reconciliation Template'!$A2426,'Reconciliation Layer'!$D:$D,0),0)," ")</f>
        <v xml:space="preserve"> </v>
      </c>
      <c r="D2426" s="2" t="str" cm="1">
        <f t="array" ref="D2426">IFERROR(INDEX('Reconciliation Layer'!B:B,MATCH('Reconciliation Template'!A2426,'Reconciliation Layer'!D:D,0),0)," ")</f>
        <v xml:space="preserve"> </v>
      </c>
      <c r="E2426" s="4" t="str" cm="1">
        <f t="array" ref="E2426">IFERROR(INDEX('Reconciliation Layer'!C:C,MATCH('Reconciliation Template'!A2426,'Reconciliation Layer'!D:D,0),0)," ")</f>
        <v xml:space="preserve"> </v>
      </c>
    </row>
    <row r="2427" spans="3:5" x14ac:dyDescent="0.2">
      <c r="C2427" t="str" cm="1">
        <f t="array" ref="C2427">IFERROR("AfterPay | " &amp; INDEX('Reconciliation Layer'!$A:$A,MATCH('Reconciliation Template'!$A2427,'Reconciliation Layer'!$D:$D,0),0)," ")</f>
        <v xml:space="preserve"> </v>
      </c>
      <c r="D2427" s="2" t="str" cm="1">
        <f t="array" ref="D2427">IFERROR(INDEX('Reconciliation Layer'!B:B,MATCH('Reconciliation Template'!A2427,'Reconciliation Layer'!D:D,0),0)," ")</f>
        <v xml:space="preserve"> </v>
      </c>
      <c r="E2427" s="4" t="str" cm="1">
        <f t="array" ref="E2427">IFERROR(INDEX('Reconciliation Layer'!C:C,MATCH('Reconciliation Template'!A2427,'Reconciliation Layer'!D:D,0),0)," ")</f>
        <v xml:space="preserve"> </v>
      </c>
    </row>
    <row r="2428" spans="3:5" x14ac:dyDescent="0.2">
      <c r="C2428" t="str" cm="1">
        <f t="array" ref="C2428">IFERROR("AfterPay | " &amp; INDEX('Reconciliation Layer'!$A:$A,MATCH('Reconciliation Template'!$A2428,'Reconciliation Layer'!$D:$D,0),0)," ")</f>
        <v xml:space="preserve"> </v>
      </c>
      <c r="D2428" s="2" t="str" cm="1">
        <f t="array" ref="D2428">IFERROR(INDEX('Reconciliation Layer'!B:B,MATCH('Reconciliation Template'!A2428,'Reconciliation Layer'!D:D,0),0)," ")</f>
        <v xml:space="preserve"> </v>
      </c>
      <c r="E2428" s="4" t="str" cm="1">
        <f t="array" ref="E2428">IFERROR(INDEX('Reconciliation Layer'!C:C,MATCH('Reconciliation Template'!A2428,'Reconciliation Layer'!D:D,0),0)," ")</f>
        <v xml:space="preserve"> </v>
      </c>
    </row>
    <row r="2429" spans="3:5" x14ac:dyDescent="0.2">
      <c r="C2429" t="str" cm="1">
        <f t="array" ref="C2429">IFERROR("AfterPay | " &amp; INDEX('Reconciliation Layer'!$A:$A,MATCH('Reconciliation Template'!$A2429,'Reconciliation Layer'!$D:$D,0),0)," ")</f>
        <v xml:space="preserve"> </v>
      </c>
      <c r="D2429" s="2" t="str" cm="1">
        <f t="array" ref="D2429">IFERROR(INDEX('Reconciliation Layer'!B:B,MATCH('Reconciliation Template'!A2429,'Reconciliation Layer'!D:D,0),0)," ")</f>
        <v xml:space="preserve"> </v>
      </c>
      <c r="E2429" s="4" t="str" cm="1">
        <f t="array" ref="E2429">IFERROR(INDEX('Reconciliation Layer'!C:C,MATCH('Reconciliation Template'!A2429,'Reconciliation Layer'!D:D,0),0)," ")</f>
        <v xml:space="preserve"> </v>
      </c>
    </row>
    <row r="2430" spans="3:5" x14ac:dyDescent="0.2">
      <c r="C2430" t="str" cm="1">
        <f t="array" ref="C2430">IFERROR("AfterPay | " &amp; INDEX('Reconciliation Layer'!$A:$A,MATCH('Reconciliation Template'!$A2430,'Reconciliation Layer'!$D:$D,0),0)," ")</f>
        <v xml:space="preserve"> </v>
      </c>
      <c r="D2430" s="2" t="str" cm="1">
        <f t="array" ref="D2430">IFERROR(INDEX('Reconciliation Layer'!B:B,MATCH('Reconciliation Template'!A2430,'Reconciliation Layer'!D:D,0),0)," ")</f>
        <v xml:space="preserve"> </v>
      </c>
      <c r="E2430" s="4" t="str" cm="1">
        <f t="array" ref="E2430">IFERROR(INDEX('Reconciliation Layer'!C:C,MATCH('Reconciliation Template'!A2430,'Reconciliation Layer'!D:D,0),0)," ")</f>
        <v xml:space="preserve"> </v>
      </c>
    </row>
    <row r="2431" spans="3:5" x14ac:dyDescent="0.2">
      <c r="C2431" t="str" cm="1">
        <f t="array" ref="C2431">IFERROR("AfterPay | " &amp; INDEX('Reconciliation Layer'!$A:$A,MATCH('Reconciliation Template'!$A2431,'Reconciliation Layer'!$D:$D,0),0)," ")</f>
        <v xml:space="preserve"> </v>
      </c>
      <c r="D2431" s="2" t="str" cm="1">
        <f t="array" ref="D2431">IFERROR(INDEX('Reconciliation Layer'!B:B,MATCH('Reconciliation Template'!A2431,'Reconciliation Layer'!D:D,0),0)," ")</f>
        <v xml:space="preserve"> </v>
      </c>
      <c r="E2431" s="4" t="str" cm="1">
        <f t="array" ref="E2431">IFERROR(INDEX('Reconciliation Layer'!C:C,MATCH('Reconciliation Template'!A2431,'Reconciliation Layer'!D:D,0),0)," ")</f>
        <v xml:space="preserve"> </v>
      </c>
    </row>
    <row r="2432" spans="3:5" x14ac:dyDescent="0.2">
      <c r="C2432" t="str" cm="1">
        <f t="array" ref="C2432">IFERROR("AfterPay | " &amp; INDEX('Reconciliation Layer'!$A:$A,MATCH('Reconciliation Template'!$A2432,'Reconciliation Layer'!$D:$D,0),0)," ")</f>
        <v xml:space="preserve"> </v>
      </c>
      <c r="D2432" s="2" t="str" cm="1">
        <f t="array" ref="D2432">IFERROR(INDEX('Reconciliation Layer'!B:B,MATCH('Reconciliation Template'!A2432,'Reconciliation Layer'!D:D,0),0)," ")</f>
        <v xml:space="preserve"> </v>
      </c>
      <c r="E2432" s="4" t="str" cm="1">
        <f t="array" ref="E2432">IFERROR(INDEX('Reconciliation Layer'!C:C,MATCH('Reconciliation Template'!A2432,'Reconciliation Layer'!D:D,0),0)," ")</f>
        <v xml:space="preserve"> </v>
      </c>
    </row>
    <row r="2433" spans="3:5" x14ac:dyDescent="0.2">
      <c r="C2433" t="str" cm="1">
        <f t="array" ref="C2433">IFERROR("AfterPay | " &amp; INDEX('Reconciliation Layer'!$A:$A,MATCH('Reconciliation Template'!$A2433,'Reconciliation Layer'!$D:$D,0),0)," ")</f>
        <v xml:space="preserve"> </v>
      </c>
      <c r="D2433" s="2" t="str" cm="1">
        <f t="array" ref="D2433">IFERROR(INDEX('Reconciliation Layer'!B:B,MATCH('Reconciliation Template'!A2433,'Reconciliation Layer'!D:D,0),0)," ")</f>
        <v xml:space="preserve"> </v>
      </c>
      <c r="E2433" s="4" t="str" cm="1">
        <f t="array" ref="E2433">IFERROR(INDEX('Reconciliation Layer'!C:C,MATCH('Reconciliation Template'!A2433,'Reconciliation Layer'!D:D,0),0)," ")</f>
        <v xml:space="preserve"> </v>
      </c>
    </row>
    <row r="2434" spans="3:5" x14ac:dyDescent="0.2">
      <c r="C2434" t="str" cm="1">
        <f t="array" ref="C2434">IFERROR("AfterPay | " &amp; INDEX('Reconciliation Layer'!$A:$A,MATCH('Reconciliation Template'!$A2434,'Reconciliation Layer'!$D:$D,0),0)," ")</f>
        <v xml:space="preserve"> </v>
      </c>
      <c r="D2434" s="2" t="str" cm="1">
        <f t="array" ref="D2434">IFERROR(INDEX('Reconciliation Layer'!B:B,MATCH('Reconciliation Template'!A2434,'Reconciliation Layer'!D:D,0),0)," ")</f>
        <v xml:space="preserve"> </v>
      </c>
      <c r="E2434" s="4" t="str" cm="1">
        <f t="array" ref="E2434">IFERROR(INDEX('Reconciliation Layer'!C:C,MATCH('Reconciliation Template'!A2434,'Reconciliation Layer'!D:D,0),0)," ")</f>
        <v xml:space="preserve"> </v>
      </c>
    </row>
    <row r="2435" spans="3:5" x14ac:dyDescent="0.2">
      <c r="C2435" t="str" cm="1">
        <f t="array" ref="C2435">IFERROR("AfterPay | " &amp; INDEX('Reconciliation Layer'!$A:$A,MATCH('Reconciliation Template'!$A2435,'Reconciliation Layer'!$D:$D,0),0)," ")</f>
        <v xml:space="preserve"> </v>
      </c>
      <c r="D2435" s="2" t="str" cm="1">
        <f t="array" ref="D2435">IFERROR(INDEX('Reconciliation Layer'!B:B,MATCH('Reconciliation Template'!A2435,'Reconciliation Layer'!D:D,0),0)," ")</f>
        <v xml:space="preserve"> </v>
      </c>
      <c r="E2435" s="4" t="str" cm="1">
        <f t="array" ref="E2435">IFERROR(INDEX('Reconciliation Layer'!C:C,MATCH('Reconciliation Template'!A2435,'Reconciliation Layer'!D:D,0),0)," ")</f>
        <v xml:space="preserve"> </v>
      </c>
    </row>
    <row r="2436" spans="3:5" x14ac:dyDescent="0.2">
      <c r="C2436" t="str" cm="1">
        <f t="array" ref="C2436">IFERROR("AfterPay | " &amp; INDEX('Reconciliation Layer'!$A:$A,MATCH('Reconciliation Template'!$A2436,'Reconciliation Layer'!$D:$D,0),0)," ")</f>
        <v xml:space="preserve"> </v>
      </c>
      <c r="D2436" s="2" t="str" cm="1">
        <f t="array" ref="D2436">IFERROR(INDEX('Reconciliation Layer'!B:B,MATCH('Reconciliation Template'!A2436,'Reconciliation Layer'!D:D,0),0)," ")</f>
        <v xml:space="preserve"> </v>
      </c>
      <c r="E2436" s="4" t="str" cm="1">
        <f t="array" ref="E2436">IFERROR(INDEX('Reconciliation Layer'!C:C,MATCH('Reconciliation Template'!A2436,'Reconciliation Layer'!D:D,0),0)," ")</f>
        <v xml:space="preserve"> </v>
      </c>
    </row>
    <row r="2437" spans="3:5" x14ac:dyDescent="0.2">
      <c r="C2437" t="str" cm="1">
        <f t="array" ref="C2437">IFERROR("AfterPay | " &amp; INDEX('Reconciliation Layer'!$A:$A,MATCH('Reconciliation Template'!$A2437,'Reconciliation Layer'!$D:$D,0),0)," ")</f>
        <v xml:space="preserve"> </v>
      </c>
      <c r="D2437" s="2" t="str" cm="1">
        <f t="array" ref="D2437">IFERROR(INDEX('Reconciliation Layer'!B:B,MATCH('Reconciliation Template'!A2437,'Reconciliation Layer'!D:D,0),0)," ")</f>
        <v xml:space="preserve"> </v>
      </c>
      <c r="E2437" s="4" t="str" cm="1">
        <f t="array" ref="E2437">IFERROR(INDEX('Reconciliation Layer'!C:C,MATCH('Reconciliation Template'!A2437,'Reconciliation Layer'!D:D,0),0)," ")</f>
        <v xml:space="preserve"> </v>
      </c>
    </row>
    <row r="2438" spans="3:5" x14ac:dyDescent="0.2">
      <c r="C2438" t="str" cm="1">
        <f t="array" ref="C2438">IFERROR("AfterPay | " &amp; INDEX('Reconciliation Layer'!$A:$A,MATCH('Reconciliation Template'!$A2438,'Reconciliation Layer'!$D:$D,0),0)," ")</f>
        <v xml:space="preserve"> </v>
      </c>
      <c r="D2438" s="2" t="str" cm="1">
        <f t="array" ref="D2438">IFERROR(INDEX('Reconciliation Layer'!B:B,MATCH('Reconciliation Template'!A2438,'Reconciliation Layer'!D:D,0),0)," ")</f>
        <v xml:space="preserve"> </v>
      </c>
      <c r="E2438" s="4" t="str" cm="1">
        <f t="array" ref="E2438">IFERROR(INDEX('Reconciliation Layer'!C:C,MATCH('Reconciliation Template'!A2438,'Reconciliation Layer'!D:D,0),0)," ")</f>
        <v xml:space="preserve"> </v>
      </c>
    </row>
    <row r="2439" spans="3:5" x14ac:dyDescent="0.2">
      <c r="C2439" t="str" cm="1">
        <f t="array" ref="C2439">IFERROR("AfterPay | " &amp; INDEX('Reconciliation Layer'!$A:$A,MATCH('Reconciliation Template'!$A2439,'Reconciliation Layer'!$D:$D,0),0)," ")</f>
        <v xml:space="preserve"> </v>
      </c>
      <c r="D2439" s="2" t="str" cm="1">
        <f t="array" ref="D2439">IFERROR(INDEX('Reconciliation Layer'!B:B,MATCH('Reconciliation Template'!A2439,'Reconciliation Layer'!D:D,0),0)," ")</f>
        <v xml:space="preserve"> </v>
      </c>
      <c r="E2439" s="4" t="str" cm="1">
        <f t="array" ref="E2439">IFERROR(INDEX('Reconciliation Layer'!C:C,MATCH('Reconciliation Template'!A2439,'Reconciliation Layer'!D:D,0),0)," ")</f>
        <v xml:space="preserve"> </v>
      </c>
    </row>
    <row r="2440" spans="3:5" x14ac:dyDescent="0.2">
      <c r="C2440" t="str" cm="1">
        <f t="array" ref="C2440">IFERROR("AfterPay | " &amp; INDEX('Reconciliation Layer'!$A:$A,MATCH('Reconciliation Template'!$A2440,'Reconciliation Layer'!$D:$D,0),0)," ")</f>
        <v xml:space="preserve"> </v>
      </c>
      <c r="D2440" s="2" t="str" cm="1">
        <f t="array" ref="D2440">IFERROR(INDEX('Reconciliation Layer'!B:B,MATCH('Reconciliation Template'!A2440,'Reconciliation Layer'!D:D,0),0)," ")</f>
        <v xml:space="preserve"> </v>
      </c>
      <c r="E2440" s="4" t="str" cm="1">
        <f t="array" ref="E2440">IFERROR(INDEX('Reconciliation Layer'!C:C,MATCH('Reconciliation Template'!A2440,'Reconciliation Layer'!D:D,0),0)," ")</f>
        <v xml:space="preserve"> </v>
      </c>
    </row>
    <row r="2441" spans="3:5" x14ac:dyDescent="0.2">
      <c r="C2441" t="str" cm="1">
        <f t="array" ref="C2441">IFERROR("AfterPay | " &amp; INDEX('Reconciliation Layer'!$A:$A,MATCH('Reconciliation Template'!$A2441,'Reconciliation Layer'!$D:$D,0),0)," ")</f>
        <v xml:space="preserve"> </v>
      </c>
      <c r="D2441" s="2" t="str" cm="1">
        <f t="array" ref="D2441">IFERROR(INDEX('Reconciliation Layer'!B:B,MATCH('Reconciliation Template'!A2441,'Reconciliation Layer'!D:D,0),0)," ")</f>
        <v xml:space="preserve"> </v>
      </c>
      <c r="E2441" s="4" t="str" cm="1">
        <f t="array" ref="E2441">IFERROR(INDEX('Reconciliation Layer'!C:C,MATCH('Reconciliation Template'!A2441,'Reconciliation Layer'!D:D,0),0)," ")</f>
        <v xml:space="preserve"> </v>
      </c>
    </row>
    <row r="2442" spans="3:5" x14ac:dyDescent="0.2">
      <c r="C2442" t="str" cm="1">
        <f t="array" ref="C2442">IFERROR("AfterPay | " &amp; INDEX('Reconciliation Layer'!$A:$A,MATCH('Reconciliation Template'!$A2442,'Reconciliation Layer'!$D:$D,0),0)," ")</f>
        <v xml:space="preserve"> </v>
      </c>
      <c r="D2442" s="2" t="str" cm="1">
        <f t="array" ref="D2442">IFERROR(INDEX('Reconciliation Layer'!B:B,MATCH('Reconciliation Template'!A2442,'Reconciliation Layer'!D:D,0),0)," ")</f>
        <v xml:space="preserve"> </v>
      </c>
      <c r="E2442" s="4" t="str" cm="1">
        <f t="array" ref="E2442">IFERROR(INDEX('Reconciliation Layer'!C:C,MATCH('Reconciliation Template'!A2442,'Reconciliation Layer'!D:D,0),0)," ")</f>
        <v xml:space="preserve"> </v>
      </c>
    </row>
    <row r="2443" spans="3:5" x14ac:dyDescent="0.2">
      <c r="C2443" t="str" cm="1">
        <f t="array" ref="C2443">IFERROR("AfterPay | " &amp; INDEX('Reconciliation Layer'!$A:$A,MATCH('Reconciliation Template'!$A2443,'Reconciliation Layer'!$D:$D,0),0)," ")</f>
        <v xml:space="preserve"> </v>
      </c>
      <c r="D2443" s="2" t="str" cm="1">
        <f t="array" ref="D2443">IFERROR(INDEX('Reconciliation Layer'!B:B,MATCH('Reconciliation Template'!A2443,'Reconciliation Layer'!D:D,0),0)," ")</f>
        <v xml:space="preserve"> </v>
      </c>
      <c r="E2443" s="4" t="str" cm="1">
        <f t="array" ref="E2443">IFERROR(INDEX('Reconciliation Layer'!C:C,MATCH('Reconciliation Template'!A2443,'Reconciliation Layer'!D:D,0),0)," ")</f>
        <v xml:space="preserve"> </v>
      </c>
    </row>
    <row r="2444" spans="3:5" x14ac:dyDescent="0.2">
      <c r="C2444" t="str" cm="1">
        <f t="array" ref="C2444">IFERROR("AfterPay | " &amp; INDEX('Reconciliation Layer'!$A:$A,MATCH('Reconciliation Template'!$A2444,'Reconciliation Layer'!$D:$D,0),0)," ")</f>
        <v xml:space="preserve"> </v>
      </c>
      <c r="D2444" s="2" t="str" cm="1">
        <f t="array" ref="D2444">IFERROR(INDEX('Reconciliation Layer'!B:B,MATCH('Reconciliation Template'!A2444,'Reconciliation Layer'!D:D,0),0)," ")</f>
        <v xml:space="preserve"> </v>
      </c>
      <c r="E2444" s="4" t="str" cm="1">
        <f t="array" ref="E2444">IFERROR(INDEX('Reconciliation Layer'!C:C,MATCH('Reconciliation Template'!A2444,'Reconciliation Layer'!D:D,0),0)," ")</f>
        <v xml:space="preserve"> </v>
      </c>
    </row>
    <row r="2445" spans="3:5" x14ac:dyDescent="0.2">
      <c r="C2445" t="str" cm="1">
        <f t="array" ref="C2445">IFERROR("AfterPay | " &amp; INDEX('Reconciliation Layer'!$A:$A,MATCH('Reconciliation Template'!$A2445,'Reconciliation Layer'!$D:$D,0),0)," ")</f>
        <v xml:space="preserve"> </v>
      </c>
      <c r="D2445" s="2" t="str" cm="1">
        <f t="array" ref="D2445">IFERROR(INDEX('Reconciliation Layer'!B:B,MATCH('Reconciliation Template'!A2445,'Reconciliation Layer'!D:D,0),0)," ")</f>
        <v xml:space="preserve"> </v>
      </c>
      <c r="E2445" s="4" t="str" cm="1">
        <f t="array" ref="E2445">IFERROR(INDEX('Reconciliation Layer'!C:C,MATCH('Reconciliation Template'!A2445,'Reconciliation Layer'!D:D,0),0)," ")</f>
        <v xml:space="preserve"> </v>
      </c>
    </row>
    <row r="2446" spans="3:5" x14ac:dyDescent="0.2">
      <c r="C2446" t="str" cm="1">
        <f t="array" ref="C2446">IFERROR("AfterPay | " &amp; INDEX('Reconciliation Layer'!$A:$A,MATCH('Reconciliation Template'!$A2446,'Reconciliation Layer'!$D:$D,0),0)," ")</f>
        <v xml:space="preserve"> </v>
      </c>
      <c r="D2446" s="2" t="str" cm="1">
        <f t="array" ref="D2446">IFERROR(INDEX('Reconciliation Layer'!B:B,MATCH('Reconciliation Template'!A2446,'Reconciliation Layer'!D:D,0),0)," ")</f>
        <v xml:space="preserve"> </v>
      </c>
      <c r="E2446" s="4" t="str" cm="1">
        <f t="array" ref="E2446">IFERROR(INDEX('Reconciliation Layer'!C:C,MATCH('Reconciliation Template'!A2446,'Reconciliation Layer'!D:D,0),0)," ")</f>
        <v xml:space="preserve"> </v>
      </c>
    </row>
    <row r="2447" spans="3:5" x14ac:dyDescent="0.2">
      <c r="C2447" t="str" cm="1">
        <f t="array" ref="C2447">IFERROR("AfterPay | " &amp; INDEX('Reconciliation Layer'!$A:$A,MATCH('Reconciliation Template'!$A2447,'Reconciliation Layer'!$D:$D,0),0)," ")</f>
        <v xml:space="preserve"> </v>
      </c>
      <c r="D2447" s="2" t="str" cm="1">
        <f t="array" ref="D2447">IFERROR(INDEX('Reconciliation Layer'!B:B,MATCH('Reconciliation Template'!A2447,'Reconciliation Layer'!D:D,0),0)," ")</f>
        <v xml:space="preserve"> </v>
      </c>
      <c r="E2447" s="4" t="str" cm="1">
        <f t="array" ref="E2447">IFERROR(INDEX('Reconciliation Layer'!C:C,MATCH('Reconciliation Template'!A2447,'Reconciliation Layer'!D:D,0),0)," ")</f>
        <v xml:space="preserve"> </v>
      </c>
    </row>
    <row r="2448" spans="3:5" x14ac:dyDescent="0.2">
      <c r="C2448" t="str" cm="1">
        <f t="array" ref="C2448">IFERROR("AfterPay | " &amp; INDEX('Reconciliation Layer'!$A:$A,MATCH('Reconciliation Template'!$A2448,'Reconciliation Layer'!$D:$D,0),0)," ")</f>
        <v xml:space="preserve"> </v>
      </c>
      <c r="D2448" s="2" t="str" cm="1">
        <f t="array" ref="D2448">IFERROR(INDEX('Reconciliation Layer'!B:B,MATCH('Reconciliation Template'!A2448,'Reconciliation Layer'!D:D,0),0)," ")</f>
        <v xml:space="preserve"> </v>
      </c>
      <c r="E2448" s="4" t="str" cm="1">
        <f t="array" ref="E2448">IFERROR(INDEX('Reconciliation Layer'!C:C,MATCH('Reconciliation Template'!A2448,'Reconciliation Layer'!D:D,0),0)," ")</f>
        <v xml:space="preserve"> </v>
      </c>
    </row>
    <row r="2449" spans="3:5" x14ac:dyDescent="0.2">
      <c r="C2449" t="str" cm="1">
        <f t="array" ref="C2449">IFERROR("AfterPay | " &amp; INDEX('Reconciliation Layer'!$A:$A,MATCH('Reconciliation Template'!$A2449,'Reconciliation Layer'!$D:$D,0),0)," ")</f>
        <v xml:space="preserve"> </v>
      </c>
      <c r="D2449" s="2" t="str" cm="1">
        <f t="array" ref="D2449">IFERROR(INDEX('Reconciliation Layer'!B:B,MATCH('Reconciliation Template'!A2449,'Reconciliation Layer'!D:D,0),0)," ")</f>
        <v xml:space="preserve"> </v>
      </c>
      <c r="E2449" s="4" t="str" cm="1">
        <f t="array" ref="E2449">IFERROR(INDEX('Reconciliation Layer'!C:C,MATCH('Reconciliation Template'!A2449,'Reconciliation Layer'!D:D,0),0)," ")</f>
        <v xml:space="preserve"> </v>
      </c>
    </row>
    <row r="2450" spans="3:5" x14ac:dyDescent="0.2">
      <c r="C2450" t="str" cm="1">
        <f t="array" ref="C2450">IFERROR("AfterPay | " &amp; INDEX('Reconciliation Layer'!$A:$A,MATCH('Reconciliation Template'!$A2450,'Reconciliation Layer'!$D:$D,0),0)," ")</f>
        <v xml:space="preserve"> </v>
      </c>
      <c r="D2450" s="2" t="str" cm="1">
        <f t="array" ref="D2450">IFERROR(INDEX('Reconciliation Layer'!B:B,MATCH('Reconciliation Template'!A2450,'Reconciliation Layer'!D:D,0),0)," ")</f>
        <v xml:space="preserve"> </v>
      </c>
      <c r="E2450" s="4" t="str" cm="1">
        <f t="array" ref="E2450">IFERROR(INDEX('Reconciliation Layer'!C:C,MATCH('Reconciliation Template'!A2450,'Reconciliation Layer'!D:D,0),0)," ")</f>
        <v xml:space="preserve"> </v>
      </c>
    </row>
    <row r="2451" spans="3:5" x14ac:dyDescent="0.2">
      <c r="C2451" t="str" cm="1">
        <f t="array" ref="C2451">IFERROR("AfterPay | " &amp; INDEX('Reconciliation Layer'!$A:$A,MATCH('Reconciliation Template'!$A2451,'Reconciliation Layer'!$D:$D,0),0)," ")</f>
        <v xml:space="preserve"> </v>
      </c>
      <c r="D2451" s="2" t="str" cm="1">
        <f t="array" ref="D2451">IFERROR(INDEX('Reconciliation Layer'!B:B,MATCH('Reconciliation Template'!A2451,'Reconciliation Layer'!D:D,0),0)," ")</f>
        <v xml:space="preserve"> </v>
      </c>
      <c r="E2451" s="4" t="str" cm="1">
        <f t="array" ref="E2451">IFERROR(INDEX('Reconciliation Layer'!C:C,MATCH('Reconciliation Template'!A2451,'Reconciliation Layer'!D:D,0),0)," ")</f>
        <v xml:space="preserve"> </v>
      </c>
    </row>
    <row r="2452" spans="3:5" x14ac:dyDescent="0.2">
      <c r="C2452" t="str" cm="1">
        <f t="array" ref="C2452">IFERROR("AfterPay | " &amp; INDEX('Reconciliation Layer'!$A:$A,MATCH('Reconciliation Template'!$A2452,'Reconciliation Layer'!$D:$D,0),0)," ")</f>
        <v xml:space="preserve"> </v>
      </c>
      <c r="D2452" s="2" t="str" cm="1">
        <f t="array" ref="D2452">IFERROR(INDEX('Reconciliation Layer'!B:B,MATCH('Reconciliation Template'!A2452,'Reconciliation Layer'!D:D,0),0)," ")</f>
        <v xml:space="preserve"> </v>
      </c>
      <c r="E2452" s="4" t="str" cm="1">
        <f t="array" ref="E2452">IFERROR(INDEX('Reconciliation Layer'!C:C,MATCH('Reconciliation Template'!A2452,'Reconciliation Layer'!D:D,0),0)," ")</f>
        <v xml:space="preserve"> </v>
      </c>
    </row>
    <row r="2453" spans="3:5" x14ac:dyDescent="0.2">
      <c r="C2453" t="str" cm="1">
        <f t="array" ref="C2453">IFERROR("AfterPay | " &amp; INDEX('Reconciliation Layer'!$A:$A,MATCH('Reconciliation Template'!$A2453,'Reconciliation Layer'!$D:$D,0),0)," ")</f>
        <v xml:space="preserve"> </v>
      </c>
      <c r="D2453" s="2" t="str" cm="1">
        <f t="array" ref="D2453">IFERROR(INDEX('Reconciliation Layer'!B:B,MATCH('Reconciliation Template'!A2453,'Reconciliation Layer'!D:D,0),0)," ")</f>
        <v xml:space="preserve"> </v>
      </c>
      <c r="E2453" s="4" t="str" cm="1">
        <f t="array" ref="E2453">IFERROR(INDEX('Reconciliation Layer'!C:C,MATCH('Reconciliation Template'!A2453,'Reconciliation Layer'!D:D,0),0)," ")</f>
        <v xml:space="preserve"> </v>
      </c>
    </row>
    <row r="2454" spans="3:5" x14ac:dyDescent="0.2">
      <c r="C2454" t="str" cm="1">
        <f t="array" ref="C2454">IFERROR("AfterPay | " &amp; INDEX('Reconciliation Layer'!$A:$A,MATCH('Reconciliation Template'!$A2454,'Reconciliation Layer'!$D:$D,0),0)," ")</f>
        <v xml:space="preserve"> </v>
      </c>
      <c r="D2454" s="2" t="str" cm="1">
        <f t="array" ref="D2454">IFERROR(INDEX('Reconciliation Layer'!B:B,MATCH('Reconciliation Template'!A2454,'Reconciliation Layer'!D:D,0),0)," ")</f>
        <v xml:space="preserve"> </v>
      </c>
      <c r="E2454" s="4" t="str" cm="1">
        <f t="array" ref="E2454">IFERROR(INDEX('Reconciliation Layer'!C:C,MATCH('Reconciliation Template'!A2454,'Reconciliation Layer'!D:D,0),0)," ")</f>
        <v xml:space="preserve"> </v>
      </c>
    </row>
    <row r="2455" spans="3:5" x14ac:dyDescent="0.2">
      <c r="C2455" t="str" cm="1">
        <f t="array" ref="C2455">IFERROR("AfterPay | " &amp; INDEX('Reconciliation Layer'!$A:$A,MATCH('Reconciliation Template'!$A2455,'Reconciliation Layer'!$D:$D,0),0)," ")</f>
        <v xml:space="preserve"> </v>
      </c>
      <c r="D2455" s="2" t="str" cm="1">
        <f t="array" ref="D2455">IFERROR(INDEX('Reconciliation Layer'!B:B,MATCH('Reconciliation Template'!A2455,'Reconciliation Layer'!D:D,0),0)," ")</f>
        <v xml:space="preserve"> </v>
      </c>
      <c r="E2455" s="4" t="str" cm="1">
        <f t="array" ref="E2455">IFERROR(INDEX('Reconciliation Layer'!C:C,MATCH('Reconciliation Template'!A2455,'Reconciliation Layer'!D:D,0),0)," ")</f>
        <v xml:space="preserve"> </v>
      </c>
    </row>
    <row r="2456" spans="3:5" x14ac:dyDescent="0.2">
      <c r="C2456" t="str" cm="1">
        <f t="array" ref="C2456">IFERROR("AfterPay | " &amp; INDEX('Reconciliation Layer'!$A:$A,MATCH('Reconciliation Template'!$A2456,'Reconciliation Layer'!$D:$D,0),0)," ")</f>
        <v xml:space="preserve"> </v>
      </c>
      <c r="D2456" s="2" t="str" cm="1">
        <f t="array" ref="D2456">IFERROR(INDEX('Reconciliation Layer'!B:B,MATCH('Reconciliation Template'!A2456,'Reconciliation Layer'!D:D,0),0)," ")</f>
        <v xml:space="preserve"> </v>
      </c>
      <c r="E2456" s="4" t="str" cm="1">
        <f t="array" ref="E2456">IFERROR(INDEX('Reconciliation Layer'!C:C,MATCH('Reconciliation Template'!A2456,'Reconciliation Layer'!D:D,0),0)," ")</f>
        <v xml:space="preserve"> </v>
      </c>
    </row>
    <row r="2457" spans="3:5" x14ac:dyDescent="0.2">
      <c r="C2457" t="str" cm="1">
        <f t="array" ref="C2457">IFERROR("AfterPay | " &amp; INDEX('Reconciliation Layer'!$A:$A,MATCH('Reconciliation Template'!$A2457,'Reconciliation Layer'!$D:$D,0),0)," ")</f>
        <v xml:space="preserve"> </v>
      </c>
      <c r="D2457" s="2" t="str" cm="1">
        <f t="array" ref="D2457">IFERROR(INDEX('Reconciliation Layer'!B:B,MATCH('Reconciliation Template'!A2457,'Reconciliation Layer'!D:D,0),0)," ")</f>
        <v xml:space="preserve"> </v>
      </c>
      <c r="E2457" s="4" t="str" cm="1">
        <f t="array" ref="E2457">IFERROR(INDEX('Reconciliation Layer'!C:C,MATCH('Reconciliation Template'!A2457,'Reconciliation Layer'!D:D,0),0)," ")</f>
        <v xml:space="preserve"> </v>
      </c>
    </row>
    <row r="2458" spans="3:5" x14ac:dyDescent="0.2">
      <c r="C2458" t="str" cm="1">
        <f t="array" ref="C2458">IFERROR("AfterPay | " &amp; INDEX('Reconciliation Layer'!$A:$A,MATCH('Reconciliation Template'!$A2458,'Reconciliation Layer'!$D:$D,0),0)," ")</f>
        <v xml:space="preserve"> </v>
      </c>
      <c r="D2458" s="2" t="str" cm="1">
        <f t="array" ref="D2458">IFERROR(INDEX('Reconciliation Layer'!B:B,MATCH('Reconciliation Template'!A2458,'Reconciliation Layer'!D:D,0),0)," ")</f>
        <v xml:space="preserve"> </v>
      </c>
      <c r="E2458" s="4" t="str" cm="1">
        <f t="array" ref="E2458">IFERROR(INDEX('Reconciliation Layer'!C:C,MATCH('Reconciliation Template'!A2458,'Reconciliation Layer'!D:D,0),0)," ")</f>
        <v xml:space="preserve"> </v>
      </c>
    </row>
    <row r="2459" spans="3:5" x14ac:dyDescent="0.2">
      <c r="C2459" t="str" cm="1">
        <f t="array" ref="C2459">IFERROR("AfterPay | " &amp; INDEX('Reconciliation Layer'!$A:$A,MATCH('Reconciliation Template'!$A2459,'Reconciliation Layer'!$D:$D,0),0)," ")</f>
        <v xml:space="preserve"> </v>
      </c>
      <c r="D2459" s="2" t="str" cm="1">
        <f t="array" ref="D2459">IFERROR(INDEX('Reconciliation Layer'!B:B,MATCH('Reconciliation Template'!A2459,'Reconciliation Layer'!D:D,0),0)," ")</f>
        <v xml:space="preserve"> </v>
      </c>
      <c r="E2459" s="4" t="str" cm="1">
        <f t="array" ref="E2459">IFERROR(INDEX('Reconciliation Layer'!C:C,MATCH('Reconciliation Template'!A2459,'Reconciliation Layer'!D:D,0),0)," ")</f>
        <v xml:space="preserve"> </v>
      </c>
    </row>
    <row r="2460" spans="3:5" x14ac:dyDescent="0.2">
      <c r="C2460" t="str" cm="1">
        <f t="array" ref="C2460">IFERROR("AfterPay | " &amp; INDEX('Reconciliation Layer'!$A:$A,MATCH('Reconciliation Template'!$A2460,'Reconciliation Layer'!$D:$D,0),0)," ")</f>
        <v xml:space="preserve"> </v>
      </c>
      <c r="D2460" s="2" t="str" cm="1">
        <f t="array" ref="D2460">IFERROR(INDEX('Reconciliation Layer'!B:B,MATCH('Reconciliation Template'!A2460,'Reconciliation Layer'!D:D,0),0)," ")</f>
        <v xml:space="preserve"> </v>
      </c>
      <c r="E2460" s="4" t="str" cm="1">
        <f t="array" ref="E2460">IFERROR(INDEX('Reconciliation Layer'!C:C,MATCH('Reconciliation Template'!A2460,'Reconciliation Layer'!D:D,0),0)," ")</f>
        <v xml:space="preserve"> </v>
      </c>
    </row>
    <row r="2461" spans="3:5" x14ac:dyDescent="0.2">
      <c r="C2461" t="str" cm="1">
        <f t="array" ref="C2461">IFERROR("AfterPay | " &amp; INDEX('Reconciliation Layer'!$A:$A,MATCH('Reconciliation Template'!$A2461,'Reconciliation Layer'!$D:$D,0),0)," ")</f>
        <v xml:space="preserve"> </v>
      </c>
      <c r="D2461" s="2" t="str" cm="1">
        <f t="array" ref="D2461">IFERROR(INDEX('Reconciliation Layer'!B:B,MATCH('Reconciliation Template'!A2461,'Reconciliation Layer'!D:D,0),0)," ")</f>
        <v xml:space="preserve"> </v>
      </c>
      <c r="E2461" s="4" t="str" cm="1">
        <f t="array" ref="E2461">IFERROR(INDEX('Reconciliation Layer'!C:C,MATCH('Reconciliation Template'!A2461,'Reconciliation Layer'!D:D,0),0)," ")</f>
        <v xml:space="preserve"> </v>
      </c>
    </row>
    <row r="2462" spans="3:5" x14ac:dyDescent="0.2">
      <c r="C2462" t="str" cm="1">
        <f t="array" ref="C2462">IFERROR("AfterPay | " &amp; INDEX('Reconciliation Layer'!$A:$A,MATCH('Reconciliation Template'!$A2462,'Reconciliation Layer'!$D:$D,0),0)," ")</f>
        <v xml:space="preserve"> </v>
      </c>
      <c r="D2462" s="2" t="str" cm="1">
        <f t="array" ref="D2462">IFERROR(INDEX('Reconciliation Layer'!B:B,MATCH('Reconciliation Template'!A2462,'Reconciliation Layer'!D:D,0),0)," ")</f>
        <v xml:space="preserve"> </v>
      </c>
      <c r="E2462" s="4" t="str" cm="1">
        <f t="array" ref="E2462">IFERROR(INDEX('Reconciliation Layer'!C:C,MATCH('Reconciliation Template'!A2462,'Reconciliation Layer'!D:D,0),0)," ")</f>
        <v xml:space="preserve"> </v>
      </c>
    </row>
    <row r="2463" spans="3:5" x14ac:dyDescent="0.2">
      <c r="C2463" t="str" cm="1">
        <f t="array" ref="C2463">IFERROR("AfterPay | " &amp; INDEX('Reconciliation Layer'!$A:$A,MATCH('Reconciliation Template'!$A2463,'Reconciliation Layer'!$D:$D,0),0)," ")</f>
        <v xml:space="preserve"> </v>
      </c>
      <c r="D2463" s="2" t="str" cm="1">
        <f t="array" ref="D2463">IFERROR(INDEX('Reconciliation Layer'!B:B,MATCH('Reconciliation Template'!A2463,'Reconciliation Layer'!D:D,0),0)," ")</f>
        <v xml:space="preserve"> </v>
      </c>
      <c r="E2463" s="4" t="str" cm="1">
        <f t="array" ref="E2463">IFERROR(INDEX('Reconciliation Layer'!C:C,MATCH('Reconciliation Template'!A2463,'Reconciliation Layer'!D:D,0),0)," ")</f>
        <v xml:space="preserve"> </v>
      </c>
    </row>
    <row r="2464" spans="3:5" x14ac:dyDescent="0.2">
      <c r="C2464" t="str" cm="1">
        <f t="array" ref="C2464">IFERROR("AfterPay | " &amp; INDEX('Reconciliation Layer'!$A:$A,MATCH('Reconciliation Template'!$A2464,'Reconciliation Layer'!$D:$D,0),0)," ")</f>
        <v xml:space="preserve"> </v>
      </c>
      <c r="D2464" s="2" t="str" cm="1">
        <f t="array" ref="D2464">IFERROR(INDEX('Reconciliation Layer'!B:B,MATCH('Reconciliation Template'!A2464,'Reconciliation Layer'!D:D,0),0)," ")</f>
        <v xml:space="preserve"> </v>
      </c>
      <c r="E2464" s="4" t="str" cm="1">
        <f t="array" ref="E2464">IFERROR(INDEX('Reconciliation Layer'!C:C,MATCH('Reconciliation Template'!A2464,'Reconciliation Layer'!D:D,0),0)," ")</f>
        <v xml:space="preserve"> </v>
      </c>
    </row>
    <row r="2465" spans="3:5" x14ac:dyDescent="0.2">
      <c r="C2465" t="str" cm="1">
        <f t="array" ref="C2465">IFERROR("AfterPay | " &amp; INDEX('Reconciliation Layer'!$A:$A,MATCH('Reconciliation Template'!$A2465,'Reconciliation Layer'!$D:$D,0),0)," ")</f>
        <v xml:space="preserve"> </v>
      </c>
      <c r="D2465" s="2" t="str" cm="1">
        <f t="array" ref="D2465">IFERROR(INDEX('Reconciliation Layer'!B:B,MATCH('Reconciliation Template'!A2465,'Reconciliation Layer'!D:D,0),0)," ")</f>
        <v xml:space="preserve"> </v>
      </c>
      <c r="E2465" s="4" t="str" cm="1">
        <f t="array" ref="E2465">IFERROR(INDEX('Reconciliation Layer'!C:C,MATCH('Reconciliation Template'!A2465,'Reconciliation Layer'!D:D,0),0)," ")</f>
        <v xml:space="preserve"> </v>
      </c>
    </row>
    <row r="2466" spans="3:5" x14ac:dyDescent="0.2">
      <c r="C2466" t="str" cm="1">
        <f t="array" ref="C2466">IFERROR("AfterPay | " &amp; INDEX('Reconciliation Layer'!$A:$A,MATCH('Reconciliation Template'!$A2466,'Reconciliation Layer'!$D:$D,0),0)," ")</f>
        <v xml:space="preserve"> </v>
      </c>
      <c r="D2466" s="2" t="str" cm="1">
        <f t="array" ref="D2466">IFERROR(INDEX('Reconciliation Layer'!B:B,MATCH('Reconciliation Template'!A2466,'Reconciliation Layer'!D:D,0),0)," ")</f>
        <v xml:space="preserve"> </v>
      </c>
      <c r="E2466" s="4" t="str" cm="1">
        <f t="array" ref="E2466">IFERROR(INDEX('Reconciliation Layer'!C:C,MATCH('Reconciliation Template'!A2466,'Reconciliation Layer'!D:D,0),0)," ")</f>
        <v xml:space="preserve"> </v>
      </c>
    </row>
    <row r="2467" spans="3:5" x14ac:dyDescent="0.2">
      <c r="C2467" t="str" cm="1">
        <f t="array" ref="C2467">IFERROR("AfterPay | " &amp; INDEX('Reconciliation Layer'!$A:$A,MATCH('Reconciliation Template'!$A2467,'Reconciliation Layer'!$D:$D,0),0)," ")</f>
        <v xml:space="preserve"> </v>
      </c>
      <c r="D2467" s="2" t="str" cm="1">
        <f t="array" ref="D2467">IFERROR(INDEX('Reconciliation Layer'!B:B,MATCH('Reconciliation Template'!A2467,'Reconciliation Layer'!D:D,0),0)," ")</f>
        <v xml:space="preserve"> </v>
      </c>
      <c r="E2467" s="4" t="str" cm="1">
        <f t="array" ref="E2467">IFERROR(INDEX('Reconciliation Layer'!C:C,MATCH('Reconciliation Template'!A2467,'Reconciliation Layer'!D:D,0),0)," ")</f>
        <v xml:space="preserve"> </v>
      </c>
    </row>
    <row r="2468" spans="3:5" x14ac:dyDescent="0.2">
      <c r="C2468" t="str" cm="1">
        <f t="array" ref="C2468">IFERROR("AfterPay | " &amp; INDEX('Reconciliation Layer'!$A:$A,MATCH('Reconciliation Template'!$A2468,'Reconciliation Layer'!$D:$D,0),0)," ")</f>
        <v xml:space="preserve"> </v>
      </c>
      <c r="D2468" s="2" t="str" cm="1">
        <f t="array" ref="D2468">IFERROR(INDEX('Reconciliation Layer'!B:B,MATCH('Reconciliation Template'!A2468,'Reconciliation Layer'!D:D,0),0)," ")</f>
        <v xml:space="preserve"> </v>
      </c>
      <c r="E2468" s="4" t="str" cm="1">
        <f t="array" ref="E2468">IFERROR(INDEX('Reconciliation Layer'!C:C,MATCH('Reconciliation Template'!A2468,'Reconciliation Layer'!D:D,0),0)," ")</f>
        <v xml:space="preserve"> </v>
      </c>
    </row>
    <row r="2469" spans="3:5" x14ac:dyDescent="0.2">
      <c r="C2469" t="str" cm="1">
        <f t="array" ref="C2469">IFERROR("AfterPay | " &amp; INDEX('Reconciliation Layer'!$A:$A,MATCH('Reconciliation Template'!$A2469,'Reconciliation Layer'!$D:$D,0),0)," ")</f>
        <v xml:space="preserve"> </v>
      </c>
      <c r="D2469" s="2" t="str" cm="1">
        <f t="array" ref="D2469">IFERROR(INDEX('Reconciliation Layer'!B:B,MATCH('Reconciliation Template'!A2469,'Reconciliation Layer'!D:D,0),0)," ")</f>
        <v xml:space="preserve"> </v>
      </c>
      <c r="E2469" s="4" t="str" cm="1">
        <f t="array" ref="E2469">IFERROR(INDEX('Reconciliation Layer'!C:C,MATCH('Reconciliation Template'!A2469,'Reconciliation Layer'!D:D,0),0)," ")</f>
        <v xml:space="preserve"> </v>
      </c>
    </row>
    <row r="2470" spans="3:5" x14ac:dyDescent="0.2">
      <c r="C2470" t="str" cm="1">
        <f t="array" ref="C2470">IFERROR("AfterPay | " &amp; INDEX('Reconciliation Layer'!$A:$A,MATCH('Reconciliation Template'!$A2470,'Reconciliation Layer'!$D:$D,0),0)," ")</f>
        <v xml:space="preserve"> </v>
      </c>
      <c r="D2470" s="2" t="str" cm="1">
        <f t="array" ref="D2470">IFERROR(INDEX('Reconciliation Layer'!B:B,MATCH('Reconciliation Template'!A2470,'Reconciliation Layer'!D:D,0),0)," ")</f>
        <v xml:space="preserve"> </v>
      </c>
      <c r="E2470" s="4" t="str" cm="1">
        <f t="array" ref="E2470">IFERROR(INDEX('Reconciliation Layer'!C:C,MATCH('Reconciliation Template'!A2470,'Reconciliation Layer'!D:D,0),0)," ")</f>
        <v xml:space="preserve"> </v>
      </c>
    </row>
    <row r="2471" spans="3:5" x14ac:dyDescent="0.2">
      <c r="C2471" t="str" cm="1">
        <f t="array" ref="C2471">IFERROR("AfterPay | " &amp; INDEX('Reconciliation Layer'!$A:$A,MATCH('Reconciliation Template'!$A2471,'Reconciliation Layer'!$D:$D,0),0)," ")</f>
        <v xml:space="preserve"> </v>
      </c>
      <c r="D2471" s="2" t="str" cm="1">
        <f t="array" ref="D2471">IFERROR(INDEX('Reconciliation Layer'!B:B,MATCH('Reconciliation Template'!A2471,'Reconciliation Layer'!D:D,0),0)," ")</f>
        <v xml:space="preserve"> </v>
      </c>
      <c r="E2471" s="4" t="str" cm="1">
        <f t="array" ref="E2471">IFERROR(INDEX('Reconciliation Layer'!C:C,MATCH('Reconciliation Template'!A2471,'Reconciliation Layer'!D:D,0),0)," ")</f>
        <v xml:space="preserve"> </v>
      </c>
    </row>
    <row r="2472" spans="3:5" x14ac:dyDescent="0.2">
      <c r="C2472" t="str" cm="1">
        <f t="array" ref="C2472">IFERROR("AfterPay | " &amp; INDEX('Reconciliation Layer'!$A:$A,MATCH('Reconciliation Template'!$A2472,'Reconciliation Layer'!$D:$D,0),0)," ")</f>
        <v xml:space="preserve"> </v>
      </c>
      <c r="D2472" s="2" t="str" cm="1">
        <f t="array" ref="D2472">IFERROR(INDEX('Reconciliation Layer'!B:B,MATCH('Reconciliation Template'!A2472,'Reconciliation Layer'!D:D,0),0)," ")</f>
        <v xml:space="preserve"> </v>
      </c>
      <c r="E2472" s="4" t="str" cm="1">
        <f t="array" ref="E2472">IFERROR(INDEX('Reconciliation Layer'!C:C,MATCH('Reconciliation Template'!A2472,'Reconciliation Layer'!D:D,0),0)," ")</f>
        <v xml:space="preserve"> </v>
      </c>
    </row>
    <row r="2473" spans="3:5" x14ac:dyDescent="0.2">
      <c r="C2473" t="str" cm="1">
        <f t="array" ref="C2473">IFERROR("AfterPay | " &amp; INDEX('Reconciliation Layer'!$A:$A,MATCH('Reconciliation Template'!$A2473,'Reconciliation Layer'!$D:$D,0),0)," ")</f>
        <v xml:space="preserve"> </v>
      </c>
      <c r="D2473" s="2" t="str" cm="1">
        <f t="array" ref="D2473">IFERROR(INDEX('Reconciliation Layer'!B:B,MATCH('Reconciliation Template'!A2473,'Reconciliation Layer'!D:D,0),0)," ")</f>
        <v xml:space="preserve"> </v>
      </c>
      <c r="E2473" s="4" t="str" cm="1">
        <f t="array" ref="E2473">IFERROR(INDEX('Reconciliation Layer'!C:C,MATCH('Reconciliation Template'!A2473,'Reconciliation Layer'!D:D,0),0)," ")</f>
        <v xml:space="preserve"> </v>
      </c>
    </row>
    <row r="2474" spans="3:5" x14ac:dyDescent="0.2">
      <c r="C2474" t="str" cm="1">
        <f t="array" ref="C2474">IFERROR("AfterPay | " &amp; INDEX('Reconciliation Layer'!$A:$A,MATCH('Reconciliation Template'!$A2474,'Reconciliation Layer'!$D:$D,0),0)," ")</f>
        <v xml:space="preserve"> </v>
      </c>
      <c r="D2474" s="2" t="str" cm="1">
        <f t="array" ref="D2474">IFERROR(INDEX('Reconciliation Layer'!B:B,MATCH('Reconciliation Template'!A2474,'Reconciliation Layer'!D:D,0),0)," ")</f>
        <v xml:space="preserve"> </v>
      </c>
      <c r="E2474" s="4" t="str" cm="1">
        <f t="array" ref="E2474">IFERROR(INDEX('Reconciliation Layer'!C:C,MATCH('Reconciliation Template'!A2474,'Reconciliation Layer'!D:D,0),0)," ")</f>
        <v xml:space="preserve"> </v>
      </c>
    </row>
    <row r="2475" spans="3:5" x14ac:dyDescent="0.2">
      <c r="C2475" t="str" cm="1">
        <f t="array" ref="C2475">IFERROR("AfterPay | " &amp; INDEX('Reconciliation Layer'!$A:$A,MATCH('Reconciliation Template'!$A2475,'Reconciliation Layer'!$D:$D,0),0)," ")</f>
        <v xml:space="preserve"> </v>
      </c>
      <c r="D2475" s="2" t="str" cm="1">
        <f t="array" ref="D2475">IFERROR(INDEX('Reconciliation Layer'!B:B,MATCH('Reconciliation Template'!A2475,'Reconciliation Layer'!D:D,0),0)," ")</f>
        <v xml:space="preserve"> </v>
      </c>
      <c r="E2475" s="4" t="str" cm="1">
        <f t="array" ref="E2475">IFERROR(INDEX('Reconciliation Layer'!C:C,MATCH('Reconciliation Template'!A2475,'Reconciliation Layer'!D:D,0),0)," ")</f>
        <v xml:space="preserve"> </v>
      </c>
    </row>
    <row r="2476" spans="3:5" x14ac:dyDescent="0.2">
      <c r="C2476" t="str" cm="1">
        <f t="array" ref="C2476">IFERROR("AfterPay | " &amp; INDEX('Reconciliation Layer'!$A:$A,MATCH('Reconciliation Template'!$A2476,'Reconciliation Layer'!$D:$D,0),0)," ")</f>
        <v xml:space="preserve"> </v>
      </c>
      <c r="D2476" s="2" t="str" cm="1">
        <f t="array" ref="D2476">IFERROR(INDEX('Reconciliation Layer'!B:B,MATCH('Reconciliation Template'!A2476,'Reconciliation Layer'!D:D,0),0)," ")</f>
        <v xml:space="preserve"> </v>
      </c>
      <c r="E2476" s="4" t="str" cm="1">
        <f t="array" ref="E2476">IFERROR(INDEX('Reconciliation Layer'!C:C,MATCH('Reconciliation Template'!A2476,'Reconciliation Layer'!D:D,0),0)," ")</f>
        <v xml:space="preserve"> </v>
      </c>
    </row>
    <row r="2477" spans="3:5" x14ac:dyDescent="0.2">
      <c r="C2477" t="str" cm="1">
        <f t="array" ref="C2477">IFERROR("AfterPay | " &amp; INDEX('Reconciliation Layer'!$A:$A,MATCH('Reconciliation Template'!$A2477,'Reconciliation Layer'!$D:$D,0),0)," ")</f>
        <v xml:space="preserve"> </v>
      </c>
      <c r="D2477" s="2" t="str" cm="1">
        <f t="array" ref="D2477">IFERROR(INDEX('Reconciliation Layer'!B:B,MATCH('Reconciliation Template'!A2477,'Reconciliation Layer'!D:D,0),0)," ")</f>
        <v xml:space="preserve"> </v>
      </c>
      <c r="E2477" s="4" t="str" cm="1">
        <f t="array" ref="E2477">IFERROR(INDEX('Reconciliation Layer'!C:C,MATCH('Reconciliation Template'!A2477,'Reconciliation Layer'!D:D,0),0)," ")</f>
        <v xml:space="preserve"> </v>
      </c>
    </row>
    <row r="2478" spans="3:5" x14ac:dyDescent="0.2">
      <c r="C2478" t="str" cm="1">
        <f t="array" ref="C2478">IFERROR("AfterPay | " &amp; INDEX('Reconciliation Layer'!$A:$A,MATCH('Reconciliation Template'!$A2478,'Reconciliation Layer'!$D:$D,0),0)," ")</f>
        <v xml:space="preserve"> </v>
      </c>
      <c r="D2478" s="2" t="str" cm="1">
        <f t="array" ref="D2478">IFERROR(INDEX('Reconciliation Layer'!B:B,MATCH('Reconciliation Template'!A2478,'Reconciliation Layer'!D:D,0),0)," ")</f>
        <v xml:space="preserve"> </v>
      </c>
      <c r="E2478" s="4" t="str" cm="1">
        <f t="array" ref="E2478">IFERROR(INDEX('Reconciliation Layer'!C:C,MATCH('Reconciliation Template'!A2478,'Reconciliation Layer'!D:D,0),0)," ")</f>
        <v xml:space="preserve"> </v>
      </c>
    </row>
    <row r="2479" spans="3:5" x14ac:dyDescent="0.2">
      <c r="C2479" t="str" cm="1">
        <f t="array" ref="C2479">IFERROR("AfterPay | " &amp; INDEX('Reconciliation Layer'!$A:$A,MATCH('Reconciliation Template'!$A2479,'Reconciliation Layer'!$D:$D,0),0)," ")</f>
        <v xml:space="preserve"> </v>
      </c>
      <c r="D2479" s="2" t="str" cm="1">
        <f t="array" ref="D2479">IFERROR(INDEX('Reconciliation Layer'!B:B,MATCH('Reconciliation Template'!A2479,'Reconciliation Layer'!D:D,0),0)," ")</f>
        <v xml:space="preserve"> </v>
      </c>
      <c r="E2479" s="4" t="str" cm="1">
        <f t="array" ref="E2479">IFERROR(INDEX('Reconciliation Layer'!C:C,MATCH('Reconciliation Template'!A2479,'Reconciliation Layer'!D:D,0),0)," ")</f>
        <v xml:space="preserve"> </v>
      </c>
    </row>
    <row r="2480" spans="3:5" x14ac:dyDescent="0.2">
      <c r="C2480" t="str" cm="1">
        <f t="array" ref="C2480">IFERROR("AfterPay | " &amp; INDEX('Reconciliation Layer'!$A:$A,MATCH('Reconciliation Template'!$A2480,'Reconciliation Layer'!$D:$D,0),0)," ")</f>
        <v xml:space="preserve"> </v>
      </c>
      <c r="D2480" s="2" t="str" cm="1">
        <f t="array" ref="D2480">IFERROR(INDEX('Reconciliation Layer'!B:B,MATCH('Reconciliation Template'!A2480,'Reconciliation Layer'!D:D,0),0)," ")</f>
        <v xml:space="preserve"> </v>
      </c>
      <c r="E2480" s="4" t="str" cm="1">
        <f t="array" ref="E2480">IFERROR(INDEX('Reconciliation Layer'!C:C,MATCH('Reconciliation Template'!A2480,'Reconciliation Layer'!D:D,0),0)," ")</f>
        <v xml:space="preserve"> </v>
      </c>
    </row>
    <row r="2481" spans="3:5" x14ac:dyDescent="0.2">
      <c r="C2481" t="str" cm="1">
        <f t="array" ref="C2481">IFERROR("AfterPay | " &amp; INDEX('Reconciliation Layer'!$A:$A,MATCH('Reconciliation Template'!$A2481,'Reconciliation Layer'!$D:$D,0),0)," ")</f>
        <v xml:space="preserve"> </v>
      </c>
      <c r="D2481" s="2" t="str" cm="1">
        <f t="array" ref="D2481">IFERROR(INDEX('Reconciliation Layer'!B:B,MATCH('Reconciliation Template'!A2481,'Reconciliation Layer'!D:D,0),0)," ")</f>
        <v xml:space="preserve"> </v>
      </c>
      <c r="E2481" s="4" t="str" cm="1">
        <f t="array" ref="E2481">IFERROR(INDEX('Reconciliation Layer'!C:C,MATCH('Reconciliation Template'!A2481,'Reconciliation Layer'!D:D,0),0)," ")</f>
        <v xml:space="preserve"> </v>
      </c>
    </row>
    <row r="2482" spans="3:5" x14ac:dyDescent="0.2">
      <c r="C2482" t="str" cm="1">
        <f t="array" ref="C2482">IFERROR("AfterPay | " &amp; INDEX('Reconciliation Layer'!$A:$A,MATCH('Reconciliation Template'!$A2482,'Reconciliation Layer'!$D:$D,0),0)," ")</f>
        <v xml:space="preserve"> </v>
      </c>
      <c r="D2482" s="2" t="str" cm="1">
        <f t="array" ref="D2482">IFERROR(INDEX('Reconciliation Layer'!B:B,MATCH('Reconciliation Template'!A2482,'Reconciliation Layer'!D:D,0),0)," ")</f>
        <v xml:space="preserve"> </v>
      </c>
      <c r="E2482" s="4" t="str" cm="1">
        <f t="array" ref="E2482">IFERROR(INDEX('Reconciliation Layer'!C:C,MATCH('Reconciliation Template'!A2482,'Reconciliation Layer'!D:D,0),0)," ")</f>
        <v xml:space="preserve"> </v>
      </c>
    </row>
    <row r="2483" spans="3:5" x14ac:dyDescent="0.2">
      <c r="C2483" t="str" cm="1">
        <f t="array" ref="C2483">IFERROR("AfterPay | " &amp; INDEX('Reconciliation Layer'!$A:$A,MATCH('Reconciliation Template'!$A2483,'Reconciliation Layer'!$D:$D,0),0)," ")</f>
        <v xml:space="preserve"> </v>
      </c>
      <c r="D2483" s="2" t="str" cm="1">
        <f t="array" ref="D2483">IFERROR(INDEX('Reconciliation Layer'!B:B,MATCH('Reconciliation Template'!A2483,'Reconciliation Layer'!D:D,0),0)," ")</f>
        <v xml:space="preserve"> </v>
      </c>
      <c r="E2483" s="4" t="str" cm="1">
        <f t="array" ref="E2483">IFERROR(INDEX('Reconciliation Layer'!C:C,MATCH('Reconciliation Template'!A2483,'Reconciliation Layer'!D:D,0),0)," ")</f>
        <v xml:space="preserve"> </v>
      </c>
    </row>
    <row r="2484" spans="3:5" x14ac:dyDescent="0.2">
      <c r="C2484" t="str" cm="1">
        <f t="array" ref="C2484">IFERROR("AfterPay | " &amp; INDEX('Reconciliation Layer'!$A:$A,MATCH('Reconciliation Template'!$A2484,'Reconciliation Layer'!$D:$D,0),0)," ")</f>
        <v xml:space="preserve"> </v>
      </c>
      <c r="D2484" s="2" t="str" cm="1">
        <f t="array" ref="D2484">IFERROR(INDEX('Reconciliation Layer'!B:B,MATCH('Reconciliation Template'!A2484,'Reconciliation Layer'!D:D,0),0)," ")</f>
        <v xml:space="preserve"> </v>
      </c>
      <c r="E2484" s="4" t="str" cm="1">
        <f t="array" ref="E2484">IFERROR(INDEX('Reconciliation Layer'!C:C,MATCH('Reconciliation Template'!A2484,'Reconciliation Layer'!D:D,0),0)," ")</f>
        <v xml:space="preserve"> </v>
      </c>
    </row>
    <row r="2485" spans="3:5" x14ac:dyDescent="0.2">
      <c r="C2485" t="str" cm="1">
        <f t="array" ref="C2485">IFERROR("AfterPay | " &amp; INDEX('Reconciliation Layer'!$A:$A,MATCH('Reconciliation Template'!$A2485,'Reconciliation Layer'!$D:$D,0),0)," ")</f>
        <v xml:space="preserve"> </v>
      </c>
      <c r="D2485" s="2" t="str" cm="1">
        <f t="array" ref="D2485">IFERROR(INDEX('Reconciliation Layer'!B:B,MATCH('Reconciliation Template'!A2485,'Reconciliation Layer'!D:D,0),0)," ")</f>
        <v xml:space="preserve"> </v>
      </c>
      <c r="E2485" s="4" t="str" cm="1">
        <f t="array" ref="E2485">IFERROR(INDEX('Reconciliation Layer'!C:C,MATCH('Reconciliation Template'!A2485,'Reconciliation Layer'!D:D,0),0)," ")</f>
        <v xml:space="preserve"> </v>
      </c>
    </row>
    <row r="2486" spans="3:5" x14ac:dyDescent="0.2">
      <c r="C2486" t="str" cm="1">
        <f t="array" ref="C2486">IFERROR("AfterPay | " &amp; INDEX('Reconciliation Layer'!$A:$A,MATCH('Reconciliation Template'!$A2486,'Reconciliation Layer'!$D:$D,0),0)," ")</f>
        <v xml:space="preserve"> </v>
      </c>
      <c r="D2486" s="2" t="str" cm="1">
        <f t="array" ref="D2486">IFERROR(INDEX('Reconciliation Layer'!B:B,MATCH('Reconciliation Template'!A2486,'Reconciliation Layer'!D:D,0),0)," ")</f>
        <v xml:space="preserve"> </v>
      </c>
      <c r="E2486" s="4" t="str" cm="1">
        <f t="array" ref="E2486">IFERROR(INDEX('Reconciliation Layer'!C:C,MATCH('Reconciliation Template'!A2486,'Reconciliation Layer'!D:D,0),0)," ")</f>
        <v xml:space="preserve"> </v>
      </c>
    </row>
    <row r="2487" spans="3:5" x14ac:dyDescent="0.2">
      <c r="C2487" t="str" cm="1">
        <f t="array" ref="C2487">IFERROR("AfterPay | " &amp; INDEX('Reconciliation Layer'!$A:$A,MATCH('Reconciliation Template'!$A2487,'Reconciliation Layer'!$D:$D,0),0)," ")</f>
        <v xml:space="preserve"> </v>
      </c>
      <c r="D2487" s="2" t="str" cm="1">
        <f t="array" ref="D2487">IFERROR(INDEX('Reconciliation Layer'!B:B,MATCH('Reconciliation Template'!A2487,'Reconciliation Layer'!D:D,0),0)," ")</f>
        <v xml:space="preserve"> </v>
      </c>
      <c r="E2487" s="4" t="str" cm="1">
        <f t="array" ref="E2487">IFERROR(INDEX('Reconciliation Layer'!C:C,MATCH('Reconciliation Template'!A2487,'Reconciliation Layer'!D:D,0),0)," ")</f>
        <v xml:space="preserve"> </v>
      </c>
    </row>
    <row r="2488" spans="3:5" x14ac:dyDescent="0.2">
      <c r="C2488" t="str" cm="1">
        <f t="array" ref="C2488">IFERROR("AfterPay | " &amp; INDEX('Reconciliation Layer'!$A:$A,MATCH('Reconciliation Template'!$A2488,'Reconciliation Layer'!$D:$D,0),0)," ")</f>
        <v xml:space="preserve"> </v>
      </c>
      <c r="D2488" s="2" t="str" cm="1">
        <f t="array" ref="D2488">IFERROR(INDEX('Reconciliation Layer'!B:B,MATCH('Reconciliation Template'!A2488,'Reconciliation Layer'!D:D,0),0)," ")</f>
        <v xml:space="preserve"> </v>
      </c>
      <c r="E2488" s="4" t="str" cm="1">
        <f t="array" ref="E2488">IFERROR(INDEX('Reconciliation Layer'!C:C,MATCH('Reconciliation Template'!A2488,'Reconciliation Layer'!D:D,0),0)," ")</f>
        <v xml:space="preserve"> </v>
      </c>
    </row>
    <row r="2489" spans="3:5" x14ac:dyDescent="0.2">
      <c r="C2489" t="str" cm="1">
        <f t="array" ref="C2489">IFERROR("AfterPay | " &amp; INDEX('Reconciliation Layer'!$A:$A,MATCH('Reconciliation Template'!$A2489,'Reconciliation Layer'!$D:$D,0),0)," ")</f>
        <v xml:space="preserve"> </v>
      </c>
      <c r="D2489" s="2" t="str" cm="1">
        <f t="array" ref="D2489">IFERROR(INDEX('Reconciliation Layer'!B:B,MATCH('Reconciliation Template'!A2489,'Reconciliation Layer'!D:D,0),0)," ")</f>
        <v xml:space="preserve"> </v>
      </c>
      <c r="E2489" s="4" t="str" cm="1">
        <f t="array" ref="E2489">IFERROR(INDEX('Reconciliation Layer'!C:C,MATCH('Reconciliation Template'!A2489,'Reconciliation Layer'!D:D,0),0)," ")</f>
        <v xml:space="preserve"> </v>
      </c>
    </row>
    <row r="2490" spans="3:5" x14ac:dyDescent="0.2">
      <c r="C2490" t="str" cm="1">
        <f t="array" ref="C2490">IFERROR("AfterPay | " &amp; INDEX('Reconciliation Layer'!$A:$A,MATCH('Reconciliation Template'!$A2490,'Reconciliation Layer'!$D:$D,0),0)," ")</f>
        <v xml:space="preserve"> </v>
      </c>
      <c r="D2490" s="2" t="str" cm="1">
        <f t="array" ref="D2490">IFERROR(INDEX('Reconciliation Layer'!B:B,MATCH('Reconciliation Template'!A2490,'Reconciliation Layer'!D:D,0),0)," ")</f>
        <v xml:space="preserve"> </v>
      </c>
      <c r="E2490" s="4" t="str" cm="1">
        <f t="array" ref="E2490">IFERROR(INDEX('Reconciliation Layer'!C:C,MATCH('Reconciliation Template'!A2490,'Reconciliation Layer'!D:D,0),0)," ")</f>
        <v xml:space="preserve"> </v>
      </c>
    </row>
    <row r="2491" spans="3:5" x14ac:dyDescent="0.2">
      <c r="C2491" t="str" cm="1">
        <f t="array" ref="C2491">IFERROR("AfterPay | " &amp; INDEX('Reconciliation Layer'!$A:$A,MATCH('Reconciliation Template'!$A2491,'Reconciliation Layer'!$D:$D,0),0)," ")</f>
        <v xml:space="preserve"> </v>
      </c>
      <c r="D2491" s="2" t="str" cm="1">
        <f t="array" ref="D2491">IFERROR(INDEX('Reconciliation Layer'!B:B,MATCH('Reconciliation Template'!A2491,'Reconciliation Layer'!D:D,0),0)," ")</f>
        <v xml:space="preserve"> </v>
      </c>
      <c r="E2491" s="4" t="str" cm="1">
        <f t="array" ref="E2491">IFERROR(INDEX('Reconciliation Layer'!C:C,MATCH('Reconciliation Template'!A2491,'Reconciliation Layer'!D:D,0),0)," ")</f>
        <v xml:space="preserve"> </v>
      </c>
    </row>
    <row r="2492" spans="3:5" x14ac:dyDescent="0.2">
      <c r="C2492" t="str" cm="1">
        <f t="array" ref="C2492">IFERROR("AfterPay | " &amp; INDEX('Reconciliation Layer'!$A:$A,MATCH('Reconciliation Template'!$A2492,'Reconciliation Layer'!$D:$D,0),0)," ")</f>
        <v xml:space="preserve"> </v>
      </c>
      <c r="D2492" s="2" t="str" cm="1">
        <f t="array" ref="D2492">IFERROR(INDEX('Reconciliation Layer'!B:B,MATCH('Reconciliation Template'!A2492,'Reconciliation Layer'!D:D,0),0)," ")</f>
        <v xml:space="preserve"> </v>
      </c>
      <c r="E2492" s="4" t="str" cm="1">
        <f t="array" ref="E2492">IFERROR(INDEX('Reconciliation Layer'!C:C,MATCH('Reconciliation Template'!A2492,'Reconciliation Layer'!D:D,0),0)," ")</f>
        <v xml:space="preserve"> </v>
      </c>
    </row>
    <row r="2493" spans="3:5" x14ac:dyDescent="0.2">
      <c r="C2493" t="str" cm="1">
        <f t="array" ref="C2493">IFERROR("AfterPay | " &amp; INDEX('Reconciliation Layer'!$A:$A,MATCH('Reconciliation Template'!$A2493,'Reconciliation Layer'!$D:$D,0),0)," ")</f>
        <v xml:space="preserve"> </v>
      </c>
      <c r="D2493" s="2" t="str" cm="1">
        <f t="array" ref="D2493">IFERROR(INDEX('Reconciliation Layer'!B:B,MATCH('Reconciliation Template'!A2493,'Reconciliation Layer'!D:D,0),0)," ")</f>
        <v xml:space="preserve"> </v>
      </c>
      <c r="E2493" s="4" t="str" cm="1">
        <f t="array" ref="E2493">IFERROR(INDEX('Reconciliation Layer'!C:C,MATCH('Reconciliation Template'!A2493,'Reconciliation Layer'!D:D,0),0)," ")</f>
        <v xml:space="preserve"> </v>
      </c>
    </row>
    <row r="2494" spans="3:5" x14ac:dyDescent="0.2">
      <c r="C2494" t="str" cm="1">
        <f t="array" ref="C2494">IFERROR("AfterPay | " &amp; INDEX('Reconciliation Layer'!$A:$A,MATCH('Reconciliation Template'!$A2494,'Reconciliation Layer'!$D:$D,0),0)," ")</f>
        <v xml:space="preserve"> </v>
      </c>
      <c r="D2494" s="2" t="str" cm="1">
        <f t="array" ref="D2494">IFERROR(INDEX('Reconciliation Layer'!B:B,MATCH('Reconciliation Template'!A2494,'Reconciliation Layer'!D:D,0),0)," ")</f>
        <v xml:space="preserve"> </v>
      </c>
      <c r="E2494" s="4" t="str" cm="1">
        <f t="array" ref="E2494">IFERROR(INDEX('Reconciliation Layer'!C:C,MATCH('Reconciliation Template'!A2494,'Reconciliation Layer'!D:D,0),0)," ")</f>
        <v xml:space="preserve"> </v>
      </c>
    </row>
    <row r="2495" spans="3:5" x14ac:dyDescent="0.2">
      <c r="C2495" t="str" cm="1">
        <f t="array" ref="C2495">IFERROR("AfterPay | " &amp; INDEX('Reconciliation Layer'!$A:$A,MATCH('Reconciliation Template'!$A2495,'Reconciliation Layer'!$D:$D,0),0)," ")</f>
        <v xml:space="preserve"> </v>
      </c>
      <c r="D2495" s="2" t="str" cm="1">
        <f t="array" ref="D2495">IFERROR(INDEX('Reconciliation Layer'!B:B,MATCH('Reconciliation Template'!A2495,'Reconciliation Layer'!D:D,0),0)," ")</f>
        <v xml:space="preserve"> </v>
      </c>
      <c r="E2495" s="4" t="str" cm="1">
        <f t="array" ref="E2495">IFERROR(INDEX('Reconciliation Layer'!C:C,MATCH('Reconciliation Template'!A2495,'Reconciliation Layer'!D:D,0),0)," ")</f>
        <v xml:space="preserve"> </v>
      </c>
    </row>
    <row r="2496" spans="3:5" x14ac:dyDescent="0.2">
      <c r="C2496" t="str" cm="1">
        <f t="array" ref="C2496">IFERROR("AfterPay | " &amp; INDEX('Reconciliation Layer'!$A:$A,MATCH('Reconciliation Template'!$A2496,'Reconciliation Layer'!$D:$D,0),0)," ")</f>
        <v xml:space="preserve"> </v>
      </c>
      <c r="D2496" s="2" t="str" cm="1">
        <f t="array" ref="D2496">IFERROR(INDEX('Reconciliation Layer'!B:B,MATCH('Reconciliation Template'!A2496,'Reconciliation Layer'!D:D,0),0)," ")</f>
        <v xml:space="preserve"> </v>
      </c>
      <c r="E2496" s="4" t="str" cm="1">
        <f t="array" ref="E2496">IFERROR(INDEX('Reconciliation Layer'!C:C,MATCH('Reconciliation Template'!A2496,'Reconciliation Layer'!D:D,0),0)," ")</f>
        <v xml:space="preserve"> </v>
      </c>
    </row>
    <row r="2497" spans="3:5" x14ac:dyDescent="0.2">
      <c r="C2497" t="str" cm="1">
        <f t="array" ref="C2497">IFERROR("AfterPay | " &amp; INDEX('Reconciliation Layer'!$A:$A,MATCH('Reconciliation Template'!$A2497,'Reconciliation Layer'!$D:$D,0),0)," ")</f>
        <v xml:space="preserve"> </v>
      </c>
      <c r="D2497" s="2" t="str" cm="1">
        <f t="array" ref="D2497">IFERROR(INDEX('Reconciliation Layer'!B:B,MATCH('Reconciliation Template'!A2497,'Reconciliation Layer'!D:D,0),0)," ")</f>
        <v xml:space="preserve"> </v>
      </c>
      <c r="E2497" s="4" t="str" cm="1">
        <f t="array" ref="E2497">IFERROR(INDEX('Reconciliation Layer'!C:C,MATCH('Reconciliation Template'!A2497,'Reconciliation Layer'!D:D,0),0)," ")</f>
        <v xml:space="preserve"> </v>
      </c>
    </row>
    <row r="2498" spans="3:5" x14ac:dyDescent="0.2">
      <c r="C2498" t="str" cm="1">
        <f t="array" ref="C2498">IFERROR("AfterPay | " &amp; INDEX('Reconciliation Layer'!$A:$A,MATCH('Reconciliation Template'!$A2498,'Reconciliation Layer'!$D:$D,0),0)," ")</f>
        <v xml:space="preserve"> </v>
      </c>
      <c r="D2498" s="2" t="str" cm="1">
        <f t="array" ref="D2498">IFERROR(INDEX('Reconciliation Layer'!B:B,MATCH('Reconciliation Template'!A2498,'Reconciliation Layer'!D:D,0),0)," ")</f>
        <v xml:space="preserve"> </v>
      </c>
      <c r="E2498" s="4" t="str" cm="1">
        <f t="array" ref="E2498">IFERROR(INDEX('Reconciliation Layer'!C:C,MATCH('Reconciliation Template'!A2498,'Reconciliation Layer'!D:D,0),0)," ")</f>
        <v xml:space="preserve"> </v>
      </c>
    </row>
    <row r="2499" spans="3:5" x14ac:dyDescent="0.2">
      <c r="C2499" t="str" cm="1">
        <f t="array" ref="C2499">IFERROR("AfterPay | " &amp; INDEX('Reconciliation Layer'!$A:$A,MATCH('Reconciliation Template'!$A2499,'Reconciliation Layer'!$D:$D,0),0)," ")</f>
        <v xml:space="preserve"> </v>
      </c>
      <c r="D2499" s="2" t="str" cm="1">
        <f t="array" ref="D2499">IFERROR(INDEX('Reconciliation Layer'!B:B,MATCH('Reconciliation Template'!A2499,'Reconciliation Layer'!D:D,0),0)," ")</f>
        <v xml:space="preserve"> </v>
      </c>
      <c r="E2499" s="4" t="str" cm="1">
        <f t="array" ref="E2499">IFERROR(INDEX('Reconciliation Layer'!C:C,MATCH('Reconciliation Template'!A2499,'Reconciliation Layer'!D:D,0),0)," ")</f>
        <v xml:space="preserve"> </v>
      </c>
    </row>
    <row r="2500" spans="3:5" x14ac:dyDescent="0.2">
      <c r="C2500" t="str" cm="1">
        <f t="array" ref="C2500">IFERROR("AfterPay | " &amp; INDEX('Reconciliation Layer'!$A:$A,MATCH('Reconciliation Template'!$A2500,'Reconciliation Layer'!$D:$D,0),0)," ")</f>
        <v xml:space="preserve"> </v>
      </c>
      <c r="D2500" s="2" t="str" cm="1">
        <f t="array" ref="D2500">IFERROR(INDEX('Reconciliation Layer'!B:B,MATCH('Reconciliation Template'!A2500,'Reconciliation Layer'!D:D,0),0)," ")</f>
        <v xml:space="preserve"> </v>
      </c>
      <c r="E2500" s="4" t="str" cm="1">
        <f t="array" ref="E2500">IFERROR(INDEX('Reconciliation Layer'!C:C,MATCH('Reconciliation Template'!A2500,'Reconciliation Layer'!D:D,0),0)," ")</f>
        <v xml:space="preserve"> </v>
      </c>
    </row>
    <row r="2501" spans="3:5" x14ac:dyDescent="0.2">
      <c r="C2501" t="str" cm="1">
        <f t="array" ref="C2501">IFERROR("AfterPay | " &amp; INDEX('Reconciliation Layer'!$A:$A,MATCH('Reconciliation Template'!$A2501,'Reconciliation Layer'!$D:$D,0),0)," ")</f>
        <v xml:space="preserve"> </v>
      </c>
      <c r="D2501" s="2" t="str" cm="1">
        <f t="array" ref="D2501">IFERROR(INDEX('Reconciliation Layer'!B:B,MATCH('Reconciliation Template'!A2501,'Reconciliation Layer'!D:D,0),0)," ")</f>
        <v xml:space="preserve"> </v>
      </c>
      <c r="E2501" s="4" t="str" cm="1">
        <f t="array" ref="E2501">IFERROR(INDEX('Reconciliation Layer'!C:C,MATCH('Reconciliation Template'!A2501,'Reconciliation Layer'!D:D,0),0)," ")</f>
        <v xml:space="preserve"> </v>
      </c>
    </row>
    <row r="2502" spans="3:5" x14ac:dyDescent="0.2">
      <c r="C2502" t="str" cm="1">
        <f t="array" ref="C2502">IFERROR("AfterPay | " &amp; INDEX('Reconciliation Layer'!$A:$A,MATCH('Reconciliation Template'!$A2502,'Reconciliation Layer'!$D:$D,0),0)," ")</f>
        <v xml:space="preserve"> </v>
      </c>
      <c r="D2502" s="2" t="str" cm="1">
        <f t="array" ref="D2502">IFERROR(INDEX('Reconciliation Layer'!B:B,MATCH('Reconciliation Template'!A2502,'Reconciliation Layer'!D:D,0),0)," ")</f>
        <v xml:space="preserve"> </v>
      </c>
      <c r="E2502" s="4" t="str" cm="1">
        <f t="array" ref="E2502">IFERROR(INDEX('Reconciliation Layer'!C:C,MATCH('Reconciliation Template'!A2502,'Reconciliation Layer'!D:D,0),0)," ")</f>
        <v xml:space="preserve"> </v>
      </c>
    </row>
    <row r="2503" spans="3:5" x14ac:dyDescent="0.2">
      <c r="C2503" t="str" cm="1">
        <f t="array" ref="C2503">IFERROR("AfterPay | " &amp; INDEX('Reconciliation Layer'!$A:$A,MATCH('Reconciliation Template'!$A2503,'Reconciliation Layer'!$D:$D,0),0)," ")</f>
        <v xml:space="preserve"> </v>
      </c>
      <c r="D2503" s="2" t="str" cm="1">
        <f t="array" ref="D2503">IFERROR(INDEX('Reconciliation Layer'!B:B,MATCH('Reconciliation Template'!A2503,'Reconciliation Layer'!D:D,0),0)," ")</f>
        <v xml:space="preserve"> </v>
      </c>
      <c r="E2503" s="4" t="str" cm="1">
        <f t="array" ref="E2503">IFERROR(INDEX('Reconciliation Layer'!C:C,MATCH('Reconciliation Template'!A2503,'Reconciliation Layer'!D:D,0),0)," ")</f>
        <v xml:space="preserve"> </v>
      </c>
    </row>
    <row r="2504" spans="3:5" x14ac:dyDescent="0.2">
      <c r="C2504" t="str" cm="1">
        <f t="array" ref="C2504">IFERROR("AfterPay | " &amp; INDEX('Reconciliation Layer'!$A:$A,MATCH('Reconciliation Template'!$A2504,'Reconciliation Layer'!$D:$D,0),0)," ")</f>
        <v xml:space="preserve"> </v>
      </c>
      <c r="D2504" s="2" t="str" cm="1">
        <f t="array" ref="D2504">IFERROR(INDEX('Reconciliation Layer'!B:B,MATCH('Reconciliation Template'!A2504,'Reconciliation Layer'!D:D,0),0)," ")</f>
        <v xml:space="preserve"> </v>
      </c>
      <c r="E2504" s="4" t="str" cm="1">
        <f t="array" ref="E2504">IFERROR(INDEX('Reconciliation Layer'!C:C,MATCH('Reconciliation Template'!A2504,'Reconciliation Layer'!D:D,0),0)," ")</f>
        <v xml:space="preserve"> </v>
      </c>
    </row>
    <row r="2505" spans="3:5" x14ac:dyDescent="0.2">
      <c r="C2505" t="str" cm="1">
        <f t="array" ref="C2505">IFERROR("AfterPay | " &amp; INDEX('Reconciliation Layer'!$A:$A,MATCH('Reconciliation Template'!$A2505,'Reconciliation Layer'!$D:$D,0),0)," ")</f>
        <v xml:space="preserve"> </v>
      </c>
      <c r="D2505" s="2" t="str" cm="1">
        <f t="array" ref="D2505">IFERROR(INDEX('Reconciliation Layer'!B:B,MATCH('Reconciliation Template'!A2505,'Reconciliation Layer'!D:D,0),0)," ")</f>
        <v xml:space="preserve"> </v>
      </c>
      <c r="E2505" s="4" t="str" cm="1">
        <f t="array" ref="E2505">IFERROR(INDEX('Reconciliation Layer'!C:C,MATCH('Reconciliation Template'!A2505,'Reconciliation Layer'!D:D,0),0)," ")</f>
        <v xml:space="preserve"> </v>
      </c>
    </row>
    <row r="2506" spans="3:5" x14ac:dyDescent="0.2">
      <c r="C2506" t="str" cm="1">
        <f t="array" ref="C2506">IFERROR("AfterPay | " &amp; INDEX('Reconciliation Layer'!$A:$A,MATCH('Reconciliation Template'!$A2506,'Reconciliation Layer'!$D:$D,0),0)," ")</f>
        <v xml:space="preserve"> </v>
      </c>
      <c r="D2506" s="2" t="str" cm="1">
        <f t="array" ref="D2506">IFERROR(INDEX('Reconciliation Layer'!B:B,MATCH('Reconciliation Template'!A2506,'Reconciliation Layer'!D:D,0),0)," ")</f>
        <v xml:space="preserve"> </v>
      </c>
      <c r="E2506" s="4" t="str" cm="1">
        <f t="array" ref="E2506">IFERROR(INDEX('Reconciliation Layer'!C:C,MATCH('Reconciliation Template'!A2506,'Reconciliation Layer'!D:D,0),0)," ")</f>
        <v xml:space="preserve"> </v>
      </c>
    </row>
    <row r="2507" spans="3:5" x14ac:dyDescent="0.2">
      <c r="C2507" t="str" cm="1">
        <f t="array" ref="C2507">IFERROR("AfterPay | " &amp; INDEX('Reconciliation Layer'!$A:$A,MATCH('Reconciliation Template'!$A2507,'Reconciliation Layer'!$D:$D,0),0)," ")</f>
        <v xml:space="preserve"> </v>
      </c>
      <c r="D2507" s="2" t="str" cm="1">
        <f t="array" ref="D2507">IFERROR(INDEX('Reconciliation Layer'!B:B,MATCH('Reconciliation Template'!A2507,'Reconciliation Layer'!D:D,0),0)," ")</f>
        <v xml:space="preserve"> </v>
      </c>
      <c r="E2507" s="4" t="str" cm="1">
        <f t="array" ref="E2507">IFERROR(INDEX('Reconciliation Layer'!C:C,MATCH('Reconciliation Template'!A2507,'Reconciliation Layer'!D:D,0),0)," ")</f>
        <v xml:space="preserve"> </v>
      </c>
    </row>
    <row r="2508" spans="3:5" x14ac:dyDescent="0.2">
      <c r="C2508" t="str" cm="1">
        <f t="array" ref="C2508">IFERROR("AfterPay | " &amp; INDEX('Reconciliation Layer'!$A:$A,MATCH('Reconciliation Template'!$A2508,'Reconciliation Layer'!$D:$D,0),0)," ")</f>
        <v xml:space="preserve"> </v>
      </c>
      <c r="D2508" s="2" t="str" cm="1">
        <f t="array" ref="D2508">IFERROR(INDEX('Reconciliation Layer'!B:B,MATCH('Reconciliation Template'!A2508,'Reconciliation Layer'!D:D,0),0)," ")</f>
        <v xml:space="preserve"> </v>
      </c>
      <c r="E2508" s="4" t="str" cm="1">
        <f t="array" ref="E2508">IFERROR(INDEX('Reconciliation Layer'!C:C,MATCH('Reconciliation Template'!A2508,'Reconciliation Layer'!D:D,0),0)," ")</f>
        <v xml:space="preserve"> </v>
      </c>
    </row>
    <row r="2509" spans="3:5" x14ac:dyDescent="0.2">
      <c r="C2509" t="str" cm="1">
        <f t="array" ref="C2509">IFERROR("AfterPay | " &amp; INDEX('Reconciliation Layer'!$A:$A,MATCH('Reconciliation Template'!$A2509,'Reconciliation Layer'!$D:$D,0),0)," ")</f>
        <v xml:space="preserve"> </v>
      </c>
      <c r="D2509" s="2" t="str" cm="1">
        <f t="array" ref="D2509">IFERROR(INDEX('Reconciliation Layer'!B:B,MATCH('Reconciliation Template'!A2509,'Reconciliation Layer'!D:D,0),0)," ")</f>
        <v xml:space="preserve"> </v>
      </c>
      <c r="E2509" s="4" t="str" cm="1">
        <f t="array" ref="E2509">IFERROR(INDEX('Reconciliation Layer'!C:C,MATCH('Reconciliation Template'!A2509,'Reconciliation Layer'!D:D,0),0)," ")</f>
        <v xml:space="preserve"> </v>
      </c>
    </row>
    <row r="2510" spans="3:5" x14ac:dyDescent="0.2">
      <c r="C2510" t="str" cm="1">
        <f t="array" ref="C2510">IFERROR("AfterPay | " &amp; INDEX('Reconciliation Layer'!$A:$A,MATCH('Reconciliation Template'!$A2510,'Reconciliation Layer'!$D:$D,0),0)," ")</f>
        <v xml:space="preserve"> </v>
      </c>
      <c r="D2510" s="2" t="str" cm="1">
        <f t="array" ref="D2510">IFERROR(INDEX('Reconciliation Layer'!B:B,MATCH('Reconciliation Template'!A2510,'Reconciliation Layer'!D:D,0),0)," ")</f>
        <v xml:space="preserve"> </v>
      </c>
      <c r="E2510" s="4" t="str" cm="1">
        <f t="array" ref="E2510">IFERROR(INDEX('Reconciliation Layer'!C:C,MATCH('Reconciliation Template'!A2510,'Reconciliation Layer'!D:D,0),0)," ")</f>
        <v xml:space="preserve"> </v>
      </c>
    </row>
    <row r="2511" spans="3:5" x14ac:dyDescent="0.2">
      <c r="C2511" t="str" cm="1">
        <f t="array" ref="C2511">IFERROR("AfterPay | " &amp; INDEX('Reconciliation Layer'!$A:$A,MATCH('Reconciliation Template'!$A2511,'Reconciliation Layer'!$D:$D,0),0)," ")</f>
        <v xml:space="preserve"> </v>
      </c>
      <c r="D2511" s="2" t="str" cm="1">
        <f t="array" ref="D2511">IFERROR(INDEX('Reconciliation Layer'!B:B,MATCH('Reconciliation Template'!A2511,'Reconciliation Layer'!D:D,0),0)," ")</f>
        <v xml:space="preserve"> </v>
      </c>
      <c r="E2511" s="4" t="str" cm="1">
        <f t="array" ref="E2511">IFERROR(INDEX('Reconciliation Layer'!C:C,MATCH('Reconciliation Template'!A2511,'Reconciliation Layer'!D:D,0),0)," ")</f>
        <v xml:space="preserve"> </v>
      </c>
    </row>
    <row r="2512" spans="3:5" x14ac:dyDescent="0.2">
      <c r="C2512" t="str" cm="1">
        <f t="array" ref="C2512">IFERROR("AfterPay | " &amp; INDEX('Reconciliation Layer'!$A:$A,MATCH('Reconciliation Template'!$A2512,'Reconciliation Layer'!$D:$D,0),0)," ")</f>
        <v xml:space="preserve"> </v>
      </c>
      <c r="D2512" s="2" t="str" cm="1">
        <f t="array" ref="D2512">IFERROR(INDEX('Reconciliation Layer'!B:B,MATCH('Reconciliation Template'!A2512,'Reconciliation Layer'!D:D,0),0)," ")</f>
        <v xml:space="preserve"> </v>
      </c>
      <c r="E2512" s="4" t="str" cm="1">
        <f t="array" ref="E2512">IFERROR(INDEX('Reconciliation Layer'!C:C,MATCH('Reconciliation Template'!A2512,'Reconciliation Layer'!D:D,0),0)," ")</f>
        <v xml:space="preserve"> </v>
      </c>
    </row>
    <row r="2513" spans="3:5" x14ac:dyDescent="0.2">
      <c r="C2513" t="str" cm="1">
        <f t="array" ref="C2513">IFERROR("AfterPay | " &amp; INDEX('Reconciliation Layer'!$A:$A,MATCH('Reconciliation Template'!$A2513,'Reconciliation Layer'!$D:$D,0),0)," ")</f>
        <v xml:space="preserve"> </v>
      </c>
      <c r="D2513" s="2" t="str" cm="1">
        <f t="array" ref="D2513">IFERROR(INDEX('Reconciliation Layer'!B:B,MATCH('Reconciliation Template'!A2513,'Reconciliation Layer'!D:D,0),0)," ")</f>
        <v xml:space="preserve"> </v>
      </c>
      <c r="E2513" s="4" t="str" cm="1">
        <f t="array" ref="E2513">IFERROR(INDEX('Reconciliation Layer'!C:C,MATCH('Reconciliation Template'!A2513,'Reconciliation Layer'!D:D,0),0)," ")</f>
        <v xml:space="preserve"> </v>
      </c>
    </row>
    <row r="2514" spans="3:5" x14ac:dyDescent="0.2">
      <c r="C2514" t="str" cm="1">
        <f t="array" ref="C2514">IFERROR("AfterPay | " &amp; INDEX('Reconciliation Layer'!$A:$A,MATCH('Reconciliation Template'!$A2514,'Reconciliation Layer'!$D:$D,0),0)," ")</f>
        <v xml:space="preserve"> </v>
      </c>
      <c r="D2514" s="2" t="str" cm="1">
        <f t="array" ref="D2514">IFERROR(INDEX('Reconciliation Layer'!B:B,MATCH('Reconciliation Template'!A2514,'Reconciliation Layer'!D:D,0),0)," ")</f>
        <v xml:space="preserve"> </v>
      </c>
      <c r="E2514" s="4" t="str" cm="1">
        <f t="array" ref="E2514">IFERROR(INDEX('Reconciliation Layer'!C:C,MATCH('Reconciliation Template'!A2514,'Reconciliation Layer'!D:D,0),0)," ")</f>
        <v xml:space="preserve"> </v>
      </c>
    </row>
    <row r="2515" spans="3:5" x14ac:dyDescent="0.2">
      <c r="C2515" t="str" cm="1">
        <f t="array" ref="C2515">IFERROR("AfterPay | " &amp; INDEX('Reconciliation Layer'!$A:$A,MATCH('Reconciliation Template'!$A2515,'Reconciliation Layer'!$D:$D,0),0)," ")</f>
        <v xml:space="preserve"> </v>
      </c>
      <c r="D2515" s="2" t="str" cm="1">
        <f t="array" ref="D2515">IFERROR(INDEX('Reconciliation Layer'!B:B,MATCH('Reconciliation Template'!A2515,'Reconciliation Layer'!D:D,0),0)," ")</f>
        <v xml:space="preserve"> </v>
      </c>
      <c r="E2515" s="4" t="str" cm="1">
        <f t="array" ref="E2515">IFERROR(INDEX('Reconciliation Layer'!C:C,MATCH('Reconciliation Template'!A2515,'Reconciliation Layer'!D:D,0),0)," ")</f>
        <v xml:space="preserve"> </v>
      </c>
    </row>
    <row r="2516" spans="3:5" x14ac:dyDescent="0.2">
      <c r="C2516" t="str" cm="1">
        <f t="array" ref="C2516">IFERROR("AfterPay | " &amp; INDEX('Reconciliation Layer'!$A:$A,MATCH('Reconciliation Template'!$A2516,'Reconciliation Layer'!$D:$D,0),0)," ")</f>
        <v xml:space="preserve"> </v>
      </c>
      <c r="D2516" s="2" t="str" cm="1">
        <f t="array" ref="D2516">IFERROR(INDEX('Reconciliation Layer'!B:B,MATCH('Reconciliation Template'!A2516,'Reconciliation Layer'!D:D,0),0)," ")</f>
        <v xml:space="preserve"> </v>
      </c>
      <c r="E2516" s="4" t="str" cm="1">
        <f t="array" ref="E2516">IFERROR(INDEX('Reconciliation Layer'!C:C,MATCH('Reconciliation Template'!A2516,'Reconciliation Layer'!D:D,0),0)," ")</f>
        <v xml:space="preserve"> </v>
      </c>
    </row>
    <row r="2517" spans="3:5" x14ac:dyDescent="0.2">
      <c r="C2517" t="str" cm="1">
        <f t="array" ref="C2517">IFERROR("AfterPay | " &amp; INDEX('Reconciliation Layer'!$A:$A,MATCH('Reconciliation Template'!$A2517,'Reconciliation Layer'!$D:$D,0),0)," ")</f>
        <v xml:space="preserve"> </v>
      </c>
      <c r="D2517" s="2" t="str" cm="1">
        <f t="array" ref="D2517">IFERROR(INDEX('Reconciliation Layer'!B:B,MATCH('Reconciliation Template'!A2517,'Reconciliation Layer'!D:D,0),0)," ")</f>
        <v xml:space="preserve"> </v>
      </c>
      <c r="E2517" s="4" t="str" cm="1">
        <f t="array" ref="E2517">IFERROR(INDEX('Reconciliation Layer'!C:C,MATCH('Reconciliation Template'!A2517,'Reconciliation Layer'!D:D,0),0)," ")</f>
        <v xml:space="preserve"> </v>
      </c>
    </row>
    <row r="2518" spans="3:5" x14ac:dyDescent="0.2">
      <c r="C2518" t="str" cm="1">
        <f t="array" ref="C2518">IFERROR("AfterPay | " &amp; INDEX('Reconciliation Layer'!$A:$A,MATCH('Reconciliation Template'!$A2518,'Reconciliation Layer'!$D:$D,0),0)," ")</f>
        <v xml:space="preserve"> </v>
      </c>
      <c r="D2518" s="2" t="str" cm="1">
        <f t="array" ref="D2518">IFERROR(INDEX('Reconciliation Layer'!B:B,MATCH('Reconciliation Template'!A2518,'Reconciliation Layer'!D:D,0),0)," ")</f>
        <v xml:space="preserve"> </v>
      </c>
      <c r="E2518" s="4" t="str" cm="1">
        <f t="array" ref="E2518">IFERROR(INDEX('Reconciliation Layer'!C:C,MATCH('Reconciliation Template'!A2518,'Reconciliation Layer'!D:D,0),0)," ")</f>
        <v xml:space="preserve"> </v>
      </c>
    </row>
    <row r="2519" spans="3:5" x14ac:dyDescent="0.2">
      <c r="C2519" t="str" cm="1">
        <f t="array" ref="C2519">IFERROR("AfterPay | " &amp; INDEX('Reconciliation Layer'!$A:$A,MATCH('Reconciliation Template'!$A2519,'Reconciliation Layer'!$D:$D,0),0)," ")</f>
        <v xml:space="preserve"> </v>
      </c>
      <c r="D2519" s="2" t="str" cm="1">
        <f t="array" ref="D2519">IFERROR(INDEX('Reconciliation Layer'!B:B,MATCH('Reconciliation Template'!A2519,'Reconciliation Layer'!D:D,0),0)," ")</f>
        <v xml:space="preserve"> </v>
      </c>
      <c r="E2519" s="4" t="str" cm="1">
        <f t="array" ref="E2519">IFERROR(INDEX('Reconciliation Layer'!C:C,MATCH('Reconciliation Template'!A2519,'Reconciliation Layer'!D:D,0),0)," ")</f>
        <v xml:space="preserve"> </v>
      </c>
    </row>
    <row r="2520" spans="3:5" x14ac:dyDescent="0.2">
      <c r="C2520" t="str" cm="1">
        <f t="array" ref="C2520">IFERROR("AfterPay | " &amp; INDEX('Reconciliation Layer'!$A:$A,MATCH('Reconciliation Template'!$A2520,'Reconciliation Layer'!$D:$D,0),0)," ")</f>
        <v xml:space="preserve"> </v>
      </c>
      <c r="D2520" s="2" t="str" cm="1">
        <f t="array" ref="D2520">IFERROR(INDEX('Reconciliation Layer'!B:B,MATCH('Reconciliation Template'!A2520,'Reconciliation Layer'!D:D,0),0)," ")</f>
        <v xml:space="preserve"> </v>
      </c>
      <c r="E2520" s="4" t="str" cm="1">
        <f t="array" ref="E2520">IFERROR(INDEX('Reconciliation Layer'!C:C,MATCH('Reconciliation Template'!A2520,'Reconciliation Layer'!D:D,0),0)," ")</f>
        <v xml:space="preserve"> </v>
      </c>
    </row>
    <row r="2521" spans="3:5" x14ac:dyDescent="0.2">
      <c r="C2521" t="str" cm="1">
        <f t="array" ref="C2521">IFERROR("AfterPay | " &amp; INDEX('Reconciliation Layer'!$A:$A,MATCH('Reconciliation Template'!$A2521,'Reconciliation Layer'!$D:$D,0),0)," ")</f>
        <v xml:space="preserve"> </v>
      </c>
      <c r="D2521" s="2" t="str" cm="1">
        <f t="array" ref="D2521">IFERROR(INDEX('Reconciliation Layer'!B:B,MATCH('Reconciliation Template'!A2521,'Reconciliation Layer'!D:D,0),0)," ")</f>
        <v xml:space="preserve"> </v>
      </c>
      <c r="E2521" s="4" t="str" cm="1">
        <f t="array" ref="E2521">IFERROR(INDEX('Reconciliation Layer'!C:C,MATCH('Reconciliation Template'!A2521,'Reconciliation Layer'!D:D,0),0)," ")</f>
        <v xml:space="preserve"> </v>
      </c>
    </row>
    <row r="2522" spans="3:5" x14ac:dyDescent="0.2">
      <c r="C2522" t="str" cm="1">
        <f t="array" ref="C2522">IFERROR("AfterPay | " &amp; INDEX('Reconciliation Layer'!$A:$A,MATCH('Reconciliation Template'!$A2522,'Reconciliation Layer'!$D:$D,0),0)," ")</f>
        <v xml:space="preserve"> </v>
      </c>
      <c r="D2522" s="2" t="str" cm="1">
        <f t="array" ref="D2522">IFERROR(INDEX('Reconciliation Layer'!B:B,MATCH('Reconciliation Template'!A2522,'Reconciliation Layer'!D:D,0),0)," ")</f>
        <v xml:space="preserve"> </v>
      </c>
      <c r="E2522" s="4" t="str" cm="1">
        <f t="array" ref="E2522">IFERROR(INDEX('Reconciliation Layer'!C:C,MATCH('Reconciliation Template'!A2522,'Reconciliation Layer'!D:D,0),0)," ")</f>
        <v xml:space="preserve"> </v>
      </c>
    </row>
    <row r="2523" spans="3:5" x14ac:dyDescent="0.2">
      <c r="C2523" t="str" cm="1">
        <f t="array" ref="C2523">IFERROR("AfterPay | " &amp; INDEX('Reconciliation Layer'!$A:$A,MATCH('Reconciliation Template'!$A2523,'Reconciliation Layer'!$D:$D,0),0)," ")</f>
        <v xml:space="preserve"> </v>
      </c>
      <c r="D2523" s="2" t="str" cm="1">
        <f t="array" ref="D2523">IFERROR(INDEX('Reconciliation Layer'!B:B,MATCH('Reconciliation Template'!A2523,'Reconciliation Layer'!D:D,0),0)," ")</f>
        <v xml:space="preserve"> </v>
      </c>
      <c r="E2523" s="4" t="str" cm="1">
        <f t="array" ref="E2523">IFERROR(INDEX('Reconciliation Layer'!C:C,MATCH('Reconciliation Template'!A2523,'Reconciliation Layer'!D:D,0),0)," ")</f>
        <v xml:space="preserve"> </v>
      </c>
    </row>
    <row r="2524" spans="3:5" x14ac:dyDescent="0.2">
      <c r="C2524" t="str" cm="1">
        <f t="array" ref="C2524">IFERROR("AfterPay | " &amp; INDEX('Reconciliation Layer'!$A:$A,MATCH('Reconciliation Template'!$A2524,'Reconciliation Layer'!$D:$D,0),0)," ")</f>
        <v xml:space="preserve"> </v>
      </c>
      <c r="D2524" s="2" t="str" cm="1">
        <f t="array" ref="D2524">IFERROR(INDEX('Reconciliation Layer'!B:B,MATCH('Reconciliation Template'!A2524,'Reconciliation Layer'!D:D,0),0)," ")</f>
        <v xml:space="preserve"> </v>
      </c>
      <c r="E2524" s="4" t="str" cm="1">
        <f t="array" ref="E2524">IFERROR(INDEX('Reconciliation Layer'!C:C,MATCH('Reconciliation Template'!A2524,'Reconciliation Layer'!D:D,0),0)," ")</f>
        <v xml:space="preserve"> </v>
      </c>
    </row>
    <row r="2525" spans="3:5" x14ac:dyDescent="0.2">
      <c r="C2525" t="str" cm="1">
        <f t="array" ref="C2525">IFERROR("AfterPay | " &amp; INDEX('Reconciliation Layer'!$A:$A,MATCH('Reconciliation Template'!$A2525,'Reconciliation Layer'!$D:$D,0),0)," ")</f>
        <v xml:space="preserve"> </v>
      </c>
      <c r="D2525" s="2" t="str" cm="1">
        <f t="array" ref="D2525">IFERROR(INDEX('Reconciliation Layer'!B:B,MATCH('Reconciliation Template'!A2525,'Reconciliation Layer'!D:D,0),0)," ")</f>
        <v xml:space="preserve"> </v>
      </c>
      <c r="E2525" s="4" t="str" cm="1">
        <f t="array" ref="E2525">IFERROR(INDEX('Reconciliation Layer'!C:C,MATCH('Reconciliation Template'!A2525,'Reconciliation Layer'!D:D,0),0)," ")</f>
        <v xml:space="preserve"> </v>
      </c>
    </row>
    <row r="2526" spans="3:5" x14ac:dyDescent="0.2">
      <c r="C2526" t="str" cm="1">
        <f t="array" ref="C2526">IFERROR("AfterPay | " &amp; INDEX('Reconciliation Layer'!$A:$A,MATCH('Reconciliation Template'!$A2526,'Reconciliation Layer'!$D:$D,0),0)," ")</f>
        <v xml:space="preserve"> </v>
      </c>
      <c r="D2526" s="2" t="str" cm="1">
        <f t="array" ref="D2526">IFERROR(INDEX('Reconciliation Layer'!B:B,MATCH('Reconciliation Template'!A2526,'Reconciliation Layer'!D:D,0),0)," ")</f>
        <v xml:space="preserve"> </v>
      </c>
      <c r="E2526" s="4" t="str" cm="1">
        <f t="array" ref="E2526">IFERROR(INDEX('Reconciliation Layer'!C:C,MATCH('Reconciliation Template'!A2526,'Reconciliation Layer'!D:D,0),0)," ")</f>
        <v xml:space="preserve"> </v>
      </c>
    </row>
    <row r="2527" spans="3:5" x14ac:dyDescent="0.2">
      <c r="C2527" t="str" cm="1">
        <f t="array" ref="C2527">IFERROR("AfterPay | " &amp; INDEX('Reconciliation Layer'!$A:$A,MATCH('Reconciliation Template'!$A2527,'Reconciliation Layer'!$D:$D,0),0)," ")</f>
        <v xml:space="preserve"> </v>
      </c>
      <c r="D2527" s="2" t="str" cm="1">
        <f t="array" ref="D2527">IFERROR(INDEX('Reconciliation Layer'!B:B,MATCH('Reconciliation Template'!A2527,'Reconciliation Layer'!D:D,0),0)," ")</f>
        <v xml:space="preserve"> </v>
      </c>
      <c r="E2527" s="4" t="str" cm="1">
        <f t="array" ref="E2527">IFERROR(INDEX('Reconciliation Layer'!C:C,MATCH('Reconciliation Template'!A2527,'Reconciliation Layer'!D:D,0),0)," ")</f>
        <v xml:space="preserve"> </v>
      </c>
    </row>
    <row r="2528" spans="3:5" x14ac:dyDescent="0.2">
      <c r="C2528" t="str" cm="1">
        <f t="array" ref="C2528">IFERROR("AfterPay | " &amp; INDEX('Reconciliation Layer'!$A:$A,MATCH('Reconciliation Template'!$A2528,'Reconciliation Layer'!$D:$D,0),0)," ")</f>
        <v xml:space="preserve"> </v>
      </c>
      <c r="D2528" s="2" t="str" cm="1">
        <f t="array" ref="D2528">IFERROR(INDEX('Reconciliation Layer'!B:B,MATCH('Reconciliation Template'!A2528,'Reconciliation Layer'!D:D,0),0)," ")</f>
        <v xml:space="preserve"> </v>
      </c>
      <c r="E2528" s="4" t="str" cm="1">
        <f t="array" ref="E2528">IFERROR(INDEX('Reconciliation Layer'!C:C,MATCH('Reconciliation Template'!A2528,'Reconciliation Layer'!D:D,0),0)," ")</f>
        <v xml:space="preserve"> </v>
      </c>
    </row>
    <row r="2529" spans="3:5" x14ac:dyDescent="0.2">
      <c r="C2529" t="str" cm="1">
        <f t="array" ref="C2529">IFERROR("AfterPay | " &amp; INDEX('Reconciliation Layer'!$A:$A,MATCH('Reconciliation Template'!$A2529,'Reconciliation Layer'!$D:$D,0),0)," ")</f>
        <v xml:space="preserve"> </v>
      </c>
      <c r="D2529" s="2" t="str" cm="1">
        <f t="array" ref="D2529">IFERROR(INDEX('Reconciliation Layer'!B:B,MATCH('Reconciliation Template'!A2529,'Reconciliation Layer'!D:D,0),0)," ")</f>
        <v xml:space="preserve"> </v>
      </c>
      <c r="E2529" s="4" t="str" cm="1">
        <f t="array" ref="E2529">IFERROR(INDEX('Reconciliation Layer'!C:C,MATCH('Reconciliation Template'!A2529,'Reconciliation Layer'!D:D,0),0)," ")</f>
        <v xml:space="preserve"> </v>
      </c>
    </row>
    <row r="2530" spans="3:5" x14ac:dyDescent="0.2">
      <c r="C2530" t="str" cm="1">
        <f t="array" ref="C2530">IFERROR("AfterPay | " &amp; INDEX('Reconciliation Layer'!$A:$A,MATCH('Reconciliation Template'!$A2530,'Reconciliation Layer'!$D:$D,0),0)," ")</f>
        <v xml:space="preserve"> </v>
      </c>
      <c r="D2530" s="2" t="str" cm="1">
        <f t="array" ref="D2530">IFERROR(INDEX('Reconciliation Layer'!B:B,MATCH('Reconciliation Template'!A2530,'Reconciliation Layer'!D:D,0),0)," ")</f>
        <v xml:space="preserve"> </v>
      </c>
      <c r="E2530" s="4" t="str" cm="1">
        <f t="array" ref="E2530">IFERROR(INDEX('Reconciliation Layer'!C:C,MATCH('Reconciliation Template'!A2530,'Reconciliation Layer'!D:D,0),0)," ")</f>
        <v xml:space="preserve"> </v>
      </c>
    </row>
    <row r="2531" spans="3:5" x14ac:dyDescent="0.2">
      <c r="C2531" t="str" cm="1">
        <f t="array" ref="C2531">IFERROR("AfterPay | " &amp; INDEX('Reconciliation Layer'!$A:$A,MATCH('Reconciliation Template'!$A2531,'Reconciliation Layer'!$D:$D,0),0)," ")</f>
        <v xml:space="preserve"> </v>
      </c>
      <c r="D2531" s="2" t="str" cm="1">
        <f t="array" ref="D2531">IFERROR(INDEX('Reconciliation Layer'!B:B,MATCH('Reconciliation Template'!A2531,'Reconciliation Layer'!D:D,0),0)," ")</f>
        <v xml:space="preserve"> </v>
      </c>
      <c r="E2531" s="4" t="str" cm="1">
        <f t="array" ref="E2531">IFERROR(INDEX('Reconciliation Layer'!C:C,MATCH('Reconciliation Template'!A2531,'Reconciliation Layer'!D:D,0),0)," ")</f>
        <v xml:space="preserve"> </v>
      </c>
    </row>
    <row r="2532" spans="3:5" x14ac:dyDescent="0.2">
      <c r="C2532" t="str" cm="1">
        <f t="array" ref="C2532">IFERROR("AfterPay | " &amp; INDEX('Reconciliation Layer'!$A:$A,MATCH('Reconciliation Template'!$A2532,'Reconciliation Layer'!$D:$D,0),0)," ")</f>
        <v xml:space="preserve"> </v>
      </c>
      <c r="D2532" s="2" t="str" cm="1">
        <f t="array" ref="D2532">IFERROR(INDEX('Reconciliation Layer'!B:B,MATCH('Reconciliation Template'!A2532,'Reconciliation Layer'!D:D,0),0)," ")</f>
        <v xml:space="preserve"> </v>
      </c>
      <c r="E2532" s="4" t="str" cm="1">
        <f t="array" ref="E2532">IFERROR(INDEX('Reconciliation Layer'!C:C,MATCH('Reconciliation Template'!A2532,'Reconciliation Layer'!D:D,0),0)," ")</f>
        <v xml:space="preserve"> </v>
      </c>
    </row>
    <row r="2533" spans="3:5" x14ac:dyDescent="0.2">
      <c r="C2533" t="str" cm="1">
        <f t="array" ref="C2533">IFERROR("AfterPay | " &amp; INDEX('Reconciliation Layer'!$A:$A,MATCH('Reconciliation Template'!$A2533,'Reconciliation Layer'!$D:$D,0),0)," ")</f>
        <v xml:space="preserve"> </v>
      </c>
      <c r="D2533" s="2" t="str" cm="1">
        <f t="array" ref="D2533">IFERROR(INDEX('Reconciliation Layer'!B:B,MATCH('Reconciliation Template'!A2533,'Reconciliation Layer'!D:D,0),0)," ")</f>
        <v xml:space="preserve"> </v>
      </c>
      <c r="E2533" s="4" t="str" cm="1">
        <f t="array" ref="E2533">IFERROR(INDEX('Reconciliation Layer'!C:C,MATCH('Reconciliation Template'!A2533,'Reconciliation Layer'!D:D,0),0)," ")</f>
        <v xml:space="preserve"> </v>
      </c>
    </row>
    <row r="2534" spans="3:5" x14ac:dyDescent="0.2">
      <c r="C2534" t="str" cm="1">
        <f t="array" ref="C2534">IFERROR("AfterPay | " &amp; INDEX('Reconciliation Layer'!$A:$A,MATCH('Reconciliation Template'!$A2534,'Reconciliation Layer'!$D:$D,0),0)," ")</f>
        <v xml:space="preserve"> </v>
      </c>
      <c r="D2534" s="2" t="str" cm="1">
        <f t="array" ref="D2534">IFERROR(INDEX('Reconciliation Layer'!B:B,MATCH('Reconciliation Template'!A2534,'Reconciliation Layer'!D:D,0),0)," ")</f>
        <v xml:space="preserve"> </v>
      </c>
      <c r="E2534" s="4" t="str" cm="1">
        <f t="array" ref="E2534">IFERROR(INDEX('Reconciliation Layer'!C:C,MATCH('Reconciliation Template'!A2534,'Reconciliation Layer'!D:D,0),0)," ")</f>
        <v xml:space="preserve"> </v>
      </c>
    </row>
    <row r="2535" spans="3:5" x14ac:dyDescent="0.2">
      <c r="C2535" t="str" cm="1">
        <f t="array" ref="C2535">IFERROR("AfterPay | " &amp; INDEX('Reconciliation Layer'!$A:$A,MATCH('Reconciliation Template'!$A2535,'Reconciliation Layer'!$D:$D,0),0)," ")</f>
        <v xml:space="preserve"> </v>
      </c>
      <c r="D2535" s="2" t="str" cm="1">
        <f t="array" ref="D2535">IFERROR(INDEX('Reconciliation Layer'!B:B,MATCH('Reconciliation Template'!A2535,'Reconciliation Layer'!D:D,0),0)," ")</f>
        <v xml:space="preserve"> </v>
      </c>
      <c r="E2535" s="4" t="str" cm="1">
        <f t="array" ref="E2535">IFERROR(INDEX('Reconciliation Layer'!C:C,MATCH('Reconciliation Template'!A2535,'Reconciliation Layer'!D:D,0),0)," ")</f>
        <v xml:space="preserve"> </v>
      </c>
    </row>
    <row r="2536" spans="3:5" x14ac:dyDescent="0.2">
      <c r="C2536" t="str" cm="1">
        <f t="array" ref="C2536">IFERROR("AfterPay | " &amp; INDEX('Reconciliation Layer'!$A:$A,MATCH('Reconciliation Template'!$A2536,'Reconciliation Layer'!$D:$D,0),0)," ")</f>
        <v xml:space="preserve"> </v>
      </c>
      <c r="D2536" s="2" t="str" cm="1">
        <f t="array" ref="D2536">IFERROR(INDEX('Reconciliation Layer'!B:B,MATCH('Reconciliation Template'!A2536,'Reconciliation Layer'!D:D,0),0)," ")</f>
        <v xml:space="preserve"> </v>
      </c>
      <c r="E2536" s="4" t="str" cm="1">
        <f t="array" ref="E2536">IFERROR(INDEX('Reconciliation Layer'!C:C,MATCH('Reconciliation Template'!A2536,'Reconciliation Layer'!D:D,0),0)," ")</f>
        <v xml:space="preserve"> </v>
      </c>
    </row>
    <row r="2537" spans="3:5" x14ac:dyDescent="0.2">
      <c r="C2537" t="str" cm="1">
        <f t="array" ref="C2537">IFERROR("AfterPay | " &amp; INDEX('Reconciliation Layer'!$A:$A,MATCH('Reconciliation Template'!$A2537,'Reconciliation Layer'!$D:$D,0),0)," ")</f>
        <v xml:space="preserve"> </v>
      </c>
      <c r="D2537" s="2" t="str" cm="1">
        <f t="array" ref="D2537">IFERROR(INDEX('Reconciliation Layer'!B:B,MATCH('Reconciliation Template'!A2537,'Reconciliation Layer'!D:D,0),0)," ")</f>
        <v xml:space="preserve"> </v>
      </c>
      <c r="E2537" s="4" t="str" cm="1">
        <f t="array" ref="E2537">IFERROR(INDEX('Reconciliation Layer'!C:C,MATCH('Reconciliation Template'!A2537,'Reconciliation Layer'!D:D,0),0)," ")</f>
        <v xml:space="preserve"> </v>
      </c>
    </row>
    <row r="2538" spans="3:5" x14ac:dyDescent="0.2">
      <c r="C2538" t="str" cm="1">
        <f t="array" ref="C2538">IFERROR("AfterPay | " &amp; INDEX('Reconciliation Layer'!$A:$A,MATCH('Reconciliation Template'!$A2538,'Reconciliation Layer'!$D:$D,0),0)," ")</f>
        <v xml:space="preserve"> </v>
      </c>
      <c r="D2538" s="2" t="str" cm="1">
        <f t="array" ref="D2538">IFERROR(INDEX('Reconciliation Layer'!B:B,MATCH('Reconciliation Template'!A2538,'Reconciliation Layer'!D:D,0),0)," ")</f>
        <v xml:space="preserve"> </v>
      </c>
      <c r="E2538" s="4" t="str" cm="1">
        <f t="array" ref="E2538">IFERROR(INDEX('Reconciliation Layer'!C:C,MATCH('Reconciliation Template'!A2538,'Reconciliation Layer'!D:D,0),0)," ")</f>
        <v xml:space="preserve"> </v>
      </c>
    </row>
    <row r="2539" spans="3:5" x14ac:dyDescent="0.2">
      <c r="C2539" t="str" cm="1">
        <f t="array" ref="C2539">IFERROR("AfterPay | " &amp; INDEX('Reconciliation Layer'!$A:$A,MATCH('Reconciliation Template'!$A2539,'Reconciliation Layer'!$D:$D,0),0)," ")</f>
        <v xml:space="preserve"> </v>
      </c>
      <c r="D2539" s="2" t="str" cm="1">
        <f t="array" ref="D2539">IFERROR(INDEX('Reconciliation Layer'!B:B,MATCH('Reconciliation Template'!A2539,'Reconciliation Layer'!D:D,0),0)," ")</f>
        <v xml:space="preserve"> </v>
      </c>
      <c r="E2539" s="4" t="str" cm="1">
        <f t="array" ref="E2539">IFERROR(INDEX('Reconciliation Layer'!C:C,MATCH('Reconciliation Template'!A2539,'Reconciliation Layer'!D:D,0),0)," ")</f>
        <v xml:space="preserve"> </v>
      </c>
    </row>
    <row r="2540" spans="3:5" x14ac:dyDescent="0.2">
      <c r="C2540" t="str" cm="1">
        <f t="array" ref="C2540">IFERROR("AfterPay | " &amp; INDEX('Reconciliation Layer'!$A:$A,MATCH('Reconciliation Template'!$A2540,'Reconciliation Layer'!$D:$D,0),0)," ")</f>
        <v xml:space="preserve"> </v>
      </c>
      <c r="D2540" s="2" t="str" cm="1">
        <f t="array" ref="D2540">IFERROR(INDEX('Reconciliation Layer'!B:B,MATCH('Reconciliation Template'!A2540,'Reconciliation Layer'!D:D,0),0)," ")</f>
        <v xml:space="preserve"> </v>
      </c>
      <c r="E2540" s="4" t="str" cm="1">
        <f t="array" ref="E2540">IFERROR(INDEX('Reconciliation Layer'!C:C,MATCH('Reconciliation Template'!A2540,'Reconciliation Layer'!D:D,0),0)," ")</f>
        <v xml:space="preserve"> </v>
      </c>
    </row>
    <row r="2541" spans="3:5" x14ac:dyDescent="0.2">
      <c r="C2541" t="str" cm="1">
        <f t="array" ref="C2541">IFERROR("AfterPay | " &amp; INDEX('Reconciliation Layer'!$A:$A,MATCH('Reconciliation Template'!$A2541,'Reconciliation Layer'!$D:$D,0),0)," ")</f>
        <v xml:space="preserve"> </v>
      </c>
      <c r="D2541" s="2" t="str" cm="1">
        <f t="array" ref="D2541">IFERROR(INDEX('Reconciliation Layer'!B:B,MATCH('Reconciliation Template'!A2541,'Reconciliation Layer'!D:D,0),0)," ")</f>
        <v xml:space="preserve"> </v>
      </c>
      <c r="E2541" s="4" t="str" cm="1">
        <f t="array" ref="E2541">IFERROR(INDEX('Reconciliation Layer'!C:C,MATCH('Reconciliation Template'!A2541,'Reconciliation Layer'!D:D,0),0)," ")</f>
        <v xml:space="preserve"> </v>
      </c>
    </row>
    <row r="2542" spans="3:5" x14ac:dyDescent="0.2">
      <c r="C2542" t="str" cm="1">
        <f t="array" ref="C2542">IFERROR("AfterPay | " &amp; INDEX('Reconciliation Layer'!$A:$A,MATCH('Reconciliation Template'!$A2542,'Reconciliation Layer'!$D:$D,0),0)," ")</f>
        <v xml:space="preserve"> </v>
      </c>
      <c r="D2542" s="2" t="str" cm="1">
        <f t="array" ref="D2542">IFERROR(INDEX('Reconciliation Layer'!B:B,MATCH('Reconciliation Template'!A2542,'Reconciliation Layer'!D:D,0),0)," ")</f>
        <v xml:space="preserve"> </v>
      </c>
      <c r="E2542" s="4" t="str" cm="1">
        <f t="array" ref="E2542">IFERROR(INDEX('Reconciliation Layer'!C:C,MATCH('Reconciliation Template'!A2542,'Reconciliation Layer'!D:D,0),0)," ")</f>
        <v xml:space="preserve"> </v>
      </c>
    </row>
    <row r="2543" spans="3:5" x14ac:dyDescent="0.2">
      <c r="C2543" t="str" cm="1">
        <f t="array" ref="C2543">IFERROR("AfterPay | " &amp; INDEX('Reconciliation Layer'!$A:$A,MATCH('Reconciliation Template'!$A2543,'Reconciliation Layer'!$D:$D,0),0)," ")</f>
        <v xml:space="preserve"> </v>
      </c>
      <c r="D2543" s="2" t="str" cm="1">
        <f t="array" ref="D2543">IFERROR(INDEX('Reconciliation Layer'!B:B,MATCH('Reconciliation Template'!A2543,'Reconciliation Layer'!D:D,0),0)," ")</f>
        <v xml:space="preserve"> </v>
      </c>
      <c r="E2543" s="4" t="str" cm="1">
        <f t="array" ref="E2543">IFERROR(INDEX('Reconciliation Layer'!C:C,MATCH('Reconciliation Template'!A2543,'Reconciliation Layer'!D:D,0),0)," ")</f>
        <v xml:space="preserve"> </v>
      </c>
    </row>
    <row r="2544" spans="3:5" x14ac:dyDescent="0.2">
      <c r="C2544" t="str" cm="1">
        <f t="array" ref="C2544">IFERROR("AfterPay | " &amp; INDEX('Reconciliation Layer'!$A:$A,MATCH('Reconciliation Template'!$A2544,'Reconciliation Layer'!$D:$D,0),0)," ")</f>
        <v xml:space="preserve"> </v>
      </c>
      <c r="D2544" s="2" t="str" cm="1">
        <f t="array" ref="D2544">IFERROR(INDEX('Reconciliation Layer'!B:B,MATCH('Reconciliation Template'!A2544,'Reconciliation Layer'!D:D,0),0)," ")</f>
        <v xml:space="preserve"> </v>
      </c>
      <c r="E2544" s="4" t="str" cm="1">
        <f t="array" ref="E2544">IFERROR(INDEX('Reconciliation Layer'!C:C,MATCH('Reconciliation Template'!A2544,'Reconciliation Layer'!D:D,0),0)," ")</f>
        <v xml:space="preserve"> </v>
      </c>
    </row>
    <row r="2545" spans="3:5" x14ac:dyDescent="0.2">
      <c r="C2545" t="str" cm="1">
        <f t="array" ref="C2545">IFERROR("AfterPay | " &amp; INDEX('Reconciliation Layer'!$A:$A,MATCH('Reconciliation Template'!$A2545,'Reconciliation Layer'!$D:$D,0),0)," ")</f>
        <v xml:space="preserve"> </v>
      </c>
      <c r="D2545" s="2" t="str" cm="1">
        <f t="array" ref="D2545">IFERROR(INDEX('Reconciliation Layer'!B:B,MATCH('Reconciliation Template'!A2545,'Reconciliation Layer'!D:D,0),0)," ")</f>
        <v xml:space="preserve"> </v>
      </c>
      <c r="E2545" s="4" t="str" cm="1">
        <f t="array" ref="E2545">IFERROR(INDEX('Reconciliation Layer'!C:C,MATCH('Reconciliation Template'!A2545,'Reconciliation Layer'!D:D,0),0)," ")</f>
        <v xml:space="preserve"> </v>
      </c>
    </row>
    <row r="2546" spans="3:5" x14ac:dyDescent="0.2">
      <c r="C2546" t="str" cm="1">
        <f t="array" ref="C2546">IFERROR("AfterPay | " &amp; INDEX('Reconciliation Layer'!$A:$A,MATCH('Reconciliation Template'!$A2546,'Reconciliation Layer'!$D:$D,0),0)," ")</f>
        <v xml:space="preserve"> </v>
      </c>
      <c r="D2546" s="2" t="str" cm="1">
        <f t="array" ref="D2546">IFERROR(INDEX('Reconciliation Layer'!B:B,MATCH('Reconciliation Template'!A2546,'Reconciliation Layer'!D:D,0),0)," ")</f>
        <v xml:space="preserve"> </v>
      </c>
      <c r="E2546" s="4" t="str" cm="1">
        <f t="array" ref="E2546">IFERROR(INDEX('Reconciliation Layer'!C:C,MATCH('Reconciliation Template'!A2546,'Reconciliation Layer'!D:D,0),0)," ")</f>
        <v xml:space="preserve"> </v>
      </c>
    </row>
    <row r="2547" spans="3:5" x14ac:dyDescent="0.2">
      <c r="C2547" t="str" cm="1">
        <f t="array" ref="C2547">IFERROR("AfterPay | " &amp; INDEX('Reconciliation Layer'!$A:$A,MATCH('Reconciliation Template'!$A2547,'Reconciliation Layer'!$D:$D,0),0)," ")</f>
        <v xml:space="preserve"> </v>
      </c>
      <c r="D2547" s="2" t="str" cm="1">
        <f t="array" ref="D2547">IFERROR(INDEX('Reconciliation Layer'!B:B,MATCH('Reconciliation Template'!A2547,'Reconciliation Layer'!D:D,0),0)," ")</f>
        <v xml:space="preserve"> </v>
      </c>
      <c r="E2547" s="4" t="str" cm="1">
        <f t="array" ref="E2547">IFERROR(INDEX('Reconciliation Layer'!C:C,MATCH('Reconciliation Template'!A2547,'Reconciliation Layer'!D:D,0),0)," ")</f>
        <v xml:space="preserve"> </v>
      </c>
    </row>
    <row r="2548" spans="3:5" x14ac:dyDescent="0.2">
      <c r="C2548" t="str" cm="1">
        <f t="array" ref="C2548">IFERROR("AfterPay | " &amp; INDEX('Reconciliation Layer'!$A:$A,MATCH('Reconciliation Template'!$A2548,'Reconciliation Layer'!$D:$D,0),0)," ")</f>
        <v xml:space="preserve"> </v>
      </c>
      <c r="D2548" s="2" t="str" cm="1">
        <f t="array" ref="D2548">IFERROR(INDEX('Reconciliation Layer'!B:B,MATCH('Reconciliation Template'!A2548,'Reconciliation Layer'!D:D,0),0)," ")</f>
        <v xml:space="preserve"> </v>
      </c>
      <c r="E2548" s="4" t="str" cm="1">
        <f t="array" ref="E2548">IFERROR(INDEX('Reconciliation Layer'!C:C,MATCH('Reconciliation Template'!A2548,'Reconciliation Layer'!D:D,0),0)," ")</f>
        <v xml:space="preserve"> </v>
      </c>
    </row>
    <row r="2549" spans="3:5" x14ac:dyDescent="0.2">
      <c r="C2549" t="str" cm="1">
        <f t="array" ref="C2549">IFERROR("AfterPay | " &amp; INDEX('Reconciliation Layer'!$A:$A,MATCH('Reconciliation Template'!$A2549,'Reconciliation Layer'!$D:$D,0),0)," ")</f>
        <v xml:space="preserve"> </v>
      </c>
      <c r="D2549" s="2" t="str" cm="1">
        <f t="array" ref="D2549">IFERROR(INDEX('Reconciliation Layer'!B:B,MATCH('Reconciliation Template'!A2549,'Reconciliation Layer'!D:D,0),0)," ")</f>
        <v xml:space="preserve"> </v>
      </c>
      <c r="E2549" s="4" t="str" cm="1">
        <f t="array" ref="E2549">IFERROR(INDEX('Reconciliation Layer'!C:C,MATCH('Reconciliation Template'!A2549,'Reconciliation Layer'!D:D,0),0)," ")</f>
        <v xml:space="preserve"> </v>
      </c>
    </row>
    <row r="2550" spans="3:5" x14ac:dyDescent="0.2">
      <c r="C2550" t="str" cm="1">
        <f t="array" ref="C2550">IFERROR("AfterPay | " &amp; INDEX('Reconciliation Layer'!$A:$A,MATCH('Reconciliation Template'!$A2550,'Reconciliation Layer'!$D:$D,0),0)," ")</f>
        <v xml:space="preserve"> </v>
      </c>
      <c r="D2550" s="2" t="str" cm="1">
        <f t="array" ref="D2550">IFERROR(INDEX('Reconciliation Layer'!B:B,MATCH('Reconciliation Template'!A2550,'Reconciliation Layer'!D:D,0),0)," ")</f>
        <v xml:space="preserve"> </v>
      </c>
      <c r="E2550" s="4" t="str" cm="1">
        <f t="array" ref="E2550">IFERROR(INDEX('Reconciliation Layer'!C:C,MATCH('Reconciliation Template'!A2550,'Reconciliation Layer'!D:D,0),0)," ")</f>
        <v xml:space="preserve"> </v>
      </c>
    </row>
    <row r="2551" spans="3:5" x14ac:dyDescent="0.2">
      <c r="C2551" t="str" cm="1">
        <f t="array" ref="C2551">IFERROR("AfterPay | " &amp; INDEX('Reconciliation Layer'!$A:$A,MATCH('Reconciliation Template'!$A2551,'Reconciliation Layer'!$D:$D,0),0)," ")</f>
        <v xml:space="preserve"> </v>
      </c>
      <c r="D2551" s="2" t="str" cm="1">
        <f t="array" ref="D2551">IFERROR(INDEX('Reconciliation Layer'!B:B,MATCH('Reconciliation Template'!A2551,'Reconciliation Layer'!D:D,0),0)," ")</f>
        <v xml:space="preserve"> </v>
      </c>
      <c r="E2551" s="4" t="str" cm="1">
        <f t="array" ref="E2551">IFERROR(INDEX('Reconciliation Layer'!C:C,MATCH('Reconciliation Template'!A2551,'Reconciliation Layer'!D:D,0),0)," ")</f>
        <v xml:space="preserve"> </v>
      </c>
    </row>
    <row r="2552" spans="3:5" x14ac:dyDescent="0.2">
      <c r="C2552" t="str" cm="1">
        <f t="array" ref="C2552">IFERROR("AfterPay | " &amp; INDEX('Reconciliation Layer'!$A:$A,MATCH('Reconciliation Template'!$A2552,'Reconciliation Layer'!$D:$D,0),0)," ")</f>
        <v xml:space="preserve"> </v>
      </c>
      <c r="D2552" s="2" t="str" cm="1">
        <f t="array" ref="D2552">IFERROR(INDEX('Reconciliation Layer'!B:B,MATCH('Reconciliation Template'!A2552,'Reconciliation Layer'!D:D,0),0)," ")</f>
        <v xml:space="preserve"> </v>
      </c>
      <c r="E2552" s="4" t="str" cm="1">
        <f t="array" ref="E2552">IFERROR(INDEX('Reconciliation Layer'!C:C,MATCH('Reconciliation Template'!A2552,'Reconciliation Layer'!D:D,0),0)," ")</f>
        <v xml:space="preserve"> </v>
      </c>
    </row>
    <row r="2553" spans="3:5" x14ac:dyDescent="0.2">
      <c r="C2553" t="str" cm="1">
        <f t="array" ref="C2553">IFERROR("AfterPay | " &amp; INDEX('Reconciliation Layer'!$A:$A,MATCH('Reconciliation Template'!$A2553,'Reconciliation Layer'!$D:$D,0),0)," ")</f>
        <v xml:space="preserve"> </v>
      </c>
      <c r="D2553" s="2" t="str" cm="1">
        <f t="array" ref="D2553">IFERROR(INDEX('Reconciliation Layer'!B:B,MATCH('Reconciliation Template'!A2553,'Reconciliation Layer'!D:D,0),0)," ")</f>
        <v xml:space="preserve"> </v>
      </c>
      <c r="E2553" s="4" t="str" cm="1">
        <f t="array" ref="E2553">IFERROR(INDEX('Reconciliation Layer'!C:C,MATCH('Reconciliation Template'!A2553,'Reconciliation Layer'!D:D,0),0)," ")</f>
        <v xml:space="preserve"> </v>
      </c>
    </row>
    <row r="2554" spans="3:5" x14ac:dyDescent="0.2">
      <c r="C2554" t="str" cm="1">
        <f t="array" ref="C2554">IFERROR("AfterPay | " &amp; INDEX('Reconciliation Layer'!$A:$A,MATCH('Reconciliation Template'!$A2554,'Reconciliation Layer'!$D:$D,0),0)," ")</f>
        <v xml:space="preserve"> </v>
      </c>
      <c r="D2554" s="2" t="str" cm="1">
        <f t="array" ref="D2554">IFERROR(INDEX('Reconciliation Layer'!B:B,MATCH('Reconciliation Template'!A2554,'Reconciliation Layer'!D:D,0),0)," ")</f>
        <v xml:space="preserve"> </v>
      </c>
      <c r="E2554" s="4" t="str" cm="1">
        <f t="array" ref="E2554">IFERROR(INDEX('Reconciliation Layer'!C:C,MATCH('Reconciliation Template'!A2554,'Reconciliation Layer'!D:D,0),0)," ")</f>
        <v xml:space="preserve"> </v>
      </c>
    </row>
    <row r="2555" spans="3:5" x14ac:dyDescent="0.2">
      <c r="C2555" t="str" cm="1">
        <f t="array" ref="C2555">IFERROR("AfterPay | " &amp; INDEX('Reconciliation Layer'!$A:$A,MATCH('Reconciliation Template'!$A2555,'Reconciliation Layer'!$D:$D,0),0)," ")</f>
        <v xml:space="preserve"> </v>
      </c>
      <c r="D2555" s="2" t="str" cm="1">
        <f t="array" ref="D2555">IFERROR(INDEX('Reconciliation Layer'!B:B,MATCH('Reconciliation Template'!A2555,'Reconciliation Layer'!D:D,0),0)," ")</f>
        <v xml:space="preserve"> </v>
      </c>
      <c r="E2555" s="4" t="str" cm="1">
        <f t="array" ref="E2555">IFERROR(INDEX('Reconciliation Layer'!C:C,MATCH('Reconciliation Template'!A2555,'Reconciliation Layer'!D:D,0),0)," ")</f>
        <v xml:space="preserve"> </v>
      </c>
    </row>
    <row r="2556" spans="3:5" x14ac:dyDescent="0.2">
      <c r="C2556" t="str" cm="1">
        <f t="array" ref="C2556">IFERROR("AfterPay | " &amp; INDEX('Reconciliation Layer'!$A:$A,MATCH('Reconciliation Template'!$A2556,'Reconciliation Layer'!$D:$D,0),0)," ")</f>
        <v xml:space="preserve"> </v>
      </c>
      <c r="D2556" s="2" t="str" cm="1">
        <f t="array" ref="D2556">IFERROR(INDEX('Reconciliation Layer'!B:B,MATCH('Reconciliation Template'!A2556,'Reconciliation Layer'!D:D,0),0)," ")</f>
        <v xml:space="preserve"> </v>
      </c>
      <c r="E2556" s="4" t="str" cm="1">
        <f t="array" ref="E2556">IFERROR(INDEX('Reconciliation Layer'!C:C,MATCH('Reconciliation Template'!A2556,'Reconciliation Layer'!D:D,0),0)," ")</f>
        <v xml:space="preserve"> </v>
      </c>
    </row>
    <row r="2557" spans="3:5" x14ac:dyDescent="0.2">
      <c r="C2557" t="str" cm="1">
        <f t="array" ref="C2557">IFERROR("AfterPay | " &amp; INDEX('Reconciliation Layer'!$A:$A,MATCH('Reconciliation Template'!$A2557,'Reconciliation Layer'!$D:$D,0),0)," ")</f>
        <v xml:space="preserve"> </v>
      </c>
      <c r="D2557" s="2" t="str" cm="1">
        <f t="array" ref="D2557">IFERROR(INDEX('Reconciliation Layer'!B:B,MATCH('Reconciliation Template'!A2557,'Reconciliation Layer'!D:D,0),0)," ")</f>
        <v xml:space="preserve"> </v>
      </c>
      <c r="E2557" s="4" t="str" cm="1">
        <f t="array" ref="E2557">IFERROR(INDEX('Reconciliation Layer'!C:C,MATCH('Reconciliation Template'!A2557,'Reconciliation Layer'!D:D,0),0)," ")</f>
        <v xml:space="preserve"> </v>
      </c>
    </row>
    <row r="2558" spans="3:5" x14ac:dyDescent="0.2">
      <c r="C2558" t="str" cm="1">
        <f t="array" ref="C2558">IFERROR("AfterPay | " &amp; INDEX('Reconciliation Layer'!$A:$A,MATCH('Reconciliation Template'!$A2558,'Reconciliation Layer'!$D:$D,0),0)," ")</f>
        <v xml:space="preserve"> </v>
      </c>
      <c r="D2558" s="2" t="str" cm="1">
        <f t="array" ref="D2558">IFERROR(INDEX('Reconciliation Layer'!B:B,MATCH('Reconciliation Template'!A2558,'Reconciliation Layer'!D:D,0),0)," ")</f>
        <v xml:space="preserve"> </v>
      </c>
      <c r="E2558" s="4" t="str" cm="1">
        <f t="array" ref="E2558">IFERROR(INDEX('Reconciliation Layer'!C:C,MATCH('Reconciliation Template'!A2558,'Reconciliation Layer'!D:D,0),0)," ")</f>
        <v xml:space="preserve"> </v>
      </c>
    </row>
    <row r="2559" spans="3:5" x14ac:dyDescent="0.2">
      <c r="C2559" t="str" cm="1">
        <f t="array" ref="C2559">IFERROR("AfterPay | " &amp; INDEX('Reconciliation Layer'!$A:$A,MATCH('Reconciliation Template'!$A2559,'Reconciliation Layer'!$D:$D,0),0)," ")</f>
        <v xml:space="preserve"> </v>
      </c>
      <c r="D2559" s="2" t="str" cm="1">
        <f t="array" ref="D2559">IFERROR(INDEX('Reconciliation Layer'!B:B,MATCH('Reconciliation Template'!A2559,'Reconciliation Layer'!D:D,0),0)," ")</f>
        <v xml:space="preserve"> </v>
      </c>
      <c r="E2559" s="4" t="str" cm="1">
        <f t="array" ref="E2559">IFERROR(INDEX('Reconciliation Layer'!C:C,MATCH('Reconciliation Template'!A2559,'Reconciliation Layer'!D:D,0),0)," ")</f>
        <v xml:space="preserve"> </v>
      </c>
    </row>
    <row r="2560" spans="3:5" x14ac:dyDescent="0.2">
      <c r="C2560" t="str" cm="1">
        <f t="array" ref="C2560">IFERROR("AfterPay | " &amp; INDEX('Reconciliation Layer'!$A:$A,MATCH('Reconciliation Template'!$A2560,'Reconciliation Layer'!$D:$D,0),0)," ")</f>
        <v xml:space="preserve"> </v>
      </c>
      <c r="D2560" s="2" t="str" cm="1">
        <f t="array" ref="D2560">IFERROR(INDEX('Reconciliation Layer'!B:B,MATCH('Reconciliation Template'!A2560,'Reconciliation Layer'!D:D,0),0)," ")</f>
        <v xml:space="preserve"> </v>
      </c>
      <c r="E2560" s="4" t="str" cm="1">
        <f t="array" ref="E2560">IFERROR(INDEX('Reconciliation Layer'!C:C,MATCH('Reconciliation Template'!A2560,'Reconciliation Layer'!D:D,0),0)," ")</f>
        <v xml:space="preserve"> </v>
      </c>
    </row>
    <row r="2561" spans="3:5" x14ac:dyDescent="0.2">
      <c r="C2561" t="str" cm="1">
        <f t="array" ref="C2561">IFERROR("AfterPay | " &amp; INDEX('Reconciliation Layer'!$A:$A,MATCH('Reconciliation Template'!$A2561,'Reconciliation Layer'!$D:$D,0),0)," ")</f>
        <v xml:space="preserve"> </v>
      </c>
      <c r="D2561" s="2" t="str" cm="1">
        <f t="array" ref="D2561">IFERROR(INDEX('Reconciliation Layer'!B:B,MATCH('Reconciliation Template'!A2561,'Reconciliation Layer'!D:D,0),0)," ")</f>
        <v xml:space="preserve"> </v>
      </c>
      <c r="E2561" s="4" t="str" cm="1">
        <f t="array" ref="E2561">IFERROR(INDEX('Reconciliation Layer'!C:C,MATCH('Reconciliation Template'!A2561,'Reconciliation Layer'!D:D,0),0)," ")</f>
        <v xml:space="preserve"> </v>
      </c>
    </row>
    <row r="2562" spans="3:5" x14ac:dyDescent="0.2">
      <c r="C2562" t="str" cm="1">
        <f t="array" ref="C2562">IFERROR("AfterPay | " &amp; INDEX('Reconciliation Layer'!$A:$A,MATCH('Reconciliation Template'!$A2562,'Reconciliation Layer'!$D:$D,0),0)," ")</f>
        <v xml:space="preserve"> </v>
      </c>
      <c r="D2562" s="2" t="str" cm="1">
        <f t="array" ref="D2562">IFERROR(INDEX('Reconciliation Layer'!B:B,MATCH('Reconciliation Template'!A2562,'Reconciliation Layer'!D:D,0),0)," ")</f>
        <v xml:space="preserve"> </v>
      </c>
      <c r="E2562" s="4" t="str" cm="1">
        <f t="array" ref="E2562">IFERROR(INDEX('Reconciliation Layer'!C:C,MATCH('Reconciliation Template'!A2562,'Reconciliation Layer'!D:D,0),0)," ")</f>
        <v xml:space="preserve"> </v>
      </c>
    </row>
    <row r="2563" spans="3:5" x14ac:dyDescent="0.2">
      <c r="C2563" t="str" cm="1">
        <f t="array" ref="C2563">IFERROR("AfterPay | " &amp; INDEX('Reconciliation Layer'!$A:$A,MATCH('Reconciliation Template'!$A2563,'Reconciliation Layer'!$D:$D,0),0)," ")</f>
        <v xml:space="preserve"> </v>
      </c>
      <c r="D2563" s="2" t="str" cm="1">
        <f t="array" ref="D2563">IFERROR(INDEX('Reconciliation Layer'!B:B,MATCH('Reconciliation Template'!A2563,'Reconciliation Layer'!D:D,0),0)," ")</f>
        <v xml:space="preserve"> </v>
      </c>
      <c r="E2563" s="4" t="str" cm="1">
        <f t="array" ref="E2563">IFERROR(INDEX('Reconciliation Layer'!C:C,MATCH('Reconciliation Template'!A2563,'Reconciliation Layer'!D:D,0),0)," ")</f>
        <v xml:space="preserve"> </v>
      </c>
    </row>
    <row r="2564" spans="3:5" x14ac:dyDescent="0.2">
      <c r="C2564" t="str" cm="1">
        <f t="array" ref="C2564">IFERROR("AfterPay | " &amp; INDEX('Reconciliation Layer'!$A:$A,MATCH('Reconciliation Template'!$A2564,'Reconciliation Layer'!$D:$D,0),0)," ")</f>
        <v xml:space="preserve"> </v>
      </c>
      <c r="D2564" s="2" t="str" cm="1">
        <f t="array" ref="D2564">IFERROR(INDEX('Reconciliation Layer'!B:B,MATCH('Reconciliation Template'!A2564,'Reconciliation Layer'!D:D,0),0)," ")</f>
        <v xml:space="preserve"> </v>
      </c>
      <c r="E2564" s="4" t="str" cm="1">
        <f t="array" ref="E2564">IFERROR(INDEX('Reconciliation Layer'!C:C,MATCH('Reconciliation Template'!A2564,'Reconciliation Layer'!D:D,0),0)," ")</f>
        <v xml:space="preserve"> </v>
      </c>
    </row>
    <row r="2565" spans="3:5" x14ac:dyDescent="0.2">
      <c r="C2565" t="str" cm="1">
        <f t="array" ref="C2565">IFERROR("AfterPay | " &amp; INDEX('Reconciliation Layer'!$A:$A,MATCH('Reconciliation Template'!$A2565,'Reconciliation Layer'!$D:$D,0),0)," ")</f>
        <v xml:space="preserve"> </v>
      </c>
      <c r="D2565" s="2" t="str" cm="1">
        <f t="array" ref="D2565">IFERROR(INDEX('Reconciliation Layer'!B:B,MATCH('Reconciliation Template'!A2565,'Reconciliation Layer'!D:D,0),0)," ")</f>
        <v xml:space="preserve"> </v>
      </c>
      <c r="E2565" s="4" t="str" cm="1">
        <f t="array" ref="E2565">IFERROR(INDEX('Reconciliation Layer'!C:C,MATCH('Reconciliation Template'!A2565,'Reconciliation Layer'!D:D,0),0)," ")</f>
        <v xml:space="preserve"> </v>
      </c>
    </row>
    <row r="2566" spans="3:5" x14ac:dyDescent="0.2">
      <c r="C2566" t="str" cm="1">
        <f t="array" ref="C2566">IFERROR("AfterPay | " &amp; INDEX('Reconciliation Layer'!$A:$A,MATCH('Reconciliation Template'!$A2566,'Reconciliation Layer'!$D:$D,0),0)," ")</f>
        <v xml:space="preserve"> </v>
      </c>
      <c r="D2566" s="2" t="str" cm="1">
        <f t="array" ref="D2566">IFERROR(INDEX('Reconciliation Layer'!B:B,MATCH('Reconciliation Template'!A2566,'Reconciliation Layer'!D:D,0),0)," ")</f>
        <v xml:space="preserve"> </v>
      </c>
      <c r="E2566" s="4" t="str" cm="1">
        <f t="array" ref="E2566">IFERROR(INDEX('Reconciliation Layer'!C:C,MATCH('Reconciliation Template'!A2566,'Reconciliation Layer'!D:D,0),0)," ")</f>
        <v xml:space="preserve"> </v>
      </c>
    </row>
    <row r="2567" spans="3:5" x14ac:dyDescent="0.2">
      <c r="C2567" t="str" cm="1">
        <f t="array" ref="C2567">IFERROR("AfterPay | " &amp; INDEX('Reconciliation Layer'!$A:$A,MATCH('Reconciliation Template'!$A2567,'Reconciliation Layer'!$D:$D,0),0)," ")</f>
        <v xml:space="preserve"> </v>
      </c>
      <c r="D2567" s="2" t="str" cm="1">
        <f t="array" ref="D2567">IFERROR(INDEX('Reconciliation Layer'!B:B,MATCH('Reconciliation Template'!A2567,'Reconciliation Layer'!D:D,0),0)," ")</f>
        <v xml:space="preserve"> </v>
      </c>
      <c r="E2567" s="4" t="str" cm="1">
        <f t="array" ref="E2567">IFERROR(INDEX('Reconciliation Layer'!C:C,MATCH('Reconciliation Template'!A2567,'Reconciliation Layer'!D:D,0),0)," ")</f>
        <v xml:space="preserve"> </v>
      </c>
    </row>
    <row r="2568" spans="3:5" x14ac:dyDescent="0.2">
      <c r="C2568" t="str" cm="1">
        <f t="array" ref="C2568">IFERROR("AfterPay | " &amp; INDEX('Reconciliation Layer'!$A:$A,MATCH('Reconciliation Template'!$A2568,'Reconciliation Layer'!$D:$D,0),0)," ")</f>
        <v xml:space="preserve"> </v>
      </c>
      <c r="D2568" s="2" t="str" cm="1">
        <f t="array" ref="D2568">IFERROR(INDEX('Reconciliation Layer'!B:B,MATCH('Reconciliation Template'!A2568,'Reconciliation Layer'!D:D,0),0)," ")</f>
        <v xml:space="preserve"> </v>
      </c>
      <c r="E2568" s="4" t="str" cm="1">
        <f t="array" ref="E2568">IFERROR(INDEX('Reconciliation Layer'!C:C,MATCH('Reconciliation Template'!A2568,'Reconciliation Layer'!D:D,0),0)," ")</f>
        <v xml:space="preserve"> </v>
      </c>
    </row>
    <row r="2569" spans="3:5" x14ac:dyDescent="0.2">
      <c r="C2569" t="str" cm="1">
        <f t="array" ref="C2569">IFERROR("AfterPay | " &amp; INDEX('Reconciliation Layer'!$A:$A,MATCH('Reconciliation Template'!$A2569,'Reconciliation Layer'!$D:$D,0),0)," ")</f>
        <v xml:space="preserve"> </v>
      </c>
      <c r="D2569" s="2" t="str" cm="1">
        <f t="array" ref="D2569">IFERROR(INDEX('Reconciliation Layer'!B:B,MATCH('Reconciliation Template'!A2569,'Reconciliation Layer'!D:D,0),0)," ")</f>
        <v xml:space="preserve"> </v>
      </c>
      <c r="E2569" s="4" t="str" cm="1">
        <f t="array" ref="E2569">IFERROR(INDEX('Reconciliation Layer'!C:C,MATCH('Reconciliation Template'!A2569,'Reconciliation Layer'!D:D,0),0)," ")</f>
        <v xml:space="preserve"> </v>
      </c>
    </row>
    <row r="2570" spans="3:5" x14ac:dyDescent="0.2">
      <c r="C2570" t="str" cm="1">
        <f t="array" ref="C2570">IFERROR("AfterPay | " &amp; INDEX('Reconciliation Layer'!$A:$A,MATCH('Reconciliation Template'!$A2570,'Reconciliation Layer'!$D:$D,0),0)," ")</f>
        <v xml:space="preserve"> </v>
      </c>
      <c r="D2570" s="2" t="str" cm="1">
        <f t="array" ref="D2570">IFERROR(INDEX('Reconciliation Layer'!B:B,MATCH('Reconciliation Template'!A2570,'Reconciliation Layer'!D:D,0),0)," ")</f>
        <v xml:space="preserve"> </v>
      </c>
      <c r="E2570" s="4" t="str" cm="1">
        <f t="array" ref="E2570">IFERROR(INDEX('Reconciliation Layer'!C:C,MATCH('Reconciliation Template'!A2570,'Reconciliation Layer'!D:D,0),0)," ")</f>
        <v xml:space="preserve"> </v>
      </c>
    </row>
    <row r="2571" spans="3:5" x14ac:dyDescent="0.2">
      <c r="C2571" t="str" cm="1">
        <f t="array" ref="C2571">IFERROR("AfterPay | " &amp; INDEX('Reconciliation Layer'!$A:$A,MATCH('Reconciliation Template'!$A2571,'Reconciliation Layer'!$D:$D,0),0)," ")</f>
        <v xml:space="preserve"> </v>
      </c>
      <c r="D2571" s="2" t="str" cm="1">
        <f t="array" ref="D2571">IFERROR(INDEX('Reconciliation Layer'!B:B,MATCH('Reconciliation Template'!A2571,'Reconciliation Layer'!D:D,0),0)," ")</f>
        <v xml:space="preserve"> </v>
      </c>
      <c r="E2571" s="4" t="str" cm="1">
        <f t="array" ref="E2571">IFERROR(INDEX('Reconciliation Layer'!C:C,MATCH('Reconciliation Template'!A2571,'Reconciliation Layer'!D:D,0),0)," ")</f>
        <v xml:space="preserve"> </v>
      </c>
    </row>
    <row r="2572" spans="3:5" x14ac:dyDescent="0.2">
      <c r="C2572" t="str" cm="1">
        <f t="array" ref="C2572">IFERROR("AfterPay | " &amp; INDEX('Reconciliation Layer'!$A:$A,MATCH('Reconciliation Template'!$A2572,'Reconciliation Layer'!$D:$D,0),0)," ")</f>
        <v xml:space="preserve"> </v>
      </c>
      <c r="D2572" s="2" t="str" cm="1">
        <f t="array" ref="D2572">IFERROR(INDEX('Reconciliation Layer'!B:B,MATCH('Reconciliation Template'!A2572,'Reconciliation Layer'!D:D,0),0)," ")</f>
        <v xml:space="preserve"> </v>
      </c>
      <c r="E2572" s="4" t="str" cm="1">
        <f t="array" ref="E2572">IFERROR(INDEX('Reconciliation Layer'!C:C,MATCH('Reconciliation Template'!A2572,'Reconciliation Layer'!D:D,0),0)," ")</f>
        <v xml:space="preserve"> </v>
      </c>
    </row>
    <row r="2573" spans="3:5" x14ac:dyDescent="0.2">
      <c r="C2573" t="str" cm="1">
        <f t="array" ref="C2573">IFERROR("AfterPay | " &amp; INDEX('Reconciliation Layer'!$A:$A,MATCH('Reconciliation Template'!$A2573,'Reconciliation Layer'!$D:$D,0),0)," ")</f>
        <v xml:space="preserve"> </v>
      </c>
      <c r="D2573" s="2" t="str" cm="1">
        <f t="array" ref="D2573">IFERROR(INDEX('Reconciliation Layer'!B:B,MATCH('Reconciliation Template'!A2573,'Reconciliation Layer'!D:D,0),0)," ")</f>
        <v xml:space="preserve"> </v>
      </c>
      <c r="E2573" s="4" t="str" cm="1">
        <f t="array" ref="E2573">IFERROR(INDEX('Reconciliation Layer'!C:C,MATCH('Reconciliation Template'!A2573,'Reconciliation Layer'!D:D,0),0)," ")</f>
        <v xml:space="preserve"> </v>
      </c>
    </row>
    <row r="2574" spans="3:5" x14ac:dyDescent="0.2">
      <c r="C2574" t="str" cm="1">
        <f t="array" ref="C2574">IFERROR("AfterPay | " &amp; INDEX('Reconciliation Layer'!$A:$A,MATCH('Reconciliation Template'!$A2574,'Reconciliation Layer'!$D:$D,0),0)," ")</f>
        <v xml:space="preserve"> </v>
      </c>
      <c r="D2574" s="2" t="str" cm="1">
        <f t="array" ref="D2574">IFERROR(INDEX('Reconciliation Layer'!B:B,MATCH('Reconciliation Template'!A2574,'Reconciliation Layer'!D:D,0),0)," ")</f>
        <v xml:space="preserve"> </v>
      </c>
      <c r="E2574" s="4" t="str" cm="1">
        <f t="array" ref="E2574">IFERROR(INDEX('Reconciliation Layer'!C:C,MATCH('Reconciliation Template'!A2574,'Reconciliation Layer'!D:D,0),0)," ")</f>
        <v xml:space="preserve"> </v>
      </c>
    </row>
    <row r="2575" spans="3:5" x14ac:dyDescent="0.2">
      <c r="C2575" t="str" cm="1">
        <f t="array" ref="C2575">IFERROR("AfterPay | " &amp; INDEX('Reconciliation Layer'!$A:$A,MATCH('Reconciliation Template'!$A2575,'Reconciliation Layer'!$D:$D,0),0)," ")</f>
        <v xml:space="preserve"> </v>
      </c>
      <c r="D2575" s="2" t="str" cm="1">
        <f t="array" ref="D2575">IFERROR(INDEX('Reconciliation Layer'!B:B,MATCH('Reconciliation Template'!A2575,'Reconciliation Layer'!D:D,0),0)," ")</f>
        <v xml:space="preserve"> </v>
      </c>
      <c r="E2575" s="4" t="str" cm="1">
        <f t="array" ref="E2575">IFERROR(INDEX('Reconciliation Layer'!C:C,MATCH('Reconciliation Template'!A2575,'Reconciliation Layer'!D:D,0),0)," ")</f>
        <v xml:space="preserve"> </v>
      </c>
    </row>
    <row r="2576" spans="3:5" x14ac:dyDescent="0.2">
      <c r="C2576" t="str" cm="1">
        <f t="array" ref="C2576">IFERROR("AfterPay | " &amp; INDEX('Reconciliation Layer'!$A:$A,MATCH('Reconciliation Template'!$A2576,'Reconciliation Layer'!$D:$D,0),0)," ")</f>
        <v xml:space="preserve"> </v>
      </c>
      <c r="D2576" s="2" t="str" cm="1">
        <f t="array" ref="D2576">IFERROR(INDEX('Reconciliation Layer'!B:B,MATCH('Reconciliation Template'!A2576,'Reconciliation Layer'!D:D,0),0)," ")</f>
        <v xml:space="preserve"> </v>
      </c>
      <c r="E2576" s="4" t="str" cm="1">
        <f t="array" ref="E2576">IFERROR(INDEX('Reconciliation Layer'!C:C,MATCH('Reconciliation Template'!A2576,'Reconciliation Layer'!D:D,0),0)," ")</f>
        <v xml:space="preserve"> </v>
      </c>
    </row>
    <row r="2577" spans="3:5" x14ac:dyDescent="0.2">
      <c r="C2577" t="str" cm="1">
        <f t="array" ref="C2577">IFERROR("AfterPay | " &amp; INDEX('Reconciliation Layer'!$A:$A,MATCH('Reconciliation Template'!$A2577,'Reconciliation Layer'!$D:$D,0),0)," ")</f>
        <v xml:space="preserve"> </v>
      </c>
      <c r="D2577" s="2" t="str" cm="1">
        <f t="array" ref="D2577">IFERROR(INDEX('Reconciliation Layer'!B:B,MATCH('Reconciliation Template'!A2577,'Reconciliation Layer'!D:D,0),0)," ")</f>
        <v xml:space="preserve"> </v>
      </c>
      <c r="E2577" s="4" t="str" cm="1">
        <f t="array" ref="E2577">IFERROR(INDEX('Reconciliation Layer'!C:C,MATCH('Reconciliation Template'!A2577,'Reconciliation Layer'!D:D,0),0)," ")</f>
        <v xml:space="preserve"> </v>
      </c>
    </row>
    <row r="2578" spans="3:5" x14ac:dyDescent="0.2">
      <c r="C2578" t="str" cm="1">
        <f t="array" ref="C2578">IFERROR("AfterPay | " &amp; INDEX('Reconciliation Layer'!$A:$A,MATCH('Reconciliation Template'!$A2578,'Reconciliation Layer'!$D:$D,0),0)," ")</f>
        <v xml:space="preserve"> </v>
      </c>
      <c r="D2578" s="2" t="str" cm="1">
        <f t="array" ref="D2578">IFERROR(INDEX('Reconciliation Layer'!B:B,MATCH('Reconciliation Template'!A2578,'Reconciliation Layer'!D:D,0),0)," ")</f>
        <v xml:space="preserve"> </v>
      </c>
      <c r="E2578" s="4" t="str" cm="1">
        <f t="array" ref="E2578">IFERROR(INDEX('Reconciliation Layer'!C:C,MATCH('Reconciliation Template'!A2578,'Reconciliation Layer'!D:D,0),0)," ")</f>
        <v xml:space="preserve"> </v>
      </c>
    </row>
    <row r="2579" spans="3:5" x14ac:dyDescent="0.2">
      <c r="C2579" t="str" cm="1">
        <f t="array" ref="C2579">IFERROR("AfterPay | " &amp; INDEX('Reconciliation Layer'!$A:$A,MATCH('Reconciliation Template'!$A2579,'Reconciliation Layer'!$D:$D,0),0)," ")</f>
        <v xml:space="preserve"> </v>
      </c>
      <c r="D2579" s="2" t="str" cm="1">
        <f t="array" ref="D2579">IFERROR(INDEX('Reconciliation Layer'!B:B,MATCH('Reconciliation Template'!A2579,'Reconciliation Layer'!D:D,0),0)," ")</f>
        <v xml:space="preserve"> </v>
      </c>
      <c r="E2579" s="4" t="str" cm="1">
        <f t="array" ref="E2579">IFERROR(INDEX('Reconciliation Layer'!C:C,MATCH('Reconciliation Template'!A2579,'Reconciliation Layer'!D:D,0),0)," ")</f>
        <v xml:space="preserve"> </v>
      </c>
    </row>
    <row r="2580" spans="3:5" x14ac:dyDescent="0.2">
      <c r="C2580" t="str" cm="1">
        <f t="array" ref="C2580">IFERROR("AfterPay | " &amp; INDEX('Reconciliation Layer'!$A:$A,MATCH('Reconciliation Template'!$A2580,'Reconciliation Layer'!$D:$D,0),0)," ")</f>
        <v xml:space="preserve"> </v>
      </c>
      <c r="D2580" s="2" t="str" cm="1">
        <f t="array" ref="D2580">IFERROR(INDEX('Reconciliation Layer'!B:B,MATCH('Reconciliation Template'!A2580,'Reconciliation Layer'!D:D,0),0)," ")</f>
        <v xml:space="preserve"> </v>
      </c>
      <c r="E2580" s="4" t="str" cm="1">
        <f t="array" ref="E2580">IFERROR(INDEX('Reconciliation Layer'!C:C,MATCH('Reconciliation Template'!A2580,'Reconciliation Layer'!D:D,0),0)," ")</f>
        <v xml:space="preserve"> </v>
      </c>
    </row>
    <row r="2581" spans="3:5" x14ac:dyDescent="0.2">
      <c r="C2581" t="str" cm="1">
        <f t="array" ref="C2581">IFERROR("AfterPay | " &amp; INDEX('Reconciliation Layer'!$A:$A,MATCH('Reconciliation Template'!$A2581,'Reconciliation Layer'!$D:$D,0),0)," ")</f>
        <v xml:space="preserve"> </v>
      </c>
      <c r="D2581" s="2" t="str" cm="1">
        <f t="array" ref="D2581">IFERROR(INDEX('Reconciliation Layer'!B:B,MATCH('Reconciliation Template'!A2581,'Reconciliation Layer'!D:D,0),0)," ")</f>
        <v xml:space="preserve"> </v>
      </c>
      <c r="E2581" s="4" t="str" cm="1">
        <f t="array" ref="E2581">IFERROR(INDEX('Reconciliation Layer'!C:C,MATCH('Reconciliation Template'!A2581,'Reconciliation Layer'!D:D,0),0)," ")</f>
        <v xml:space="preserve"> </v>
      </c>
    </row>
    <row r="2582" spans="3:5" x14ac:dyDescent="0.2">
      <c r="C2582" t="str" cm="1">
        <f t="array" ref="C2582">IFERROR("AfterPay | " &amp; INDEX('Reconciliation Layer'!$A:$A,MATCH('Reconciliation Template'!$A2582,'Reconciliation Layer'!$D:$D,0),0)," ")</f>
        <v xml:space="preserve"> </v>
      </c>
      <c r="D2582" s="2" t="str" cm="1">
        <f t="array" ref="D2582">IFERROR(INDEX('Reconciliation Layer'!B:B,MATCH('Reconciliation Template'!A2582,'Reconciliation Layer'!D:D,0),0)," ")</f>
        <v xml:space="preserve"> </v>
      </c>
      <c r="E2582" s="4" t="str" cm="1">
        <f t="array" ref="E2582">IFERROR(INDEX('Reconciliation Layer'!C:C,MATCH('Reconciliation Template'!A2582,'Reconciliation Layer'!D:D,0),0)," ")</f>
        <v xml:space="preserve"> </v>
      </c>
    </row>
    <row r="2583" spans="3:5" x14ac:dyDescent="0.2">
      <c r="C2583" t="str" cm="1">
        <f t="array" ref="C2583">IFERROR("AfterPay | " &amp; INDEX('Reconciliation Layer'!$A:$A,MATCH('Reconciliation Template'!$A2583,'Reconciliation Layer'!$D:$D,0),0)," ")</f>
        <v xml:space="preserve"> </v>
      </c>
      <c r="D2583" s="2" t="str" cm="1">
        <f t="array" ref="D2583">IFERROR(INDEX('Reconciliation Layer'!B:B,MATCH('Reconciliation Template'!A2583,'Reconciliation Layer'!D:D,0),0)," ")</f>
        <v xml:space="preserve"> </v>
      </c>
      <c r="E2583" s="4" t="str" cm="1">
        <f t="array" ref="E2583">IFERROR(INDEX('Reconciliation Layer'!C:C,MATCH('Reconciliation Template'!A2583,'Reconciliation Layer'!D:D,0),0)," ")</f>
        <v xml:space="preserve"> </v>
      </c>
    </row>
    <row r="2584" spans="3:5" x14ac:dyDescent="0.2">
      <c r="C2584" t="str" cm="1">
        <f t="array" ref="C2584">IFERROR("AfterPay | " &amp; INDEX('Reconciliation Layer'!$A:$A,MATCH('Reconciliation Template'!$A2584,'Reconciliation Layer'!$D:$D,0),0)," ")</f>
        <v xml:space="preserve"> </v>
      </c>
      <c r="D2584" s="2" t="str" cm="1">
        <f t="array" ref="D2584">IFERROR(INDEX('Reconciliation Layer'!B:B,MATCH('Reconciliation Template'!A2584,'Reconciliation Layer'!D:D,0),0)," ")</f>
        <v xml:space="preserve"> </v>
      </c>
      <c r="E2584" s="4" t="str" cm="1">
        <f t="array" ref="E2584">IFERROR(INDEX('Reconciliation Layer'!C:C,MATCH('Reconciliation Template'!A2584,'Reconciliation Layer'!D:D,0),0)," ")</f>
        <v xml:space="preserve"> </v>
      </c>
    </row>
    <row r="2585" spans="3:5" x14ac:dyDescent="0.2">
      <c r="C2585" t="str" cm="1">
        <f t="array" ref="C2585">IFERROR("AfterPay | " &amp; INDEX('Reconciliation Layer'!$A:$A,MATCH('Reconciliation Template'!$A2585,'Reconciliation Layer'!$D:$D,0),0)," ")</f>
        <v xml:space="preserve"> </v>
      </c>
      <c r="D2585" s="2" t="str" cm="1">
        <f t="array" ref="D2585">IFERROR(INDEX('Reconciliation Layer'!B:B,MATCH('Reconciliation Template'!A2585,'Reconciliation Layer'!D:D,0),0)," ")</f>
        <v xml:space="preserve"> </v>
      </c>
      <c r="E2585" s="4" t="str" cm="1">
        <f t="array" ref="E2585">IFERROR(INDEX('Reconciliation Layer'!C:C,MATCH('Reconciliation Template'!A2585,'Reconciliation Layer'!D:D,0),0)," ")</f>
        <v xml:space="preserve"> </v>
      </c>
    </row>
    <row r="2586" spans="3:5" x14ac:dyDescent="0.2">
      <c r="C2586" t="str" cm="1">
        <f t="array" ref="C2586">IFERROR("AfterPay | " &amp; INDEX('Reconciliation Layer'!$A:$A,MATCH('Reconciliation Template'!$A2586,'Reconciliation Layer'!$D:$D,0),0)," ")</f>
        <v xml:space="preserve"> </v>
      </c>
      <c r="D2586" s="2" t="str" cm="1">
        <f t="array" ref="D2586">IFERROR(INDEX('Reconciliation Layer'!B:B,MATCH('Reconciliation Template'!A2586,'Reconciliation Layer'!D:D,0),0)," ")</f>
        <v xml:space="preserve"> </v>
      </c>
      <c r="E2586" s="4" t="str" cm="1">
        <f t="array" ref="E2586">IFERROR(INDEX('Reconciliation Layer'!C:C,MATCH('Reconciliation Template'!A2586,'Reconciliation Layer'!D:D,0),0)," ")</f>
        <v xml:space="preserve"> </v>
      </c>
    </row>
    <row r="2587" spans="3:5" x14ac:dyDescent="0.2">
      <c r="C2587" t="str" cm="1">
        <f t="array" ref="C2587">IFERROR("AfterPay | " &amp; INDEX('Reconciliation Layer'!$A:$A,MATCH('Reconciliation Template'!$A2587,'Reconciliation Layer'!$D:$D,0),0)," ")</f>
        <v xml:space="preserve"> </v>
      </c>
      <c r="D2587" s="2" t="str" cm="1">
        <f t="array" ref="D2587">IFERROR(INDEX('Reconciliation Layer'!B:B,MATCH('Reconciliation Template'!A2587,'Reconciliation Layer'!D:D,0),0)," ")</f>
        <v xml:space="preserve"> </v>
      </c>
      <c r="E2587" s="4" t="str" cm="1">
        <f t="array" ref="E2587">IFERROR(INDEX('Reconciliation Layer'!C:C,MATCH('Reconciliation Template'!A2587,'Reconciliation Layer'!D:D,0),0)," ")</f>
        <v xml:space="preserve"> </v>
      </c>
    </row>
    <row r="2588" spans="3:5" x14ac:dyDescent="0.2">
      <c r="C2588" t="str" cm="1">
        <f t="array" ref="C2588">IFERROR("AfterPay | " &amp; INDEX('Reconciliation Layer'!$A:$A,MATCH('Reconciliation Template'!$A2588,'Reconciliation Layer'!$D:$D,0),0)," ")</f>
        <v xml:space="preserve"> </v>
      </c>
      <c r="D2588" s="2" t="str" cm="1">
        <f t="array" ref="D2588">IFERROR(INDEX('Reconciliation Layer'!B:B,MATCH('Reconciliation Template'!A2588,'Reconciliation Layer'!D:D,0),0)," ")</f>
        <v xml:space="preserve"> </v>
      </c>
      <c r="E2588" s="4" t="str" cm="1">
        <f t="array" ref="E2588">IFERROR(INDEX('Reconciliation Layer'!C:C,MATCH('Reconciliation Template'!A2588,'Reconciliation Layer'!D:D,0),0)," ")</f>
        <v xml:space="preserve"> </v>
      </c>
    </row>
    <row r="2589" spans="3:5" x14ac:dyDescent="0.2">
      <c r="C2589" t="str" cm="1">
        <f t="array" ref="C2589">IFERROR("AfterPay | " &amp; INDEX('Reconciliation Layer'!$A:$A,MATCH('Reconciliation Template'!$A2589,'Reconciliation Layer'!$D:$D,0),0)," ")</f>
        <v xml:space="preserve"> </v>
      </c>
      <c r="D2589" s="2" t="str" cm="1">
        <f t="array" ref="D2589">IFERROR(INDEX('Reconciliation Layer'!B:B,MATCH('Reconciliation Template'!A2589,'Reconciliation Layer'!D:D,0),0)," ")</f>
        <v xml:space="preserve"> </v>
      </c>
      <c r="E2589" s="4" t="str" cm="1">
        <f t="array" ref="E2589">IFERROR(INDEX('Reconciliation Layer'!C:C,MATCH('Reconciliation Template'!A2589,'Reconciliation Layer'!D:D,0),0)," ")</f>
        <v xml:space="preserve"> </v>
      </c>
    </row>
    <row r="2590" spans="3:5" x14ac:dyDescent="0.2">
      <c r="C2590" t="str" cm="1">
        <f t="array" ref="C2590">IFERROR("AfterPay | " &amp; INDEX('Reconciliation Layer'!$A:$A,MATCH('Reconciliation Template'!$A2590,'Reconciliation Layer'!$D:$D,0),0)," ")</f>
        <v xml:space="preserve"> </v>
      </c>
      <c r="D2590" s="2" t="str" cm="1">
        <f t="array" ref="D2590">IFERROR(INDEX('Reconciliation Layer'!B:B,MATCH('Reconciliation Template'!A2590,'Reconciliation Layer'!D:D,0),0)," ")</f>
        <v xml:space="preserve"> </v>
      </c>
      <c r="E2590" s="4" t="str" cm="1">
        <f t="array" ref="E2590">IFERROR(INDEX('Reconciliation Layer'!C:C,MATCH('Reconciliation Template'!A2590,'Reconciliation Layer'!D:D,0),0)," ")</f>
        <v xml:space="preserve"> </v>
      </c>
    </row>
    <row r="2591" spans="3:5" x14ac:dyDescent="0.2">
      <c r="C2591" t="str" cm="1">
        <f t="array" ref="C2591">IFERROR("AfterPay | " &amp; INDEX('Reconciliation Layer'!$A:$A,MATCH('Reconciliation Template'!$A2591,'Reconciliation Layer'!$D:$D,0),0)," ")</f>
        <v xml:space="preserve"> </v>
      </c>
      <c r="D2591" s="2" t="str" cm="1">
        <f t="array" ref="D2591">IFERROR(INDEX('Reconciliation Layer'!B:B,MATCH('Reconciliation Template'!A2591,'Reconciliation Layer'!D:D,0),0)," ")</f>
        <v xml:space="preserve"> </v>
      </c>
      <c r="E2591" s="4" t="str" cm="1">
        <f t="array" ref="E2591">IFERROR(INDEX('Reconciliation Layer'!C:C,MATCH('Reconciliation Template'!A2591,'Reconciliation Layer'!D:D,0),0)," ")</f>
        <v xml:space="preserve"> </v>
      </c>
    </row>
    <row r="2592" spans="3:5" x14ac:dyDescent="0.2">
      <c r="C2592" t="str" cm="1">
        <f t="array" ref="C2592">IFERROR("AfterPay | " &amp; INDEX('Reconciliation Layer'!$A:$A,MATCH('Reconciliation Template'!$A2592,'Reconciliation Layer'!$D:$D,0),0)," ")</f>
        <v xml:space="preserve"> </v>
      </c>
      <c r="D2592" s="2" t="str" cm="1">
        <f t="array" ref="D2592">IFERROR(INDEX('Reconciliation Layer'!B:B,MATCH('Reconciliation Template'!A2592,'Reconciliation Layer'!D:D,0),0)," ")</f>
        <v xml:space="preserve"> </v>
      </c>
      <c r="E2592" s="4" t="str" cm="1">
        <f t="array" ref="E2592">IFERROR(INDEX('Reconciliation Layer'!C:C,MATCH('Reconciliation Template'!A2592,'Reconciliation Layer'!D:D,0),0)," ")</f>
        <v xml:space="preserve"> </v>
      </c>
    </row>
    <row r="2593" spans="3:5" x14ac:dyDescent="0.2">
      <c r="C2593" t="str" cm="1">
        <f t="array" ref="C2593">IFERROR("AfterPay | " &amp; INDEX('Reconciliation Layer'!$A:$A,MATCH('Reconciliation Template'!$A2593,'Reconciliation Layer'!$D:$D,0),0)," ")</f>
        <v xml:space="preserve"> </v>
      </c>
      <c r="D2593" s="2" t="str" cm="1">
        <f t="array" ref="D2593">IFERROR(INDEX('Reconciliation Layer'!B:B,MATCH('Reconciliation Template'!A2593,'Reconciliation Layer'!D:D,0),0)," ")</f>
        <v xml:space="preserve"> </v>
      </c>
      <c r="E2593" s="4" t="str" cm="1">
        <f t="array" ref="E2593">IFERROR(INDEX('Reconciliation Layer'!C:C,MATCH('Reconciliation Template'!A2593,'Reconciliation Layer'!D:D,0),0)," ")</f>
        <v xml:space="preserve"> </v>
      </c>
    </row>
    <row r="2594" spans="3:5" x14ac:dyDescent="0.2">
      <c r="C2594" t="str" cm="1">
        <f t="array" ref="C2594">IFERROR("AfterPay | " &amp; INDEX('Reconciliation Layer'!$A:$A,MATCH('Reconciliation Template'!$A2594,'Reconciliation Layer'!$D:$D,0),0)," ")</f>
        <v xml:space="preserve"> </v>
      </c>
      <c r="D2594" s="2" t="str" cm="1">
        <f t="array" ref="D2594">IFERROR(INDEX('Reconciliation Layer'!B:B,MATCH('Reconciliation Template'!A2594,'Reconciliation Layer'!D:D,0),0)," ")</f>
        <v xml:space="preserve"> </v>
      </c>
      <c r="E2594" s="4" t="str" cm="1">
        <f t="array" ref="E2594">IFERROR(INDEX('Reconciliation Layer'!C:C,MATCH('Reconciliation Template'!A2594,'Reconciliation Layer'!D:D,0),0)," ")</f>
        <v xml:space="preserve"> </v>
      </c>
    </row>
    <row r="2595" spans="3:5" x14ac:dyDescent="0.2">
      <c r="C2595" t="str" cm="1">
        <f t="array" ref="C2595">IFERROR("AfterPay | " &amp; INDEX('Reconciliation Layer'!$A:$A,MATCH('Reconciliation Template'!$A2595,'Reconciliation Layer'!$D:$D,0),0)," ")</f>
        <v xml:space="preserve"> </v>
      </c>
      <c r="D2595" s="2" t="str" cm="1">
        <f t="array" ref="D2595">IFERROR(INDEX('Reconciliation Layer'!B:B,MATCH('Reconciliation Template'!A2595,'Reconciliation Layer'!D:D,0),0)," ")</f>
        <v xml:space="preserve"> </v>
      </c>
      <c r="E2595" s="4" t="str" cm="1">
        <f t="array" ref="E2595">IFERROR(INDEX('Reconciliation Layer'!C:C,MATCH('Reconciliation Template'!A2595,'Reconciliation Layer'!D:D,0),0)," ")</f>
        <v xml:space="preserve"> </v>
      </c>
    </row>
    <row r="2596" spans="3:5" x14ac:dyDescent="0.2">
      <c r="C2596" t="str" cm="1">
        <f t="array" ref="C2596">IFERROR("AfterPay | " &amp; INDEX('Reconciliation Layer'!$A:$A,MATCH('Reconciliation Template'!$A2596,'Reconciliation Layer'!$D:$D,0),0)," ")</f>
        <v xml:space="preserve"> </v>
      </c>
      <c r="D2596" s="2" t="str" cm="1">
        <f t="array" ref="D2596">IFERROR(INDEX('Reconciliation Layer'!B:B,MATCH('Reconciliation Template'!A2596,'Reconciliation Layer'!D:D,0),0)," ")</f>
        <v xml:space="preserve"> </v>
      </c>
      <c r="E2596" s="4" t="str" cm="1">
        <f t="array" ref="E2596">IFERROR(INDEX('Reconciliation Layer'!C:C,MATCH('Reconciliation Template'!A2596,'Reconciliation Layer'!D:D,0),0)," ")</f>
        <v xml:space="preserve"> </v>
      </c>
    </row>
    <row r="2597" spans="3:5" x14ac:dyDescent="0.2">
      <c r="C2597" t="str" cm="1">
        <f t="array" ref="C2597">IFERROR("AfterPay | " &amp; INDEX('Reconciliation Layer'!$A:$A,MATCH('Reconciliation Template'!$A2597,'Reconciliation Layer'!$D:$D,0),0)," ")</f>
        <v xml:space="preserve"> </v>
      </c>
      <c r="D2597" s="2" t="str" cm="1">
        <f t="array" ref="D2597">IFERROR(INDEX('Reconciliation Layer'!B:B,MATCH('Reconciliation Template'!A2597,'Reconciliation Layer'!D:D,0),0)," ")</f>
        <v xml:space="preserve"> </v>
      </c>
      <c r="E2597" s="4" t="str" cm="1">
        <f t="array" ref="E2597">IFERROR(INDEX('Reconciliation Layer'!C:C,MATCH('Reconciliation Template'!A2597,'Reconciliation Layer'!D:D,0),0)," ")</f>
        <v xml:space="preserve"> </v>
      </c>
    </row>
    <row r="2598" spans="3:5" x14ac:dyDescent="0.2">
      <c r="C2598" t="str" cm="1">
        <f t="array" ref="C2598">IFERROR("AfterPay | " &amp; INDEX('Reconciliation Layer'!$A:$A,MATCH('Reconciliation Template'!$A2598,'Reconciliation Layer'!$D:$D,0),0)," ")</f>
        <v xml:space="preserve"> </v>
      </c>
      <c r="D2598" s="2" t="str" cm="1">
        <f t="array" ref="D2598">IFERROR(INDEX('Reconciliation Layer'!B:B,MATCH('Reconciliation Template'!A2598,'Reconciliation Layer'!D:D,0),0)," ")</f>
        <v xml:space="preserve"> </v>
      </c>
      <c r="E2598" s="4" t="str" cm="1">
        <f t="array" ref="E2598">IFERROR(INDEX('Reconciliation Layer'!C:C,MATCH('Reconciliation Template'!A2598,'Reconciliation Layer'!D:D,0),0)," ")</f>
        <v xml:space="preserve"> </v>
      </c>
    </row>
    <row r="2599" spans="3:5" x14ac:dyDescent="0.2">
      <c r="C2599" t="str" cm="1">
        <f t="array" ref="C2599">IFERROR("AfterPay | " &amp; INDEX('Reconciliation Layer'!$A:$A,MATCH('Reconciliation Template'!$A2599,'Reconciliation Layer'!$D:$D,0),0)," ")</f>
        <v xml:space="preserve"> </v>
      </c>
      <c r="D2599" s="2" t="str" cm="1">
        <f t="array" ref="D2599">IFERROR(INDEX('Reconciliation Layer'!B:B,MATCH('Reconciliation Template'!A2599,'Reconciliation Layer'!D:D,0),0)," ")</f>
        <v xml:space="preserve"> </v>
      </c>
      <c r="E2599" s="4" t="str" cm="1">
        <f t="array" ref="E2599">IFERROR(INDEX('Reconciliation Layer'!C:C,MATCH('Reconciliation Template'!A2599,'Reconciliation Layer'!D:D,0),0)," ")</f>
        <v xml:space="preserve"> </v>
      </c>
    </row>
    <row r="2600" spans="3:5" x14ac:dyDescent="0.2">
      <c r="C2600" t="str" cm="1">
        <f t="array" ref="C2600">IFERROR("AfterPay | " &amp; INDEX('Reconciliation Layer'!$A:$A,MATCH('Reconciliation Template'!$A2600,'Reconciliation Layer'!$D:$D,0),0)," ")</f>
        <v xml:space="preserve"> </v>
      </c>
      <c r="D2600" s="2" t="str" cm="1">
        <f t="array" ref="D2600">IFERROR(INDEX('Reconciliation Layer'!B:B,MATCH('Reconciliation Template'!A2600,'Reconciliation Layer'!D:D,0),0)," ")</f>
        <v xml:space="preserve"> </v>
      </c>
      <c r="E2600" s="4" t="str" cm="1">
        <f t="array" ref="E2600">IFERROR(INDEX('Reconciliation Layer'!C:C,MATCH('Reconciliation Template'!A2600,'Reconciliation Layer'!D:D,0),0)," ")</f>
        <v xml:space="preserve"> </v>
      </c>
    </row>
    <row r="2601" spans="3:5" x14ac:dyDescent="0.2">
      <c r="C2601" t="str" cm="1">
        <f t="array" ref="C2601">IFERROR("AfterPay | " &amp; INDEX('Reconciliation Layer'!$A:$A,MATCH('Reconciliation Template'!$A2601,'Reconciliation Layer'!$D:$D,0),0)," ")</f>
        <v xml:space="preserve"> </v>
      </c>
      <c r="D2601" s="2" t="str" cm="1">
        <f t="array" ref="D2601">IFERROR(INDEX('Reconciliation Layer'!B:B,MATCH('Reconciliation Template'!A2601,'Reconciliation Layer'!D:D,0),0)," ")</f>
        <v xml:space="preserve"> </v>
      </c>
      <c r="E2601" s="4" t="str" cm="1">
        <f t="array" ref="E2601">IFERROR(INDEX('Reconciliation Layer'!C:C,MATCH('Reconciliation Template'!A2601,'Reconciliation Layer'!D:D,0),0)," ")</f>
        <v xml:space="preserve"> </v>
      </c>
    </row>
    <row r="2602" spans="3:5" x14ac:dyDescent="0.2">
      <c r="C2602" t="str" cm="1">
        <f t="array" ref="C2602">IFERROR("AfterPay | " &amp; INDEX('Reconciliation Layer'!$A:$A,MATCH('Reconciliation Template'!$A2602,'Reconciliation Layer'!$D:$D,0),0)," ")</f>
        <v xml:space="preserve"> </v>
      </c>
      <c r="D2602" s="2" t="str" cm="1">
        <f t="array" ref="D2602">IFERROR(INDEX('Reconciliation Layer'!B:B,MATCH('Reconciliation Template'!A2602,'Reconciliation Layer'!D:D,0),0)," ")</f>
        <v xml:space="preserve"> </v>
      </c>
      <c r="E2602" s="4" t="str" cm="1">
        <f t="array" ref="E2602">IFERROR(INDEX('Reconciliation Layer'!C:C,MATCH('Reconciliation Template'!A2602,'Reconciliation Layer'!D:D,0),0)," ")</f>
        <v xml:space="preserve"> </v>
      </c>
    </row>
    <row r="2603" spans="3:5" x14ac:dyDescent="0.2">
      <c r="C2603" t="str" cm="1">
        <f t="array" ref="C2603">IFERROR("AfterPay | " &amp; INDEX('Reconciliation Layer'!$A:$A,MATCH('Reconciliation Template'!$A2603,'Reconciliation Layer'!$D:$D,0),0)," ")</f>
        <v xml:space="preserve"> </v>
      </c>
      <c r="D2603" s="2" t="str" cm="1">
        <f t="array" ref="D2603">IFERROR(INDEX('Reconciliation Layer'!B:B,MATCH('Reconciliation Template'!A2603,'Reconciliation Layer'!D:D,0),0)," ")</f>
        <v xml:space="preserve"> </v>
      </c>
      <c r="E2603" s="4" t="str" cm="1">
        <f t="array" ref="E2603">IFERROR(INDEX('Reconciliation Layer'!C:C,MATCH('Reconciliation Template'!A2603,'Reconciliation Layer'!D:D,0),0)," ")</f>
        <v xml:space="preserve"> </v>
      </c>
    </row>
    <row r="2604" spans="3:5" x14ac:dyDescent="0.2">
      <c r="C2604" t="str" cm="1">
        <f t="array" ref="C2604">IFERROR("AfterPay | " &amp; INDEX('Reconciliation Layer'!$A:$A,MATCH('Reconciliation Template'!$A2604,'Reconciliation Layer'!$D:$D,0),0)," ")</f>
        <v xml:space="preserve"> </v>
      </c>
      <c r="D2604" s="2" t="str" cm="1">
        <f t="array" ref="D2604">IFERROR(INDEX('Reconciliation Layer'!B:B,MATCH('Reconciliation Template'!A2604,'Reconciliation Layer'!D:D,0),0)," ")</f>
        <v xml:space="preserve"> </v>
      </c>
      <c r="E2604" s="4" t="str" cm="1">
        <f t="array" ref="E2604">IFERROR(INDEX('Reconciliation Layer'!C:C,MATCH('Reconciliation Template'!A2604,'Reconciliation Layer'!D:D,0),0)," ")</f>
        <v xml:space="preserve"> </v>
      </c>
    </row>
    <row r="2605" spans="3:5" x14ac:dyDescent="0.2">
      <c r="C2605" t="str" cm="1">
        <f t="array" ref="C2605">IFERROR("AfterPay | " &amp; INDEX('Reconciliation Layer'!$A:$A,MATCH('Reconciliation Template'!$A2605,'Reconciliation Layer'!$D:$D,0),0)," ")</f>
        <v xml:space="preserve"> </v>
      </c>
      <c r="D2605" s="2" t="str" cm="1">
        <f t="array" ref="D2605">IFERROR(INDEX('Reconciliation Layer'!B:B,MATCH('Reconciliation Template'!A2605,'Reconciliation Layer'!D:D,0),0)," ")</f>
        <v xml:space="preserve"> </v>
      </c>
      <c r="E2605" s="4" t="str" cm="1">
        <f t="array" ref="E2605">IFERROR(INDEX('Reconciliation Layer'!C:C,MATCH('Reconciliation Template'!A2605,'Reconciliation Layer'!D:D,0),0)," ")</f>
        <v xml:space="preserve"> </v>
      </c>
    </row>
    <row r="2606" spans="3:5" x14ac:dyDescent="0.2">
      <c r="C2606" t="str" cm="1">
        <f t="array" ref="C2606">IFERROR("AfterPay | " &amp; INDEX('Reconciliation Layer'!$A:$A,MATCH('Reconciliation Template'!$A2606,'Reconciliation Layer'!$D:$D,0),0)," ")</f>
        <v xml:space="preserve"> </v>
      </c>
      <c r="D2606" s="2" t="str" cm="1">
        <f t="array" ref="D2606">IFERROR(INDEX('Reconciliation Layer'!B:B,MATCH('Reconciliation Template'!A2606,'Reconciliation Layer'!D:D,0),0)," ")</f>
        <v xml:space="preserve"> </v>
      </c>
      <c r="E2606" s="4" t="str" cm="1">
        <f t="array" ref="E2606">IFERROR(INDEX('Reconciliation Layer'!C:C,MATCH('Reconciliation Template'!A2606,'Reconciliation Layer'!D:D,0),0)," ")</f>
        <v xml:space="preserve"> </v>
      </c>
    </row>
    <row r="2607" spans="3:5" x14ac:dyDescent="0.2">
      <c r="C2607" t="str" cm="1">
        <f t="array" ref="C2607">IFERROR("AfterPay | " &amp; INDEX('Reconciliation Layer'!$A:$A,MATCH('Reconciliation Template'!$A2607,'Reconciliation Layer'!$D:$D,0),0)," ")</f>
        <v xml:space="preserve"> </v>
      </c>
      <c r="D2607" s="2" t="str" cm="1">
        <f t="array" ref="D2607">IFERROR(INDEX('Reconciliation Layer'!B:B,MATCH('Reconciliation Template'!A2607,'Reconciliation Layer'!D:D,0),0)," ")</f>
        <v xml:space="preserve"> </v>
      </c>
      <c r="E2607" s="4" t="str" cm="1">
        <f t="array" ref="E2607">IFERROR(INDEX('Reconciliation Layer'!C:C,MATCH('Reconciliation Template'!A2607,'Reconciliation Layer'!D:D,0),0)," ")</f>
        <v xml:space="preserve"> </v>
      </c>
    </row>
    <row r="2608" spans="3:5" x14ac:dyDescent="0.2">
      <c r="C2608" t="str" cm="1">
        <f t="array" ref="C2608">IFERROR("AfterPay | " &amp; INDEX('Reconciliation Layer'!$A:$A,MATCH('Reconciliation Template'!$A2608,'Reconciliation Layer'!$D:$D,0),0)," ")</f>
        <v xml:space="preserve"> </v>
      </c>
      <c r="D2608" s="2" t="str" cm="1">
        <f t="array" ref="D2608">IFERROR(INDEX('Reconciliation Layer'!B:B,MATCH('Reconciliation Template'!A2608,'Reconciliation Layer'!D:D,0),0)," ")</f>
        <v xml:space="preserve"> </v>
      </c>
      <c r="E2608" s="4" t="str" cm="1">
        <f t="array" ref="E2608">IFERROR(INDEX('Reconciliation Layer'!C:C,MATCH('Reconciliation Template'!A2608,'Reconciliation Layer'!D:D,0),0)," ")</f>
        <v xml:space="preserve"> </v>
      </c>
    </row>
    <row r="2609" spans="3:5" x14ac:dyDescent="0.2">
      <c r="C2609" t="str" cm="1">
        <f t="array" ref="C2609">IFERROR("AfterPay | " &amp; INDEX('Reconciliation Layer'!$A:$A,MATCH('Reconciliation Template'!$A2609,'Reconciliation Layer'!$D:$D,0),0)," ")</f>
        <v xml:space="preserve"> </v>
      </c>
      <c r="D2609" s="2" t="str" cm="1">
        <f t="array" ref="D2609">IFERROR(INDEX('Reconciliation Layer'!B:B,MATCH('Reconciliation Template'!A2609,'Reconciliation Layer'!D:D,0),0)," ")</f>
        <v xml:space="preserve"> </v>
      </c>
      <c r="E2609" s="4" t="str" cm="1">
        <f t="array" ref="E2609">IFERROR(INDEX('Reconciliation Layer'!C:C,MATCH('Reconciliation Template'!A2609,'Reconciliation Layer'!D:D,0),0)," ")</f>
        <v xml:space="preserve"> </v>
      </c>
    </row>
    <row r="2610" spans="3:5" x14ac:dyDescent="0.2">
      <c r="C2610" t="str" cm="1">
        <f t="array" ref="C2610">IFERROR("AfterPay | " &amp; INDEX('Reconciliation Layer'!$A:$A,MATCH('Reconciliation Template'!$A2610,'Reconciliation Layer'!$D:$D,0),0)," ")</f>
        <v xml:space="preserve"> </v>
      </c>
      <c r="D2610" s="2" t="str" cm="1">
        <f t="array" ref="D2610">IFERROR(INDEX('Reconciliation Layer'!B:B,MATCH('Reconciliation Template'!A2610,'Reconciliation Layer'!D:D,0),0)," ")</f>
        <v xml:space="preserve"> </v>
      </c>
      <c r="E2610" s="4" t="str" cm="1">
        <f t="array" ref="E2610">IFERROR(INDEX('Reconciliation Layer'!C:C,MATCH('Reconciliation Template'!A2610,'Reconciliation Layer'!D:D,0),0)," ")</f>
        <v xml:space="preserve"> </v>
      </c>
    </row>
    <row r="2611" spans="3:5" x14ac:dyDescent="0.2">
      <c r="C2611" t="str" cm="1">
        <f t="array" ref="C2611">IFERROR("AfterPay | " &amp; INDEX('Reconciliation Layer'!$A:$A,MATCH('Reconciliation Template'!$A2611,'Reconciliation Layer'!$D:$D,0),0)," ")</f>
        <v xml:space="preserve"> </v>
      </c>
      <c r="D2611" s="2" t="str" cm="1">
        <f t="array" ref="D2611">IFERROR(INDEX('Reconciliation Layer'!B:B,MATCH('Reconciliation Template'!A2611,'Reconciliation Layer'!D:D,0),0)," ")</f>
        <v xml:space="preserve"> </v>
      </c>
      <c r="E2611" s="4" t="str" cm="1">
        <f t="array" ref="E2611">IFERROR(INDEX('Reconciliation Layer'!C:C,MATCH('Reconciliation Template'!A2611,'Reconciliation Layer'!D:D,0),0)," ")</f>
        <v xml:space="preserve"> </v>
      </c>
    </row>
    <row r="2612" spans="3:5" x14ac:dyDescent="0.2">
      <c r="C2612" t="str" cm="1">
        <f t="array" ref="C2612">IFERROR("AfterPay | " &amp; INDEX('Reconciliation Layer'!$A:$A,MATCH('Reconciliation Template'!$A2612,'Reconciliation Layer'!$D:$D,0),0)," ")</f>
        <v xml:space="preserve"> </v>
      </c>
      <c r="D2612" s="2" t="str" cm="1">
        <f t="array" ref="D2612">IFERROR(INDEX('Reconciliation Layer'!B:B,MATCH('Reconciliation Template'!A2612,'Reconciliation Layer'!D:D,0),0)," ")</f>
        <v xml:space="preserve"> </v>
      </c>
      <c r="E2612" s="4" t="str" cm="1">
        <f t="array" ref="E2612">IFERROR(INDEX('Reconciliation Layer'!C:C,MATCH('Reconciliation Template'!A2612,'Reconciliation Layer'!D:D,0),0)," ")</f>
        <v xml:space="preserve"> </v>
      </c>
    </row>
    <row r="2613" spans="3:5" x14ac:dyDescent="0.2">
      <c r="C2613" t="str" cm="1">
        <f t="array" ref="C2613">IFERROR("AfterPay | " &amp; INDEX('Reconciliation Layer'!$A:$A,MATCH('Reconciliation Template'!$A2613,'Reconciliation Layer'!$D:$D,0),0)," ")</f>
        <v xml:space="preserve"> </v>
      </c>
      <c r="D2613" s="2" t="str" cm="1">
        <f t="array" ref="D2613">IFERROR(INDEX('Reconciliation Layer'!B:B,MATCH('Reconciliation Template'!A2613,'Reconciliation Layer'!D:D,0),0)," ")</f>
        <v xml:space="preserve"> </v>
      </c>
      <c r="E2613" s="4" t="str" cm="1">
        <f t="array" ref="E2613">IFERROR(INDEX('Reconciliation Layer'!C:C,MATCH('Reconciliation Template'!A2613,'Reconciliation Layer'!D:D,0),0)," ")</f>
        <v xml:space="preserve"> </v>
      </c>
    </row>
    <row r="2614" spans="3:5" x14ac:dyDescent="0.2">
      <c r="C2614" t="str" cm="1">
        <f t="array" ref="C2614">IFERROR("AfterPay | " &amp; INDEX('Reconciliation Layer'!$A:$A,MATCH('Reconciliation Template'!$A2614,'Reconciliation Layer'!$D:$D,0),0)," ")</f>
        <v xml:space="preserve"> </v>
      </c>
      <c r="D2614" s="2" t="str" cm="1">
        <f t="array" ref="D2614">IFERROR(INDEX('Reconciliation Layer'!B:B,MATCH('Reconciliation Template'!A2614,'Reconciliation Layer'!D:D,0),0)," ")</f>
        <v xml:space="preserve"> </v>
      </c>
      <c r="E2614" s="4" t="str" cm="1">
        <f t="array" ref="E2614">IFERROR(INDEX('Reconciliation Layer'!C:C,MATCH('Reconciliation Template'!A2614,'Reconciliation Layer'!D:D,0),0)," ")</f>
        <v xml:space="preserve"> </v>
      </c>
    </row>
    <row r="2615" spans="3:5" x14ac:dyDescent="0.2">
      <c r="C2615" t="str" cm="1">
        <f t="array" ref="C2615">IFERROR("AfterPay | " &amp; INDEX('Reconciliation Layer'!$A:$A,MATCH('Reconciliation Template'!$A2615,'Reconciliation Layer'!$D:$D,0),0)," ")</f>
        <v xml:space="preserve"> </v>
      </c>
      <c r="D2615" s="2" t="str" cm="1">
        <f t="array" ref="D2615">IFERROR(INDEX('Reconciliation Layer'!B:B,MATCH('Reconciliation Template'!A2615,'Reconciliation Layer'!D:D,0),0)," ")</f>
        <v xml:space="preserve"> </v>
      </c>
      <c r="E2615" s="4" t="str" cm="1">
        <f t="array" ref="E2615">IFERROR(INDEX('Reconciliation Layer'!C:C,MATCH('Reconciliation Template'!A2615,'Reconciliation Layer'!D:D,0),0)," ")</f>
        <v xml:space="preserve"> </v>
      </c>
    </row>
    <row r="2616" spans="3:5" x14ac:dyDescent="0.2">
      <c r="C2616" t="str" cm="1">
        <f t="array" ref="C2616">IFERROR("AfterPay | " &amp; INDEX('Reconciliation Layer'!$A:$A,MATCH('Reconciliation Template'!$A2616,'Reconciliation Layer'!$D:$D,0),0)," ")</f>
        <v xml:space="preserve"> </v>
      </c>
      <c r="D2616" s="2" t="str" cm="1">
        <f t="array" ref="D2616">IFERROR(INDEX('Reconciliation Layer'!B:B,MATCH('Reconciliation Template'!A2616,'Reconciliation Layer'!D:D,0),0)," ")</f>
        <v xml:space="preserve"> </v>
      </c>
      <c r="E2616" s="4" t="str" cm="1">
        <f t="array" ref="E2616">IFERROR(INDEX('Reconciliation Layer'!C:C,MATCH('Reconciliation Template'!A2616,'Reconciliation Layer'!D:D,0),0)," ")</f>
        <v xml:space="preserve"> </v>
      </c>
    </row>
    <row r="2617" spans="3:5" x14ac:dyDescent="0.2">
      <c r="C2617" t="str" cm="1">
        <f t="array" ref="C2617">IFERROR("AfterPay | " &amp; INDEX('Reconciliation Layer'!$A:$A,MATCH('Reconciliation Template'!$A2617,'Reconciliation Layer'!$D:$D,0),0)," ")</f>
        <v xml:space="preserve"> </v>
      </c>
      <c r="D2617" s="2" t="str" cm="1">
        <f t="array" ref="D2617">IFERROR(INDEX('Reconciliation Layer'!B:B,MATCH('Reconciliation Template'!A2617,'Reconciliation Layer'!D:D,0),0)," ")</f>
        <v xml:space="preserve"> </v>
      </c>
      <c r="E2617" s="4" t="str" cm="1">
        <f t="array" ref="E2617">IFERROR(INDEX('Reconciliation Layer'!C:C,MATCH('Reconciliation Template'!A2617,'Reconciliation Layer'!D:D,0),0)," ")</f>
        <v xml:space="preserve"> </v>
      </c>
    </row>
    <row r="2618" spans="3:5" x14ac:dyDescent="0.2">
      <c r="C2618" t="str" cm="1">
        <f t="array" ref="C2618">IFERROR("AfterPay | " &amp; INDEX('Reconciliation Layer'!$A:$A,MATCH('Reconciliation Template'!$A2618,'Reconciliation Layer'!$D:$D,0),0)," ")</f>
        <v xml:space="preserve"> </v>
      </c>
      <c r="D2618" s="2" t="str" cm="1">
        <f t="array" ref="D2618">IFERROR(INDEX('Reconciliation Layer'!B:B,MATCH('Reconciliation Template'!A2618,'Reconciliation Layer'!D:D,0),0)," ")</f>
        <v xml:space="preserve"> </v>
      </c>
      <c r="E2618" s="4" t="str" cm="1">
        <f t="array" ref="E2618">IFERROR(INDEX('Reconciliation Layer'!C:C,MATCH('Reconciliation Template'!A2618,'Reconciliation Layer'!D:D,0),0)," ")</f>
        <v xml:space="preserve"> </v>
      </c>
    </row>
    <row r="2619" spans="3:5" x14ac:dyDescent="0.2">
      <c r="C2619" t="str" cm="1">
        <f t="array" ref="C2619">IFERROR("AfterPay | " &amp; INDEX('Reconciliation Layer'!$A:$A,MATCH('Reconciliation Template'!$A2619,'Reconciliation Layer'!$D:$D,0),0)," ")</f>
        <v xml:space="preserve"> </v>
      </c>
      <c r="D2619" s="2" t="str" cm="1">
        <f t="array" ref="D2619">IFERROR(INDEX('Reconciliation Layer'!B:B,MATCH('Reconciliation Template'!A2619,'Reconciliation Layer'!D:D,0),0)," ")</f>
        <v xml:space="preserve"> </v>
      </c>
      <c r="E2619" s="4" t="str" cm="1">
        <f t="array" ref="E2619">IFERROR(INDEX('Reconciliation Layer'!C:C,MATCH('Reconciliation Template'!A2619,'Reconciliation Layer'!D:D,0),0)," ")</f>
        <v xml:space="preserve"> </v>
      </c>
    </row>
    <row r="2620" spans="3:5" x14ac:dyDescent="0.2">
      <c r="C2620" t="str" cm="1">
        <f t="array" ref="C2620">IFERROR("AfterPay | " &amp; INDEX('Reconciliation Layer'!$A:$A,MATCH('Reconciliation Template'!$A2620,'Reconciliation Layer'!$D:$D,0),0)," ")</f>
        <v xml:space="preserve"> </v>
      </c>
      <c r="D2620" s="2" t="str" cm="1">
        <f t="array" ref="D2620">IFERROR(INDEX('Reconciliation Layer'!B:B,MATCH('Reconciliation Template'!A2620,'Reconciliation Layer'!D:D,0),0)," ")</f>
        <v xml:space="preserve"> </v>
      </c>
      <c r="E2620" s="4" t="str" cm="1">
        <f t="array" ref="E2620">IFERROR(INDEX('Reconciliation Layer'!C:C,MATCH('Reconciliation Template'!A2620,'Reconciliation Layer'!D:D,0),0)," ")</f>
        <v xml:space="preserve"> </v>
      </c>
    </row>
    <row r="2621" spans="3:5" x14ac:dyDescent="0.2">
      <c r="C2621" t="str" cm="1">
        <f t="array" ref="C2621">IFERROR("AfterPay | " &amp; INDEX('Reconciliation Layer'!$A:$A,MATCH('Reconciliation Template'!$A2621,'Reconciliation Layer'!$D:$D,0),0)," ")</f>
        <v xml:space="preserve"> </v>
      </c>
      <c r="D2621" s="2" t="str" cm="1">
        <f t="array" ref="D2621">IFERROR(INDEX('Reconciliation Layer'!B:B,MATCH('Reconciliation Template'!A2621,'Reconciliation Layer'!D:D,0),0)," ")</f>
        <v xml:space="preserve"> </v>
      </c>
      <c r="E2621" s="4" t="str" cm="1">
        <f t="array" ref="E2621">IFERROR(INDEX('Reconciliation Layer'!C:C,MATCH('Reconciliation Template'!A2621,'Reconciliation Layer'!D:D,0),0)," ")</f>
        <v xml:space="preserve"> </v>
      </c>
    </row>
    <row r="2622" spans="3:5" x14ac:dyDescent="0.2">
      <c r="C2622" t="str" cm="1">
        <f t="array" ref="C2622">IFERROR("AfterPay | " &amp; INDEX('Reconciliation Layer'!$A:$A,MATCH('Reconciliation Template'!$A2622,'Reconciliation Layer'!$D:$D,0),0)," ")</f>
        <v xml:space="preserve"> </v>
      </c>
      <c r="D2622" s="2" t="str" cm="1">
        <f t="array" ref="D2622">IFERROR(INDEX('Reconciliation Layer'!B:B,MATCH('Reconciliation Template'!A2622,'Reconciliation Layer'!D:D,0),0)," ")</f>
        <v xml:space="preserve"> </v>
      </c>
      <c r="E2622" s="4" t="str" cm="1">
        <f t="array" ref="E2622">IFERROR(INDEX('Reconciliation Layer'!C:C,MATCH('Reconciliation Template'!A2622,'Reconciliation Layer'!D:D,0),0)," ")</f>
        <v xml:space="preserve"> </v>
      </c>
    </row>
    <row r="2623" spans="3:5" x14ac:dyDescent="0.2">
      <c r="C2623" t="str" cm="1">
        <f t="array" ref="C2623">IFERROR("AfterPay | " &amp; INDEX('Reconciliation Layer'!$A:$A,MATCH('Reconciliation Template'!$A2623,'Reconciliation Layer'!$D:$D,0),0)," ")</f>
        <v xml:space="preserve"> </v>
      </c>
      <c r="D2623" s="2" t="str" cm="1">
        <f t="array" ref="D2623">IFERROR(INDEX('Reconciliation Layer'!B:B,MATCH('Reconciliation Template'!A2623,'Reconciliation Layer'!D:D,0),0)," ")</f>
        <v xml:space="preserve"> </v>
      </c>
      <c r="E2623" s="4" t="str" cm="1">
        <f t="array" ref="E2623">IFERROR(INDEX('Reconciliation Layer'!C:C,MATCH('Reconciliation Template'!A2623,'Reconciliation Layer'!D:D,0),0)," ")</f>
        <v xml:space="preserve"> </v>
      </c>
    </row>
    <row r="2624" spans="3:5" x14ac:dyDescent="0.2">
      <c r="C2624" t="str" cm="1">
        <f t="array" ref="C2624">IFERROR("AfterPay | " &amp; INDEX('Reconciliation Layer'!$A:$A,MATCH('Reconciliation Template'!$A2624,'Reconciliation Layer'!$D:$D,0),0)," ")</f>
        <v xml:space="preserve"> </v>
      </c>
      <c r="D2624" s="2" t="str" cm="1">
        <f t="array" ref="D2624">IFERROR(INDEX('Reconciliation Layer'!B:B,MATCH('Reconciliation Template'!A2624,'Reconciliation Layer'!D:D,0),0)," ")</f>
        <v xml:space="preserve"> </v>
      </c>
      <c r="E2624" s="4" t="str" cm="1">
        <f t="array" ref="E2624">IFERROR(INDEX('Reconciliation Layer'!C:C,MATCH('Reconciliation Template'!A2624,'Reconciliation Layer'!D:D,0),0)," ")</f>
        <v xml:space="preserve"> </v>
      </c>
    </row>
    <row r="2625" spans="3:5" x14ac:dyDescent="0.2">
      <c r="C2625" t="str" cm="1">
        <f t="array" ref="C2625">IFERROR("AfterPay | " &amp; INDEX('Reconciliation Layer'!$A:$A,MATCH('Reconciliation Template'!$A2625,'Reconciliation Layer'!$D:$D,0),0)," ")</f>
        <v xml:space="preserve"> </v>
      </c>
      <c r="D2625" s="2" t="str" cm="1">
        <f t="array" ref="D2625">IFERROR(INDEX('Reconciliation Layer'!B:B,MATCH('Reconciliation Template'!A2625,'Reconciliation Layer'!D:D,0),0)," ")</f>
        <v xml:space="preserve"> </v>
      </c>
      <c r="E2625" s="4" t="str" cm="1">
        <f t="array" ref="E2625">IFERROR(INDEX('Reconciliation Layer'!C:C,MATCH('Reconciliation Template'!A2625,'Reconciliation Layer'!D:D,0),0)," ")</f>
        <v xml:space="preserve"> </v>
      </c>
    </row>
    <row r="2626" spans="3:5" x14ac:dyDescent="0.2">
      <c r="C2626" t="str" cm="1">
        <f t="array" ref="C2626">IFERROR("AfterPay | " &amp; INDEX('Reconciliation Layer'!$A:$A,MATCH('Reconciliation Template'!$A2626,'Reconciliation Layer'!$D:$D,0),0)," ")</f>
        <v xml:space="preserve"> </v>
      </c>
      <c r="D2626" s="2" t="str" cm="1">
        <f t="array" ref="D2626">IFERROR(INDEX('Reconciliation Layer'!B:B,MATCH('Reconciliation Template'!A2626,'Reconciliation Layer'!D:D,0),0)," ")</f>
        <v xml:space="preserve"> </v>
      </c>
      <c r="E2626" s="4" t="str" cm="1">
        <f t="array" ref="E2626">IFERROR(INDEX('Reconciliation Layer'!C:C,MATCH('Reconciliation Template'!A2626,'Reconciliation Layer'!D:D,0),0)," ")</f>
        <v xml:space="preserve"> </v>
      </c>
    </row>
    <row r="2627" spans="3:5" x14ac:dyDescent="0.2">
      <c r="C2627" t="str" cm="1">
        <f t="array" ref="C2627">IFERROR("AfterPay | " &amp; INDEX('Reconciliation Layer'!$A:$A,MATCH('Reconciliation Template'!$A2627,'Reconciliation Layer'!$D:$D,0),0)," ")</f>
        <v xml:space="preserve"> </v>
      </c>
      <c r="D2627" s="2" t="str" cm="1">
        <f t="array" ref="D2627">IFERROR(INDEX('Reconciliation Layer'!B:B,MATCH('Reconciliation Template'!A2627,'Reconciliation Layer'!D:D,0),0)," ")</f>
        <v xml:space="preserve"> </v>
      </c>
      <c r="E2627" s="4" t="str" cm="1">
        <f t="array" ref="E2627">IFERROR(INDEX('Reconciliation Layer'!C:C,MATCH('Reconciliation Template'!A2627,'Reconciliation Layer'!D:D,0),0)," ")</f>
        <v xml:space="preserve"> </v>
      </c>
    </row>
    <row r="2628" spans="3:5" x14ac:dyDescent="0.2">
      <c r="C2628" t="str" cm="1">
        <f t="array" ref="C2628">IFERROR("AfterPay | " &amp; INDEX('Reconciliation Layer'!$A:$A,MATCH('Reconciliation Template'!$A2628,'Reconciliation Layer'!$D:$D,0),0)," ")</f>
        <v xml:space="preserve"> </v>
      </c>
      <c r="D2628" s="2" t="str" cm="1">
        <f t="array" ref="D2628">IFERROR(INDEX('Reconciliation Layer'!B:B,MATCH('Reconciliation Template'!A2628,'Reconciliation Layer'!D:D,0),0)," ")</f>
        <v xml:space="preserve"> </v>
      </c>
      <c r="E2628" s="4" t="str" cm="1">
        <f t="array" ref="E2628">IFERROR(INDEX('Reconciliation Layer'!C:C,MATCH('Reconciliation Template'!A2628,'Reconciliation Layer'!D:D,0),0)," ")</f>
        <v xml:space="preserve"> </v>
      </c>
    </row>
    <row r="2629" spans="3:5" x14ac:dyDescent="0.2">
      <c r="C2629" t="str" cm="1">
        <f t="array" ref="C2629">IFERROR("AfterPay | " &amp; INDEX('Reconciliation Layer'!$A:$A,MATCH('Reconciliation Template'!$A2629,'Reconciliation Layer'!$D:$D,0),0)," ")</f>
        <v xml:space="preserve"> </v>
      </c>
      <c r="D2629" s="2" t="str" cm="1">
        <f t="array" ref="D2629">IFERROR(INDEX('Reconciliation Layer'!B:B,MATCH('Reconciliation Template'!A2629,'Reconciliation Layer'!D:D,0),0)," ")</f>
        <v xml:space="preserve"> </v>
      </c>
      <c r="E2629" s="4" t="str" cm="1">
        <f t="array" ref="E2629">IFERROR(INDEX('Reconciliation Layer'!C:C,MATCH('Reconciliation Template'!A2629,'Reconciliation Layer'!D:D,0),0)," ")</f>
        <v xml:space="preserve"> </v>
      </c>
    </row>
    <row r="2630" spans="3:5" x14ac:dyDescent="0.2">
      <c r="C2630" t="str" cm="1">
        <f t="array" ref="C2630">IFERROR("AfterPay | " &amp; INDEX('Reconciliation Layer'!$A:$A,MATCH('Reconciliation Template'!$A2630,'Reconciliation Layer'!$D:$D,0),0)," ")</f>
        <v xml:space="preserve"> </v>
      </c>
      <c r="D2630" s="2" t="str" cm="1">
        <f t="array" ref="D2630">IFERROR(INDEX('Reconciliation Layer'!B:B,MATCH('Reconciliation Template'!A2630,'Reconciliation Layer'!D:D,0),0)," ")</f>
        <v xml:space="preserve"> </v>
      </c>
      <c r="E2630" s="4" t="str" cm="1">
        <f t="array" ref="E2630">IFERROR(INDEX('Reconciliation Layer'!C:C,MATCH('Reconciliation Template'!A2630,'Reconciliation Layer'!D:D,0),0)," ")</f>
        <v xml:space="preserve"> </v>
      </c>
    </row>
    <row r="2631" spans="3:5" x14ac:dyDescent="0.2">
      <c r="C2631" t="str" cm="1">
        <f t="array" ref="C2631">IFERROR("AfterPay | " &amp; INDEX('Reconciliation Layer'!$A:$A,MATCH('Reconciliation Template'!$A2631,'Reconciliation Layer'!$D:$D,0),0)," ")</f>
        <v xml:space="preserve"> </v>
      </c>
      <c r="D2631" s="2" t="str" cm="1">
        <f t="array" ref="D2631">IFERROR(INDEX('Reconciliation Layer'!B:B,MATCH('Reconciliation Template'!A2631,'Reconciliation Layer'!D:D,0),0)," ")</f>
        <v xml:space="preserve"> </v>
      </c>
      <c r="E2631" s="4" t="str" cm="1">
        <f t="array" ref="E2631">IFERROR(INDEX('Reconciliation Layer'!C:C,MATCH('Reconciliation Template'!A2631,'Reconciliation Layer'!D:D,0),0)," ")</f>
        <v xml:space="preserve"> </v>
      </c>
    </row>
    <row r="2632" spans="3:5" x14ac:dyDescent="0.2">
      <c r="C2632" t="str" cm="1">
        <f t="array" ref="C2632">IFERROR("AfterPay | " &amp; INDEX('Reconciliation Layer'!$A:$A,MATCH('Reconciliation Template'!$A2632,'Reconciliation Layer'!$D:$D,0),0)," ")</f>
        <v xml:space="preserve"> </v>
      </c>
      <c r="D2632" s="2" t="str" cm="1">
        <f t="array" ref="D2632">IFERROR(INDEX('Reconciliation Layer'!B:B,MATCH('Reconciliation Template'!A2632,'Reconciliation Layer'!D:D,0),0)," ")</f>
        <v xml:space="preserve"> </v>
      </c>
      <c r="E2632" s="4" t="str" cm="1">
        <f t="array" ref="E2632">IFERROR(INDEX('Reconciliation Layer'!C:C,MATCH('Reconciliation Template'!A2632,'Reconciliation Layer'!D:D,0),0)," ")</f>
        <v xml:space="preserve"> </v>
      </c>
    </row>
    <row r="2633" spans="3:5" x14ac:dyDescent="0.2">
      <c r="C2633" t="str" cm="1">
        <f t="array" ref="C2633">IFERROR("AfterPay | " &amp; INDEX('Reconciliation Layer'!$A:$A,MATCH('Reconciliation Template'!$A2633,'Reconciliation Layer'!$D:$D,0),0)," ")</f>
        <v xml:space="preserve"> </v>
      </c>
      <c r="D2633" s="2" t="str" cm="1">
        <f t="array" ref="D2633">IFERROR(INDEX('Reconciliation Layer'!B:B,MATCH('Reconciliation Template'!A2633,'Reconciliation Layer'!D:D,0),0)," ")</f>
        <v xml:space="preserve"> </v>
      </c>
      <c r="E2633" s="4" t="str" cm="1">
        <f t="array" ref="E2633">IFERROR(INDEX('Reconciliation Layer'!C:C,MATCH('Reconciliation Template'!A2633,'Reconciliation Layer'!D:D,0),0)," ")</f>
        <v xml:space="preserve"> </v>
      </c>
    </row>
    <row r="2634" spans="3:5" x14ac:dyDescent="0.2">
      <c r="C2634" t="str" cm="1">
        <f t="array" ref="C2634">IFERROR("AfterPay | " &amp; INDEX('Reconciliation Layer'!$A:$A,MATCH('Reconciliation Template'!$A2634,'Reconciliation Layer'!$D:$D,0),0)," ")</f>
        <v xml:space="preserve"> </v>
      </c>
      <c r="D2634" s="2" t="str" cm="1">
        <f t="array" ref="D2634">IFERROR(INDEX('Reconciliation Layer'!B:B,MATCH('Reconciliation Template'!A2634,'Reconciliation Layer'!D:D,0),0)," ")</f>
        <v xml:space="preserve"> </v>
      </c>
      <c r="E2634" s="4" t="str" cm="1">
        <f t="array" ref="E2634">IFERROR(INDEX('Reconciliation Layer'!C:C,MATCH('Reconciliation Template'!A2634,'Reconciliation Layer'!D:D,0),0)," ")</f>
        <v xml:space="preserve"> </v>
      </c>
    </row>
    <row r="2635" spans="3:5" x14ac:dyDescent="0.2">
      <c r="C2635" t="str" cm="1">
        <f t="array" ref="C2635">IFERROR("AfterPay | " &amp; INDEX('Reconciliation Layer'!$A:$A,MATCH('Reconciliation Template'!$A2635,'Reconciliation Layer'!$D:$D,0),0)," ")</f>
        <v xml:space="preserve"> </v>
      </c>
      <c r="D2635" s="2" t="str" cm="1">
        <f t="array" ref="D2635">IFERROR(INDEX('Reconciliation Layer'!B:B,MATCH('Reconciliation Template'!A2635,'Reconciliation Layer'!D:D,0),0)," ")</f>
        <v xml:space="preserve"> </v>
      </c>
      <c r="E2635" s="4" t="str" cm="1">
        <f t="array" ref="E2635">IFERROR(INDEX('Reconciliation Layer'!C:C,MATCH('Reconciliation Template'!A2635,'Reconciliation Layer'!D:D,0),0)," ")</f>
        <v xml:space="preserve"> </v>
      </c>
    </row>
    <row r="2636" spans="3:5" x14ac:dyDescent="0.2">
      <c r="C2636" t="str" cm="1">
        <f t="array" ref="C2636">IFERROR("AfterPay | " &amp; INDEX('Reconciliation Layer'!$A:$A,MATCH('Reconciliation Template'!$A2636,'Reconciliation Layer'!$D:$D,0),0)," ")</f>
        <v xml:space="preserve"> </v>
      </c>
      <c r="D2636" s="2" t="str" cm="1">
        <f t="array" ref="D2636">IFERROR(INDEX('Reconciliation Layer'!B:B,MATCH('Reconciliation Template'!A2636,'Reconciliation Layer'!D:D,0),0)," ")</f>
        <v xml:space="preserve"> </v>
      </c>
      <c r="E2636" s="4" t="str" cm="1">
        <f t="array" ref="E2636">IFERROR(INDEX('Reconciliation Layer'!C:C,MATCH('Reconciliation Template'!A2636,'Reconciliation Layer'!D:D,0),0)," ")</f>
        <v xml:space="preserve"> </v>
      </c>
    </row>
    <row r="2637" spans="3:5" x14ac:dyDescent="0.2">
      <c r="C2637" t="str" cm="1">
        <f t="array" ref="C2637">IFERROR("AfterPay | " &amp; INDEX('Reconciliation Layer'!$A:$A,MATCH('Reconciliation Template'!$A2637,'Reconciliation Layer'!$D:$D,0),0)," ")</f>
        <v xml:space="preserve"> </v>
      </c>
      <c r="D2637" s="2" t="str" cm="1">
        <f t="array" ref="D2637">IFERROR(INDEX('Reconciliation Layer'!B:B,MATCH('Reconciliation Template'!A2637,'Reconciliation Layer'!D:D,0),0)," ")</f>
        <v xml:space="preserve"> </v>
      </c>
      <c r="E2637" s="4" t="str" cm="1">
        <f t="array" ref="E2637">IFERROR(INDEX('Reconciliation Layer'!C:C,MATCH('Reconciliation Template'!A2637,'Reconciliation Layer'!D:D,0),0)," ")</f>
        <v xml:space="preserve"> </v>
      </c>
    </row>
    <row r="2638" spans="3:5" x14ac:dyDescent="0.2">
      <c r="C2638" t="str" cm="1">
        <f t="array" ref="C2638">IFERROR("AfterPay | " &amp; INDEX('Reconciliation Layer'!$A:$A,MATCH('Reconciliation Template'!$A2638,'Reconciliation Layer'!$D:$D,0),0)," ")</f>
        <v xml:space="preserve"> </v>
      </c>
      <c r="D2638" s="2" t="str" cm="1">
        <f t="array" ref="D2638">IFERROR(INDEX('Reconciliation Layer'!B:B,MATCH('Reconciliation Template'!A2638,'Reconciliation Layer'!D:D,0),0)," ")</f>
        <v xml:space="preserve"> </v>
      </c>
      <c r="E2638" s="4" t="str" cm="1">
        <f t="array" ref="E2638">IFERROR(INDEX('Reconciliation Layer'!C:C,MATCH('Reconciliation Template'!A2638,'Reconciliation Layer'!D:D,0),0)," ")</f>
        <v xml:space="preserve"> </v>
      </c>
    </row>
    <row r="2639" spans="3:5" x14ac:dyDescent="0.2">
      <c r="C2639" t="str" cm="1">
        <f t="array" ref="C2639">IFERROR("AfterPay | " &amp; INDEX('Reconciliation Layer'!$A:$A,MATCH('Reconciliation Template'!$A2639,'Reconciliation Layer'!$D:$D,0),0)," ")</f>
        <v xml:space="preserve"> </v>
      </c>
      <c r="D2639" s="2" t="str" cm="1">
        <f t="array" ref="D2639">IFERROR(INDEX('Reconciliation Layer'!B:B,MATCH('Reconciliation Template'!A2639,'Reconciliation Layer'!D:D,0),0)," ")</f>
        <v xml:space="preserve"> </v>
      </c>
      <c r="E2639" s="4" t="str" cm="1">
        <f t="array" ref="E2639">IFERROR(INDEX('Reconciliation Layer'!C:C,MATCH('Reconciliation Template'!A2639,'Reconciliation Layer'!D:D,0),0)," ")</f>
        <v xml:space="preserve"> </v>
      </c>
    </row>
    <row r="2640" spans="3:5" x14ac:dyDescent="0.2">
      <c r="C2640" t="str" cm="1">
        <f t="array" ref="C2640">IFERROR("AfterPay | " &amp; INDEX('Reconciliation Layer'!$A:$A,MATCH('Reconciliation Template'!$A2640,'Reconciliation Layer'!$D:$D,0),0)," ")</f>
        <v xml:space="preserve"> </v>
      </c>
      <c r="D2640" s="2" t="str" cm="1">
        <f t="array" ref="D2640">IFERROR(INDEX('Reconciliation Layer'!B:B,MATCH('Reconciliation Template'!A2640,'Reconciliation Layer'!D:D,0),0)," ")</f>
        <v xml:space="preserve"> </v>
      </c>
      <c r="E2640" s="4" t="str" cm="1">
        <f t="array" ref="E2640">IFERROR(INDEX('Reconciliation Layer'!C:C,MATCH('Reconciliation Template'!A2640,'Reconciliation Layer'!D:D,0),0)," ")</f>
        <v xml:space="preserve"> </v>
      </c>
    </row>
    <row r="2641" spans="3:5" x14ac:dyDescent="0.2">
      <c r="C2641" t="str" cm="1">
        <f t="array" ref="C2641">IFERROR("AfterPay | " &amp; INDEX('Reconciliation Layer'!$A:$A,MATCH('Reconciliation Template'!$A2641,'Reconciliation Layer'!$D:$D,0),0)," ")</f>
        <v xml:space="preserve"> </v>
      </c>
      <c r="D2641" s="2" t="str" cm="1">
        <f t="array" ref="D2641">IFERROR(INDEX('Reconciliation Layer'!B:B,MATCH('Reconciliation Template'!A2641,'Reconciliation Layer'!D:D,0),0)," ")</f>
        <v xml:space="preserve"> </v>
      </c>
      <c r="E2641" s="4" t="str" cm="1">
        <f t="array" ref="E2641">IFERROR(INDEX('Reconciliation Layer'!C:C,MATCH('Reconciliation Template'!A2641,'Reconciliation Layer'!D:D,0),0)," ")</f>
        <v xml:space="preserve"> </v>
      </c>
    </row>
    <row r="2642" spans="3:5" x14ac:dyDescent="0.2">
      <c r="C2642" t="str" cm="1">
        <f t="array" ref="C2642">IFERROR("AfterPay | " &amp; INDEX('Reconciliation Layer'!$A:$A,MATCH('Reconciliation Template'!$A2642,'Reconciliation Layer'!$D:$D,0),0)," ")</f>
        <v xml:space="preserve"> </v>
      </c>
      <c r="D2642" s="2" t="str" cm="1">
        <f t="array" ref="D2642">IFERROR(INDEX('Reconciliation Layer'!B:B,MATCH('Reconciliation Template'!A2642,'Reconciliation Layer'!D:D,0),0)," ")</f>
        <v xml:space="preserve"> </v>
      </c>
      <c r="E2642" s="4" t="str" cm="1">
        <f t="array" ref="E2642">IFERROR(INDEX('Reconciliation Layer'!C:C,MATCH('Reconciliation Template'!A2642,'Reconciliation Layer'!D:D,0),0)," ")</f>
        <v xml:space="preserve"> </v>
      </c>
    </row>
    <row r="2643" spans="3:5" x14ac:dyDescent="0.2">
      <c r="C2643" t="str" cm="1">
        <f t="array" ref="C2643">IFERROR("AfterPay | " &amp; INDEX('Reconciliation Layer'!$A:$A,MATCH('Reconciliation Template'!$A2643,'Reconciliation Layer'!$D:$D,0),0)," ")</f>
        <v xml:space="preserve"> </v>
      </c>
      <c r="D2643" s="2" t="str" cm="1">
        <f t="array" ref="D2643">IFERROR(INDEX('Reconciliation Layer'!B:B,MATCH('Reconciliation Template'!A2643,'Reconciliation Layer'!D:D,0),0)," ")</f>
        <v xml:space="preserve"> </v>
      </c>
      <c r="E2643" s="4" t="str" cm="1">
        <f t="array" ref="E2643">IFERROR(INDEX('Reconciliation Layer'!C:C,MATCH('Reconciliation Template'!A2643,'Reconciliation Layer'!D:D,0),0)," ")</f>
        <v xml:space="preserve"> </v>
      </c>
    </row>
    <row r="2644" spans="3:5" x14ac:dyDescent="0.2">
      <c r="C2644" t="str" cm="1">
        <f t="array" ref="C2644">IFERROR("AfterPay | " &amp; INDEX('Reconciliation Layer'!$A:$A,MATCH('Reconciliation Template'!$A2644,'Reconciliation Layer'!$D:$D,0),0)," ")</f>
        <v xml:space="preserve"> </v>
      </c>
      <c r="D2644" s="2" t="str" cm="1">
        <f t="array" ref="D2644">IFERROR(INDEX('Reconciliation Layer'!B:B,MATCH('Reconciliation Template'!A2644,'Reconciliation Layer'!D:D,0),0)," ")</f>
        <v xml:space="preserve"> </v>
      </c>
      <c r="E2644" s="4" t="str" cm="1">
        <f t="array" ref="E2644">IFERROR(INDEX('Reconciliation Layer'!C:C,MATCH('Reconciliation Template'!A2644,'Reconciliation Layer'!D:D,0),0)," ")</f>
        <v xml:space="preserve"> </v>
      </c>
    </row>
    <row r="2645" spans="3:5" x14ac:dyDescent="0.2">
      <c r="C2645" t="str" cm="1">
        <f t="array" ref="C2645">IFERROR("AfterPay | " &amp; INDEX('Reconciliation Layer'!$A:$A,MATCH('Reconciliation Template'!$A2645,'Reconciliation Layer'!$D:$D,0),0)," ")</f>
        <v xml:space="preserve"> </v>
      </c>
      <c r="D2645" s="2" t="str" cm="1">
        <f t="array" ref="D2645">IFERROR(INDEX('Reconciliation Layer'!B:B,MATCH('Reconciliation Template'!A2645,'Reconciliation Layer'!D:D,0),0)," ")</f>
        <v xml:space="preserve"> </v>
      </c>
      <c r="E2645" s="4" t="str" cm="1">
        <f t="array" ref="E2645">IFERROR(INDEX('Reconciliation Layer'!C:C,MATCH('Reconciliation Template'!A2645,'Reconciliation Layer'!D:D,0),0)," ")</f>
        <v xml:space="preserve"> </v>
      </c>
    </row>
    <row r="2646" spans="3:5" x14ac:dyDescent="0.2">
      <c r="C2646" t="str" cm="1">
        <f t="array" ref="C2646">IFERROR("AfterPay | " &amp; INDEX('Reconciliation Layer'!$A:$A,MATCH('Reconciliation Template'!$A2646,'Reconciliation Layer'!$D:$D,0),0)," ")</f>
        <v xml:space="preserve"> </v>
      </c>
      <c r="D2646" s="2" t="str" cm="1">
        <f t="array" ref="D2646">IFERROR(INDEX('Reconciliation Layer'!B:B,MATCH('Reconciliation Template'!A2646,'Reconciliation Layer'!D:D,0),0)," ")</f>
        <v xml:space="preserve"> </v>
      </c>
      <c r="E2646" s="4" t="str" cm="1">
        <f t="array" ref="E2646">IFERROR(INDEX('Reconciliation Layer'!C:C,MATCH('Reconciliation Template'!A2646,'Reconciliation Layer'!D:D,0),0)," ")</f>
        <v xml:space="preserve"> </v>
      </c>
    </row>
    <row r="2647" spans="3:5" x14ac:dyDescent="0.2">
      <c r="C2647" t="str" cm="1">
        <f t="array" ref="C2647">IFERROR("AfterPay | " &amp; INDEX('Reconciliation Layer'!$A:$A,MATCH('Reconciliation Template'!$A2647,'Reconciliation Layer'!$D:$D,0),0)," ")</f>
        <v xml:space="preserve"> </v>
      </c>
      <c r="D2647" s="2" t="str" cm="1">
        <f t="array" ref="D2647">IFERROR(INDEX('Reconciliation Layer'!B:B,MATCH('Reconciliation Template'!A2647,'Reconciliation Layer'!D:D,0),0)," ")</f>
        <v xml:space="preserve"> </v>
      </c>
      <c r="E2647" s="4" t="str" cm="1">
        <f t="array" ref="E2647">IFERROR(INDEX('Reconciliation Layer'!C:C,MATCH('Reconciliation Template'!A2647,'Reconciliation Layer'!D:D,0),0)," ")</f>
        <v xml:space="preserve"> </v>
      </c>
    </row>
    <row r="2648" spans="3:5" x14ac:dyDescent="0.2">
      <c r="C2648" t="str" cm="1">
        <f t="array" ref="C2648">IFERROR("AfterPay | " &amp; INDEX('Reconciliation Layer'!$A:$A,MATCH('Reconciliation Template'!$A2648,'Reconciliation Layer'!$D:$D,0),0)," ")</f>
        <v xml:space="preserve"> </v>
      </c>
      <c r="D2648" s="2" t="str" cm="1">
        <f t="array" ref="D2648">IFERROR(INDEX('Reconciliation Layer'!B:B,MATCH('Reconciliation Template'!A2648,'Reconciliation Layer'!D:D,0),0)," ")</f>
        <v xml:space="preserve"> </v>
      </c>
      <c r="E2648" s="4" t="str" cm="1">
        <f t="array" ref="E2648">IFERROR(INDEX('Reconciliation Layer'!C:C,MATCH('Reconciliation Template'!A2648,'Reconciliation Layer'!D:D,0),0)," ")</f>
        <v xml:space="preserve"> </v>
      </c>
    </row>
    <row r="2649" spans="3:5" x14ac:dyDescent="0.2">
      <c r="C2649" t="str" cm="1">
        <f t="array" ref="C2649">IFERROR("AfterPay | " &amp; INDEX('Reconciliation Layer'!$A:$A,MATCH('Reconciliation Template'!$A2649,'Reconciliation Layer'!$D:$D,0),0)," ")</f>
        <v xml:space="preserve"> </v>
      </c>
      <c r="D2649" s="2" t="str" cm="1">
        <f t="array" ref="D2649">IFERROR(INDEX('Reconciliation Layer'!B:B,MATCH('Reconciliation Template'!A2649,'Reconciliation Layer'!D:D,0),0)," ")</f>
        <v xml:space="preserve"> </v>
      </c>
      <c r="E2649" s="4" t="str" cm="1">
        <f t="array" ref="E2649">IFERROR(INDEX('Reconciliation Layer'!C:C,MATCH('Reconciliation Template'!A2649,'Reconciliation Layer'!D:D,0),0)," ")</f>
        <v xml:space="preserve"> </v>
      </c>
    </row>
    <row r="2650" spans="3:5" x14ac:dyDescent="0.2">
      <c r="C2650" t="str" cm="1">
        <f t="array" ref="C2650">IFERROR("AfterPay | " &amp; INDEX('Reconciliation Layer'!$A:$A,MATCH('Reconciliation Template'!$A2650,'Reconciliation Layer'!$D:$D,0),0)," ")</f>
        <v xml:space="preserve"> </v>
      </c>
      <c r="D2650" s="2" t="str" cm="1">
        <f t="array" ref="D2650">IFERROR(INDEX('Reconciliation Layer'!B:B,MATCH('Reconciliation Template'!A2650,'Reconciliation Layer'!D:D,0),0)," ")</f>
        <v xml:space="preserve"> </v>
      </c>
      <c r="E2650" s="4" t="str" cm="1">
        <f t="array" ref="E2650">IFERROR(INDEX('Reconciliation Layer'!C:C,MATCH('Reconciliation Template'!A2650,'Reconciliation Layer'!D:D,0),0)," ")</f>
        <v xml:space="preserve"> </v>
      </c>
    </row>
    <row r="2651" spans="3:5" x14ac:dyDescent="0.2">
      <c r="C2651" t="str" cm="1">
        <f t="array" ref="C2651">IFERROR("AfterPay | " &amp; INDEX('Reconciliation Layer'!$A:$A,MATCH('Reconciliation Template'!$A2651,'Reconciliation Layer'!$D:$D,0),0)," ")</f>
        <v xml:space="preserve"> </v>
      </c>
      <c r="D2651" s="2" t="str" cm="1">
        <f t="array" ref="D2651">IFERROR(INDEX('Reconciliation Layer'!B:B,MATCH('Reconciliation Template'!A2651,'Reconciliation Layer'!D:D,0),0)," ")</f>
        <v xml:space="preserve"> </v>
      </c>
      <c r="E2651" s="4" t="str" cm="1">
        <f t="array" ref="E2651">IFERROR(INDEX('Reconciliation Layer'!C:C,MATCH('Reconciliation Template'!A2651,'Reconciliation Layer'!D:D,0),0)," ")</f>
        <v xml:space="preserve"> </v>
      </c>
    </row>
    <row r="2652" spans="3:5" x14ac:dyDescent="0.2">
      <c r="C2652" t="str" cm="1">
        <f t="array" ref="C2652">IFERROR("AfterPay | " &amp; INDEX('Reconciliation Layer'!$A:$A,MATCH('Reconciliation Template'!$A2652,'Reconciliation Layer'!$D:$D,0),0)," ")</f>
        <v xml:space="preserve"> </v>
      </c>
      <c r="D2652" s="2" t="str" cm="1">
        <f t="array" ref="D2652">IFERROR(INDEX('Reconciliation Layer'!B:B,MATCH('Reconciliation Template'!A2652,'Reconciliation Layer'!D:D,0),0)," ")</f>
        <v xml:space="preserve"> </v>
      </c>
      <c r="E2652" s="4" t="str" cm="1">
        <f t="array" ref="E2652">IFERROR(INDEX('Reconciliation Layer'!C:C,MATCH('Reconciliation Template'!A2652,'Reconciliation Layer'!D:D,0),0)," ")</f>
        <v xml:space="preserve"> </v>
      </c>
    </row>
    <row r="2653" spans="3:5" x14ac:dyDescent="0.2">
      <c r="C2653" t="str" cm="1">
        <f t="array" ref="C2653">IFERROR("AfterPay | " &amp; INDEX('Reconciliation Layer'!$A:$A,MATCH('Reconciliation Template'!$A2653,'Reconciliation Layer'!$D:$D,0),0)," ")</f>
        <v xml:space="preserve"> </v>
      </c>
      <c r="D2653" s="2" t="str" cm="1">
        <f t="array" ref="D2653">IFERROR(INDEX('Reconciliation Layer'!B:B,MATCH('Reconciliation Template'!A2653,'Reconciliation Layer'!D:D,0),0)," ")</f>
        <v xml:space="preserve"> </v>
      </c>
      <c r="E2653" s="4" t="str" cm="1">
        <f t="array" ref="E2653">IFERROR(INDEX('Reconciliation Layer'!C:C,MATCH('Reconciliation Template'!A2653,'Reconciliation Layer'!D:D,0),0)," ")</f>
        <v xml:space="preserve"> </v>
      </c>
    </row>
    <row r="2654" spans="3:5" x14ac:dyDescent="0.2">
      <c r="C2654" t="str" cm="1">
        <f t="array" ref="C2654">IFERROR("AfterPay | " &amp; INDEX('Reconciliation Layer'!$A:$A,MATCH('Reconciliation Template'!$A2654,'Reconciliation Layer'!$D:$D,0),0)," ")</f>
        <v xml:space="preserve"> </v>
      </c>
      <c r="D2654" s="2" t="str" cm="1">
        <f t="array" ref="D2654">IFERROR(INDEX('Reconciliation Layer'!B:B,MATCH('Reconciliation Template'!A2654,'Reconciliation Layer'!D:D,0),0)," ")</f>
        <v xml:space="preserve"> </v>
      </c>
      <c r="E2654" s="4" t="str" cm="1">
        <f t="array" ref="E2654">IFERROR(INDEX('Reconciliation Layer'!C:C,MATCH('Reconciliation Template'!A2654,'Reconciliation Layer'!D:D,0),0)," ")</f>
        <v xml:space="preserve"> </v>
      </c>
    </row>
    <row r="2655" spans="3:5" x14ac:dyDescent="0.2">
      <c r="C2655" t="str" cm="1">
        <f t="array" ref="C2655">IFERROR("AfterPay | " &amp; INDEX('Reconciliation Layer'!$A:$A,MATCH('Reconciliation Template'!$A2655,'Reconciliation Layer'!$D:$D,0),0)," ")</f>
        <v xml:space="preserve"> </v>
      </c>
      <c r="D2655" s="2" t="str" cm="1">
        <f t="array" ref="D2655">IFERROR(INDEX('Reconciliation Layer'!B:B,MATCH('Reconciliation Template'!A2655,'Reconciliation Layer'!D:D,0),0)," ")</f>
        <v xml:space="preserve"> </v>
      </c>
      <c r="E2655" s="4" t="str" cm="1">
        <f t="array" ref="E2655">IFERROR(INDEX('Reconciliation Layer'!C:C,MATCH('Reconciliation Template'!A2655,'Reconciliation Layer'!D:D,0),0)," ")</f>
        <v xml:space="preserve"> </v>
      </c>
    </row>
    <row r="2656" spans="3:5" x14ac:dyDescent="0.2">
      <c r="C2656" t="str" cm="1">
        <f t="array" ref="C2656">IFERROR("AfterPay | " &amp; INDEX('Reconciliation Layer'!$A:$A,MATCH('Reconciliation Template'!$A2656,'Reconciliation Layer'!$D:$D,0),0)," ")</f>
        <v xml:space="preserve"> </v>
      </c>
      <c r="D2656" s="2" t="str" cm="1">
        <f t="array" ref="D2656">IFERROR(INDEX('Reconciliation Layer'!B:B,MATCH('Reconciliation Template'!A2656,'Reconciliation Layer'!D:D,0),0)," ")</f>
        <v xml:space="preserve"> </v>
      </c>
      <c r="E2656" s="4" t="str" cm="1">
        <f t="array" ref="E2656">IFERROR(INDEX('Reconciliation Layer'!C:C,MATCH('Reconciliation Template'!A2656,'Reconciliation Layer'!D:D,0),0)," ")</f>
        <v xml:space="preserve"> </v>
      </c>
    </row>
    <row r="2657" spans="3:5" x14ac:dyDescent="0.2">
      <c r="C2657" t="str" cm="1">
        <f t="array" ref="C2657">IFERROR("AfterPay | " &amp; INDEX('Reconciliation Layer'!$A:$A,MATCH('Reconciliation Template'!$A2657,'Reconciliation Layer'!$D:$D,0),0)," ")</f>
        <v xml:space="preserve"> </v>
      </c>
      <c r="D2657" s="2" t="str" cm="1">
        <f t="array" ref="D2657">IFERROR(INDEX('Reconciliation Layer'!B:B,MATCH('Reconciliation Template'!A2657,'Reconciliation Layer'!D:D,0),0)," ")</f>
        <v xml:space="preserve"> </v>
      </c>
      <c r="E2657" s="4" t="str" cm="1">
        <f t="array" ref="E2657">IFERROR(INDEX('Reconciliation Layer'!C:C,MATCH('Reconciliation Template'!A2657,'Reconciliation Layer'!D:D,0),0)," ")</f>
        <v xml:space="preserve"> </v>
      </c>
    </row>
    <row r="2658" spans="3:5" x14ac:dyDescent="0.2">
      <c r="C2658" t="str" cm="1">
        <f t="array" ref="C2658">IFERROR("AfterPay | " &amp; INDEX('Reconciliation Layer'!$A:$A,MATCH('Reconciliation Template'!$A2658,'Reconciliation Layer'!$D:$D,0),0)," ")</f>
        <v xml:space="preserve"> </v>
      </c>
      <c r="D2658" s="2" t="str" cm="1">
        <f t="array" ref="D2658">IFERROR(INDEX('Reconciliation Layer'!B:B,MATCH('Reconciliation Template'!A2658,'Reconciliation Layer'!D:D,0),0)," ")</f>
        <v xml:space="preserve"> </v>
      </c>
      <c r="E2658" s="4" t="str" cm="1">
        <f t="array" ref="E2658">IFERROR(INDEX('Reconciliation Layer'!C:C,MATCH('Reconciliation Template'!A2658,'Reconciliation Layer'!D:D,0),0)," ")</f>
        <v xml:space="preserve"> </v>
      </c>
    </row>
    <row r="2659" spans="3:5" x14ac:dyDescent="0.2">
      <c r="C2659" t="str" cm="1">
        <f t="array" ref="C2659">IFERROR("AfterPay | " &amp; INDEX('Reconciliation Layer'!$A:$A,MATCH('Reconciliation Template'!$A2659,'Reconciliation Layer'!$D:$D,0),0)," ")</f>
        <v xml:space="preserve"> </v>
      </c>
      <c r="D2659" s="2" t="str" cm="1">
        <f t="array" ref="D2659">IFERROR(INDEX('Reconciliation Layer'!B:B,MATCH('Reconciliation Template'!A2659,'Reconciliation Layer'!D:D,0),0)," ")</f>
        <v xml:space="preserve"> </v>
      </c>
      <c r="E2659" s="4" t="str" cm="1">
        <f t="array" ref="E2659">IFERROR(INDEX('Reconciliation Layer'!C:C,MATCH('Reconciliation Template'!A2659,'Reconciliation Layer'!D:D,0),0)," ")</f>
        <v xml:space="preserve"> </v>
      </c>
    </row>
    <row r="2660" spans="3:5" x14ac:dyDescent="0.2">
      <c r="C2660" t="str" cm="1">
        <f t="array" ref="C2660">IFERROR("AfterPay | " &amp; INDEX('Reconciliation Layer'!$A:$A,MATCH('Reconciliation Template'!$A2660,'Reconciliation Layer'!$D:$D,0),0)," ")</f>
        <v xml:space="preserve"> </v>
      </c>
      <c r="D2660" s="2" t="str" cm="1">
        <f t="array" ref="D2660">IFERROR(INDEX('Reconciliation Layer'!B:B,MATCH('Reconciliation Template'!A2660,'Reconciliation Layer'!D:D,0),0)," ")</f>
        <v xml:space="preserve"> </v>
      </c>
      <c r="E2660" s="4" t="str" cm="1">
        <f t="array" ref="E2660">IFERROR(INDEX('Reconciliation Layer'!C:C,MATCH('Reconciliation Template'!A2660,'Reconciliation Layer'!D:D,0),0)," ")</f>
        <v xml:space="preserve"> </v>
      </c>
    </row>
    <row r="2661" spans="3:5" x14ac:dyDescent="0.2">
      <c r="C2661" t="str" cm="1">
        <f t="array" ref="C2661">IFERROR("AfterPay | " &amp; INDEX('Reconciliation Layer'!$A:$A,MATCH('Reconciliation Template'!$A2661,'Reconciliation Layer'!$D:$D,0),0)," ")</f>
        <v xml:space="preserve"> </v>
      </c>
      <c r="D2661" s="2" t="str" cm="1">
        <f t="array" ref="D2661">IFERROR(INDEX('Reconciliation Layer'!B:B,MATCH('Reconciliation Template'!A2661,'Reconciliation Layer'!D:D,0),0)," ")</f>
        <v xml:space="preserve"> </v>
      </c>
      <c r="E2661" s="4" t="str" cm="1">
        <f t="array" ref="E2661">IFERROR(INDEX('Reconciliation Layer'!C:C,MATCH('Reconciliation Template'!A2661,'Reconciliation Layer'!D:D,0),0)," ")</f>
        <v xml:space="preserve"> </v>
      </c>
    </row>
    <row r="2662" spans="3:5" x14ac:dyDescent="0.2">
      <c r="C2662" t="str" cm="1">
        <f t="array" ref="C2662">IFERROR("AfterPay | " &amp; INDEX('Reconciliation Layer'!$A:$A,MATCH('Reconciliation Template'!$A2662,'Reconciliation Layer'!$D:$D,0),0)," ")</f>
        <v xml:space="preserve"> </v>
      </c>
      <c r="D2662" s="2" t="str" cm="1">
        <f t="array" ref="D2662">IFERROR(INDEX('Reconciliation Layer'!B:B,MATCH('Reconciliation Template'!A2662,'Reconciliation Layer'!D:D,0),0)," ")</f>
        <v xml:space="preserve"> </v>
      </c>
      <c r="E2662" s="4" t="str" cm="1">
        <f t="array" ref="E2662">IFERROR(INDEX('Reconciliation Layer'!C:C,MATCH('Reconciliation Template'!A2662,'Reconciliation Layer'!D:D,0),0)," ")</f>
        <v xml:space="preserve"> </v>
      </c>
    </row>
    <row r="2663" spans="3:5" x14ac:dyDescent="0.2">
      <c r="C2663" t="str" cm="1">
        <f t="array" ref="C2663">IFERROR("AfterPay | " &amp; INDEX('Reconciliation Layer'!$A:$A,MATCH('Reconciliation Template'!$A2663,'Reconciliation Layer'!$D:$D,0),0)," ")</f>
        <v xml:space="preserve"> </v>
      </c>
      <c r="D2663" s="2" t="str" cm="1">
        <f t="array" ref="D2663">IFERROR(INDEX('Reconciliation Layer'!B:B,MATCH('Reconciliation Template'!A2663,'Reconciliation Layer'!D:D,0),0)," ")</f>
        <v xml:space="preserve"> </v>
      </c>
      <c r="E2663" s="4" t="str" cm="1">
        <f t="array" ref="E2663">IFERROR(INDEX('Reconciliation Layer'!C:C,MATCH('Reconciliation Template'!A2663,'Reconciliation Layer'!D:D,0),0)," ")</f>
        <v xml:space="preserve"> </v>
      </c>
    </row>
    <row r="2664" spans="3:5" x14ac:dyDescent="0.2">
      <c r="C2664" t="str" cm="1">
        <f t="array" ref="C2664">IFERROR("AfterPay | " &amp; INDEX('Reconciliation Layer'!$A:$A,MATCH('Reconciliation Template'!$A2664,'Reconciliation Layer'!$D:$D,0),0)," ")</f>
        <v xml:space="preserve"> </v>
      </c>
      <c r="D2664" s="2" t="str" cm="1">
        <f t="array" ref="D2664">IFERROR(INDEX('Reconciliation Layer'!B:B,MATCH('Reconciliation Template'!A2664,'Reconciliation Layer'!D:D,0),0)," ")</f>
        <v xml:space="preserve"> </v>
      </c>
      <c r="E2664" s="4" t="str" cm="1">
        <f t="array" ref="E2664">IFERROR(INDEX('Reconciliation Layer'!C:C,MATCH('Reconciliation Template'!A2664,'Reconciliation Layer'!D:D,0),0)," ")</f>
        <v xml:space="preserve"> </v>
      </c>
    </row>
    <row r="2665" spans="3:5" x14ac:dyDescent="0.2">
      <c r="C2665" t="str" cm="1">
        <f t="array" ref="C2665">IFERROR("AfterPay | " &amp; INDEX('Reconciliation Layer'!$A:$A,MATCH('Reconciliation Template'!$A2665,'Reconciliation Layer'!$D:$D,0),0)," ")</f>
        <v xml:space="preserve"> </v>
      </c>
      <c r="D2665" s="2" t="str" cm="1">
        <f t="array" ref="D2665">IFERROR(INDEX('Reconciliation Layer'!B:B,MATCH('Reconciliation Template'!A2665,'Reconciliation Layer'!D:D,0),0)," ")</f>
        <v xml:space="preserve"> </v>
      </c>
      <c r="E2665" s="4" t="str" cm="1">
        <f t="array" ref="E2665">IFERROR(INDEX('Reconciliation Layer'!C:C,MATCH('Reconciliation Template'!A2665,'Reconciliation Layer'!D:D,0),0)," ")</f>
        <v xml:space="preserve"> </v>
      </c>
    </row>
    <row r="2666" spans="3:5" x14ac:dyDescent="0.2">
      <c r="C2666" t="str" cm="1">
        <f t="array" ref="C2666">IFERROR("AfterPay | " &amp; INDEX('Reconciliation Layer'!$A:$A,MATCH('Reconciliation Template'!$A2666,'Reconciliation Layer'!$D:$D,0),0)," ")</f>
        <v xml:space="preserve"> </v>
      </c>
      <c r="D2666" s="2" t="str" cm="1">
        <f t="array" ref="D2666">IFERROR(INDEX('Reconciliation Layer'!B:B,MATCH('Reconciliation Template'!A2666,'Reconciliation Layer'!D:D,0),0)," ")</f>
        <v xml:space="preserve"> </v>
      </c>
      <c r="E2666" s="4" t="str" cm="1">
        <f t="array" ref="E2666">IFERROR(INDEX('Reconciliation Layer'!C:C,MATCH('Reconciliation Template'!A2666,'Reconciliation Layer'!D:D,0),0)," ")</f>
        <v xml:space="preserve"> </v>
      </c>
    </row>
    <row r="2667" spans="3:5" x14ac:dyDescent="0.2">
      <c r="C2667" t="str" cm="1">
        <f t="array" ref="C2667">IFERROR("AfterPay | " &amp; INDEX('Reconciliation Layer'!$A:$A,MATCH('Reconciliation Template'!$A2667,'Reconciliation Layer'!$D:$D,0),0)," ")</f>
        <v xml:space="preserve"> </v>
      </c>
      <c r="D2667" s="2" t="str" cm="1">
        <f t="array" ref="D2667">IFERROR(INDEX('Reconciliation Layer'!B:B,MATCH('Reconciliation Template'!A2667,'Reconciliation Layer'!D:D,0),0)," ")</f>
        <v xml:space="preserve"> </v>
      </c>
      <c r="E2667" s="4" t="str" cm="1">
        <f t="array" ref="E2667">IFERROR(INDEX('Reconciliation Layer'!C:C,MATCH('Reconciliation Template'!A2667,'Reconciliation Layer'!D:D,0),0)," ")</f>
        <v xml:space="preserve"> </v>
      </c>
    </row>
    <row r="2668" spans="3:5" x14ac:dyDescent="0.2">
      <c r="C2668" t="str" cm="1">
        <f t="array" ref="C2668">IFERROR("AfterPay | " &amp; INDEX('Reconciliation Layer'!$A:$A,MATCH('Reconciliation Template'!$A2668,'Reconciliation Layer'!$D:$D,0),0)," ")</f>
        <v xml:space="preserve"> </v>
      </c>
      <c r="D2668" s="2" t="str" cm="1">
        <f t="array" ref="D2668">IFERROR(INDEX('Reconciliation Layer'!B:B,MATCH('Reconciliation Template'!A2668,'Reconciliation Layer'!D:D,0),0)," ")</f>
        <v xml:space="preserve"> </v>
      </c>
      <c r="E2668" s="4" t="str" cm="1">
        <f t="array" ref="E2668">IFERROR(INDEX('Reconciliation Layer'!C:C,MATCH('Reconciliation Template'!A2668,'Reconciliation Layer'!D:D,0),0)," ")</f>
        <v xml:space="preserve"> </v>
      </c>
    </row>
    <row r="2669" spans="3:5" x14ac:dyDescent="0.2">
      <c r="C2669" t="str" cm="1">
        <f t="array" ref="C2669">IFERROR("AfterPay | " &amp; INDEX('Reconciliation Layer'!$A:$A,MATCH('Reconciliation Template'!$A2669,'Reconciliation Layer'!$D:$D,0),0)," ")</f>
        <v xml:space="preserve"> </v>
      </c>
      <c r="D2669" s="2" t="str" cm="1">
        <f t="array" ref="D2669">IFERROR(INDEX('Reconciliation Layer'!B:B,MATCH('Reconciliation Template'!A2669,'Reconciliation Layer'!D:D,0),0)," ")</f>
        <v xml:space="preserve"> </v>
      </c>
      <c r="E2669" s="4" t="str" cm="1">
        <f t="array" ref="E2669">IFERROR(INDEX('Reconciliation Layer'!C:C,MATCH('Reconciliation Template'!A2669,'Reconciliation Layer'!D:D,0),0)," ")</f>
        <v xml:space="preserve"> </v>
      </c>
    </row>
    <row r="2670" spans="3:5" x14ac:dyDescent="0.2">
      <c r="C2670" t="str" cm="1">
        <f t="array" ref="C2670">IFERROR("AfterPay | " &amp; INDEX('Reconciliation Layer'!$A:$A,MATCH('Reconciliation Template'!$A2670,'Reconciliation Layer'!$D:$D,0),0)," ")</f>
        <v xml:space="preserve"> </v>
      </c>
      <c r="D2670" s="2" t="str" cm="1">
        <f t="array" ref="D2670">IFERROR(INDEX('Reconciliation Layer'!B:B,MATCH('Reconciliation Template'!A2670,'Reconciliation Layer'!D:D,0),0)," ")</f>
        <v xml:space="preserve"> </v>
      </c>
      <c r="E2670" s="4" t="str" cm="1">
        <f t="array" ref="E2670">IFERROR(INDEX('Reconciliation Layer'!C:C,MATCH('Reconciliation Template'!A2670,'Reconciliation Layer'!D:D,0),0)," ")</f>
        <v xml:space="preserve"> </v>
      </c>
    </row>
    <row r="2671" spans="3:5" x14ac:dyDescent="0.2">
      <c r="C2671" t="str" cm="1">
        <f t="array" ref="C2671">IFERROR("AfterPay | " &amp; INDEX('Reconciliation Layer'!$A:$A,MATCH('Reconciliation Template'!$A2671,'Reconciliation Layer'!$D:$D,0),0)," ")</f>
        <v xml:space="preserve"> </v>
      </c>
      <c r="D2671" s="2" t="str" cm="1">
        <f t="array" ref="D2671">IFERROR(INDEX('Reconciliation Layer'!B:B,MATCH('Reconciliation Template'!A2671,'Reconciliation Layer'!D:D,0),0)," ")</f>
        <v xml:space="preserve"> </v>
      </c>
      <c r="E2671" s="4" t="str" cm="1">
        <f t="array" ref="E2671">IFERROR(INDEX('Reconciliation Layer'!C:C,MATCH('Reconciliation Template'!A2671,'Reconciliation Layer'!D:D,0),0)," ")</f>
        <v xml:space="preserve"> </v>
      </c>
    </row>
    <row r="2672" spans="3:5" x14ac:dyDescent="0.2">
      <c r="C2672" t="str" cm="1">
        <f t="array" ref="C2672">IFERROR("AfterPay | " &amp; INDEX('Reconciliation Layer'!$A:$A,MATCH('Reconciliation Template'!$A2672,'Reconciliation Layer'!$D:$D,0),0)," ")</f>
        <v xml:space="preserve"> </v>
      </c>
      <c r="D2672" s="2" t="str" cm="1">
        <f t="array" ref="D2672">IFERROR(INDEX('Reconciliation Layer'!B:B,MATCH('Reconciliation Template'!A2672,'Reconciliation Layer'!D:D,0),0)," ")</f>
        <v xml:space="preserve"> </v>
      </c>
      <c r="E2672" s="4" t="str" cm="1">
        <f t="array" ref="E2672">IFERROR(INDEX('Reconciliation Layer'!C:C,MATCH('Reconciliation Template'!A2672,'Reconciliation Layer'!D:D,0),0)," ")</f>
        <v xml:space="preserve"> </v>
      </c>
    </row>
    <row r="2673" spans="3:5" x14ac:dyDescent="0.2">
      <c r="C2673" t="str" cm="1">
        <f t="array" ref="C2673">IFERROR("AfterPay | " &amp; INDEX('Reconciliation Layer'!$A:$A,MATCH('Reconciliation Template'!$A2673,'Reconciliation Layer'!$D:$D,0),0)," ")</f>
        <v xml:space="preserve"> </v>
      </c>
      <c r="D2673" s="2" t="str" cm="1">
        <f t="array" ref="D2673">IFERROR(INDEX('Reconciliation Layer'!B:B,MATCH('Reconciliation Template'!A2673,'Reconciliation Layer'!D:D,0),0)," ")</f>
        <v xml:space="preserve"> </v>
      </c>
      <c r="E2673" s="4" t="str" cm="1">
        <f t="array" ref="E2673">IFERROR(INDEX('Reconciliation Layer'!C:C,MATCH('Reconciliation Template'!A2673,'Reconciliation Layer'!D:D,0),0)," ")</f>
        <v xml:space="preserve"> </v>
      </c>
    </row>
    <row r="2674" spans="3:5" x14ac:dyDescent="0.2">
      <c r="C2674" t="str" cm="1">
        <f t="array" ref="C2674">IFERROR("AfterPay | " &amp; INDEX('Reconciliation Layer'!$A:$A,MATCH('Reconciliation Template'!$A2674,'Reconciliation Layer'!$D:$D,0),0)," ")</f>
        <v xml:space="preserve"> </v>
      </c>
      <c r="D2674" s="2" t="str" cm="1">
        <f t="array" ref="D2674">IFERROR(INDEX('Reconciliation Layer'!B:B,MATCH('Reconciliation Template'!A2674,'Reconciliation Layer'!D:D,0),0)," ")</f>
        <v xml:space="preserve"> </v>
      </c>
      <c r="E2674" s="4" t="str" cm="1">
        <f t="array" ref="E2674">IFERROR(INDEX('Reconciliation Layer'!C:C,MATCH('Reconciliation Template'!A2674,'Reconciliation Layer'!D:D,0),0)," ")</f>
        <v xml:space="preserve"> </v>
      </c>
    </row>
    <row r="2675" spans="3:5" x14ac:dyDescent="0.2">
      <c r="C2675" t="str" cm="1">
        <f t="array" ref="C2675">IFERROR("AfterPay | " &amp; INDEX('Reconciliation Layer'!$A:$A,MATCH('Reconciliation Template'!$A2675,'Reconciliation Layer'!$D:$D,0),0)," ")</f>
        <v xml:space="preserve"> </v>
      </c>
      <c r="D2675" s="2" t="str" cm="1">
        <f t="array" ref="D2675">IFERROR(INDEX('Reconciliation Layer'!B:B,MATCH('Reconciliation Template'!A2675,'Reconciliation Layer'!D:D,0),0)," ")</f>
        <v xml:space="preserve"> </v>
      </c>
      <c r="E2675" s="4" t="str" cm="1">
        <f t="array" ref="E2675">IFERROR(INDEX('Reconciliation Layer'!C:C,MATCH('Reconciliation Template'!A2675,'Reconciliation Layer'!D:D,0),0)," ")</f>
        <v xml:space="preserve"> </v>
      </c>
    </row>
    <row r="2676" spans="3:5" x14ac:dyDescent="0.2">
      <c r="C2676" t="str" cm="1">
        <f t="array" ref="C2676">IFERROR("AfterPay | " &amp; INDEX('Reconciliation Layer'!$A:$A,MATCH('Reconciliation Template'!$A2676,'Reconciliation Layer'!$D:$D,0),0)," ")</f>
        <v xml:space="preserve"> </v>
      </c>
      <c r="D2676" s="2" t="str" cm="1">
        <f t="array" ref="D2676">IFERROR(INDEX('Reconciliation Layer'!B:B,MATCH('Reconciliation Template'!A2676,'Reconciliation Layer'!D:D,0),0)," ")</f>
        <v xml:space="preserve"> </v>
      </c>
      <c r="E2676" s="4" t="str" cm="1">
        <f t="array" ref="E2676">IFERROR(INDEX('Reconciliation Layer'!C:C,MATCH('Reconciliation Template'!A2676,'Reconciliation Layer'!D:D,0),0)," ")</f>
        <v xml:space="preserve"> </v>
      </c>
    </row>
    <row r="2677" spans="3:5" x14ac:dyDescent="0.2">
      <c r="C2677" t="str" cm="1">
        <f t="array" ref="C2677">IFERROR("AfterPay | " &amp; INDEX('Reconciliation Layer'!$A:$A,MATCH('Reconciliation Template'!$A2677,'Reconciliation Layer'!$D:$D,0),0)," ")</f>
        <v xml:space="preserve"> </v>
      </c>
      <c r="D2677" s="2" t="str" cm="1">
        <f t="array" ref="D2677">IFERROR(INDEX('Reconciliation Layer'!B:B,MATCH('Reconciliation Template'!A2677,'Reconciliation Layer'!D:D,0),0)," ")</f>
        <v xml:space="preserve"> </v>
      </c>
      <c r="E2677" s="4" t="str" cm="1">
        <f t="array" ref="E2677">IFERROR(INDEX('Reconciliation Layer'!C:C,MATCH('Reconciliation Template'!A2677,'Reconciliation Layer'!D:D,0),0)," ")</f>
        <v xml:space="preserve"> </v>
      </c>
    </row>
    <row r="2678" spans="3:5" x14ac:dyDescent="0.2">
      <c r="C2678" t="str" cm="1">
        <f t="array" ref="C2678">IFERROR("AfterPay | " &amp; INDEX('Reconciliation Layer'!$A:$A,MATCH('Reconciliation Template'!$A2678,'Reconciliation Layer'!$D:$D,0),0)," ")</f>
        <v xml:space="preserve"> </v>
      </c>
      <c r="D2678" s="2" t="str" cm="1">
        <f t="array" ref="D2678">IFERROR(INDEX('Reconciliation Layer'!B:B,MATCH('Reconciliation Template'!A2678,'Reconciliation Layer'!D:D,0),0)," ")</f>
        <v xml:space="preserve"> </v>
      </c>
      <c r="E2678" s="4" t="str" cm="1">
        <f t="array" ref="E2678">IFERROR(INDEX('Reconciliation Layer'!C:C,MATCH('Reconciliation Template'!A2678,'Reconciliation Layer'!D:D,0),0)," ")</f>
        <v xml:space="preserve"> </v>
      </c>
    </row>
    <row r="2679" spans="3:5" x14ac:dyDescent="0.2">
      <c r="C2679" t="str" cm="1">
        <f t="array" ref="C2679">IFERROR("AfterPay | " &amp; INDEX('Reconciliation Layer'!$A:$A,MATCH('Reconciliation Template'!$A2679,'Reconciliation Layer'!$D:$D,0),0)," ")</f>
        <v xml:space="preserve"> </v>
      </c>
      <c r="D2679" s="2" t="str" cm="1">
        <f t="array" ref="D2679">IFERROR(INDEX('Reconciliation Layer'!B:B,MATCH('Reconciliation Template'!A2679,'Reconciliation Layer'!D:D,0),0)," ")</f>
        <v xml:space="preserve"> </v>
      </c>
      <c r="E2679" s="4" t="str" cm="1">
        <f t="array" ref="E2679">IFERROR(INDEX('Reconciliation Layer'!C:C,MATCH('Reconciliation Template'!A2679,'Reconciliation Layer'!D:D,0),0)," ")</f>
        <v xml:space="preserve"> </v>
      </c>
    </row>
    <row r="2680" spans="3:5" x14ac:dyDescent="0.2">
      <c r="C2680" t="str" cm="1">
        <f t="array" ref="C2680">IFERROR("AfterPay | " &amp; INDEX('Reconciliation Layer'!$A:$A,MATCH('Reconciliation Template'!$A2680,'Reconciliation Layer'!$D:$D,0),0)," ")</f>
        <v xml:space="preserve"> </v>
      </c>
      <c r="D2680" s="2" t="str" cm="1">
        <f t="array" ref="D2680">IFERROR(INDEX('Reconciliation Layer'!B:B,MATCH('Reconciliation Template'!A2680,'Reconciliation Layer'!D:D,0),0)," ")</f>
        <v xml:space="preserve"> </v>
      </c>
      <c r="E2680" s="4" t="str" cm="1">
        <f t="array" ref="E2680">IFERROR(INDEX('Reconciliation Layer'!C:C,MATCH('Reconciliation Template'!A2680,'Reconciliation Layer'!D:D,0),0)," ")</f>
        <v xml:space="preserve"> </v>
      </c>
    </row>
    <row r="2681" spans="3:5" x14ac:dyDescent="0.2">
      <c r="C2681" t="str" cm="1">
        <f t="array" ref="C2681">IFERROR("AfterPay | " &amp; INDEX('Reconciliation Layer'!$A:$A,MATCH('Reconciliation Template'!$A2681,'Reconciliation Layer'!$D:$D,0),0)," ")</f>
        <v xml:space="preserve"> </v>
      </c>
      <c r="D2681" s="2" t="str" cm="1">
        <f t="array" ref="D2681">IFERROR(INDEX('Reconciliation Layer'!B:B,MATCH('Reconciliation Template'!A2681,'Reconciliation Layer'!D:D,0),0)," ")</f>
        <v xml:space="preserve"> </v>
      </c>
      <c r="E2681" s="4" t="str" cm="1">
        <f t="array" ref="E2681">IFERROR(INDEX('Reconciliation Layer'!C:C,MATCH('Reconciliation Template'!A2681,'Reconciliation Layer'!D:D,0),0)," ")</f>
        <v xml:space="preserve"> </v>
      </c>
    </row>
    <row r="2682" spans="3:5" x14ac:dyDescent="0.2">
      <c r="C2682" t="str" cm="1">
        <f t="array" ref="C2682">IFERROR("AfterPay | " &amp; INDEX('Reconciliation Layer'!$A:$A,MATCH('Reconciliation Template'!$A2682,'Reconciliation Layer'!$D:$D,0),0)," ")</f>
        <v xml:space="preserve"> </v>
      </c>
      <c r="D2682" s="2" t="str" cm="1">
        <f t="array" ref="D2682">IFERROR(INDEX('Reconciliation Layer'!B:B,MATCH('Reconciliation Template'!A2682,'Reconciliation Layer'!D:D,0),0)," ")</f>
        <v xml:space="preserve"> </v>
      </c>
      <c r="E2682" s="4" t="str" cm="1">
        <f t="array" ref="E2682">IFERROR(INDEX('Reconciliation Layer'!C:C,MATCH('Reconciliation Template'!A2682,'Reconciliation Layer'!D:D,0),0)," ")</f>
        <v xml:space="preserve"> </v>
      </c>
    </row>
    <row r="2683" spans="3:5" x14ac:dyDescent="0.2">
      <c r="C2683" t="str" cm="1">
        <f t="array" ref="C2683">IFERROR("AfterPay | " &amp; INDEX('Reconciliation Layer'!$A:$A,MATCH('Reconciliation Template'!$A2683,'Reconciliation Layer'!$D:$D,0),0)," ")</f>
        <v xml:space="preserve"> </v>
      </c>
      <c r="D2683" s="2" t="str" cm="1">
        <f t="array" ref="D2683">IFERROR(INDEX('Reconciliation Layer'!B:B,MATCH('Reconciliation Template'!A2683,'Reconciliation Layer'!D:D,0),0)," ")</f>
        <v xml:space="preserve"> </v>
      </c>
      <c r="E2683" s="4" t="str" cm="1">
        <f t="array" ref="E2683">IFERROR(INDEX('Reconciliation Layer'!C:C,MATCH('Reconciliation Template'!A2683,'Reconciliation Layer'!D:D,0),0)," ")</f>
        <v xml:space="preserve"> </v>
      </c>
    </row>
    <row r="2684" spans="3:5" x14ac:dyDescent="0.2">
      <c r="C2684" t="str" cm="1">
        <f t="array" ref="C2684">IFERROR("AfterPay | " &amp; INDEX('Reconciliation Layer'!$A:$A,MATCH('Reconciliation Template'!$A2684,'Reconciliation Layer'!$D:$D,0),0)," ")</f>
        <v xml:space="preserve"> </v>
      </c>
      <c r="D2684" s="2" t="str" cm="1">
        <f t="array" ref="D2684">IFERROR(INDEX('Reconciliation Layer'!B:B,MATCH('Reconciliation Template'!A2684,'Reconciliation Layer'!D:D,0),0)," ")</f>
        <v xml:space="preserve"> </v>
      </c>
      <c r="E2684" s="4" t="str" cm="1">
        <f t="array" ref="E2684">IFERROR(INDEX('Reconciliation Layer'!C:C,MATCH('Reconciliation Template'!A2684,'Reconciliation Layer'!D:D,0),0)," ")</f>
        <v xml:space="preserve"> </v>
      </c>
    </row>
    <row r="2685" spans="3:5" x14ac:dyDescent="0.2">
      <c r="C2685" t="str" cm="1">
        <f t="array" ref="C2685">IFERROR("AfterPay | " &amp; INDEX('Reconciliation Layer'!$A:$A,MATCH('Reconciliation Template'!$A2685,'Reconciliation Layer'!$D:$D,0),0)," ")</f>
        <v xml:space="preserve"> </v>
      </c>
      <c r="D2685" s="2" t="str" cm="1">
        <f t="array" ref="D2685">IFERROR(INDEX('Reconciliation Layer'!B:B,MATCH('Reconciliation Template'!A2685,'Reconciliation Layer'!D:D,0),0)," ")</f>
        <v xml:space="preserve"> </v>
      </c>
      <c r="E2685" s="4" t="str" cm="1">
        <f t="array" ref="E2685">IFERROR(INDEX('Reconciliation Layer'!C:C,MATCH('Reconciliation Template'!A2685,'Reconciliation Layer'!D:D,0),0)," ")</f>
        <v xml:space="preserve"> </v>
      </c>
    </row>
    <row r="2686" spans="3:5" x14ac:dyDescent="0.2">
      <c r="C2686" t="str" cm="1">
        <f t="array" ref="C2686">IFERROR("AfterPay | " &amp; INDEX('Reconciliation Layer'!$A:$A,MATCH('Reconciliation Template'!$A2686,'Reconciliation Layer'!$D:$D,0),0)," ")</f>
        <v xml:space="preserve"> </v>
      </c>
      <c r="D2686" s="2" t="str" cm="1">
        <f t="array" ref="D2686">IFERROR(INDEX('Reconciliation Layer'!B:B,MATCH('Reconciliation Template'!A2686,'Reconciliation Layer'!D:D,0),0)," ")</f>
        <v xml:space="preserve"> </v>
      </c>
      <c r="E2686" s="4" t="str" cm="1">
        <f t="array" ref="E2686">IFERROR(INDEX('Reconciliation Layer'!C:C,MATCH('Reconciliation Template'!A2686,'Reconciliation Layer'!D:D,0),0)," ")</f>
        <v xml:space="preserve"> </v>
      </c>
    </row>
    <row r="2687" spans="3:5" x14ac:dyDescent="0.2">
      <c r="C2687" t="str" cm="1">
        <f t="array" ref="C2687">IFERROR("AfterPay | " &amp; INDEX('Reconciliation Layer'!$A:$A,MATCH('Reconciliation Template'!$A2687,'Reconciliation Layer'!$D:$D,0),0)," ")</f>
        <v xml:space="preserve"> </v>
      </c>
      <c r="D2687" s="2" t="str" cm="1">
        <f t="array" ref="D2687">IFERROR(INDEX('Reconciliation Layer'!B:B,MATCH('Reconciliation Template'!A2687,'Reconciliation Layer'!D:D,0),0)," ")</f>
        <v xml:space="preserve"> </v>
      </c>
      <c r="E2687" s="4" t="str" cm="1">
        <f t="array" ref="E2687">IFERROR(INDEX('Reconciliation Layer'!C:C,MATCH('Reconciliation Template'!A2687,'Reconciliation Layer'!D:D,0),0)," ")</f>
        <v xml:space="preserve"> </v>
      </c>
    </row>
    <row r="2688" spans="3:5" x14ac:dyDescent="0.2">
      <c r="C2688" t="str" cm="1">
        <f t="array" ref="C2688">IFERROR("AfterPay | " &amp; INDEX('Reconciliation Layer'!$A:$A,MATCH('Reconciliation Template'!$A2688,'Reconciliation Layer'!$D:$D,0),0)," ")</f>
        <v xml:space="preserve"> </v>
      </c>
      <c r="D2688" s="2" t="str" cm="1">
        <f t="array" ref="D2688">IFERROR(INDEX('Reconciliation Layer'!B:B,MATCH('Reconciliation Template'!A2688,'Reconciliation Layer'!D:D,0),0)," ")</f>
        <v xml:space="preserve"> </v>
      </c>
      <c r="E2688" s="4" t="str" cm="1">
        <f t="array" ref="E2688">IFERROR(INDEX('Reconciliation Layer'!C:C,MATCH('Reconciliation Template'!A2688,'Reconciliation Layer'!D:D,0),0)," ")</f>
        <v xml:space="preserve"> </v>
      </c>
    </row>
    <row r="2689" spans="3:5" x14ac:dyDescent="0.2">
      <c r="C2689" t="str" cm="1">
        <f t="array" ref="C2689">IFERROR("AfterPay | " &amp; INDEX('Reconciliation Layer'!$A:$A,MATCH('Reconciliation Template'!$A2689,'Reconciliation Layer'!$D:$D,0),0)," ")</f>
        <v xml:space="preserve"> </v>
      </c>
      <c r="D2689" s="2" t="str" cm="1">
        <f t="array" ref="D2689">IFERROR(INDEX('Reconciliation Layer'!B:B,MATCH('Reconciliation Template'!A2689,'Reconciliation Layer'!D:D,0),0)," ")</f>
        <v xml:space="preserve"> </v>
      </c>
      <c r="E2689" s="4" t="str" cm="1">
        <f t="array" ref="E2689">IFERROR(INDEX('Reconciliation Layer'!C:C,MATCH('Reconciliation Template'!A2689,'Reconciliation Layer'!D:D,0),0)," ")</f>
        <v xml:space="preserve"> </v>
      </c>
    </row>
    <row r="2690" spans="3:5" x14ac:dyDescent="0.2">
      <c r="C2690" t="str" cm="1">
        <f t="array" ref="C2690">IFERROR("AfterPay | " &amp; INDEX('Reconciliation Layer'!$A:$A,MATCH('Reconciliation Template'!$A2690,'Reconciliation Layer'!$D:$D,0),0)," ")</f>
        <v xml:space="preserve"> </v>
      </c>
      <c r="D2690" s="2" t="str" cm="1">
        <f t="array" ref="D2690">IFERROR(INDEX('Reconciliation Layer'!B:B,MATCH('Reconciliation Template'!A2690,'Reconciliation Layer'!D:D,0),0)," ")</f>
        <v xml:space="preserve"> </v>
      </c>
      <c r="E2690" s="4" t="str" cm="1">
        <f t="array" ref="E2690">IFERROR(INDEX('Reconciliation Layer'!C:C,MATCH('Reconciliation Template'!A2690,'Reconciliation Layer'!D:D,0),0)," ")</f>
        <v xml:space="preserve"> </v>
      </c>
    </row>
    <row r="2691" spans="3:5" x14ac:dyDescent="0.2">
      <c r="C2691" t="str" cm="1">
        <f t="array" ref="C2691">IFERROR("AfterPay | " &amp; INDEX('Reconciliation Layer'!$A:$A,MATCH('Reconciliation Template'!$A2691,'Reconciliation Layer'!$D:$D,0),0)," ")</f>
        <v xml:space="preserve"> </v>
      </c>
      <c r="D2691" s="2" t="str" cm="1">
        <f t="array" ref="D2691">IFERROR(INDEX('Reconciliation Layer'!B:B,MATCH('Reconciliation Template'!A2691,'Reconciliation Layer'!D:D,0),0)," ")</f>
        <v xml:space="preserve"> </v>
      </c>
      <c r="E2691" s="4" t="str" cm="1">
        <f t="array" ref="E2691">IFERROR(INDEX('Reconciliation Layer'!C:C,MATCH('Reconciliation Template'!A2691,'Reconciliation Layer'!D:D,0),0)," ")</f>
        <v xml:space="preserve"> </v>
      </c>
    </row>
    <row r="2692" spans="3:5" x14ac:dyDescent="0.2">
      <c r="C2692" t="str" cm="1">
        <f t="array" ref="C2692">IFERROR("AfterPay | " &amp; INDEX('Reconciliation Layer'!$A:$A,MATCH('Reconciliation Template'!$A2692,'Reconciliation Layer'!$D:$D,0),0)," ")</f>
        <v xml:space="preserve"> </v>
      </c>
      <c r="D2692" s="2" t="str" cm="1">
        <f t="array" ref="D2692">IFERROR(INDEX('Reconciliation Layer'!B:B,MATCH('Reconciliation Template'!A2692,'Reconciliation Layer'!D:D,0),0)," ")</f>
        <v xml:space="preserve"> </v>
      </c>
      <c r="E2692" s="4" t="str" cm="1">
        <f t="array" ref="E2692">IFERROR(INDEX('Reconciliation Layer'!C:C,MATCH('Reconciliation Template'!A2692,'Reconciliation Layer'!D:D,0),0)," ")</f>
        <v xml:space="preserve"> </v>
      </c>
    </row>
    <row r="2693" spans="3:5" x14ac:dyDescent="0.2">
      <c r="C2693" t="str" cm="1">
        <f t="array" ref="C2693">IFERROR("AfterPay | " &amp; INDEX('Reconciliation Layer'!$A:$A,MATCH('Reconciliation Template'!$A2693,'Reconciliation Layer'!$D:$D,0),0)," ")</f>
        <v xml:space="preserve"> </v>
      </c>
      <c r="D2693" s="2" t="str" cm="1">
        <f t="array" ref="D2693">IFERROR(INDEX('Reconciliation Layer'!B:B,MATCH('Reconciliation Template'!A2693,'Reconciliation Layer'!D:D,0),0)," ")</f>
        <v xml:space="preserve"> </v>
      </c>
      <c r="E2693" s="4" t="str" cm="1">
        <f t="array" ref="E2693">IFERROR(INDEX('Reconciliation Layer'!C:C,MATCH('Reconciliation Template'!A2693,'Reconciliation Layer'!D:D,0),0)," ")</f>
        <v xml:space="preserve"> </v>
      </c>
    </row>
    <row r="2694" spans="3:5" x14ac:dyDescent="0.2">
      <c r="C2694" t="str" cm="1">
        <f t="array" ref="C2694">IFERROR("AfterPay | " &amp; INDEX('Reconciliation Layer'!$A:$A,MATCH('Reconciliation Template'!$A2694,'Reconciliation Layer'!$D:$D,0),0)," ")</f>
        <v xml:space="preserve"> </v>
      </c>
      <c r="D2694" s="2" t="str" cm="1">
        <f t="array" ref="D2694">IFERROR(INDEX('Reconciliation Layer'!B:B,MATCH('Reconciliation Template'!A2694,'Reconciliation Layer'!D:D,0),0)," ")</f>
        <v xml:space="preserve"> </v>
      </c>
      <c r="E2694" s="4" t="str" cm="1">
        <f t="array" ref="E2694">IFERROR(INDEX('Reconciliation Layer'!C:C,MATCH('Reconciliation Template'!A2694,'Reconciliation Layer'!D:D,0),0)," ")</f>
        <v xml:space="preserve"> </v>
      </c>
    </row>
    <row r="2695" spans="3:5" x14ac:dyDescent="0.2">
      <c r="C2695" t="str" cm="1">
        <f t="array" ref="C2695">IFERROR("AfterPay | " &amp; INDEX('Reconciliation Layer'!$A:$A,MATCH('Reconciliation Template'!$A2695,'Reconciliation Layer'!$D:$D,0),0)," ")</f>
        <v xml:space="preserve"> </v>
      </c>
      <c r="D2695" s="2" t="str" cm="1">
        <f t="array" ref="D2695">IFERROR(INDEX('Reconciliation Layer'!B:B,MATCH('Reconciliation Template'!A2695,'Reconciliation Layer'!D:D,0),0)," ")</f>
        <v xml:space="preserve"> </v>
      </c>
      <c r="E2695" s="4" t="str" cm="1">
        <f t="array" ref="E2695">IFERROR(INDEX('Reconciliation Layer'!C:C,MATCH('Reconciliation Template'!A2695,'Reconciliation Layer'!D:D,0),0)," ")</f>
        <v xml:space="preserve"> </v>
      </c>
    </row>
    <row r="2696" spans="3:5" x14ac:dyDescent="0.2">
      <c r="C2696" t="str" cm="1">
        <f t="array" ref="C2696">IFERROR("AfterPay | " &amp; INDEX('Reconciliation Layer'!$A:$A,MATCH('Reconciliation Template'!$A2696,'Reconciliation Layer'!$D:$D,0),0)," ")</f>
        <v xml:space="preserve"> </v>
      </c>
      <c r="D2696" s="2" t="str" cm="1">
        <f t="array" ref="D2696">IFERROR(INDEX('Reconciliation Layer'!B:B,MATCH('Reconciliation Template'!A2696,'Reconciliation Layer'!D:D,0),0)," ")</f>
        <v xml:space="preserve"> </v>
      </c>
      <c r="E2696" s="4" t="str" cm="1">
        <f t="array" ref="E2696">IFERROR(INDEX('Reconciliation Layer'!C:C,MATCH('Reconciliation Template'!A2696,'Reconciliation Layer'!D:D,0),0)," ")</f>
        <v xml:space="preserve"> </v>
      </c>
    </row>
    <row r="2697" spans="3:5" x14ac:dyDescent="0.2">
      <c r="C2697" t="str" cm="1">
        <f t="array" ref="C2697">IFERROR("AfterPay | " &amp; INDEX('Reconciliation Layer'!$A:$A,MATCH('Reconciliation Template'!$A2697,'Reconciliation Layer'!$D:$D,0),0)," ")</f>
        <v xml:space="preserve"> </v>
      </c>
      <c r="D2697" s="2" t="str" cm="1">
        <f t="array" ref="D2697">IFERROR(INDEX('Reconciliation Layer'!B:B,MATCH('Reconciliation Template'!A2697,'Reconciliation Layer'!D:D,0),0)," ")</f>
        <v xml:space="preserve"> </v>
      </c>
      <c r="E2697" s="4" t="str" cm="1">
        <f t="array" ref="E2697">IFERROR(INDEX('Reconciliation Layer'!C:C,MATCH('Reconciliation Template'!A2697,'Reconciliation Layer'!D:D,0),0)," ")</f>
        <v xml:space="preserve"> </v>
      </c>
    </row>
    <row r="2698" spans="3:5" x14ac:dyDescent="0.2">
      <c r="C2698" t="str" cm="1">
        <f t="array" ref="C2698">IFERROR("AfterPay | " &amp; INDEX('Reconciliation Layer'!$A:$A,MATCH('Reconciliation Template'!$A2698,'Reconciliation Layer'!$D:$D,0),0)," ")</f>
        <v xml:space="preserve"> </v>
      </c>
      <c r="D2698" s="2" t="str" cm="1">
        <f t="array" ref="D2698">IFERROR(INDEX('Reconciliation Layer'!B:B,MATCH('Reconciliation Template'!A2698,'Reconciliation Layer'!D:D,0),0)," ")</f>
        <v xml:space="preserve"> </v>
      </c>
      <c r="E2698" s="4" t="str" cm="1">
        <f t="array" ref="E2698">IFERROR(INDEX('Reconciliation Layer'!C:C,MATCH('Reconciliation Template'!A2698,'Reconciliation Layer'!D:D,0),0)," ")</f>
        <v xml:space="preserve"> </v>
      </c>
    </row>
    <row r="2699" spans="3:5" x14ac:dyDescent="0.2">
      <c r="C2699" t="str" cm="1">
        <f t="array" ref="C2699">IFERROR("AfterPay | " &amp; INDEX('Reconciliation Layer'!$A:$A,MATCH('Reconciliation Template'!$A2699,'Reconciliation Layer'!$D:$D,0),0)," ")</f>
        <v xml:space="preserve"> </v>
      </c>
      <c r="D2699" s="2" t="str" cm="1">
        <f t="array" ref="D2699">IFERROR(INDEX('Reconciliation Layer'!B:B,MATCH('Reconciliation Template'!A2699,'Reconciliation Layer'!D:D,0),0)," ")</f>
        <v xml:space="preserve"> </v>
      </c>
      <c r="E2699" s="4" t="str" cm="1">
        <f t="array" ref="E2699">IFERROR(INDEX('Reconciliation Layer'!C:C,MATCH('Reconciliation Template'!A2699,'Reconciliation Layer'!D:D,0),0)," ")</f>
        <v xml:space="preserve"> </v>
      </c>
    </row>
    <row r="2700" spans="3:5" x14ac:dyDescent="0.2">
      <c r="C2700" t="str" cm="1">
        <f t="array" ref="C2700">IFERROR("AfterPay | " &amp; INDEX('Reconciliation Layer'!$A:$A,MATCH('Reconciliation Template'!$A2700,'Reconciliation Layer'!$D:$D,0),0)," ")</f>
        <v xml:space="preserve"> </v>
      </c>
      <c r="D2700" s="2" t="str" cm="1">
        <f t="array" ref="D2700">IFERROR(INDEX('Reconciliation Layer'!B:B,MATCH('Reconciliation Template'!A2700,'Reconciliation Layer'!D:D,0),0)," ")</f>
        <v xml:space="preserve"> </v>
      </c>
      <c r="E2700" s="4" t="str" cm="1">
        <f t="array" ref="E2700">IFERROR(INDEX('Reconciliation Layer'!C:C,MATCH('Reconciliation Template'!A2700,'Reconciliation Layer'!D:D,0),0)," ")</f>
        <v xml:space="preserve"> </v>
      </c>
    </row>
    <row r="2701" spans="3:5" x14ac:dyDescent="0.2">
      <c r="C2701" t="str" cm="1">
        <f t="array" ref="C2701">IFERROR("AfterPay | " &amp; INDEX('Reconciliation Layer'!$A:$A,MATCH('Reconciliation Template'!$A2701,'Reconciliation Layer'!$D:$D,0),0)," ")</f>
        <v xml:space="preserve"> </v>
      </c>
      <c r="D2701" s="2" t="str" cm="1">
        <f t="array" ref="D2701">IFERROR(INDEX('Reconciliation Layer'!B:B,MATCH('Reconciliation Template'!A2701,'Reconciliation Layer'!D:D,0),0)," ")</f>
        <v xml:space="preserve"> </v>
      </c>
      <c r="E2701" s="4" t="str" cm="1">
        <f t="array" ref="E2701">IFERROR(INDEX('Reconciliation Layer'!C:C,MATCH('Reconciliation Template'!A2701,'Reconciliation Layer'!D:D,0),0)," ")</f>
        <v xml:space="preserve"> </v>
      </c>
    </row>
    <row r="2702" spans="3:5" x14ac:dyDescent="0.2">
      <c r="C2702" t="str" cm="1">
        <f t="array" ref="C2702">IFERROR("AfterPay | " &amp; INDEX('Reconciliation Layer'!$A:$A,MATCH('Reconciliation Template'!$A2702,'Reconciliation Layer'!$D:$D,0),0)," ")</f>
        <v xml:space="preserve"> </v>
      </c>
      <c r="D2702" s="2" t="str" cm="1">
        <f t="array" ref="D2702">IFERROR(INDEX('Reconciliation Layer'!B:B,MATCH('Reconciliation Template'!A2702,'Reconciliation Layer'!D:D,0),0)," ")</f>
        <v xml:space="preserve"> </v>
      </c>
      <c r="E2702" s="4" t="str" cm="1">
        <f t="array" ref="E2702">IFERROR(INDEX('Reconciliation Layer'!C:C,MATCH('Reconciliation Template'!A2702,'Reconciliation Layer'!D:D,0),0)," ")</f>
        <v xml:space="preserve"> </v>
      </c>
    </row>
    <row r="2703" spans="3:5" x14ac:dyDescent="0.2">
      <c r="C2703" t="str" cm="1">
        <f t="array" ref="C2703">IFERROR("AfterPay | " &amp; INDEX('Reconciliation Layer'!$A:$A,MATCH('Reconciliation Template'!$A2703,'Reconciliation Layer'!$D:$D,0),0)," ")</f>
        <v xml:space="preserve"> </v>
      </c>
      <c r="D2703" s="2" t="str" cm="1">
        <f t="array" ref="D2703">IFERROR(INDEX('Reconciliation Layer'!B:B,MATCH('Reconciliation Template'!A2703,'Reconciliation Layer'!D:D,0),0)," ")</f>
        <v xml:space="preserve"> </v>
      </c>
      <c r="E2703" s="4" t="str" cm="1">
        <f t="array" ref="E2703">IFERROR(INDEX('Reconciliation Layer'!C:C,MATCH('Reconciliation Template'!A2703,'Reconciliation Layer'!D:D,0),0)," ")</f>
        <v xml:space="preserve"> </v>
      </c>
    </row>
    <row r="2704" spans="3:5" x14ac:dyDescent="0.2">
      <c r="C2704" t="str" cm="1">
        <f t="array" ref="C2704">IFERROR("AfterPay | " &amp; INDEX('Reconciliation Layer'!$A:$A,MATCH('Reconciliation Template'!$A2704,'Reconciliation Layer'!$D:$D,0),0)," ")</f>
        <v xml:space="preserve"> </v>
      </c>
      <c r="D2704" s="2" t="str" cm="1">
        <f t="array" ref="D2704">IFERROR(INDEX('Reconciliation Layer'!B:B,MATCH('Reconciliation Template'!A2704,'Reconciliation Layer'!D:D,0),0)," ")</f>
        <v xml:space="preserve"> </v>
      </c>
      <c r="E2704" s="4" t="str" cm="1">
        <f t="array" ref="E2704">IFERROR(INDEX('Reconciliation Layer'!C:C,MATCH('Reconciliation Template'!A2704,'Reconciliation Layer'!D:D,0),0)," ")</f>
        <v xml:space="preserve"> </v>
      </c>
    </row>
    <row r="2705" spans="3:5" x14ac:dyDescent="0.2">
      <c r="C2705" t="str" cm="1">
        <f t="array" ref="C2705">IFERROR("AfterPay | " &amp; INDEX('Reconciliation Layer'!$A:$A,MATCH('Reconciliation Template'!$A2705,'Reconciliation Layer'!$D:$D,0),0)," ")</f>
        <v xml:space="preserve"> </v>
      </c>
      <c r="D2705" s="2" t="str" cm="1">
        <f t="array" ref="D2705">IFERROR(INDEX('Reconciliation Layer'!B:B,MATCH('Reconciliation Template'!A2705,'Reconciliation Layer'!D:D,0),0)," ")</f>
        <v xml:space="preserve"> </v>
      </c>
      <c r="E2705" s="4" t="str" cm="1">
        <f t="array" ref="E2705">IFERROR(INDEX('Reconciliation Layer'!C:C,MATCH('Reconciliation Template'!A2705,'Reconciliation Layer'!D:D,0),0)," ")</f>
        <v xml:space="preserve"> </v>
      </c>
    </row>
    <row r="2706" spans="3:5" x14ac:dyDescent="0.2">
      <c r="C2706" t="str" cm="1">
        <f t="array" ref="C2706">IFERROR("AfterPay | " &amp; INDEX('Reconciliation Layer'!$A:$A,MATCH('Reconciliation Template'!$A2706,'Reconciliation Layer'!$D:$D,0),0)," ")</f>
        <v xml:space="preserve"> </v>
      </c>
      <c r="D2706" s="2" t="str" cm="1">
        <f t="array" ref="D2706">IFERROR(INDEX('Reconciliation Layer'!B:B,MATCH('Reconciliation Template'!A2706,'Reconciliation Layer'!D:D,0),0)," ")</f>
        <v xml:space="preserve"> </v>
      </c>
      <c r="E2706" s="4" t="str" cm="1">
        <f t="array" ref="E2706">IFERROR(INDEX('Reconciliation Layer'!C:C,MATCH('Reconciliation Template'!A2706,'Reconciliation Layer'!D:D,0),0)," ")</f>
        <v xml:space="preserve"> </v>
      </c>
    </row>
    <row r="2707" spans="3:5" x14ac:dyDescent="0.2">
      <c r="C2707" t="str" cm="1">
        <f t="array" ref="C2707">IFERROR("AfterPay | " &amp; INDEX('Reconciliation Layer'!$A:$A,MATCH('Reconciliation Template'!$A2707,'Reconciliation Layer'!$D:$D,0),0)," ")</f>
        <v xml:space="preserve"> </v>
      </c>
      <c r="D2707" s="2" t="str" cm="1">
        <f t="array" ref="D2707">IFERROR(INDEX('Reconciliation Layer'!B:B,MATCH('Reconciliation Template'!A2707,'Reconciliation Layer'!D:D,0),0)," ")</f>
        <v xml:space="preserve"> </v>
      </c>
      <c r="E2707" s="4" t="str" cm="1">
        <f t="array" ref="E2707">IFERROR(INDEX('Reconciliation Layer'!C:C,MATCH('Reconciliation Template'!A2707,'Reconciliation Layer'!D:D,0),0)," ")</f>
        <v xml:space="preserve"> </v>
      </c>
    </row>
    <row r="2708" spans="3:5" x14ac:dyDescent="0.2">
      <c r="C2708" t="str" cm="1">
        <f t="array" ref="C2708">IFERROR("AfterPay | " &amp; INDEX('Reconciliation Layer'!$A:$A,MATCH('Reconciliation Template'!$A2708,'Reconciliation Layer'!$D:$D,0),0)," ")</f>
        <v xml:space="preserve"> </v>
      </c>
      <c r="D2708" s="2" t="str" cm="1">
        <f t="array" ref="D2708">IFERROR(INDEX('Reconciliation Layer'!B:B,MATCH('Reconciliation Template'!A2708,'Reconciliation Layer'!D:D,0),0)," ")</f>
        <v xml:space="preserve"> </v>
      </c>
      <c r="E2708" s="4" t="str" cm="1">
        <f t="array" ref="E2708">IFERROR(INDEX('Reconciliation Layer'!C:C,MATCH('Reconciliation Template'!A2708,'Reconciliation Layer'!D:D,0),0)," ")</f>
        <v xml:space="preserve"> </v>
      </c>
    </row>
    <row r="2709" spans="3:5" x14ac:dyDescent="0.2">
      <c r="C2709" t="str" cm="1">
        <f t="array" ref="C2709">IFERROR("AfterPay | " &amp; INDEX('Reconciliation Layer'!$A:$A,MATCH('Reconciliation Template'!$A2709,'Reconciliation Layer'!$D:$D,0),0)," ")</f>
        <v xml:space="preserve"> </v>
      </c>
      <c r="D2709" s="2" t="str" cm="1">
        <f t="array" ref="D2709">IFERROR(INDEX('Reconciliation Layer'!B:B,MATCH('Reconciliation Template'!A2709,'Reconciliation Layer'!D:D,0),0)," ")</f>
        <v xml:space="preserve"> </v>
      </c>
      <c r="E2709" s="4" t="str" cm="1">
        <f t="array" ref="E2709">IFERROR(INDEX('Reconciliation Layer'!C:C,MATCH('Reconciliation Template'!A2709,'Reconciliation Layer'!D:D,0),0)," ")</f>
        <v xml:space="preserve"> </v>
      </c>
    </row>
    <row r="2710" spans="3:5" x14ac:dyDescent="0.2">
      <c r="C2710" t="str" cm="1">
        <f t="array" ref="C2710">IFERROR("AfterPay | " &amp; INDEX('Reconciliation Layer'!$A:$A,MATCH('Reconciliation Template'!$A2710,'Reconciliation Layer'!$D:$D,0),0)," ")</f>
        <v xml:space="preserve"> </v>
      </c>
      <c r="D2710" s="2" t="str" cm="1">
        <f t="array" ref="D2710">IFERROR(INDEX('Reconciliation Layer'!B:B,MATCH('Reconciliation Template'!A2710,'Reconciliation Layer'!D:D,0),0)," ")</f>
        <v xml:space="preserve"> </v>
      </c>
      <c r="E2710" s="4" t="str" cm="1">
        <f t="array" ref="E2710">IFERROR(INDEX('Reconciliation Layer'!C:C,MATCH('Reconciliation Template'!A2710,'Reconciliation Layer'!D:D,0),0)," ")</f>
        <v xml:space="preserve"> </v>
      </c>
    </row>
    <row r="2711" spans="3:5" x14ac:dyDescent="0.2">
      <c r="C2711" t="str" cm="1">
        <f t="array" ref="C2711">IFERROR("AfterPay | " &amp; INDEX('Reconciliation Layer'!$A:$A,MATCH('Reconciliation Template'!$A2711,'Reconciliation Layer'!$D:$D,0),0)," ")</f>
        <v xml:space="preserve"> </v>
      </c>
      <c r="D2711" s="2" t="str" cm="1">
        <f t="array" ref="D2711">IFERROR(INDEX('Reconciliation Layer'!B:B,MATCH('Reconciliation Template'!A2711,'Reconciliation Layer'!D:D,0),0)," ")</f>
        <v xml:space="preserve"> </v>
      </c>
      <c r="E2711" s="4" t="str" cm="1">
        <f t="array" ref="E2711">IFERROR(INDEX('Reconciliation Layer'!C:C,MATCH('Reconciliation Template'!A2711,'Reconciliation Layer'!D:D,0),0)," ")</f>
        <v xml:space="preserve"> </v>
      </c>
    </row>
    <row r="2712" spans="3:5" x14ac:dyDescent="0.2">
      <c r="C2712" t="str" cm="1">
        <f t="array" ref="C2712">IFERROR("AfterPay | " &amp; INDEX('Reconciliation Layer'!$A:$A,MATCH('Reconciliation Template'!$A2712,'Reconciliation Layer'!$D:$D,0),0)," ")</f>
        <v xml:space="preserve"> </v>
      </c>
      <c r="D2712" s="2" t="str" cm="1">
        <f t="array" ref="D2712">IFERROR(INDEX('Reconciliation Layer'!B:B,MATCH('Reconciliation Template'!A2712,'Reconciliation Layer'!D:D,0),0)," ")</f>
        <v xml:space="preserve"> </v>
      </c>
      <c r="E2712" s="4" t="str" cm="1">
        <f t="array" ref="E2712">IFERROR(INDEX('Reconciliation Layer'!C:C,MATCH('Reconciliation Template'!A2712,'Reconciliation Layer'!D:D,0),0)," ")</f>
        <v xml:space="preserve"> </v>
      </c>
    </row>
    <row r="2713" spans="3:5" x14ac:dyDescent="0.2">
      <c r="C2713" t="str" cm="1">
        <f t="array" ref="C2713">IFERROR("AfterPay | " &amp; INDEX('Reconciliation Layer'!$A:$A,MATCH('Reconciliation Template'!$A2713,'Reconciliation Layer'!$D:$D,0),0)," ")</f>
        <v xml:space="preserve"> </v>
      </c>
      <c r="D2713" s="2" t="str" cm="1">
        <f t="array" ref="D2713">IFERROR(INDEX('Reconciliation Layer'!B:B,MATCH('Reconciliation Template'!A2713,'Reconciliation Layer'!D:D,0),0)," ")</f>
        <v xml:space="preserve"> </v>
      </c>
      <c r="E2713" s="4" t="str" cm="1">
        <f t="array" ref="E2713">IFERROR(INDEX('Reconciliation Layer'!C:C,MATCH('Reconciliation Template'!A2713,'Reconciliation Layer'!D:D,0),0)," ")</f>
        <v xml:space="preserve"> </v>
      </c>
    </row>
    <row r="2714" spans="3:5" x14ac:dyDescent="0.2">
      <c r="C2714" t="str" cm="1">
        <f t="array" ref="C2714">IFERROR("AfterPay | " &amp; INDEX('Reconciliation Layer'!$A:$A,MATCH('Reconciliation Template'!$A2714,'Reconciliation Layer'!$D:$D,0),0)," ")</f>
        <v xml:space="preserve"> </v>
      </c>
      <c r="D2714" s="2" t="str" cm="1">
        <f t="array" ref="D2714">IFERROR(INDEX('Reconciliation Layer'!B:B,MATCH('Reconciliation Template'!A2714,'Reconciliation Layer'!D:D,0),0)," ")</f>
        <v xml:space="preserve"> </v>
      </c>
      <c r="E2714" s="4" t="str" cm="1">
        <f t="array" ref="E2714">IFERROR(INDEX('Reconciliation Layer'!C:C,MATCH('Reconciliation Template'!A2714,'Reconciliation Layer'!D:D,0),0)," ")</f>
        <v xml:space="preserve"> </v>
      </c>
    </row>
    <row r="2715" spans="3:5" x14ac:dyDescent="0.2">
      <c r="C2715" t="str" cm="1">
        <f t="array" ref="C2715">IFERROR("AfterPay | " &amp; INDEX('Reconciliation Layer'!$A:$A,MATCH('Reconciliation Template'!$A2715,'Reconciliation Layer'!$D:$D,0),0)," ")</f>
        <v xml:space="preserve"> </v>
      </c>
      <c r="D2715" s="2" t="str" cm="1">
        <f t="array" ref="D2715">IFERROR(INDEX('Reconciliation Layer'!B:B,MATCH('Reconciliation Template'!A2715,'Reconciliation Layer'!D:D,0),0)," ")</f>
        <v xml:space="preserve"> </v>
      </c>
      <c r="E2715" s="4" t="str" cm="1">
        <f t="array" ref="E2715">IFERROR(INDEX('Reconciliation Layer'!C:C,MATCH('Reconciliation Template'!A2715,'Reconciliation Layer'!D:D,0),0)," ")</f>
        <v xml:space="preserve"> </v>
      </c>
    </row>
    <row r="2716" spans="3:5" x14ac:dyDescent="0.2">
      <c r="C2716" t="str" cm="1">
        <f t="array" ref="C2716">IFERROR("AfterPay | " &amp; INDEX('Reconciliation Layer'!$A:$A,MATCH('Reconciliation Template'!$A2716,'Reconciliation Layer'!$D:$D,0),0)," ")</f>
        <v xml:space="preserve"> </v>
      </c>
      <c r="D2716" s="2" t="str" cm="1">
        <f t="array" ref="D2716">IFERROR(INDEX('Reconciliation Layer'!B:B,MATCH('Reconciliation Template'!A2716,'Reconciliation Layer'!D:D,0),0)," ")</f>
        <v xml:space="preserve"> </v>
      </c>
      <c r="E2716" s="4" t="str" cm="1">
        <f t="array" ref="E2716">IFERROR(INDEX('Reconciliation Layer'!C:C,MATCH('Reconciliation Template'!A2716,'Reconciliation Layer'!D:D,0),0)," ")</f>
        <v xml:space="preserve"> </v>
      </c>
    </row>
    <row r="2717" spans="3:5" x14ac:dyDescent="0.2">
      <c r="C2717" t="str" cm="1">
        <f t="array" ref="C2717">IFERROR("AfterPay | " &amp; INDEX('Reconciliation Layer'!$A:$A,MATCH('Reconciliation Template'!$A2717,'Reconciliation Layer'!$D:$D,0),0)," ")</f>
        <v xml:space="preserve"> </v>
      </c>
      <c r="D2717" s="2" t="str" cm="1">
        <f t="array" ref="D2717">IFERROR(INDEX('Reconciliation Layer'!B:B,MATCH('Reconciliation Template'!A2717,'Reconciliation Layer'!D:D,0),0)," ")</f>
        <v xml:space="preserve"> </v>
      </c>
      <c r="E2717" s="4" t="str" cm="1">
        <f t="array" ref="E2717">IFERROR(INDEX('Reconciliation Layer'!C:C,MATCH('Reconciliation Template'!A2717,'Reconciliation Layer'!D:D,0),0)," ")</f>
        <v xml:space="preserve"> </v>
      </c>
    </row>
    <row r="2718" spans="3:5" x14ac:dyDescent="0.2">
      <c r="C2718" t="str" cm="1">
        <f t="array" ref="C2718">IFERROR("AfterPay | " &amp; INDEX('Reconciliation Layer'!$A:$A,MATCH('Reconciliation Template'!$A2718,'Reconciliation Layer'!$D:$D,0),0)," ")</f>
        <v xml:space="preserve"> </v>
      </c>
      <c r="D2718" s="2" t="str" cm="1">
        <f t="array" ref="D2718">IFERROR(INDEX('Reconciliation Layer'!B:B,MATCH('Reconciliation Template'!A2718,'Reconciliation Layer'!D:D,0),0)," ")</f>
        <v xml:space="preserve"> </v>
      </c>
      <c r="E2718" s="4" t="str" cm="1">
        <f t="array" ref="E2718">IFERROR(INDEX('Reconciliation Layer'!C:C,MATCH('Reconciliation Template'!A2718,'Reconciliation Layer'!D:D,0),0)," ")</f>
        <v xml:space="preserve"> </v>
      </c>
    </row>
    <row r="2719" spans="3:5" x14ac:dyDescent="0.2">
      <c r="C2719" t="str" cm="1">
        <f t="array" ref="C2719">IFERROR("AfterPay | " &amp; INDEX('Reconciliation Layer'!$A:$A,MATCH('Reconciliation Template'!$A2719,'Reconciliation Layer'!$D:$D,0),0)," ")</f>
        <v xml:space="preserve"> </v>
      </c>
      <c r="D2719" s="2" t="str" cm="1">
        <f t="array" ref="D2719">IFERROR(INDEX('Reconciliation Layer'!B:B,MATCH('Reconciliation Template'!A2719,'Reconciliation Layer'!D:D,0),0)," ")</f>
        <v xml:space="preserve"> </v>
      </c>
      <c r="E2719" s="4" t="str" cm="1">
        <f t="array" ref="E2719">IFERROR(INDEX('Reconciliation Layer'!C:C,MATCH('Reconciliation Template'!A2719,'Reconciliation Layer'!D:D,0),0)," ")</f>
        <v xml:space="preserve"> </v>
      </c>
    </row>
    <row r="2720" spans="3:5" x14ac:dyDescent="0.2">
      <c r="C2720" t="str" cm="1">
        <f t="array" ref="C2720">IFERROR("AfterPay | " &amp; INDEX('Reconciliation Layer'!$A:$A,MATCH('Reconciliation Template'!$A2720,'Reconciliation Layer'!$D:$D,0),0)," ")</f>
        <v xml:space="preserve"> </v>
      </c>
      <c r="D2720" s="2" t="str" cm="1">
        <f t="array" ref="D2720">IFERROR(INDEX('Reconciliation Layer'!B:B,MATCH('Reconciliation Template'!A2720,'Reconciliation Layer'!D:D,0),0)," ")</f>
        <v xml:space="preserve"> </v>
      </c>
      <c r="E2720" s="4" t="str" cm="1">
        <f t="array" ref="E2720">IFERROR(INDEX('Reconciliation Layer'!C:C,MATCH('Reconciliation Template'!A2720,'Reconciliation Layer'!D:D,0),0)," ")</f>
        <v xml:space="preserve"> </v>
      </c>
    </row>
    <row r="2721" spans="3:5" x14ac:dyDescent="0.2">
      <c r="C2721" t="str" cm="1">
        <f t="array" ref="C2721">IFERROR("AfterPay | " &amp; INDEX('Reconciliation Layer'!$A:$A,MATCH('Reconciliation Template'!$A2721,'Reconciliation Layer'!$D:$D,0),0)," ")</f>
        <v xml:space="preserve"> </v>
      </c>
      <c r="D2721" s="2" t="str" cm="1">
        <f t="array" ref="D2721">IFERROR(INDEX('Reconciliation Layer'!B:B,MATCH('Reconciliation Template'!A2721,'Reconciliation Layer'!D:D,0),0)," ")</f>
        <v xml:space="preserve"> </v>
      </c>
      <c r="E2721" s="4" t="str" cm="1">
        <f t="array" ref="E2721">IFERROR(INDEX('Reconciliation Layer'!C:C,MATCH('Reconciliation Template'!A2721,'Reconciliation Layer'!D:D,0),0)," ")</f>
        <v xml:space="preserve"> </v>
      </c>
    </row>
    <row r="2722" spans="3:5" x14ac:dyDescent="0.2">
      <c r="C2722" t="str" cm="1">
        <f t="array" ref="C2722">IFERROR("AfterPay | " &amp; INDEX('Reconciliation Layer'!$A:$A,MATCH('Reconciliation Template'!$A2722,'Reconciliation Layer'!$D:$D,0),0)," ")</f>
        <v xml:space="preserve"> </v>
      </c>
      <c r="D2722" s="2" t="str" cm="1">
        <f t="array" ref="D2722">IFERROR(INDEX('Reconciliation Layer'!B:B,MATCH('Reconciliation Template'!A2722,'Reconciliation Layer'!D:D,0),0)," ")</f>
        <v xml:space="preserve"> </v>
      </c>
      <c r="E2722" s="4" t="str" cm="1">
        <f t="array" ref="E2722">IFERROR(INDEX('Reconciliation Layer'!C:C,MATCH('Reconciliation Template'!A2722,'Reconciliation Layer'!D:D,0),0)," ")</f>
        <v xml:space="preserve"> </v>
      </c>
    </row>
    <row r="2723" spans="3:5" x14ac:dyDescent="0.2">
      <c r="C2723" t="str" cm="1">
        <f t="array" ref="C2723">IFERROR("AfterPay | " &amp; INDEX('Reconciliation Layer'!$A:$A,MATCH('Reconciliation Template'!$A2723,'Reconciliation Layer'!$D:$D,0),0)," ")</f>
        <v xml:space="preserve"> </v>
      </c>
      <c r="D2723" s="2" t="str" cm="1">
        <f t="array" ref="D2723">IFERROR(INDEX('Reconciliation Layer'!B:B,MATCH('Reconciliation Template'!A2723,'Reconciliation Layer'!D:D,0),0)," ")</f>
        <v xml:space="preserve"> </v>
      </c>
      <c r="E2723" s="4" t="str" cm="1">
        <f t="array" ref="E2723">IFERROR(INDEX('Reconciliation Layer'!C:C,MATCH('Reconciliation Template'!A2723,'Reconciliation Layer'!D:D,0),0)," ")</f>
        <v xml:space="preserve"> </v>
      </c>
    </row>
    <row r="2724" spans="3:5" x14ac:dyDescent="0.2">
      <c r="C2724" t="str" cm="1">
        <f t="array" ref="C2724">IFERROR("AfterPay | " &amp; INDEX('Reconciliation Layer'!$A:$A,MATCH('Reconciliation Template'!$A2724,'Reconciliation Layer'!$D:$D,0),0)," ")</f>
        <v xml:space="preserve"> </v>
      </c>
      <c r="D2724" s="2" t="str" cm="1">
        <f t="array" ref="D2724">IFERROR(INDEX('Reconciliation Layer'!B:B,MATCH('Reconciliation Template'!A2724,'Reconciliation Layer'!D:D,0),0)," ")</f>
        <v xml:space="preserve"> </v>
      </c>
      <c r="E2724" s="4" t="str" cm="1">
        <f t="array" ref="E2724">IFERROR(INDEX('Reconciliation Layer'!C:C,MATCH('Reconciliation Template'!A2724,'Reconciliation Layer'!D:D,0),0)," ")</f>
        <v xml:space="preserve"> </v>
      </c>
    </row>
    <row r="2725" spans="3:5" x14ac:dyDescent="0.2">
      <c r="C2725" t="str" cm="1">
        <f t="array" ref="C2725">IFERROR("AfterPay | " &amp; INDEX('Reconciliation Layer'!$A:$A,MATCH('Reconciliation Template'!$A2725,'Reconciliation Layer'!$D:$D,0),0)," ")</f>
        <v xml:space="preserve"> </v>
      </c>
      <c r="D2725" s="2" t="str" cm="1">
        <f t="array" ref="D2725">IFERROR(INDEX('Reconciliation Layer'!B:B,MATCH('Reconciliation Template'!A2725,'Reconciliation Layer'!D:D,0),0)," ")</f>
        <v xml:space="preserve"> </v>
      </c>
      <c r="E2725" s="4" t="str" cm="1">
        <f t="array" ref="E2725">IFERROR(INDEX('Reconciliation Layer'!C:C,MATCH('Reconciliation Template'!A2725,'Reconciliation Layer'!D:D,0),0)," ")</f>
        <v xml:space="preserve"> </v>
      </c>
    </row>
    <row r="2726" spans="3:5" x14ac:dyDescent="0.2">
      <c r="C2726" t="str" cm="1">
        <f t="array" ref="C2726">IFERROR("AfterPay | " &amp; INDEX('Reconciliation Layer'!$A:$A,MATCH('Reconciliation Template'!$A2726,'Reconciliation Layer'!$D:$D,0),0)," ")</f>
        <v xml:space="preserve"> </v>
      </c>
      <c r="D2726" s="2" t="str" cm="1">
        <f t="array" ref="D2726">IFERROR(INDEX('Reconciliation Layer'!B:B,MATCH('Reconciliation Template'!A2726,'Reconciliation Layer'!D:D,0),0)," ")</f>
        <v xml:space="preserve"> </v>
      </c>
      <c r="E2726" s="4" t="str" cm="1">
        <f t="array" ref="E2726">IFERROR(INDEX('Reconciliation Layer'!C:C,MATCH('Reconciliation Template'!A2726,'Reconciliation Layer'!D:D,0),0)," ")</f>
        <v xml:space="preserve"> </v>
      </c>
    </row>
    <row r="2727" spans="3:5" x14ac:dyDescent="0.2">
      <c r="C2727" t="str" cm="1">
        <f t="array" ref="C2727">IFERROR("AfterPay | " &amp; INDEX('Reconciliation Layer'!$A:$A,MATCH('Reconciliation Template'!$A2727,'Reconciliation Layer'!$D:$D,0),0)," ")</f>
        <v xml:space="preserve"> </v>
      </c>
      <c r="D2727" s="2" t="str" cm="1">
        <f t="array" ref="D2727">IFERROR(INDEX('Reconciliation Layer'!B:B,MATCH('Reconciliation Template'!A2727,'Reconciliation Layer'!D:D,0),0)," ")</f>
        <v xml:space="preserve"> </v>
      </c>
      <c r="E2727" s="4" t="str" cm="1">
        <f t="array" ref="E2727">IFERROR(INDEX('Reconciliation Layer'!C:C,MATCH('Reconciliation Template'!A2727,'Reconciliation Layer'!D:D,0),0)," ")</f>
        <v xml:space="preserve"> </v>
      </c>
    </row>
    <row r="2728" spans="3:5" x14ac:dyDescent="0.2">
      <c r="C2728" t="str" cm="1">
        <f t="array" ref="C2728">IFERROR("AfterPay | " &amp; INDEX('Reconciliation Layer'!$A:$A,MATCH('Reconciliation Template'!$A2728,'Reconciliation Layer'!$D:$D,0),0)," ")</f>
        <v xml:space="preserve"> </v>
      </c>
      <c r="D2728" s="2" t="str" cm="1">
        <f t="array" ref="D2728">IFERROR(INDEX('Reconciliation Layer'!B:B,MATCH('Reconciliation Template'!A2728,'Reconciliation Layer'!D:D,0),0)," ")</f>
        <v xml:space="preserve"> </v>
      </c>
      <c r="E2728" s="4" t="str" cm="1">
        <f t="array" ref="E2728">IFERROR(INDEX('Reconciliation Layer'!C:C,MATCH('Reconciliation Template'!A2728,'Reconciliation Layer'!D:D,0),0)," ")</f>
        <v xml:space="preserve"> </v>
      </c>
    </row>
    <row r="2729" spans="3:5" x14ac:dyDescent="0.2">
      <c r="C2729" t="str" cm="1">
        <f t="array" ref="C2729">IFERROR("AfterPay | " &amp; INDEX('Reconciliation Layer'!$A:$A,MATCH('Reconciliation Template'!$A2729,'Reconciliation Layer'!$D:$D,0),0)," ")</f>
        <v xml:space="preserve"> </v>
      </c>
      <c r="D2729" s="2" t="str" cm="1">
        <f t="array" ref="D2729">IFERROR(INDEX('Reconciliation Layer'!B:B,MATCH('Reconciliation Template'!A2729,'Reconciliation Layer'!D:D,0),0)," ")</f>
        <v xml:space="preserve"> </v>
      </c>
      <c r="E2729" s="4" t="str" cm="1">
        <f t="array" ref="E2729">IFERROR(INDEX('Reconciliation Layer'!C:C,MATCH('Reconciliation Template'!A2729,'Reconciliation Layer'!D:D,0),0)," ")</f>
        <v xml:space="preserve"> </v>
      </c>
    </row>
    <row r="2730" spans="3:5" x14ac:dyDescent="0.2">
      <c r="C2730" t="str" cm="1">
        <f t="array" ref="C2730">IFERROR("AfterPay | " &amp; INDEX('Reconciliation Layer'!$A:$A,MATCH('Reconciliation Template'!$A2730,'Reconciliation Layer'!$D:$D,0),0)," ")</f>
        <v xml:space="preserve"> </v>
      </c>
      <c r="D2730" s="2" t="str" cm="1">
        <f t="array" ref="D2730">IFERROR(INDEX('Reconciliation Layer'!B:B,MATCH('Reconciliation Template'!A2730,'Reconciliation Layer'!D:D,0),0)," ")</f>
        <v xml:space="preserve"> </v>
      </c>
      <c r="E2730" s="4" t="str" cm="1">
        <f t="array" ref="E2730">IFERROR(INDEX('Reconciliation Layer'!C:C,MATCH('Reconciliation Template'!A2730,'Reconciliation Layer'!D:D,0),0)," ")</f>
        <v xml:space="preserve"> </v>
      </c>
    </row>
    <row r="2731" spans="3:5" x14ac:dyDescent="0.2">
      <c r="C2731" t="str" cm="1">
        <f t="array" ref="C2731">IFERROR("AfterPay | " &amp; INDEX('Reconciliation Layer'!$A:$A,MATCH('Reconciliation Template'!$A2731,'Reconciliation Layer'!$D:$D,0),0)," ")</f>
        <v xml:space="preserve"> </v>
      </c>
      <c r="D2731" s="2" t="str" cm="1">
        <f t="array" ref="D2731">IFERROR(INDEX('Reconciliation Layer'!B:B,MATCH('Reconciliation Template'!A2731,'Reconciliation Layer'!D:D,0),0)," ")</f>
        <v xml:space="preserve"> </v>
      </c>
      <c r="E2731" s="4" t="str" cm="1">
        <f t="array" ref="E2731">IFERROR(INDEX('Reconciliation Layer'!C:C,MATCH('Reconciliation Template'!A2731,'Reconciliation Layer'!D:D,0),0)," ")</f>
        <v xml:space="preserve"> </v>
      </c>
    </row>
    <row r="2732" spans="3:5" x14ac:dyDescent="0.2">
      <c r="C2732" t="str" cm="1">
        <f t="array" ref="C2732">IFERROR("AfterPay | " &amp; INDEX('Reconciliation Layer'!$A:$A,MATCH('Reconciliation Template'!$A2732,'Reconciliation Layer'!$D:$D,0),0)," ")</f>
        <v xml:space="preserve"> </v>
      </c>
      <c r="D2732" s="2" t="str" cm="1">
        <f t="array" ref="D2732">IFERROR(INDEX('Reconciliation Layer'!B:B,MATCH('Reconciliation Template'!A2732,'Reconciliation Layer'!D:D,0),0)," ")</f>
        <v xml:space="preserve"> </v>
      </c>
      <c r="E2732" s="4" t="str" cm="1">
        <f t="array" ref="E2732">IFERROR(INDEX('Reconciliation Layer'!C:C,MATCH('Reconciliation Template'!A2732,'Reconciliation Layer'!D:D,0),0)," ")</f>
        <v xml:space="preserve"> </v>
      </c>
    </row>
    <row r="2733" spans="3:5" x14ac:dyDescent="0.2">
      <c r="C2733" t="str" cm="1">
        <f t="array" ref="C2733">IFERROR("AfterPay | " &amp; INDEX('Reconciliation Layer'!$A:$A,MATCH('Reconciliation Template'!$A2733,'Reconciliation Layer'!$D:$D,0),0)," ")</f>
        <v xml:space="preserve"> </v>
      </c>
      <c r="D2733" s="2" t="str" cm="1">
        <f t="array" ref="D2733">IFERROR(INDEX('Reconciliation Layer'!B:B,MATCH('Reconciliation Template'!A2733,'Reconciliation Layer'!D:D,0),0)," ")</f>
        <v xml:space="preserve"> </v>
      </c>
      <c r="E2733" s="4" t="str" cm="1">
        <f t="array" ref="E2733">IFERROR(INDEX('Reconciliation Layer'!C:C,MATCH('Reconciliation Template'!A2733,'Reconciliation Layer'!D:D,0),0)," ")</f>
        <v xml:space="preserve"> </v>
      </c>
    </row>
    <row r="2734" spans="3:5" x14ac:dyDescent="0.2">
      <c r="C2734" t="str" cm="1">
        <f t="array" ref="C2734">IFERROR("AfterPay | " &amp; INDEX('Reconciliation Layer'!$A:$A,MATCH('Reconciliation Template'!$A2734,'Reconciliation Layer'!$D:$D,0),0)," ")</f>
        <v xml:space="preserve"> </v>
      </c>
      <c r="D2734" s="2" t="str" cm="1">
        <f t="array" ref="D2734">IFERROR(INDEX('Reconciliation Layer'!B:B,MATCH('Reconciliation Template'!A2734,'Reconciliation Layer'!D:D,0),0)," ")</f>
        <v xml:space="preserve"> </v>
      </c>
      <c r="E2734" s="4" t="str" cm="1">
        <f t="array" ref="E2734">IFERROR(INDEX('Reconciliation Layer'!C:C,MATCH('Reconciliation Template'!A2734,'Reconciliation Layer'!D:D,0),0)," ")</f>
        <v xml:space="preserve"> </v>
      </c>
    </row>
    <row r="2735" spans="3:5" x14ac:dyDescent="0.2">
      <c r="C2735" t="str" cm="1">
        <f t="array" ref="C2735">IFERROR("AfterPay | " &amp; INDEX('Reconciliation Layer'!$A:$A,MATCH('Reconciliation Template'!$A2735,'Reconciliation Layer'!$D:$D,0),0)," ")</f>
        <v xml:space="preserve"> </v>
      </c>
      <c r="D2735" s="2" t="str" cm="1">
        <f t="array" ref="D2735">IFERROR(INDEX('Reconciliation Layer'!B:B,MATCH('Reconciliation Template'!A2735,'Reconciliation Layer'!D:D,0),0)," ")</f>
        <v xml:space="preserve"> </v>
      </c>
      <c r="E2735" s="4" t="str" cm="1">
        <f t="array" ref="E2735">IFERROR(INDEX('Reconciliation Layer'!C:C,MATCH('Reconciliation Template'!A2735,'Reconciliation Layer'!D:D,0),0)," ")</f>
        <v xml:space="preserve"> </v>
      </c>
    </row>
    <row r="2736" spans="3:5" x14ac:dyDescent="0.2">
      <c r="C2736" t="str" cm="1">
        <f t="array" ref="C2736">IFERROR("AfterPay | " &amp; INDEX('Reconciliation Layer'!$A:$A,MATCH('Reconciliation Template'!$A2736,'Reconciliation Layer'!$D:$D,0),0)," ")</f>
        <v xml:space="preserve"> </v>
      </c>
      <c r="D2736" s="2" t="str" cm="1">
        <f t="array" ref="D2736">IFERROR(INDEX('Reconciliation Layer'!B:B,MATCH('Reconciliation Template'!A2736,'Reconciliation Layer'!D:D,0),0)," ")</f>
        <v xml:space="preserve"> </v>
      </c>
      <c r="E2736" s="4" t="str" cm="1">
        <f t="array" ref="E2736">IFERROR(INDEX('Reconciliation Layer'!C:C,MATCH('Reconciliation Template'!A2736,'Reconciliation Layer'!D:D,0),0)," ")</f>
        <v xml:space="preserve"> </v>
      </c>
    </row>
    <row r="2737" spans="3:5" x14ac:dyDescent="0.2">
      <c r="C2737" t="str" cm="1">
        <f t="array" ref="C2737">IFERROR("AfterPay | " &amp; INDEX('Reconciliation Layer'!$A:$A,MATCH('Reconciliation Template'!$A2737,'Reconciliation Layer'!$D:$D,0),0)," ")</f>
        <v xml:space="preserve"> </v>
      </c>
      <c r="D2737" s="2" t="str" cm="1">
        <f t="array" ref="D2737">IFERROR(INDEX('Reconciliation Layer'!B:B,MATCH('Reconciliation Template'!A2737,'Reconciliation Layer'!D:D,0),0)," ")</f>
        <v xml:space="preserve"> </v>
      </c>
      <c r="E2737" s="4" t="str" cm="1">
        <f t="array" ref="E2737">IFERROR(INDEX('Reconciliation Layer'!C:C,MATCH('Reconciliation Template'!A2737,'Reconciliation Layer'!D:D,0),0)," ")</f>
        <v xml:space="preserve"> </v>
      </c>
    </row>
    <row r="2738" spans="3:5" x14ac:dyDescent="0.2">
      <c r="C2738" t="str" cm="1">
        <f t="array" ref="C2738">IFERROR("AfterPay | " &amp; INDEX('Reconciliation Layer'!$A:$A,MATCH('Reconciliation Template'!$A2738,'Reconciliation Layer'!$D:$D,0),0)," ")</f>
        <v xml:space="preserve"> </v>
      </c>
      <c r="D2738" s="2" t="str" cm="1">
        <f t="array" ref="D2738">IFERROR(INDEX('Reconciliation Layer'!B:B,MATCH('Reconciliation Template'!A2738,'Reconciliation Layer'!D:D,0),0)," ")</f>
        <v xml:space="preserve"> </v>
      </c>
      <c r="E2738" s="4" t="str" cm="1">
        <f t="array" ref="E2738">IFERROR(INDEX('Reconciliation Layer'!C:C,MATCH('Reconciliation Template'!A2738,'Reconciliation Layer'!D:D,0),0)," ")</f>
        <v xml:space="preserve"> </v>
      </c>
    </row>
    <row r="2739" spans="3:5" x14ac:dyDescent="0.2">
      <c r="C2739" t="str" cm="1">
        <f t="array" ref="C2739">IFERROR("AfterPay | " &amp; INDEX('Reconciliation Layer'!$A:$A,MATCH('Reconciliation Template'!$A2739,'Reconciliation Layer'!$D:$D,0),0)," ")</f>
        <v xml:space="preserve"> </v>
      </c>
      <c r="D2739" s="2" t="str" cm="1">
        <f t="array" ref="D2739">IFERROR(INDEX('Reconciliation Layer'!B:B,MATCH('Reconciliation Template'!A2739,'Reconciliation Layer'!D:D,0),0)," ")</f>
        <v xml:space="preserve"> </v>
      </c>
      <c r="E2739" s="4" t="str" cm="1">
        <f t="array" ref="E2739">IFERROR(INDEX('Reconciliation Layer'!C:C,MATCH('Reconciliation Template'!A2739,'Reconciliation Layer'!D:D,0),0)," ")</f>
        <v xml:space="preserve"> </v>
      </c>
    </row>
    <row r="2740" spans="3:5" x14ac:dyDescent="0.2">
      <c r="C2740" t="str" cm="1">
        <f t="array" ref="C2740">IFERROR("AfterPay | " &amp; INDEX('Reconciliation Layer'!$A:$A,MATCH('Reconciliation Template'!$A2740,'Reconciliation Layer'!$D:$D,0),0)," ")</f>
        <v xml:space="preserve"> </v>
      </c>
      <c r="D2740" s="2" t="str" cm="1">
        <f t="array" ref="D2740">IFERROR(INDEX('Reconciliation Layer'!B:B,MATCH('Reconciliation Template'!A2740,'Reconciliation Layer'!D:D,0),0)," ")</f>
        <v xml:space="preserve"> </v>
      </c>
      <c r="E2740" s="4" t="str" cm="1">
        <f t="array" ref="E2740">IFERROR(INDEX('Reconciliation Layer'!C:C,MATCH('Reconciliation Template'!A2740,'Reconciliation Layer'!D:D,0),0)," ")</f>
        <v xml:space="preserve"> </v>
      </c>
    </row>
    <row r="2741" spans="3:5" x14ac:dyDescent="0.2">
      <c r="C2741" t="str" cm="1">
        <f t="array" ref="C2741">IFERROR("AfterPay | " &amp; INDEX('Reconciliation Layer'!$A:$A,MATCH('Reconciliation Template'!$A2741,'Reconciliation Layer'!$D:$D,0),0)," ")</f>
        <v xml:space="preserve"> </v>
      </c>
      <c r="D2741" s="2" t="str" cm="1">
        <f t="array" ref="D2741">IFERROR(INDEX('Reconciliation Layer'!B:B,MATCH('Reconciliation Template'!A2741,'Reconciliation Layer'!D:D,0),0)," ")</f>
        <v xml:space="preserve"> </v>
      </c>
      <c r="E2741" s="4" t="str" cm="1">
        <f t="array" ref="E2741">IFERROR(INDEX('Reconciliation Layer'!C:C,MATCH('Reconciliation Template'!A2741,'Reconciliation Layer'!D:D,0),0)," ")</f>
        <v xml:space="preserve"> </v>
      </c>
    </row>
    <row r="2742" spans="3:5" x14ac:dyDescent="0.2">
      <c r="C2742" t="str" cm="1">
        <f t="array" ref="C2742">IFERROR("AfterPay | " &amp; INDEX('Reconciliation Layer'!$A:$A,MATCH('Reconciliation Template'!$A2742,'Reconciliation Layer'!$D:$D,0),0)," ")</f>
        <v xml:space="preserve"> </v>
      </c>
      <c r="D2742" s="2" t="str" cm="1">
        <f t="array" ref="D2742">IFERROR(INDEX('Reconciliation Layer'!B:B,MATCH('Reconciliation Template'!A2742,'Reconciliation Layer'!D:D,0),0)," ")</f>
        <v xml:space="preserve"> </v>
      </c>
      <c r="E2742" s="4" t="str" cm="1">
        <f t="array" ref="E2742">IFERROR(INDEX('Reconciliation Layer'!C:C,MATCH('Reconciliation Template'!A2742,'Reconciliation Layer'!D:D,0),0)," ")</f>
        <v xml:space="preserve"> </v>
      </c>
    </row>
    <row r="2743" spans="3:5" x14ac:dyDescent="0.2">
      <c r="C2743" t="str" cm="1">
        <f t="array" ref="C2743">IFERROR("AfterPay | " &amp; INDEX('Reconciliation Layer'!$A:$A,MATCH('Reconciliation Template'!$A2743,'Reconciliation Layer'!$D:$D,0),0)," ")</f>
        <v xml:space="preserve"> </v>
      </c>
      <c r="D2743" s="2" t="str" cm="1">
        <f t="array" ref="D2743">IFERROR(INDEX('Reconciliation Layer'!B:B,MATCH('Reconciliation Template'!A2743,'Reconciliation Layer'!D:D,0),0)," ")</f>
        <v xml:space="preserve"> </v>
      </c>
      <c r="E2743" s="4" t="str" cm="1">
        <f t="array" ref="E2743">IFERROR(INDEX('Reconciliation Layer'!C:C,MATCH('Reconciliation Template'!A2743,'Reconciliation Layer'!D:D,0),0)," ")</f>
        <v xml:space="preserve"> </v>
      </c>
    </row>
    <row r="2744" spans="3:5" x14ac:dyDescent="0.2">
      <c r="C2744" t="str" cm="1">
        <f t="array" ref="C2744">IFERROR("AfterPay | " &amp; INDEX('Reconciliation Layer'!$A:$A,MATCH('Reconciliation Template'!$A2744,'Reconciliation Layer'!$D:$D,0),0)," ")</f>
        <v xml:space="preserve"> </v>
      </c>
      <c r="D2744" s="2" t="str" cm="1">
        <f t="array" ref="D2744">IFERROR(INDEX('Reconciliation Layer'!B:B,MATCH('Reconciliation Template'!A2744,'Reconciliation Layer'!D:D,0),0)," ")</f>
        <v xml:space="preserve"> </v>
      </c>
      <c r="E2744" s="4" t="str" cm="1">
        <f t="array" ref="E2744">IFERROR(INDEX('Reconciliation Layer'!C:C,MATCH('Reconciliation Template'!A2744,'Reconciliation Layer'!D:D,0),0)," ")</f>
        <v xml:space="preserve"> </v>
      </c>
    </row>
    <row r="2745" spans="3:5" x14ac:dyDescent="0.2">
      <c r="C2745" t="str" cm="1">
        <f t="array" ref="C2745">IFERROR("AfterPay | " &amp; INDEX('Reconciliation Layer'!$A:$A,MATCH('Reconciliation Template'!$A2745,'Reconciliation Layer'!$D:$D,0),0)," ")</f>
        <v xml:space="preserve"> </v>
      </c>
      <c r="D2745" s="2" t="str" cm="1">
        <f t="array" ref="D2745">IFERROR(INDEX('Reconciliation Layer'!B:B,MATCH('Reconciliation Template'!A2745,'Reconciliation Layer'!D:D,0),0)," ")</f>
        <v xml:space="preserve"> </v>
      </c>
      <c r="E2745" s="4" t="str" cm="1">
        <f t="array" ref="E2745">IFERROR(INDEX('Reconciliation Layer'!C:C,MATCH('Reconciliation Template'!A2745,'Reconciliation Layer'!D:D,0),0)," ")</f>
        <v xml:space="preserve"> </v>
      </c>
    </row>
    <row r="2746" spans="3:5" x14ac:dyDescent="0.2">
      <c r="C2746" t="str" cm="1">
        <f t="array" ref="C2746">IFERROR("AfterPay | " &amp; INDEX('Reconciliation Layer'!$A:$A,MATCH('Reconciliation Template'!$A2746,'Reconciliation Layer'!$D:$D,0),0)," ")</f>
        <v xml:space="preserve"> </v>
      </c>
      <c r="D2746" s="2" t="str" cm="1">
        <f t="array" ref="D2746">IFERROR(INDEX('Reconciliation Layer'!B:B,MATCH('Reconciliation Template'!A2746,'Reconciliation Layer'!D:D,0),0)," ")</f>
        <v xml:space="preserve"> </v>
      </c>
      <c r="E2746" s="4" t="str" cm="1">
        <f t="array" ref="E2746">IFERROR(INDEX('Reconciliation Layer'!C:C,MATCH('Reconciliation Template'!A2746,'Reconciliation Layer'!D:D,0),0)," ")</f>
        <v xml:space="preserve"> </v>
      </c>
    </row>
    <row r="2747" spans="3:5" x14ac:dyDescent="0.2">
      <c r="C2747" t="str" cm="1">
        <f t="array" ref="C2747">IFERROR("AfterPay | " &amp; INDEX('Reconciliation Layer'!$A:$A,MATCH('Reconciliation Template'!$A2747,'Reconciliation Layer'!$D:$D,0),0)," ")</f>
        <v xml:space="preserve"> </v>
      </c>
      <c r="D2747" s="2" t="str" cm="1">
        <f t="array" ref="D2747">IFERROR(INDEX('Reconciliation Layer'!B:B,MATCH('Reconciliation Template'!A2747,'Reconciliation Layer'!D:D,0),0)," ")</f>
        <v xml:space="preserve"> </v>
      </c>
      <c r="E2747" s="4" t="str" cm="1">
        <f t="array" ref="E2747">IFERROR(INDEX('Reconciliation Layer'!C:C,MATCH('Reconciliation Template'!A2747,'Reconciliation Layer'!D:D,0),0)," ")</f>
        <v xml:space="preserve"> </v>
      </c>
    </row>
    <row r="2748" spans="3:5" x14ac:dyDescent="0.2">
      <c r="C2748" t="str" cm="1">
        <f t="array" ref="C2748">IFERROR("AfterPay | " &amp; INDEX('Reconciliation Layer'!$A:$A,MATCH('Reconciliation Template'!$A2748,'Reconciliation Layer'!$D:$D,0),0)," ")</f>
        <v xml:space="preserve"> </v>
      </c>
      <c r="D2748" s="2" t="str" cm="1">
        <f t="array" ref="D2748">IFERROR(INDEX('Reconciliation Layer'!B:B,MATCH('Reconciliation Template'!A2748,'Reconciliation Layer'!D:D,0),0)," ")</f>
        <v xml:space="preserve"> </v>
      </c>
      <c r="E2748" s="4" t="str" cm="1">
        <f t="array" ref="E2748">IFERROR(INDEX('Reconciliation Layer'!C:C,MATCH('Reconciliation Template'!A2748,'Reconciliation Layer'!D:D,0),0)," ")</f>
        <v xml:space="preserve"> </v>
      </c>
    </row>
    <row r="2749" spans="3:5" x14ac:dyDescent="0.2">
      <c r="C2749" t="str" cm="1">
        <f t="array" ref="C2749">IFERROR("AfterPay | " &amp; INDEX('Reconciliation Layer'!$A:$A,MATCH('Reconciliation Template'!$A2749,'Reconciliation Layer'!$D:$D,0),0)," ")</f>
        <v xml:space="preserve"> </v>
      </c>
      <c r="D2749" s="2" t="str" cm="1">
        <f t="array" ref="D2749">IFERROR(INDEX('Reconciliation Layer'!B:B,MATCH('Reconciliation Template'!A2749,'Reconciliation Layer'!D:D,0),0)," ")</f>
        <v xml:space="preserve"> </v>
      </c>
      <c r="E2749" s="4" t="str" cm="1">
        <f t="array" ref="E2749">IFERROR(INDEX('Reconciliation Layer'!C:C,MATCH('Reconciliation Template'!A2749,'Reconciliation Layer'!D:D,0),0)," ")</f>
        <v xml:space="preserve"> </v>
      </c>
    </row>
    <row r="2750" spans="3:5" x14ac:dyDescent="0.2">
      <c r="C2750" t="str" cm="1">
        <f t="array" ref="C2750">IFERROR("AfterPay | " &amp; INDEX('Reconciliation Layer'!$A:$A,MATCH('Reconciliation Template'!$A2750,'Reconciliation Layer'!$D:$D,0),0)," ")</f>
        <v xml:space="preserve"> </v>
      </c>
      <c r="D2750" s="2" t="str" cm="1">
        <f t="array" ref="D2750">IFERROR(INDEX('Reconciliation Layer'!B:B,MATCH('Reconciliation Template'!A2750,'Reconciliation Layer'!D:D,0),0)," ")</f>
        <v xml:space="preserve"> </v>
      </c>
      <c r="E2750" s="4" t="str" cm="1">
        <f t="array" ref="E2750">IFERROR(INDEX('Reconciliation Layer'!C:C,MATCH('Reconciliation Template'!A2750,'Reconciliation Layer'!D:D,0),0)," ")</f>
        <v xml:space="preserve"> </v>
      </c>
    </row>
    <row r="2751" spans="3:5" x14ac:dyDescent="0.2">
      <c r="C2751" t="str" cm="1">
        <f t="array" ref="C2751">IFERROR("AfterPay | " &amp; INDEX('Reconciliation Layer'!$A:$A,MATCH('Reconciliation Template'!$A2751,'Reconciliation Layer'!$D:$D,0),0)," ")</f>
        <v xml:space="preserve"> </v>
      </c>
      <c r="D2751" s="2" t="str" cm="1">
        <f t="array" ref="D2751">IFERROR(INDEX('Reconciliation Layer'!B:B,MATCH('Reconciliation Template'!A2751,'Reconciliation Layer'!D:D,0),0)," ")</f>
        <v xml:space="preserve"> </v>
      </c>
      <c r="E2751" s="4" t="str" cm="1">
        <f t="array" ref="E2751">IFERROR(INDEX('Reconciliation Layer'!C:C,MATCH('Reconciliation Template'!A2751,'Reconciliation Layer'!D:D,0),0)," ")</f>
        <v xml:space="preserve"> </v>
      </c>
    </row>
    <row r="2752" spans="3:5" x14ac:dyDescent="0.2">
      <c r="C2752" t="str" cm="1">
        <f t="array" ref="C2752">IFERROR("AfterPay | " &amp; INDEX('Reconciliation Layer'!$A:$A,MATCH('Reconciliation Template'!$A2752,'Reconciliation Layer'!$D:$D,0),0)," ")</f>
        <v xml:space="preserve"> </v>
      </c>
      <c r="D2752" s="2" t="str" cm="1">
        <f t="array" ref="D2752">IFERROR(INDEX('Reconciliation Layer'!B:B,MATCH('Reconciliation Template'!A2752,'Reconciliation Layer'!D:D,0),0)," ")</f>
        <v xml:space="preserve"> </v>
      </c>
      <c r="E2752" s="4" t="str" cm="1">
        <f t="array" ref="E2752">IFERROR(INDEX('Reconciliation Layer'!C:C,MATCH('Reconciliation Template'!A2752,'Reconciliation Layer'!D:D,0),0)," ")</f>
        <v xml:space="preserve"> </v>
      </c>
    </row>
    <row r="2753" spans="3:5" x14ac:dyDescent="0.2">
      <c r="C2753" t="str" cm="1">
        <f t="array" ref="C2753">IFERROR("AfterPay | " &amp; INDEX('Reconciliation Layer'!$A:$A,MATCH('Reconciliation Template'!$A2753,'Reconciliation Layer'!$D:$D,0),0)," ")</f>
        <v xml:space="preserve"> </v>
      </c>
      <c r="D2753" s="2" t="str" cm="1">
        <f t="array" ref="D2753">IFERROR(INDEX('Reconciliation Layer'!B:B,MATCH('Reconciliation Template'!A2753,'Reconciliation Layer'!D:D,0),0)," ")</f>
        <v xml:space="preserve"> </v>
      </c>
      <c r="E2753" s="4" t="str" cm="1">
        <f t="array" ref="E2753">IFERROR(INDEX('Reconciliation Layer'!C:C,MATCH('Reconciliation Template'!A2753,'Reconciliation Layer'!D:D,0),0)," ")</f>
        <v xml:space="preserve"> </v>
      </c>
    </row>
    <row r="2754" spans="3:5" x14ac:dyDescent="0.2">
      <c r="C2754" t="str" cm="1">
        <f t="array" ref="C2754">IFERROR("AfterPay | " &amp; INDEX('Reconciliation Layer'!$A:$A,MATCH('Reconciliation Template'!$A2754,'Reconciliation Layer'!$D:$D,0),0)," ")</f>
        <v xml:space="preserve"> </v>
      </c>
      <c r="D2754" s="2" t="str" cm="1">
        <f t="array" ref="D2754">IFERROR(INDEX('Reconciliation Layer'!B:B,MATCH('Reconciliation Template'!A2754,'Reconciliation Layer'!D:D,0),0)," ")</f>
        <v xml:space="preserve"> </v>
      </c>
      <c r="E2754" s="4" t="str" cm="1">
        <f t="array" ref="E2754">IFERROR(INDEX('Reconciliation Layer'!C:C,MATCH('Reconciliation Template'!A2754,'Reconciliation Layer'!D:D,0),0)," ")</f>
        <v xml:space="preserve"> </v>
      </c>
    </row>
    <row r="2755" spans="3:5" x14ac:dyDescent="0.2">
      <c r="C2755" t="str" cm="1">
        <f t="array" ref="C2755">IFERROR("AfterPay | " &amp; INDEX('Reconciliation Layer'!$A:$A,MATCH('Reconciliation Template'!$A2755,'Reconciliation Layer'!$D:$D,0),0)," ")</f>
        <v xml:space="preserve"> </v>
      </c>
      <c r="D2755" s="2" t="str" cm="1">
        <f t="array" ref="D2755">IFERROR(INDEX('Reconciliation Layer'!B:B,MATCH('Reconciliation Template'!A2755,'Reconciliation Layer'!D:D,0),0)," ")</f>
        <v xml:space="preserve"> </v>
      </c>
      <c r="E2755" s="4" t="str" cm="1">
        <f t="array" ref="E2755">IFERROR(INDEX('Reconciliation Layer'!C:C,MATCH('Reconciliation Template'!A2755,'Reconciliation Layer'!D:D,0),0)," ")</f>
        <v xml:space="preserve"> </v>
      </c>
    </row>
    <row r="2756" spans="3:5" x14ac:dyDescent="0.2">
      <c r="C2756" t="str" cm="1">
        <f t="array" ref="C2756">IFERROR("AfterPay | " &amp; INDEX('Reconciliation Layer'!$A:$A,MATCH('Reconciliation Template'!$A2756,'Reconciliation Layer'!$D:$D,0),0)," ")</f>
        <v xml:space="preserve"> </v>
      </c>
      <c r="D2756" s="2" t="str" cm="1">
        <f t="array" ref="D2756">IFERROR(INDEX('Reconciliation Layer'!B:B,MATCH('Reconciliation Template'!A2756,'Reconciliation Layer'!D:D,0),0)," ")</f>
        <v xml:space="preserve"> </v>
      </c>
      <c r="E2756" s="4" t="str" cm="1">
        <f t="array" ref="E2756">IFERROR(INDEX('Reconciliation Layer'!C:C,MATCH('Reconciliation Template'!A2756,'Reconciliation Layer'!D:D,0),0)," ")</f>
        <v xml:space="preserve"> </v>
      </c>
    </row>
    <row r="2757" spans="3:5" x14ac:dyDescent="0.2">
      <c r="C2757" t="str" cm="1">
        <f t="array" ref="C2757">IFERROR("AfterPay | " &amp; INDEX('Reconciliation Layer'!$A:$A,MATCH('Reconciliation Template'!$A2757,'Reconciliation Layer'!$D:$D,0),0)," ")</f>
        <v xml:space="preserve"> </v>
      </c>
      <c r="D2757" s="2" t="str" cm="1">
        <f t="array" ref="D2757">IFERROR(INDEX('Reconciliation Layer'!B:B,MATCH('Reconciliation Template'!A2757,'Reconciliation Layer'!D:D,0),0)," ")</f>
        <v xml:space="preserve"> </v>
      </c>
      <c r="E2757" s="4" t="str" cm="1">
        <f t="array" ref="E2757">IFERROR(INDEX('Reconciliation Layer'!C:C,MATCH('Reconciliation Template'!A2757,'Reconciliation Layer'!D:D,0),0)," ")</f>
        <v xml:space="preserve"> </v>
      </c>
    </row>
    <row r="2758" spans="3:5" x14ac:dyDescent="0.2">
      <c r="C2758" t="str" cm="1">
        <f t="array" ref="C2758">IFERROR("AfterPay | " &amp; INDEX('Reconciliation Layer'!$A:$A,MATCH('Reconciliation Template'!$A2758,'Reconciliation Layer'!$D:$D,0),0)," ")</f>
        <v xml:space="preserve"> </v>
      </c>
      <c r="D2758" s="2" t="str" cm="1">
        <f t="array" ref="D2758">IFERROR(INDEX('Reconciliation Layer'!B:B,MATCH('Reconciliation Template'!A2758,'Reconciliation Layer'!D:D,0),0)," ")</f>
        <v xml:space="preserve"> </v>
      </c>
      <c r="E2758" s="4" t="str" cm="1">
        <f t="array" ref="E2758">IFERROR(INDEX('Reconciliation Layer'!C:C,MATCH('Reconciliation Template'!A2758,'Reconciliation Layer'!D:D,0),0)," ")</f>
        <v xml:space="preserve"> </v>
      </c>
    </row>
    <row r="2759" spans="3:5" x14ac:dyDescent="0.2">
      <c r="C2759" t="str" cm="1">
        <f t="array" ref="C2759">IFERROR("AfterPay | " &amp; INDEX('Reconciliation Layer'!$A:$A,MATCH('Reconciliation Template'!$A2759,'Reconciliation Layer'!$D:$D,0),0)," ")</f>
        <v xml:space="preserve"> </v>
      </c>
      <c r="D2759" s="2" t="str" cm="1">
        <f t="array" ref="D2759">IFERROR(INDEX('Reconciliation Layer'!B:B,MATCH('Reconciliation Template'!A2759,'Reconciliation Layer'!D:D,0),0)," ")</f>
        <v xml:space="preserve"> </v>
      </c>
      <c r="E2759" s="4" t="str" cm="1">
        <f t="array" ref="E2759">IFERROR(INDEX('Reconciliation Layer'!C:C,MATCH('Reconciliation Template'!A2759,'Reconciliation Layer'!D:D,0),0)," ")</f>
        <v xml:space="preserve"> </v>
      </c>
    </row>
    <row r="2760" spans="3:5" x14ac:dyDescent="0.2">
      <c r="C2760" t="str" cm="1">
        <f t="array" ref="C2760">IFERROR("AfterPay | " &amp; INDEX('Reconciliation Layer'!$A:$A,MATCH('Reconciliation Template'!$A2760,'Reconciliation Layer'!$D:$D,0),0)," ")</f>
        <v xml:space="preserve"> </v>
      </c>
      <c r="D2760" s="2" t="str" cm="1">
        <f t="array" ref="D2760">IFERROR(INDEX('Reconciliation Layer'!B:B,MATCH('Reconciliation Template'!A2760,'Reconciliation Layer'!D:D,0),0)," ")</f>
        <v xml:space="preserve"> </v>
      </c>
      <c r="E2760" s="4" t="str" cm="1">
        <f t="array" ref="E2760">IFERROR(INDEX('Reconciliation Layer'!C:C,MATCH('Reconciliation Template'!A2760,'Reconciliation Layer'!D:D,0),0)," ")</f>
        <v xml:space="preserve"> </v>
      </c>
    </row>
    <row r="2761" spans="3:5" x14ac:dyDescent="0.2">
      <c r="C2761" t="str" cm="1">
        <f t="array" ref="C2761">IFERROR("AfterPay | " &amp; INDEX('Reconciliation Layer'!$A:$A,MATCH('Reconciliation Template'!$A2761,'Reconciliation Layer'!$D:$D,0),0)," ")</f>
        <v xml:space="preserve"> </v>
      </c>
      <c r="D2761" s="2" t="str" cm="1">
        <f t="array" ref="D2761">IFERROR(INDEX('Reconciliation Layer'!B:B,MATCH('Reconciliation Template'!A2761,'Reconciliation Layer'!D:D,0),0)," ")</f>
        <v xml:space="preserve"> </v>
      </c>
      <c r="E2761" s="4" t="str" cm="1">
        <f t="array" ref="E2761">IFERROR(INDEX('Reconciliation Layer'!C:C,MATCH('Reconciliation Template'!A2761,'Reconciliation Layer'!D:D,0),0)," ")</f>
        <v xml:space="preserve"> </v>
      </c>
    </row>
    <row r="2762" spans="3:5" x14ac:dyDescent="0.2">
      <c r="C2762" t="str" cm="1">
        <f t="array" ref="C2762">IFERROR("AfterPay | " &amp; INDEX('Reconciliation Layer'!$A:$A,MATCH('Reconciliation Template'!$A2762,'Reconciliation Layer'!$D:$D,0),0)," ")</f>
        <v xml:space="preserve"> </v>
      </c>
      <c r="D2762" s="2" t="str" cm="1">
        <f t="array" ref="D2762">IFERROR(INDEX('Reconciliation Layer'!B:B,MATCH('Reconciliation Template'!A2762,'Reconciliation Layer'!D:D,0),0)," ")</f>
        <v xml:space="preserve"> </v>
      </c>
      <c r="E2762" s="4" t="str" cm="1">
        <f t="array" ref="E2762">IFERROR(INDEX('Reconciliation Layer'!C:C,MATCH('Reconciliation Template'!A2762,'Reconciliation Layer'!D:D,0),0)," ")</f>
        <v xml:space="preserve"> </v>
      </c>
    </row>
    <row r="2763" spans="3:5" x14ac:dyDescent="0.2">
      <c r="C2763" t="str" cm="1">
        <f t="array" ref="C2763">IFERROR("AfterPay | " &amp; INDEX('Reconciliation Layer'!$A:$A,MATCH('Reconciliation Template'!$A2763,'Reconciliation Layer'!$D:$D,0),0)," ")</f>
        <v xml:space="preserve"> </v>
      </c>
      <c r="D2763" s="2" t="str" cm="1">
        <f t="array" ref="D2763">IFERROR(INDEX('Reconciliation Layer'!B:B,MATCH('Reconciliation Template'!A2763,'Reconciliation Layer'!D:D,0),0)," ")</f>
        <v xml:space="preserve"> </v>
      </c>
      <c r="E2763" s="4" t="str" cm="1">
        <f t="array" ref="E2763">IFERROR(INDEX('Reconciliation Layer'!C:C,MATCH('Reconciliation Template'!A2763,'Reconciliation Layer'!D:D,0),0)," ")</f>
        <v xml:space="preserve"> </v>
      </c>
    </row>
    <row r="2764" spans="3:5" x14ac:dyDescent="0.2">
      <c r="C2764" t="str" cm="1">
        <f t="array" ref="C2764">IFERROR("AfterPay | " &amp; INDEX('Reconciliation Layer'!$A:$A,MATCH('Reconciliation Template'!$A2764,'Reconciliation Layer'!$D:$D,0),0)," ")</f>
        <v xml:space="preserve"> </v>
      </c>
      <c r="D2764" s="2" t="str" cm="1">
        <f t="array" ref="D2764">IFERROR(INDEX('Reconciliation Layer'!B:B,MATCH('Reconciliation Template'!A2764,'Reconciliation Layer'!D:D,0),0)," ")</f>
        <v xml:space="preserve"> </v>
      </c>
      <c r="E2764" s="4" t="str" cm="1">
        <f t="array" ref="E2764">IFERROR(INDEX('Reconciliation Layer'!C:C,MATCH('Reconciliation Template'!A2764,'Reconciliation Layer'!D:D,0),0)," ")</f>
        <v xml:space="preserve"> </v>
      </c>
    </row>
    <row r="2765" spans="3:5" x14ac:dyDescent="0.2">
      <c r="C2765" t="str" cm="1">
        <f t="array" ref="C2765">IFERROR("AfterPay | " &amp; INDEX('Reconciliation Layer'!$A:$A,MATCH('Reconciliation Template'!$A2765,'Reconciliation Layer'!$D:$D,0),0)," ")</f>
        <v xml:space="preserve"> </v>
      </c>
      <c r="D2765" s="2" t="str" cm="1">
        <f t="array" ref="D2765">IFERROR(INDEX('Reconciliation Layer'!B:B,MATCH('Reconciliation Template'!A2765,'Reconciliation Layer'!D:D,0),0)," ")</f>
        <v xml:space="preserve"> </v>
      </c>
      <c r="E2765" s="4" t="str" cm="1">
        <f t="array" ref="E2765">IFERROR(INDEX('Reconciliation Layer'!C:C,MATCH('Reconciliation Template'!A2765,'Reconciliation Layer'!D:D,0),0)," ")</f>
        <v xml:space="preserve"> </v>
      </c>
    </row>
    <row r="2766" spans="3:5" x14ac:dyDescent="0.2">
      <c r="C2766" t="str" cm="1">
        <f t="array" ref="C2766">IFERROR("AfterPay | " &amp; INDEX('Reconciliation Layer'!$A:$A,MATCH('Reconciliation Template'!$A2766,'Reconciliation Layer'!$D:$D,0),0)," ")</f>
        <v xml:space="preserve"> </v>
      </c>
      <c r="D2766" s="2" t="str" cm="1">
        <f t="array" ref="D2766">IFERROR(INDEX('Reconciliation Layer'!B:B,MATCH('Reconciliation Template'!A2766,'Reconciliation Layer'!D:D,0),0)," ")</f>
        <v xml:space="preserve"> </v>
      </c>
      <c r="E2766" s="4" t="str" cm="1">
        <f t="array" ref="E2766">IFERROR(INDEX('Reconciliation Layer'!C:C,MATCH('Reconciliation Template'!A2766,'Reconciliation Layer'!D:D,0),0)," ")</f>
        <v xml:space="preserve"> </v>
      </c>
    </row>
    <row r="2767" spans="3:5" x14ac:dyDescent="0.2">
      <c r="C2767" t="str" cm="1">
        <f t="array" ref="C2767">IFERROR("AfterPay | " &amp; INDEX('Reconciliation Layer'!$A:$A,MATCH('Reconciliation Template'!$A2767,'Reconciliation Layer'!$D:$D,0),0)," ")</f>
        <v xml:space="preserve"> </v>
      </c>
      <c r="D2767" s="2" t="str" cm="1">
        <f t="array" ref="D2767">IFERROR(INDEX('Reconciliation Layer'!B:B,MATCH('Reconciliation Template'!A2767,'Reconciliation Layer'!D:D,0),0)," ")</f>
        <v xml:space="preserve"> </v>
      </c>
      <c r="E2767" s="4" t="str" cm="1">
        <f t="array" ref="E2767">IFERROR(INDEX('Reconciliation Layer'!C:C,MATCH('Reconciliation Template'!A2767,'Reconciliation Layer'!D:D,0),0)," ")</f>
        <v xml:space="preserve"> </v>
      </c>
    </row>
    <row r="2768" spans="3:5" x14ac:dyDescent="0.2">
      <c r="C2768" t="str" cm="1">
        <f t="array" ref="C2768">IFERROR("AfterPay | " &amp; INDEX('Reconciliation Layer'!$A:$A,MATCH('Reconciliation Template'!$A2768,'Reconciliation Layer'!$D:$D,0),0)," ")</f>
        <v xml:space="preserve"> </v>
      </c>
      <c r="D2768" s="2" t="str" cm="1">
        <f t="array" ref="D2768">IFERROR(INDEX('Reconciliation Layer'!B:B,MATCH('Reconciliation Template'!A2768,'Reconciliation Layer'!D:D,0),0)," ")</f>
        <v xml:space="preserve"> </v>
      </c>
      <c r="E2768" s="4" t="str" cm="1">
        <f t="array" ref="E2768">IFERROR(INDEX('Reconciliation Layer'!C:C,MATCH('Reconciliation Template'!A2768,'Reconciliation Layer'!D:D,0),0)," ")</f>
        <v xml:space="preserve"> </v>
      </c>
    </row>
    <row r="2769" spans="3:5" x14ac:dyDescent="0.2">
      <c r="C2769" t="str" cm="1">
        <f t="array" ref="C2769">IFERROR("AfterPay | " &amp; INDEX('Reconciliation Layer'!$A:$A,MATCH('Reconciliation Template'!$A2769,'Reconciliation Layer'!$D:$D,0),0)," ")</f>
        <v xml:space="preserve"> </v>
      </c>
      <c r="D2769" s="2" t="str" cm="1">
        <f t="array" ref="D2769">IFERROR(INDEX('Reconciliation Layer'!B:B,MATCH('Reconciliation Template'!A2769,'Reconciliation Layer'!D:D,0),0)," ")</f>
        <v xml:space="preserve"> </v>
      </c>
      <c r="E2769" s="4" t="str" cm="1">
        <f t="array" ref="E2769">IFERROR(INDEX('Reconciliation Layer'!C:C,MATCH('Reconciliation Template'!A2769,'Reconciliation Layer'!D:D,0),0)," ")</f>
        <v xml:space="preserve"> </v>
      </c>
    </row>
    <row r="2770" spans="3:5" x14ac:dyDescent="0.2">
      <c r="C2770" t="str" cm="1">
        <f t="array" ref="C2770">IFERROR("AfterPay | " &amp; INDEX('Reconciliation Layer'!$A:$A,MATCH('Reconciliation Template'!$A2770,'Reconciliation Layer'!$D:$D,0),0)," ")</f>
        <v xml:space="preserve"> </v>
      </c>
      <c r="D2770" s="2" t="str" cm="1">
        <f t="array" ref="D2770">IFERROR(INDEX('Reconciliation Layer'!B:B,MATCH('Reconciliation Template'!A2770,'Reconciliation Layer'!D:D,0),0)," ")</f>
        <v xml:space="preserve"> </v>
      </c>
      <c r="E2770" s="4" t="str" cm="1">
        <f t="array" ref="E2770">IFERROR(INDEX('Reconciliation Layer'!C:C,MATCH('Reconciliation Template'!A2770,'Reconciliation Layer'!D:D,0),0)," ")</f>
        <v xml:space="preserve"> </v>
      </c>
    </row>
    <row r="2771" spans="3:5" x14ac:dyDescent="0.2">
      <c r="C2771" t="str" cm="1">
        <f t="array" ref="C2771">IFERROR("AfterPay | " &amp; INDEX('Reconciliation Layer'!$A:$A,MATCH('Reconciliation Template'!$A2771,'Reconciliation Layer'!$D:$D,0),0)," ")</f>
        <v xml:space="preserve"> </v>
      </c>
      <c r="D2771" s="2" t="str" cm="1">
        <f t="array" ref="D2771">IFERROR(INDEX('Reconciliation Layer'!B:B,MATCH('Reconciliation Template'!A2771,'Reconciliation Layer'!D:D,0),0)," ")</f>
        <v xml:space="preserve"> </v>
      </c>
      <c r="E2771" s="4" t="str" cm="1">
        <f t="array" ref="E2771">IFERROR(INDEX('Reconciliation Layer'!C:C,MATCH('Reconciliation Template'!A2771,'Reconciliation Layer'!D:D,0),0)," ")</f>
        <v xml:space="preserve"> </v>
      </c>
    </row>
    <row r="2772" spans="3:5" x14ac:dyDescent="0.2">
      <c r="C2772" t="str" cm="1">
        <f t="array" ref="C2772">IFERROR("AfterPay | " &amp; INDEX('Reconciliation Layer'!$A:$A,MATCH('Reconciliation Template'!$A2772,'Reconciliation Layer'!$D:$D,0),0)," ")</f>
        <v xml:space="preserve"> </v>
      </c>
      <c r="D2772" s="2" t="str" cm="1">
        <f t="array" ref="D2772">IFERROR(INDEX('Reconciliation Layer'!B:B,MATCH('Reconciliation Template'!A2772,'Reconciliation Layer'!D:D,0),0)," ")</f>
        <v xml:space="preserve"> </v>
      </c>
      <c r="E2772" s="4" t="str" cm="1">
        <f t="array" ref="E2772">IFERROR(INDEX('Reconciliation Layer'!C:C,MATCH('Reconciliation Template'!A2772,'Reconciliation Layer'!D:D,0),0)," ")</f>
        <v xml:space="preserve"> </v>
      </c>
    </row>
    <row r="2773" spans="3:5" x14ac:dyDescent="0.2">
      <c r="C2773" t="str" cm="1">
        <f t="array" ref="C2773">IFERROR("AfterPay | " &amp; INDEX('Reconciliation Layer'!$A:$A,MATCH('Reconciliation Template'!$A2773,'Reconciliation Layer'!$D:$D,0),0)," ")</f>
        <v xml:space="preserve"> </v>
      </c>
      <c r="D2773" s="2" t="str" cm="1">
        <f t="array" ref="D2773">IFERROR(INDEX('Reconciliation Layer'!B:B,MATCH('Reconciliation Template'!A2773,'Reconciliation Layer'!D:D,0),0)," ")</f>
        <v xml:space="preserve"> </v>
      </c>
      <c r="E2773" s="4" t="str" cm="1">
        <f t="array" ref="E2773">IFERROR(INDEX('Reconciliation Layer'!C:C,MATCH('Reconciliation Template'!A2773,'Reconciliation Layer'!D:D,0),0)," ")</f>
        <v xml:space="preserve"> </v>
      </c>
    </row>
    <row r="2774" spans="3:5" x14ac:dyDescent="0.2">
      <c r="C2774" t="str" cm="1">
        <f t="array" ref="C2774">IFERROR("AfterPay | " &amp; INDEX('Reconciliation Layer'!$A:$A,MATCH('Reconciliation Template'!$A2774,'Reconciliation Layer'!$D:$D,0),0)," ")</f>
        <v xml:space="preserve"> </v>
      </c>
      <c r="D2774" s="2" t="str" cm="1">
        <f t="array" ref="D2774">IFERROR(INDEX('Reconciliation Layer'!B:B,MATCH('Reconciliation Template'!A2774,'Reconciliation Layer'!D:D,0),0)," ")</f>
        <v xml:space="preserve"> </v>
      </c>
      <c r="E2774" s="4" t="str" cm="1">
        <f t="array" ref="E2774">IFERROR(INDEX('Reconciliation Layer'!C:C,MATCH('Reconciliation Template'!A2774,'Reconciliation Layer'!D:D,0),0)," ")</f>
        <v xml:space="preserve"> </v>
      </c>
    </row>
    <row r="2775" spans="3:5" x14ac:dyDescent="0.2">
      <c r="C2775" t="str" cm="1">
        <f t="array" ref="C2775">IFERROR("AfterPay | " &amp; INDEX('Reconciliation Layer'!$A:$A,MATCH('Reconciliation Template'!$A2775,'Reconciliation Layer'!$D:$D,0),0)," ")</f>
        <v xml:space="preserve"> </v>
      </c>
      <c r="D2775" s="2" t="str" cm="1">
        <f t="array" ref="D2775">IFERROR(INDEX('Reconciliation Layer'!B:B,MATCH('Reconciliation Template'!A2775,'Reconciliation Layer'!D:D,0),0)," ")</f>
        <v xml:space="preserve"> </v>
      </c>
      <c r="E2775" s="4" t="str" cm="1">
        <f t="array" ref="E2775">IFERROR(INDEX('Reconciliation Layer'!C:C,MATCH('Reconciliation Template'!A2775,'Reconciliation Layer'!D:D,0),0)," ")</f>
        <v xml:space="preserve"> </v>
      </c>
    </row>
    <row r="2776" spans="3:5" x14ac:dyDescent="0.2">
      <c r="C2776" t="str" cm="1">
        <f t="array" ref="C2776">IFERROR("AfterPay | " &amp; INDEX('Reconciliation Layer'!$A:$A,MATCH('Reconciliation Template'!$A2776,'Reconciliation Layer'!$D:$D,0),0)," ")</f>
        <v xml:space="preserve"> </v>
      </c>
      <c r="D2776" s="2" t="str" cm="1">
        <f t="array" ref="D2776">IFERROR(INDEX('Reconciliation Layer'!B:B,MATCH('Reconciliation Template'!A2776,'Reconciliation Layer'!D:D,0),0)," ")</f>
        <v xml:space="preserve"> </v>
      </c>
      <c r="E2776" s="4" t="str" cm="1">
        <f t="array" ref="E2776">IFERROR(INDEX('Reconciliation Layer'!C:C,MATCH('Reconciliation Template'!A2776,'Reconciliation Layer'!D:D,0),0)," ")</f>
        <v xml:space="preserve"> </v>
      </c>
    </row>
    <row r="2777" spans="3:5" x14ac:dyDescent="0.2">
      <c r="C2777" t="str" cm="1">
        <f t="array" ref="C2777">IFERROR("AfterPay | " &amp; INDEX('Reconciliation Layer'!$A:$A,MATCH('Reconciliation Template'!$A2777,'Reconciliation Layer'!$D:$D,0),0)," ")</f>
        <v xml:space="preserve"> </v>
      </c>
      <c r="D2777" s="2" t="str" cm="1">
        <f t="array" ref="D2777">IFERROR(INDEX('Reconciliation Layer'!B:B,MATCH('Reconciliation Template'!A2777,'Reconciliation Layer'!D:D,0),0)," ")</f>
        <v xml:space="preserve"> </v>
      </c>
      <c r="E2777" s="4" t="str" cm="1">
        <f t="array" ref="E2777">IFERROR(INDEX('Reconciliation Layer'!C:C,MATCH('Reconciliation Template'!A2777,'Reconciliation Layer'!D:D,0),0)," ")</f>
        <v xml:space="preserve"> </v>
      </c>
    </row>
    <row r="2778" spans="3:5" x14ac:dyDescent="0.2">
      <c r="C2778" t="str" cm="1">
        <f t="array" ref="C2778">IFERROR("AfterPay | " &amp; INDEX('Reconciliation Layer'!$A:$A,MATCH('Reconciliation Template'!$A2778,'Reconciliation Layer'!$D:$D,0),0)," ")</f>
        <v xml:space="preserve"> </v>
      </c>
      <c r="D2778" s="2" t="str" cm="1">
        <f t="array" ref="D2778">IFERROR(INDEX('Reconciliation Layer'!B:B,MATCH('Reconciliation Template'!A2778,'Reconciliation Layer'!D:D,0),0)," ")</f>
        <v xml:space="preserve"> </v>
      </c>
      <c r="E2778" s="4" t="str" cm="1">
        <f t="array" ref="E2778">IFERROR(INDEX('Reconciliation Layer'!C:C,MATCH('Reconciliation Template'!A2778,'Reconciliation Layer'!D:D,0),0)," ")</f>
        <v xml:space="preserve"> </v>
      </c>
    </row>
    <row r="2779" spans="3:5" x14ac:dyDescent="0.2">
      <c r="C2779" t="str" cm="1">
        <f t="array" ref="C2779">IFERROR("AfterPay | " &amp; INDEX('Reconciliation Layer'!$A:$A,MATCH('Reconciliation Template'!$A2779,'Reconciliation Layer'!$D:$D,0),0)," ")</f>
        <v xml:space="preserve"> </v>
      </c>
      <c r="D2779" s="2" t="str" cm="1">
        <f t="array" ref="D2779">IFERROR(INDEX('Reconciliation Layer'!B:B,MATCH('Reconciliation Template'!A2779,'Reconciliation Layer'!D:D,0),0)," ")</f>
        <v xml:space="preserve"> </v>
      </c>
      <c r="E2779" s="4" t="str" cm="1">
        <f t="array" ref="E2779">IFERROR(INDEX('Reconciliation Layer'!C:C,MATCH('Reconciliation Template'!A2779,'Reconciliation Layer'!D:D,0),0)," ")</f>
        <v xml:space="preserve"> </v>
      </c>
    </row>
    <row r="2780" spans="3:5" x14ac:dyDescent="0.2">
      <c r="C2780" t="str" cm="1">
        <f t="array" ref="C2780">IFERROR("AfterPay | " &amp; INDEX('Reconciliation Layer'!$A:$A,MATCH('Reconciliation Template'!$A2780,'Reconciliation Layer'!$D:$D,0),0)," ")</f>
        <v xml:space="preserve"> </v>
      </c>
      <c r="D2780" s="2" t="str" cm="1">
        <f t="array" ref="D2780">IFERROR(INDEX('Reconciliation Layer'!B:B,MATCH('Reconciliation Template'!A2780,'Reconciliation Layer'!D:D,0),0)," ")</f>
        <v xml:space="preserve"> </v>
      </c>
      <c r="E2780" s="4" t="str" cm="1">
        <f t="array" ref="E2780">IFERROR(INDEX('Reconciliation Layer'!C:C,MATCH('Reconciliation Template'!A2780,'Reconciliation Layer'!D:D,0),0)," ")</f>
        <v xml:space="preserve"> </v>
      </c>
    </row>
    <row r="2781" spans="3:5" x14ac:dyDescent="0.2">
      <c r="C2781" t="str" cm="1">
        <f t="array" ref="C2781">IFERROR("AfterPay | " &amp; INDEX('Reconciliation Layer'!$A:$A,MATCH('Reconciliation Template'!$A2781,'Reconciliation Layer'!$D:$D,0),0)," ")</f>
        <v xml:space="preserve"> </v>
      </c>
      <c r="D2781" s="2" t="str" cm="1">
        <f t="array" ref="D2781">IFERROR(INDEX('Reconciliation Layer'!B:B,MATCH('Reconciliation Template'!A2781,'Reconciliation Layer'!D:D,0),0)," ")</f>
        <v xml:space="preserve"> </v>
      </c>
      <c r="E2781" s="4" t="str" cm="1">
        <f t="array" ref="E2781">IFERROR(INDEX('Reconciliation Layer'!C:C,MATCH('Reconciliation Template'!A2781,'Reconciliation Layer'!D:D,0),0)," ")</f>
        <v xml:space="preserve"> </v>
      </c>
    </row>
    <row r="2782" spans="3:5" x14ac:dyDescent="0.2">
      <c r="C2782" t="str" cm="1">
        <f t="array" ref="C2782">IFERROR("AfterPay | " &amp; INDEX('Reconciliation Layer'!$A:$A,MATCH('Reconciliation Template'!$A2782,'Reconciliation Layer'!$D:$D,0),0)," ")</f>
        <v xml:space="preserve"> </v>
      </c>
      <c r="D2782" s="2" t="str" cm="1">
        <f t="array" ref="D2782">IFERROR(INDEX('Reconciliation Layer'!B:B,MATCH('Reconciliation Template'!A2782,'Reconciliation Layer'!D:D,0),0)," ")</f>
        <v xml:space="preserve"> </v>
      </c>
      <c r="E2782" s="4" t="str" cm="1">
        <f t="array" ref="E2782">IFERROR(INDEX('Reconciliation Layer'!C:C,MATCH('Reconciliation Template'!A2782,'Reconciliation Layer'!D:D,0),0)," ")</f>
        <v xml:space="preserve"> </v>
      </c>
    </row>
    <row r="2783" spans="3:5" x14ac:dyDescent="0.2">
      <c r="C2783" t="str" cm="1">
        <f t="array" ref="C2783">IFERROR("AfterPay | " &amp; INDEX('Reconciliation Layer'!$A:$A,MATCH('Reconciliation Template'!$A2783,'Reconciliation Layer'!$D:$D,0),0)," ")</f>
        <v xml:space="preserve"> </v>
      </c>
      <c r="D2783" s="2" t="str" cm="1">
        <f t="array" ref="D2783">IFERROR(INDEX('Reconciliation Layer'!B:B,MATCH('Reconciliation Template'!A2783,'Reconciliation Layer'!D:D,0),0)," ")</f>
        <v xml:space="preserve"> </v>
      </c>
      <c r="E2783" s="4" t="str" cm="1">
        <f t="array" ref="E2783">IFERROR(INDEX('Reconciliation Layer'!C:C,MATCH('Reconciliation Template'!A2783,'Reconciliation Layer'!D:D,0),0)," ")</f>
        <v xml:space="preserve"> </v>
      </c>
    </row>
    <row r="2784" spans="3:5" x14ac:dyDescent="0.2">
      <c r="C2784" t="str" cm="1">
        <f t="array" ref="C2784">IFERROR("AfterPay | " &amp; INDEX('Reconciliation Layer'!$A:$A,MATCH('Reconciliation Template'!$A2784,'Reconciliation Layer'!$D:$D,0),0)," ")</f>
        <v xml:space="preserve"> </v>
      </c>
      <c r="D2784" s="2" t="str" cm="1">
        <f t="array" ref="D2784">IFERROR(INDEX('Reconciliation Layer'!B:B,MATCH('Reconciliation Template'!A2784,'Reconciliation Layer'!D:D,0),0)," ")</f>
        <v xml:space="preserve"> </v>
      </c>
      <c r="E2784" s="4" t="str" cm="1">
        <f t="array" ref="E2784">IFERROR(INDEX('Reconciliation Layer'!C:C,MATCH('Reconciliation Template'!A2784,'Reconciliation Layer'!D:D,0),0)," ")</f>
        <v xml:space="preserve"> </v>
      </c>
    </row>
    <row r="2785" spans="3:5" x14ac:dyDescent="0.2">
      <c r="C2785" t="str" cm="1">
        <f t="array" ref="C2785">IFERROR("AfterPay | " &amp; INDEX('Reconciliation Layer'!$A:$A,MATCH('Reconciliation Template'!$A2785,'Reconciliation Layer'!$D:$D,0),0)," ")</f>
        <v xml:space="preserve"> </v>
      </c>
      <c r="D2785" s="2" t="str" cm="1">
        <f t="array" ref="D2785">IFERROR(INDEX('Reconciliation Layer'!B:B,MATCH('Reconciliation Template'!A2785,'Reconciliation Layer'!D:D,0),0)," ")</f>
        <v xml:space="preserve"> </v>
      </c>
      <c r="E2785" s="4" t="str" cm="1">
        <f t="array" ref="E2785">IFERROR(INDEX('Reconciliation Layer'!C:C,MATCH('Reconciliation Template'!A2785,'Reconciliation Layer'!D:D,0),0)," ")</f>
        <v xml:space="preserve"> </v>
      </c>
    </row>
    <row r="2786" spans="3:5" x14ac:dyDescent="0.2">
      <c r="C2786" t="str" cm="1">
        <f t="array" ref="C2786">IFERROR("AfterPay | " &amp; INDEX('Reconciliation Layer'!$A:$A,MATCH('Reconciliation Template'!$A2786,'Reconciliation Layer'!$D:$D,0),0)," ")</f>
        <v xml:space="preserve"> </v>
      </c>
      <c r="D2786" s="2" t="str" cm="1">
        <f t="array" ref="D2786">IFERROR(INDEX('Reconciliation Layer'!B:B,MATCH('Reconciliation Template'!A2786,'Reconciliation Layer'!D:D,0),0)," ")</f>
        <v xml:space="preserve"> </v>
      </c>
      <c r="E2786" s="4" t="str" cm="1">
        <f t="array" ref="E2786">IFERROR(INDEX('Reconciliation Layer'!C:C,MATCH('Reconciliation Template'!A2786,'Reconciliation Layer'!D:D,0),0)," ")</f>
        <v xml:space="preserve"> </v>
      </c>
    </row>
    <row r="2787" spans="3:5" x14ac:dyDescent="0.2">
      <c r="C2787" t="str" cm="1">
        <f t="array" ref="C2787">IFERROR("AfterPay | " &amp; INDEX('Reconciliation Layer'!$A:$A,MATCH('Reconciliation Template'!$A2787,'Reconciliation Layer'!$D:$D,0),0)," ")</f>
        <v xml:space="preserve"> </v>
      </c>
      <c r="D2787" s="2" t="str" cm="1">
        <f t="array" ref="D2787">IFERROR(INDEX('Reconciliation Layer'!B:B,MATCH('Reconciliation Template'!A2787,'Reconciliation Layer'!D:D,0),0)," ")</f>
        <v xml:space="preserve"> </v>
      </c>
      <c r="E2787" s="4" t="str" cm="1">
        <f t="array" ref="E2787">IFERROR(INDEX('Reconciliation Layer'!C:C,MATCH('Reconciliation Template'!A2787,'Reconciliation Layer'!D:D,0),0)," ")</f>
        <v xml:space="preserve"> </v>
      </c>
    </row>
    <row r="2788" spans="3:5" x14ac:dyDescent="0.2">
      <c r="C2788" t="str" cm="1">
        <f t="array" ref="C2788">IFERROR("AfterPay | " &amp; INDEX('Reconciliation Layer'!$A:$A,MATCH('Reconciliation Template'!$A2788,'Reconciliation Layer'!$D:$D,0),0)," ")</f>
        <v xml:space="preserve"> </v>
      </c>
      <c r="D2788" s="2" t="str" cm="1">
        <f t="array" ref="D2788">IFERROR(INDEX('Reconciliation Layer'!B:B,MATCH('Reconciliation Template'!A2788,'Reconciliation Layer'!D:D,0),0)," ")</f>
        <v xml:space="preserve"> </v>
      </c>
      <c r="E2788" s="4" t="str" cm="1">
        <f t="array" ref="E2788">IFERROR(INDEX('Reconciliation Layer'!C:C,MATCH('Reconciliation Template'!A2788,'Reconciliation Layer'!D:D,0),0)," ")</f>
        <v xml:space="preserve"> </v>
      </c>
    </row>
    <row r="2789" spans="3:5" x14ac:dyDescent="0.2">
      <c r="C2789" t="str" cm="1">
        <f t="array" ref="C2789">IFERROR("AfterPay | " &amp; INDEX('Reconciliation Layer'!$A:$A,MATCH('Reconciliation Template'!$A2789,'Reconciliation Layer'!$D:$D,0),0)," ")</f>
        <v xml:space="preserve"> </v>
      </c>
      <c r="D2789" s="2" t="str" cm="1">
        <f t="array" ref="D2789">IFERROR(INDEX('Reconciliation Layer'!B:B,MATCH('Reconciliation Template'!A2789,'Reconciliation Layer'!D:D,0),0)," ")</f>
        <v xml:space="preserve"> </v>
      </c>
      <c r="E2789" s="4" t="str" cm="1">
        <f t="array" ref="E2789">IFERROR(INDEX('Reconciliation Layer'!C:C,MATCH('Reconciliation Template'!A2789,'Reconciliation Layer'!D:D,0),0)," ")</f>
        <v xml:space="preserve"> </v>
      </c>
    </row>
    <row r="2790" spans="3:5" x14ac:dyDescent="0.2">
      <c r="C2790" t="str" cm="1">
        <f t="array" ref="C2790">IFERROR("AfterPay | " &amp; INDEX('Reconciliation Layer'!$A:$A,MATCH('Reconciliation Template'!$A2790,'Reconciliation Layer'!$D:$D,0),0)," ")</f>
        <v xml:space="preserve"> </v>
      </c>
      <c r="D2790" s="2" t="str" cm="1">
        <f t="array" ref="D2790">IFERROR(INDEX('Reconciliation Layer'!B:B,MATCH('Reconciliation Template'!A2790,'Reconciliation Layer'!D:D,0),0)," ")</f>
        <v xml:space="preserve"> </v>
      </c>
      <c r="E2790" s="4" t="str" cm="1">
        <f t="array" ref="E2790">IFERROR(INDEX('Reconciliation Layer'!C:C,MATCH('Reconciliation Template'!A2790,'Reconciliation Layer'!D:D,0),0)," ")</f>
        <v xml:space="preserve"> </v>
      </c>
    </row>
    <row r="2791" spans="3:5" x14ac:dyDescent="0.2">
      <c r="C2791" t="str" cm="1">
        <f t="array" ref="C2791">IFERROR("AfterPay | " &amp; INDEX('Reconciliation Layer'!$A:$A,MATCH('Reconciliation Template'!$A2791,'Reconciliation Layer'!$D:$D,0),0)," ")</f>
        <v xml:space="preserve"> </v>
      </c>
      <c r="D2791" s="2" t="str" cm="1">
        <f t="array" ref="D2791">IFERROR(INDEX('Reconciliation Layer'!B:B,MATCH('Reconciliation Template'!A2791,'Reconciliation Layer'!D:D,0),0)," ")</f>
        <v xml:space="preserve"> </v>
      </c>
      <c r="E2791" s="4" t="str" cm="1">
        <f t="array" ref="E2791">IFERROR(INDEX('Reconciliation Layer'!C:C,MATCH('Reconciliation Template'!A2791,'Reconciliation Layer'!D:D,0),0)," ")</f>
        <v xml:space="preserve"> </v>
      </c>
    </row>
    <row r="2792" spans="3:5" x14ac:dyDescent="0.2">
      <c r="C2792" t="str" cm="1">
        <f t="array" ref="C2792">IFERROR("AfterPay | " &amp; INDEX('Reconciliation Layer'!$A:$A,MATCH('Reconciliation Template'!$A2792,'Reconciliation Layer'!$D:$D,0),0)," ")</f>
        <v xml:space="preserve"> </v>
      </c>
      <c r="D2792" s="2" t="str" cm="1">
        <f t="array" ref="D2792">IFERROR(INDEX('Reconciliation Layer'!B:B,MATCH('Reconciliation Template'!A2792,'Reconciliation Layer'!D:D,0),0)," ")</f>
        <v xml:space="preserve"> </v>
      </c>
      <c r="E2792" s="4" t="str" cm="1">
        <f t="array" ref="E2792">IFERROR(INDEX('Reconciliation Layer'!C:C,MATCH('Reconciliation Template'!A2792,'Reconciliation Layer'!D:D,0),0)," ")</f>
        <v xml:space="preserve"> </v>
      </c>
    </row>
    <row r="2793" spans="3:5" x14ac:dyDescent="0.2">
      <c r="C2793" t="str" cm="1">
        <f t="array" ref="C2793">IFERROR("AfterPay | " &amp; INDEX('Reconciliation Layer'!$A:$A,MATCH('Reconciliation Template'!$A2793,'Reconciliation Layer'!$D:$D,0),0)," ")</f>
        <v xml:space="preserve"> </v>
      </c>
      <c r="D2793" s="2" t="str" cm="1">
        <f t="array" ref="D2793">IFERROR(INDEX('Reconciliation Layer'!B:B,MATCH('Reconciliation Template'!A2793,'Reconciliation Layer'!D:D,0),0)," ")</f>
        <v xml:space="preserve"> </v>
      </c>
      <c r="E2793" s="4" t="str" cm="1">
        <f t="array" ref="E2793">IFERROR(INDEX('Reconciliation Layer'!C:C,MATCH('Reconciliation Template'!A2793,'Reconciliation Layer'!D:D,0),0)," ")</f>
        <v xml:space="preserve"> </v>
      </c>
    </row>
    <row r="2794" spans="3:5" x14ac:dyDescent="0.2">
      <c r="C2794" t="str" cm="1">
        <f t="array" ref="C2794">IFERROR("AfterPay | " &amp; INDEX('Reconciliation Layer'!$A:$A,MATCH('Reconciliation Template'!$A2794,'Reconciliation Layer'!$D:$D,0),0)," ")</f>
        <v xml:space="preserve"> </v>
      </c>
      <c r="D2794" s="2" t="str" cm="1">
        <f t="array" ref="D2794">IFERROR(INDEX('Reconciliation Layer'!B:B,MATCH('Reconciliation Template'!A2794,'Reconciliation Layer'!D:D,0),0)," ")</f>
        <v xml:space="preserve"> </v>
      </c>
      <c r="E2794" s="4" t="str" cm="1">
        <f t="array" ref="E2794">IFERROR(INDEX('Reconciliation Layer'!C:C,MATCH('Reconciliation Template'!A2794,'Reconciliation Layer'!D:D,0),0)," ")</f>
        <v xml:space="preserve"> </v>
      </c>
    </row>
    <row r="2795" spans="3:5" x14ac:dyDescent="0.2">
      <c r="C2795" t="str" cm="1">
        <f t="array" ref="C2795">IFERROR("AfterPay | " &amp; INDEX('Reconciliation Layer'!$A:$A,MATCH('Reconciliation Template'!$A2795,'Reconciliation Layer'!$D:$D,0),0)," ")</f>
        <v xml:space="preserve"> </v>
      </c>
      <c r="D2795" s="2" t="str" cm="1">
        <f t="array" ref="D2795">IFERROR(INDEX('Reconciliation Layer'!B:B,MATCH('Reconciliation Template'!A2795,'Reconciliation Layer'!D:D,0),0)," ")</f>
        <v xml:space="preserve"> </v>
      </c>
      <c r="E2795" s="4" t="str" cm="1">
        <f t="array" ref="E2795">IFERROR(INDEX('Reconciliation Layer'!C:C,MATCH('Reconciliation Template'!A2795,'Reconciliation Layer'!D:D,0),0)," ")</f>
        <v xml:space="preserve"> </v>
      </c>
    </row>
    <row r="2796" spans="3:5" x14ac:dyDescent="0.2">
      <c r="C2796" t="str" cm="1">
        <f t="array" ref="C2796">IFERROR("AfterPay | " &amp; INDEX('Reconciliation Layer'!$A:$A,MATCH('Reconciliation Template'!$A2796,'Reconciliation Layer'!$D:$D,0),0)," ")</f>
        <v xml:space="preserve"> </v>
      </c>
      <c r="D2796" s="2" t="str" cm="1">
        <f t="array" ref="D2796">IFERROR(INDEX('Reconciliation Layer'!B:B,MATCH('Reconciliation Template'!A2796,'Reconciliation Layer'!D:D,0),0)," ")</f>
        <v xml:space="preserve"> </v>
      </c>
      <c r="E2796" s="4" t="str" cm="1">
        <f t="array" ref="E2796">IFERROR(INDEX('Reconciliation Layer'!C:C,MATCH('Reconciliation Template'!A2796,'Reconciliation Layer'!D:D,0),0)," ")</f>
        <v xml:space="preserve"> </v>
      </c>
    </row>
    <row r="2797" spans="3:5" x14ac:dyDescent="0.2">
      <c r="C2797" t="str" cm="1">
        <f t="array" ref="C2797">IFERROR("AfterPay | " &amp; INDEX('Reconciliation Layer'!$A:$A,MATCH('Reconciliation Template'!$A2797,'Reconciliation Layer'!$D:$D,0),0)," ")</f>
        <v xml:space="preserve"> </v>
      </c>
      <c r="D2797" s="2" t="str" cm="1">
        <f t="array" ref="D2797">IFERROR(INDEX('Reconciliation Layer'!B:B,MATCH('Reconciliation Template'!A2797,'Reconciliation Layer'!D:D,0),0)," ")</f>
        <v xml:space="preserve"> </v>
      </c>
      <c r="E2797" s="4" t="str" cm="1">
        <f t="array" ref="E2797">IFERROR(INDEX('Reconciliation Layer'!C:C,MATCH('Reconciliation Template'!A2797,'Reconciliation Layer'!D:D,0),0)," ")</f>
        <v xml:space="preserve"> </v>
      </c>
    </row>
    <row r="2798" spans="3:5" x14ac:dyDescent="0.2">
      <c r="C2798" t="str" cm="1">
        <f t="array" ref="C2798">IFERROR("AfterPay | " &amp; INDEX('Reconciliation Layer'!$A:$A,MATCH('Reconciliation Template'!$A2798,'Reconciliation Layer'!$D:$D,0),0)," ")</f>
        <v xml:space="preserve"> </v>
      </c>
      <c r="D2798" s="2" t="str" cm="1">
        <f t="array" ref="D2798">IFERROR(INDEX('Reconciliation Layer'!B:B,MATCH('Reconciliation Template'!A2798,'Reconciliation Layer'!D:D,0),0)," ")</f>
        <v xml:space="preserve"> </v>
      </c>
      <c r="E2798" s="4" t="str" cm="1">
        <f t="array" ref="E2798">IFERROR(INDEX('Reconciliation Layer'!C:C,MATCH('Reconciliation Template'!A2798,'Reconciliation Layer'!D:D,0),0)," ")</f>
        <v xml:space="preserve"> </v>
      </c>
    </row>
    <row r="2799" spans="3:5" x14ac:dyDescent="0.2">
      <c r="C2799" t="str" cm="1">
        <f t="array" ref="C2799">IFERROR("AfterPay | " &amp; INDEX('Reconciliation Layer'!$A:$A,MATCH('Reconciliation Template'!$A2799,'Reconciliation Layer'!$D:$D,0),0)," ")</f>
        <v xml:space="preserve"> </v>
      </c>
      <c r="D2799" s="2" t="str" cm="1">
        <f t="array" ref="D2799">IFERROR(INDEX('Reconciliation Layer'!B:B,MATCH('Reconciliation Template'!A2799,'Reconciliation Layer'!D:D,0),0)," ")</f>
        <v xml:space="preserve"> </v>
      </c>
      <c r="E2799" s="4" t="str" cm="1">
        <f t="array" ref="E2799">IFERROR(INDEX('Reconciliation Layer'!C:C,MATCH('Reconciliation Template'!A2799,'Reconciliation Layer'!D:D,0),0)," ")</f>
        <v xml:space="preserve"> </v>
      </c>
    </row>
    <row r="2800" spans="3:5" x14ac:dyDescent="0.2">
      <c r="C2800" t="str" cm="1">
        <f t="array" ref="C2800">IFERROR("AfterPay | " &amp; INDEX('Reconciliation Layer'!$A:$A,MATCH('Reconciliation Template'!$A2800,'Reconciliation Layer'!$D:$D,0),0)," ")</f>
        <v xml:space="preserve"> </v>
      </c>
      <c r="D2800" s="2" t="str" cm="1">
        <f t="array" ref="D2800">IFERROR(INDEX('Reconciliation Layer'!B:B,MATCH('Reconciliation Template'!A2800,'Reconciliation Layer'!D:D,0),0)," ")</f>
        <v xml:space="preserve"> </v>
      </c>
      <c r="E2800" s="4" t="str" cm="1">
        <f t="array" ref="E2800">IFERROR(INDEX('Reconciliation Layer'!C:C,MATCH('Reconciliation Template'!A2800,'Reconciliation Layer'!D:D,0),0)," ")</f>
        <v xml:space="preserve"> </v>
      </c>
    </row>
    <row r="2801" spans="3:5" x14ac:dyDescent="0.2">
      <c r="C2801" t="str" cm="1">
        <f t="array" ref="C2801">IFERROR("AfterPay | " &amp; INDEX('Reconciliation Layer'!$A:$A,MATCH('Reconciliation Template'!$A2801,'Reconciliation Layer'!$D:$D,0),0)," ")</f>
        <v xml:space="preserve"> </v>
      </c>
      <c r="D2801" s="2" t="str" cm="1">
        <f t="array" ref="D2801">IFERROR(INDEX('Reconciliation Layer'!B:B,MATCH('Reconciliation Template'!A2801,'Reconciliation Layer'!D:D,0),0)," ")</f>
        <v xml:space="preserve"> </v>
      </c>
      <c r="E2801" s="4" t="str" cm="1">
        <f t="array" ref="E2801">IFERROR(INDEX('Reconciliation Layer'!C:C,MATCH('Reconciliation Template'!A2801,'Reconciliation Layer'!D:D,0),0)," ")</f>
        <v xml:space="preserve"> </v>
      </c>
    </row>
    <row r="2802" spans="3:5" x14ac:dyDescent="0.2">
      <c r="C2802" t="str" cm="1">
        <f t="array" ref="C2802">IFERROR("AfterPay | " &amp; INDEX('Reconciliation Layer'!$A:$A,MATCH('Reconciliation Template'!$A2802,'Reconciliation Layer'!$D:$D,0),0)," ")</f>
        <v xml:space="preserve"> </v>
      </c>
      <c r="D2802" s="2" t="str" cm="1">
        <f t="array" ref="D2802">IFERROR(INDEX('Reconciliation Layer'!B:B,MATCH('Reconciliation Template'!A2802,'Reconciliation Layer'!D:D,0),0)," ")</f>
        <v xml:space="preserve"> </v>
      </c>
      <c r="E2802" s="4" t="str" cm="1">
        <f t="array" ref="E2802">IFERROR(INDEX('Reconciliation Layer'!C:C,MATCH('Reconciliation Template'!A2802,'Reconciliation Layer'!D:D,0),0)," ")</f>
        <v xml:space="preserve"> </v>
      </c>
    </row>
    <row r="2803" spans="3:5" x14ac:dyDescent="0.2">
      <c r="C2803" t="str" cm="1">
        <f t="array" ref="C2803">IFERROR("AfterPay | " &amp; INDEX('Reconciliation Layer'!$A:$A,MATCH('Reconciliation Template'!$A2803,'Reconciliation Layer'!$D:$D,0),0)," ")</f>
        <v xml:space="preserve"> </v>
      </c>
      <c r="D2803" s="2" t="str" cm="1">
        <f t="array" ref="D2803">IFERROR(INDEX('Reconciliation Layer'!B:B,MATCH('Reconciliation Template'!A2803,'Reconciliation Layer'!D:D,0),0)," ")</f>
        <v xml:space="preserve"> </v>
      </c>
      <c r="E2803" s="4" t="str" cm="1">
        <f t="array" ref="E2803">IFERROR(INDEX('Reconciliation Layer'!C:C,MATCH('Reconciliation Template'!A2803,'Reconciliation Layer'!D:D,0),0)," ")</f>
        <v xml:space="preserve"> </v>
      </c>
    </row>
    <row r="2804" spans="3:5" x14ac:dyDescent="0.2">
      <c r="C2804" t="str" cm="1">
        <f t="array" ref="C2804">IFERROR("AfterPay | " &amp; INDEX('Reconciliation Layer'!$A:$A,MATCH('Reconciliation Template'!$A2804,'Reconciliation Layer'!$D:$D,0),0)," ")</f>
        <v xml:space="preserve"> </v>
      </c>
      <c r="D2804" s="2" t="str" cm="1">
        <f t="array" ref="D2804">IFERROR(INDEX('Reconciliation Layer'!B:B,MATCH('Reconciliation Template'!A2804,'Reconciliation Layer'!D:D,0),0)," ")</f>
        <v xml:space="preserve"> </v>
      </c>
      <c r="E2804" s="4" t="str" cm="1">
        <f t="array" ref="E2804">IFERROR(INDEX('Reconciliation Layer'!C:C,MATCH('Reconciliation Template'!A2804,'Reconciliation Layer'!D:D,0),0)," ")</f>
        <v xml:space="preserve"> </v>
      </c>
    </row>
    <row r="2805" spans="3:5" x14ac:dyDescent="0.2">
      <c r="C2805" t="str" cm="1">
        <f t="array" ref="C2805">IFERROR("AfterPay | " &amp; INDEX('Reconciliation Layer'!$A:$A,MATCH('Reconciliation Template'!$A2805,'Reconciliation Layer'!$D:$D,0),0)," ")</f>
        <v xml:space="preserve"> </v>
      </c>
      <c r="D2805" s="2" t="str" cm="1">
        <f t="array" ref="D2805">IFERROR(INDEX('Reconciliation Layer'!B:B,MATCH('Reconciliation Template'!A2805,'Reconciliation Layer'!D:D,0),0)," ")</f>
        <v xml:space="preserve"> </v>
      </c>
      <c r="E2805" s="4" t="str" cm="1">
        <f t="array" ref="E2805">IFERROR(INDEX('Reconciliation Layer'!C:C,MATCH('Reconciliation Template'!A2805,'Reconciliation Layer'!D:D,0),0)," ")</f>
        <v xml:space="preserve"> </v>
      </c>
    </row>
    <row r="2806" spans="3:5" x14ac:dyDescent="0.2">
      <c r="C2806" t="str" cm="1">
        <f t="array" ref="C2806">IFERROR("AfterPay | " &amp; INDEX('Reconciliation Layer'!$A:$A,MATCH('Reconciliation Template'!$A2806,'Reconciliation Layer'!$D:$D,0),0)," ")</f>
        <v xml:space="preserve"> </v>
      </c>
      <c r="D2806" s="2" t="str" cm="1">
        <f t="array" ref="D2806">IFERROR(INDEX('Reconciliation Layer'!B:B,MATCH('Reconciliation Template'!A2806,'Reconciliation Layer'!D:D,0),0)," ")</f>
        <v xml:space="preserve"> </v>
      </c>
      <c r="E2806" s="4" t="str" cm="1">
        <f t="array" ref="E2806">IFERROR(INDEX('Reconciliation Layer'!C:C,MATCH('Reconciliation Template'!A2806,'Reconciliation Layer'!D:D,0),0)," ")</f>
        <v xml:space="preserve"> </v>
      </c>
    </row>
    <row r="2807" spans="3:5" x14ac:dyDescent="0.2">
      <c r="C2807" t="str" cm="1">
        <f t="array" ref="C2807">IFERROR("AfterPay | " &amp; INDEX('Reconciliation Layer'!$A:$A,MATCH('Reconciliation Template'!$A2807,'Reconciliation Layer'!$D:$D,0),0)," ")</f>
        <v xml:space="preserve"> </v>
      </c>
      <c r="D2807" s="2" t="str" cm="1">
        <f t="array" ref="D2807">IFERROR(INDEX('Reconciliation Layer'!B:B,MATCH('Reconciliation Template'!A2807,'Reconciliation Layer'!D:D,0),0)," ")</f>
        <v xml:space="preserve"> </v>
      </c>
      <c r="E2807" s="4" t="str" cm="1">
        <f t="array" ref="E2807">IFERROR(INDEX('Reconciliation Layer'!C:C,MATCH('Reconciliation Template'!A2807,'Reconciliation Layer'!D:D,0),0)," ")</f>
        <v xml:space="preserve"> </v>
      </c>
    </row>
    <row r="2808" spans="3:5" x14ac:dyDescent="0.2">
      <c r="C2808" t="str" cm="1">
        <f t="array" ref="C2808">IFERROR("AfterPay | " &amp; INDEX('Reconciliation Layer'!$A:$A,MATCH('Reconciliation Template'!$A2808,'Reconciliation Layer'!$D:$D,0),0)," ")</f>
        <v xml:space="preserve"> </v>
      </c>
      <c r="D2808" s="2" t="str" cm="1">
        <f t="array" ref="D2808">IFERROR(INDEX('Reconciliation Layer'!B:B,MATCH('Reconciliation Template'!A2808,'Reconciliation Layer'!D:D,0),0)," ")</f>
        <v xml:space="preserve"> </v>
      </c>
      <c r="E2808" s="4" t="str" cm="1">
        <f t="array" ref="E2808">IFERROR(INDEX('Reconciliation Layer'!C:C,MATCH('Reconciliation Template'!A2808,'Reconciliation Layer'!D:D,0),0)," ")</f>
        <v xml:space="preserve"> </v>
      </c>
    </row>
    <row r="2809" spans="3:5" x14ac:dyDescent="0.2">
      <c r="C2809" t="str" cm="1">
        <f t="array" ref="C2809">IFERROR("AfterPay | " &amp; INDEX('Reconciliation Layer'!$A:$A,MATCH('Reconciliation Template'!$A2809,'Reconciliation Layer'!$D:$D,0),0)," ")</f>
        <v xml:space="preserve"> </v>
      </c>
      <c r="D2809" s="2" t="str" cm="1">
        <f t="array" ref="D2809">IFERROR(INDEX('Reconciliation Layer'!B:B,MATCH('Reconciliation Template'!A2809,'Reconciliation Layer'!D:D,0),0)," ")</f>
        <v xml:space="preserve"> </v>
      </c>
      <c r="E2809" s="4" t="str" cm="1">
        <f t="array" ref="E2809">IFERROR(INDEX('Reconciliation Layer'!C:C,MATCH('Reconciliation Template'!A2809,'Reconciliation Layer'!D:D,0),0)," ")</f>
        <v xml:space="preserve"> </v>
      </c>
    </row>
    <row r="2810" spans="3:5" x14ac:dyDescent="0.2">
      <c r="C2810" t="str" cm="1">
        <f t="array" ref="C2810">IFERROR("AfterPay | " &amp; INDEX('Reconciliation Layer'!$A:$A,MATCH('Reconciliation Template'!$A2810,'Reconciliation Layer'!$D:$D,0),0)," ")</f>
        <v xml:space="preserve"> </v>
      </c>
      <c r="D2810" s="2" t="str" cm="1">
        <f t="array" ref="D2810">IFERROR(INDEX('Reconciliation Layer'!B:B,MATCH('Reconciliation Template'!A2810,'Reconciliation Layer'!D:D,0),0)," ")</f>
        <v xml:space="preserve"> </v>
      </c>
      <c r="E2810" s="4" t="str" cm="1">
        <f t="array" ref="E2810">IFERROR(INDEX('Reconciliation Layer'!C:C,MATCH('Reconciliation Template'!A2810,'Reconciliation Layer'!D:D,0),0)," ")</f>
        <v xml:space="preserve"> </v>
      </c>
    </row>
    <row r="2811" spans="3:5" x14ac:dyDescent="0.2">
      <c r="C2811" t="str" cm="1">
        <f t="array" ref="C2811">IFERROR("AfterPay | " &amp; INDEX('Reconciliation Layer'!$A:$A,MATCH('Reconciliation Template'!$A2811,'Reconciliation Layer'!$D:$D,0),0)," ")</f>
        <v xml:space="preserve"> </v>
      </c>
      <c r="D2811" s="2" t="str" cm="1">
        <f t="array" ref="D2811">IFERROR(INDEX('Reconciliation Layer'!B:B,MATCH('Reconciliation Template'!A2811,'Reconciliation Layer'!D:D,0),0)," ")</f>
        <v xml:space="preserve"> </v>
      </c>
      <c r="E2811" s="4" t="str" cm="1">
        <f t="array" ref="E2811">IFERROR(INDEX('Reconciliation Layer'!C:C,MATCH('Reconciliation Template'!A2811,'Reconciliation Layer'!D:D,0),0)," ")</f>
        <v xml:space="preserve"> </v>
      </c>
    </row>
    <row r="2812" spans="3:5" x14ac:dyDescent="0.2">
      <c r="C2812" t="str" cm="1">
        <f t="array" ref="C2812">IFERROR("AfterPay | " &amp; INDEX('Reconciliation Layer'!$A:$A,MATCH('Reconciliation Template'!$A2812,'Reconciliation Layer'!$D:$D,0),0)," ")</f>
        <v xml:space="preserve"> </v>
      </c>
      <c r="D2812" s="2" t="str" cm="1">
        <f t="array" ref="D2812">IFERROR(INDEX('Reconciliation Layer'!B:B,MATCH('Reconciliation Template'!A2812,'Reconciliation Layer'!D:D,0),0)," ")</f>
        <v xml:space="preserve"> </v>
      </c>
      <c r="E2812" s="4" t="str" cm="1">
        <f t="array" ref="E2812">IFERROR(INDEX('Reconciliation Layer'!C:C,MATCH('Reconciliation Template'!A2812,'Reconciliation Layer'!D:D,0),0)," ")</f>
        <v xml:space="preserve"> </v>
      </c>
    </row>
    <row r="2813" spans="3:5" x14ac:dyDescent="0.2">
      <c r="C2813" t="str" cm="1">
        <f t="array" ref="C2813">IFERROR("AfterPay | " &amp; INDEX('Reconciliation Layer'!$A:$A,MATCH('Reconciliation Template'!$A2813,'Reconciliation Layer'!$D:$D,0),0)," ")</f>
        <v xml:space="preserve"> </v>
      </c>
      <c r="D2813" s="2" t="str" cm="1">
        <f t="array" ref="D2813">IFERROR(INDEX('Reconciliation Layer'!B:B,MATCH('Reconciliation Template'!A2813,'Reconciliation Layer'!D:D,0),0)," ")</f>
        <v xml:space="preserve"> </v>
      </c>
      <c r="E2813" s="4" t="str" cm="1">
        <f t="array" ref="E2813">IFERROR(INDEX('Reconciliation Layer'!C:C,MATCH('Reconciliation Template'!A2813,'Reconciliation Layer'!D:D,0),0)," ")</f>
        <v xml:space="preserve"> </v>
      </c>
    </row>
    <row r="2814" spans="3:5" x14ac:dyDescent="0.2">
      <c r="C2814" t="str" cm="1">
        <f t="array" ref="C2814">IFERROR("AfterPay | " &amp; INDEX('Reconciliation Layer'!$A:$A,MATCH('Reconciliation Template'!$A2814,'Reconciliation Layer'!$D:$D,0),0)," ")</f>
        <v xml:space="preserve"> </v>
      </c>
      <c r="D2814" s="2" t="str" cm="1">
        <f t="array" ref="D2814">IFERROR(INDEX('Reconciliation Layer'!B:B,MATCH('Reconciliation Template'!A2814,'Reconciliation Layer'!D:D,0),0)," ")</f>
        <v xml:space="preserve"> </v>
      </c>
      <c r="E2814" s="4" t="str" cm="1">
        <f t="array" ref="E2814">IFERROR(INDEX('Reconciliation Layer'!C:C,MATCH('Reconciliation Template'!A2814,'Reconciliation Layer'!D:D,0),0)," ")</f>
        <v xml:space="preserve"> </v>
      </c>
    </row>
    <row r="2815" spans="3:5" x14ac:dyDescent="0.2">
      <c r="C2815" t="str" cm="1">
        <f t="array" ref="C2815">IFERROR("AfterPay | " &amp; INDEX('Reconciliation Layer'!$A:$A,MATCH('Reconciliation Template'!$A2815,'Reconciliation Layer'!$D:$D,0),0)," ")</f>
        <v xml:space="preserve"> </v>
      </c>
      <c r="D2815" s="2" t="str" cm="1">
        <f t="array" ref="D2815">IFERROR(INDEX('Reconciliation Layer'!B:B,MATCH('Reconciliation Template'!A2815,'Reconciliation Layer'!D:D,0),0)," ")</f>
        <v xml:space="preserve"> </v>
      </c>
      <c r="E2815" s="4" t="str" cm="1">
        <f t="array" ref="E2815">IFERROR(INDEX('Reconciliation Layer'!C:C,MATCH('Reconciliation Template'!A2815,'Reconciliation Layer'!D:D,0),0)," ")</f>
        <v xml:space="preserve"> </v>
      </c>
    </row>
    <row r="2816" spans="3:5" x14ac:dyDescent="0.2">
      <c r="C2816" t="str" cm="1">
        <f t="array" ref="C2816">IFERROR("AfterPay | " &amp; INDEX('Reconciliation Layer'!$A:$A,MATCH('Reconciliation Template'!$A2816,'Reconciliation Layer'!$D:$D,0),0)," ")</f>
        <v xml:space="preserve"> </v>
      </c>
      <c r="D2816" s="2" t="str" cm="1">
        <f t="array" ref="D2816">IFERROR(INDEX('Reconciliation Layer'!B:B,MATCH('Reconciliation Template'!A2816,'Reconciliation Layer'!D:D,0),0)," ")</f>
        <v xml:space="preserve"> </v>
      </c>
      <c r="E2816" s="4" t="str" cm="1">
        <f t="array" ref="E2816">IFERROR(INDEX('Reconciliation Layer'!C:C,MATCH('Reconciliation Template'!A2816,'Reconciliation Layer'!D:D,0),0)," ")</f>
        <v xml:space="preserve"> </v>
      </c>
    </row>
    <row r="2817" spans="3:5" x14ac:dyDescent="0.2">
      <c r="C2817" t="str" cm="1">
        <f t="array" ref="C2817">IFERROR("AfterPay | " &amp; INDEX('Reconciliation Layer'!$A:$A,MATCH('Reconciliation Template'!$A2817,'Reconciliation Layer'!$D:$D,0),0)," ")</f>
        <v xml:space="preserve"> </v>
      </c>
      <c r="D2817" s="2" t="str" cm="1">
        <f t="array" ref="D2817">IFERROR(INDEX('Reconciliation Layer'!B:B,MATCH('Reconciliation Template'!A2817,'Reconciliation Layer'!D:D,0),0)," ")</f>
        <v xml:space="preserve"> </v>
      </c>
      <c r="E2817" s="4" t="str" cm="1">
        <f t="array" ref="E2817">IFERROR(INDEX('Reconciliation Layer'!C:C,MATCH('Reconciliation Template'!A2817,'Reconciliation Layer'!D:D,0),0)," ")</f>
        <v xml:space="preserve"> </v>
      </c>
    </row>
    <row r="2818" spans="3:5" x14ac:dyDescent="0.2">
      <c r="C2818" t="str" cm="1">
        <f t="array" ref="C2818">IFERROR("AfterPay | " &amp; INDEX('Reconciliation Layer'!$A:$A,MATCH('Reconciliation Template'!$A2818,'Reconciliation Layer'!$D:$D,0),0)," ")</f>
        <v xml:space="preserve"> </v>
      </c>
      <c r="D2818" s="2" t="str" cm="1">
        <f t="array" ref="D2818">IFERROR(INDEX('Reconciliation Layer'!B:B,MATCH('Reconciliation Template'!A2818,'Reconciliation Layer'!D:D,0),0)," ")</f>
        <v xml:space="preserve"> </v>
      </c>
      <c r="E2818" s="4" t="str" cm="1">
        <f t="array" ref="E2818">IFERROR(INDEX('Reconciliation Layer'!C:C,MATCH('Reconciliation Template'!A2818,'Reconciliation Layer'!D:D,0),0)," ")</f>
        <v xml:space="preserve"> </v>
      </c>
    </row>
    <row r="2819" spans="3:5" x14ac:dyDescent="0.2">
      <c r="C2819" t="str" cm="1">
        <f t="array" ref="C2819">IFERROR("AfterPay | " &amp; INDEX('Reconciliation Layer'!$A:$A,MATCH('Reconciliation Template'!$A2819,'Reconciliation Layer'!$D:$D,0),0)," ")</f>
        <v xml:space="preserve"> </v>
      </c>
      <c r="D2819" s="2" t="str" cm="1">
        <f t="array" ref="D2819">IFERROR(INDEX('Reconciliation Layer'!B:B,MATCH('Reconciliation Template'!A2819,'Reconciliation Layer'!D:D,0),0)," ")</f>
        <v xml:space="preserve"> </v>
      </c>
      <c r="E2819" s="4" t="str" cm="1">
        <f t="array" ref="E2819">IFERROR(INDEX('Reconciliation Layer'!C:C,MATCH('Reconciliation Template'!A2819,'Reconciliation Layer'!D:D,0),0)," ")</f>
        <v xml:space="preserve"> </v>
      </c>
    </row>
    <row r="2820" spans="3:5" x14ac:dyDescent="0.2">
      <c r="C2820" t="str" cm="1">
        <f t="array" ref="C2820">IFERROR("AfterPay | " &amp; INDEX('Reconciliation Layer'!$A:$A,MATCH('Reconciliation Template'!$A2820,'Reconciliation Layer'!$D:$D,0),0)," ")</f>
        <v xml:space="preserve"> </v>
      </c>
      <c r="D2820" s="2" t="str" cm="1">
        <f t="array" ref="D2820">IFERROR(INDEX('Reconciliation Layer'!B:B,MATCH('Reconciliation Template'!A2820,'Reconciliation Layer'!D:D,0),0)," ")</f>
        <v xml:space="preserve"> </v>
      </c>
      <c r="E2820" s="4" t="str" cm="1">
        <f t="array" ref="E2820">IFERROR(INDEX('Reconciliation Layer'!C:C,MATCH('Reconciliation Template'!A2820,'Reconciliation Layer'!D:D,0),0)," ")</f>
        <v xml:space="preserve"> </v>
      </c>
    </row>
    <row r="2821" spans="3:5" x14ac:dyDescent="0.2">
      <c r="C2821" t="str" cm="1">
        <f t="array" ref="C2821">IFERROR("AfterPay | " &amp; INDEX('Reconciliation Layer'!$A:$A,MATCH('Reconciliation Template'!$A2821,'Reconciliation Layer'!$D:$D,0),0)," ")</f>
        <v xml:space="preserve"> </v>
      </c>
      <c r="D2821" s="2" t="str" cm="1">
        <f t="array" ref="D2821">IFERROR(INDEX('Reconciliation Layer'!B:B,MATCH('Reconciliation Template'!A2821,'Reconciliation Layer'!D:D,0),0)," ")</f>
        <v xml:space="preserve"> </v>
      </c>
      <c r="E2821" s="4" t="str" cm="1">
        <f t="array" ref="E2821">IFERROR(INDEX('Reconciliation Layer'!C:C,MATCH('Reconciliation Template'!A2821,'Reconciliation Layer'!D:D,0),0)," ")</f>
        <v xml:space="preserve"> </v>
      </c>
    </row>
    <row r="2822" spans="3:5" x14ac:dyDescent="0.2">
      <c r="C2822" t="str" cm="1">
        <f t="array" ref="C2822">IFERROR("AfterPay | " &amp; INDEX('Reconciliation Layer'!$A:$A,MATCH('Reconciliation Template'!$A2822,'Reconciliation Layer'!$D:$D,0),0)," ")</f>
        <v xml:space="preserve"> </v>
      </c>
      <c r="D2822" s="2" t="str" cm="1">
        <f t="array" ref="D2822">IFERROR(INDEX('Reconciliation Layer'!B:B,MATCH('Reconciliation Template'!A2822,'Reconciliation Layer'!D:D,0),0)," ")</f>
        <v xml:space="preserve"> </v>
      </c>
      <c r="E2822" s="4" t="str" cm="1">
        <f t="array" ref="E2822">IFERROR(INDEX('Reconciliation Layer'!C:C,MATCH('Reconciliation Template'!A2822,'Reconciliation Layer'!D:D,0),0)," ")</f>
        <v xml:space="preserve"> </v>
      </c>
    </row>
    <row r="2823" spans="3:5" x14ac:dyDescent="0.2">
      <c r="C2823" t="str" cm="1">
        <f t="array" ref="C2823">IFERROR("AfterPay | " &amp; INDEX('Reconciliation Layer'!$A:$A,MATCH('Reconciliation Template'!$A2823,'Reconciliation Layer'!$D:$D,0),0)," ")</f>
        <v xml:space="preserve"> </v>
      </c>
      <c r="D2823" s="2" t="str" cm="1">
        <f t="array" ref="D2823">IFERROR(INDEX('Reconciliation Layer'!B:B,MATCH('Reconciliation Template'!A2823,'Reconciliation Layer'!D:D,0),0)," ")</f>
        <v xml:space="preserve"> </v>
      </c>
      <c r="E2823" s="4" t="str" cm="1">
        <f t="array" ref="E2823">IFERROR(INDEX('Reconciliation Layer'!C:C,MATCH('Reconciliation Template'!A2823,'Reconciliation Layer'!D:D,0),0)," ")</f>
        <v xml:space="preserve"> </v>
      </c>
    </row>
    <row r="2824" spans="3:5" x14ac:dyDescent="0.2">
      <c r="C2824" t="str" cm="1">
        <f t="array" ref="C2824">IFERROR("AfterPay | " &amp; INDEX('Reconciliation Layer'!$A:$A,MATCH('Reconciliation Template'!$A2824,'Reconciliation Layer'!$D:$D,0),0)," ")</f>
        <v xml:space="preserve"> </v>
      </c>
      <c r="D2824" s="2" t="str" cm="1">
        <f t="array" ref="D2824">IFERROR(INDEX('Reconciliation Layer'!B:B,MATCH('Reconciliation Template'!A2824,'Reconciliation Layer'!D:D,0),0)," ")</f>
        <v xml:space="preserve"> </v>
      </c>
      <c r="E2824" s="4" t="str" cm="1">
        <f t="array" ref="E2824">IFERROR(INDEX('Reconciliation Layer'!C:C,MATCH('Reconciliation Template'!A2824,'Reconciliation Layer'!D:D,0),0)," ")</f>
        <v xml:space="preserve"> </v>
      </c>
    </row>
    <row r="2825" spans="3:5" x14ac:dyDescent="0.2">
      <c r="C2825" t="str" cm="1">
        <f t="array" ref="C2825">IFERROR("AfterPay | " &amp; INDEX('Reconciliation Layer'!$A:$A,MATCH('Reconciliation Template'!$A2825,'Reconciliation Layer'!$D:$D,0),0)," ")</f>
        <v xml:space="preserve"> </v>
      </c>
      <c r="D2825" s="2" t="str" cm="1">
        <f t="array" ref="D2825">IFERROR(INDEX('Reconciliation Layer'!B:B,MATCH('Reconciliation Template'!A2825,'Reconciliation Layer'!D:D,0),0)," ")</f>
        <v xml:space="preserve"> </v>
      </c>
      <c r="E2825" s="4" t="str" cm="1">
        <f t="array" ref="E2825">IFERROR(INDEX('Reconciliation Layer'!C:C,MATCH('Reconciliation Template'!A2825,'Reconciliation Layer'!D:D,0),0)," ")</f>
        <v xml:space="preserve"> </v>
      </c>
    </row>
    <row r="2826" spans="3:5" x14ac:dyDescent="0.2">
      <c r="C2826" t="str" cm="1">
        <f t="array" ref="C2826">IFERROR("AfterPay | " &amp; INDEX('Reconciliation Layer'!$A:$A,MATCH('Reconciliation Template'!$A2826,'Reconciliation Layer'!$D:$D,0),0)," ")</f>
        <v xml:space="preserve"> </v>
      </c>
      <c r="D2826" s="2" t="str" cm="1">
        <f t="array" ref="D2826">IFERROR(INDEX('Reconciliation Layer'!B:B,MATCH('Reconciliation Template'!A2826,'Reconciliation Layer'!D:D,0),0)," ")</f>
        <v xml:space="preserve"> </v>
      </c>
      <c r="E2826" s="4" t="str" cm="1">
        <f t="array" ref="E2826">IFERROR(INDEX('Reconciliation Layer'!C:C,MATCH('Reconciliation Template'!A2826,'Reconciliation Layer'!D:D,0),0)," ")</f>
        <v xml:space="preserve"> </v>
      </c>
    </row>
    <row r="2827" spans="3:5" x14ac:dyDescent="0.2">
      <c r="C2827" t="str" cm="1">
        <f t="array" ref="C2827">IFERROR("AfterPay | " &amp; INDEX('Reconciliation Layer'!$A:$A,MATCH('Reconciliation Template'!$A2827,'Reconciliation Layer'!$D:$D,0),0)," ")</f>
        <v xml:space="preserve"> </v>
      </c>
      <c r="D2827" s="2" t="str" cm="1">
        <f t="array" ref="D2827">IFERROR(INDEX('Reconciliation Layer'!B:B,MATCH('Reconciliation Template'!A2827,'Reconciliation Layer'!D:D,0),0)," ")</f>
        <v xml:space="preserve"> </v>
      </c>
      <c r="E2827" s="4" t="str" cm="1">
        <f t="array" ref="E2827">IFERROR(INDEX('Reconciliation Layer'!C:C,MATCH('Reconciliation Template'!A2827,'Reconciliation Layer'!D:D,0),0)," ")</f>
        <v xml:space="preserve"> </v>
      </c>
    </row>
    <row r="2828" spans="3:5" x14ac:dyDescent="0.2">
      <c r="C2828" t="str" cm="1">
        <f t="array" ref="C2828">IFERROR("AfterPay | " &amp; INDEX('Reconciliation Layer'!$A:$A,MATCH('Reconciliation Template'!$A2828,'Reconciliation Layer'!$D:$D,0),0)," ")</f>
        <v xml:space="preserve"> </v>
      </c>
      <c r="D2828" s="2" t="str" cm="1">
        <f t="array" ref="D2828">IFERROR(INDEX('Reconciliation Layer'!B:B,MATCH('Reconciliation Template'!A2828,'Reconciliation Layer'!D:D,0),0)," ")</f>
        <v xml:space="preserve"> </v>
      </c>
      <c r="E2828" s="4" t="str" cm="1">
        <f t="array" ref="E2828">IFERROR(INDEX('Reconciliation Layer'!C:C,MATCH('Reconciliation Template'!A2828,'Reconciliation Layer'!D:D,0),0)," ")</f>
        <v xml:space="preserve"> </v>
      </c>
    </row>
    <row r="2829" spans="3:5" x14ac:dyDescent="0.2">
      <c r="C2829" t="str" cm="1">
        <f t="array" ref="C2829">IFERROR("AfterPay | " &amp; INDEX('Reconciliation Layer'!$A:$A,MATCH('Reconciliation Template'!$A2829,'Reconciliation Layer'!$D:$D,0),0)," ")</f>
        <v xml:space="preserve"> </v>
      </c>
      <c r="D2829" s="2" t="str" cm="1">
        <f t="array" ref="D2829">IFERROR(INDEX('Reconciliation Layer'!B:B,MATCH('Reconciliation Template'!A2829,'Reconciliation Layer'!D:D,0),0)," ")</f>
        <v xml:space="preserve"> </v>
      </c>
      <c r="E2829" s="4" t="str" cm="1">
        <f t="array" ref="E2829">IFERROR(INDEX('Reconciliation Layer'!C:C,MATCH('Reconciliation Template'!A2829,'Reconciliation Layer'!D:D,0),0)," ")</f>
        <v xml:space="preserve"> </v>
      </c>
    </row>
    <row r="2830" spans="3:5" x14ac:dyDescent="0.2">
      <c r="C2830" t="str" cm="1">
        <f t="array" ref="C2830">IFERROR("AfterPay | " &amp; INDEX('Reconciliation Layer'!$A:$A,MATCH('Reconciliation Template'!$A2830,'Reconciliation Layer'!$D:$D,0),0)," ")</f>
        <v xml:space="preserve"> </v>
      </c>
      <c r="D2830" s="2" t="str" cm="1">
        <f t="array" ref="D2830">IFERROR(INDEX('Reconciliation Layer'!B:B,MATCH('Reconciliation Template'!A2830,'Reconciliation Layer'!D:D,0),0)," ")</f>
        <v xml:space="preserve"> </v>
      </c>
      <c r="E2830" s="4" t="str" cm="1">
        <f t="array" ref="E2830">IFERROR(INDEX('Reconciliation Layer'!C:C,MATCH('Reconciliation Template'!A2830,'Reconciliation Layer'!D:D,0),0)," ")</f>
        <v xml:space="preserve"> </v>
      </c>
    </row>
    <row r="2831" spans="3:5" x14ac:dyDescent="0.2">
      <c r="C2831" t="str" cm="1">
        <f t="array" ref="C2831">IFERROR("AfterPay | " &amp; INDEX('Reconciliation Layer'!$A:$A,MATCH('Reconciliation Template'!$A2831,'Reconciliation Layer'!$D:$D,0),0)," ")</f>
        <v xml:space="preserve"> </v>
      </c>
      <c r="D2831" s="2" t="str" cm="1">
        <f t="array" ref="D2831">IFERROR(INDEX('Reconciliation Layer'!B:B,MATCH('Reconciliation Template'!A2831,'Reconciliation Layer'!D:D,0),0)," ")</f>
        <v xml:space="preserve"> </v>
      </c>
      <c r="E2831" s="4" t="str" cm="1">
        <f t="array" ref="E2831">IFERROR(INDEX('Reconciliation Layer'!C:C,MATCH('Reconciliation Template'!A2831,'Reconciliation Layer'!D:D,0),0)," ")</f>
        <v xml:space="preserve"> </v>
      </c>
    </row>
    <row r="2832" spans="3:5" x14ac:dyDescent="0.2">
      <c r="C2832" t="str" cm="1">
        <f t="array" ref="C2832">IFERROR("AfterPay | " &amp; INDEX('Reconciliation Layer'!$A:$A,MATCH('Reconciliation Template'!$A2832,'Reconciliation Layer'!$D:$D,0),0)," ")</f>
        <v xml:space="preserve"> </v>
      </c>
      <c r="D2832" s="2" t="str" cm="1">
        <f t="array" ref="D2832">IFERROR(INDEX('Reconciliation Layer'!B:B,MATCH('Reconciliation Template'!A2832,'Reconciliation Layer'!D:D,0),0)," ")</f>
        <v xml:space="preserve"> </v>
      </c>
      <c r="E2832" s="4" t="str" cm="1">
        <f t="array" ref="E2832">IFERROR(INDEX('Reconciliation Layer'!C:C,MATCH('Reconciliation Template'!A2832,'Reconciliation Layer'!D:D,0),0)," ")</f>
        <v xml:space="preserve"> </v>
      </c>
    </row>
    <row r="2833" spans="3:5" x14ac:dyDescent="0.2">
      <c r="C2833" t="str" cm="1">
        <f t="array" ref="C2833">IFERROR("AfterPay | " &amp; INDEX('Reconciliation Layer'!$A:$A,MATCH('Reconciliation Template'!$A2833,'Reconciliation Layer'!$D:$D,0),0)," ")</f>
        <v xml:space="preserve"> </v>
      </c>
      <c r="D2833" s="2" t="str" cm="1">
        <f t="array" ref="D2833">IFERROR(INDEX('Reconciliation Layer'!B:B,MATCH('Reconciliation Template'!A2833,'Reconciliation Layer'!D:D,0),0)," ")</f>
        <v xml:space="preserve"> </v>
      </c>
      <c r="E2833" s="4" t="str" cm="1">
        <f t="array" ref="E2833">IFERROR(INDEX('Reconciliation Layer'!C:C,MATCH('Reconciliation Template'!A2833,'Reconciliation Layer'!D:D,0),0)," ")</f>
        <v xml:space="preserve"> </v>
      </c>
    </row>
    <row r="2834" spans="3:5" x14ac:dyDescent="0.2">
      <c r="C2834" t="str" cm="1">
        <f t="array" ref="C2834">IFERROR("AfterPay | " &amp; INDEX('Reconciliation Layer'!$A:$A,MATCH('Reconciliation Template'!$A2834,'Reconciliation Layer'!$D:$D,0),0)," ")</f>
        <v xml:space="preserve"> </v>
      </c>
      <c r="D2834" s="2" t="str" cm="1">
        <f t="array" ref="D2834">IFERROR(INDEX('Reconciliation Layer'!B:B,MATCH('Reconciliation Template'!A2834,'Reconciliation Layer'!D:D,0),0)," ")</f>
        <v xml:space="preserve"> </v>
      </c>
      <c r="E2834" s="4" t="str" cm="1">
        <f t="array" ref="E2834">IFERROR(INDEX('Reconciliation Layer'!C:C,MATCH('Reconciliation Template'!A2834,'Reconciliation Layer'!D:D,0),0)," ")</f>
        <v xml:space="preserve"> </v>
      </c>
    </row>
    <row r="2835" spans="3:5" x14ac:dyDescent="0.2">
      <c r="C2835" t="str" cm="1">
        <f t="array" ref="C2835">IFERROR("AfterPay | " &amp; INDEX('Reconciliation Layer'!$A:$A,MATCH('Reconciliation Template'!$A2835,'Reconciliation Layer'!$D:$D,0),0)," ")</f>
        <v xml:space="preserve"> </v>
      </c>
      <c r="D2835" s="2" t="str" cm="1">
        <f t="array" ref="D2835">IFERROR(INDEX('Reconciliation Layer'!B:B,MATCH('Reconciliation Template'!A2835,'Reconciliation Layer'!D:D,0),0)," ")</f>
        <v xml:space="preserve"> </v>
      </c>
      <c r="E2835" s="4" t="str" cm="1">
        <f t="array" ref="E2835">IFERROR(INDEX('Reconciliation Layer'!C:C,MATCH('Reconciliation Template'!A2835,'Reconciliation Layer'!D:D,0),0)," ")</f>
        <v xml:space="preserve"> </v>
      </c>
    </row>
    <row r="2836" spans="3:5" x14ac:dyDescent="0.2">
      <c r="C2836" t="str" cm="1">
        <f t="array" ref="C2836">IFERROR("AfterPay | " &amp; INDEX('Reconciliation Layer'!$A:$A,MATCH('Reconciliation Template'!$A2836,'Reconciliation Layer'!$D:$D,0),0)," ")</f>
        <v xml:space="preserve"> </v>
      </c>
      <c r="D2836" s="2" t="str" cm="1">
        <f t="array" ref="D2836">IFERROR(INDEX('Reconciliation Layer'!B:B,MATCH('Reconciliation Template'!A2836,'Reconciliation Layer'!D:D,0),0)," ")</f>
        <v xml:space="preserve"> </v>
      </c>
      <c r="E2836" s="4" t="str" cm="1">
        <f t="array" ref="E2836">IFERROR(INDEX('Reconciliation Layer'!C:C,MATCH('Reconciliation Template'!A2836,'Reconciliation Layer'!D:D,0),0)," ")</f>
        <v xml:space="preserve"> </v>
      </c>
    </row>
    <row r="2837" spans="3:5" x14ac:dyDescent="0.2">
      <c r="C2837" t="str" cm="1">
        <f t="array" ref="C2837">IFERROR("AfterPay | " &amp; INDEX('Reconciliation Layer'!$A:$A,MATCH('Reconciliation Template'!$A2837,'Reconciliation Layer'!$D:$D,0),0)," ")</f>
        <v xml:space="preserve"> </v>
      </c>
      <c r="D2837" s="2" t="str" cm="1">
        <f t="array" ref="D2837">IFERROR(INDEX('Reconciliation Layer'!B:B,MATCH('Reconciliation Template'!A2837,'Reconciliation Layer'!D:D,0),0)," ")</f>
        <v xml:space="preserve"> </v>
      </c>
      <c r="E2837" s="4" t="str" cm="1">
        <f t="array" ref="E2837">IFERROR(INDEX('Reconciliation Layer'!C:C,MATCH('Reconciliation Template'!A2837,'Reconciliation Layer'!D:D,0),0)," ")</f>
        <v xml:space="preserve"> </v>
      </c>
    </row>
    <row r="2838" spans="3:5" x14ac:dyDescent="0.2">
      <c r="C2838" t="str" cm="1">
        <f t="array" ref="C2838">IFERROR("AfterPay | " &amp; INDEX('Reconciliation Layer'!$A:$A,MATCH('Reconciliation Template'!$A2838,'Reconciliation Layer'!$D:$D,0),0)," ")</f>
        <v xml:space="preserve"> </v>
      </c>
      <c r="D2838" s="2" t="str" cm="1">
        <f t="array" ref="D2838">IFERROR(INDEX('Reconciliation Layer'!B:B,MATCH('Reconciliation Template'!A2838,'Reconciliation Layer'!D:D,0),0)," ")</f>
        <v xml:space="preserve"> </v>
      </c>
      <c r="E2838" s="4" t="str" cm="1">
        <f t="array" ref="E2838">IFERROR(INDEX('Reconciliation Layer'!C:C,MATCH('Reconciliation Template'!A2838,'Reconciliation Layer'!D:D,0),0)," ")</f>
        <v xml:space="preserve"> </v>
      </c>
    </row>
    <row r="2839" spans="3:5" x14ac:dyDescent="0.2">
      <c r="C2839" t="str" cm="1">
        <f t="array" ref="C2839">IFERROR("AfterPay | " &amp; INDEX('Reconciliation Layer'!$A:$A,MATCH('Reconciliation Template'!$A2839,'Reconciliation Layer'!$D:$D,0),0)," ")</f>
        <v xml:space="preserve"> </v>
      </c>
      <c r="D2839" s="2" t="str" cm="1">
        <f t="array" ref="D2839">IFERROR(INDEX('Reconciliation Layer'!B:B,MATCH('Reconciliation Template'!A2839,'Reconciliation Layer'!D:D,0),0)," ")</f>
        <v xml:space="preserve"> </v>
      </c>
      <c r="E2839" s="4" t="str" cm="1">
        <f t="array" ref="E2839">IFERROR(INDEX('Reconciliation Layer'!C:C,MATCH('Reconciliation Template'!A2839,'Reconciliation Layer'!D:D,0),0)," ")</f>
        <v xml:space="preserve"> </v>
      </c>
    </row>
    <row r="2840" spans="3:5" x14ac:dyDescent="0.2">
      <c r="C2840" t="str" cm="1">
        <f t="array" ref="C2840">IFERROR("AfterPay | " &amp; INDEX('Reconciliation Layer'!$A:$A,MATCH('Reconciliation Template'!$A2840,'Reconciliation Layer'!$D:$D,0),0)," ")</f>
        <v xml:space="preserve"> </v>
      </c>
      <c r="D2840" s="2" t="str" cm="1">
        <f t="array" ref="D2840">IFERROR(INDEX('Reconciliation Layer'!B:B,MATCH('Reconciliation Template'!A2840,'Reconciliation Layer'!D:D,0),0)," ")</f>
        <v xml:space="preserve"> </v>
      </c>
      <c r="E2840" s="4" t="str" cm="1">
        <f t="array" ref="E2840">IFERROR(INDEX('Reconciliation Layer'!C:C,MATCH('Reconciliation Template'!A2840,'Reconciliation Layer'!D:D,0),0)," ")</f>
        <v xml:space="preserve"> </v>
      </c>
    </row>
    <row r="2841" spans="3:5" x14ac:dyDescent="0.2">
      <c r="C2841" t="str" cm="1">
        <f t="array" ref="C2841">IFERROR("AfterPay | " &amp; INDEX('Reconciliation Layer'!$A:$A,MATCH('Reconciliation Template'!$A2841,'Reconciliation Layer'!$D:$D,0),0)," ")</f>
        <v xml:space="preserve"> </v>
      </c>
      <c r="D2841" s="2" t="str" cm="1">
        <f t="array" ref="D2841">IFERROR(INDEX('Reconciliation Layer'!B:B,MATCH('Reconciliation Template'!A2841,'Reconciliation Layer'!D:D,0),0)," ")</f>
        <v xml:space="preserve"> </v>
      </c>
      <c r="E2841" s="4" t="str" cm="1">
        <f t="array" ref="E2841">IFERROR(INDEX('Reconciliation Layer'!C:C,MATCH('Reconciliation Template'!A2841,'Reconciliation Layer'!D:D,0),0)," ")</f>
        <v xml:space="preserve"> </v>
      </c>
    </row>
    <row r="2842" spans="3:5" x14ac:dyDescent="0.2">
      <c r="C2842" t="str" cm="1">
        <f t="array" ref="C2842">IFERROR("AfterPay | " &amp; INDEX('Reconciliation Layer'!$A:$A,MATCH('Reconciliation Template'!$A2842,'Reconciliation Layer'!$D:$D,0),0)," ")</f>
        <v xml:space="preserve"> </v>
      </c>
      <c r="D2842" s="2" t="str" cm="1">
        <f t="array" ref="D2842">IFERROR(INDEX('Reconciliation Layer'!B:B,MATCH('Reconciliation Template'!A2842,'Reconciliation Layer'!D:D,0),0)," ")</f>
        <v xml:space="preserve"> </v>
      </c>
      <c r="E2842" s="4" t="str" cm="1">
        <f t="array" ref="E2842">IFERROR(INDEX('Reconciliation Layer'!C:C,MATCH('Reconciliation Template'!A2842,'Reconciliation Layer'!D:D,0),0)," ")</f>
        <v xml:space="preserve"> </v>
      </c>
    </row>
    <row r="2843" spans="3:5" x14ac:dyDescent="0.2">
      <c r="C2843" t="str" cm="1">
        <f t="array" ref="C2843">IFERROR("AfterPay | " &amp; INDEX('Reconciliation Layer'!$A:$A,MATCH('Reconciliation Template'!$A2843,'Reconciliation Layer'!$D:$D,0),0)," ")</f>
        <v xml:space="preserve"> </v>
      </c>
      <c r="D2843" s="2" t="str" cm="1">
        <f t="array" ref="D2843">IFERROR(INDEX('Reconciliation Layer'!B:B,MATCH('Reconciliation Template'!A2843,'Reconciliation Layer'!D:D,0),0)," ")</f>
        <v xml:space="preserve"> </v>
      </c>
      <c r="E2843" s="4" t="str" cm="1">
        <f t="array" ref="E2843">IFERROR(INDEX('Reconciliation Layer'!C:C,MATCH('Reconciliation Template'!A2843,'Reconciliation Layer'!D:D,0),0)," ")</f>
        <v xml:space="preserve"> </v>
      </c>
    </row>
    <row r="2844" spans="3:5" x14ac:dyDescent="0.2">
      <c r="C2844" t="str" cm="1">
        <f t="array" ref="C2844">IFERROR("AfterPay | " &amp; INDEX('Reconciliation Layer'!$A:$A,MATCH('Reconciliation Template'!$A2844,'Reconciliation Layer'!$D:$D,0),0)," ")</f>
        <v xml:space="preserve"> </v>
      </c>
      <c r="D2844" s="2" t="str" cm="1">
        <f t="array" ref="D2844">IFERROR(INDEX('Reconciliation Layer'!B:B,MATCH('Reconciliation Template'!A2844,'Reconciliation Layer'!D:D,0),0)," ")</f>
        <v xml:space="preserve"> </v>
      </c>
      <c r="E2844" s="4" t="str" cm="1">
        <f t="array" ref="E2844">IFERROR(INDEX('Reconciliation Layer'!C:C,MATCH('Reconciliation Template'!A2844,'Reconciliation Layer'!D:D,0),0)," ")</f>
        <v xml:space="preserve"> </v>
      </c>
    </row>
    <row r="2845" spans="3:5" x14ac:dyDescent="0.2">
      <c r="C2845" t="str" cm="1">
        <f t="array" ref="C2845">IFERROR("AfterPay | " &amp; INDEX('Reconciliation Layer'!$A:$A,MATCH('Reconciliation Template'!$A2845,'Reconciliation Layer'!$D:$D,0),0)," ")</f>
        <v xml:space="preserve"> </v>
      </c>
      <c r="D2845" s="2" t="str" cm="1">
        <f t="array" ref="D2845">IFERROR(INDEX('Reconciliation Layer'!B:B,MATCH('Reconciliation Template'!A2845,'Reconciliation Layer'!D:D,0),0)," ")</f>
        <v xml:space="preserve"> </v>
      </c>
      <c r="E2845" s="4" t="str" cm="1">
        <f t="array" ref="E2845">IFERROR(INDEX('Reconciliation Layer'!C:C,MATCH('Reconciliation Template'!A2845,'Reconciliation Layer'!D:D,0),0)," ")</f>
        <v xml:space="preserve"> </v>
      </c>
    </row>
    <row r="2846" spans="3:5" x14ac:dyDescent="0.2">
      <c r="C2846" t="str" cm="1">
        <f t="array" ref="C2846">IFERROR("AfterPay | " &amp; INDEX('Reconciliation Layer'!$A:$A,MATCH('Reconciliation Template'!$A2846,'Reconciliation Layer'!$D:$D,0),0)," ")</f>
        <v xml:space="preserve"> </v>
      </c>
      <c r="D2846" s="2" t="str" cm="1">
        <f t="array" ref="D2846">IFERROR(INDEX('Reconciliation Layer'!B:B,MATCH('Reconciliation Template'!A2846,'Reconciliation Layer'!D:D,0),0)," ")</f>
        <v xml:space="preserve"> </v>
      </c>
      <c r="E2846" s="4" t="str" cm="1">
        <f t="array" ref="E2846">IFERROR(INDEX('Reconciliation Layer'!C:C,MATCH('Reconciliation Template'!A2846,'Reconciliation Layer'!D:D,0),0)," ")</f>
        <v xml:space="preserve"> </v>
      </c>
    </row>
    <row r="2847" spans="3:5" x14ac:dyDescent="0.2">
      <c r="C2847" t="str" cm="1">
        <f t="array" ref="C2847">IFERROR("AfterPay | " &amp; INDEX('Reconciliation Layer'!$A:$A,MATCH('Reconciliation Template'!$A2847,'Reconciliation Layer'!$D:$D,0),0)," ")</f>
        <v xml:space="preserve"> </v>
      </c>
      <c r="D2847" s="2" t="str" cm="1">
        <f t="array" ref="D2847">IFERROR(INDEX('Reconciliation Layer'!B:B,MATCH('Reconciliation Template'!A2847,'Reconciliation Layer'!D:D,0),0)," ")</f>
        <v xml:space="preserve"> </v>
      </c>
      <c r="E2847" s="4" t="str" cm="1">
        <f t="array" ref="E2847">IFERROR(INDEX('Reconciliation Layer'!C:C,MATCH('Reconciliation Template'!A2847,'Reconciliation Layer'!D:D,0),0)," ")</f>
        <v xml:space="preserve"> </v>
      </c>
    </row>
    <row r="2848" spans="3:5" x14ac:dyDescent="0.2">
      <c r="C2848" t="str" cm="1">
        <f t="array" ref="C2848">IFERROR("AfterPay | " &amp; INDEX('Reconciliation Layer'!$A:$A,MATCH('Reconciliation Template'!$A2848,'Reconciliation Layer'!$D:$D,0),0)," ")</f>
        <v xml:space="preserve"> </v>
      </c>
      <c r="D2848" s="2" t="str" cm="1">
        <f t="array" ref="D2848">IFERROR(INDEX('Reconciliation Layer'!B:B,MATCH('Reconciliation Template'!A2848,'Reconciliation Layer'!D:D,0),0)," ")</f>
        <v xml:space="preserve"> </v>
      </c>
      <c r="E2848" s="4" t="str" cm="1">
        <f t="array" ref="E2848">IFERROR(INDEX('Reconciliation Layer'!C:C,MATCH('Reconciliation Template'!A2848,'Reconciliation Layer'!D:D,0),0)," ")</f>
        <v xml:space="preserve"> </v>
      </c>
    </row>
    <row r="2849" spans="3:5" x14ac:dyDescent="0.2">
      <c r="C2849" t="str" cm="1">
        <f t="array" ref="C2849">IFERROR("AfterPay | " &amp; INDEX('Reconciliation Layer'!$A:$A,MATCH('Reconciliation Template'!$A2849,'Reconciliation Layer'!$D:$D,0),0)," ")</f>
        <v xml:space="preserve"> </v>
      </c>
      <c r="D2849" s="2" t="str" cm="1">
        <f t="array" ref="D2849">IFERROR(INDEX('Reconciliation Layer'!B:B,MATCH('Reconciliation Template'!A2849,'Reconciliation Layer'!D:D,0),0)," ")</f>
        <v xml:space="preserve"> </v>
      </c>
      <c r="E2849" s="4" t="str" cm="1">
        <f t="array" ref="E2849">IFERROR(INDEX('Reconciliation Layer'!C:C,MATCH('Reconciliation Template'!A2849,'Reconciliation Layer'!D:D,0),0)," ")</f>
        <v xml:space="preserve"> </v>
      </c>
    </row>
    <row r="2850" spans="3:5" x14ac:dyDescent="0.2">
      <c r="C2850" t="str" cm="1">
        <f t="array" ref="C2850">IFERROR("AfterPay | " &amp; INDEX('Reconciliation Layer'!$A:$A,MATCH('Reconciliation Template'!$A2850,'Reconciliation Layer'!$D:$D,0),0)," ")</f>
        <v xml:space="preserve"> </v>
      </c>
      <c r="D2850" s="2" t="str" cm="1">
        <f t="array" ref="D2850">IFERROR(INDEX('Reconciliation Layer'!B:B,MATCH('Reconciliation Template'!A2850,'Reconciliation Layer'!D:D,0),0)," ")</f>
        <v xml:space="preserve"> </v>
      </c>
      <c r="E2850" s="4" t="str" cm="1">
        <f t="array" ref="E2850">IFERROR(INDEX('Reconciliation Layer'!C:C,MATCH('Reconciliation Template'!A2850,'Reconciliation Layer'!D:D,0),0)," ")</f>
        <v xml:space="preserve"> </v>
      </c>
    </row>
    <row r="2851" spans="3:5" x14ac:dyDescent="0.2">
      <c r="C2851" t="str" cm="1">
        <f t="array" ref="C2851">IFERROR("AfterPay | " &amp; INDEX('Reconciliation Layer'!$A:$A,MATCH('Reconciliation Template'!$A2851,'Reconciliation Layer'!$D:$D,0),0)," ")</f>
        <v xml:space="preserve"> </v>
      </c>
      <c r="D2851" s="2" t="str" cm="1">
        <f t="array" ref="D2851">IFERROR(INDEX('Reconciliation Layer'!B:B,MATCH('Reconciliation Template'!A2851,'Reconciliation Layer'!D:D,0),0)," ")</f>
        <v xml:space="preserve"> </v>
      </c>
      <c r="E2851" s="4" t="str" cm="1">
        <f t="array" ref="E2851">IFERROR(INDEX('Reconciliation Layer'!C:C,MATCH('Reconciliation Template'!A2851,'Reconciliation Layer'!D:D,0),0)," ")</f>
        <v xml:space="preserve"> </v>
      </c>
    </row>
    <row r="2852" spans="3:5" x14ac:dyDescent="0.2">
      <c r="C2852" t="str" cm="1">
        <f t="array" ref="C2852">IFERROR("AfterPay | " &amp; INDEX('Reconciliation Layer'!$A:$A,MATCH('Reconciliation Template'!$A2852,'Reconciliation Layer'!$D:$D,0),0)," ")</f>
        <v xml:space="preserve"> </v>
      </c>
      <c r="D2852" s="2" t="str" cm="1">
        <f t="array" ref="D2852">IFERROR(INDEX('Reconciliation Layer'!B:B,MATCH('Reconciliation Template'!A2852,'Reconciliation Layer'!D:D,0),0)," ")</f>
        <v xml:space="preserve"> </v>
      </c>
      <c r="E2852" s="4" t="str" cm="1">
        <f t="array" ref="E2852">IFERROR(INDEX('Reconciliation Layer'!C:C,MATCH('Reconciliation Template'!A2852,'Reconciliation Layer'!D:D,0),0)," ")</f>
        <v xml:space="preserve"> </v>
      </c>
    </row>
    <row r="2853" spans="3:5" x14ac:dyDescent="0.2">
      <c r="C2853" t="str" cm="1">
        <f t="array" ref="C2853">IFERROR("AfterPay | " &amp; INDEX('Reconciliation Layer'!$A:$A,MATCH('Reconciliation Template'!$A2853,'Reconciliation Layer'!$D:$D,0),0)," ")</f>
        <v xml:space="preserve"> </v>
      </c>
      <c r="D2853" s="2" t="str" cm="1">
        <f t="array" ref="D2853">IFERROR(INDEX('Reconciliation Layer'!B:B,MATCH('Reconciliation Template'!A2853,'Reconciliation Layer'!D:D,0),0)," ")</f>
        <v xml:space="preserve"> </v>
      </c>
      <c r="E2853" s="4" t="str" cm="1">
        <f t="array" ref="E2853">IFERROR(INDEX('Reconciliation Layer'!C:C,MATCH('Reconciliation Template'!A2853,'Reconciliation Layer'!D:D,0),0)," ")</f>
        <v xml:space="preserve"> </v>
      </c>
    </row>
    <row r="2854" spans="3:5" x14ac:dyDescent="0.2">
      <c r="C2854" t="str" cm="1">
        <f t="array" ref="C2854">IFERROR("AfterPay | " &amp; INDEX('Reconciliation Layer'!$A:$A,MATCH('Reconciliation Template'!$A2854,'Reconciliation Layer'!$D:$D,0),0)," ")</f>
        <v xml:space="preserve"> </v>
      </c>
      <c r="D2854" s="2" t="str" cm="1">
        <f t="array" ref="D2854">IFERROR(INDEX('Reconciliation Layer'!B:B,MATCH('Reconciliation Template'!A2854,'Reconciliation Layer'!D:D,0),0)," ")</f>
        <v xml:space="preserve"> </v>
      </c>
      <c r="E2854" s="4" t="str" cm="1">
        <f t="array" ref="E2854">IFERROR(INDEX('Reconciliation Layer'!C:C,MATCH('Reconciliation Template'!A2854,'Reconciliation Layer'!D:D,0),0)," ")</f>
        <v xml:space="preserve"> </v>
      </c>
    </row>
    <row r="2855" spans="3:5" x14ac:dyDescent="0.2">
      <c r="C2855" t="str" cm="1">
        <f t="array" ref="C2855">IFERROR("AfterPay | " &amp; INDEX('Reconciliation Layer'!$A:$A,MATCH('Reconciliation Template'!$A2855,'Reconciliation Layer'!$D:$D,0),0)," ")</f>
        <v xml:space="preserve"> </v>
      </c>
      <c r="D2855" s="2" t="str" cm="1">
        <f t="array" ref="D2855">IFERROR(INDEX('Reconciliation Layer'!B:B,MATCH('Reconciliation Template'!A2855,'Reconciliation Layer'!D:D,0),0)," ")</f>
        <v xml:space="preserve"> </v>
      </c>
      <c r="E2855" s="4" t="str" cm="1">
        <f t="array" ref="E2855">IFERROR(INDEX('Reconciliation Layer'!C:C,MATCH('Reconciliation Template'!A2855,'Reconciliation Layer'!D:D,0),0)," ")</f>
        <v xml:space="preserve"> </v>
      </c>
    </row>
    <row r="2856" spans="3:5" x14ac:dyDescent="0.2">
      <c r="C2856" t="str" cm="1">
        <f t="array" ref="C2856">IFERROR("AfterPay | " &amp; INDEX('Reconciliation Layer'!$A:$A,MATCH('Reconciliation Template'!$A2856,'Reconciliation Layer'!$D:$D,0),0)," ")</f>
        <v xml:space="preserve"> </v>
      </c>
      <c r="D2856" s="2" t="str" cm="1">
        <f t="array" ref="D2856">IFERROR(INDEX('Reconciliation Layer'!B:B,MATCH('Reconciliation Template'!A2856,'Reconciliation Layer'!D:D,0),0)," ")</f>
        <v xml:space="preserve"> </v>
      </c>
      <c r="E2856" s="4" t="str" cm="1">
        <f t="array" ref="E2856">IFERROR(INDEX('Reconciliation Layer'!C:C,MATCH('Reconciliation Template'!A2856,'Reconciliation Layer'!D:D,0),0)," ")</f>
        <v xml:space="preserve"> </v>
      </c>
    </row>
    <row r="2857" spans="3:5" x14ac:dyDescent="0.2">
      <c r="C2857" t="str" cm="1">
        <f t="array" ref="C2857">IFERROR("AfterPay | " &amp; INDEX('Reconciliation Layer'!$A:$A,MATCH('Reconciliation Template'!$A2857,'Reconciliation Layer'!$D:$D,0),0)," ")</f>
        <v xml:space="preserve"> </v>
      </c>
      <c r="D2857" s="2" t="str" cm="1">
        <f t="array" ref="D2857">IFERROR(INDEX('Reconciliation Layer'!B:B,MATCH('Reconciliation Template'!A2857,'Reconciliation Layer'!D:D,0),0)," ")</f>
        <v xml:space="preserve"> </v>
      </c>
      <c r="E2857" s="4" t="str" cm="1">
        <f t="array" ref="E2857">IFERROR(INDEX('Reconciliation Layer'!C:C,MATCH('Reconciliation Template'!A2857,'Reconciliation Layer'!D:D,0),0)," ")</f>
        <v xml:space="preserve"> </v>
      </c>
    </row>
    <row r="2858" spans="3:5" x14ac:dyDescent="0.2">
      <c r="C2858" t="str" cm="1">
        <f t="array" ref="C2858">IFERROR("AfterPay | " &amp; INDEX('Reconciliation Layer'!$A:$A,MATCH('Reconciliation Template'!$A2858,'Reconciliation Layer'!$D:$D,0),0)," ")</f>
        <v xml:space="preserve"> </v>
      </c>
      <c r="D2858" s="2" t="str" cm="1">
        <f t="array" ref="D2858">IFERROR(INDEX('Reconciliation Layer'!B:B,MATCH('Reconciliation Template'!A2858,'Reconciliation Layer'!D:D,0),0)," ")</f>
        <v xml:space="preserve"> </v>
      </c>
      <c r="E2858" s="4" t="str" cm="1">
        <f t="array" ref="E2858">IFERROR(INDEX('Reconciliation Layer'!C:C,MATCH('Reconciliation Template'!A2858,'Reconciliation Layer'!D:D,0),0)," ")</f>
        <v xml:space="preserve"> </v>
      </c>
    </row>
    <row r="2859" spans="3:5" x14ac:dyDescent="0.2">
      <c r="C2859" t="str" cm="1">
        <f t="array" ref="C2859">IFERROR("AfterPay | " &amp; INDEX('Reconciliation Layer'!$A:$A,MATCH('Reconciliation Template'!$A2859,'Reconciliation Layer'!$D:$D,0),0)," ")</f>
        <v xml:space="preserve"> </v>
      </c>
      <c r="D2859" s="2" t="str" cm="1">
        <f t="array" ref="D2859">IFERROR(INDEX('Reconciliation Layer'!B:B,MATCH('Reconciliation Template'!A2859,'Reconciliation Layer'!D:D,0),0)," ")</f>
        <v xml:space="preserve"> </v>
      </c>
      <c r="E2859" s="4" t="str" cm="1">
        <f t="array" ref="E2859">IFERROR(INDEX('Reconciliation Layer'!C:C,MATCH('Reconciliation Template'!A2859,'Reconciliation Layer'!D:D,0),0)," ")</f>
        <v xml:space="preserve"> </v>
      </c>
    </row>
    <row r="2860" spans="3:5" x14ac:dyDescent="0.2">
      <c r="C2860" t="str" cm="1">
        <f t="array" ref="C2860">IFERROR("AfterPay | " &amp; INDEX('Reconciliation Layer'!$A:$A,MATCH('Reconciliation Template'!$A2860,'Reconciliation Layer'!$D:$D,0),0)," ")</f>
        <v xml:space="preserve"> </v>
      </c>
      <c r="D2860" s="2" t="str" cm="1">
        <f t="array" ref="D2860">IFERROR(INDEX('Reconciliation Layer'!B:B,MATCH('Reconciliation Template'!A2860,'Reconciliation Layer'!D:D,0),0)," ")</f>
        <v xml:space="preserve"> </v>
      </c>
      <c r="E2860" s="4" t="str" cm="1">
        <f t="array" ref="E2860">IFERROR(INDEX('Reconciliation Layer'!C:C,MATCH('Reconciliation Template'!A2860,'Reconciliation Layer'!D:D,0),0)," ")</f>
        <v xml:space="preserve"> </v>
      </c>
    </row>
    <row r="2861" spans="3:5" x14ac:dyDescent="0.2">
      <c r="C2861" t="str" cm="1">
        <f t="array" ref="C2861">IFERROR("AfterPay | " &amp; INDEX('Reconciliation Layer'!$A:$A,MATCH('Reconciliation Template'!$A2861,'Reconciliation Layer'!$D:$D,0),0)," ")</f>
        <v xml:space="preserve"> </v>
      </c>
      <c r="D2861" s="2" t="str" cm="1">
        <f t="array" ref="D2861">IFERROR(INDEX('Reconciliation Layer'!B:B,MATCH('Reconciliation Template'!A2861,'Reconciliation Layer'!D:D,0),0)," ")</f>
        <v xml:space="preserve"> </v>
      </c>
      <c r="E2861" s="4" t="str" cm="1">
        <f t="array" ref="E2861">IFERROR(INDEX('Reconciliation Layer'!C:C,MATCH('Reconciliation Template'!A2861,'Reconciliation Layer'!D:D,0),0)," ")</f>
        <v xml:space="preserve"> </v>
      </c>
    </row>
    <row r="2862" spans="3:5" x14ac:dyDescent="0.2">
      <c r="C2862" t="str" cm="1">
        <f t="array" ref="C2862">IFERROR("AfterPay | " &amp; INDEX('Reconciliation Layer'!$A:$A,MATCH('Reconciliation Template'!$A2862,'Reconciliation Layer'!$D:$D,0),0)," ")</f>
        <v xml:space="preserve"> </v>
      </c>
      <c r="D2862" s="2" t="str" cm="1">
        <f t="array" ref="D2862">IFERROR(INDEX('Reconciliation Layer'!B:B,MATCH('Reconciliation Template'!A2862,'Reconciliation Layer'!D:D,0),0)," ")</f>
        <v xml:space="preserve"> </v>
      </c>
      <c r="E2862" s="4" t="str" cm="1">
        <f t="array" ref="E2862">IFERROR(INDEX('Reconciliation Layer'!C:C,MATCH('Reconciliation Template'!A2862,'Reconciliation Layer'!D:D,0),0)," ")</f>
        <v xml:space="preserve"> </v>
      </c>
    </row>
    <row r="2863" spans="3:5" x14ac:dyDescent="0.2">
      <c r="C2863" t="str" cm="1">
        <f t="array" ref="C2863">IFERROR("AfterPay | " &amp; INDEX('Reconciliation Layer'!$A:$A,MATCH('Reconciliation Template'!$A2863,'Reconciliation Layer'!$D:$D,0),0)," ")</f>
        <v xml:space="preserve"> </v>
      </c>
      <c r="D2863" s="2" t="str" cm="1">
        <f t="array" ref="D2863">IFERROR(INDEX('Reconciliation Layer'!B:B,MATCH('Reconciliation Template'!A2863,'Reconciliation Layer'!D:D,0),0)," ")</f>
        <v xml:space="preserve"> </v>
      </c>
      <c r="E2863" s="4" t="str" cm="1">
        <f t="array" ref="E2863">IFERROR(INDEX('Reconciliation Layer'!C:C,MATCH('Reconciliation Template'!A2863,'Reconciliation Layer'!D:D,0),0)," ")</f>
        <v xml:space="preserve"> </v>
      </c>
    </row>
    <row r="2864" spans="3:5" x14ac:dyDescent="0.2">
      <c r="C2864" t="str" cm="1">
        <f t="array" ref="C2864">IFERROR("AfterPay | " &amp; INDEX('Reconciliation Layer'!$A:$A,MATCH('Reconciliation Template'!$A2864,'Reconciliation Layer'!$D:$D,0),0)," ")</f>
        <v xml:space="preserve"> </v>
      </c>
      <c r="D2864" s="2" t="str" cm="1">
        <f t="array" ref="D2864">IFERROR(INDEX('Reconciliation Layer'!B:B,MATCH('Reconciliation Template'!A2864,'Reconciliation Layer'!D:D,0),0)," ")</f>
        <v xml:space="preserve"> </v>
      </c>
      <c r="E2864" s="4" t="str" cm="1">
        <f t="array" ref="E2864">IFERROR(INDEX('Reconciliation Layer'!C:C,MATCH('Reconciliation Template'!A2864,'Reconciliation Layer'!D:D,0),0)," ")</f>
        <v xml:space="preserve"> </v>
      </c>
    </row>
    <row r="2865" spans="3:5" x14ac:dyDescent="0.2">
      <c r="C2865" t="str" cm="1">
        <f t="array" ref="C2865">IFERROR("AfterPay | " &amp; INDEX('Reconciliation Layer'!$A:$A,MATCH('Reconciliation Template'!$A2865,'Reconciliation Layer'!$D:$D,0),0)," ")</f>
        <v xml:space="preserve"> </v>
      </c>
      <c r="D2865" s="2" t="str" cm="1">
        <f t="array" ref="D2865">IFERROR(INDEX('Reconciliation Layer'!B:B,MATCH('Reconciliation Template'!A2865,'Reconciliation Layer'!D:D,0),0)," ")</f>
        <v xml:space="preserve"> </v>
      </c>
      <c r="E2865" s="4" t="str" cm="1">
        <f t="array" ref="E2865">IFERROR(INDEX('Reconciliation Layer'!C:C,MATCH('Reconciliation Template'!A2865,'Reconciliation Layer'!D:D,0),0)," ")</f>
        <v xml:space="preserve"> </v>
      </c>
    </row>
    <row r="2866" spans="3:5" x14ac:dyDescent="0.2">
      <c r="C2866" t="str" cm="1">
        <f t="array" ref="C2866">IFERROR("AfterPay | " &amp; INDEX('Reconciliation Layer'!$A:$A,MATCH('Reconciliation Template'!$A2866,'Reconciliation Layer'!$D:$D,0),0)," ")</f>
        <v xml:space="preserve"> </v>
      </c>
      <c r="D2866" s="2" t="str" cm="1">
        <f t="array" ref="D2866">IFERROR(INDEX('Reconciliation Layer'!B:B,MATCH('Reconciliation Template'!A2866,'Reconciliation Layer'!D:D,0),0)," ")</f>
        <v xml:space="preserve"> </v>
      </c>
      <c r="E2866" s="4" t="str" cm="1">
        <f t="array" ref="E2866">IFERROR(INDEX('Reconciliation Layer'!C:C,MATCH('Reconciliation Template'!A2866,'Reconciliation Layer'!D:D,0),0)," ")</f>
        <v xml:space="preserve"> </v>
      </c>
    </row>
    <row r="2867" spans="3:5" x14ac:dyDescent="0.2">
      <c r="C2867" t="str" cm="1">
        <f t="array" ref="C2867">IFERROR("AfterPay | " &amp; INDEX('Reconciliation Layer'!$A:$A,MATCH('Reconciliation Template'!$A2867,'Reconciliation Layer'!$D:$D,0),0)," ")</f>
        <v xml:space="preserve"> </v>
      </c>
      <c r="D2867" s="2" t="str" cm="1">
        <f t="array" ref="D2867">IFERROR(INDEX('Reconciliation Layer'!B:B,MATCH('Reconciliation Template'!A2867,'Reconciliation Layer'!D:D,0),0)," ")</f>
        <v xml:space="preserve"> </v>
      </c>
      <c r="E2867" s="4" t="str" cm="1">
        <f t="array" ref="E2867">IFERROR(INDEX('Reconciliation Layer'!C:C,MATCH('Reconciliation Template'!A2867,'Reconciliation Layer'!D:D,0),0)," ")</f>
        <v xml:space="preserve"> </v>
      </c>
    </row>
    <row r="2868" spans="3:5" x14ac:dyDescent="0.2">
      <c r="C2868" t="str" cm="1">
        <f t="array" ref="C2868">IFERROR("AfterPay | " &amp; INDEX('Reconciliation Layer'!$A:$A,MATCH('Reconciliation Template'!$A2868,'Reconciliation Layer'!$D:$D,0),0)," ")</f>
        <v xml:space="preserve"> </v>
      </c>
      <c r="D2868" s="2" t="str" cm="1">
        <f t="array" ref="D2868">IFERROR(INDEX('Reconciliation Layer'!B:B,MATCH('Reconciliation Template'!A2868,'Reconciliation Layer'!D:D,0),0)," ")</f>
        <v xml:space="preserve"> </v>
      </c>
      <c r="E2868" s="4" t="str" cm="1">
        <f t="array" ref="E2868">IFERROR(INDEX('Reconciliation Layer'!C:C,MATCH('Reconciliation Template'!A2868,'Reconciliation Layer'!D:D,0),0)," ")</f>
        <v xml:space="preserve"> </v>
      </c>
    </row>
    <row r="2869" spans="3:5" x14ac:dyDescent="0.2">
      <c r="C2869" t="str" cm="1">
        <f t="array" ref="C2869">IFERROR("AfterPay | " &amp; INDEX('Reconciliation Layer'!$A:$A,MATCH('Reconciliation Template'!$A2869,'Reconciliation Layer'!$D:$D,0),0)," ")</f>
        <v xml:space="preserve"> </v>
      </c>
      <c r="D2869" s="2" t="str" cm="1">
        <f t="array" ref="D2869">IFERROR(INDEX('Reconciliation Layer'!B:B,MATCH('Reconciliation Template'!A2869,'Reconciliation Layer'!D:D,0),0)," ")</f>
        <v xml:space="preserve"> </v>
      </c>
      <c r="E2869" s="4" t="str" cm="1">
        <f t="array" ref="E2869">IFERROR(INDEX('Reconciliation Layer'!C:C,MATCH('Reconciliation Template'!A2869,'Reconciliation Layer'!D:D,0),0)," ")</f>
        <v xml:space="preserve"> </v>
      </c>
    </row>
    <row r="2870" spans="3:5" x14ac:dyDescent="0.2">
      <c r="C2870" t="str" cm="1">
        <f t="array" ref="C2870">IFERROR("AfterPay | " &amp; INDEX('Reconciliation Layer'!$A:$A,MATCH('Reconciliation Template'!$A2870,'Reconciliation Layer'!$D:$D,0),0)," ")</f>
        <v xml:space="preserve"> </v>
      </c>
      <c r="D2870" s="2" t="str" cm="1">
        <f t="array" ref="D2870">IFERROR(INDEX('Reconciliation Layer'!B:B,MATCH('Reconciliation Template'!A2870,'Reconciliation Layer'!D:D,0),0)," ")</f>
        <v xml:space="preserve"> </v>
      </c>
      <c r="E2870" s="4" t="str" cm="1">
        <f t="array" ref="E2870">IFERROR(INDEX('Reconciliation Layer'!C:C,MATCH('Reconciliation Template'!A2870,'Reconciliation Layer'!D:D,0),0)," ")</f>
        <v xml:space="preserve"> </v>
      </c>
    </row>
    <row r="2871" spans="3:5" x14ac:dyDescent="0.2">
      <c r="C2871" t="str" cm="1">
        <f t="array" ref="C2871">IFERROR("AfterPay | " &amp; INDEX('Reconciliation Layer'!$A:$A,MATCH('Reconciliation Template'!$A2871,'Reconciliation Layer'!$D:$D,0),0)," ")</f>
        <v xml:space="preserve"> </v>
      </c>
      <c r="D2871" s="2" t="str" cm="1">
        <f t="array" ref="D2871">IFERROR(INDEX('Reconciliation Layer'!B:B,MATCH('Reconciliation Template'!A2871,'Reconciliation Layer'!D:D,0),0)," ")</f>
        <v xml:space="preserve"> </v>
      </c>
      <c r="E2871" s="4" t="str" cm="1">
        <f t="array" ref="E2871">IFERROR(INDEX('Reconciliation Layer'!C:C,MATCH('Reconciliation Template'!A2871,'Reconciliation Layer'!D:D,0),0)," ")</f>
        <v xml:space="preserve"> </v>
      </c>
    </row>
    <row r="2872" spans="3:5" x14ac:dyDescent="0.2">
      <c r="C2872" t="str" cm="1">
        <f t="array" ref="C2872">IFERROR("AfterPay | " &amp; INDEX('Reconciliation Layer'!$A:$A,MATCH('Reconciliation Template'!$A2872,'Reconciliation Layer'!$D:$D,0),0)," ")</f>
        <v xml:space="preserve"> </v>
      </c>
      <c r="D2872" s="2" t="str" cm="1">
        <f t="array" ref="D2872">IFERROR(INDEX('Reconciliation Layer'!B:B,MATCH('Reconciliation Template'!A2872,'Reconciliation Layer'!D:D,0),0)," ")</f>
        <v xml:space="preserve"> </v>
      </c>
      <c r="E2872" s="4" t="str" cm="1">
        <f t="array" ref="E2872">IFERROR(INDEX('Reconciliation Layer'!C:C,MATCH('Reconciliation Template'!A2872,'Reconciliation Layer'!D:D,0),0)," ")</f>
        <v xml:space="preserve"> </v>
      </c>
    </row>
    <row r="2873" spans="3:5" x14ac:dyDescent="0.2">
      <c r="C2873" t="str" cm="1">
        <f t="array" ref="C2873">IFERROR("AfterPay | " &amp; INDEX('Reconciliation Layer'!$A:$A,MATCH('Reconciliation Template'!$A2873,'Reconciliation Layer'!$D:$D,0),0)," ")</f>
        <v xml:space="preserve"> </v>
      </c>
      <c r="D2873" s="2" t="str" cm="1">
        <f t="array" ref="D2873">IFERROR(INDEX('Reconciliation Layer'!B:B,MATCH('Reconciliation Template'!A2873,'Reconciliation Layer'!D:D,0),0)," ")</f>
        <v xml:space="preserve"> </v>
      </c>
      <c r="E2873" s="4" t="str" cm="1">
        <f t="array" ref="E2873">IFERROR(INDEX('Reconciliation Layer'!C:C,MATCH('Reconciliation Template'!A2873,'Reconciliation Layer'!D:D,0),0)," ")</f>
        <v xml:space="preserve"> </v>
      </c>
    </row>
    <row r="2874" spans="3:5" x14ac:dyDescent="0.2">
      <c r="C2874" t="str" cm="1">
        <f t="array" ref="C2874">IFERROR("AfterPay | " &amp; INDEX('Reconciliation Layer'!$A:$A,MATCH('Reconciliation Template'!$A2874,'Reconciliation Layer'!$D:$D,0),0)," ")</f>
        <v xml:space="preserve"> </v>
      </c>
      <c r="D2874" s="2" t="str" cm="1">
        <f t="array" ref="D2874">IFERROR(INDEX('Reconciliation Layer'!B:B,MATCH('Reconciliation Template'!A2874,'Reconciliation Layer'!D:D,0),0)," ")</f>
        <v xml:space="preserve"> </v>
      </c>
      <c r="E2874" s="4" t="str" cm="1">
        <f t="array" ref="E2874">IFERROR(INDEX('Reconciliation Layer'!C:C,MATCH('Reconciliation Template'!A2874,'Reconciliation Layer'!D:D,0),0)," ")</f>
        <v xml:space="preserve"> </v>
      </c>
    </row>
    <row r="2875" spans="3:5" x14ac:dyDescent="0.2">
      <c r="C2875" t="str" cm="1">
        <f t="array" ref="C2875">IFERROR("AfterPay | " &amp; INDEX('Reconciliation Layer'!$A:$A,MATCH('Reconciliation Template'!$A2875,'Reconciliation Layer'!$D:$D,0),0)," ")</f>
        <v xml:space="preserve"> </v>
      </c>
      <c r="D2875" s="2" t="str" cm="1">
        <f t="array" ref="D2875">IFERROR(INDEX('Reconciliation Layer'!B:B,MATCH('Reconciliation Template'!A2875,'Reconciliation Layer'!D:D,0),0)," ")</f>
        <v xml:space="preserve"> </v>
      </c>
      <c r="E2875" s="4" t="str" cm="1">
        <f t="array" ref="E2875">IFERROR(INDEX('Reconciliation Layer'!C:C,MATCH('Reconciliation Template'!A2875,'Reconciliation Layer'!D:D,0),0)," ")</f>
        <v xml:space="preserve"> </v>
      </c>
    </row>
    <row r="2876" spans="3:5" x14ac:dyDescent="0.2">
      <c r="C2876" t="str" cm="1">
        <f t="array" ref="C2876">IFERROR("AfterPay | " &amp; INDEX('Reconciliation Layer'!$A:$A,MATCH('Reconciliation Template'!$A2876,'Reconciliation Layer'!$D:$D,0),0)," ")</f>
        <v xml:space="preserve"> </v>
      </c>
      <c r="D2876" s="2" t="str" cm="1">
        <f t="array" ref="D2876">IFERROR(INDEX('Reconciliation Layer'!B:B,MATCH('Reconciliation Template'!A2876,'Reconciliation Layer'!D:D,0),0)," ")</f>
        <v xml:space="preserve"> </v>
      </c>
      <c r="E2876" s="4" t="str" cm="1">
        <f t="array" ref="E2876">IFERROR(INDEX('Reconciliation Layer'!C:C,MATCH('Reconciliation Template'!A2876,'Reconciliation Layer'!D:D,0),0)," ")</f>
        <v xml:space="preserve"> </v>
      </c>
    </row>
    <row r="2877" spans="3:5" x14ac:dyDescent="0.2">
      <c r="C2877" t="str" cm="1">
        <f t="array" ref="C2877">IFERROR("AfterPay | " &amp; INDEX('Reconciliation Layer'!$A:$A,MATCH('Reconciliation Template'!$A2877,'Reconciliation Layer'!$D:$D,0),0)," ")</f>
        <v xml:space="preserve"> </v>
      </c>
      <c r="D2877" s="2" t="str" cm="1">
        <f t="array" ref="D2877">IFERROR(INDEX('Reconciliation Layer'!B:B,MATCH('Reconciliation Template'!A2877,'Reconciliation Layer'!D:D,0),0)," ")</f>
        <v xml:space="preserve"> </v>
      </c>
      <c r="E2877" s="4" t="str" cm="1">
        <f t="array" ref="E2877">IFERROR(INDEX('Reconciliation Layer'!C:C,MATCH('Reconciliation Template'!A2877,'Reconciliation Layer'!D:D,0),0)," ")</f>
        <v xml:space="preserve"> </v>
      </c>
    </row>
    <row r="2878" spans="3:5" x14ac:dyDescent="0.2">
      <c r="C2878" t="str" cm="1">
        <f t="array" ref="C2878">IFERROR("AfterPay | " &amp; INDEX('Reconciliation Layer'!$A:$A,MATCH('Reconciliation Template'!$A2878,'Reconciliation Layer'!$D:$D,0),0)," ")</f>
        <v xml:space="preserve"> </v>
      </c>
      <c r="D2878" s="2" t="str" cm="1">
        <f t="array" ref="D2878">IFERROR(INDEX('Reconciliation Layer'!B:B,MATCH('Reconciliation Template'!A2878,'Reconciliation Layer'!D:D,0),0)," ")</f>
        <v xml:space="preserve"> </v>
      </c>
      <c r="E2878" s="4" t="str" cm="1">
        <f t="array" ref="E2878">IFERROR(INDEX('Reconciliation Layer'!C:C,MATCH('Reconciliation Template'!A2878,'Reconciliation Layer'!D:D,0),0)," ")</f>
        <v xml:space="preserve"> </v>
      </c>
    </row>
    <row r="2879" spans="3:5" x14ac:dyDescent="0.2">
      <c r="C2879" t="str" cm="1">
        <f t="array" ref="C2879">IFERROR("AfterPay | " &amp; INDEX('Reconciliation Layer'!$A:$A,MATCH('Reconciliation Template'!$A2879,'Reconciliation Layer'!$D:$D,0),0)," ")</f>
        <v xml:space="preserve"> </v>
      </c>
      <c r="D2879" s="2" t="str" cm="1">
        <f t="array" ref="D2879">IFERROR(INDEX('Reconciliation Layer'!B:B,MATCH('Reconciliation Template'!A2879,'Reconciliation Layer'!D:D,0),0)," ")</f>
        <v xml:space="preserve"> </v>
      </c>
      <c r="E2879" s="4" t="str" cm="1">
        <f t="array" ref="E2879">IFERROR(INDEX('Reconciliation Layer'!C:C,MATCH('Reconciliation Template'!A2879,'Reconciliation Layer'!D:D,0),0)," ")</f>
        <v xml:space="preserve"> </v>
      </c>
    </row>
    <row r="2880" spans="3:5" x14ac:dyDescent="0.2">
      <c r="C2880" t="str" cm="1">
        <f t="array" ref="C2880">IFERROR("AfterPay | " &amp; INDEX('Reconciliation Layer'!$A:$A,MATCH('Reconciliation Template'!$A2880,'Reconciliation Layer'!$D:$D,0),0)," ")</f>
        <v xml:space="preserve"> </v>
      </c>
      <c r="D2880" s="2" t="str" cm="1">
        <f t="array" ref="D2880">IFERROR(INDEX('Reconciliation Layer'!B:B,MATCH('Reconciliation Template'!A2880,'Reconciliation Layer'!D:D,0),0)," ")</f>
        <v xml:space="preserve"> </v>
      </c>
      <c r="E2880" s="4" t="str" cm="1">
        <f t="array" ref="E2880">IFERROR(INDEX('Reconciliation Layer'!C:C,MATCH('Reconciliation Template'!A2880,'Reconciliation Layer'!D:D,0),0)," ")</f>
        <v xml:space="preserve"> </v>
      </c>
    </row>
    <row r="2881" spans="3:5" x14ac:dyDescent="0.2">
      <c r="C2881" t="str" cm="1">
        <f t="array" ref="C2881">IFERROR("AfterPay | " &amp; INDEX('Reconciliation Layer'!$A:$A,MATCH('Reconciliation Template'!$A2881,'Reconciliation Layer'!$D:$D,0),0)," ")</f>
        <v xml:space="preserve"> </v>
      </c>
      <c r="D2881" s="2" t="str" cm="1">
        <f t="array" ref="D2881">IFERROR(INDEX('Reconciliation Layer'!B:B,MATCH('Reconciliation Template'!A2881,'Reconciliation Layer'!D:D,0),0)," ")</f>
        <v xml:space="preserve"> </v>
      </c>
      <c r="E2881" s="4" t="str" cm="1">
        <f t="array" ref="E2881">IFERROR(INDEX('Reconciliation Layer'!C:C,MATCH('Reconciliation Template'!A2881,'Reconciliation Layer'!D:D,0),0)," ")</f>
        <v xml:space="preserve"> </v>
      </c>
    </row>
    <row r="2882" spans="3:5" x14ac:dyDescent="0.2">
      <c r="C2882" t="str" cm="1">
        <f t="array" ref="C2882">IFERROR("AfterPay | " &amp; INDEX('Reconciliation Layer'!$A:$A,MATCH('Reconciliation Template'!$A2882,'Reconciliation Layer'!$D:$D,0),0)," ")</f>
        <v xml:space="preserve"> </v>
      </c>
      <c r="D2882" s="2" t="str" cm="1">
        <f t="array" ref="D2882">IFERROR(INDEX('Reconciliation Layer'!B:B,MATCH('Reconciliation Template'!A2882,'Reconciliation Layer'!D:D,0),0)," ")</f>
        <v xml:space="preserve"> </v>
      </c>
      <c r="E2882" s="4" t="str" cm="1">
        <f t="array" ref="E2882">IFERROR(INDEX('Reconciliation Layer'!C:C,MATCH('Reconciliation Template'!A2882,'Reconciliation Layer'!D:D,0),0)," ")</f>
        <v xml:space="preserve"> </v>
      </c>
    </row>
    <row r="2883" spans="3:5" x14ac:dyDescent="0.2">
      <c r="C2883" t="str" cm="1">
        <f t="array" ref="C2883">IFERROR("AfterPay | " &amp; INDEX('Reconciliation Layer'!$A:$A,MATCH('Reconciliation Template'!$A2883,'Reconciliation Layer'!$D:$D,0),0)," ")</f>
        <v xml:space="preserve"> </v>
      </c>
      <c r="D2883" s="2" t="str" cm="1">
        <f t="array" ref="D2883">IFERROR(INDEX('Reconciliation Layer'!B:B,MATCH('Reconciliation Template'!A2883,'Reconciliation Layer'!D:D,0),0)," ")</f>
        <v xml:space="preserve"> </v>
      </c>
      <c r="E2883" s="4" t="str" cm="1">
        <f t="array" ref="E2883">IFERROR(INDEX('Reconciliation Layer'!C:C,MATCH('Reconciliation Template'!A2883,'Reconciliation Layer'!D:D,0),0)," ")</f>
        <v xml:space="preserve"> </v>
      </c>
    </row>
    <row r="2884" spans="3:5" x14ac:dyDescent="0.2">
      <c r="C2884" t="str" cm="1">
        <f t="array" ref="C2884">IFERROR("AfterPay | " &amp; INDEX('Reconciliation Layer'!$A:$A,MATCH('Reconciliation Template'!$A2884,'Reconciliation Layer'!$D:$D,0),0)," ")</f>
        <v xml:space="preserve"> </v>
      </c>
      <c r="D2884" s="2" t="str" cm="1">
        <f t="array" ref="D2884">IFERROR(INDEX('Reconciliation Layer'!B:B,MATCH('Reconciliation Template'!A2884,'Reconciliation Layer'!D:D,0),0)," ")</f>
        <v xml:space="preserve"> </v>
      </c>
      <c r="E2884" s="4" t="str" cm="1">
        <f t="array" ref="E2884">IFERROR(INDEX('Reconciliation Layer'!C:C,MATCH('Reconciliation Template'!A2884,'Reconciliation Layer'!D:D,0),0)," ")</f>
        <v xml:space="preserve"> </v>
      </c>
    </row>
    <row r="2885" spans="3:5" x14ac:dyDescent="0.2">
      <c r="C2885" t="str" cm="1">
        <f t="array" ref="C2885">IFERROR("AfterPay | " &amp; INDEX('Reconciliation Layer'!$A:$A,MATCH('Reconciliation Template'!$A2885,'Reconciliation Layer'!$D:$D,0),0)," ")</f>
        <v xml:space="preserve"> </v>
      </c>
      <c r="D2885" s="2" t="str" cm="1">
        <f t="array" ref="D2885">IFERROR(INDEX('Reconciliation Layer'!B:B,MATCH('Reconciliation Template'!A2885,'Reconciliation Layer'!D:D,0),0)," ")</f>
        <v xml:space="preserve"> </v>
      </c>
      <c r="E2885" s="4" t="str" cm="1">
        <f t="array" ref="E2885">IFERROR(INDEX('Reconciliation Layer'!C:C,MATCH('Reconciliation Template'!A2885,'Reconciliation Layer'!D:D,0),0)," ")</f>
        <v xml:space="preserve"> </v>
      </c>
    </row>
    <row r="2886" spans="3:5" x14ac:dyDescent="0.2">
      <c r="C2886" t="str" cm="1">
        <f t="array" ref="C2886">IFERROR("AfterPay | " &amp; INDEX('Reconciliation Layer'!$A:$A,MATCH('Reconciliation Template'!$A2886,'Reconciliation Layer'!$D:$D,0),0)," ")</f>
        <v xml:space="preserve"> </v>
      </c>
      <c r="D2886" s="2" t="str" cm="1">
        <f t="array" ref="D2886">IFERROR(INDEX('Reconciliation Layer'!B:B,MATCH('Reconciliation Template'!A2886,'Reconciliation Layer'!D:D,0),0)," ")</f>
        <v xml:space="preserve"> </v>
      </c>
      <c r="E2886" s="4" t="str" cm="1">
        <f t="array" ref="E2886">IFERROR(INDEX('Reconciliation Layer'!C:C,MATCH('Reconciliation Template'!A2886,'Reconciliation Layer'!D:D,0),0)," ")</f>
        <v xml:space="preserve"> </v>
      </c>
    </row>
    <row r="2887" spans="3:5" x14ac:dyDescent="0.2">
      <c r="C2887" t="str" cm="1">
        <f t="array" ref="C2887">IFERROR("AfterPay | " &amp; INDEX('Reconciliation Layer'!$A:$A,MATCH('Reconciliation Template'!$A2887,'Reconciliation Layer'!$D:$D,0),0)," ")</f>
        <v xml:space="preserve"> </v>
      </c>
      <c r="D2887" s="2" t="str" cm="1">
        <f t="array" ref="D2887">IFERROR(INDEX('Reconciliation Layer'!B:B,MATCH('Reconciliation Template'!A2887,'Reconciliation Layer'!D:D,0),0)," ")</f>
        <v xml:space="preserve"> </v>
      </c>
      <c r="E2887" s="4" t="str" cm="1">
        <f t="array" ref="E2887">IFERROR(INDEX('Reconciliation Layer'!C:C,MATCH('Reconciliation Template'!A2887,'Reconciliation Layer'!D:D,0),0)," ")</f>
        <v xml:space="preserve"> </v>
      </c>
    </row>
    <row r="2888" spans="3:5" x14ac:dyDescent="0.2">
      <c r="C2888" t="str" cm="1">
        <f t="array" ref="C2888">IFERROR("AfterPay | " &amp; INDEX('Reconciliation Layer'!$A:$A,MATCH('Reconciliation Template'!$A2888,'Reconciliation Layer'!$D:$D,0),0)," ")</f>
        <v xml:space="preserve"> </v>
      </c>
      <c r="D2888" s="2" t="str" cm="1">
        <f t="array" ref="D2888">IFERROR(INDEX('Reconciliation Layer'!B:B,MATCH('Reconciliation Template'!A2888,'Reconciliation Layer'!D:D,0),0)," ")</f>
        <v xml:space="preserve"> </v>
      </c>
      <c r="E2888" s="4" t="str" cm="1">
        <f t="array" ref="E2888">IFERROR(INDEX('Reconciliation Layer'!C:C,MATCH('Reconciliation Template'!A2888,'Reconciliation Layer'!D:D,0),0)," ")</f>
        <v xml:space="preserve"> </v>
      </c>
    </row>
    <row r="2889" spans="3:5" x14ac:dyDescent="0.2">
      <c r="C2889" t="str" cm="1">
        <f t="array" ref="C2889">IFERROR("AfterPay | " &amp; INDEX('Reconciliation Layer'!$A:$A,MATCH('Reconciliation Template'!$A2889,'Reconciliation Layer'!$D:$D,0),0)," ")</f>
        <v xml:space="preserve"> </v>
      </c>
      <c r="D2889" s="2" t="str" cm="1">
        <f t="array" ref="D2889">IFERROR(INDEX('Reconciliation Layer'!B:B,MATCH('Reconciliation Template'!A2889,'Reconciliation Layer'!D:D,0),0)," ")</f>
        <v xml:space="preserve"> </v>
      </c>
      <c r="E2889" s="4" t="str" cm="1">
        <f t="array" ref="E2889">IFERROR(INDEX('Reconciliation Layer'!C:C,MATCH('Reconciliation Template'!A2889,'Reconciliation Layer'!D:D,0),0)," ")</f>
        <v xml:space="preserve"> </v>
      </c>
    </row>
    <row r="2890" spans="3:5" x14ac:dyDescent="0.2">
      <c r="C2890" t="str" cm="1">
        <f t="array" ref="C2890">IFERROR("AfterPay | " &amp; INDEX('Reconciliation Layer'!$A:$A,MATCH('Reconciliation Template'!$A2890,'Reconciliation Layer'!$D:$D,0),0)," ")</f>
        <v xml:space="preserve"> </v>
      </c>
      <c r="D2890" s="2" t="str" cm="1">
        <f t="array" ref="D2890">IFERROR(INDEX('Reconciliation Layer'!B:B,MATCH('Reconciliation Template'!A2890,'Reconciliation Layer'!D:D,0),0)," ")</f>
        <v xml:space="preserve"> </v>
      </c>
      <c r="E2890" s="4" t="str" cm="1">
        <f t="array" ref="E2890">IFERROR(INDEX('Reconciliation Layer'!C:C,MATCH('Reconciliation Template'!A2890,'Reconciliation Layer'!D:D,0),0)," ")</f>
        <v xml:space="preserve"> </v>
      </c>
    </row>
    <row r="2891" spans="3:5" x14ac:dyDescent="0.2">
      <c r="C2891" t="str" cm="1">
        <f t="array" ref="C2891">IFERROR("AfterPay | " &amp; INDEX('Reconciliation Layer'!$A:$A,MATCH('Reconciliation Template'!$A2891,'Reconciliation Layer'!$D:$D,0),0)," ")</f>
        <v xml:space="preserve"> </v>
      </c>
      <c r="D2891" s="2" t="str" cm="1">
        <f t="array" ref="D2891">IFERROR(INDEX('Reconciliation Layer'!B:B,MATCH('Reconciliation Template'!A2891,'Reconciliation Layer'!D:D,0),0)," ")</f>
        <v xml:space="preserve"> </v>
      </c>
      <c r="E2891" s="4" t="str" cm="1">
        <f t="array" ref="E2891">IFERROR(INDEX('Reconciliation Layer'!C:C,MATCH('Reconciliation Template'!A2891,'Reconciliation Layer'!D:D,0),0)," ")</f>
        <v xml:space="preserve"> </v>
      </c>
    </row>
    <row r="2892" spans="3:5" x14ac:dyDescent="0.2">
      <c r="C2892" t="str" cm="1">
        <f t="array" ref="C2892">IFERROR("AfterPay | " &amp; INDEX('Reconciliation Layer'!$A:$A,MATCH('Reconciliation Template'!$A2892,'Reconciliation Layer'!$D:$D,0),0)," ")</f>
        <v xml:space="preserve"> </v>
      </c>
      <c r="D2892" s="2" t="str" cm="1">
        <f t="array" ref="D2892">IFERROR(INDEX('Reconciliation Layer'!B:B,MATCH('Reconciliation Template'!A2892,'Reconciliation Layer'!D:D,0),0)," ")</f>
        <v xml:space="preserve"> </v>
      </c>
      <c r="E2892" s="4" t="str" cm="1">
        <f t="array" ref="E2892">IFERROR(INDEX('Reconciliation Layer'!C:C,MATCH('Reconciliation Template'!A2892,'Reconciliation Layer'!D:D,0),0)," ")</f>
        <v xml:space="preserve"> </v>
      </c>
    </row>
    <row r="2893" spans="3:5" x14ac:dyDescent="0.2">
      <c r="C2893" t="str" cm="1">
        <f t="array" ref="C2893">IFERROR("AfterPay | " &amp; INDEX('Reconciliation Layer'!$A:$A,MATCH('Reconciliation Template'!$A2893,'Reconciliation Layer'!$D:$D,0),0)," ")</f>
        <v xml:space="preserve"> </v>
      </c>
      <c r="D2893" s="2" t="str" cm="1">
        <f t="array" ref="D2893">IFERROR(INDEX('Reconciliation Layer'!B:B,MATCH('Reconciliation Template'!A2893,'Reconciliation Layer'!D:D,0),0)," ")</f>
        <v xml:space="preserve"> </v>
      </c>
      <c r="E2893" s="4" t="str" cm="1">
        <f t="array" ref="E2893">IFERROR(INDEX('Reconciliation Layer'!C:C,MATCH('Reconciliation Template'!A2893,'Reconciliation Layer'!D:D,0),0)," ")</f>
        <v xml:space="preserve"> </v>
      </c>
    </row>
    <row r="2894" spans="3:5" x14ac:dyDescent="0.2">
      <c r="C2894" t="str" cm="1">
        <f t="array" ref="C2894">IFERROR("AfterPay | " &amp; INDEX('Reconciliation Layer'!$A:$A,MATCH('Reconciliation Template'!$A2894,'Reconciliation Layer'!$D:$D,0),0)," ")</f>
        <v xml:space="preserve"> </v>
      </c>
      <c r="D2894" s="2" t="str" cm="1">
        <f t="array" ref="D2894">IFERROR(INDEX('Reconciliation Layer'!B:B,MATCH('Reconciliation Template'!A2894,'Reconciliation Layer'!D:D,0),0)," ")</f>
        <v xml:space="preserve"> </v>
      </c>
      <c r="E2894" s="4" t="str" cm="1">
        <f t="array" ref="E2894">IFERROR(INDEX('Reconciliation Layer'!C:C,MATCH('Reconciliation Template'!A2894,'Reconciliation Layer'!D:D,0),0)," ")</f>
        <v xml:space="preserve"> </v>
      </c>
    </row>
    <row r="2895" spans="3:5" x14ac:dyDescent="0.2">
      <c r="C2895" t="str" cm="1">
        <f t="array" ref="C2895">IFERROR("AfterPay | " &amp; INDEX('Reconciliation Layer'!$A:$A,MATCH('Reconciliation Template'!$A2895,'Reconciliation Layer'!$D:$D,0),0)," ")</f>
        <v xml:space="preserve"> </v>
      </c>
      <c r="D2895" s="2" t="str" cm="1">
        <f t="array" ref="D2895">IFERROR(INDEX('Reconciliation Layer'!B:B,MATCH('Reconciliation Template'!A2895,'Reconciliation Layer'!D:D,0),0)," ")</f>
        <v xml:space="preserve"> </v>
      </c>
      <c r="E2895" s="4" t="str" cm="1">
        <f t="array" ref="E2895">IFERROR(INDEX('Reconciliation Layer'!C:C,MATCH('Reconciliation Template'!A2895,'Reconciliation Layer'!D:D,0),0)," ")</f>
        <v xml:space="preserve"> </v>
      </c>
    </row>
    <row r="2896" spans="3:5" x14ac:dyDescent="0.2">
      <c r="C2896" t="str" cm="1">
        <f t="array" ref="C2896">IFERROR("AfterPay | " &amp; INDEX('Reconciliation Layer'!$A:$A,MATCH('Reconciliation Template'!$A2896,'Reconciliation Layer'!$D:$D,0),0)," ")</f>
        <v xml:space="preserve"> </v>
      </c>
      <c r="D2896" s="2" t="str" cm="1">
        <f t="array" ref="D2896">IFERROR(INDEX('Reconciliation Layer'!B:B,MATCH('Reconciliation Template'!A2896,'Reconciliation Layer'!D:D,0),0)," ")</f>
        <v xml:space="preserve"> </v>
      </c>
      <c r="E2896" s="4" t="str" cm="1">
        <f t="array" ref="E2896">IFERROR(INDEX('Reconciliation Layer'!C:C,MATCH('Reconciliation Template'!A2896,'Reconciliation Layer'!D:D,0),0)," ")</f>
        <v xml:space="preserve"> </v>
      </c>
    </row>
    <row r="2897" spans="3:5" x14ac:dyDescent="0.2">
      <c r="C2897" t="str" cm="1">
        <f t="array" ref="C2897">IFERROR("AfterPay | " &amp; INDEX('Reconciliation Layer'!$A:$A,MATCH('Reconciliation Template'!$A2897,'Reconciliation Layer'!$D:$D,0),0)," ")</f>
        <v xml:space="preserve"> </v>
      </c>
      <c r="D2897" s="2" t="str" cm="1">
        <f t="array" ref="D2897">IFERROR(INDEX('Reconciliation Layer'!B:B,MATCH('Reconciliation Template'!A2897,'Reconciliation Layer'!D:D,0),0)," ")</f>
        <v xml:space="preserve"> </v>
      </c>
      <c r="E2897" s="4" t="str" cm="1">
        <f t="array" ref="E2897">IFERROR(INDEX('Reconciliation Layer'!C:C,MATCH('Reconciliation Template'!A2897,'Reconciliation Layer'!D:D,0),0)," ")</f>
        <v xml:space="preserve"> </v>
      </c>
    </row>
    <row r="2898" spans="3:5" x14ac:dyDescent="0.2">
      <c r="C2898" t="str" cm="1">
        <f t="array" ref="C2898">IFERROR("AfterPay | " &amp; INDEX('Reconciliation Layer'!$A:$A,MATCH('Reconciliation Template'!$A2898,'Reconciliation Layer'!$D:$D,0),0)," ")</f>
        <v xml:space="preserve"> </v>
      </c>
      <c r="D2898" s="2" t="str" cm="1">
        <f t="array" ref="D2898">IFERROR(INDEX('Reconciliation Layer'!B:B,MATCH('Reconciliation Template'!A2898,'Reconciliation Layer'!D:D,0),0)," ")</f>
        <v xml:space="preserve"> </v>
      </c>
      <c r="E2898" s="4" t="str" cm="1">
        <f t="array" ref="E2898">IFERROR(INDEX('Reconciliation Layer'!C:C,MATCH('Reconciliation Template'!A2898,'Reconciliation Layer'!D:D,0),0)," ")</f>
        <v xml:space="preserve"> </v>
      </c>
    </row>
    <row r="2899" spans="3:5" x14ac:dyDescent="0.2">
      <c r="C2899" t="str" cm="1">
        <f t="array" ref="C2899">IFERROR("AfterPay | " &amp; INDEX('Reconciliation Layer'!$A:$A,MATCH('Reconciliation Template'!$A2899,'Reconciliation Layer'!$D:$D,0),0)," ")</f>
        <v xml:space="preserve"> </v>
      </c>
      <c r="D2899" s="2" t="str" cm="1">
        <f t="array" ref="D2899">IFERROR(INDEX('Reconciliation Layer'!B:B,MATCH('Reconciliation Template'!A2899,'Reconciliation Layer'!D:D,0),0)," ")</f>
        <v xml:space="preserve"> </v>
      </c>
      <c r="E2899" s="4" t="str" cm="1">
        <f t="array" ref="E2899">IFERROR(INDEX('Reconciliation Layer'!C:C,MATCH('Reconciliation Template'!A2899,'Reconciliation Layer'!D:D,0),0)," ")</f>
        <v xml:space="preserve"> </v>
      </c>
    </row>
    <row r="2900" spans="3:5" x14ac:dyDescent="0.2">
      <c r="C2900" t="str" cm="1">
        <f t="array" ref="C2900">IFERROR("AfterPay | " &amp; INDEX('Reconciliation Layer'!$A:$A,MATCH('Reconciliation Template'!$A2900,'Reconciliation Layer'!$D:$D,0),0)," ")</f>
        <v xml:space="preserve"> </v>
      </c>
      <c r="D2900" s="2" t="str" cm="1">
        <f t="array" ref="D2900">IFERROR(INDEX('Reconciliation Layer'!B:B,MATCH('Reconciliation Template'!A2900,'Reconciliation Layer'!D:D,0),0)," ")</f>
        <v xml:space="preserve"> </v>
      </c>
      <c r="E2900" s="4" t="str" cm="1">
        <f t="array" ref="E2900">IFERROR(INDEX('Reconciliation Layer'!C:C,MATCH('Reconciliation Template'!A2900,'Reconciliation Layer'!D:D,0),0)," ")</f>
        <v xml:space="preserve"> </v>
      </c>
    </row>
    <row r="2901" spans="3:5" x14ac:dyDescent="0.2">
      <c r="C2901" t="str" cm="1">
        <f t="array" ref="C2901">IFERROR("AfterPay | " &amp; INDEX('Reconciliation Layer'!$A:$A,MATCH('Reconciliation Template'!$A2901,'Reconciliation Layer'!$D:$D,0),0)," ")</f>
        <v xml:space="preserve"> </v>
      </c>
      <c r="D2901" s="2" t="str" cm="1">
        <f t="array" ref="D2901">IFERROR(INDEX('Reconciliation Layer'!B:B,MATCH('Reconciliation Template'!A2901,'Reconciliation Layer'!D:D,0),0)," ")</f>
        <v xml:space="preserve"> </v>
      </c>
      <c r="E2901" s="4" t="str" cm="1">
        <f t="array" ref="E2901">IFERROR(INDEX('Reconciliation Layer'!C:C,MATCH('Reconciliation Template'!A2901,'Reconciliation Layer'!D:D,0),0)," ")</f>
        <v xml:space="preserve"> </v>
      </c>
    </row>
    <row r="2902" spans="3:5" x14ac:dyDescent="0.2">
      <c r="C2902" t="str" cm="1">
        <f t="array" ref="C2902">IFERROR("AfterPay | " &amp; INDEX('Reconciliation Layer'!$A:$A,MATCH('Reconciliation Template'!$A2902,'Reconciliation Layer'!$D:$D,0),0)," ")</f>
        <v xml:space="preserve"> </v>
      </c>
      <c r="D2902" s="2" t="str" cm="1">
        <f t="array" ref="D2902">IFERROR(INDEX('Reconciliation Layer'!B:B,MATCH('Reconciliation Template'!A2902,'Reconciliation Layer'!D:D,0),0)," ")</f>
        <v xml:space="preserve"> </v>
      </c>
      <c r="E2902" s="4" t="str" cm="1">
        <f t="array" ref="E2902">IFERROR(INDEX('Reconciliation Layer'!C:C,MATCH('Reconciliation Template'!A2902,'Reconciliation Layer'!D:D,0),0)," ")</f>
        <v xml:space="preserve"> </v>
      </c>
    </row>
    <row r="2903" spans="3:5" x14ac:dyDescent="0.2">
      <c r="C2903" t="str" cm="1">
        <f t="array" ref="C2903">IFERROR("AfterPay | " &amp; INDEX('Reconciliation Layer'!$A:$A,MATCH('Reconciliation Template'!$A2903,'Reconciliation Layer'!$D:$D,0),0)," ")</f>
        <v xml:space="preserve"> </v>
      </c>
      <c r="D2903" s="2" t="str" cm="1">
        <f t="array" ref="D2903">IFERROR(INDEX('Reconciliation Layer'!B:B,MATCH('Reconciliation Template'!A2903,'Reconciliation Layer'!D:D,0),0)," ")</f>
        <v xml:space="preserve"> </v>
      </c>
      <c r="E2903" s="4" t="str" cm="1">
        <f t="array" ref="E2903">IFERROR(INDEX('Reconciliation Layer'!C:C,MATCH('Reconciliation Template'!A2903,'Reconciliation Layer'!D:D,0),0)," ")</f>
        <v xml:space="preserve"> </v>
      </c>
    </row>
    <row r="2904" spans="3:5" x14ac:dyDescent="0.2">
      <c r="C2904" t="str" cm="1">
        <f t="array" ref="C2904">IFERROR("AfterPay | " &amp; INDEX('Reconciliation Layer'!$A:$A,MATCH('Reconciliation Template'!$A2904,'Reconciliation Layer'!$D:$D,0),0)," ")</f>
        <v xml:space="preserve"> </v>
      </c>
      <c r="D2904" s="2" t="str" cm="1">
        <f t="array" ref="D2904">IFERROR(INDEX('Reconciliation Layer'!B:B,MATCH('Reconciliation Template'!A2904,'Reconciliation Layer'!D:D,0),0)," ")</f>
        <v xml:space="preserve"> </v>
      </c>
      <c r="E2904" s="4" t="str" cm="1">
        <f t="array" ref="E2904">IFERROR(INDEX('Reconciliation Layer'!C:C,MATCH('Reconciliation Template'!A2904,'Reconciliation Layer'!D:D,0),0)," ")</f>
        <v xml:space="preserve"> </v>
      </c>
    </row>
    <row r="2905" spans="3:5" x14ac:dyDescent="0.2">
      <c r="C2905" t="str" cm="1">
        <f t="array" ref="C2905">IFERROR("AfterPay | " &amp; INDEX('Reconciliation Layer'!$A:$A,MATCH('Reconciliation Template'!$A2905,'Reconciliation Layer'!$D:$D,0),0)," ")</f>
        <v xml:space="preserve"> </v>
      </c>
      <c r="D2905" s="2" t="str" cm="1">
        <f t="array" ref="D2905">IFERROR(INDEX('Reconciliation Layer'!B:B,MATCH('Reconciliation Template'!A2905,'Reconciliation Layer'!D:D,0),0)," ")</f>
        <v xml:space="preserve"> </v>
      </c>
      <c r="E2905" s="4" t="str" cm="1">
        <f t="array" ref="E2905">IFERROR(INDEX('Reconciliation Layer'!C:C,MATCH('Reconciliation Template'!A2905,'Reconciliation Layer'!D:D,0),0)," ")</f>
        <v xml:space="preserve"> </v>
      </c>
    </row>
    <row r="2906" spans="3:5" x14ac:dyDescent="0.2">
      <c r="C2906" t="str" cm="1">
        <f t="array" ref="C2906">IFERROR("AfterPay | " &amp; INDEX('Reconciliation Layer'!$A:$A,MATCH('Reconciliation Template'!$A2906,'Reconciliation Layer'!$D:$D,0),0)," ")</f>
        <v xml:space="preserve"> </v>
      </c>
      <c r="D2906" s="2" t="str" cm="1">
        <f t="array" ref="D2906">IFERROR(INDEX('Reconciliation Layer'!B:B,MATCH('Reconciliation Template'!A2906,'Reconciliation Layer'!D:D,0),0)," ")</f>
        <v xml:space="preserve"> </v>
      </c>
      <c r="E2906" s="4" t="str" cm="1">
        <f t="array" ref="E2906">IFERROR(INDEX('Reconciliation Layer'!C:C,MATCH('Reconciliation Template'!A2906,'Reconciliation Layer'!D:D,0),0)," ")</f>
        <v xml:space="preserve"> </v>
      </c>
    </row>
    <row r="2907" spans="3:5" x14ac:dyDescent="0.2">
      <c r="C2907" t="str" cm="1">
        <f t="array" ref="C2907">IFERROR("AfterPay | " &amp; INDEX('Reconciliation Layer'!$A:$A,MATCH('Reconciliation Template'!$A2907,'Reconciliation Layer'!$D:$D,0),0)," ")</f>
        <v xml:space="preserve"> </v>
      </c>
      <c r="D2907" s="2" t="str" cm="1">
        <f t="array" ref="D2907">IFERROR(INDEX('Reconciliation Layer'!B:B,MATCH('Reconciliation Template'!A2907,'Reconciliation Layer'!D:D,0),0)," ")</f>
        <v xml:space="preserve"> </v>
      </c>
      <c r="E2907" s="4" t="str" cm="1">
        <f t="array" ref="E2907">IFERROR(INDEX('Reconciliation Layer'!C:C,MATCH('Reconciliation Template'!A2907,'Reconciliation Layer'!D:D,0),0)," ")</f>
        <v xml:space="preserve"> </v>
      </c>
    </row>
    <row r="2908" spans="3:5" x14ac:dyDescent="0.2">
      <c r="C2908" t="str" cm="1">
        <f t="array" ref="C2908">IFERROR("AfterPay | " &amp; INDEX('Reconciliation Layer'!$A:$A,MATCH('Reconciliation Template'!$A2908,'Reconciliation Layer'!$D:$D,0),0)," ")</f>
        <v xml:space="preserve"> </v>
      </c>
      <c r="D2908" s="2" t="str" cm="1">
        <f t="array" ref="D2908">IFERROR(INDEX('Reconciliation Layer'!B:B,MATCH('Reconciliation Template'!A2908,'Reconciliation Layer'!D:D,0),0)," ")</f>
        <v xml:space="preserve"> </v>
      </c>
      <c r="E2908" s="4" t="str" cm="1">
        <f t="array" ref="E2908">IFERROR(INDEX('Reconciliation Layer'!C:C,MATCH('Reconciliation Template'!A2908,'Reconciliation Layer'!D:D,0),0)," ")</f>
        <v xml:space="preserve"> </v>
      </c>
    </row>
    <row r="2909" spans="3:5" x14ac:dyDescent="0.2">
      <c r="C2909" t="str" cm="1">
        <f t="array" ref="C2909">IFERROR("AfterPay | " &amp; INDEX('Reconciliation Layer'!$A:$A,MATCH('Reconciliation Template'!$A2909,'Reconciliation Layer'!$D:$D,0),0)," ")</f>
        <v xml:space="preserve"> </v>
      </c>
      <c r="D2909" s="2" t="str" cm="1">
        <f t="array" ref="D2909">IFERROR(INDEX('Reconciliation Layer'!B:B,MATCH('Reconciliation Template'!A2909,'Reconciliation Layer'!D:D,0),0)," ")</f>
        <v xml:space="preserve"> </v>
      </c>
      <c r="E2909" s="4" t="str" cm="1">
        <f t="array" ref="E2909">IFERROR(INDEX('Reconciliation Layer'!C:C,MATCH('Reconciliation Template'!A2909,'Reconciliation Layer'!D:D,0),0)," ")</f>
        <v xml:space="preserve"> </v>
      </c>
    </row>
    <row r="2910" spans="3:5" x14ac:dyDescent="0.2">
      <c r="C2910" t="str" cm="1">
        <f t="array" ref="C2910">IFERROR("AfterPay | " &amp; INDEX('Reconciliation Layer'!$A:$A,MATCH('Reconciliation Template'!$A2910,'Reconciliation Layer'!$D:$D,0),0)," ")</f>
        <v xml:space="preserve"> </v>
      </c>
      <c r="D2910" s="2" t="str" cm="1">
        <f t="array" ref="D2910">IFERROR(INDEX('Reconciliation Layer'!B:B,MATCH('Reconciliation Template'!A2910,'Reconciliation Layer'!D:D,0),0)," ")</f>
        <v xml:space="preserve"> </v>
      </c>
      <c r="E2910" s="4" t="str" cm="1">
        <f t="array" ref="E2910">IFERROR(INDEX('Reconciliation Layer'!C:C,MATCH('Reconciliation Template'!A2910,'Reconciliation Layer'!D:D,0),0)," ")</f>
        <v xml:space="preserve"> </v>
      </c>
    </row>
    <row r="2911" spans="3:5" x14ac:dyDescent="0.2">
      <c r="C2911" t="str" cm="1">
        <f t="array" ref="C2911">IFERROR("AfterPay | " &amp; INDEX('Reconciliation Layer'!$A:$A,MATCH('Reconciliation Template'!$A2911,'Reconciliation Layer'!$D:$D,0),0)," ")</f>
        <v xml:space="preserve"> </v>
      </c>
      <c r="D2911" s="2" t="str" cm="1">
        <f t="array" ref="D2911">IFERROR(INDEX('Reconciliation Layer'!B:B,MATCH('Reconciliation Template'!A2911,'Reconciliation Layer'!D:D,0),0)," ")</f>
        <v xml:space="preserve"> </v>
      </c>
      <c r="E2911" s="4" t="str" cm="1">
        <f t="array" ref="E2911">IFERROR(INDEX('Reconciliation Layer'!C:C,MATCH('Reconciliation Template'!A2911,'Reconciliation Layer'!D:D,0),0)," ")</f>
        <v xml:space="preserve"> </v>
      </c>
    </row>
    <row r="2912" spans="3:5" x14ac:dyDescent="0.2">
      <c r="C2912" t="str" cm="1">
        <f t="array" ref="C2912">IFERROR("AfterPay | " &amp; INDEX('Reconciliation Layer'!$A:$A,MATCH('Reconciliation Template'!$A2912,'Reconciliation Layer'!$D:$D,0),0)," ")</f>
        <v xml:space="preserve"> </v>
      </c>
      <c r="D2912" s="2" t="str" cm="1">
        <f t="array" ref="D2912">IFERROR(INDEX('Reconciliation Layer'!B:B,MATCH('Reconciliation Template'!A2912,'Reconciliation Layer'!D:D,0),0)," ")</f>
        <v xml:space="preserve"> </v>
      </c>
      <c r="E2912" s="4" t="str" cm="1">
        <f t="array" ref="E2912">IFERROR(INDEX('Reconciliation Layer'!C:C,MATCH('Reconciliation Template'!A2912,'Reconciliation Layer'!D:D,0),0)," ")</f>
        <v xml:space="preserve"> </v>
      </c>
    </row>
    <row r="2913" spans="3:5" x14ac:dyDescent="0.2">
      <c r="C2913" t="str" cm="1">
        <f t="array" ref="C2913">IFERROR("AfterPay | " &amp; INDEX('Reconciliation Layer'!$A:$A,MATCH('Reconciliation Template'!$A2913,'Reconciliation Layer'!$D:$D,0),0)," ")</f>
        <v xml:space="preserve"> </v>
      </c>
      <c r="D2913" s="2" t="str" cm="1">
        <f t="array" ref="D2913">IFERROR(INDEX('Reconciliation Layer'!B:B,MATCH('Reconciliation Template'!A2913,'Reconciliation Layer'!D:D,0),0)," ")</f>
        <v xml:space="preserve"> </v>
      </c>
      <c r="E2913" s="4" t="str" cm="1">
        <f t="array" ref="E2913">IFERROR(INDEX('Reconciliation Layer'!C:C,MATCH('Reconciliation Template'!A2913,'Reconciliation Layer'!D:D,0),0)," ")</f>
        <v xml:space="preserve"> </v>
      </c>
    </row>
    <row r="2914" spans="3:5" x14ac:dyDescent="0.2">
      <c r="C2914" t="str" cm="1">
        <f t="array" ref="C2914">IFERROR("AfterPay | " &amp; INDEX('Reconciliation Layer'!$A:$A,MATCH('Reconciliation Template'!$A2914,'Reconciliation Layer'!$D:$D,0),0)," ")</f>
        <v xml:space="preserve"> </v>
      </c>
      <c r="D2914" s="2" t="str" cm="1">
        <f t="array" ref="D2914">IFERROR(INDEX('Reconciliation Layer'!B:B,MATCH('Reconciliation Template'!A2914,'Reconciliation Layer'!D:D,0),0)," ")</f>
        <v xml:space="preserve"> </v>
      </c>
      <c r="E2914" s="4" t="str" cm="1">
        <f t="array" ref="E2914">IFERROR(INDEX('Reconciliation Layer'!C:C,MATCH('Reconciliation Template'!A2914,'Reconciliation Layer'!D:D,0),0)," ")</f>
        <v xml:space="preserve"> </v>
      </c>
    </row>
    <row r="2915" spans="3:5" x14ac:dyDescent="0.2">
      <c r="C2915" t="str" cm="1">
        <f t="array" ref="C2915">IFERROR("AfterPay | " &amp; INDEX('Reconciliation Layer'!$A:$A,MATCH('Reconciliation Template'!$A2915,'Reconciliation Layer'!$D:$D,0),0)," ")</f>
        <v xml:space="preserve"> </v>
      </c>
      <c r="D2915" s="2" t="str" cm="1">
        <f t="array" ref="D2915">IFERROR(INDEX('Reconciliation Layer'!B:B,MATCH('Reconciliation Template'!A2915,'Reconciliation Layer'!D:D,0),0)," ")</f>
        <v xml:space="preserve"> </v>
      </c>
      <c r="E2915" s="4" t="str" cm="1">
        <f t="array" ref="E2915">IFERROR(INDEX('Reconciliation Layer'!C:C,MATCH('Reconciliation Template'!A2915,'Reconciliation Layer'!D:D,0),0)," ")</f>
        <v xml:space="preserve"> </v>
      </c>
    </row>
    <row r="2916" spans="3:5" x14ac:dyDescent="0.2">
      <c r="C2916" t="str" cm="1">
        <f t="array" ref="C2916">IFERROR("AfterPay | " &amp; INDEX('Reconciliation Layer'!$A:$A,MATCH('Reconciliation Template'!$A2916,'Reconciliation Layer'!$D:$D,0),0)," ")</f>
        <v xml:space="preserve"> </v>
      </c>
      <c r="D2916" s="2" t="str" cm="1">
        <f t="array" ref="D2916">IFERROR(INDEX('Reconciliation Layer'!B:B,MATCH('Reconciliation Template'!A2916,'Reconciliation Layer'!D:D,0),0)," ")</f>
        <v xml:space="preserve"> </v>
      </c>
      <c r="E2916" s="4" t="str" cm="1">
        <f t="array" ref="E2916">IFERROR(INDEX('Reconciliation Layer'!C:C,MATCH('Reconciliation Template'!A2916,'Reconciliation Layer'!D:D,0),0)," ")</f>
        <v xml:space="preserve"> </v>
      </c>
    </row>
    <row r="2917" spans="3:5" x14ac:dyDescent="0.2">
      <c r="C2917" t="str" cm="1">
        <f t="array" ref="C2917">IFERROR("AfterPay | " &amp; INDEX('Reconciliation Layer'!$A:$A,MATCH('Reconciliation Template'!$A2917,'Reconciliation Layer'!$D:$D,0),0)," ")</f>
        <v xml:space="preserve"> </v>
      </c>
      <c r="D2917" s="2" t="str" cm="1">
        <f t="array" ref="D2917">IFERROR(INDEX('Reconciliation Layer'!B:B,MATCH('Reconciliation Template'!A2917,'Reconciliation Layer'!D:D,0),0)," ")</f>
        <v xml:space="preserve"> </v>
      </c>
      <c r="E2917" s="4" t="str" cm="1">
        <f t="array" ref="E2917">IFERROR(INDEX('Reconciliation Layer'!C:C,MATCH('Reconciliation Template'!A2917,'Reconciliation Layer'!D:D,0),0)," ")</f>
        <v xml:space="preserve"> </v>
      </c>
    </row>
    <row r="2918" spans="3:5" x14ac:dyDescent="0.2">
      <c r="C2918" t="str" cm="1">
        <f t="array" ref="C2918">IFERROR("AfterPay | " &amp; INDEX('Reconciliation Layer'!$A:$A,MATCH('Reconciliation Template'!$A2918,'Reconciliation Layer'!$D:$D,0),0)," ")</f>
        <v xml:space="preserve"> </v>
      </c>
      <c r="D2918" s="2" t="str" cm="1">
        <f t="array" ref="D2918">IFERROR(INDEX('Reconciliation Layer'!B:B,MATCH('Reconciliation Template'!A2918,'Reconciliation Layer'!D:D,0),0)," ")</f>
        <v xml:space="preserve"> </v>
      </c>
      <c r="E2918" s="4" t="str" cm="1">
        <f t="array" ref="E2918">IFERROR(INDEX('Reconciliation Layer'!C:C,MATCH('Reconciliation Template'!A2918,'Reconciliation Layer'!D:D,0),0)," ")</f>
        <v xml:space="preserve"> </v>
      </c>
    </row>
    <row r="2919" spans="3:5" x14ac:dyDescent="0.2">
      <c r="C2919" t="str" cm="1">
        <f t="array" ref="C2919">IFERROR("AfterPay | " &amp; INDEX('Reconciliation Layer'!$A:$A,MATCH('Reconciliation Template'!$A2919,'Reconciliation Layer'!$D:$D,0),0)," ")</f>
        <v xml:space="preserve"> </v>
      </c>
      <c r="D2919" s="2" t="str" cm="1">
        <f t="array" ref="D2919">IFERROR(INDEX('Reconciliation Layer'!B:B,MATCH('Reconciliation Template'!A2919,'Reconciliation Layer'!D:D,0),0)," ")</f>
        <v xml:space="preserve"> </v>
      </c>
      <c r="E2919" s="4" t="str" cm="1">
        <f t="array" ref="E2919">IFERROR(INDEX('Reconciliation Layer'!C:C,MATCH('Reconciliation Template'!A2919,'Reconciliation Layer'!D:D,0),0)," ")</f>
        <v xml:space="preserve"> </v>
      </c>
    </row>
    <row r="2920" spans="3:5" x14ac:dyDescent="0.2">
      <c r="C2920" t="str" cm="1">
        <f t="array" ref="C2920">IFERROR("AfterPay | " &amp; INDEX('Reconciliation Layer'!$A:$A,MATCH('Reconciliation Template'!$A2920,'Reconciliation Layer'!$D:$D,0),0)," ")</f>
        <v xml:space="preserve"> </v>
      </c>
      <c r="D2920" s="2" t="str" cm="1">
        <f t="array" ref="D2920">IFERROR(INDEX('Reconciliation Layer'!B:B,MATCH('Reconciliation Template'!A2920,'Reconciliation Layer'!D:D,0),0)," ")</f>
        <v xml:space="preserve"> </v>
      </c>
      <c r="E2920" s="4" t="str" cm="1">
        <f t="array" ref="E2920">IFERROR(INDEX('Reconciliation Layer'!C:C,MATCH('Reconciliation Template'!A2920,'Reconciliation Layer'!D:D,0),0)," ")</f>
        <v xml:space="preserve"> </v>
      </c>
    </row>
    <row r="2921" spans="3:5" x14ac:dyDescent="0.2">
      <c r="C2921" t="str" cm="1">
        <f t="array" ref="C2921">IFERROR("AfterPay | " &amp; INDEX('Reconciliation Layer'!$A:$A,MATCH('Reconciliation Template'!$A2921,'Reconciliation Layer'!$D:$D,0),0)," ")</f>
        <v xml:space="preserve"> </v>
      </c>
      <c r="D2921" s="2" t="str" cm="1">
        <f t="array" ref="D2921">IFERROR(INDEX('Reconciliation Layer'!B:B,MATCH('Reconciliation Template'!A2921,'Reconciliation Layer'!D:D,0),0)," ")</f>
        <v xml:space="preserve"> </v>
      </c>
      <c r="E2921" s="4" t="str" cm="1">
        <f t="array" ref="E2921">IFERROR(INDEX('Reconciliation Layer'!C:C,MATCH('Reconciliation Template'!A2921,'Reconciliation Layer'!D:D,0),0)," ")</f>
        <v xml:space="preserve"> </v>
      </c>
    </row>
    <row r="2922" spans="3:5" x14ac:dyDescent="0.2">
      <c r="C2922" t="str" cm="1">
        <f t="array" ref="C2922">IFERROR("AfterPay | " &amp; INDEX('Reconciliation Layer'!$A:$A,MATCH('Reconciliation Template'!$A2922,'Reconciliation Layer'!$D:$D,0),0)," ")</f>
        <v xml:space="preserve"> </v>
      </c>
      <c r="D2922" s="2" t="str" cm="1">
        <f t="array" ref="D2922">IFERROR(INDEX('Reconciliation Layer'!B:B,MATCH('Reconciliation Template'!A2922,'Reconciliation Layer'!D:D,0),0)," ")</f>
        <v xml:space="preserve"> </v>
      </c>
      <c r="E2922" s="4" t="str" cm="1">
        <f t="array" ref="E2922">IFERROR(INDEX('Reconciliation Layer'!C:C,MATCH('Reconciliation Template'!A2922,'Reconciliation Layer'!D:D,0),0)," ")</f>
        <v xml:space="preserve"> </v>
      </c>
    </row>
    <row r="2923" spans="3:5" x14ac:dyDescent="0.2">
      <c r="C2923" t="str" cm="1">
        <f t="array" ref="C2923">IFERROR("AfterPay | " &amp; INDEX('Reconciliation Layer'!$A:$A,MATCH('Reconciliation Template'!$A2923,'Reconciliation Layer'!$D:$D,0),0)," ")</f>
        <v xml:space="preserve"> </v>
      </c>
      <c r="D2923" s="2" t="str" cm="1">
        <f t="array" ref="D2923">IFERROR(INDEX('Reconciliation Layer'!B:B,MATCH('Reconciliation Template'!A2923,'Reconciliation Layer'!D:D,0),0)," ")</f>
        <v xml:space="preserve"> </v>
      </c>
      <c r="E2923" s="4" t="str" cm="1">
        <f t="array" ref="E2923">IFERROR(INDEX('Reconciliation Layer'!C:C,MATCH('Reconciliation Template'!A2923,'Reconciliation Layer'!D:D,0),0)," ")</f>
        <v xml:space="preserve"> </v>
      </c>
    </row>
    <row r="2924" spans="3:5" x14ac:dyDescent="0.2">
      <c r="C2924" t="str" cm="1">
        <f t="array" ref="C2924">IFERROR("AfterPay | " &amp; INDEX('Reconciliation Layer'!$A:$A,MATCH('Reconciliation Template'!$A2924,'Reconciliation Layer'!$D:$D,0),0)," ")</f>
        <v xml:space="preserve"> </v>
      </c>
      <c r="D2924" s="2" t="str" cm="1">
        <f t="array" ref="D2924">IFERROR(INDEX('Reconciliation Layer'!B:B,MATCH('Reconciliation Template'!A2924,'Reconciliation Layer'!D:D,0),0)," ")</f>
        <v xml:space="preserve"> </v>
      </c>
      <c r="E2924" s="4" t="str" cm="1">
        <f t="array" ref="E2924">IFERROR(INDEX('Reconciliation Layer'!C:C,MATCH('Reconciliation Template'!A2924,'Reconciliation Layer'!D:D,0),0)," ")</f>
        <v xml:space="preserve"> </v>
      </c>
    </row>
    <row r="2925" spans="3:5" x14ac:dyDescent="0.2">
      <c r="C2925" t="str" cm="1">
        <f t="array" ref="C2925">IFERROR("AfterPay | " &amp; INDEX('Reconciliation Layer'!$A:$A,MATCH('Reconciliation Template'!$A2925,'Reconciliation Layer'!$D:$D,0),0)," ")</f>
        <v xml:space="preserve"> </v>
      </c>
      <c r="D2925" s="2" t="str" cm="1">
        <f t="array" ref="D2925">IFERROR(INDEX('Reconciliation Layer'!B:B,MATCH('Reconciliation Template'!A2925,'Reconciliation Layer'!D:D,0),0)," ")</f>
        <v xml:space="preserve"> </v>
      </c>
      <c r="E2925" s="4" t="str" cm="1">
        <f t="array" ref="E2925">IFERROR(INDEX('Reconciliation Layer'!C:C,MATCH('Reconciliation Template'!A2925,'Reconciliation Layer'!D:D,0),0)," ")</f>
        <v xml:space="preserve"> </v>
      </c>
    </row>
    <row r="2926" spans="3:5" x14ac:dyDescent="0.2">
      <c r="C2926" t="str" cm="1">
        <f t="array" ref="C2926">IFERROR("AfterPay | " &amp; INDEX('Reconciliation Layer'!$A:$A,MATCH('Reconciliation Template'!$A2926,'Reconciliation Layer'!$D:$D,0),0)," ")</f>
        <v xml:space="preserve"> </v>
      </c>
      <c r="D2926" s="2" t="str" cm="1">
        <f t="array" ref="D2926">IFERROR(INDEX('Reconciliation Layer'!B:B,MATCH('Reconciliation Template'!A2926,'Reconciliation Layer'!D:D,0),0)," ")</f>
        <v xml:space="preserve"> </v>
      </c>
      <c r="E2926" s="4" t="str" cm="1">
        <f t="array" ref="E2926">IFERROR(INDEX('Reconciliation Layer'!C:C,MATCH('Reconciliation Template'!A2926,'Reconciliation Layer'!D:D,0),0)," ")</f>
        <v xml:space="preserve"> </v>
      </c>
    </row>
    <row r="2927" spans="3:5" x14ac:dyDescent="0.2">
      <c r="C2927" t="str" cm="1">
        <f t="array" ref="C2927">IFERROR("AfterPay | " &amp; INDEX('Reconciliation Layer'!$A:$A,MATCH('Reconciliation Template'!$A2927,'Reconciliation Layer'!$D:$D,0),0)," ")</f>
        <v xml:space="preserve"> </v>
      </c>
      <c r="D2927" s="2" t="str" cm="1">
        <f t="array" ref="D2927">IFERROR(INDEX('Reconciliation Layer'!B:B,MATCH('Reconciliation Template'!A2927,'Reconciliation Layer'!D:D,0),0)," ")</f>
        <v xml:space="preserve"> </v>
      </c>
      <c r="E2927" s="4" t="str" cm="1">
        <f t="array" ref="E2927">IFERROR(INDEX('Reconciliation Layer'!C:C,MATCH('Reconciliation Template'!A2927,'Reconciliation Layer'!D:D,0),0)," ")</f>
        <v xml:space="preserve"> </v>
      </c>
    </row>
    <row r="2928" spans="3:5" x14ac:dyDescent="0.2">
      <c r="C2928" t="str" cm="1">
        <f t="array" ref="C2928">IFERROR("AfterPay | " &amp; INDEX('Reconciliation Layer'!$A:$A,MATCH('Reconciliation Template'!$A2928,'Reconciliation Layer'!$D:$D,0),0)," ")</f>
        <v xml:space="preserve"> </v>
      </c>
      <c r="D2928" s="2" t="str" cm="1">
        <f t="array" ref="D2928">IFERROR(INDEX('Reconciliation Layer'!B:B,MATCH('Reconciliation Template'!A2928,'Reconciliation Layer'!D:D,0),0)," ")</f>
        <v xml:space="preserve"> </v>
      </c>
      <c r="E2928" s="4" t="str" cm="1">
        <f t="array" ref="E2928">IFERROR(INDEX('Reconciliation Layer'!C:C,MATCH('Reconciliation Template'!A2928,'Reconciliation Layer'!D:D,0),0)," ")</f>
        <v xml:space="preserve"> </v>
      </c>
    </row>
    <row r="2929" spans="3:5" x14ac:dyDescent="0.2">
      <c r="C2929" t="str" cm="1">
        <f t="array" ref="C2929">IFERROR("AfterPay | " &amp; INDEX('Reconciliation Layer'!$A:$A,MATCH('Reconciliation Template'!$A2929,'Reconciliation Layer'!$D:$D,0),0)," ")</f>
        <v xml:space="preserve"> </v>
      </c>
      <c r="D2929" s="2" t="str" cm="1">
        <f t="array" ref="D2929">IFERROR(INDEX('Reconciliation Layer'!B:B,MATCH('Reconciliation Template'!A2929,'Reconciliation Layer'!D:D,0),0)," ")</f>
        <v xml:space="preserve"> </v>
      </c>
      <c r="E2929" s="4" t="str" cm="1">
        <f t="array" ref="E2929">IFERROR(INDEX('Reconciliation Layer'!C:C,MATCH('Reconciliation Template'!A2929,'Reconciliation Layer'!D:D,0),0)," ")</f>
        <v xml:space="preserve"> </v>
      </c>
    </row>
    <row r="2930" spans="3:5" x14ac:dyDescent="0.2">
      <c r="C2930" t="str" cm="1">
        <f t="array" ref="C2930">IFERROR("AfterPay | " &amp; INDEX('Reconciliation Layer'!$A:$A,MATCH('Reconciliation Template'!$A2930,'Reconciliation Layer'!$D:$D,0),0)," ")</f>
        <v xml:space="preserve"> </v>
      </c>
      <c r="D2930" s="2" t="str" cm="1">
        <f t="array" ref="D2930">IFERROR(INDEX('Reconciliation Layer'!B:B,MATCH('Reconciliation Template'!A2930,'Reconciliation Layer'!D:D,0),0)," ")</f>
        <v xml:space="preserve"> </v>
      </c>
      <c r="E2930" s="4" t="str" cm="1">
        <f t="array" ref="E2930">IFERROR(INDEX('Reconciliation Layer'!C:C,MATCH('Reconciliation Template'!A2930,'Reconciliation Layer'!D:D,0),0)," ")</f>
        <v xml:space="preserve"> </v>
      </c>
    </row>
    <row r="2931" spans="3:5" x14ac:dyDescent="0.2">
      <c r="C2931" t="str" cm="1">
        <f t="array" ref="C2931">IFERROR("AfterPay | " &amp; INDEX('Reconciliation Layer'!$A:$A,MATCH('Reconciliation Template'!$A2931,'Reconciliation Layer'!$D:$D,0),0)," ")</f>
        <v xml:space="preserve"> </v>
      </c>
      <c r="D2931" s="2" t="str" cm="1">
        <f t="array" ref="D2931">IFERROR(INDEX('Reconciliation Layer'!B:B,MATCH('Reconciliation Template'!A2931,'Reconciliation Layer'!D:D,0),0)," ")</f>
        <v xml:space="preserve"> </v>
      </c>
      <c r="E2931" s="4" t="str" cm="1">
        <f t="array" ref="E2931">IFERROR(INDEX('Reconciliation Layer'!C:C,MATCH('Reconciliation Template'!A2931,'Reconciliation Layer'!D:D,0),0)," ")</f>
        <v xml:space="preserve"> </v>
      </c>
    </row>
    <row r="2932" spans="3:5" x14ac:dyDescent="0.2">
      <c r="C2932" t="str" cm="1">
        <f t="array" ref="C2932">IFERROR("AfterPay | " &amp; INDEX('Reconciliation Layer'!$A:$A,MATCH('Reconciliation Template'!$A2932,'Reconciliation Layer'!$D:$D,0),0)," ")</f>
        <v xml:space="preserve"> </v>
      </c>
      <c r="D2932" s="2" t="str" cm="1">
        <f t="array" ref="D2932">IFERROR(INDEX('Reconciliation Layer'!B:B,MATCH('Reconciliation Template'!A2932,'Reconciliation Layer'!D:D,0),0)," ")</f>
        <v xml:space="preserve"> </v>
      </c>
      <c r="E2932" s="4" t="str" cm="1">
        <f t="array" ref="E2932">IFERROR(INDEX('Reconciliation Layer'!C:C,MATCH('Reconciliation Template'!A2932,'Reconciliation Layer'!D:D,0),0)," ")</f>
        <v xml:space="preserve"> </v>
      </c>
    </row>
    <row r="2933" spans="3:5" x14ac:dyDescent="0.2">
      <c r="C2933" t="str" cm="1">
        <f t="array" ref="C2933">IFERROR("AfterPay | " &amp; INDEX('Reconciliation Layer'!$A:$A,MATCH('Reconciliation Template'!$A2933,'Reconciliation Layer'!$D:$D,0),0)," ")</f>
        <v xml:space="preserve"> </v>
      </c>
      <c r="D2933" s="2" t="str" cm="1">
        <f t="array" ref="D2933">IFERROR(INDEX('Reconciliation Layer'!B:B,MATCH('Reconciliation Template'!A2933,'Reconciliation Layer'!D:D,0),0)," ")</f>
        <v xml:space="preserve"> </v>
      </c>
      <c r="E2933" s="4" t="str" cm="1">
        <f t="array" ref="E2933">IFERROR(INDEX('Reconciliation Layer'!C:C,MATCH('Reconciliation Template'!A2933,'Reconciliation Layer'!D:D,0),0)," ")</f>
        <v xml:space="preserve"> </v>
      </c>
    </row>
    <row r="2934" spans="3:5" x14ac:dyDescent="0.2">
      <c r="C2934" t="str" cm="1">
        <f t="array" ref="C2934">IFERROR("AfterPay | " &amp; INDEX('Reconciliation Layer'!$A:$A,MATCH('Reconciliation Template'!$A2934,'Reconciliation Layer'!$D:$D,0),0)," ")</f>
        <v xml:space="preserve"> </v>
      </c>
      <c r="D2934" s="2" t="str" cm="1">
        <f t="array" ref="D2934">IFERROR(INDEX('Reconciliation Layer'!B:B,MATCH('Reconciliation Template'!A2934,'Reconciliation Layer'!D:D,0),0)," ")</f>
        <v xml:space="preserve"> </v>
      </c>
      <c r="E2934" s="4" t="str" cm="1">
        <f t="array" ref="E2934">IFERROR(INDEX('Reconciliation Layer'!C:C,MATCH('Reconciliation Template'!A2934,'Reconciliation Layer'!D:D,0),0)," ")</f>
        <v xml:space="preserve"> </v>
      </c>
    </row>
    <row r="2935" spans="3:5" x14ac:dyDescent="0.2">
      <c r="C2935" t="str" cm="1">
        <f t="array" ref="C2935">IFERROR("AfterPay | " &amp; INDEX('Reconciliation Layer'!$A:$A,MATCH('Reconciliation Template'!$A2935,'Reconciliation Layer'!$D:$D,0),0)," ")</f>
        <v xml:space="preserve"> </v>
      </c>
      <c r="D2935" s="2" t="str" cm="1">
        <f t="array" ref="D2935">IFERROR(INDEX('Reconciliation Layer'!B:B,MATCH('Reconciliation Template'!A2935,'Reconciliation Layer'!D:D,0),0)," ")</f>
        <v xml:space="preserve"> </v>
      </c>
      <c r="E2935" s="4" t="str" cm="1">
        <f t="array" ref="E2935">IFERROR(INDEX('Reconciliation Layer'!C:C,MATCH('Reconciliation Template'!A2935,'Reconciliation Layer'!D:D,0),0)," ")</f>
        <v xml:space="preserve"> </v>
      </c>
    </row>
    <row r="2936" spans="3:5" x14ac:dyDescent="0.2">
      <c r="C2936" t="str" cm="1">
        <f t="array" ref="C2936">IFERROR("AfterPay | " &amp; INDEX('Reconciliation Layer'!$A:$A,MATCH('Reconciliation Template'!$A2936,'Reconciliation Layer'!$D:$D,0),0)," ")</f>
        <v xml:space="preserve"> </v>
      </c>
      <c r="D2936" s="2" t="str" cm="1">
        <f t="array" ref="D2936">IFERROR(INDEX('Reconciliation Layer'!B:B,MATCH('Reconciliation Template'!A2936,'Reconciliation Layer'!D:D,0),0)," ")</f>
        <v xml:space="preserve"> </v>
      </c>
      <c r="E2936" s="4" t="str" cm="1">
        <f t="array" ref="E2936">IFERROR(INDEX('Reconciliation Layer'!C:C,MATCH('Reconciliation Template'!A2936,'Reconciliation Layer'!D:D,0),0)," ")</f>
        <v xml:space="preserve"> </v>
      </c>
    </row>
    <row r="2937" spans="3:5" x14ac:dyDescent="0.2">
      <c r="C2937" t="str" cm="1">
        <f t="array" ref="C2937">IFERROR("AfterPay | " &amp; INDEX('Reconciliation Layer'!$A:$A,MATCH('Reconciliation Template'!$A2937,'Reconciliation Layer'!$D:$D,0),0)," ")</f>
        <v xml:space="preserve"> </v>
      </c>
      <c r="D2937" s="2" t="str" cm="1">
        <f t="array" ref="D2937">IFERROR(INDEX('Reconciliation Layer'!B:B,MATCH('Reconciliation Template'!A2937,'Reconciliation Layer'!D:D,0),0)," ")</f>
        <v xml:space="preserve"> </v>
      </c>
      <c r="E2937" s="4" t="str" cm="1">
        <f t="array" ref="E2937">IFERROR(INDEX('Reconciliation Layer'!C:C,MATCH('Reconciliation Template'!A2937,'Reconciliation Layer'!D:D,0),0)," ")</f>
        <v xml:space="preserve"> </v>
      </c>
    </row>
    <row r="2938" spans="3:5" x14ac:dyDescent="0.2">
      <c r="C2938" t="str" cm="1">
        <f t="array" ref="C2938">IFERROR("AfterPay | " &amp; INDEX('Reconciliation Layer'!$A:$A,MATCH('Reconciliation Template'!$A2938,'Reconciliation Layer'!$D:$D,0),0)," ")</f>
        <v xml:space="preserve"> </v>
      </c>
      <c r="D2938" s="2" t="str" cm="1">
        <f t="array" ref="D2938">IFERROR(INDEX('Reconciliation Layer'!B:B,MATCH('Reconciliation Template'!A2938,'Reconciliation Layer'!D:D,0),0)," ")</f>
        <v xml:space="preserve"> </v>
      </c>
      <c r="E2938" s="4" t="str" cm="1">
        <f t="array" ref="E2938">IFERROR(INDEX('Reconciliation Layer'!C:C,MATCH('Reconciliation Template'!A2938,'Reconciliation Layer'!D:D,0),0)," ")</f>
        <v xml:space="preserve"> </v>
      </c>
    </row>
    <row r="2939" spans="3:5" x14ac:dyDescent="0.2">
      <c r="C2939" t="str" cm="1">
        <f t="array" ref="C2939">IFERROR("AfterPay | " &amp; INDEX('Reconciliation Layer'!$A:$A,MATCH('Reconciliation Template'!$A2939,'Reconciliation Layer'!$D:$D,0),0)," ")</f>
        <v xml:space="preserve"> </v>
      </c>
      <c r="D2939" s="2" t="str" cm="1">
        <f t="array" ref="D2939">IFERROR(INDEX('Reconciliation Layer'!B:B,MATCH('Reconciliation Template'!A2939,'Reconciliation Layer'!D:D,0),0)," ")</f>
        <v xml:space="preserve"> </v>
      </c>
      <c r="E2939" s="4" t="str" cm="1">
        <f t="array" ref="E2939">IFERROR(INDEX('Reconciliation Layer'!C:C,MATCH('Reconciliation Template'!A2939,'Reconciliation Layer'!D:D,0),0)," ")</f>
        <v xml:space="preserve"> </v>
      </c>
    </row>
    <row r="2940" spans="3:5" x14ac:dyDescent="0.2">
      <c r="C2940" t="str" cm="1">
        <f t="array" ref="C2940">IFERROR("AfterPay | " &amp; INDEX('Reconciliation Layer'!$A:$A,MATCH('Reconciliation Template'!$A2940,'Reconciliation Layer'!$D:$D,0),0)," ")</f>
        <v xml:space="preserve"> </v>
      </c>
      <c r="D2940" s="2" t="str" cm="1">
        <f t="array" ref="D2940">IFERROR(INDEX('Reconciliation Layer'!B:B,MATCH('Reconciliation Template'!A2940,'Reconciliation Layer'!D:D,0),0)," ")</f>
        <v xml:space="preserve"> </v>
      </c>
      <c r="E2940" s="4" t="str" cm="1">
        <f t="array" ref="E2940">IFERROR(INDEX('Reconciliation Layer'!C:C,MATCH('Reconciliation Template'!A2940,'Reconciliation Layer'!D:D,0),0)," ")</f>
        <v xml:space="preserve"> </v>
      </c>
    </row>
    <row r="2941" spans="3:5" x14ac:dyDescent="0.2">
      <c r="C2941" t="str" cm="1">
        <f t="array" ref="C2941">IFERROR("AfterPay | " &amp; INDEX('Reconciliation Layer'!$A:$A,MATCH('Reconciliation Template'!$A2941,'Reconciliation Layer'!$D:$D,0),0)," ")</f>
        <v xml:space="preserve"> </v>
      </c>
      <c r="D2941" s="2" t="str" cm="1">
        <f t="array" ref="D2941">IFERROR(INDEX('Reconciliation Layer'!B:B,MATCH('Reconciliation Template'!A2941,'Reconciliation Layer'!D:D,0),0)," ")</f>
        <v xml:space="preserve"> </v>
      </c>
      <c r="E2941" s="4" t="str" cm="1">
        <f t="array" ref="E2941">IFERROR(INDEX('Reconciliation Layer'!C:C,MATCH('Reconciliation Template'!A2941,'Reconciliation Layer'!D:D,0),0)," ")</f>
        <v xml:space="preserve"> </v>
      </c>
    </row>
    <row r="2942" spans="3:5" x14ac:dyDescent="0.2">
      <c r="C2942" t="str" cm="1">
        <f t="array" ref="C2942">IFERROR("AfterPay | " &amp; INDEX('Reconciliation Layer'!$A:$A,MATCH('Reconciliation Template'!$A2942,'Reconciliation Layer'!$D:$D,0),0)," ")</f>
        <v xml:space="preserve"> </v>
      </c>
      <c r="D2942" s="2" t="str" cm="1">
        <f t="array" ref="D2942">IFERROR(INDEX('Reconciliation Layer'!B:B,MATCH('Reconciliation Template'!A2942,'Reconciliation Layer'!D:D,0),0)," ")</f>
        <v xml:space="preserve"> </v>
      </c>
      <c r="E2942" s="4" t="str" cm="1">
        <f t="array" ref="E2942">IFERROR(INDEX('Reconciliation Layer'!C:C,MATCH('Reconciliation Template'!A2942,'Reconciliation Layer'!D:D,0),0)," ")</f>
        <v xml:space="preserve"> </v>
      </c>
    </row>
    <row r="2943" spans="3:5" x14ac:dyDescent="0.2">
      <c r="C2943" t="str" cm="1">
        <f t="array" ref="C2943">IFERROR("AfterPay | " &amp; INDEX('Reconciliation Layer'!$A:$A,MATCH('Reconciliation Template'!$A2943,'Reconciliation Layer'!$D:$D,0),0)," ")</f>
        <v xml:space="preserve"> </v>
      </c>
      <c r="D2943" s="2" t="str" cm="1">
        <f t="array" ref="D2943">IFERROR(INDEX('Reconciliation Layer'!B:B,MATCH('Reconciliation Template'!A2943,'Reconciliation Layer'!D:D,0),0)," ")</f>
        <v xml:space="preserve"> </v>
      </c>
      <c r="E2943" s="4" t="str" cm="1">
        <f t="array" ref="E2943">IFERROR(INDEX('Reconciliation Layer'!C:C,MATCH('Reconciliation Template'!A2943,'Reconciliation Layer'!D:D,0),0)," ")</f>
        <v xml:space="preserve"> </v>
      </c>
    </row>
    <row r="2944" spans="3:5" x14ac:dyDescent="0.2">
      <c r="C2944" t="str" cm="1">
        <f t="array" ref="C2944">IFERROR("AfterPay | " &amp; INDEX('Reconciliation Layer'!$A:$A,MATCH('Reconciliation Template'!$A2944,'Reconciliation Layer'!$D:$D,0),0)," ")</f>
        <v xml:space="preserve"> </v>
      </c>
      <c r="D2944" s="2" t="str" cm="1">
        <f t="array" ref="D2944">IFERROR(INDEX('Reconciliation Layer'!B:B,MATCH('Reconciliation Template'!A2944,'Reconciliation Layer'!D:D,0),0)," ")</f>
        <v xml:space="preserve"> </v>
      </c>
      <c r="E2944" s="4" t="str" cm="1">
        <f t="array" ref="E2944">IFERROR(INDEX('Reconciliation Layer'!C:C,MATCH('Reconciliation Template'!A2944,'Reconciliation Layer'!D:D,0),0)," ")</f>
        <v xml:space="preserve"> </v>
      </c>
    </row>
    <row r="2945" spans="3:5" x14ac:dyDescent="0.2">
      <c r="C2945" t="str" cm="1">
        <f t="array" ref="C2945">IFERROR("AfterPay | " &amp; INDEX('Reconciliation Layer'!$A:$A,MATCH('Reconciliation Template'!$A2945,'Reconciliation Layer'!$D:$D,0),0)," ")</f>
        <v xml:space="preserve"> </v>
      </c>
      <c r="D2945" s="2" t="str" cm="1">
        <f t="array" ref="D2945">IFERROR(INDEX('Reconciliation Layer'!B:B,MATCH('Reconciliation Template'!A2945,'Reconciliation Layer'!D:D,0),0)," ")</f>
        <v xml:space="preserve"> </v>
      </c>
      <c r="E2945" s="4" t="str" cm="1">
        <f t="array" ref="E2945">IFERROR(INDEX('Reconciliation Layer'!C:C,MATCH('Reconciliation Template'!A2945,'Reconciliation Layer'!D:D,0),0)," ")</f>
        <v xml:space="preserve"> </v>
      </c>
    </row>
    <row r="2946" spans="3:5" x14ac:dyDescent="0.2">
      <c r="C2946" t="str" cm="1">
        <f t="array" ref="C2946">IFERROR("AfterPay | " &amp; INDEX('Reconciliation Layer'!$A:$A,MATCH('Reconciliation Template'!$A2946,'Reconciliation Layer'!$D:$D,0),0)," ")</f>
        <v xml:space="preserve"> </v>
      </c>
      <c r="D2946" s="2" t="str" cm="1">
        <f t="array" ref="D2946">IFERROR(INDEX('Reconciliation Layer'!B:B,MATCH('Reconciliation Template'!A2946,'Reconciliation Layer'!D:D,0),0)," ")</f>
        <v xml:space="preserve"> </v>
      </c>
      <c r="E2946" s="4" t="str" cm="1">
        <f t="array" ref="E2946">IFERROR(INDEX('Reconciliation Layer'!C:C,MATCH('Reconciliation Template'!A2946,'Reconciliation Layer'!D:D,0),0)," ")</f>
        <v xml:space="preserve"> </v>
      </c>
    </row>
    <row r="2947" spans="3:5" x14ac:dyDescent="0.2">
      <c r="C2947" t="str" cm="1">
        <f t="array" ref="C2947">IFERROR("AfterPay | " &amp; INDEX('Reconciliation Layer'!$A:$A,MATCH('Reconciliation Template'!$A2947,'Reconciliation Layer'!$D:$D,0),0)," ")</f>
        <v xml:space="preserve"> </v>
      </c>
      <c r="D2947" s="2" t="str" cm="1">
        <f t="array" ref="D2947">IFERROR(INDEX('Reconciliation Layer'!B:B,MATCH('Reconciliation Template'!A2947,'Reconciliation Layer'!D:D,0),0)," ")</f>
        <v xml:space="preserve"> </v>
      </c>
      <c r="E2947" s="4" t="str" cm="1">
        <f t="array" ref="E2947">IFERROR(INDEX('Reconciliation Layer'!C:C,MATCH('Reconciliation Template'!A2947,'Reconciliation Layer'!D:D,0),0)," ")</f>
        <v xml:space="preserve"> </v>
      </c>
    </row>
    <row r="2948" spans="3:5" x14ac:dyDescent="0.2">
      <c r="C2948" t="str" cm="1">
        <f t="array" ref="C2948">IFERROR("AfterPay | " &amp; INDEX('Reconciliation Layer'!$A:$A,MATCH('Reconciliation Template'!$A2948,'Reconciliation Layer'!$D:$D,0),0)," ")</f>
        <v xml:space="preserve"> </v>
      </c>
      <c r="D2948" s="2" t="str" cm="1">
        <f t="array" ref="D2948">IFERROR(INDEX('Reconciliation Layer'!B:B,MATCH('Reconciliation Template'!A2948,'Reconciliation Layer'!D:D,0),0)," ")</f>
        <v xml:space="preserve"> </v>
      </c>
      <c r="E2948" s="4" t="str" cm="1">
        <f t="array" ref="E2948">IFERROR(INDEX('Reconciliation Layer'!C:C,MATCH('Reconciliation Template'!A2948,'Reconciliation Layer'!D:D,0),0)," ")</f>
        <v xml:space="preserve"> </v>
      </c>
    </row>
    <row r="2949" spans="3:5" x14ac:dyDescent="0.2">
      <c r="C2949" t="str" cm="1">
        <f t="array" ref="C2949">IFERROR("AfterPay | " &amp; INDEX('Reconciliation Layer'!$A:$A,MATCH('Reconciliation Template'!$A2949,'Reconciliation Layer'!$D:$D,0),0)," ")</f>
        <v xml:space="preserve"> </v>
      </c>
      <c r="D2949" s="2" t="str" cm="1">
        <f t="array" ref="D2949">IFERROR(INDEX('Reconciliation Layer'!B:B,MATCH('Reconciliation Template'!A2949,'Reconciliation Layer'!D:D,0),0)," ")</f>
        <v xml:space="preserve"> </v>
      </c>
      <c r="E2949" s="4" t="str" cm="1">
        <f t="array" ref="E2949">IFERROR(INDEX('Reconciliation Layer'!C:C,MATCH('Reconciliation Template'!A2949,'Reconciliation Layer'!D:D,0),0)," ")</f>
        <v xml:space="preserve"> </v>
      </c>
    </row>
    <row r="2950" spans="3:5" x14ac:dyDescent="0.2">
      <c r="C2950" t="str" cm="1">
        <f t="array" ref="C2950">IFERROR("AfterPay | " &amp; INDEX('Reconciliation Layer'!$A:$A,MATCH('Reconciliation Template'!$A2950,'Reconciliation Layer'!$D:$D,0),0)," ")</f>
        <v xml:space="preserve"> </v>
      </c>
      <c r="D2950" s="2" t="str" cm="1">
        <f t="array" ref="D2950">IFERROR(INDEX('Reconciliation Layer'!B:B,MATCH('Reconciliation Template'!A2950,'Reconciliation Layer'!D:D,0),0)," ")</f>
        <v xml:space="preserve"> </v>
      </c>
      <c r="E2950" s="4" t="str" cm="1">
        <f t="array" ref="E2950">IFERROR(INDEX('Reconciliation Layer'!C:C,MATCH('Reconciliation Template'!A2950,'Reconciliation Layer'!D:D,0),0)," ")</f>
        <v xml:space="preserve"> </v>
      </c>
    </row>
    <row r="2951" spans="3:5" x14ac:dyDescent="0.2">
      <c r="C2951" t="str" cm="1">
        <f t="array" ref="C2951">IFERROR("AfterPay | " &amp; INDEX('Reconciliation Layer'!$A:$A,MATCH('Reconciliation Template'!$A2951,'Reconciliation Layer'!$D:$D,0),0)," ")</f>
        <v xml:space="preserve"> </v>
      </c>
      <c r="D2951" s="2" t="str" cm="1">
        <f t="array" ref="D2951">IFERROR(INDEX('Reconciliation Layer'!B:B,MATCH('Reconciliation Template'!A2951,'Reconciliation Layer'!D:D,0),0)," ")</f>
        <v xml:space="preserve"> </v>
      </c>
      <c r="E2951" s="4" t="str" cm="1">
        <f t="array" ref="E2951">IFERROR(INDEX('Reconciliation Layer'!C:C,MATCH('Reconciliation Template'!A2951,'Reconciliation Layer'!D:D,0),0)," ")</f>
        <v xml:space="preserve"> </v>
      </c>
    </row>
    <row r="2952" spans="3:5" x14ac:dyDescent="0.2">
      <c r="C2952" t="str" cm="1">
        <f t="array" ref="C2952">IFERROR("AfterPay | " &amp; INDEX('Reconciliation Layer'!$A:$A,MATCH('Reconciliation Template'!$A2952,'Reconciliation Layer'!$D:$D,0),0)," ")</f>
        <v xml:space="preserve"> </v>
      </c>
      <c r="D2952" s="2" t="str" cm="1">
        <f t="array" ref="D2952">IFERROR(INDEX('Reconciliation Layer'!B:B,MATCH('Reconciliation Template'!A2952,'Reconciliation Layer'!D:D,0),0)," ")</f>
        <v xml:space="preserve"> </v>
      </c>
      <c r="E2952" s="4" t="str" cm="1">
        <f t="array" ref="E2952">IFERROR(INDEX('Reconciliation Layer'!C:C,MATCH('Reconciliation Template'!A2952,'Reconciliation Layer'!D:D,0),0)," ")</f>
        <v xml:space="preserve"> </v>
      </c>
    </row>
    <row r="2953" spans="3:5" x14ac:dyDescent="0.2">
      <c r="C2953" t="str" cm="1">
        <f t="array" ref="C2953">IFERROR("AfterPay | " &amp; INDEX('Reconciliation Layer'!$A:$A,MATCH('Reconciliation Template'!$A2953,'Reconciliation Layer'!$D:$D,0),0)," ")</f>
        <v xml:space="preserve"> </v>
      </c>
      <c r="D2953" s="2" t="str" cm="1">
        <f t="array" ref="D2953">IFERROR(INDEX('Reconciliation Layer'!B:B,MATCH('Reconciliation Template'!A2953,'Reconciliation Layer'!D:D,0),0)," ")</f>
        <v xml:space="preserve"> </v>
      </c>
      <c r="E2953" s="4" t="str" cm="1">
        <f t="array" ref="E2953">IFERROR(INDEX('Reconciliation Layer'!C:C,MATCH('Reconciliation Template'!A2953,'Reconciliation Layer'!D:D,0),0)," ")</f>
        <v xml:space="preserve"> </v>
      </c>
    </row>
    <row r="2954" spans="3:5" x14ac:dyDescent="0.2">
      <c r="C2954" t="str" cm="1">
        <f t="array" ref="C2954">IFERROR("AfterPay | " &amp; INDEX('Reconciliation Layer'!$A:$A,MATCH('Reconciliation Template'!$A2954,'Reconciliation Layer'!$D:$D,0),0)," ")</f>
        <v xml:space="preserve"> </v>
      </c>
      <c r="D2954" s="2" t="str" cm="1">
        <f t="array" ref="D2954">IFERROR(INDEX('Reconciliation Layer'!B:B,MATCH('Reconciliation Template'!A2954,'Reconciliation Layer'!D:D,0),0)," ")</f>
        <v xml:space="preserve"> </v>
      </c>
      <c r="E2954" s="4" t="str" cm="1">
        <f t="array" ref="E2954">IFERROR(INDEX('Reconciliation Layer'!C:C,MATCH('Reconciliation Template'!A2954,'Reconciliation Layer'!D:D,0),0)," ")</f>
        <v xml:space="preserve"> </v>
      </c>
    </row>
    <row r="2955" spans="3:5" x14ac:dyDescent="0.2">
      <c r="C2955" t="str" cm="1">
        <f t="array" ref="C2955">IFERROR("AfterPay | " &amp; INDEX('Reconciliation Layer'!$A:$A,MATCH('Reconciliation Template'!$A2955,'Reconciliation Layer'!$D:$D,0),0)," ")</f>
        <v xml:space="preserve"> </v>
      </c>
      <c r="D2955" s="2" t="str" cm="1">
        <f t="array" ref="D2955">IFERROR(INDEX('Reconciliation Layer'!B:B,MATCH('Reconciliation Template'!A2955,'Reconciliation Layer'!D:D,0),0)," ")</f>
        <v xml:space="preserve"> </v>
      </c>
      <c r="E2955" s="4" t="str" cm="1">
        <f t="array" ref="E2955">IFERROR(INDEX('Reconciliation Layer'!C:C,MATCH('Reconciliation Template'!A2955,'Reconciliation Layer'!D:D,0),0)," ")</f>
        <v xml:space="preserve"> </v>
      </c>
    </row>
    <row r="2956" spans="3:5" x14ac:dyDescent="0.2">
      <c r="C2956" t="str" cm="1">
        <f t="array" ref="C2956">IFERROR("AfterPay | " &amp; INDEX('Reconciliation Layer'!$A:$A,MATCH('Reconciliation Template'!$A2956,'Reconciliation Layer'!$D:$D,0),0)," ")</f>
        <v xml:space="preserve"> </v>
      </c>
      <c r="D2956" s="2" t="str" cm="1">
        <f t="array" ref="D2956">IFERROR(INDEX('Reconciliation Layer'!B:B,MATCH('Reconciliation Template'!A2956,'Reconciliation Layer'!D:D,0),0)," ")</f>
        <v xml:space="preserve"> </v>
      </c>
      <c r="E2956" s="4" t="str" cm="1">
        <f t="array" ref="E2956">IFERROR(INDEX('Reconciliation Layer'!C:C,MATCH('Reconciliation Template'!A2956,'Reconciliation Layer'!D:D,0),0)," ")</f>
        <v xml:space="preserve"> </v>
      </c>
    </row>
    <row r="2957" spans="3:5" x14ac:dyDescent="0.2">
      <c r="C2957" t="str" cm="1">
        <f t="array" ref="C2957">IFERROR("AfterPay | " &amp; INDEX('Reconciliation Layer'!$A:$A,MATCH('Reconciliation Template'!$A2957,'Reconciliation Layer'!$D:$D,0),0)," ")</f>
        <v xml:space="preserve"> </v>
      </c>
      <c r="D2957" s="2" t="str" cm="1">
        <f t="array" ref="D2957">IFERROR(INDEX('Reconciliation Layer'!B:B,MATCH('Reconciliation Template'!A2957,'Reconciliation Layer'!D:D,0),0)," ")</f>
        <v xml:space="preserve"> </v>
      </c>
      <c r="E2957" s="4" t="str" cm="1">
        <f t="array" ref="E2957">IFERROR(INDEX('Reconciliation Layer'!C:C,MATCH('Reconciliation Template'!A2957,'Reconciliation Layer'!D:D,0),0)," ")</f>
        <v xml:space="preserve"> </v>
      </c>
    </row>
    <row r="2958" spans="3:5" x14ac:dyDescent="0.2">
      <c r="C2958" t="str" cm="1">
        <f t="array" ref="C2958">IFERROR("AfterPay | " &amp; INDEX('Reconciliation Layer'!$A:$A,MATCH('Reconciliation Template'!$A2958,'Reconciliation Layer'!$D:$D,0),0)," ")</f>
        <v xml:space="preserve"> </v>
      </c>
      <c r="D2958" s="2" t="str" cm="1">
        <f t="array" ref="D2958">IFERROR(INDEX('Reconciliation Layer'!B:B,MATCH('Reconciliation Template'!A2958,'Reconciliation Layer'!D:D,0),0)," ")</f>
        <v xml:space="preserve"> </v>
      </c>
      <c r="E2958" s="4" t="str" cm="1">
        <f t="array" ref="E2958">IFERROR(INDEX('Reconciliation Layer'!C:C,MATCH('Reconciliation Template'!A2958,'Reconciliation Layer'!D:D,0),0)," ")</f>
        <v xml:space="preserve"> </v>
      </c>
    </row>
    <row r="2959" spans="3:5" x14ac:dyDescent="0.2">
      <c r="C2959" t="str" cm="1">
        <f t="array" ref="C2959">IFERROR("AfterPay | " &amp; INDEX('Reconciliation Layer'!$A:$A,MATCH('Reconciliation Template'!$A2959,'Reconciliation Layer'!$D:$D,0),0)," ")</f>
        <v xml:space="preserve"> </v>
      </c>
      <c r="D2959" s="2" t="str" cm="1">
        <f t="array" ref="D2959">IFERROR(INDEX('Reconciliation Layer'!B:B,MATCH('Reconciliation Template'!A2959,'Reconciliation Layer'!D:D,0),0)," ")</f>
        <v xml:space="preserve"> </v>
      </c>
      <c r="E2959" s="4" t="str" cm="1">
        <f t="array" ref="E2959">IFERROR(INDEX('Reconciliation Layer'!C:C,MATCH('Reconciliation Template'!A2959,'Reconciliation Layer'!D:D,0),0)," ")</f>
        <v xml:space="preserve"> </v>
      </c>
    </row>
    <row r="2960" spans="3:5" x14ac:dyDescent="0.2">
      <c r="C2960" t="str" cm="1">
        <f t="array" ref="C2960">IFERROR("AfterPay | " &amp; INDEX('Reconciliation Layer'!$A:$A,MATCH('Reconciliation Template'!$A2960,'Reconciliation Layer'!$D:$D,0),0)," ")</f>
        <v xml:space="preserve"> </v>
      </c>
      <c r="D2960" s="2" t="str" cm="1">
        <f t="array" ref="D2960">IFERROR(INDEX('Reconciliation Layer'!B:B,MATCH('Reconciliation Template'!A2960,'Reconciliation Layer'!D:D,0),0)," ")</f>
        <v xml:space="preserve"> </v>
      </c>
      <c r="E2960" s="4" t="str" cm="1">
        <f t="array" ref="E2960">IFERROR(INDEX('Reconciliation Layer'!C:C,MATCH('Reconciliation Template'!A2960,'Reconciliation Layer'!D:D,0),0)," ")</f>
        <v xml:space="preserve"> </v>
      </c>
    </row>
    <row r="2961" spans="3:5" x14ac:dyDescent="0.2">
      <c r="C2961" t="str" cm="1">
        <f t="array" ref="C2961">IFERROR("AfterPay | " &amp; INDEX('Reconciliation Layer'!$A:$A,MATCH('Reconciliation Template'!$A2961,'Reconciliation Layer'!$D:$D,0),0)," ")</f>
        <v xml:space="preserve"> </v>
      </c>
      <c r="D2961" s="2" t="str" cm="1">
        <f t="array" ref="D2961">IFERROR(INDEX('Reconciliation Layer'!B:B,MATCH('Reconciliation Template'!A2961,'Reconciliation Layer'!D:D,0),0)," ")</f>
        <v xml:space="preserve"> </v>
      </c>
      <c r="E2961" s="4" t="str" cm="1">
        <f t="array" ref="E2961">IFERROR(INDEX('Reconciliation Layer'!C:C,MATCH('Reconciliation Template'!A2961,'Reconciliation Layer'!D:D,0),0)," ")</f>
        <v xml:space="preserve"> </v>
      </c>
    </row>
    <row r="2962" spans="3:5" x14ac:dyDescent="0.2">
      <c r="C2962" t="str" cm="1">
        <f t="array" ref="C2962">IFERROR("AfterPay | " &amp; INDEX('Reconciliation Layer'!$A:$A,MATCH('Reconciliation Template'!$A2962,'Reconciliation Layer'!$D:$D,0),0)," ")</f>
        <v xml:space="preserve"> </v>
      </c>
      <c r="D2962" s="2" t="str" cm="1">
        <f t="array" ref="D2962">IFERROR(INDEX('Reconciliation Layer'!B:B,MATCH('Reconciliation Template'!A2962,'Reconciliation Layer'!D:D,0),0)," ")</f>
        <v xml:space="preserve"> </v>
      </c>
      <c r="E2962" s="4" t="str" cm="1">
        <f t="array" ref="E2962">IFERROR(INDEX('Reconciliation Layer'!C:C,MATCH('Reconciliation Template'!A2962,'Reconciliation Layer'!D:D,0),0)," ")</f>
        <v xml:space="preserve"> </v>
      </c>
    </row>
    <row r="2963" spans="3:5" x14ac:dyDescent="0.2">
      <c r="C2963" t="str" cm="1">
        <f t="array" ref="C2963">IFERROR("AfterPay | " &amp; INDEX('Reconciliation Layer'!$A:$A,MATCH('Reconciliation Template'!$A2963,'Reconciliation Layer'!$D:$D,0),0)," ")</f>
        <v xml:space="preserve"> </v>
      </c>
      <c r="D2963" s="2" t="str" cm="1">
        <f t="array" ref="D2963">IFERROR(INDEX('Reconciliation Layer'!B:B,MATCH('Reconciliation Template'!A2963,'Reconciliation Layer'!D:D,0),0)," ")</f>
        <v xml:space="preserve"> </v>
      </c>
      <c r="E2963" s="4" t="str" cm="1">
        <f t="array" ref="E2963">IFERROR(INDEX('Reconciliation Layer'!C:C,MATCH('Reconciliation Template'!A2963,'Reconciliation Layer'!D:D,0),0)," ")</f>
        <v xml:space="preserve"> </v>
      </c>
    </row>
    <row r="2964" spans="3:5" x14ac:dyDescent="0.2">
      <c r="C2964" t="str" cm="1">
        <f t="array" ref="C2964">IFERROR("AfterPay | " &amp; INDEX('Reconciliation Layer'!$A:$A,MATCH('Reconciliation Template'!$A2964,'Reconciliation Layer'!$D:$D,0),0)," ")</f>
        <v xml:space="preserve"> </v>
      </c>
      <c r="D2964" s="2" t="str" cm="1">
        <f t="array" ref="D2964">IFERROR(INDEX('Reconciliation Layer'!B:B,MATCH('Reconciliation Template'!A2964,'Reconciliation Layer'!D:D,0),0)," ")</f>
        <v xml:space="preserve"> </v>
      </c>
      <c r="E2964" s="4" t="str" cm="1">
        <f t="array" ref="E2964">IFERROR(INDEX('Reconciliation Layer'!C:C,MATCH('Reconciliation Template'!A2964,'Reconciliation Layer'!D:D,0),0)," ")</f>
        <v xml:space="preserve"> </v>
      </c>
    </row>
    <row r="2965" spans="3:5" x14ac:dyDescent="0.2">
      <c r="C2965" t="str" cm="1">
        <f t="array" ref="C2965">IFERROR("AfterPay | " &amp; INDEX('Reconciliation Layer'!$A:$A,MATCH('Reconciliation Template'!$A2965,'Reconciliation Layer'!$D:$D,0),0)," ")</f>
        <v xml:space="preserve"> </v>
      </c>
      <c r="D2965" s="2" t="str" cm="1">
        <f t="array" ref="D2965">IFERROR(INDEX('Reconciliation Layer'!B:B,MATCH('Reconciliation Template'!A2965,'Reconciliation Layer'!D:D,0),0)," ")</f>
        <v xml:space="preserve"> </v>
      </c>
      <c r="E2965" s="4" t="str" cm="1">
        <f t="array" ref="E2965">IFERROR(INDEX('Reconciliation Layer'!C:C,MATCH('Reconciliation Template'!A2965,'Reconciliation Layer'!D:D,0),0)," ")</f>
        <v xml:space="preserve"> </v>
      </c>
    </row>
    <row r="2966" spans="3:5" x14ac:dyDescent="0.2">
      <c r="C2966" t="str" cm="1">
        <f t="array" ref="C2966">IFERROR("AfterPay | " &amp; INDEX('Reconciliation Layer'!$A:$A,MATCH('Reconciliation Template'!$A2966,'Reconciliation Layer'!$D:$D,0),0)," ")</f>
        <v xml:space="preserve"> </v>
      </c>
      <c r="D2966" s="2" t="str" cm="1">
        <f t="array" ref="D2966">IFERROR(INDEX('Reconciliation Layer'!B:B,MATCH('Reconciliation Template'!A2966,'Reconciliation Layer'!D:D,0),0)," ")</f>
        <v xml:space="preserve"> </v>
      </c>
      <c r="E2966" s="4" t="str" cm="1">
        <f t="array" ref="E2966">IFERROR(INDEX('Reconciliation Layer'!C:C,MATCH('Reconciliation Template'!A2966,'Reconciliation Layer'!D:D,0),0)," ")</f>
        <v xml:space="preserve"> </v>
      </c>
    </row>
    <row r="2967" spans="3:5" x14ac:dyDescent="0.2">
      <c r="C2967" t="str" cm="1">
        <f t="array" ref="C2967">IFERROR("AfterPay | " &amp; INDEX('Reconciliation Layer'!$A:$A,MATCH('Reconciliation Template'!$A2967,'Reconciliation Layer'!$D:$D,0),0)," ")</f>
        <v xml:space="preserve"> </v>
      </c>
      <c r="D2967" s="2" t="str" cm="1">
        <f t="array" ref="D2967">IFERROR(INDEX('Reconciliation Layer'!B:B,MATCH('Reconciliation Template'!A2967,'Reconciliation Layer'!D:D,0),0)," ")</f>
        <v xml:space="preserve"> </v>
      </c>
      <c r="E2967" s="4" t="str" cm="1">
        <f t="array" ref="E2967">IFERROR(INDEX('Reconciliation Layer'!C:C,MATCH('Reconciliation Template'!A2967,'Reconciliation Layer'!D:D,0),0)," ")</f>
        <v xml:space="preserve"> </v>
      </c>
    </row>
    <row r="2968" spans="3:5" x14ac:dyDescent="0.2">
      <c r="C2968" t="str" cm="1">
        <f t="array" ref="C2968">IFERROR("AfterPay | " &amp; INDEX('Reconciliation Layer'!$A:$A,MATCH('Reconciliation Template'!$A2968,'Reconciliation Layer'!$D:$D,0),0)," ")</f>
        <v xml:space="preserve"> </v>
      </c>
      <c r="D2968" s="2" t="str" cm="1">
        <f t="array" ref="D2968">IFERROR(INDEX('Reconciliation Layer'!B:B,MATCH('Reconciliation Template'!A2968,'Reconciliation Layer'!D:D,0),0)," ")</f>
        <v xml:space="preserve"> </v>
      </c>
      <c r="E2968" s="4" t="str" cm="1">
        <f t="array" ref="E2968">IFERROR(INDEX('Reconciliation Layer'!C:C,MATCH('Reconciliation Template'!A2968,'Reconciliation Layer'!D:D,0),0)," ")</f>
        <v xml:space="preserve"> </v>
      </c>
    </row>
    <row r="2969" spans="3:5" x14ac:dyDescent="0.2">
      <c r="C2969" t="str" cm="1">
        <f t="array" ref="C2969">IFERROR("AfterPay | " &amp; INDEX('Reconciliation Layer'!$A:$A,MATCH('Reconciliation Template'!$A2969,'Reconciliation Layer'!$D:$D,0),0)," ")</f>
        <v xml:space="preserve"> </v>
      </c>
      <c r="D2969" s="2" t="str" cm="1">
        <f t="array" ref="D2969">IFERROR(INDEX('Reconciliation Layer'!B:B,MATCH('Reconciliation Template'!A2969,'Reconciliation Layer'!D:D,0),0)," ")</f>
        <v xml:space="preserve"> </v>
      </c>
      <c r="E2969" s="4" t="str" cm="1">
        <f t="array" ref="E2969">IFERROR(INDEX('Reconciliation Layer'!C:C,MATCH('Reconciliation Template'!A2969,'Reconciliation Layer'!D:D,0),0)," ")</f>
        <v xml:space="preserve"> </v>
      </c>
    </row>
    <row r="2970" spans="3:5" x14ac:dyDescent="0.2">
      <c r="C2970" t="str" cm="1">
        <f t="array" ref="C2970">IFERROR("AfterPay | " &amp; INDEX('Reconciliation Layer'!$A:$A,MATCH('Reconciliation Template'!$A2970,'Reconciliation Layer'!$D:$D,0),0)," ")</f>
        <v xml:space="preserve"> </v>
      </c>
      <c r="D2970" s="2" t="str" cm="1">
        <f t="array" ref="D2970">IFERROR(INDEX('Reconciliation Layer'!B:B,MATCH('Reconciliation Template'!A2970,'Reconciliation Layer'!D:D,0),0)," ")</f>
        <v xml:space="preserve"> </v>
      </c>
      <c r="E2970" s="4" t="str" cm="1">
        <f t="array" ref="E2970">IFERROR(INDEX('Reconciliation Layer'!C:C,MATCH('Reconciliation Template'!A2970,'Reconciliation Layer'!D:D,0),0)," ")</f>
        <v xml:space="preserve"> </v>
      </c>
    </row>
    <row r="2971" spans="3:5" x14ac:dyDescent="0.2">
      <c r="C2971" t="str" cm="1">
        <f t="array" ref="C2971">IFERROR("AfterPay | " &amp; INDEX('Reconciliation Layer'!$A:$A,MATCH('Reconciliation Template'!$A2971,'Reconciliation Layer'!$D:$D,0),0)," ")</f>
        <v xml:space="preserve"> </v>
      </c>
      <c r="D2971" s="2" t="str" cm="1">
        <f t="array" ref="D2971">IFERROR(INDEX('Reconciliation Layer'!B:B,MATCH('Reconciliation Template'!A2971,'Reconciliation Layer'!D:D,0),0)," ")</f>
        <v xml:space="preserve"> </v>
      </c>
      <c r="E2971" s="4" t="str" cm="1">
        <f t="array" ref="E2971">IFERROR(INDEX('Reconciliation Layer'!C:C,MATCH('Reconciliation Template'!A2971,'Reconciliation Layer'!D:D,0),0)," ")</f>
        <v xml:space="preserve"> </v>
      </c>
    </row>
    <row r="2972" spans="3:5" x14ac:dyDescent="0.2">
      <c r="C2972" t="str" cm="1">
        <f t="array" ref="C2972">IFERROR("AfterPay | " &amp; INDEX('Reconciliation Layer'!$A:$A,MATCH('Reconciliation Template'!$A2972,'Reconciliation Layer'!$D:$D,0),0)," ")</f>
        <v xml:space="preserve"> </v>
      </c>
      <c r="D2972" s="2" t="str" cm="1">
        <f t="array" ref="D2972">IFERROR(INDEX('Reconciliation Layer'!B:B,MATCH('Reconciliation Template'!A2972,'Reconciliation Layer'!D:D,0),0)," ")</f>
        <v xml:space="preserve"> </v>
      </c>
      <c r="E2972" s="4" t="str" cm="1">
        <f t="array" ref="E2972">IFERROR(INDEX('Reconciliation Layer'!C:C,MATCH('Reconciliation Template'!A2972,'Reconciliation Layer'!D:D,0),0)," ")</f>
        <v xml:space="preserve"> </v>
      </c>
    </row>
    <row r="2973" spans="3:5" x14ac:dyDescent="0.2">
      <c r="C2973" t="str" cm="1">
        <f t="array" ref="C2973">IFERROR("AfterPay | " &amp; INDEX('Reconciliation Layer'!$A:$A,MATCH('Reconciliation Template'!$A2973,'Reconciliation Layer'!$D:$D,0),0)," ")</f>
        <v xml:space="preserve"> </v>
      </c>
      <c r="D2973" s="2" t="str" cm="1">
        <f t="array" ref="D2973">IFERROR(INDEX('Reconciliation Layer'!B:B,MATCH('Reconciliation Template'!A2973,'Reconciliation Layer'!D:D,0),0)," ")</f>
        <v xml:space="preserve"> </v>
      </c>
      <c r="E2973" s="4" t="str" cm="1">
        <f t="array" ref="E2973">IFERROR(INDEX('Reconciliation Layer'!C:C,MATCH('Reconciliation Template'!A2973,'Reconciliation Layer'!D:D,0),0)," ")</f>
        <v xml:space="preserve"> </v>
      </c>
    </row>
    <row r="2974" spans="3:5" x14ac:dyDescent="0.2">
      <c r="C2974" t="str" cm="1">
        <f t="array" ref="C2974">IFERROR("AfterPay | " &amp; INDEX('Reconciliation Layer'!$A:$A,MATCH('Reconciliation Template'!$A2974,'Reconciliation Layer'!$D:$D,0),0)," ")</f>
        <v xml:space="preserve"> </v>
      </c>
      <c r="D2974" s="2" t="str" cm="1">
        <f t="array" ref="D2974">IFERROR(INDEX('Reconciliation Layer'!B:B,MATCH('Reconciliation Template'!A2974,'Reconciliation Layer'!D:D,0),0)," ")</f>
        <v xml:space="preserve"> </v>
      </c>
      <c r="E2974" s="4" t="str" cm="1">
        <f t="array" ref="E2974">IFERROR(INDEX('Reconciliation Layer'!C:C,MATCH('Reconciliation Template'!A2974,'Reconciliation Layer'!D:D,0),0)," ")</f>
        <v xml:space="preserve"> </v>
      </c>
    </row>
    <row r="2975" spans="3:5" x14ac:dyDescent="0.2">
      <c r="C2975" t="str" cm="1">
        <f t="array" ref="C2975">IFERROR("AfterPay | " &amp; INDEX('Reconciliation Layer'!$A:$A,MATCH('Reconciliation Template'!$A2975,'Reconciliation Layer'!$D:$D,0),0)," ")</f>
        <v xml:space="preserve"> </v>
      </c>
      <c r="D2975" s="2" t="str" cm="1">
        <f t="array" ref="D2975">IFERROR(INDEX('Reconciliation Layer'!B:B,MATCH('Reconciliation Template'!A2975,'Reconciliation Layer'!D:D,0),0)," ")</f>
        <v xml:space="preserve"> </v>
      </c>
      <c r="E2975" s="4" t="str" cm="1">
        <f t="array" ref="E2975">IFERROR(INDEX('Reconciliation Layer'!C:C,MATCH('Reconciliation Template'!A2975,'Reconciliation Layer'!D:D,0),0)," ")</f>
        <v xml:space="preserve"> </v>
      </c>
    </row>
    <row r="2976" spans="3:5" x14ac:dyDescent="0.2">
      <c r="C2976" t="str" cm="1">
        <f t="array" ref="C2976">IFERROR("AfterPay | " &amp; INDEX('Reconciliation Layer'!$A:$A,MATCH('Reconciliation Template'!$A2976,'Reconciliation Layer'!$D:$D,0),0)," ")</f>
        <v xml:space="preserve"> </v>
      </c>
      <c r="D2976" s="2" t="str" cm="1">
        <f t="array" ref="D2976">IFERROR(INDEX('Reconciliation Layer'!B:B,MATCH('Reconciliation Template'!A2976,'Reconciliation Layer'!D:D,0),0)," ")</f>
        <v xml:space="preserve"> </v>
      </c>
      <c r="E2976" s="4" t="str" cm="1">
        <f t="array" ref="E2976">IFERROR(INDEX('Reconciliation Layer'!C:C,MATCH('Reconciliation Template'!A2976,'Reconciliation Layer'!D:D,0),0)," ")</f>
        <v xml:space="preserve"> </v>
      </c>
    </row>
    <row r="2977" spans="3:5" x14ac:dyDescent="0.2">
      <c r="C2977" t="str" cm="1">
        <f t="array" ref="C2977">IFERROR("AfterPay | " &amp; INDEX('Reconciliation Layer'!$A:$A,MATCH('Reconciliation Template'!$A2977,'Reconciliation Layer'!$D:$D,0),0)," ")</f>
        <v xml:space="preserve"> </v>
      </c>
      <c r="D2977" s="2" t="str" cm="1">
        <f t="array" ref="D2977">IFERROR(INDEX('Reconciliation Layer'!B:B,MATCH('Reconciliation Template'!A2977,'Reconciliation Layer'!D:D,0),0)," ")</f>
        <v xml:space="preserve"> </v>
      </c>
      <c r="E2977" s="4" t="str" cm="1">
        <f t="array" ref="E2977">IFERROR(INDEX('Reconciliation Layer'!C:C,MATCH('Reconciliation Template'!A2977,'Reconciliation Layer'!D:D,0),0)," ")</f>
        <v xml:space="preserve"> </v>
      </c>
    </row>
    <row r="2978" spans="3:5" x14ac:dyDescent="0.2">
      <c r="C2978" t="str" cm="1">
        <f t="array" ref="C2978">IFERROR("AfterPay | " &amp; INDEX('Reconciliation Layer'!$A:$A,MATCH('Reconciliation Template'!$A2978,'Reconciliation Layer'!$D:$D,0),0)," ")</f>
        <v xml:space="preserve"> </v>
      </c>
      <c r="D2978" s="2" t="str" cm="1">
        <f t="array" ref="D2978">IFERROR(INDEX('Reconciliation Layer'!B:B,MATCH('Reconciliation Template'!A2978,'Reconciliation Layer'!D:D,0),0)," ")</f>
        <v xml:space="preserve"> </v>
      </c>
      <c r="E2978" s="4" t="str" cm="1">
        <f t="array" ref="E2978">IFERROR(INDEX('Reconciliation Layer'!C:C,MATCH('Reconciliation Template'!A2978,'Reconciliation Layer'!D:D,0),0)," ")</f>
        <v xml:space="preserve"> </v>
      </c>
    </row>
    <row r="2979" spans="3:5" x14ac:dyDescent="0.2">
      <c r="C2979" t="str" cm="1">
        <f t="array" ref="C2979">IFERROR("AfterPay | " &amp; INDEX('Reconciliation Layer'!$A:$A,MATCH('Reconciliation Template'!$A2979,'Reconciliation Layer'!$D:$D,0),0)," ")</f>
        <v xml:space="preserve"> </v>
      </c>
      <c r="D2979" s="2" t="str" cm="1">
        <f t="array" ref="D2979">IFERROR(INDEX('Reconciliation Layer'!B:B,MATCH('Reconciliation Template'!A2979,'Reconciliation Layer'!D:D,0),0)," ")</f>
        <v xml:space="preserve"> </v>
      </c>
      <c r="E2979" s="4" t="str" cm="1">
        <f t="array" ref="E2979">IFERROR(INDEX('Reconciliation Layer'!C:C,MATCH('Reconciliation Template'!A2979,'Reconciliation Layer'!D:D,0),0)," ")</f>
        <v xml:space="preserve"> </v>
      </c>
    </row>
    <row r="2980" spans="3:5" x14ac:dyDescent="0.2">
      <c r="C2980" t="str" cm="1">
        <f t="array" ref="C2980">IFERROR("AfterPay | " &amp; INDEX('Reconciliation Layer'!$A:$A,MATCH('Reconciliation Template'!$A2980,'Reconciliation Layer'!$D:$D,0),0)," ")</f>
        <v xml:space="preserve"> </v>
      </c>
      <c r="D2980" s="2" t="str" cm="1">
        <f t="array" ref="D2980">IFERROR(INDEX('Reconciliation Layer'!B:B,MATCH('Reconciliation Template'!A2980,'Reconciliation Layer'!D:D,0),0)," ")</f>
        <v xml:space="preserve"> </v>
      </c>
      <c r="E2980" s="4" t="str" cm="1">
        <f t="array" ref="E2980">IFERROR(INDEX('Reconciliation Layer'!C:C,MATCH('Reconciliation Template'!A2980,'Reconciliation Layer'!D:D,0),0)," ")</f>
        <v xml:space="preserve"> </v>
      </c>
    </row>
    <row r="2981" spans="3:5" x14ac:dyDescent="0.2">
      <c r="C2981" t="str" cm="1">
        <f t="array" ref="C2981">IFERROR("AfterPay | " &amp; INDEX('Reconciliation Layer'!$A:$A,MATCH('Reconciliation Template'!$A2981,'Reconciliation Layer'!$D:$D,0),0)," ")</f>
        <v xml:space="preserve"> </v>
      </c>
      <c r="D2981" s="2" t="str" cm="1">
        <f t="array" ref="D2981">IFERROR(INDEX('Reconciliation Layer'!B:B,MATCH('Reconciliation Template'!A2981,'Reconciliation Layer'!D:D,0),0)," ")</f>
        <v xml:space="preserve"> </v>
      </c>
      <c r="E2981" s="4" t="str" cm="1">
        <f t="array" ref="E2981">IFERROR(INDEX('Reconciliation Layer'!C:C,MATCH('Reconciliation Template'!A2981,'Reconciliation Layer'!D:D,0),0)," ")</f>
        <v xml:space="preserve"> </v>
      </c>
    </row>
    <row r="2982" spans="3:5" x14ac:dyDescent="0.2">
      <c r="C2982" t="str" cm="1">
        <f t="array" ref="C2982">IFERROR("AfterPay | " &amp; INDEX('Reconciliation Layer'!$A:$A,MATCH('Reconciliation Template'!$A2982,'Reconciliation Layer'!$D:$D,0),0)," ")</f>
        <v xml:space="preserve"> </v>
      </c>
      <c r="D2982" s="2" t="str" cm="1">
        <f t="array" ref="D2982">IFERROR(INDEX('Reconciliation Layer'!B:B,MATCH('Reconciliation Template'!A2982,'Reconciliation Layer'!D:D,0),0)," ")</f>
        <v xml:space="preserve"> </v>
      </c>
      <c r="E2982" s="4" t="str" cm="1">
        <f t="array" ref="E2982">IFERROR(INDEX('Reconciliation Layer'!C:C,MATCH('Reconciliation Template'!A2982,'Reconciliation Layer'!D:D,0),0)," ")</f>
        <v xml:space="preserve"> </v>
      </c>
    </row>
    <row r="2983" spans="3:5" x14ac:dyDescent="0.2">
      <c r="C2983" t="str" cm="1">
        <f t="array" ref="C2983">IFERROR("AfterPay | " &amp; INDEX('Reconciliation Layer'!$A:$A,MATCH('Reconciliation Template'!$A2983,'Reconciliation Layer'!$D:$D,0),0)," ")</f>
        <v xml:space="preserve"> </v>
      </c>
      <c r="D2983" s="2" t="str" cm="1">
        <f t="array" ref="D2983">IFERROR(INDEX('Reconciliation Layer'!B:B,MATCH('Reconciliation Template'!A2983,'Reconciliation Layer'!D:D,0),0)," ")</f>
        <v xml:space="preserve"> </v>
      </c>
      <c r="E2983" s="4" t="str" cm="1">
        <f t="array" ref="E2983">IFERROR(INDEX('Reconciliation Layer'!C:C,MATCH('Reconciliation Template'!A2983,'Reconciliation Layer'!D:D,0),0)," ")</f>
        <v xml:space="preserve"> </v>
      </c>
    </row>
    <row r="2984" spans="3:5" x14ac:dyDescent="0.2">
      <c r="C2984" t="str" cm="1">
        <f t="array" ref="C2984">IFERROR("AfterPay | " &amp; INDEX('Reconciliation Layer'!$A:$A,MATCH('Reconciliation Template'!$A2984,'Reconciliation Layer'!$D:$D,0),0)," ")</f>
        <v xml:space="preserve"> </v>
      </c>
      <c r="D2984" s="2" t="str" cm="1">
        <f t="array" ref="D2984">IFERROR(INDEX('Reconciliation Layer'!B:B,MATCH('Reconciliation Template'!A2984,'Reconciliation Layer'!D:D,0),0)," ")</f>
        <v xml:space="preserve"> </v>
      </c>
      <c r="E2984" s="4" t="str" cm="1">
        <f t="array" ref="E2984">IFERROR(INDEX('Reconciliation Layer'!C:C,MATCH('Reconciliation Template'!A2984,'Reconciliation Layer'!D:D,0),0)," ")</f>
        <v xml:space="preserve"> </v>
      </c>
    </row>
    <row r="2985" spans="3:5" x14ac:dyDescent="0.2">
      <c r="C2985" t="str" cm="1">
        <f t="array" ref="C2985">IFERROR("AfterPay | " &amp; INDEX('Reconciliation Layer'!$A:$A,MATCH('Reconciliation Template'!$A2985,'Reconciliation Layer'!$D:$D,0),0)," ")</f>
        <v xml:space="preserve"> </v>
      </c>
      <c r="D2985" s="2" t="str" cm="1">
        <f t="array" ref="D2985">IFERROR(INDEX('Reconciliation Layer'!B:B,MATCH('Reconciliation Template'!A2985,'Reconciliation Layer'!D:D,0),0)," ")</f>
        <v xml:space="preserve"> </v>
      </c>
      <c r="E2985" s="4" t="str" cm="1">
        <f t="array" ref="E2985">IFERROR(INDEX('Reconciliation Layer'!C:C,MATCH('Reconciliation Template'!A2985,'Reconciliation Layer'!D:D,0),0)," ")</f>
        <v xml:space="preserve"> </v>
      </c>
    </row>
    <row r="2986" spans="3:5" x14ac:dyDescent="0.2">
      <c r="C2986" t="str" cm="1">
        <f t="array" ref="C2986">IFERROR("AfterPay | " &amp; INDEX('Reconciliation Layer'!$A:$A,MATCH('Reconciliation Template'!$A2986,'Reconciliation Layer'!$D:$D,0),0)," ")</f>
        <v xml:space="preserve"> </v>
      </c>
      <c r="D2986" s="2" t="str" cm="1">
        <f t="array" ref="D2986">IFERROR(INDEX('Reconciliation Layer'!B:B,MATCH('Reconciliation Template'!A2986,'Reconciliation Layer'!D:D,0),0)," ")</f>
        <v xml:space="preserve"> </v>
      </c>
      <c r="E2986" s="4" t="str" cm="1">
        <f t="array" ref="E2986">IFERROR(INDEX('Reconciliation Layer'!C:C,MATCH('Reconciliation Template'!A2986,'Reconciliation Layer'!D:D,0),0)," ")</f>
        <v xml:space="preserve"> </v>
      </c>
    </row>
    <row r="2987" spans="3:5" x14ac:dyDescent="0.2">
      <c r="C2987" t="str" cm="1">
        <f t="array" ref="C2987">IFERROR("AfterPay | " &amp; INDEX('Reconciliation Layer'!$A:$A,MATCH('Reconciliation Template'!$A2987,'Reconciliation Layer'!$D:$D,0),0)," ")</f>
        <v xml:space="preserve"> </v>
      </c>
      <c r="D2987" s="2" t="str" cm="1">
        <f t="array" ref="D2987">IFERROR(INDEX('Reconciliation Layer'!B:B,MATCH('Reconciliation Template'!A2987,'Reconciliation Layer'!D:D,0),0)," ")</f>
        <v xml:space="preserve"> </v>
      </c>
      <c r="E2987" s="4" t="str" cm="1">
        <f t="array" ref="E2987">IFERROR(INDEX('Reconciliation Layer'!C:C,MATCH('Reconciliation Template'!A2987,'Reconciliation Layer'!D:D,0),0)," ")</f>
        <v xml:space="preserve"> </v>
      </c>
    </row>
    <row r="2988" spans="3:5" x14ac:dyDescent="0.2">
      <c r="C2988" t="str" cm="1">
        <f t="array" ref="C2988">IFERROR("AfterPay | " &amp; INDEX('Reconciliation Layer'!$A:$A,MATCH('Reconciliation Template'!$A2988,'Reconciliation Layer'!$D:$D,0),0)," ")</f>
        <v xml:space="preserve"> </v>
      </c>
      <c r="D2988" s="2" t="str" cm="1">
        <f t="array" ref="D2988">IFERROR(INDEX('Reconciliation Layer'!B:B,MATCH('Reconciliation Template'!A2988,'Reconciliation Layer'!D:D,0),0)," ")</f>
        <v xml:space="preserve"> </v>
      </c>
      <c r="E2988" s="4" t="str" cm="1">
        <f t="array" ref="E2988">IFERROR(INDEX('Reconciliation Layer'!C:C,MATCH('Reconciliation Template'!A2988,'Reconciliation Layer'!D:D,0),0)," ")</f>
        <v xml:space="preserve"> </v>
      </c>
    </row>
    <row r="2989" spans="3:5" x14ac:dyDescent="0.2">
      <c r="C2989" t="str" cm="1">
        <f t="array" ref="C2989">IFERROR("AfterPay | " &amp; INDEX('Reconciliation Layer'!$A:$A,MATCH('Reconciliation Template'!$A2989,'Reconciliation Layer'!$D:$D,0),0)," ")</f>
        <v xml:space="preserve"> </v>
      </c>
      <c r="D2989" s="2" t="str" cm="1">
        <f t="array" ref="D2989">IFERROR(INDEX('Reconciliation Layer'!B:B,MATCH('Reconciliation Template'!A2989,'Reconciliation Layer'!D:D,0),0)," ")</f>
        <v xml:space="preserve"> </v>
      </c>
      <c r="E2989" s="4" t="str" cm="1">
        <f t="array" ref="E2989">IFERROR(INDEX('Reconciliation Layer'!C:C,MATCH('Reconciliation Template'!A2989,'Reconciliation Layer'!D:D,0),0)," ")</f>
        <v xml:space="preserve"> </v>
      </c>
    </row>
    <row r="2990" spans="3:5" x14ac:dyDescent="0.2">
      <c r="C2990" t="str" cm="1">
        <f t="array" ref="C2990">IFERROR("AfterPay | " &amp; INDEX('Reconciliation Layer'!$A:$A,MATCH('Reconciliation Template'!$A2990,'Reconciliation Layer'!$D:$D,0),0)," ")</f>
        <v xml:space="preserve"> </v>
      </c>
      <c r="D2990" s="2" t="str" cm="1">
        <f t="array" ref="D2990">IFERROR(INDEX('Reconciliation Layer'!B:B,MATCH('Reconciliation Template'!A2990,'Reconciliation Layer'!D:D,0),0)," ")</f>
        <v xml:space="preserve"> </v>
      </c>
      <c r="E2990" s="4" t="str" cm="1">
        <f t="array" ref="E2990">IFERROR(INDEX('Reconciliation Layer'!C:C,MATCH('Reconciliation Template'!A2990,'Reconciliation Layer'!D:D,0),0)," ")</f>
        <v xml:space="preserve"> </v>
      </c>
    </row>
    <row r="2991" spans="3:5" x14ac:dyDescent="0.2">
      <c r="C2991" t="str" cm="1">
        <f t="array" ref="C2991">IFERROR("AfterPay | " &amp; INDEX('Reconciliation Layer'!$A:$A,MATCH('Reconciliation Template'!$A2991,'Reconciliation Layer'!$D:$D,0),0)," ")</f>
        <v xml:space="preserve"> </v>
      </c>
      <c r="D2991" s="2" t="str" cm="1">
        <f t="array" ref="D2991">IFERROR(INDEX('Reconciliation Layer'!B:B,MATCH('Reconciliation Template'!A2991,'Reconciliation Layer'!D:D,0),0)," ")</f>
        <v xml:space="preserve"> </v>
      </c>
      <c r="E2991" s="4" t="str" cm="1">
        <f t="array" ref="E2991">IFERROR(INDEX('Reconciliation Layer'!C:C,MATCH('Reconciliation Template'!A2991,'Reconciliation Layer'!D:D,0),0)," ")</f>
        <v xml:space="preserve"> </v>
      </c>
    </row>
    <row r="2992" spans="3:5" x14ac:dyDescent="0.2">
      <c r="C2992" t="str" cm="1">
        <f t="array" ref="C2992">IFERROR("AfterPay | " &amp; INDEX('Reconciliation Layer'!$A:$A,MATCH('Reconciliation Template'!$A2992,'Reconciliation Layer'!$D:$D,0),0)," ")</f>
        <v xml:space="preserve"> </v>
      </c>
      <c r="D2992" s="2" t="str" cm="1">
        <f t="array" ref="D2992">IFERROR(INDEX('Reconciliation Layer'!B:B,MATCH('Reconciliation Template'!A2992,'Reconciliation Layer'!D:D,0),0)," ")</f>
        <v xml:space="preserve"> </v>
      </c>
      <c r="E2992" s="4" t="str" cm="1">
        <f t="array" ref="E2992">IFERROR(INDEX('Reconciliation Layer'!C:C,MATCH('Reconciliation Template'!A2992,'Reconciliation Layer'!D:D,0),0)," ")</f>
        <v xml:space="preserve"> </v>
      </c>
    </row>
    <row r="2993" spans="3:5" x14ac:dyDescent="0.2">
      <c r="C2993" t="str" cm="1">
        <f t="array" ref="C2993">IFERROR("AfterPay | " &amp; INDEX('Reconciliation Layer'!$A:$A,MATCH('Reconciliation Template'!$A2993,'Reconciliation Layer'!$D:$D,0),0)," ")</f>
        <v xml:space="preserve"> </v>
      </c>
      <c r="D2993" s="2" t="str" cm="1">
        <f t="array" ref="D2993">IFERROR(INDEX('Reconciliation Layer'!B:B,MATCH('Reconciliation Template'!A2993,'Reconciliation Layer'!D:D,0),0)," ")</f>
        <v xml:space="preserve"> </v>
      </c>
      <c r="E2993" s="4" t="str" cm="1">
        <f t="array" ref="E2993">IFERROR(INDEX('Reconciliation Layer'!C:C,MATCH('Reconciliation Template'!A2993,'Reconciliation Layer'!D:D,0),0)," ")</f>
        <v xml:space="preserve"> </v>
      </c>
    </row>
    <row r="2994" spans="3:5" x14ac:dyDescent="0.2">
      <c r="C2994" t="str" cm="1">
        <f t="array" ref="C2994">IFERROR("AfterPay | " &amp; INDEX('Reconciliation Layer'!$A:$A,MATCH('Reconciliation Template'!$A2994,'Reconciliation Layer'!$D:$D,0),0)," ")</f>
        <v xml:space="preserve"> </v>
      </c>
      <c r="D2994" s="2" t="str" cm="1">
        <f t="array" ref="D2994">IFERROR(INDEX('Reconciliation Layer'!B:B,MATCH('Reconciliation Template'!A2994,'Reconciliation Layer'!D:D,0),0)," ")</f>
        <v xml:space="preserve"> </v>
      </c>
      <c r="E2994" s="4" t="str" cm="1">
        <f t="array" ref="E2994">IFERROR(INDEX('Reconciliation Layer'!C:C,MATCH('Reconciliation Template'!A2994,'Reconciliation Layer'!D:D,0),0)," ")</f>
        <v xml:space="preserve"> </v>
      </c>
    </row>
    <row r="2995" spans="3:5" x14ac:dyDescent="0.2">
      <c r="C2995" t="str" cm="1">
        <f t="array" ref="C2995">IFERROR("AfterPay | " &amp; INDEX('Reconciliation Layer'!$A:$A,MATCH('Reconciliation Template'!$A2995,'Reconciliation Layer'!$D:$D,0),0)," ")</f>
        <v xml:space="preserve"> </v>
      </c>
      <c r="D2995" s="2" t="str" cm="1">
        <f t="array" ref="D2995">IFERROR(INDEX('Reconciliation Layer'!B:B,MATCH('Reconciliation Template'!A2995,'Reconciliation Layer'!D:D,0),0)," ")</f>
        <v xml:space="preserve"> </v>
      </c>
      <c r="E2995" s="4" t="str" cm="1">
        <f t="array" ref="E2995">IFERROR(INDEX('Reconciliation Layer'!C:C,MATCH('Reconciliation Template'!A2995,'Reconciliation Layer'!D:D,0),0)," ")</f>
        <v xml:space="preserve"> </v>
      </c>
    </row>
    <row r="2996" spans="3:5" x14ac:dyDescent="0.2">
      <c r="C2996" t="str" cm="1">
        <f t="array" ref="C2996">IFERROR("AfterPay | " &amp; INDEX('Reconciliation Layer'!$A:$A,MATCH('Reconciliation Template'!$A2996,'Reconciliation Layer'!$D:$D,0),0)," ")</f>
        <v xml:space="preserve"> </v>
      </c>
      <c r="D2996" s="2" t="str" cm="1">
        <f t="array" ref="D2996">IFERROR(INDEX('Reconciliation Layer'!B:B,MATCH('Reconciliation Template'!A2996,'Reconciliation Layer'!D:D,0),0)," ")</f>
        <v xml:space="preserve"> </v>
      </c>
      <c r="E2996" s="4" t="str" cm="1">
        <f t="array" ref="E2996">IFERROR(INDEX('Reconciliation Layer'!C:C,MATCH('Reconciliation Template'!A2996,'Reconciliation Layer'!D:D,0),0)," ")</f>
        <v xml:space="preserve"> </v>
      </c>
    </row>
    <row r="2997" spans="3:5" x14ac:dyDescent="0.2">
      <c r="C2997" t="str" cm="1">
        <f t="array" ref="C2997">IFERROR("AfterPay | " &amp; INDEX('Reconciliation Layer'!$A:$A,MATCH('Reconciliation Template'!$A2997,'Reconciliation Layer'!$D:$D,0),0)," ")</f>
        <v xml:space="preserve"> </v>
      </c>
      <c r="D2997" s="2" t="str" cm="1">
        <f t="array" ref="D2997">IFERROR(INDEX('Reconciliation Layer'!B:B,MATCH('Reconciliation Template'!A2997,'Reconciliation Layer'!D:D,0),0)," ")</f>
        <v xml:space="preserve"> </v>
      </c>
      <c r="E2997" s="4" t="str" cm="1">
        <f t="array" ref="E2997">IFERROR(INDEX('Reconciliation Layer'!C:C,MATCH('Reconciliation Template'!A2997,'Reconciliation Layer'!D:D,0),0)," ")</f>
        <v xml:space="preserve"> </v>
      </c>
    </row>
    <row r="2998" spans="3:5" x14ac:dyDescent="0.2">
      <c r="C2998" t="str" cm="1">
        <f t="array" ref="C2998">IFERROR("AfterPay | " &amp; INDEX('Reconciliation Layer'!$A:$A,MATCH('Reconciliation Template'!$A2998,'Reconciliation Layer'!$D:$D,0),0)," ")</f>
        <v xml:space="preserve"> </v>
      </c>
      <c r="D2998" s="2" t="str" cm="1">
        <f t="array" ref="D2998">IFERROR(INDEX('Reconciliation Layer'!B:B,MATCH('Reconciliation Template'!A2998,'Reconciliation Layer'!D:D,0),0)," ")</f>
        <v xml:space="preserve"> </v>
      </c>
      <c r="E2998" s="4" t="str" cm="1">
        <f t="array" ref="E2998">IFERROR(INDEX('Reconciliation Layer'!C:C,MATCH('Reconciliation Template'!A2998,'Reconciliation Layer'!D:D,0),0)," ")</f>
        <v xml:space="preserve"> </v>
      </c>
    </row>
    <row r="2999" spans="3:5" x14ac:dyDescent="0.2">
      <c r="C2999" t="str" cm="1">
        <f t="array" ref="C2999">IFERROR("AfterPay | " &amp; INDEX('Reconciliation Layer'!$A:$A,MATCH('Reconciliation Template'!$A2999,'Reconciliation Layer'!$D:$D,0),0)," ")</f>
        <v xml:space="preserve"> </v>
      </c>
      <c r="D2999" s="2" t="str" cm="1">
        <f t="array" ref="D2999">IFERROR(INDEX('Reconciliation Layer'!B:B,MATCH('Reconciliation Template'!A2999,'Reconciliation Layer'!D:D,0),0)," ")</f>
        <v xml:space="preserve"> </v>
      </c>
      <c r="E2999" s="4" t="str" cm="1">
        <f t="array" ref="E2999">IFERROR(INDEX('Reconciliation Layer'!C:C,MATCH('Reconciliation Template'!A2999,'Reconciliation Layer'!D:D,0),0)," ")</f>
        <v xml:space="preserve"> </v>
      </c>
    </row>
    <row r="3000" spans="3:5" x14ac:dyDescent="0.2">
      <c r="C3000" t="str" cm="1">
        <f t="array" ref="C3000">IFERROR("AfterPay | " &amp; INDEX('Reconciliation Layer'!$A:$A,MATCH('Reconciliation Template'!$A3000,'Reconciliation Layer'!$D:$D,0),0)," ")</f>
        <v xml:space="preserve"> </v>
      </c>
      <c r="D3000" s="2" t="str" cm="1">
        <f t="array" ref="D3000">IFERROR(INDEX('Reconciliation Layer'!B:B,MATCH('Reconciliation Template'!A3000,'Reconciliation Layer'!D:D,0),0)," ")</f>
        <v xml:space="preserve"> </v>
      </c>
      <c r="E3000" s="4" t="str" cm="1">
        <f t="array" ref="E3000">IFERROR(INDEX('Reconciliation Layer'!C:C,MATCH('Reconciliation Template'!A3000,'Reconciliation Layer'!D:D,0),0)," ")</f>
        <v xml:space="preserve"> </v>
      </c>
    </row>
    <row r="3001" spans="3:5" x14ac:dyDescent="0.2">
      <c r="C3001" t="str" cm="1">
        <f t="array" ref="C3001">IFERROR("AfterPay | " &amp; INDEX('Reconciliation Layer'!$A:$A,MATCH('Reconciliation Template'!$A3001,'Reconciliation Layer'!$D:$D,0),0)," ")</f>
        <v xml:space="preserve"> </v>
      </c>
      <c r="D3001" s="2" t="str" cm="1">
        <f t="array" ref="D3001">IFERROR(INDEX('Reconciliation Layer'!B:B,MATCH('Reconciliation Template'!A3001,'Reconciliation Layer'!D:D,0),0)," ")</f>
        <v xml:space="preserve"> </v>
      </c>
      <c r="E3001" s="4" t="str" cm="1">
        <f t="array" ref="E3001">IFERROR(INDEX('Reconciliation Layer'!C:C,MATCH('Reconciliation Template'!A3001,'Reconciliation Layer'!D:D,0),0)," ")</f>
        <v xml:space="preserve"> </v>
      </c>
    </row>
    <row r="3002" spans="3:5" x14ac:dyDescent="0.2">
      <c r="C3002" t="str" cm="1">
        <f t="array" ref="C3002">IFERROR("AfterPay | " &amp; INDEX('Reconciliation Layer'!$A:$A,MATCH('Reconciliation Template'!$A3002,'Reconciliation Layer'!$D:$D,0),0)," ")</f>
        <v xml:space="preserve"> </v>
      </c>
      <c r="D3002" s="2" t="str" cm="1">
        <f t="array" ref="D3002">IFERROR(INDEX('Reconciliation Layer'!B:B,MATCH('Reconciliation Template'!A3002,'Reconciliation Layer'!D:D,0),0)," ")</f>
        <v xml:space="preserve"> </v>
      </c>
      <c r="E3002" s="4" t="str" cm="1">
        <f t="array" ref="E3002">IFERROR(INDEX('Reconciliation Layer'!C:C,MATCH('Reconciliation Template'!A3002,'Reconciliation Layer'!D:D,0),0)," ")</f>
        <v xml:space="preserve"> </v>
      </c>
    </row>
    <row r="3003" spans="3:5" x14ac:dyDescent="0.2">
      <c r="C3003" t="str" cm="1">
        <f t="array" ref="C3003">IFERROR("AfterPay | " &amp; INDEX('Reconciliation Layer'!$A:$A,MATCH('Reconciliation Template'!$A3003,'Reconciliation Layer'!$D:$D,0),0)," ")</f>
        <v xml:space="preserve"> </v>
      </c>
      <c r="D3003" s="2" t="str" cm="1">
        <f t="array" ref="D3003">IFERROR(INDEX('Reconciliation Layer'!B:B,MATCH('Reconciliation Template'!A3003,'Reconciliation Layer'!D:D,0),0)," ")</f>
        <v xml:space="preserve"> </v>
      </c>
      <c r="E3003" s="4" t="str" cm="1">
        <f t="array" ref="E3003">IFERROR(INDEX('Reconciliation Layer'!C:C,MATCH('Reconciliation Template'!A3003,'Reconciliation Layer'!D:D,0),0)," ")</f>
        <v xml:space="preserve"> </v>
      </c>
    </row>
    <row r="3004" spans="3:5" x14ac:dyDescent="0.2">
      <c r="C3004" t="str" cm="1">
        <f t="array" ref="C3004">IFERROR("AfterPay | " &amp; INDEX('Reconciliation Layer'!$A:$A,MATCH('Reconciliation Template'!$A3004,'Reconciliation Layer'!$D:$D,0),0)," ")</f>
        <v xml:space="preserve"> </v>
      </c>
      <c r="D3004" s="2" t="str" cm="1">
        <f t="array" ref="D3004">IFERROR(INDEX('Reconciliation Layer'!B:B,MATCH('Reconciliation Template'!A3004,'Reconciliation Layer'!D:D,0),0)," ")</f>
        <v xml:space="preserve"> </v>
      </c>
      <c r="E3004" s="4" t="str" cm="1">
        <f t="array" ref="E3004">IFERROR(INDEX('Reconciliation Layer'!C:C,MATCH('Reconciliation Template'!A3004,'Reconciliation Layer'!D:D,0),0)," ")</f>
        <v xml:space="preserve"> </v>
      </c>
    </row>
    <row r="3005" spans="3:5" x14ac:dyDescent="0.2">
      <c r="C3005" t="str" cm="1">
        <f t="array" ref="C3005">IFERROR("AfterPay | " &amp; INDEX('Reconciliation Layer'!$A:$A,MATCH('Reconciliation Template'!$A3005,'Reconciliation Layer'!$D:$D,0),0)," ")</f>
        <v xml:space="preserve"> </v>
      </c>
      <c r="D3005" s="2" t="str" cm="1">
        <f t="array" ref="D3005">IFERROR(INDEX('Reconciliation Layer'!B:B,MATCH('Reconciliation Template'!A3005,'Reconciliation Layer'!D:D,0),0)," ")</f>
        <v xml:space="preserve"> </v>
      </c>
      <c r="E3005" s="4" t="str" cm="1">
        <f t="array" ref="E3005">IFERROR(INDEX('Reconciliation Layer'!C:C,MATCH('Reconciliation Template'!A3005,'Reconciliation Layer'!D:D,0),0)," ")</f>
        <v xml:space="preserve"> </v>
      </c>
    </row>
    <row r="3006" spans="3:5" x14ac:dyDescent="0.2">
      <c r="C3006" t="str" cm="1">
        <f t="array" ref="C3006">IFERROR("AfterPay | " &amp; INDEX('Reconciliation Layer'!$A:$A,MATCH('Reconciliation Template'!$A3006,'Reconciliation Layer'!$D:$D,0),0)," ")</f>
        <v xml:space="preserve"> </v>
      </c>
      <c r="D3006" s="2" t="str" cm="1">
        <f t="array" ref="D3006">IFERROR(INDEX('Reconciliation Layer'!B:B,MATCH('Reconciliation Template'!A3006,'Reconciliation Layer'!D:D,0),0)," ")</f>
        <v xml:space="preserve"> </v>
      </c>
      <c r="E3006" s="4" t="str" cm="1">
        <f t="array" ref="E3006">IFERROR(INDEX('Reconciliation Layer'!C:C,MATCH('Reconciliation Template'!A3006,'Reconciliation Layer'!D:D,0),0)," ")</f>
        <v xml:space="preserve"> </v>
      </c>
    </row>
    <row r="3007" spans="3:5" x14ac:dyDescent="0.2">
      <c r="C3007" t="str" cm="1">
        <f t="array" ref="C3007">IFERROR("AfterPay | " &amp; INDEX('Reconciliation Layer'!$A:$A,MATCH('Reconciliation Template'!$A3007,'Reconciliation Layer'!$D:$D,0),0)," ")</f>
        <v xml:space="preserve"> </v>
      </c>
      <c r="D3007" s="2" t="str" cm="1">
        <f t="array" ref="D3007">IFERROR(INDEX('Reconciliation Layer'!B:B,MATCH('Reconciliation Template'!A3007,'Reconciliation Layer'!D:D,0),0)," ")</f>
        <v xml:space="preserve"> </v>
      </c>
      <c r="E3007" s="4" t="str" cm="1">
        <f t="array" ref="E3007">IFERROR(INDEX('Reconciliation Layer'!C:C,MATCH('Reconciliation Template'!A3007,'Reconciliation Layer'!D:D,0),0)," ")</f>
        <v xml:space="preserve"> </v>
      </c>
    </row>
    <row r="3008" spans="3:5" x14ac:dyDescent="0.2">
      <c r="C3008" t="str" cm="1">
        <f t="array" ref="C3008">IFERROR("AfterPay | " &amp; INDEX('Reconciliation Layer'!$A:$A,MATCH('Reconciliation Template'!$A3008,'Reconciliation Layer'!$D:$D,0),0)," ")</f>
        <v xml:space="preserve"> </v>
      </c>
      <c r="D3008" s="2" t="str" cm="1">
        <f t="array" ref="D3008">IFERROR(INDEX('Reconciliation Layer'!B:B,MATCH('Reconciliation Template'!A3008,'Reconciliation Layer'!D:D,0),0)," ")</f>
        <v xml:space="preserve"> </v>
      </c>
      <c r="E3008" s="4" t="str" cm="1">
        <f t="array" ref="E3008">IFERROR(INDEX('Reconciliation Layer'!C:C,MATCH('Reconciliation Template'!A3008,'Reconciliation Layer'!D:D,0),0)," ")</f>
        <v xml:space="preserve"> </v>
      </c>
    </row>
    <row r="3009" spans="3:5" x14ac:dyDescent="0.2">
      <c r="C3009" t="str" cm="1">
        <f t="array" ref="C3009">IFERROR("AfterPay | " &amp; INDEX('Reconciliation Layer'!$A:$A,MATCH('Reconciliation Template'!$A3009,'Reconciliation Layer'!$D:$D,0),0)," ")</f>
        <v xml:space="preserve"> </v>
      </c>
      <c r="D3009" s="2" t="str" cm="1">
        <f t="array" ref="D3009">IFERROR(INDEX('Reconciliation Layer'!B:B,MATCH('Reconciliation Template'!A3009,'Reconciliation Layer'!D:D,0),0)," ")</f>
        <v xml:space="preserve"> </v>
      </c>
      <c r="E3009" s="4" t="str" cm="1">
        <f t="array" ref="E3009">IFERROR(INDEX('Reconciliation Layer'!C:C,MATCH('Reconciliation Template'!A3009,'Reconciliation Layer'!D:D,0),0)," ")</f>
        <v xml:space="preserve"> </v>
      </c>
    </row>
    <row r="3010" spans="3:5" x14ac:dyDescent="0.2">
      <c r="C3010" t="str" cm="1">
        <f t="array" ref="C3010">IFERROR("AfterPay | " &amp; INDEX('Reconciliation Layer'!$A:$A,MATCH('Reconciliation Template'!$A3010,'Reconciliation Layer'!$D:$D,0),0)," ")</f>
        <v xml:space="preserve"> </v>
      </c>
      <c r="D3010" s="2" t="str" cm="1">
        <f t="array" ref="D3010">IFERROR(INDEX('Reconciliation Layer'!B:B,MATCH('Reconciliation Template'!A3010,'Reconciliation Layer'!D:D,0),0)," ")</f>
        <v xml:space="preserve"> </v>
      </c>
      <c r="E3010" s="4" t="str" cm="1">
        <f t="array" ref="E3010">IFERROR(INDEX('Reconciliation Layer'!C:C,MATCH('Reconciliation Template'!A3010,'Reconciliation Layer'!D:D,0),0)," ")</f>
        <v xml:space="preserve"> </v>
      </c>
    </row>
    <row r="3011" spans="3:5" x14ac:dyDescent="0.2">
      <c r="C3011" t="str" cm="1">
        <f t="array" ref="C3011">IFERROR("AfterPay | " &amp; INDEX('Reconciliation Layer'!$A:$A,MATCH('Reconciliation Template'!$A3011,'Reconciliation Layer'!$D:$D,0),0)," ")</f>
        <v xml:space="preserve"> </v>
      </c>
      <c r="D3011" s="2" t="str" cm="1">
        <f t="array" ref="D3011">IFERROR(INDEX('Reconciliation Layer'!B:B,MATCH('Reconciliation Template'!A3011,'Reconciliation Layer'!D:D,0),0)," ")</f>
        <v xml:space="preserve"> </v>
      </c>
      <c r="E3011" s="4" t="str" cm="1">
        <f t="array" ref="E3011">IFERROR(INDEX('Reconciliation Layer'!C:C,MATCH('Reconciliation Template'!A3011,'Reconciliation Layer'!D:D,0),0)," ")</f>
        <v xml:space="preserve"> </v>
      </c>
    </row>
    <row r="3012" spans="3:5" x14ac:dyDescent="0.2">
      <c r="C3012" t="str" cm="1">
        <f t="array" ref="C3012">IFERROR("AfterPay | " &amp; INDEX('Reconciliation Layer'!$A:$A,MATCH('Reconciliation Template'!$A3012,'Reconciliation Layer'!$D:$D,0),0)," ")</f>
        <v xml:space="preserve"> </v>
      </c>
      <c r="D3012" s="2" t="str" cm="1">
        <f t="array" ref="D3012">IFERROR(INDEX('Reconciliation Layer'!B:B,MATCH('Reconciliation Template'!A3012,'Reconciliation Layer'!D:D,0),0)," ")</f>
        <v xml:space="preserve"> </v>
      </c>
      <c r="E3012" s="4" t="str" cm="1">
        <f t="array" ref="E3012">IFERROR(INDEX('Reconciliation Layer'!C:C,MATCH('Reconciliation Template'!A3012,'Reconciliation Layer'!D:D,0),0)," ")</f>
        <v xml:space="preserve"> </v>
      </c>
    </row>
    <row r="3013" spans="3:5" x14ac:dyDescent="0.2">
      <c r="C3013" t="str" cm="1">
        <f t="array" ref="C3013">IFERROR("AfterPay | " &amp; INDEX('Reconciliation Layer'!$A:$A,MATCH('Reconciliation Template'!$A3013,'Reconciliation Layer'!$D:$D,0),0)," ")</f>
        <v xml:space="preserve"> </v>
      </c>
      <c r="D3013" s="2" t="str" cm="1">
        <f t="array" ref="D3013">IFERROR(INDEX('Reconciliation Layer'!B:B,MATCH('Reconciliation Template'!A3013,'Reconciliation Layer'!D:D,0),0)," ")</f>
        <v xml:space="preserve"> </v>
      </c>
      <c r="E3013" s="4" t="str" cm="1">
        <f t="array" ref="E3013">IFERROR(INDEX('Reconciliation Layer'!C:C,MATCH('Reconciliation Template'!A3013,'Reconciliation Layer'!D:D,0),0)," ")</f>
        <v xml:space="preserve"> </v>
      </c>
    </row>
    <row r="3014" spans="3:5" x14ac:dyDescent="0.2">
      <c r="C3014" t="str" cm="1">
        <f t="array" ref="C3014">IFERROR("AfterPay | " &amp; INDEX('Reconciliation Layer'!$A:$A,MATCH('Reconciliation Template'!$A3014,'Reconciliation Layer'!$D:$D,0),0)," ")</f>
        <v xml:space="preserve"> </v>
      </c>
      <c r="D3014" s="2" t="str" cm="1">
        <f t="array" ref="D3014">IFERROR(INDEX('Reconciliation Layer'!B:B,MATCH('Reconciliation Template'!A3014,'Reconciliation Layer'!D:D,0),0)," ")</f>
        <v xml:space="preserve"> </v>
      </c>
      <c r="E3014" s="4" t="str" cm="1">
        <f t="array" ref="E3014">IFERROR(INDEX('Reconciliation Layer'!C:C,MATCH('Reconciliation Template'!A3014,'Reconciliation Layer'!D:D,0),0)," ")</f>
        <v xml:space="preserve"> </v>
      </c>
    </row>
    <row r="3015" spans="3:5" x14ac:dyDescent="0.2">
      <c r="C3015" t="str" cm="1">
        <f t="array" ref="C3015">IFERROR("AfterPay | " &amp; INDEX('Reconciliation Layer'!$A:$A,MATCH('Reconciliation Template'!$A3015,'Reconciliation Layer'!$D:$D,0),0)," ")</f>
        <v xml:space="preserve"> </v>
      </c>
      <c r="D3015" s="2" t="str" cm="1">
        <f t="array" ref="D3015">IFERROR(INDEX('Reconciliation Layer'!B:B,MATCH('Reconciliation Template'!A3015,'Reconciliation Layer'!D:D,0),0)," ")</f>
        <v xml:space="preserve"> </v>
      </c>
      <c r="E3015" s="4" t="str" cm="1">
        <f t="array" ref="E3015">IFERROR(INDEX('Reconciliation Layer'!C:C,MATCH('Reconciliation Template'!A3015,'Reconciliation Layer'!D:D,0),0)," ")</f>
        <v xml:space="preserve"> </v>
      </c>
    </row>
    <row r="3016" spans="3:5" x14ac:dyDescent="0.2">
      <c r="C3016" t="str" cm="1">
        <f t="array" ref="C3016">IFERROR("AfterPay | " &amp; INDEX('Reconciliation Layer'!$A:$A,MATCH('Reconciliation Template'!$A3016,'Reconciliation Layer'!$D:$D,0),0)," ")</f>
        <v xml:space="preserve"> </v>
      </c>
      <c r="D3016" s="2" t="str" cm="1">
        <f t="array" ref="D3016">IFERROR(INDEX('Reconciliation Layer'!B:B,MATCH('Reconciliation Template'!A3016,'Reconciliation Layer'!D:D,0),0)," ")</f>
        <v xml:space="preserve"> </v>
      </c>
      <c r="E3016" s="4" t="str" cm="1">
        <f t="array" ref="E3016">IFERROR(INDEX('Reconciliation Layer'!C:C,MATCH('Reconciliation Template'!A3016,'Reconciliation Layer'!D:D,0),0)," ")</f>
        <v xml:space="preserve"> </v>
      </c>
    </row>
    <row r="3017" spans="3:5" x14ac:dyDescent="0.2">
      <c r="C3017" t="str" cm="1">
        <f t="array" ref="C3017">IFERROR("AfterPay | " &amp; INDEX('Reconciliation Layer'!$A:$A,MATCH('Reconciliation Template'!$A3017,'Reconciliation Layer'!$D:$D,0),0)," ")</f>
        <v xml:space="preserve"> </v>
      </c>
      <c r="D3017" s="2" t="str" cm="1">
        <f t="array" ref="D3017">IFERROR(INDEX('Reconciliation Layer'!B:B,MATCH('Reconciliation Template'!A3017,'Reconciliation Layer'!D:D,0),0)," ")</f>
        <v xml:space="preserve"> </v>
      </c>
      <c r="E3017" s="4" t="str" cm="1">
        <f t="array" ref="E3017">IFERROR(INDEX('Reconciliation Layer'!C:C,MATCH('Reconciliation Template'!A3017,'Reconciliation Layer'!D:D,0),0)," ")</f>
        <v xml:space="preserve"> </v>
      </c>
    </row>
    <row r="3018" spans="3:5" x14ac:dyDescent="0.2">
      <c r="C3018" t="str" cm="1">
        <f t="array" ref="C3018">IFERROR("AfterPay | " &amp; INDEX('Reconciliation Layer'!$A:$A,MATCH('Reconciliation Template'!$A3018,'Reconciliation Layer'!$D:$D,0),0)," ")</f>
        <v xml:space="preserve"> </v>
      </c>
      <c r="D3018" s="2" t="str" cm="1">
        <f t="array" ref="D3018">IFERROR(INDEX('Reconciliation Layer'!B:B,MATCH('Reconciliation Template'!A3018,'Reconciliation Layer'!D:D,0),0)," ")</f>
        <v xml:space="preserve"> </v>
      </c>
      <c r="E3018" s="4" t="str" cm="1">
        <f t="array" ref="E3018">IFERROR(INDEX('Reconciliation Layer'!C:C,MATCH('Reconciliation Template'!A3018,'Reconciliation Layer'!D:D,0),0)," ")</f>
        <v xml:space="preserve"> </v>
      </c>
    </row>
    <row r="3019" spans="3:5" x14ac:dyDescent="0.2">
      <c r="C3019" t="str" cm="1">
        <f t="array" ref="C3019">IFERROR("AfterPay | " &amp; INDEX('Reconciliation Layer'!$A:$A,MATCH('Reconciliation Template'!$A3019,'Reconciliation Layer'!$D:$D,0),0)," ")</f>
        <v xml:space="preserve"> </v>
      </c>
      <c r="D3019" s="2" t="str" cm="1">
        <f t="array" ref="D3019">IFERROR(INDEX('Reconciliation Layer'!B:B,MATCH('Reconciliation Template'!A3019,'Reconciliation Layer'!D:D,0),0)," ")</f>
        <v xml:space="preserve"> </v>
      </c>
      <c r="E3019" s="4" t="str" cm="1">
        <f t="array" ref="E3019">IFERROR(INDEX('Reconciliation Layer'!C:C,MATCH('Reconciliation Template'!A3019,'Reconciliation Layer'!D:D,0),0)," ")</f>
        <v xml:space="preserve"> </v>
      </c>
    </row>
    <row r="3020" spans="3:5" x14ac:dyDescent="0.2">
      <c r="C3020" t="str" cm="1">
        <f t="array" ref="C3020">IFERROR("AfterPay | " &amp; INDEX('Reconciliation Layer'!$A:$A,MATCH('Reconciliation Template'!$A3020,'Reconciliation Layer'!$D:$D,0),0)," ")</f>
        <v xml:space="preserve"> </v>
      </c>
      <c r="D3020" s="2" t="str" cm="1">
        <f t="array" ref="D3020">IFERROR(INDEX('Reconciliation Layer'!B:B,MATCH('Reconciliation Template'!A3020,'Reconciliation Layer'!D:D,0),0)," ")</f>
        <v xml:space="preserve"> </v>
      </c>
      <c r="E3020" s="4" t="str" cm="1">
        <f t="array" ref="E3020">IFERROR(INDEX('Reconciliation Layer'!C:C,MATCH('Reconciliation Template'!A3020,'Reconciliation Layer'!D:D,0),0)," ")</f>
        <v xml:space="preserve"> </v>
      </c>
    </row>
    <row r="3021" spans="3:5" x14ac:dyDescent="0.2">
      <c r="C3021" t="str" cm="1">
        <f t="array" ref="C3021">IFERROR("AfterPay | " &amp; INDEX('Reconciliation Layer'!$A:$A,MATCH('Reconciliation Template'!$A3021,'Reconciliation Layer'!$D:$D,0),0)," ")</f>
        <v xml:space="preserve"> </v>
      </c>
      <c r="D3021" s="2" t="str" cm="1">
        <f t="array" ref="D3021">IFERROR(INDEX('Reconciliation Layer'!B:B,MATCH('Reconciliation Template'!A3021,'Reconciliation Layer'!D:D,0),0)," ")</f>
        <v xml:space="preserve"> </v>
      </c>
      <c r="E3021" s="4" t="str" cm="1">
        <f t="array" ref="E3021">IFERROR(INDEX('Reconciliation Layer'!C:C,MATCH('Reconciliation Template'!A3021,'Reconciliation Layer'!D:D,0),0)," ")</f>
        <v xml:space="preserve"> </v>
      </c>
    </row>
    <row r="3022" spans="3:5" x14ac:dyDescent="0.2">
      <c r="C3022" t="str" cm="1">
        <f t="array" ref="C3022">IFERROR("AfterPay | " &amp; INDEX('Reconciliation Layer'!$A:$A,MATCH('Reconciliation Template'!$A3022,'Reconciliation Layer'!$D:$D,0),0)," ")</f>
        <v xml:space="preserve"> </v>
      </c>
      <c r="D3022" s="2" t="str" cm="1">
        <f t="array" ref="D3022">IFERROR(INDEX('Reconciliation Layer'!B:B,MATCH('Reconciliation Template'!A3022,'Reconciliation Layer'!D:D,0),0)," ")</f>
        <v xml:space="preserve"> </v>
      </c>
      <c r="E3022" s="4" t="str" cm="1">
        <f t="array" ref="E3022">IFERROR(INDEX('Reconciliation Layer'!C:C,MATCH('Reconciliation Template'!A3022,'Reconciliation Layer'!D:D,0),0)," ")</f>
        <v xml:space="preserve"> </v>
      </c>
    </row>
    <row r="3023" spans="3:5" x14ac:dyDescent="0.2">
      <c r="C3023" t="str" cm="1">
        <f t="array" ref="C3023">IFERROR("AfterPay | " &amp; INDEX('Reconciliation Layer'!$A:$A,MATCH('Reconciliation Template'!$A3023,'Reconciliation Layer'!$D:$D,0),0)," ")</f>
        <v xml:space="preserve"> </v>
      </c>
      <c r="D3023" s="2" t="str" cm="1">
        <f t="array" ref="D3023">IFERROR(INDEX('Reconciliation Layer'!B:B,MATCH('Reconciliation Template'!A3023,'Reconciliation Layer'!D:D,0),0)," ")</f>
        <v xml:space="preserve"> </v>
      </c>
      <c r="E3023" s="4" t="str" cm="1">
        <f t="array" ref="E3023">IFERROR(INDEX('Reconciliation Layer'!C:C,MATCH('Reconciliation Template'!A3023,'Reconciliation Layer'!D:D,0),0)," ")</f>
        <v xml:space="preserve"> </v>
      </c>
    </row>
    <row r="3024" spans="3:5" x14ac:dyDescent="0.2">
      <c r="C3024" t="str" cm="1">
        <f t="array" ref="C3024">IFERROR("AfterPay | " &amp; INDEX('Reconciliation Layer'!$A:$A,MATCH('Reconciliation Template'!$A3024,'Reconciliation Layer'!$D:$D,0),0)," ")</f>
        <v xml:space="preserve"> </v>
      </c>
      <c r="D3024" s="2" t="str" cm="1">
        <f t="array" ref="D3024">IFERROR(INDEX('Reconciliation Layer'!B:B,MATCH('Reconciliation Template'!A3024,'Reconciliation Layer'!D:D,0),0)," ")</f>
        <v xml:space="preserve"> </v>
      </c>
      <c r="E3024" s="4" t="str" cm="1">
        <f t="array" ref="E3024">IFERROR(INDEX('Reconciliation Layer'!C:C,MATCH('Reconciliation Template'!A3024,'Reconciliation Layer'!D:D,0),0)," ")</f>
        <v xml:space="preserve"> </v>
      </c>
    </row>
    <row r="3025" spans="3:5" x14ac:dyDescent="0.2">
      <c r="C3025" t="str" cm="1">
        <f t="array" ref="C3025">IFERROR("AfterPay | " &amp; INDEX('Reconciliation Layer'!$A:$A,MATCH('Reconciliation Template'!$A3025,'Reconciliation Layer'!$D:$D,0),0)," ")</f>
        <v xml:space="preserve"> </v>
      </c>
      <c r="D3025" s="2" t="str" cm="1">
        <f t="array" ref="D3025">IFERROR(INDEX('Reconciliation Layer'!B:B,MATCH('Reconciliation Template'!A3025,'Reconciliation Layer'!D:D,0),0)," ")</f>
        <v xml:space="preserve"> </v>
      </c>
      <c r="E3025" s="4" t="str" cm="1">
        <f t="array" ref="E3025">IFERROR(INDEX('Reconciliation Layer'!C:C,MATCH('Reconciliation Template'!A3025,'Reconciliation Layer'!D:D,0),0)," ")</f>
        <v xml:space="preserve"> </v>
      </c>
    </row>
    <row r="3026" spans="3:5" x14ac:dyDescent="0.2">
      <c r="C3026" t="str" cm="1">
        <f t="array" ref="C3026">IFERROR("AfterPay | " &amp; INDEX('Reconciliation Layer'!$A:$A,MATCH('Reconciliation Template'!$A3026,'Reconciliation Layer'!$D:$D,0),0)," ")</f>
        <v xml:space="preserve"> </v>
      </c>
      <c r="D3026" s="2" t="str" cm="1">
        <f t="array" ref="D3026">IFERROR(INDEX('Reconciliation Layer'!B:B,MATCH('Reconciliation Template'!A3026,'Reconciliation Layer'!D:D,0),0)," ")</f>
        <v xml:space="preserve"> </v>
      </c>
      <c r="E3026" s="4" t="str" cm="1">
        <f t="array" ref="E3026">IFERROR(INDEX('Reconciliation Layer'!C:C,MATCH('Reconciliation Template'!A3026,'Reconciliation Layer'!D:D,0),0)," ")</f>
        <v xml:space="preserve"> </v>
      </c>
    </row>
    <row r="3027" spans="3:5" x14ac:dyDescent="0.2">
      <c r="C3027" t="str" cm="1">
        <f t="array" ref="C3027">IFERROR("AfterPay | " &amp; INDEX('Reconciliation Layer'!$A:$A,MATCH('Reconciliation Template'!$A3027,'Reconciliation Layer'!$D:$D,0),0)," ")</f>
        <v xml:space="preserve"> </v>
      </c>
      <c r="D3027" s="2" t="str" cm="1">
        <f t="array" ref="D3027">IFERROR(INDEX('Reconciliation Layer'!B:B,MATCH('Reconciliation Template'!A3027,'Reconciliation Layer'!D:D,0),0)," ")</f>
        <v xml:space="preserve"> </v>
      </c>
      <c r="E3027" s="4" t="str" cm="1">
        <f t="array" ref="E3027">IFERROR(INDEX('Reconciliation Layer'!C:C,MATCH('Reconciliation Template'!A3027,'Reconciliation Layer'!D:D,0),0)," ")</f>
        <v xml:space="preserve"> </v>
      </c>
    </row>
    <row r="3028" spans="3:5" x14ac:dyDescent="0.2">
      <c r="C3028" t="str" cm="1">
        <f t="array" ref="C3028">IFERROR("AfterPay | " &amp; INDEX('Reconciliation Layer'!$A:$A,MATCH('Reconciliation Template'!$A3028,'Reconciliation Layer'!$D:$D,0),0)," ")</f>
        <v xml:space="preserve"> </v>
      </c>
      <c r="D3028" s="2" t="str" cm="1">
        <f t="array" ref="D3028">IFERROR(INDEX('Reconciliation Layer'!B:B,MATCH('Reconciliation Template'!A3028,'Reconciliation Layer'!D:D,0),0)," ")</f>
        <v xml:space="preserve"> </v>
      </c>
      <c r="E3028" s="4" t="str" cm="1">
        <f t="array" ref="E3028">IFERROR(INDEX('Reconciliation Layer'!C:C,MATCH('Reconciliation Template'!A3028,'Reconciliation Layer'!D:D,0),0)," ")</f>
        <v xml:space="preserve"> </v>
      </c>
    </row>
    <row r="3029" spans="3:5" x14ac:dyDescent="0.2">
      <c r="C3029" t="str" cm="1">
        <f t="array" ref="C3029">IFERROR("AfterPay | " &amp; INDEX('Reconciliation Layer'!$A:$A,MATCH('Reconciliation Template'!$A3029,'Reconciliation Layer'!$D:$D,0),0)," ")</f>
        <v xml:space="preserve"> </v>
      </c>
      <c r="D3029" s="2" t="str" cm="1">
        <f t="array" ref="D3029">IFERROR(INDEX('Reconciliation Layer'!B:B,MATCH('Reconciliation Template'!A3029,'Reconciliation Layer'!D:D,0),0)," ")</f>
        <v xml:space="preserve"> </v>
      </c>
      <c r="E3029" s="4" t="str" cm="1">
        <f t="array" ref="E3029">IFERROR(INDEX('Reconciliation Layer'!C:C,MATCH('Reconciliation Template'!A3029,'Reconciliation Layer'!D:D,0),0)," ")</f>
        <v xml:space="preserve"> </v>
      </c>
    </row>
    <row r="3030" spans="3:5" x14ac:dyDescent="0.2">
      <c r="C3030" t="str" cm="1">
        <f t="array" ref="C3030">IFERROR("AfterPay | " &amp; INDEX('Reconciliation Layer'!$A:$A,MATCH('Reconciliation Template'!$A3030,'Reconciliation Layer'!$D:$D,0),0)," ")</f>
        <v xml:space="preserve"> </v>
      </c>
      <c r="D3030" s="2" t="str" cm="1">
        <f t="array" ref="D3030">IFERROR(INDEX('Reconciliation Layer'!B:B,MATCH('Reconciliation Template'!A3030,'Reconciliation Layer'!D:D,0),0)," ")</f>
        <v xml:space="preserve"> </v>
      </c>
      <c r="E3030" s="4" t="str" cm="1">
        <f t="array" ref="E3030">IFERROR(INDEX('Reconciliation Layer'!C:C,MATCH('Reconciliation Template'!A3030,'Reconciliation Layer'!D:D,0),0)," ")</f>
        <v xml:space="preserve"> </v>
      </c>
    </row>
    <row r="3031" spans="3:5" x14ac:dyDescent="0.2">
      <c r="C3031" t="str" cm="1">
        <f t="array" ref="C3031">IFERROR("AfterPay | " &amp; INDEX('Reconciliation Layer'!$A:$A,MATCH('Reconciliation Template'!$A3031,'Reconciliation Layer'!$D:$D,0),0)," ")</f>
        <v xml:space="preserve"> </v>
      </c>
      <c r="D3031" s="2" t="str" cm="1">
        <f t="array" ref="D3031">IFERROR(INDEX('Reconciliation Layer'!B:B,MATCH('Reconciliation Template'!A3031,'Reconciliation Layer'!D:D,0),0)," ")</f>
        <v xml:space="preserve"> </v>
      </c>
      <c r="E3031" s="4" t="str" cm="1">
        <f t="array" ref="E3031">IFERROR(INDEX('Reconciliation Layer'!C:C,MATCH('Reconciliation Template'!A3031,'Reconciliation Layer'!D:D,0),0)," ")</f>
        <v xml:space="preserve"> </v>
      </c>
    </row>
    <row r="3032" spans="3:5" x14ac:dyDescent="0.2">
      <c r="C3032" t="str" cm="1">
        <f t="array" ref="C3032">IFERROR("AfterPay | " &amp; INDEX('Reconciliation Layer'!$A:$A,MATCH('Reconciliation Template'!$A3032,'Reconciliation Layer'!$D:$D,0),0)," ")</f>
        <v xml:space="preserve"> </v>
      </c>
      <c r="D3032" s="2" t="str" cm="1">
        <f t="array" ref="D3032">IFERROR(INDEX('Reconciliation Layer'!B:B,MATCH('Reconciliation Template'!A3032,'Reconciliation Layer'!D:D,0),0)," ")</f>
        <v xml:space="preserve"> </v>
      </c>
      <c r="E3032" s="4" t="str" cm="1">
        <f t="array" ref="E3032">IFERROR(INDEX('Reconciliation Layer'!C:C,MATCH('Reconciliation Template'!A3032,'Reconciliation Layer'!D:D,0),0)," ")</f>
        <v xml:space="preserve"> </v>
      </c>
    </row>
    <row r="3033" spans="3:5" x14ac:dyDescent="0.2">
      <c r="C3033" t="str" cm="1">
        <f t="array" ref="C3033">IFERROR("AfterPay | " &amp; INDEX('Reconciliation Layer'!$A:$A,MATCH('Reconciliation Template'!$A3033,'Reconciliation Layer'!$D:$D,0),0)," ")</f>
        <v xml:space="preserve"> </v>
      </c>
      <c r="D3033" s="2" t="str" cm="1">
        <f t="array" ref="D3033">IFERROR(INDEX('Reconciliation Layer'!B:B,MATCH('Reconciliation Template'!A3033,'Reconciliation Layer'!D:D,0),0)," ")</f>
        <v xml:space="preserve"> </v>
      </c>
      <c r="E3033" s="4" t="str" cm="1">
        <f t="array" ref="E3033">IFERROR(INDEX('Reconciliation Layer'!C:C,MATCH('Reconciliation Template'!A3033,'Reconciliation Layer'!D:D,0),0)," ")</f>
        <v xml:space="preserve"> </v>
      </c>
    </row>
    <row r="3034" spans="3:5" x14ac:dyDescent="0.2">
      <c r="C3034" t="str" cm="1">
        <f t="array" ref="C3034">IFERROR("AfterPay | " &amp; INDEX('Reconciliation Layer'!$A:$A,MATCH('Reconciliation Template'!$A3034,'Reconciliation Layer'!$D:$D,0),0)," ")</f>
        <v xml:space="preserve"> </v>
      </c>
      <c r="D3034" s="2" t="str" cm="1">
        <f t="array" ref="D3034">IFERROR(INDEX('Reconciliation Layer'!B:B,MATCH('Reconciliation Template'!A3034,'Reconciliation Layer'!D:D,0),0)," ")</f>
        <v xml:space="preserve"> </v>
      </c>
      <c r="E3034" s="4" t="str" cm="1">
        <f t="array" ref="E3034">IFERROR(INDEX('Reconciliation Layer'!C:C,MATCH('Reconciliation Template'!A3034,'Reconciliation Layer'!D:D,0),0)," ")</f>
        <v xml:space="preserve"> </v>
      </c>
    </row>
    <row r="3035" spans="3:5" x14ac:dyDescent="0.2">
      <c r="C3035" t="str" cm="1">
        <f t="array" ref="C3035">IFERROR("AfterPay | " &amp; INDEX('Reconciliation Layer'!$A:$A,MATCH('Reconciliation Template'!$A3035,'Reconciliation Layer'!$D:$D,0),0)," ")</f>
        <v xml:space="preserve"> </v>
      </c>
      <c r="D3035" s="2" t="str" cm="1">
        <f t="array" ref="D3035">IFERROR(INDEX('Reconciliation Layer'!B:B,MATCH('Reconciliation Template'!A3035,'Reconciliation Layer'!D:D,0),0)," ")</f>
        <v xml:space="preserve"> </v>
      </c>
      <c r="E3035" s="4" t="str" cm="1">
        <f t="array" ref="E3035">IFERROR(INDEX('Reconciliation Layer'!C:C,MATCH('Reconciliation Template'!A3035,'Reconciliation Layer'!D:D,0),0)," ")</f>
        <v xml:space="preserve"> </v>
      </c>
    </row>
    <row r="3036" spans="3:5" x14ac:dyDescent="0.2">
      <c r="C3036" t="str" cm="1">
        <f t="array" ref="C3036">IFERROR("AfterPay | " &amp; INDEX('Reconciliation Layer'!$A:$A,MATCH('Reconciliation Template'!$A3036,'Reconciliation Layer'!$D:$D,0),0)," ")</f>
        <v xml:space="preserve"> </v>
      </c>
      <c r="D3036" s="2" t="str" cm="1">
        <f t="array" ref="D3036">IFERROR(INDEX('Reconciliation Layer'!B:B,MATCH('Reconciliation Template'!A3036,'Reconciliation Layer'!D:D,0),0)," ")</f>
        <v xml:space="preserve"> </v>
      </c>
      <c r="E3036" s="4" t="str" cm="1">
        <f t="array" ref="E3036">IFERROR(INDEX('Reconciliation Layer'!C:C,MATCH('Reconciliation Template'!A3036,'Reconciliation Layer'!D:D,0),0)," ")</f>
        <v xml:space="preserve"> </v>
      </c>
    </row>
    <row r="3037" spans="3:5" x14ac:dyDescent="0.2">
      <c r="C3037" t="str" cm="1">
        <f t="array" ref="C3037">IFERROR("AfterPay | " &amp; INDEX('Reconciliation Layer'!$A:$A,MATCH('Reconciliation Template'!$A3037,'Reconciliation Layer'!$D:$D,0),0)," ")</f>
        <v xml:space="preserve"> </v>
      </c>
      <c r="D3037" s="2" t="str" cm="1">
        <f t="array" ref="D3037">IFERROR(INDEX('Reconciliation Layer'!B:B,MATCH('Reconciliation Template'!A3037,'Reconciliation Layer'!D:D,0),0)," ")</f>
        <v xml:space="preserve"> </v>
      </c>
      <c r="E3037" s="4" t="str" cm="1">
        <f t="array" ref="E3037">IFERROR(INDEX('Reconciliation Layer'!C:C,MATCH('Reconciliation Template'!A3037,'Reconciliation Layer'!D:D,0),0)," ")</f>
        <v xml:space="preserve"> </v>
      </c>
    </row>
    <row r="3038" spans="3:5" x14ac:dyDescent="0.2">
      <c r="C3038" t="str" cm="1">
        <f t="array" ref="C3038">IFERROR("AfterPay | " &amp; INDEX('Reconciliation Layer'!$A:$A,MATCH('Reconciliation Template'!$A3038,'Reconciliation Layer'!$D:$D,0),0)," ")</f>
        <v xml:space="preserve"> </v>
      </c>
      <c r="D3038" s="2" t="str" cm="1">
        <f t="array" ref="D3038">IFERROR(INDEX('Reconciliation Layer'!B:B,MATCH('Reconciliation Template'!A3038,'Reconciliation Layer'!D:D,0),0)," ")</f>
        <v xml:space="preserve"> </v>
      </c>
      <c r="E3038" s="4" t="str" cm="1">
        <f t="array" ref="E3038">IFERROR(INDEX('Reconciliation Layer'!C:C,MATCH('Reconciliation Template'!A3038,'Reconciliation Layer'!D:D,0),0)," ")</f>
        <v xml:space="preserve"> </v>
      </c>
    </row>
    <row r="3039" spans="3:5" x14ac:dyDescent="0.2">
      <c r="C3039" t="str" cm="1">
        <f t="array" ref="C3039">IFERROR("AfterPay | " &amp; INDEX('Reconciliation Layer'!$A:$A,MATCH('Reconciliation Template'!$A3039,'Reconciliation Layer'!$D:$D,0),0)," ")</f>
        <v xml:space="preserve"> </v>
      </c>
      <c r="D3039" s="2" t="str" cm="1">
        <f t="array" ref="D3039">IFERROR(INDEX('Reconciliation Layer'!B:B,MATCH('Reconciliation Template'!A3039,'Reconciliation Layer'!D:D,0),0)," ")</f>
        <v xml:space="preserve"> </v>
      </c>
      <c r="E3039" s="4" t="str" cm="1">
        <f t="array" ref="E3039">IFERROR(INDEX('Reconciliation Layer'!C:C,MATCH('Reconciliation Template'!A3039,'Reconciliation Layer'!D:D,0),0)," ")</f>
        <v xml:space="preserve"> </v>
      </c>
    </row>
    <row r="3040" spans="3:5" x14ac:dyDescent="0.2">
      <c r="C3040" t="str" cm="1">
        <f t="array" ref="C3040">IFERROR("AfterPay | " &amp; INDEX('Reconciliation Layer'!$A:$A,MATCH('Reconciliation Template'!$A3040,'Reconciliation Layer'!$D:$D,0),0)," ")</f>
        <v xml:space="preserve"> </v>
      </c>
      <c r="D3040" s="2" t="str" cm="1">
        <f t="array" ref="D3040">IFERROR(INDEX('Reconciliation Layer'!B:B,MATCH('Reconciliation Template'!A3040,'Reconciliation Layer'!D:D,0),0)," ")</f>
        <v xml:space="preserve"> </v>
      </c>
      <c r="E3040" s="4" t="str" cm="1">
        <f t="array" ref="E3040">IFERROR(INDEX('Reconciliation Layer'!C:C,MATCH('Reconciliation Template'!A3040,'Reconciliation Layer'!D:D,0),0)," ")</f>
        <v xml:space="preserve"> </v>
      </c>
    </row>
    <row r="3041" spans="3:5" x14ac:dyDescent="0.2">
      <c r="C3041" t="str" cm="1">
        <f t="array" ref="C3041">IFERROR("AfterPay | " &amp; INDEX('Reconciliation Layer'!$A:$A,MATCH('Reconciliation Template'!$A3041,'Reconciliation Layer'!$D:$D,0),0)," ")</f>
        <v xml:space="preserve"> </v>
      </c>
      <c r="D3041" s="2" t="str" cm="1">
        <f t="array" ref="D3041">IFERROR(INDEX('Reconciliation Layer'!B:B,MATCH('Reconciliation Template'!A3041,'Reconciliation Layer'!D:D,0),0)," ")</f>
        <v xml:space="preserve"> </v>
      </c>
      <c r="E3041" s="4" t="str" cm="1">
        <f t="array" ref="E3041">IFERROR(INDEX('Reconciliation Layer'!C:C,MATCH('Reconciliation Template'!A3041,'Reconciliation Layer'!D:D,0),0)," ")</f>
        <v xml:space="preserve"> </v>
      </c>
    </row>
    <row r="3042" spans="3:5" x14ac:dyDescent="0.2">
      <c r="C3042" t="str" cm="1">
        <f t="array" ref="C3042">IFERROR("AfterPay | " &amp; INDEX('Reconciliation Layer'!$A:$A,MATCH('Reconciliation Template'!$A3042,'Reconciliation Layer'!$D:$D,0),0)," ")</f>
        <v xml:space="preserve"> </v>
      </c>
      <c r="D3042" s="2" t="str" cm="1">
        <f t="array" ref="D3042">IFERROR(INDEX('Reconciliation Layer'!B:B,MATCH('Reconciliation Template'!A3042,'Reconciliation Layer'!D:D,0),0)," ")</f>
        <v xml:space="preserve"> </v>
      </c>
      <c r="E3042" s="4" t="str" cm="1">
        <f t="array" ref="E3042">IFERROR(INDEX('Reconciliation Layer'!C:C,MATCH('Reconciliation Template'!A3042,'Reconciliation Layer'!D:D,0),0)," ")</f>
        <v xml:space="preserve"> </v>
      </c>
    </row>
    <row r="3043" spans="3:5" x14ac:dyDescent="0.2">
      <c r="C3043" t="str" cm="1">
        <f t="array" ref="C3043">IFERROR("AfterPay | " &amp; INDEX('Reconciliation Layer'!$A:$A,MATCH('Reconciliation Template'!$A3043,'Reconciliation Layer'!$D:$D,0),0)," ")</f>
        <v xml:space="preserve"> </v>
      </c>
      <c r="D3043" s="2" t="str" cm="1">
        <f t="array" ref="D3043">IFERROR(INDEX('Reconciliation Layer'!B:B,MATCH('Reconciliation Template'!A3043,'Reconciliation Layer'!D:D,0),0)," ")</f>
        <v xml:space="preserve"> </v>
      </c>
      <c r="E3043" s="4" t="str" cm="1">
        <f t="array" ref="E3043">IFERROR(INDEX('Reconciliation Layer'!C:C,MATCH('Reconciliation Template'!A3043,'Reconciliation Layer'!D:D,0),0)," ")</f>
        <v xml:space="preserve"> </v>
      </c>
    </row>
    <row r="3044" spans="3:5" x14ac:dyDescent="0.2">
      <c r="C3044" t="str" cm="1">
        <f t="array" ref="C3044">IFERROR("AfterPay | " &amp; INDEX('Reconciliation Layer'!$A:$A,MATCH('Reconciliation Template'!$A3044,'Reconciliation Layer'!$D:$D,0),0)," ")</f>
        <v xml:space="preserve"> </v>
      </c>
      <c r="D3044" s="2" t="str" cm="1">
        <f t="array" ref="D3044">IFERROR(INDEX('Reconciliation Layer'!B:B,MATCH('Reconciliation Template'!A3044,'Reconciliation Layer'!D:D,0),0)," ")</f>
        <v xml:space="preserve"> </v>
      </c>
      <c r="E3044" s="4" t="str" cm="1">
        <f t="array" ref="E3044">IFERROR(INDEX('Reconciliation Layer'!C:C,MATCH('Reconciliation Template'!A3044,'Reconciliation Layer'!D:D,0),0)," ")</f>
        <v xml:space="preserve"> </v>
      </c>
    </row>
    <row r="3045" spans="3:5" x14ac:dyDescent="0.2">
      <c r="C3045" t="str" cm="1">
        <f t="array" ref="C3045">IFERROR("AfterPay | " &amp; INDEX('Reconciliation Layer'!$A:$A,MATCH('Reconciliation Template'!$A3045,'Reconciliation Layer'!$D:$D,0),0)," ")</f>
        <v xml:space="preserve"> </v>
      </c>
      <c r="D3045" s="2" t="str" cm="1">
        <f t="array" ref="D3045">IFERROR(INDEX('Reconciliation Layer'!B:B,MATCH('Reconciliation Template'!A3045,'Reconciliation Layer'!D:D,0),0)," ")</f>
        <v xml:space="preserve"> </v>
      </c>
      <c r="E3045" s="4" t="str" cm="1">
        <f t="array" ref="E3045">IFERROR(INDEX('Reconciliation Layer'!C:C,MATCH('Reconciliation Template'!A3045,'Reconciliation Layer'!D:D,0),0)," ")</f>
        <v xml:space="preserve"> </v>
      </c>
    </row>
    <row r="3046" spans="3:5" x14ac:dyDescent="0.2">
      <c r="C3046" t="str" cm="1">
        <f t="array" ref="C3046">IFERROR("AfterPay | " &amp; INDEX('Reconciliation Layer'!$A:$A,MATCH('Reconciliation Template'!$A3046,'Reconciliation Layer'!$D:$D,0),0)," ")</f>
        <v xml:space="preserve"> </v>
      </c>
      <c r="D3046" s="2" t="str" cm="1">
        <f t="array" ref="D3046">IFERROR(INDEX('Reconciliation Layer'!B:B,MATCH('Reconciliation Template'!A3046,'Reconciliation Layer'!D:D,0),0)," ")</f>
        <v xml:space="preserve"> </v>
      </c>
      <c r="E3046" s="4" t="str" cm="1">
        <f t="array" ref="E3046">IFERROR(INDEX('Reconciliation Layer'!C:C,MATCH('Reconciliation Template'!A3046,'Reconciliation Layer'!D:D,0),0)," ")</f>
        <v xml:space="preserve"> </v>
      </c>
    </row>
    <row r="3047" spans="3:5" x14ac:dyDescent="0.2">
      <c r="C3047" t="str" cm="1">
        <f t="array" ref="C3047">IFERROR("AfterPay | " &amp; INDEX('Reconciliation Layer'!$A:$A,MATCH('Reconciliation Template'!$A3047,'Reconciliation Layer'!$D:$D,0),0)," ")</f>
        <v xml:space="preserve"> </v>
      </c>
      <c r="D3047" s="2" t="str" cm="1">
        <f t="array" ref="D3047">IFERROR(INDEX('Reconciliation Layer'!B:B,MATCH('Reconciliation Template'!A3047,'Reconciliation Layer'!D:D,0),0)," ")</f>
        <v xml:space="preserve"> </v>
      </c>
      <c r="E3047" s="4" t="str" cm="1">
        <f t="array" ref="E3047">IFERROR(INDEX('Reconciliation Layer'!C:C,MATCH('Reconciliation Template'!A3047,'Reconciliation Layer'!D:D,0),0)," ")</f>
        <v xml:space="preserve"> </v>
      </c>
    </row>
    <row r="3048" spans="3:5" x14ac:dyDescent="0.2">
      <c r="C3048" t="str" cm="1">
        <f t="array" ref="C3048">IFERROR("AfterPay | " &amp; INDEX('Reconciliation Layer'!$A:$A,MATCH('Reconciliation Template'!$A3048,'Reconciliation Layer'!$D:$D,0),0)," ")</f>
        <v xml:space="preserve"> </v>
      </c>
      <c r="D3048" s="2" t="str" cm="1">
        <f t="array" ref="D3048">IFERROR(INDEX('Reconciliation Layer'!B:B,MATCH('Reconciliation Template'!A3048,'Reconciliation Layer'!D:D,0),0)," ")</f>
        <v xml:space="preserve"> </v>
      </c>
      <c r="E3048" s="4" t="str" cm="1">
        <f t="array" ref="E3048">IFERROR(INDEX('Reconciliation Layer'!C:C,MATCH('Reconciliation Template'!A3048,'Reconciliation Layer'!D:D,0),0)," ")</f>
        <v xml:space="preserve"> </v>
      </c>
    </row>
    <row r="3049" spans="3:5" x14ac:dyDescent="0.2">
      <c r="C3049" t="str" cm="1">
        <f t="array" ref="C3049">IFERROR("AfterPay | " &amp; INDEX('Reconciliation Layer'!$A:$A,MATCH('Reconciliation Template'!$A3049,'Reconciliation Layer'!$D:$D,0),0)," ")</f>
        <v xml:space="preserve"> </v>
      </c>
      <c r="D3049" s="2" t="str" cm="1">
        <f t="array" ref="D3049">IFERROR(INDEX('Reconciliation Layer'!B:B,MATCH('Reconciliation Template'!A3049,'Reconciliation Layer'!D:D,0),0)," ")</f>
        <v xml:space="preserve"> </v>
      </c>
      <c r="E3049" s="4" t="str" cm="1">
        <f t="array" ref="E3049">IFERROR(INDEX('Reconciliation Layer'!C:C,MATCH('Reconciliation Template'!A3049,'Reconciliation Layer'!D:D,0),0)," ")</f>
        <v xml:space="preserve"> </v>
      </c>
    </row>
    <row r="3050" spans="3:5" x14ac:dyDescent="0.2">
      <c r="C3050" t="str" cm="1">
        <f t="array" ref="C3050">IFERROR("AfterPay | " &amp; INDEX('Reconciliation Layer'!$A:$A,MATCH('Reconciliation Template'!$A3050,'Reconciliation Layer'!$D:$D,0),0)," ")</f>
        <v xml:space="preserve"> </v>
      </c>
      <c r="D3050" s="2" t="str" cm="1">
        <f t="array" ref="D3050">IFERROR(INDEX('Reconciliation Layer'!B:B,MATCH('Reconciliation Template'!A3050,'Reconciliation Layer'!D:D,0),0)," ")</f>
        <v xml:space="preserve"> </v>
      </c>
      <c r="E3050" s="4" t="str" cm="1">
        <f t="array" ref="E3050">IFERROR(INDEX('Reconciliation Layer'!C:C,MATCH('Reconciliation Template'!A3050,'Reconciliation Layer'!D:D,0),0)," ")</f>
        <v xml:space="preserve"> </v>
      </c>
    </row>
    <row r="3051" spans="3:5" x14ac:dyDescent="0.2">
      <c r="C3051" t="str" cm="1">
        <f t="array" ref="C3051">IFERROR("AfterPay | " &amp; INDEX('Reconciliation Layer'!$A:$A,MATCH('Reconciliation Template'!$A3051,'Reconciliation Layer'!$D:$D,0),0)," ")</f>
        <v xml:space="preserve"> </v>
      </c>
      <c r="D3051" s="2" t="str" cm="1">
        <f t="array" ref="D3051">IFERROR(INDEX('Reconciliation Layer'!B:B,MATCH('Reconciliation Template'!A3051,'Reconciliation Layer'!D:D,0),0)," ")</f>
        <v xml:space="preserve"> </v>
      </c>
      <c r="E3051" s="4" t="str" cm="1">
        <f t="array" ref="E3051">IFERROR(INDEX('Reconciliation Layer'!C:C,MATCH('Reconciliation Template'!A3051,'Reconciliation Layer'!D:D,0),0)," ")</f>
        <v xml:space="preserve"> </v>
      </c>
    </row>
    <row r="3052" spans="3:5" x14ac:dyDescent="0.2">
      <c r="C3052" t="str" cm="1">
        <f t="array" ref="C3052">IFERROR("AfterPay | " &amp; INDEX('Reconciliation Layer'!$A:$A,MATCH('Reconciliation Template'!$A3052,'Reconciliation Layer'!$D:$D,0),0)," ")</f>
        <v xml:space="preserve"> </v>
      </c>
      <c r="D3052" s="2" t="str" cm="1">
        <f t="array" ref="D3052">IFERROR(INDEX('Reconciliation Layer'!B:B,MATCH('Reconciliation Template'!A3052,'Reconciliation Layer'!D:D,0),0)," ")</f>
        <v xml:space="preserve"> </v>
      </c>
      <c r="E3052" s="4" t="str" cm="1">
        <f t="array" ref="E3052">IFERROR(INDEX('Reconciliation Layer'!C:C,MATCH('Reconciliation Template'!A3052,'Reconciliation Layer'!D:D,0),0)," ")</f>
        <v xml:space="preserve"> </v>
      </c>
    </row>
    <row r="3053" spans="3:5" x14ac:dyDescent="0.2">
      <c r="C3053" t="str" cm="1">
        <f t="array" ref="C3053">IFERROR("AfterPay | " &amp; INDEX('Reconciliation Layer'!$A:$A,MATCH('Reconciliation Template'!$A3053,'Reconciliation Layer'!$D:$D,0),0)," ")</f>
        <v xml:space="preserve"> </v>
      </c>
      <c r="D3053" s="2" t="str" cm="1">
        <f t="array" ref="D3053">IFERROR(INDEX('Reconciliation Layer'!B:B,MATCH('Reconciliation Template'!A3053,'Reconciliation Layer'!D:D,0),0)," ")</f>
        <v xml:space="preserve"> </v>
      </c>
      <c r="E3053" s="4" t="str" cm="1">
        <f t="array" ref="E3053">IFERROR(INDEX('Reconciliation Layer'!C:C,MATCH('Reconciliation Template'!A3053,'Reconciliation Layer'!D:D,0),0)," ")</f>
        <v xml:space="preserve"> </v>
      </c>
    </row>
    <row r="3054" spans="3:5" x14ac:dyDescent="0.2">
      <c r="C3054" t="str" cm="1">
        <f t="array" ref="C3054">IFERROR("AfterPay | " &amp; INDEX('Reconciliation Layer'!$A:$A,MATCH('Reconciliation Template'!$A3054,'Reconciliation Layer'!$D:$D,0),0)," ")</f>
        <v xml:space="preserve"> </v>
      </c>
      <c r="D3054" s="2" t="str" cm="1">
        <f t="array" ref="D3054">IFERROR(INDEX('Reconciliation Layer'!B:B,MATCH('Reconciliation Template'!A3054,'Reconciliation Layer'!D:D,0),0)," ")</f>
        <v xml:space="preserve"> </v>
      </c>
      <c r="E3054" s="4" t="str" cm="1">
        <f t="array" ref="E3054">IFERROR(INDEX('Reconciliation Layer'!C:C,MATCH('Reconciliation Template'!A3054,'Reconciliation Layer'!D:D,0),0)," ")</f>
        <v xml:space="preserve"> </v>
      </c>
    </row>
    <row r="3055" spans="3:5" x14ac:dyDescent="0.2">
      <c r="C3055" t="str" cm="1">
        <f t="array" ref="C3055">IFERROR("AfterPay | " &amp; INDEX('Reconciliation Layer'!$A:$A,MATCH('Reconciliation Template'!$A3055,'Reconciliation Layer'!$D:$D,0),0)," ")</f>
        <v xml:space="preserve"> </v>
      </c>
      <c r="D3055" s="2" t="str" cm="1">
        <f t="array" ref="D3055">IFERROR(INDEX('Reconciliation Layer'!B:B,MATCH('Reconciliation Template'!A3055,'Reconciliation Layer'!D:D,0),0)," ")</f>
        <v xml:space="preserve"> </v>
      </c>
      <c r="E3055" s="4" t="str" cm="1">
        <f t="array" ref="E3055">IFERROR(INDEX('Reconciliation Layer'!C:C,MATCH('Reconciliation Template'!A3055,'Reconciliation Layer'!D:D,0),0)," ")</f>
        <v xml:space="preserve"> </v>
      </c>
    </row>
    <row r="3056" spans="3:5" x14ac:dyDescent="0.2">
      <c r="C3056" t="str" cm="1">
        <f t="array" ref="C3056">IFERROR("AfterPay | " &amp; INDEX('Reconciliation Layer'!$A:$A,MATCH('Reconciliation Template'!$A3056,'Reconciliation Layer'!$D:$D,0),0)," ")</f>
        <v xml:space="preserve"> </v>
      </c>
      <c r="D3056" s="2" t="str" cm="1">
        <f t="array" ref="D3056">IFERROR(INDEX('Reconciliation Layer'!B:B,MATCH('Reconciliation Template'!A3056,'Reconciliation Layer'!D:D,0),0)," ")</f>
        <v xml:space="preserve"> </v>
      </c>
      <c r="E3056" s="4" t="str" cm="1">
        <f t="array" ref="E3056">IFERROR(INDEX('Reconciliation Layer'!C:C,MATCH('Reconciliation Template'!A3056,'Reconciliation Layer'!D:D,0),0)," ")</f>
        <v xml:space="preserve"> </v>
      </c>
    </row>
    <row r="3057" spans="3:5" x14ac:dyDescent="0.2">
      <c r="C3057" t="str" cm="1">
        <f t="array" ref="C3057">IFERROR("AfterPay | " &amp; INDEX('Reconciliation Layer'!$A:$A,MATCH('Reconciliation Template'!$A3057,'Reconciliation Layer'!$D:$D,0),0)," ")</f>
        <v xml:space="preserve"> </v>
      </c>
      <c r="D3057" s="2" t="str" cm="1">
        <f t="array" ref="D3057">IFERROR(INDEX('Reconciliation Layer'!B:B,MATCH('Reconciliation Template'!A3057,'Reconciliation Layer'!D:D,0),0)," ")</f>
        <v xml:space="preserve"> </v>
      </c>
      <c r="E3057" s="4" t="str" cm="1">
        <f t="array" ref="E3057">IFERROR(INDEX('Reconciliation Layer'!C:C,MATCH('Reconciliation Template'!A3057,'Reconciliation Layer'!D:D,0),0)," ")</f>
        <v xml:space="preserve"> </v>
      </c>
    </row>
    <row r="3058" spans="3:5" x14ac:dyDescent="0.2">
      <c r="C3058" t="str" cm="1">
        <f t="array" ref="C3058">IFERROR("AfterPay | " &amp; INDEX('Reconciliation Layer'!$A:$A,MATCH('Reconciliation Template'!$A3058,'Reconciliation Layer'!$D:$D,0),0)," ")</f>
        <v xml:space="preserve"> </v>
      </c>
      <c r="D3058" s="2" t="str" cm="1">
        <f t="array" ref="D3058">IFERROR(INDEX('Reconciliation Layer'!B:B,MATCH('Reconciliation Template'!A3058,'Reconciliation Layer'!D:D,0),0)," ")</f>
        <v xml:space="preserve"> </v>
      </c>
      <c r="E3058" s="4" t="str" cm="1">
        <f t="array" ref="E3058">IFERROR(INDEX('Reconciliation Layer'!C:C,MATCH('Reconciliation Template'!A3058,'Reconciliation Layer'!D:D,0),0)," ")</f>
        <v xml:space="preserve"> </v>
      </c>
    </row>
    <row r="3059" spans="3:5" x14ac:dyDescent="0.2">
      <c r="C3059" t="str" cm="1">
        <f t="array" ref="C3059">IFERROR("AfterPay | " &amp; INDEX('Reconciliation Layer'!$A:$A,MATCH('Reconciliation Template'!$A3059,'Reconciliation Layer'!$D:$D,0),0)," ")</f>
        <v xml:space="preserve"> </v>
      </c>
      <c r="D3059" s="2" t="str" cm="1">
        <f t="array" ref="D3059">IFERROR(INDEX('Reconciliation Layer'!B:B,MATCH('Reconciliation Template'!A3059,'Reconciliation Layer'!D:D,0),0)," ")</f>
        <v xml:space="preserve"> </v>
      </c>
      <c r="E3059" s="4" t="str" cm="1">
        <f t="array" ref="E3059">IFERROR(INDEX('Reconciliation Layer'!C:C,MATCH('Reconciliation Template'!A3059,'Reconciliation Layer'!D:D,0),0)," ")</f>
        <v xml:space="preserve"> </v>
      </c>
    </row>
    <row r="3060" spans="3:5" x14ac:dyDescent="0.2">
      <c r="C3060" t="str" cm="1">
        <f t="array" ref="C3060">IFERROR("AfterPay | " &amp; INDEX('Reconciliation Layer'!$A:$A,MATCH('Reconciliation Template'!$A3060,'Reconciliation Layer'!$D:$D,0),0)," ")</f>
        <v xml:space="preserve"> </v>
      </c>
      <c r="D3060" s="2" t="str" cm="1">
        <f t="array" ref="D3060">IFERROR(INDEX('Reconciliation Layer'!B:B,MATCH('Reconciliation Template'!A3060,'Reconciliation Layer'!D:D,0),0)," ")</f>
        <v xml:space="preserve"> </v>
      </c>
      <c r="E3060" s="4" t="str" cm="1">
        <f t="array" ref="E3060">IFERROR(INDEX('Reconciliation Layer'!C:C,MATCH('Reconciliation Template'!A3060,'Reconciliation Layer'!D:D,0),0)," ")</f>
        <v xml:space="preserve"> </v>
      </c>
    </row>
    <row r="3061" spans="3:5" x14ac:dyDescent="0.2">
      <c r="C3061" t="str" cm="1">
        <f t="array" ref="C3061">IFERROR("AfterPay | " &amp; INDEX('Reconciliation Layer'!$A:$A,MATCH('Reconciliation Template'!$A3061,'Reconciliation Layer'!$D:$D,0),0)," ")</f>
        <v xml:space="preserve"> </v>
      </c>
      <c r="D3061" s="2" t="str" cm="1">
        <f t="array" ref="D3061">IFERROR(INDEX('Reconciliation Layer'!B:B,MATCH('Reconciliation Template'!A3061,'Reconciliation Layer'!D:D,0),0)," ")</f>
        <v xml:space="preserve"> </v>
      </c>
      <c r="E3061" s="4" t="str" cm="1">
        <f t="array" ref="E3061">IFERROR(INDEX('Reconciliation Layer'!C:C,MATCH('Reconciliation Template'!A3061,'Reconciliation Layer'!D:D,0),0)," ")</f>
        <v xml:space="preserve"> </v>
      </c>
    </row>
    <row r="3062" spans="3:5" x14ac:dyDescent="0.2">
      <c r="C3062" t="str" cm="1">
        <f t="array" ref="C3062">IFERROR("AfterPay | " &amp; INDEX('Reconciliation Layer'!$A:$A,MATCH('Reconciliation Template'!$A3062,'Reconciliation Layer'!$D:$D,0),0)," ")</f>
        <v xml:space="preserve"> </v>
      </c>
      <c r="D3062" s="2" t="str" cm="1">
        <f t="array" ref="D3062">IFERROR(INDEX('Reconciliation Layer'!B:B,MATCH('Reconciliation Template'!A3062,'Reconciliation Layer'!D:D,0),0)," ")</f>
        <v xml:space="preserve"> </v>
      </c>
      <c r="E3062" s="4" t="str" cm="1">
        <f t="array" ref="E3062">IFERROR(INDEX('Reconciliation Layer'!C:C,MATCH('Reconciliation Template'!A3062,'Reconciliation Layer'!D:D,0),0)," ")</f>
        <v xml:space="preserve"> </v>
      </c>
    </row>
    <row r="3063" spans="3:5" x14ac:dyDescent="0.2">
      <c r="C3063" t="str" cm="1">
        <f t="array" ref="C3063">IFERROR("AfterPay | " &amp; INDEX('Reconciliation Layer'!$A:$A,MATCH('Reconciliation Template'!$A3063,'Reconciliation Layer'!$D:$D,0),0)," ")</f>
        <v xml:space="preserve"> </v>
      </c>
      <c r="D3063" s="2" t="str" cm="1">
        <f t="array" ref="D3063">IFERROR(INDEX('Reconciliation Layer'!B:B,MATCH('Reconciliation Template'!A3063,'Reconciliation Layer'!D:D,0),0)," ")</f>
        <v xml:space="preserve"> </v>
      </c>
      <c r="E3063" s="4" t="str" cm="1">
        <f t="array" ref="E3063">IFERROR(INDEX('Reconciliation Layer'!C:C,MATCH('Reconciliation Template'!A3063,'Reconciliation Layer'!D:D,0),0)," ")</f>
        <v xml:space="preserve"> </v>
      </c>
    </row>
    <row r="3064" spans="3:5" x14ac:dyDescent="0.2">
      <c r="C3064" t="str" cm="1">
        <f t="array" ref="C3064">IFERROR("AfterPay | " &amp; INDEX('Reconciliation Layer'!$A:$A,MATCH('Reconciliation Template'!$A3064,'Reconciliation Layer'!$D:$D,0),0)," ")</f>
        <v xml:space="preserve"> </v>
      </c>
      <c r="D3064" s="2" t="str" cm="1">
        <f t="array" ref="D3064">IFERROR(INDEX('Reconciliation Layer'!B:B,MATCH('Reconciliation Template'!A3064,'Reconciliation Layer'!D:D,0),0)," ")</f>
        <v xml:space="preserve"> </v>
      </c>
      <c r="E3064" s="4" t="str" cm="1">
        <f t="array" ref="E3064">IFERROR(INDEX('Reconciliation Layer'!C:C,MATCH('Reconciliation Template'!A3064,'Reconciliation Layer'!D:D,0),0)," ")</f>
        <v xml:space="preserve"> </v>
      </c>
    </row>
    <row r="3065" spans="3:5" x14ac:dyDescent="0.2">
      <c r="C3065" t="str" cm="1">
        <f t="array" ref="C3065">IFERROR("AfterPay | " &amp; INDEX('Reconciliation Layer'!$A:$A,MATCH('Reconciliation Template'!$A3065,'Reconciliation Layer'!$D:$D,0),0)," ")</f>
        <v xml:space="preserve"> </v>
      </c>
      <c r="D3065" s="2" t="str" cm="1">
        <f t="array" ref="D3065">IFERROR(INDEX('Reconciliation Layer'!B:B,MATCH('Reconciliation Template'!A3065,'Reconciliation Layer'!D:D,0),0)," ")</f>
        <v xml:space="preserve"> </v>
      </c>
      <c r="E3065" s="4" t="str" cm="1">
        <f t="array" ref="E3065">IFERROR(INDEX('Reconciliation Layer'!C:C,MATCH('Reconciliation Template'!A3065,'Reconciliation Layer'!D:D,0),0)," ")</f>
        <v xml:space="preserve"> </v>
      </c>
    </row>
    <row r="3066" spans="3:5" x14ac:dyDescent="0.2">
      <c r="C3066" t="str" cm="1">
        <f t="array" ref="C3066">IFERROR("AfterPay | " &amp; INDEX('Reconciliation Layer'!$A:$A,MATCH('Reconciliation Template'!$A3066,'Reconciliation Layer'!$D:$D,0),0)," ")</f>
        <v xml:space="preserve"> </v>
      </c>
      <c r="D3066" s="2" t="str" cm="1">
        <f t="array" ref="D3066">IFERROR(INDEX('Reconciliation Layer'!B:B,MATCH('Reconciliation Template'!A3066,'Reconciliation Layer'!D:D,0),0)," ")</f>
        <v xml:space="preserve"> </v>
      </c>
      <c r="E3066" s="4" t="str" cm="1">
        <f t="array" ref="E3066">IFERROR(INDEX('Reconciliation Layer'!C:C,MATCH('Reconciliation Template'!A3066,'Reconciliation Layer'!D:D,0),0)," ")</f>
        <v xml:space="preserve"> </v>
      </c>
    </row>
    <row r="3067" spans="3:5" x14ac:dyDescent="0.2">
      <c r="C3067" t="str" cm="1">
        <f t="array" ref="C3067">IFERROR("AfterPay | " &amp; INDEX('Reconciliation Layer'!$A:$A,MATCH('Reconciliation Template'!$A3067,'Reconciliation Layer'!$D:$D,0),0)," ")</f>
        <v xml:space="preserve"> </v>
      </c>
      <c r="D3067" s="2" t="str" cm="1">
        <f t="array" ref="D3067">IFERROR(INDEX('Reconciliation Layer'!B:B,MATCH('Reconciliation Template'!A3067,'Reconciliation Layer'!D:D,0),0)," ")</f>
        <v xml:space="preserve"> </v>
      </c>
      <c r="E3067" s="4" t="str" cm="1">
        <f t="array" ref="E3067">IFERROR(INDEX('Reconciliation Layer'!C:C,MATCH('Reconciliation Template'!A3067,'Reconciliation Layer'!D:D,0),0)," ")</f>
        <v xml:space="preserve"> </v>
      </c>
    </row>
    <row r="3068" spans="3:5" x14ac:dyDescent="0.2">
      <c r="C3068" t="str" cm="1">
        <f t="array" ref="C3068">IFERROR("AfterPay | " &amp; INDEX('Reconciliation Layer'!$A:$A,MATCH('Reconciliation Template'!$A3068,'Reconciliation Layer'!$D:$D,0),0)," ")</f>
        <v xml:space="preserve"> </v>
      </c>
      <c r="D3068" s="2" t="str" cm="1">
        <f t="array" ref="D3068">IFERROR(INDEX('Reconciliation Layer'!B:B,MATCH('Reconciliation Template'!A3068,'Reconciliation Layer'!D:D,0),0)," ")</f>
        <v xml:space="preserve"> </v>
      </c>
      <c r="E3068" s="4" t="str" cm="1">
        <f t="array" ref="E3068">IFERROR(INDEX('Reconciliation Layer'!C:C,MATCH('Reconciliation Template'!A3068,'Reconciliation Layer'!D:D,0),0)," ")</f>
        <v xml:space="preserve"> </v>
      </c>
    </row>
    <row r="3069" spans="3:5" x14ac:dyDescent="0.2">
      <c r="C3069" t="str" cm="1">
        <f t="array" ref="C3069">IFERROR("AfterPay | " &amp; INDEX('Reconciliation Layer'!$A:$A,MATCH('Reconciliation Template'!$A3069,'Reconciliation Layer'!$D:$D,0),0)," ")</f>
        <v xml:space="preserve"> </v>
      </c>
      <c r="D3069" s="2" t="str" cm="1">
        <f t="array" ref="D3069">IFERROR(INDEX('Reconciliation Layer'!B:B,MATCH('Reconciliation Template'!A3069,'Reconciliation Layer'!D:D,0),0)," ")</f>
        <v xml:space="preserve"> </v>
      </c>
      <c r="E3069" s="4" t="str" cm="1">
        <f t="array" ref="E3069">IFERROR(INDEX('Reconciliation Layer'!C:C,MATCH('Reconciliation Template'!A3069,'Reconciliation Layer'!D:D,0),0)," ")</f>
        <v xml:space="preserve"> </v>
      </c>
    </row>
    <row r="3070" spans="3:5" x14ac:dyDescent="0.2">
      <c r="C3070" t="str" cm="1">
        <f t="array" ref="C3070">IFERROR("AfterPay | " &amp; INDEX('Reconciliation Layer'!$A:$A,MATCH('Reconciliation Template'!$A3070,'Reconciliation Layer'!$D:$D,0),0)," ")</f>
        <v xml:space="preserve"> </v>
      </c>
      <c r="D3070" s="2" t="str" cm="1">
        <f t="array" ref="D3070">IFERROR(INDEX('Reconciliation Layer'!B:B,MATCH('Reconciliation Template'!A3070,'Reconciliation Layer'!D:D,0),0)," ")</f>
        <v xml:space="preserve"> </v>
      </c>
      <c r="E3070" s="4" t="str" cm="1">
        <f t="array" ref="E3070">IFERROR(INDEX('Reconciliation Layer'!C:C,MATCH('Reconciliation Template'!A3070,'Reconciliation Layer'!D:D,0),0)," ")</f>
        <v xml:space="preserve"> </v>
      </c>
    </row>
    <row r="3071" spans="3:5" x14ac:dyDescent="0.2">
      <c r="C3071" t="str" cm="1">
        <f t="array" ref="C3071">IFERROR("AfterPay | " &amp; INDEX('Reconciliation Layer'!$A:$A,MATCH('Reconciliation Template'!$A3071,'Reconciliation Layer'!$D:$D,0),0)," ")</f>
        <v xml:space="preserve"> </v>
      </c>
      <c r="D3071" s="2" t="str" cm="1">
        <f t="array" ref="D3071">IFERROR(INDEX('Reconciliation Layer'!B:B,MATCH('Reconciliation Template'!A3071,'Reconciliation Layer'!D:D,0),0)," ")</f>
        <v xml:space="preserve"> </v>
      </c>
      <c r="E3071" s="4" t="str" cm="1">
        <f t="array" ref="E3071">IFERROR(INDEX('Reconciliation Layer'!C:C,MATCH('Reconciliation Template'!A3071,'Reconciliation Layer'!D:D,0),0)," ")</f>
        <v xml:space="preserve"> </v>
      </c>
    </row>
    <row r="3072" spans="3:5" x14ac:dyDescent="0.2">
      <c r="C3072" t="str" cm="1">
        <f t="array" ref="C3072">IFERROR("AfterPay | " &amp; INDEX('Reconciliation Layer'!$A:$A,MATCH('Reconciliation Template'!$A3072,'Reconciliation Layer'!$D:$D,0),0)," ")</f>
        <v xml:space="preserve"> </v>
      </c>
      <c r="D3072" s="2" t="str" cm="1">
        <f t="array" ref="D3072">IFERROR(INDEX('Reconciliation Layer'!B:B,MATCH('Reconciliation Template'!A3072,'Reconciliation Layer'!D:D,0),0)," ")</f>
        <v xml:space="preserve"> </v>
      </c>
      <c r="E3072" s="4" t="str" cm="1">
        <f t="array" ref="E3072">IFERROR(INDEX('Reconciliation Layer'!C:C,MATCH('Reconciliation Template'!A3072,'Reconciliation Layer'!D:D,0),0)," ")</f>
        <v xml:space="preserve"> </v>
      </c>
    </row>
    <row r="3073" spans="3:5" x14ac:dyDescent="0.2">
      <c r="C3073" t="str" cm="1">
        <f t="array" ref="C3073">IFERROR("AfterPay | " &amp; INDEX('Reconciliation Layer'!$A:$A,MATCH('Reconciliation Template'!$A3073,'Reconciliation Layer'!$D:$D,0),0)," ")</f>
        <v xml:space="preserve"> </v>
      </c>
      <c r="D3073" s="2" t="str" cm="1">
        <f t="array" ref="D3073">IFERROR(INDEX('Reconciliation Layer'!B:B,MATCH('Reconciliation Template'!A3073,'Reconciliation Layer'!D:D,0),0)," ")</f>
        <v xml:space="preserve"> </v>
      </c>
      <c r="E3073" s="4" t="str" cm="1">
        <f t="array" ref="E3073">IFERROR(INDEX('Reconciliation Layer'!C:C,MATCH('Reconciliation Template'!A3073,'Reconciliation Layer'!D:D,0),0)," ")</f>
        <v xml:space="preserve"> </v>
      </c>
    </row>
    <row r="3074" spans="3:5" x14ac:dyDescent="0.2">
      <c r="C3074" t="str" cm="1">
        <f t="array" ref="C3074">IFERROR("AfterPay | " &amp; INDEX('Reconciliation Layer'!$A:$A,MATCH('Reconciliation Template'!$A3074,'Reconciliation Layer'!$D:$D,0),0)," ")</f>
        <v xml:space="preserve"> </v>
      </c>
      <c r="D3074" s="2" t="str" cm="1">
        <f t="array" ref="D3074">IFERROR(INDEX('Reconciliation Layer'!B:B,MATCH('Reconciliation Template'!A3074,'Reconciliation Layer'!D:D,0),0)," ")</f>
        <v xml:space="preserve"> </v>
      </c>
      <c r="E3074" s="4" t="str" cm="1">
        <f t="array" ref="E3074">IFERROR(INDEX('Reconciliation Layer'!C:C,MATCH('Reconciliation Template'!A3074,'Reconciliation Layer'!D:D,0),0)," ")</f>
        <v xml:space="preserve"> </v>
      </c>
    </row>
    <row r="3075" spans="3:5" x14ac:dyDescent="0.2">
      <c r="C3075" t="str" cm="1">
        <f t="array" ref="C3075">IFERROR("AfterPay | " &amp; INDEX('Reconciliation Layer'!$A:$A,MATCH('Reconciliation Template'!$A3075,'Reconciliation Layer'!$D:$D,0),0)," ")</f>
        <v xml:space="preserve"> </v>
      </c>
      <c r="D3075" s="2" t="str" cm="1">
        <f t="array" ref="D3075">IFERROR(INDEX('Reconciliation Layer'!B:B,MATCH('Reconciliation Template'!A3075,'Reconciliation Layer'!D:D,0),0)," ")</f>
        <v xml:space="preserve"> </v>
      </c>
      <c r="E3075" s="4" t="str" cm="1">
        <f t="array" ref="E3075">IFERROR(INDEX('Reconciliation Layer'!C:C,MATCH('Reconciliation Template'!A3075,'Reconciliation Layer'!D:D,0),0)," ")</f>
        <v xml:space="preserve"> </v>
      </c>
    </row>
    <row r="3076" spans="3:5" x14ac:dyDescent="0.2">
      <c r="C3076" t="str" cm="1">
        <f t="array" ref="C3076">IFERROR("AfterPay | " &amp; INDEX('Reconciliation Layer'!$A:$A,MATCH('Reconciliation Template'!$A3076,'Reconciliation Layer'!$D:$D,0),0)," ")</f>
        <v xml:space="preserve"> </v>
      </c>
      <c r="D3076" s="2" t="str" cm="1">
        <f t="array" ref="D3076">IFERROR(INDEX('Reconciliation Layer'!B:B,MATCH('Reconciliation Template'!A3076,'Reconciliation Layer'!D:D,0),0)," ")</f>
        <v xml:space="preserve"> </v>
      </c>
      <c r="E3076" s="4" t="str" cm="1">
        <f t="array" ref="E3076">IFERROR(INDEX('Reconciliation Layer'!C:C,MATCH('Reconciliation Template'!A3076,'Reconciliation Layer'!D:D,0),0)," ")</f>
        <v xml:space="preserve"> </v>
      </c>
    </row>
    <row r="3077" spans="3:5" x14ac:dyDescent="0.2">
      <c r="C3077" t="str" cm="1">
        <f t="array" ref="C3077">IFERROR("AfterPay | " &amp; INDEX('Reconciliation Layer'!$A:$A,MATCH('Reconciliation Template'!$A3077,'Reconciliation Layer'!$D:$D,0),0)," ")</f>
        <v xml:space="preserve"> </v>
      </c>
      <c r="D3077" s="2" t="str" cm="1">
        <f t="array" ref="D3077">IFERROR(INDEX('Reconciliation Layer'!B:B,MATCH('Reconciliation Template'!A3077,'Reconciliation Layer'!D:D,0),0)," ")</f>
        <v xml:space="preserve"> </v>
      </c>
      <c r="E3077" s="4" t="str" cm="1">
        <f t="array" ref="E3077">IFERROR(INDEX('Reconciliation Layer'!C:C,MATCH('Reconciliation Template'!A3077,'Reconciliation Layer'!D:D,0),0)," ")</f>
        <v xml:space="preserve"> </v>
      </c>
    </row>
    <row r="3078" spans="3:5" x14ac:dyDescent="0.2">
      <c r="C3078" t="str" cm="1">
        <f t="array" ref="C3078">IFERROR("AfterPay | " &amp; INDEX('Reconciliation Layer'!$A:$A,MATCH('Reconciliation Template'!$A3078,'Reconciliation Layer'!$D:$D,0),0)," ")</f>
        <v xml:space="preserve"> </v>
      </c>
      <c r="D3078" s="2" t="str" cm="1">
        <f t="array" ref="D3078">IFERROR(INDEX('Reconciliation Layer'!B:B,MATCH('Reconciliation Template'!A3078,'Reconciliation Layer'!D:D,0),0)," ")</f>
        <v xml:space="preserve"> </v>
      </c>
      <c r="E3078" s="4" t="str" cm="1">
        <f t="array" ref="E3078">IFERROR(INDEX('Reconciliation Layer'!C:C,MATCH('Reconciliation Template'!A3078,'Reconciliation Layer'!D:D,0),0)," ")</f>
        <v xml:space="preserve"> </v>
      </c>
    </row>
    <row r="3079" spans="3:5" x14ac:dyDescent="0.2">
      <c r="C3079" t="str" cm="1">
        <f t="array" ref="C3079">IFERROR("AfterPay | " &amp; INDEX('Reconciliation Layer'!$A:$A,MATCH('Reconciliation Template'!$A3079,'Reconciliation Layer'!$D:$D,0),0)," ")</f>
        <v xml:space="preserve"> </v>
      </c>
      <c r="D3079" s="2" t="str" cm="1">
        <f t="array" ref="D3079">IFERROR(INDEX('Reconciliation Layer'!B:B,MATCH('Reconciliation Template'!A3079,'Reconciliation Layer'!D:D,0),0)," ")</f>
        <v xml:space="preserve"> </v>
      </c>
      <c r="E3079" s="4" t="str" cm="1">
        <f t="array" ref="E3079">IFERROR(INDEX('Reconciliation Layer'!C:C,MATCH('Reconciliation Template'!A3079,'Reconciliation Layer'!D:D,0),0)," ")</f>
        <v xml:space="preserve"> </v>
      </c>
    </row>
    <row r="3080" spans="3:5" x14ac:dyDescent="0.2">
      <c r="C3080" t="str" cm="1">
        <f t="array" ref="C3080">IFERROR("AfterPay | " &amp; INDEX('Reconciliation Layer'!$A:$A,MATCH('Reconciliation Template'!$A3080,'Reconciliation Layer'!$D:$D,0),0)," ")</f>
        <v xml:space="preserve"> </v>
      </c>
      <c r="D3080" s="2" t="str" cm="1">
        <f t="array" ref="D3080">IFERROR(INDEX('Reconciliation Layer'!B:B,MATCH('Reconciliation Template'!A3080,'Reconciliation Layer'!D:D,0),0)," ")</f>
        <v xml:space="preserve"> </v>
      </c>
      <c r="E3080" s="4" t="str" cm="1">
        <f t="array" ref="E3080">IFERROR(INDEX('Reconciliation Layer'!C:C,MATCH('Reconciliation Template'!A3080,'Reconciliation Layer'!D:D,0),0)," ")</f>
        <v xml:space="preserve"> </v>
      </c>
    </row>
    <row r="3081" spans="3:5" x14ac:dyDescent="0.2">
      <c r="C3081" t="str" cm="1">
        <f t="array" ref="C3081">IFERROR("AfterPay | " &amp; INDEX('Reconciliation Layer'!$A:$A,MATCH('Reconciliation Template'!$A3081,'Reconciliation Layer'!$D:$D,0),0)," ")</f>
        <v xml:space="preserve"> </v>
      </c>
      <c r="D3081" s="2" t="str" cm="1">
        <f t="array" ref="D3081">IFERROR(INDEX('Reconciliation Layer'!B:B,MATCH('Reconciliation Template'!A3081,'Reconciliation Layer'!D:D,0),0)," ")</f>
        <v xml:space="preserve"> </v>
      </c>
      <c r="E3081" s="4" t="str" cm="1">
        <f t="array" ref="E3081">IFERROR(INDEX('Reconciliation Layer'!C:C,MATCH('Reconciliation Template'!A3081,'Reconciliation Layer'!D:D,0),0)," ")</f>
        <v xml:space="preserve"> </v>
      </c>
    </row>
    <row r="3082" spans="3:5" x14ac:dyDescent="0.2">
      <c r="C3082" t="str" cm="1">
        <f t="array" ref="C3082">IFERROR("AfterPay | " &amp; INDEX('Reconciliation Layer'!$A:$A,MATCH('Reconciliation Template'!$A3082,'Reconciliation Layer'!$D:$D,0),0)," ")</f>
        <v xml:space="preserve"> </v>
      </c>
      <c r="D3082" s="2" t="str" cm="1">
        <f t="array" ref="D3082">IFERROR(INDEX('Reconciliation Layer'!B:B,MATCH('Reconciliation Template'!A3082,'Reconciliation Layer'!D:D,0),0)," ")</f>
        <v xml:space="preserve"> </v>
      </c>
      <c r="E3082" s="4" t="str" cm="1">
        <f t="array" ref="E3082">IFERROR(INDEX('Reconciliation Layer'!C:C,MATCH('Reconciliation Template'!A3082,'Reconciliation Layer'!D:D,0),0)," ")</f>
        <v xml:space="preserve"> </v>
      </c>
    </row>
    <row r="3083" spans="3:5" x14ac:dyDescent="0.2">
      <c r="C3083" t="str" cm="1">
        <f t="array" ref="C3083">IFERROR("AfterPay | " &amp; INDEX('Reconciliation Layer'!$A:$A,MATCH('Reconciliation Template'!$A3083,'Reconciliation Layer'!$D:$D,0),0)," ")</f>
        <v xml:space="preserve"> </v>
      </c>
      <c r="D3083" s="2" t="str" cm="1">
        <f t="array" ref="D3083">IFERROR(INDEX('Reconciliation Layer'!B:B,MATCH('Reconciliation Template'!A3083,'Reconciliation Layer'!D:D,0),0)," ")</f>
        <v xml:space="preserve"> </v>
      </c>
      <c r="E3083" s="4" t="str" cm="1">
        <f t="array" ref="E3083">IFERROR(INDEX('Reconciliation Layer'!C:C,MATCH('Reconciliation Template'!A3083,'Reconciliation Layer'!D:D,0),0)," ")</f>
        <v xml:space="preserve"> </v>
      </c>
    </row>
    <row r="3084" spans="3:5" x14ac:dyDescent="0.2">
      <c r="C3084" t="str" cm="1">
        <f t="array" ref="C3084">IFERROR("AfterPay | " &amp; INDEX('Reconciliation Layer'!$A:$A,MATCH('Reconciliation Template'!$A3084,'Reconciliation Layer'!$D:$D,0),0)," ")</f>
        <v xml:space="preserve"> </v>
      </c>
      <c r="D3084" s="2" t="str" cm="1">
        <f t="array" ref="D3084">IFERROR(INDEX('Reconciliation Layer'!B:B,MATCH('Reconciliation Template'!A3084,'Reconciliation Layer'!D:D,0),0)," ")</f>
        <v xml:space="preserve"> </v>
      </c>
      <c r="E3084" s="4" t="str" cm="1">
        <f t="array" ref="E3084">IFERROR(INDEX('Reconciliation Layer'!C:C,MATCH('Reconciliation Template'!A3084,'Reconciliation Layer'!D:D,0),0)," ")</f>
        <v xml:space="preserve"> </v>
      </c>
    </row>
    <row r="3085" spans="3:5" x14ac:dyDescent="0.2">
      <c r="C3085" t="str" cm="1">
        <f t="array" ref="C3085">IFERROR("AfterPay | " &amp; INDEX('Reconciliation Layer'!$A:$A,MATCH('Reconciliation Template'!$A3085,'Reconciliation Layer'!$D:$D,0),0)," ")</f>
        <v xml:space="preserve"> </v>
      </c>
      <c r="D3085" s="2" t="str" cm="1">
        <f t="array" ref="D3085">IFERROR(INDEX('Reconciliation Layer'!B:B,MATCH('Reconciliation Template'!A3085,'Reconciliation Layer'!D:D,0),0)," ")</f>
        <v xml:space="preserve"> </v>
      </c>
      <c r="E3085" s="4" t="str" cm="1">
        <f t="array" ref="E3085">IFERROR(INDEX('Reconciliation Layer'!C:C,MATCH('Reconciliation Template'!A3085,'Reconciliation Layer'!D:D,0),0)," ")</f>
        <v xml:space="preserve"> </v>
      </c>
    </row>
    <row r="3086" spans="3:5" x14ac:dyDescent="0.2">
      <c r="C3086" t="str" cm="1">
        <f t="array" ref="C3086">IFERROR("AfterPay | " &amp; INDEX('Reconciliation Layer'!$A:$A,MATCH('Reconciliation Template'!$A3086,'Reconciliation Layer'!$D:$D,0),0)," ")</f>
        <v xml:space="preserve"> </v>
      </c>
      <c r="D3086" s="2" t="str" cm="1">
        <f t="array" ref="D3086">IFERROR(INDEX('Reconciliation Layer'!B:B,MATCH('Reconciliation Template'!A3086,'Reconciliation Layer'!D:D,0),0)," ")</f>
        <v xml:space="preserve"> </v>
      </c>
      <c r="E3086" s="4" t="str" cm="1">
        <f t="array" ref="E3086">IFERROR(INDEX('Reconciliation Layer'!C:C,MATCH('Reconciliation Template'!A3086,'Reconciliation Layer'!D:D,0),0)," ")</f>
        <v xml:space="preserve"> </v>
      </c>
    </row>
    <row r="3087" spans="3:5" x14ac:dyDescent="0.2">
      <c r="C3087" t="str" cm="1">
        <f t="array" ref="C3087">IFERROR("AfterPay | " &amp; INDEX('Reconciliation Layer'!$A:$A,MATCH('Reconciliation Template'!$A3087,'Reconciliation Layer'!$D:$D,0),0)," ")</f>
        <v xml:space="preserve"> </v>
      </c>
      <c r="D3087" s="2" t="str" cm="1">
        <f t="array" ref="D3087">IFERROR(INDEX('Reconciliation Layer'!B:B,MATCH('Reconciliation Template'!A3087,'Reconciliation Layer'!D:D,0),0)," ")</f>
        <v xml:space="preserve"> </v>
      </c>
      <c r="E3087" s="4" t="str" cm="1">
        <f t="array" ref="E3087">IFERROR(INDEX('Reconciliation Layer'!C:C,MATCH('Reconciliation Template'!A3087,'Reconciliation Layer'!D:D,0),0)," ")</f>
        <v xml:space="preserve"> </v>
      </c>
    </row>
    <row r="3088" spans="3:5" x14ac:dyDescent="0.2">
      <c r="C3088" t="str" cm="1">
        <f t="array" ref="C3088">IFERROR("AfterPay | " &amp; INDEX('Reconciliation Layer'!$A:$A,MATCH('Reconciliation Template'!$A3088,'Reconciliation Layer'!$D:$D,0),0)," ")</f>
        <v xml:space="preserve"> </v>
      </c>
      <c r="D3088" s="2" t="str" cm="1">
        <f t="array" ref="D3088">IFERROR(INDEX('Reconciliation Layer'!B:B,MATCH('Reconciliation Template'!A3088,'Reconciliation Layer'!D:D,0),0)," ")</f>
        <v xml:space="preserve"> </v>
      </c>
      <c r="E3088" s="4" t="str" cm="1">
        <f t="array" ref="E3088">IFERROR(INDEX('Reconciliation Layer'!C:C,MATCH('Reconciliation Template'!A3088,'Reconciliation Layer'!D:D,0),0)," ")</f>
        <v xml:space="preserve"> </v>
      </c>
    </row>
    <row r="3089" spans="3:5" x14ac:dyDescent="0.2">
      <c r="C3089" t="str" cm="1">
        <f t="array" ref="C3089">IFERROR("AfterPay | " &amp; INDEX('Reconciliation Layer'!$A:$A,MATCH('Reconciliation Template'!$A3089,'Reconciliation Layer'!$D:$D,0),0)," ")</f>
        <v xml:space="preserve"> </v>
      </c>
      <c r="D3089" s="2" t="str" cm="1">
        <f t="array" ref="D3089">IFERROR(INDEX('Reconciliation Layer'!B:B,MATCH('Reconciliation Template'!A3089,'Reconciliation Layer'!D:D,0),0)," ")</f>
        <v xml:space="preserve"> </v>
      </c>
      <c r="E3089" s="4" t="str" cm="1">
        <f t="array" ref="E3089">IFERROR(INDEX('Reconciliation Layer'!C:C,MATCH('Reconciliation Template'!A3089,'Reconciliation Layer'!D:D,0),0)," ")</f>
        <v xml:space="preserve"> </v>
      </c>
    </row>
    <row r="3090" spans="3:5" x14ac:dyDescent="0.2">
      <c r="C3090" t="str" cm="1">
        <f t="array" ref="C3090">IFERROR("AfterPay | " &amp; INDEX('Reconciliation Layer'!$A:$A,MATCH('Reconciliation Template'!$A3090,'Reconciliation Layer'!$D:$D,0),0)," ")</f>
        <v xml:space="preserve"> </v>
      </c>
      <c r="D3090" s="2" t="str" cm="1">
        <f t="array" ref="D3090">IFERROR(INDEX('Reconciliation Layer'!B:B,MATCH('Reconciliation Template'!A3090,'Reconciliation Layer'!D:D,0),0)," ")</f>
        <v xml:space="preserve"> </v>
      </c>
      <c r="E3090" s="4" t="str" cm="1">
        <f t="array" ref="E3090">IFERROR(INDEX('Reconciliation Layer'!C:C,MATCH('Reconciliation Template'!A3090,'Reconciliation Layer'!D:D,0),0)," ")</f>
        <v xml:space="preserve"> </v>
      </c>
    </row>
    <row r="3091" spans="3:5" x14ac:dyDescent="0.2">
      <c r="C3091" t="str" cm="1">
        <f t="array" ref="C3091">IFERROR("AfterPay | " &amp; INDEX('Reconciliation Layer'!$A:$A,MATCH('Reconciliation Template'!$A3091,'Reconciliation Layer'!$D:$D,0),0)," ")</f>
        <v xml:space="preserve"> </v>
      </c>
      <c r="D3091" s="2" t="str" cm="1">
        <f t="array" ref="D3091">IFERROR(INDEX('Reconciliation Layer'!B:B,MATCH('Reconciliation Template'!A3091,'Reconciliation Layer'!D:D,0),0)," ")</f>
        <v xml:space="preserve"> </v>
      </c>
      <c r="E3091" s="4" t="str" cm="1">
        <f t="array" ref="E3091">IFERROR(INDEX('Reconciliation Layer'!C:C,MATCH('Reconciliation Template'!A3091,'Reconciliation Layer'!D:D,0),0)," ")</f>
        <v xml:space="preserve"> </v>
      </c>
    </row>
    <row r="3092" spans="3:5" x14ac:dyDescent="0.2">
      <c r="C3092" t="str" cm="1">
        <f t="array" ref="C3092">IFERROR("AfterPay | " &amp; INDEX('Reconciliation Layer'!$A:$A,MATCH('Reconciliation Template'!$A3092,'Reconciliation Layer'!$D:$D,0),0)," ")</f>
        <v xml:space="preserve"> </v>
      </c>
      <c r="D3092" s="2" t="str" cm="1">
        <f t="array" ref="D3092">IFERROR(INDEX('Reconciliation Layer'!B:B,MATCH('Reconciliation Template'!A3092,'Reconciliation Layer'!D:D,0),0)," ")</f>
        <v xml:space="preserve"> </v>
      </c>
      <c r="E3092" s="4" t="str" cm="1">
        <f t="array" ref="E3092">IFERROR(INDEX('Reconciliation Layer'!C:C,MATCH('Reconciliation Template'!A3092,'Reconciliation Layer'!D:D,0),0)," ")</f>
        <v xml:space="preserve"> </v>
      </c>
    </row>
    <row r="3093" spans="3:5" x14ac:dyDescent="0.2">
      <c r="C3093" t="str" cm="1">
        <f t="array" ref="C3093">IFERROR("AfterPay | " &amp; INDEX('Reconciliation Layer'!$A:$A,MATCH('Reconciliation Template'!$A3093,'Reconciliation Layer'!$D:$D,0),0)," ")</f>
        <v xml:space="preserve"> </v>
      </c>
      <c r="D3093" s="2" t="str" cm="1">
        <f t="array" ref="D3093">IFERROR(INDEX('Reconciliation Layer'!B:B,MATCH('Reconciliation Template'!A3093,'Reconciliation Layer'!D:D,0),0)," ")</f>
        <v xml:space="preserve"> </v>
      </c>
      <c r="E3093" s="4" t="str" cm="1">
        <f t="array" ref="E3093">IFERROR(INDEX('Reconciliation Layer'!C:C,MATCH('Reconciliation Template'!A3093,'Reconciliation Layer'!D:D,0),0)," ")</f>
        <v xml:space="preserve"> </v>
      </c>
    </row>
    <row r="3094" spans="3:5" x14ac:dyDescent="0.2">
      <c r="C3094" t="str" cm="1">
        <f t="array" ref="C3094">IFERROR("AfterPay | " &amp; INDEX('Reconciliation Layer'!$A:$A,MATCH('Reconciliation Template'!$A3094,'Reconciliation Layer'!$D:$D,0),0)," ")</f>
        <v xml:space="preserve"> </v>
      </c>
      <c r="D3094" s="2" t="str" cm="1">
        <f t="array" ref="D3094">IFERROR(INDEX('Reconciliation Layer'!B:B,MATCH('Reconciliation Template'!A3094,'Reconciliation Layer'!D:D,0),0)," ")</f>
        <v xml:space="preserve"> </v>
      </c>
      <c r="E3094" s="4" t="str" cm="1">
        <f t="array" ref="E3094">IFERROR(INDEX('Reconciliation Layer'!C:C,MATCH('Reconciliation Template'!A3094,'Reconciliation Layer'!D:D,0),0)," ")</f>
        <v xml:space="preserve"> </v>
      </c>
    </row>
    <row r="3095" spans="3:5" x14ac:dyDescent="0.2">
      <c r="C3095" t="str" cm="1">
        <f t="array" ref="C3095">IFERROR("AfterPay | " &amp; INDEX('Reconciliation Layer'!$A:$A,MATCH('Reconciliation Template'!$A3095,'Reconciliation Layer'!$D:$D,0),0)," ")</f>
        <v xml:space="preserve"> </v>
      </c>
      <c r="D3095" s="2" t="str" cm="1">
        <f t="array" ref="D3095">IFERROR(INDEX('Reconciliation Layer'!B:B,MATCH('Reconciliation Template'!A3095,'Reconciliation Layer'!D:D,0),0)," ")</f>
        <v xml:space="preserve"> </v>
      </c>
      <c r="E3095" s="4" t="str" cm="1">
        <f t="array" ref="E3095">IFERROR(INDEX('Reconciliation Layer'!C:C,MATCH('Reconciliation Template'!A3095,'Reconciliation Layer'!D:D,0),0)," ")</f>
        <v xml:space="preserve"> </v>
      </c>
    </row>
    <row r="3096" spans="3:5" x14ac:dyDescent="0.2">
      <c r="C3096" t="str" cm="1">
        <f t="array" ref="C3096">IFERROR("AfterPay | " &amp; INDEX('Reconciliation Layer'!$A:$A,MATCH('Reconciliation Template'!$A3096,'Reconciliation Layer'!$D:$D,0),0)," ")</f>
        <v xml:space="preserve"> </v>
      </c>
      <c r="D3096" s="2" t="str" cm="1">
        <f t="array" ref="D3096">IFERROR(INDEX('Reconciliation Layer'!B:B,MATCH('Reconciliation Template'!A3096,'Reconciliation Layer'!D:D,0),0)," ")</f>
        <v xml:space="preserve"> </v>
      </c>
      <c r="E3096" s="4" t="str" cm="1">
        <f t="array" ref="E3096">IFERROR(INDEX('Reconciliation Layer'!C:C,MATCH('Reconciliation Template'!A3096,'Reconciliation Layer'!D:D,0),0)," ")</f>
        <v xml:space="preserve"> </v>
      </c>
    </row>
    <row r="3097" spans="3:5" x14ac:dyDescent="0.2">
      <c r="C3097" t="str" cm="1">
        <f t="array" ref="C3097">IFERROR("AfterPay | " &amp; INDEX('Reconciliation Layer'!$A:$A,MATCH('Reconciliation Template'!$A3097,'Reconciliation Layer'!$D:$D,0),0)," ")</f>
        <v xml:space="preserve"> </v>
      </c>
      <c r="D3097" s="2" t="str" cm="1">
        <f t="array" ref="D3097">IFERROR(INDEX('Reconciliation Layer'!B:B,MATCH('Reconciliation Template'!A3097,'Reconciliation Layer'!D:D,0),0)," ")</f>
        <v xml:space="preserve"> </v>
      </c>
      <c r="E3097" s="4" t="str" cm="1">
        <f t="array" ref="E3097">IFERROR(INDEX('Reconciliation Layer'!C:C,MATCH('Reconciliation Template'!A3097,'Reconciliation Layer'!D:D,0),0)," ")</f>
        <v xml:space="preserve"> </v>
      </c>
    </row>
    <row r="3098" spans="3:5" x14ac:dyDescent="0.2">
      <c r="C3098" t="str" cm="1">
        <f t="array" ref="C3098">IFERROR("AfterPay | " &amp; INDEX('Reconciliation Layer'!$A:$A,MATCH('Reconciliation Template'!$A3098,'Reconciliation Layer'!$D:$D,0),0)," ")</f>
        <v xml:space="preserve"> </v>
      </c>
      <c r="D3098" s="2" t="str" cm="1">
        <f t="array" ref="D3098">IFERROR(INDEX('Reconciliation Layer'!B:B,MATCH('Reconciliation Template'!A3098,'Reconciliation Layer'!D:D,0),0)," ")</f>
        <v xml:space="preserve"> </v>
      </c>
      <c r="E3098" s="4" t="str" cm="1">
        <f t="array" ref="E3098">IFERROR(INDEX('Reconciliation Layer'!C:C,MATCH('Reconciliation Template'!A3098,'Reconciliation Layer'!D:D,0),0)," ")</f>
        <v xml:space="preserve"> </v>
      </c>
    </row>
    <row r="3099" spans="3:5" x14ac:dyDescent="0.2">
      <c r="C3099" t="str" cm="1">
        <f t="array" ref="C3099">IFERROR("AfterPay | " &amp; INDEX('Reconciliation Layer'!$A:$A,MATCH('Reconciliation Template'!$A3099,'Reconciliation Layer'!$D:$D,0),0)," ")</f>
        <v xml:space="preserve"> </v>
      </c>
      <c r="D3099" s="2" t="str" cm="1">
        <f t="array" ref="D3099">IFERROR(INDEX('Reconciliation Layer'!B:B,MATCH('Reconciliation Template'!A3099,'Reconciliation Layer'!D:D,0),0)," ")</f>
        <v xml:space="preserve"> </v>
      </c>
      <c r="E3099" s="4" t="str" cm="1">
        <f t="array" ref="E3099">IFERROR(INDEX('Reconciliation Layer'!C:C,MATCH('Reconciliation Template'!A3099,'Reconciliation Layer'!D:D,0),0)," ")</f>
        <v xml:space="preserve"> </v>
      </c>
    </row>
    <row r="3100" spans="3:5" x14ac:dyDescent="0.2">
      <c r="C3100" t="str" cm="1">
        <f t="array" ref="C3100">IFERROR("AfterPay | " &amp; INDEX('Reconciliation Layer'!$A:$A,MATCH('Reconciliation Template'!$A3100,'Reconciliation Layer'!$D:$D,0),0)," ")</f>
        <v xml:space="preserve"> </v>
      </c>
      <c r="D3100" s="2" t="str" cm="1">
        <f t="array" ref="D3100">IFERROR(INDEX('Reconciliation Layer'!B:B,MATCH('Reconciliation Template'!A3100,'Reconciliation Layer'!D:D,0),0)," ")</f>
        <v xml:space="preserve"> </v>
      </c>
      <c r="E3100" s="4" t="str" cm="1">
        <f t="array" ref="E3100">IFERROR(INDEX('Reconciliation Layer'!C:C,MATCH('Reconciliation Template'!A3100,'Reconciliation Layer'!D:D,0),0)," ")</f>
        <v xml:space="preserve"> </v>
      </c>
    </row>
    <row r="3101" spans="3:5" x14ac:dyDescent="0.2">
      <c r="C3101" t="str" cm="1">
        <f t="array" ref="C3101">IFERROR("AfterPay | " &amp; INDEX('Reconciliation Layer'!$A:$A,MATCH('Reconciliation Template'!$A3101,'Reconciliation Layer'!$D:$D,0),0)," ")</f>
        <v xml:space="preserve"> </v>
      </c>
      <c r="D3101" s="2" t="str" cm="1">
        <f t="array" ref="D3101">IFERROR(INDEX('Reconciliation Layer'!B:B,MATCH('Reconciliation Template'!A3101,'Reconciliation Layer'!D:D,0),0)," ")</f>
        <v xml:space="preserve"> </v>
      </c>
      <c r="E3101" s="4" t="str" cm="1">
        <f t="array" ref="E3101">IFERROR(INDEX('Reconciliation Layer'!C:C,MATCH('Reconciliation Template'!A3101,'Reconciliation Layer'!D:D,0),0)," ")</f>
        <v xml:space="preserve"> </v>
      </c>
    </row>
    <row r="3102" spans="3:5" x14ac:dyDescent="0.2">
      <c r="C3102" t="str" cm="1">
        <f t="array" ref="C3102">IFERROR("AfterPay | " &amp; INDEX('Reconciliation Layer'!$A:$A,MATCH('Reconciliation Template'!$A3102,'Reconciliation Layer'!$D:$D,0),0)," ")</f>
        <v xml:space="preserve"> </v>
      </c>
      <c r="D3102" s="2" t="str" cm="1">
        <f t="array" ref="D3102">IFERROR(INDEX('Reconciliation Layer'!B:B,MATCH('Reconciliation Template'!A3102,'Reconciliation Layer'!D:D,0),0)," ")</f>
        <v xml:space="preserve"> </v>
      </c>
      <c r="E3102" s="4" t="str" cm="1">
        <f t="array" ref="E3102">IFERROR(INDEX('Reconciliation Layer'!C:C,MATCH('Reconciliation Template'!A3102,'Reconciliation Layer'!D:D,0),0)," ")</f>
        <v xml:space="preserve"> </v>
      </c>
    </row>
    <row r="3103" spans="3:5" x14ac:dyDescent="0.2">
      <c r="C3103" t="str" cm="1">
        <f t="array" ref="C3103">IFERROR("AfterPay | " &amp; INDEX('Reconciliation Layer'!$A:$A,MATCH('Reconciliation Template'!$A3103,'Reconciliation Layer'!$D:$D,0),0)," ")</f>
        <v xml:space="preserve"> </v>
      </c>
      <c r="D3103" s="2" t="str" cm="1">
        <f t="array" ref="D3103">IFERROR(INDEX('Reconciliation Layer'!B:B,MATCH('Reconciliation Template'!A3103,'Reconciliation Layer'!D:D,0),0)," ")</f>
        <v xml:space="preserve"> </v>
      </c>
      <c r="E3103" s="4" t="str" cm="1">
        <f t="array" ref="E3103">IFERROR(INDEX('Reconciliation Layer'!C:C,MATCH('Reconciliation Template'!A3103,'Reconciliation Layer'!D:D,0),0)," ")</f>
        <v xml:space="preserve"> </v>
      </c>
    </row>
    <row r="3104" spans="3:5" x14ac:dyDescent="0.2">
      <c r="C3104" t="str" cm="1">
        <f t="array" ref="C3104">IFERROR("AfterPay | " &amp; INDEX('Reconciliation Layer'!$A:$A,MATCH('Reconciliation Template'!$A3104,'Reconciliation Layer'!$D:$D,0),0)," ")</f>
        <v xml:space="preserve"> </v>
      </c>
      <c r="D3104" s="2" t="str" cm="1">
        <f t="array" ref="D3104">IFERROR(INDEX('Reconciliation Layer'!B:B,MATCH('Reconciliation Template'!A3104,'Reconciliation Layer'!D:D,0),0)," ")</f>
        <v xml:space="preserve"> </v>
      </c>
      <c r="E3104" s="4" t="str" cm="1">
        <f t="array" ref="E3104">IFERROR(INDEX('Reconciliation Layer'!C:C,MATCH('Reconciliation Template'!A3104,'Reconciliation Layer'!D:D,0),0)," ")</f>
        <v xml:space="preserve"> </v>
      </c>
    </row>
    <row r="3105" spans="3:5" x14ac:dyDescent="0.2">
      <c r="C3105" t="str" cm="1">
        <f t="array" ref="C3105">IFERROR("AfterPay | " &amp; INDEX('Reconciliation Layer'!$A:$A,MATCH('Reconciliation Template'!$A3105,'Reconciliation Layer'!$D:$D,0),0)," ")</f>
        <v xml:space="preserve"> </v>
      </c>
      <c r="D3105" s="2" t="str" cm="1">
        <f t="array" ref="D3105">IFERROR(INDEX('Reconciliation Layer'!B:B,MATCH('Reconciliation Template'!A3105,'Reconciliation Layer'!D:D,0),0)," ")</f>
        <v xml:space="preserve"> </v>
      </c>
      <c r="E3105" s="4" t="str" cm="1">
        <f t="array" ref="E3105">IFERROR(INDEX('Reconciliation Layer'!C:C,MATCH('Reconciliation Template'!A3105,'Reconciliation Layer'!D:D,0),0)," ")</f>
        <v xml:space="preserve"> </v>
      </c>
    </row>
    <row r="3106" spans="3:5" x14ac:dyDescent="0.2">
      <c r="C3106" t="str" cm="1">
        <f t="array" ref="C3106">IFERROR("AfterPay | " &amp; INDEX('Reconciliation Layer'!$A:$A,MATCH('Reconciliation Template'!$A3106,'Reconciliation Layer'!$D:$D,0),0)," ")</f>
        <v xml:space="preserve"> </v>
      </c>
      <c r="D3106" s="2" t="str" cm="1">
        <f t="array" ref="D3106">IFERROR(INDEX('Reconciliation Layer'!B:B,MATCH('Reconciliation Template'!A3106,'Reconciliation Layer'!D:D,0),0)," ")</f>
        <v xml:space="preserve"> </v>
      </c>
      <c r="E3106" s="4" t="str" cm="1">
        <f t="array" ref="E3106">IFERROR(INDEX('Reconciliation Layer'!C:C,MATCH('Reconciliation Template'!A3106,'Reconciliation Layer'!D:D,0),0)," ")</f>
        <v xml:space="preserve"> </v>
      </c>
    </row>
    <row r="3107" spans="3:5" x14ac:dyDescent="0.2">
      <c r="C3107" t="str" cm="1">
        <f t="array" ref="C3107">IFERROR("AfterPay | " &amp; INDEX('Reconciliation Layer'!$A:$A,MATCH('Reconciliation Template'!$A3107,'Reconciliation Layer'!$D:$D,0),0)," ")</f>
        <v xml:space="preserve"> </v>
      </c>
      <c r="D3107" s="2" t="str" cm="1">
        <f t="array" ref="D3107">IFERROR(INDEX('Reconciliation Layer'!B:B,MATCH('Reconciliation Template'!A3107,'Reconciliation Layer'!D:D,0),0)," ")</f>
        <v xml:space="preserve"> </v>
      </c>
      <c r="E3107" s="4" t="str" cm="1">
        <f t="array" ref="E3107">IFERROR(INDEX('Reconciliation Layer'!C:C,MATCH('Reconciliation Template'!A3107,'Reconciliation Layer'!D:D,0),0)," ")</f>
        <v xml:space="preserve"> </v>
      </c>
    </row>
    <row r="3108" spans="3:5" x14ac:dyDescent="0.2">
      <c r="C3108" t="str" cm="1">
        <f t="array" ref="C3108">IFERROR("AfterPay | " &amp; INDEX('Reconciliation Layer'!$A:$A,MATCH('Reconciliation Template'!$A3108,'Reconciliation Layer'!$D:$D,0),0)," ")</f>
        <v xml:space="preserve"> </v>
      </c>
      <c r="D3108" s="2" t="str" cm="1">
        <f t="array" ref="D3108">IFERROR(INDEX('Reconciliation Layer'!B:B,MATCH('Reconciliation Template'!A3108,'Reconciliation Layer'!D:D,0),0)," ")</f>
        <v xml:space="preserve"> </v>
      </c>
      <c r="E3108" s="4" t="str" cm="1">
        <f t="array" ref="E3108">IFERROR(INDEX('Reconciliation Layer'!C:C,MATCH('Reconciliation Template'!A3108,'Reconciliation Layer'!D:D,0),0)," ")</f>
        <v xml:space="preserve"> </v>
      </c>
    </row>
    <row r="3109" spans="3:5" x14ac:dyDescent="0.2">
      <c r="C3109" t="str" cm="1">
        <f t="array" ref="C3109">IFERROR("AfterPay | " &amp; INDEX('Reconciliation Layer'!$A:$A,MATCH('Reconciliation Template'!$A3109,'Reconciliation Layer'!$D:$D,0),0)," ")</f>
        <v xml:space="preserve"> </v>
      </c>
      <c r="D3109" s="2" t="str" cm="1">
        <f t="array" ref="D3109">IFERROR(INDEX('Reconciliation Layer'!B:B,MATCH('Reconciliation Template'!A3109,'Reconciliation Layer'!D:D,0),0)," ")</f>
        <v xml:space="preserve"> </v>
      </c>
      <c r="E3109" s="4" t="str" cm="1">
        <f t="array" ref="E3109">IFERROR(INDEX('Reconciliation Layer'!C:C,MATCH('Reconciliation Template'!A3109,'Reconciliation Layer'!D:D,0),0)," ")</f>
        <v xml:space="preserve"> </v>
      </c>
    </row>
    <row r="3110" spans="3:5" x14ac:dyDescent="0.2">
      <c r="C3110" t="str" cm="1">
        <f t="array" ref="C3110">IFERROR("AfterPay | " &amp; INDEX('Reconciliation Layer'!$A:$A,MATCH('Reconciliation Template'!$A3110,'Reconciliation Layer'!$D:$D,0),0)," ")</f>
        <v xml:space="preserve"> </v>
      </c>
      <c r="D3110" s="2" t="str" cm="1">
        <f t="array" ref="D3110">IFERROR(INDEX('Reconciliation Layer'!B:B,MATCH('Reconciliation Template'!A3110,'Reconciliation Layer'!D:D,0),0)," ")</f>
        <v xml:space="preserve"> </v>
      </c>
      <c r="E3110" s="4" t="str" cm="1">
        <f t="array" ref="E3110">IFERROR(INDEX('Reconciliation Layer'!C:C,MATCH('Reconciliation Template'!A3110,'Reconciliation Layer'!D:D,0),0)," ")</f>
        <v xml:space="preserve"> </v>
      </c>
    </row>
    <row r="3111" spans="3:5" x14ac:dyDescent="0.2">
      <c r="C3111" t="str" cm="1">
        <f t="array" ref="C3111">IFERROR("AfterPay | " &amp; INDEX('Reconciliation Layer'!$A:$A,MATCH('Reconciliation Template'!$A3111,'Reconciliation Layer'!$D:$D,0),0)," ")</f>
        <v xml:space="preserve"> </v>
      </c>
      <c r="D3111" s="2" t="str" cm="1">
        <f t="array" ref="D3111">IFERROR(INDEX('Reconciliation Layer'!B:B,MATCH('Reconciliation Template'!A3111,'Reconciliation Layer'!D:D,0),0)," ")</f>
        <v xml:space="preserve"> </v>
      </c>
      <c r="E3111" s="4" t="str" cm="1">
        <f t="array" ref="E3111">IFERROR(INDEX('Reconciliation Layer'!C:C,MATCH('Reconciliation Template'!A3111,'Reconciliation Layer'!D:D,0),0)," ")</f>
        <v xml:space="preserve"> </v>
      </c>
    </row>
    <row r="3112" spans="3:5" x14ac:dyDescent="0.2">
      <c r="C3112" t="str" cm="1">
        <f t="array" ref="C3112">IFERROR("AfterPay | " &amp; INDEX('Reconciliation Layer'!$A:$A,MATCH('Reconciliation Template'!$A3112,'Reconciliation Layer'!$D:$D,0),0)," ")</f>
        <v xml:space="preserve"> </v>
      </c>
      <c r="D3112" s="2" t="str" cm="1">
        <f t="array" ref="D3112">IFERROR(INDEX('Reconciliation Layer'!B:B,MATCH('Reconciliation Template'!A3112,'Reconciliation Layer'!D:D,0),0)," ")</f>
        <v xml:space="preserve"> </v>
      </c>
      <c r="E3112" s="4" t="str" cm="1">
        <f t="array" ref="E3112">IFERROR(INDEX('Reconciliation Layer'!C:C,MATCH('Reconciliation Template'!A3112,'Reconciliation Layer'!D:D,0),0)," ")</f>
        <v xml:space="preserve"> </v>
      </c>
    </row>
    <row r="3113" spans="3:5" x14ac:dyDescent="0.2">
      <c r="C3113" t="str" cm="1">
        <f t="array" ref="C3113">IFERROR("AfterPay | " &amp; INDEX('Reconciliation Layer'!$A:$A,MATCH('Reconciliation Template'!$A3113,'Reconciliation Layer'!$D:$D,0),0)," ")</f>
        <v xml:space="preserve"> </v>
      </c>
      <c r="D3113" s="2" t="str" cm="1">
        <f t="array" ref="D3113">IFERROR(INDEX('Reconciliation Layer'!B:B,MATCH('Reconciliation Template'!A3113,'Reconciliation Layer'!D:D,0),0)," ")</f>
        <v xml:space="preserve"> </v>
      </c>
      <c r="E3113" s="4" t="str" cm="1">
        <f t="array" ref="E3113">IFERROR(INDEX('Reconciliation Layer'!C:C,MATCH('Reconciliation Template'!A3113,'Reconciliation Layer'!D:D,0),0)," ")</f>
        <v xml:space="preserve"> </v>
      </c>
    </row>
    <row r="3114" spans="3:5" x14ac:dyDescent="0.2">
      <c r="C3114" t="str" cm="1">
        <f t="array" ref="C3114">IFERROR("AfterPay | " &amp; INDEX('Reconciliation Layer'!$A:$A,MATCH('Reconciliation Template'!$A3114,'Reconciliation Layer'!$D:$D,0),0)," ")</f>
        <v xml:space="preserve"> </v>
      </c>
      <c r="D3114" s="2" t="str" cm="1">
        <f t="array" ref="D3114">IFERROR(INDEX('Reconciliation Layer'!B:B,MATCH('Reconciliation Template'!A3114,'Reconciliation Layer'!D:D,0),0)," ")</f>
        <v xml:space="preserve"> </v>
      </c>
      <c r="E3114" s="4" t="str" cm="1">
        <f t="array" ref="E3114">IFERROR(INDEX('Reconciliation Layer'!C:C,MATCH('Reconciliation Template'!A3114,'Reconciliation Layer'!D:D,0),0)," ")</f>
        <v xml:space="preserve"> </v>
      </c>
    </row>
    <row r="3115" spans="3:5" x14ac:dyDescent="0.2">
      <c r="C3115" t="str" cm="1">
        <f t="array" ref="C3115">IFERROR("AfterPay | " &amp; INDEX('Reconciliation Layer'!$A:$A,MATCH('Reconciliation Template'!$A3115,'Reconciliation Layer'!$D:$D,0),0)," ")</f>
        <v xml:space="preserve"> </v>
      </c>
      <c r="D3115" s="2" t="str" cm="1">
        <f t="array" ref="D3115">IFERROR(INDEX('Reconciliation Layer'!B:B,MATCH('Reconciliation Template'!A3115,'Reconciliation Layer'!D:D,0),0)," ")</f>
        <v xml:space="preserve"> </v>
      </c>
      <c r="E3115" s="4" t="str" cm="1">
        <f t="array" ref="E3115">IFERROR(INDEX('Reconciliation Layer'!C:C,MATCH('Reconciliation Template'!A3115,'Reconciliation Layer'!D:D,0),0)," ")</f>
        <v xml:space="preserve"> </v>
      </c>
    </row>
    <row r="3116" spans="3:5" x14ac:dyDescent="0.2">
      <c r="C3116" t="str" cm="1">
        <f t="array" ref="C3116">IFERROR("AfterPay | " &amp; INDEX('Reconciliation Layer'!$A:$A,MATCH('Reconciliation Template'!$A3116,'Reconciliation Layer'!$D:$D,0),0)," ")</f>
        <v xml:space="preserve"> </v>
      </c>
      <c r="D3116" s="2" t="str" cm="1">
        <f t="array" ref="D3116">IFERROR(INDEX('Reconciliation Layer'!B:B,MATCH('Reconciliation Template'!A3116,'Reconciliation Layer'!D:D,0),0)," ")</f>
        <v xml:space="preserve"> </v>
      </c>
      <c r="E3116" s="4" t="str" cm="1">
        <f t="array" ref="E3116">IFERROR(INDEX('Reconciliation Layer'!C:C,MATCH('Reconciliation Template'!A3116,'Reconciliation Layer'!D:D,0),0)," ")</f>
        <v xml:space="preserve"> </v>
      </c>
    </row>
    <row r="3117" spans="3:5" x14ac:dyDescent="0.2">
      <c r="C3117" t="str" cm="1">
        <f t="array" ref="C3117">IFERROR("AfterPay | " &amp; INDEX('Reconciliation Layer'!$A:$A,MATCH('Reconciliation Template'!$A3117,'Reconciliation Layer'!$D:$D,0),0)," ")</f>
        <v xml:space="preserve"> </v>
      </c>
      <c r="D3117" s="2" t="str" cm="1">
        <f t="array" ref="D3117">IFERROR(INDEX('Reconciliation Layer'!B:B,MATCH('Reconciliation Template'!A3117,'Reconciliation Layer'!D:D,0),0)," ")</f>
        <v xml:space="preserve"> </v>
      </c>
      <c r="E3117" s="4" t="str" cm="1">
        <f t="array" ref="E3117">IFERROR(INDEX('Reconciliation Layer'!C:C,MATCH('Reconciliation Template'!A3117,'Reconciliation Layer'!D:D,0),0)," ")</f>
        <v xml:space="preserve"> </v>
      </c>
    </row>
    <row r="3118" spans="3:5" x14ac:dyDescent="0.2">
      <c r="C3118" t="str" cm="1">
        <f t="array" ref="C3118">IFERROR("AfterPay | " &amp; INDEX('Reconciliation Layer'!$A:$A,MATCH('Reconciliation Template'!$A3118,'Reconciliation Layer'!$D:$D,0),0)," ")</f>
        <v xml:space="preserve"> </v>
      </c>
      <c r="D3118" s="2" t="str" cm="1">
        <f t="array" ref="D3118">IFERROR(INDEX('Reconciliation Layer'!B:B,MATCH('Reconciliation Template'!A3118,'Reconciliation Layer'!D:D,0),0)," ")</f>
        <v xml:space="preserve"> </v>
      </c>
      <c r="E3118" s="4" t="str" cm="1">
        <f t="array" ref="E3118">IFERROR(INDEX('Reconciliation Layer'!C:C,MATCH('Reconciliation Template'!A3118,'Reconciliation Layer'!D:D,0),0)," ")</f>
        <v xml:space="preserve"> </v>
      </c>
    </row>
    <row r="3119" spans="3:5" x14ac:dyDescent="0.2">
      <c r="C3119" t="str" cm="1">
        <f t="array" ref="C3119">IFERROR("AfterPay | " &amp; INDEX('Reconciliation Layer'!$A:$A,MATCH('Reconciliation Template'!$A3119,'Reconciliation Layer'!$D:$D,0),0)," ")</f>
        <v xml:space="preserve"> </v>
      </c>
      <c r="D3119" s="2" t="str" cm="1">
        <f t="array" ref="D3119">IFERROR(INDEX('Reconciliation Layer'!B:B,MATCH('Reconciliation Template'!A3119,'Reconciliation Layer'!D:D,0),0)," ")</f>
        <v xml:space="preserve"> </v>
      </c>
      <c r="E3119" s="4" t="str" cm="1">
        <f t="array" ref="E3119">IFERROR(INDEX('Reconciliation Layer'!C:C,MATCH('Reconciliation Template'!A3119,'Reconciliation Layer'!D:D,0),0)," ")</f>
        <v xml:space="preserve"> </v>
      </c>
    </row>
    <row r="3120" spans="3:5" x14ac:dyDescent="0.2">
      <c r="C3120" t="str" cm="1">
        <f t="array" ref="C3120">IFERROR("AfterPay | " &amp; INDEX('Reconciliation Layer'!$A:$A,MATCH('Reconciliation Template'!$A3120,'Reconciliation Layer'!$D:$D,0),0)," ")</f>
        <v xml:space="preserve"> </v>
      </c>
      <c r="D3120" s="2" t="str" cm="1">
        <f t="array" ref="D3120">IFERROR(INDEX('Reconciliation Layer'!B:B,MATCH('Reconciliation Template'!A3120,'Reconciliation Layer'!D:D,0),0)," ")</f>
        <v xml:space="preserve"> </v>
      </c>
      <c r="E3120" s="4" t="str" cm="1">
        <f t="array" ref="E3120">IFERROR(INDEX('Reconciliation Layer'!C:C,MATCH('Reconciliation Template'!A3120,'Reconciliation Layer'!D:D,0),0)," ")</f>
        <v xml:space="preserve"> </v>
      </c>
    </row>
    <row r="3121" spans="3:5" x14ac:dyDescent="0.2">
      <c r="C3121" t="str" cm="1">
        <f t="array" ref="C3121">IFERROR("AfterPay | " &amp; INDEX('Reconciliation Layer'!$A:$A,MATCH('Reconciliation Template'!$A3121,'Reconciliation Layer'!$D:$D,0),0)," ")</f>
        <v xml:space="preserve"> </v>
      </c>
      <c r="D3121" s="2" t="str" cm="1">
        <f t="array" ref="D3121">IFERROR(INDEX('Reconciliation Layer'!B:B,MATCH('Reconciliation Template'!A3121,'Reconciliation Layer'!D:D,0),0)," ")</f>
        <v xml:space="preserve"> </v>
      </c>
      <c r="E3121" s="4" t="str" cm="1">
        <f t="array" ref="E3121">IFERROR(INDEX('Reconciliation Layer'!C:C,MATCH('Reconciliation Template'!A3121,'Reconciliation Layer'!D:D,0),0)," ")</f>
        <v xml:space="preserve"> </v>
      </c>
    </row>
    <row r="3122" spans="3:5" x14ac:dyDescent="0.2">
      <c r="C3122" t="str" cm="1">
        <f t="array" ref="C3122">IFERROR("AfterPay | " &amp; INDEX('Reconciliation Layer'!$A:$A,MATCH('Reconciliation Template'!$A3122,'Reconciliation Layer'!$D:$D,0),0)," ")</f>
        <v xml:space="preserve"> </v>
      </c>
      <c r="D3122" s="2" t="str" cm="1">
        <f t="array" ref="D3122">IFERROR(INDEX('Reconciliation Layer'!B:B,MATCH('Reconciliation Template'!A3122,'Reconciliation Layer'!D:D,0),0)," ")</f>
        <v xml:space="preserve"> </v>
      </c>
      <c r="E3122" s="4" t="str" cm="1">
        <f t="array" ref="E3122">IFERROR(INDEX('Reconciliation Layer'!C:C,MATCH('Reconciliation Template'!A3122,'Reconciliation Layer'!D:D,0),0)," ")</f>
        <v xml:space="preserve"> </v>
      </c>
    </row>
    <row r="3123" spans="3:5" x14ac:dyDescent="0.2">
      <c r="C3123" t="str" cm="1">
        <f t="array" ref="C3123">IFERROR("AfterPay | " &amp; INDEX('Reconciliation Layer'!$A:$A,MATCH('Reconciliation Template'!$A3123,'Reconciliation Layer'!$D:$D,0),0)," ")</f>
        <v xml:space="preserve"> </v>
      </c>
      <c r="D3123" s="2" t="str" cm="1">
        <f t="array" ref="D3123">IFERROR(INDEX('Reconciliation Layer'!B:B,MATCH('Reconciliation Template'!A3123,'Reconciliation Layer'!D:D,0),0)," ")</f>
        <v xml:space="preserve"> </v>
      </c>
      <c r="E3123" s="4" t="str" cm="1">
        <f t="array" ref="E3123">IFERROR(INDEX('Reconciliation Layer'!C:C,MATCH('Reconciliation Template'!A3123,'Reconciliation Layer'!D:D,0),0)," ")</f>
        <v xml:space="preserve"> </v>
      </c>
    </row>
    <row r="3124" spans="3:5" x14ac:dyDescent="0.2">
      <c r="C3124" t="str" cm="1">
        <f t="array" ref="C3124">IFERROR("AfterPay | " &amp; INDEX('Reconciliation Layer'!$A:$A,MATCH('Reconciliation Template'!$A3124,'Reconciliation Layer'!$D:$D,0),0)," ")</f>
        <v xml:space="preserve"> </v>
      </c>
      <c r="D3124" s="2" t="str" cm="1">
        <f t="array" ref="D3124">IFERROR(INDEX('Reconciliation Layer'!B:B,MATCH('Reconciliation Template'!A3124,'Reconciliation Layer'!D:D,0),0)," ")</f>
        <v xml:space="preserve"> </v>
      </c>
      <c r="E3124" s="4" t="str" cm="1">
        <f t="array" ref="E3124">IFERROR(INDEX('Reconciliation Layer'!C:C,MATCH('Reconciliation Template'!A3124,'Reconciliation Layer'!D:D,0),0)," ")</f>
        <v xml:space="preserve"> </v>
      </c>
    </row>
    <row r="3125" spans="3:5" x14ac:dyDescent="0.2">
      <c r="C3125" t="str" cm="1">
        <f t="array" ref="C3125">IFERROR("AfterPay | " &amp; INDEX('Reconciliation Layer'!$A:$A,MATCH('Reconciliation Template'!$A3125,'Reconciliation Layer'!$D:$D,0),0)," ")</f>
        <v xml:space="preserve"> </v>
      </c>
      <c r="D3125" s="2" t="str" cm="1">
        <f t="array" ref="D3125">IFERROR(INDEX('Reconciliation Layer'!B:B,MATCH('Reconciliation Template'!A3125,'Reconciliation Layer'!D:D,0),0)," ")</f>
        <v xml:space="preserve"> </v>
      </c>
      <c r="E3125" s="4" t="str" cm="1">
        <f t="array" ref="E3125">IFERROR(INDEX('Reconciliation Layer'!C:C,MATCH('Reconciliation Template'!A3125,'Reconciliation Layer'!D:D,0),0)," ")</f>
        <v xml:space="preserve"> </v>
      </c>
    </row>
    <row r="3126" spans="3:5" x14ac:dyDescent="0.2">
      <c r="C3126" t="str" cm="1">
        <f t="array" ref="C3126">IFERROR("AfterPay | " &amp; INDEX('Reconciliation Layer'!$A:$A,MATCH('Reconciliation Template'!$A3126,'Reconciliation Layer'!$D:$D,0),0)," ")</f>
        <v xml:space="preserve"> </v>
      </c>
      <c r="D3126" s="2" t="str" cm="1">
        <f t="array" ref="D3126">IFERROR(INDEX('Reconciliation Layer'!B:B,MATCH('Reconciliation Template'!A3126,'Reconciliation Layer'!D:D,0),0)," ")</f>
        <v xml:space="preserve"> </v>
      </c>
      <c r="E3126" s="4" t="str" cm="1">
        <f t="array" ref="E3126">IFERROR(INDEX('Reconciliation Layer'!C:C,MATCH('Reconciliation Template'!A3126,'Reconciliation Layer'!D:D,0),0)," ")</f>
        <v xml:space="preserve"> </v>
      </c>
    </row>
    <row r="3127" spans="3:5" x14ac:dyDescent="0.2">
      <c r="C3127" t="str" cm="1">
        <f t="array" ref="C3127">IFERROR("AfterPay | " &amp; INDEX('Reconciliation Layer'!$A:$A,MATCH('Reconciliation Template'!$A3127,'Reconciliation Layer'!$D:$D,0),0)," ")</f>
        <v xml:space="preserve"> </v>
      </c>
      <c r="D3127" s="2" t="str" cm="1">
        <f t="array" ref="D3127">IFERROR(INDEX('Reconciliation Layer'!B:B,MATCH('Reconciliation Template'!A3127,'Reconciliation Layer'!D:D,0),0)," ")</f>
        <v xml:space="preserve"> </v>
      </c>
      <c r="E3127" s="4" t="str" cm="1">
        <f t="array" ref="E3127">IFERROR(INDEX('Reconciliation Layer'!C:C,MATCH('Reconciliation Template'!A3127,'Reconciliation Layer'!D:D,0),0)," ")</f>
        <v xml:space="preserve"> </v>
      </c>
    </row>
    <row r="3128" spans="3:5" x14ac:dyDescent="0.2">
      <c r="C3128" t="str" cm="1">
        <f t="array" ref="C3128">IFERROR("AfterPay | " &amp; INDEX('Reconciliation Layer'!$A:$A,MATCH('Reconciliation Template'!$A3128,'Reconciliation Layer'!$D:$D,0),0)," ")</f>
        <v xml:space="preserve"> </v>
      </c>
      <c r="D3128" s="2" t="str" cm="1">
        <f t="array" ref="D3128">IFERROR(INDEX('Reconciliation Layer'!B:B,MATCH('Reconciliation Template'!A3128,'Reconciliation Layer'!D:D,0),0)," ")</f>
        <v xml:space="preserve"> </v>
      </c>
      <c r="E3128" s="4" t="str" cm="1">
        <f t="array" ref="E3128">IFERROR(INDEX('Reconciliation Layer'!C:C,MATCH('Reconciliation Template'!A3128,'Reconciliation Layer'!D:D,0),0)," ")</f>
        <v xml:space="preserve"> </v>
      </c>
    </row>
    <row r="3129" spans="3:5" x14ac:dyDescent="0.2">
      <c r="C3129" t="str" cm="1">
        <f t="array" ref="C3129">IFERROR("AfterPay | " &amp; INDEX('Reconciliation Layer'!$A:$A,MATCH('Reconciliation Template'!$A3129,'Reconciliation Layer'!$D:$D,0),0)," ")</f>
        <v xml:space="preserve"> </v>
      </c>
      <c r="D3129" s="2" t="str" cm="1">
        <f t="array" ref="D3129">IFERROR(INDEX('Reconciliation Layer'!B:B,MATCH('Reconciliation Template'!A3129,'Reconciliation Layer'!D:D,0),0)," ")</f>
        <v xml:space="preserve"> </v>
      </c>
      <c r="E3129" s="4" t="str" cm="1">
        <f t="array" ref="E3129">IFERROR(INDEX('Reconciliation Layer'!C:C,MATCH('Reconciliation Template'!A3129,'Reconciliation Layer'!D:D,0),0)," ")</f>
        <v xml:space="preserve"> </v>
      </c>
    </row>
    <row r="3130" spans="3:5" x14ac:dyDescent="0.2">
      <c r="C3130" t="str" cm="1">
        <f t="array" ref="C3130">IFERROR("AfterPay | " &amp; INDEX('Reconciliation Layer'!$A:$A,MATCH('Reconciliation Template'!$A3130,'Reconciliation Layer'!$D:$D,0),0)," ")</f>
        <v xml:space="preserve"> </v>
      </c>
      <c r="D3130" s="2" t="str" cm="1">
        <f t="array" ref="D3130">IFERROR(INDEX('Reconciliation Layer'!B:B,MATCH('Reconciliation Template'!A3130,'Reconciliation Layer'!D:D,0),0)," ")</f>
        <v xml:space="preserve"> </v>
      </c>
      <c r="E3130" s="4" t="str" cm="1">
        <f t="array" ref="E3130">IFERROR(INDEX('Reconciliation Layer'!C:C,MATCH('Reconciliation Template'!A3130,'Reconciliation Layer'!D:D,0),0)," ")</f>
        <v xml:space="preserve"> </v>
      </c>
    </row>
    <row r="3131" spans="3:5" x14ac:dyDescent="0.2">
      <c r="C3131" t="str" cm="1">
        <f t="array" ref="C3131">IFERROR("AfterPay | " &amp; INDEX('Reconciliation Layer'!$A:$A,MATCH('Reconciliation Template'!$A3131,'Reconciliation Layer'!$D:$D,0),0)," ")</f>
        <v xml:space="preserve"> </v>
      </c>
      <c r="D3131" s="2" t="str" cm="1">
        <f t="array" ref="D3131">IFERROR(INDEX('Reconciliation Layer'!B:B,MATCH('Reconciliation Template'!A3131,'Reconciliation Layer'!D:D,0),0)," ")</f>
        <v xml:space="preserve"> </v>
      </c>
      <c r="E3131" s="4" t="str" cm="1">
        <f t="array" ref="E3131">IFERROR(INDEX('Reconciliation Layer'!C:C,MATCH('Reconciliation Template'!A3131,'Reconciliation Layer'!D:D,0),0)," ")</f>
        <v xml:space="preserve"> </v>
      </c>
    </row>
    <row r="3132" spans="3:5" x14ac:dyDescent="0.2">
      <c r="C3132" t="str" cm="1">
        <f t="array" ref="C3132">IFERROR("AfterPay | " &amp; INDEX('Reconciliation Layer'!$A:$A,MATCH('Reconciliation Template'!$A3132,'Reconciliation Layer'!$D:$D,0),0)," ")</f>
        <v xml:space="preserve"> </v>
      </c>
      <c r="D3132" s="2" t="str" cm="1">
        <f t="array" ref="D3132">IFERROR(INDEX('Reconciliation Layer'!B:B,MATCH('Reconciliation Template'!A3132,'Reconciliation Layer'!D:D,0),0)," ")</f>
        <v xml:space="preserve"> </v>
      </c>
      <c r="E3132" s="4" t="str" cm="1">
        <f t="array" ref="E3132">IFERROR(INDEX('Reconciliation Layer'!C:C,MATCH('Reconciliation Template'!A3132,'Reconciliation Layer'!D:D,0),0)," ")</f>
        <v xml:space="preserve"> </v>
      </c>
    </row>
    <row r="3133" spans="3:5" x14ac:dyDescent="0.2">
      <c r="C3133" t="str" cm="1">
        <f t="array" ref="C3133">IFERROR("AfterPay | " &amp; INDEX('Reconciliation Layer'!$A:$A,MATCH('Reconciliation Template'!$A3133,'Reconciliation Layer'!$D:$D,0),0)," ")</f>
        <v xml:space="preserve"> </v>
      </c>
      <c r="D3133" s="2" t="str" cm="1">
        <f t="array" ref="D3133">IFERROR(INDEX('Reconciliation Layer'!B:B,MATCH('Reconciliation Template'!A3133,'Reconciliation Layer'!D:D,0),0)," ")</f>
        <v xml:space="preserve"> </v>
      </c>
      <c r="E3133" s="4" t="str" cm="1">
        <f t="array" ref="E3133">IFERROR(INDEX('Reconciliation Layer'!C:C,MATCH('Reconciliation Template'!A3133,'Reconciliation Layer'!D:D,0),0)," ")</f>
        <v xml:space="preserve"> </v>
      </c>
    </row>
    <row r="3134" spans="3:5" x14ac:dyDescent="0.2">
      <c r="C3134" t="str" cm="1">
        <f t="array" ref="C3134">IFERROR("AfterPay | " &amp; INDEX('Reconciliation Layer'!$A:$A,MATCH('Reconciliation Template'!$A3134,'Reconciliation Layer'!$D:$D,0),0)," ")</f>
        <v xml:space="preserve"> </v>
      </c>
      <c r="D3134" s="2" t="str" cm="1">
        <f t="array" ref="D3134">IFERROR(INDEX('Reconciliation Layer'!B:B,MATCH('Reconciliation Template'!A3134,'Reconciliation Layer'!D:D,0),0)," ")</f>
        <v xml:space="preserve"> </v>
      </c>
      <c r="E3134" s="4" t="str" cm="1">
        <f t="array" ref="E3134">IFERROR(INDEX('Reconciliation Layer'!C:C,MATCH('Reconciliation Template'!A3134,'Reconciliation Layer'!D:D,0),0)," ")</f>
        <v xml:space="preserve"> </v>
      </c>
    </row>
    <row r="3135" spans="3:5" x14ac:dyDescent="0.2">
      <c r="C3135" t="str" cm="1">
        <f t="array" ref="C3135">IFERROR("AfterPay | " &amp; INDEX('Reconciliation Layer'!$A:$A,MATCH('Reconciliation Template'!$A3135,'Reconciliation Layer'!$D:$D,0),0)," ")</f>
        <v xml:space="preserve"> </v>
      </c>
      <c r="D3135" s="2" t="str" cm="1">
        <f t="array" ref="D3135">IFERROR(INDEX('Reconciliation Layer'!B:B,MATCH('Reconciliation Template'!A3135,'Reconciliation Layer'!D:D,0),0)," ")</f>
        <v xml:space="preserve"> </v>
      </c>
      <c r="E3135" s="4" t="str" cm="1">
        <f t="array" ref="E3135">IFERROR(INDEX('Reconciliation Layer'!C:C,MATCH('Reconciliation Template'!A3135,'Reconciliation Layer'!D:D,0),0)," ")</f>
        <v xml:space="preserve"> </v>
      </c>
    </row>
    <row r="3136" spans="3:5" x14ac:dyDescent="0.2">
      <c r="C3136" t="str" cm="1">
        <f t="array" ref="C3136">IFERROR("AfterPay | " &amp; INDEX('Reconciliation Layer'!$A:$A,MATCH('Reconciliation Template'!$A3136,'Reconciliation Layer'!$D:$D,0),0)," ")</f>
        <v xml:space="preserve"> </v>
      </c>
      <c r="D3136" s="2" t="str" cm="1">
        <f t="array" ref="D3136">IFERROR(INDEX('Reconciliation Layer'!B:B,MATCH('Reconciliation Template'!A3136,'Reconciliation Layer'!D:D,0),0)," ")</f>
        <v xml:space="preserve"> </v>
      </c>
      <c r="E3136" s="4" t="str" cm="1">
        <f t="array" ref="E3136">IFERROR(INDEX('Reconciliation Layer'!C:C,MATCH('Reconciliation Template'!A3136,'Reconciliation Layer'!D:D,0),0)," ")</f>
        <v xml:space="preserve"> </v>
      </c>
    </row>
    <row r="3137" spans="3:5" x14ac:dyDescent="0.2">
      <c r="C3137" t="str" cm="1">
        <f t="array" ref="C3137">IFERROR("AfterPay | " &amp; INDEX('Reconciliation Layer'!$A:$A,MATCH('Reconciliation Template'!$A3137,'Reconciliation Layer'!$D:$D,0),0)," ")</f>
        <v xml:space="preserve"> </v>
      </c>
      <c r="D3137" s="2" t="str" cm="1">
        <f t="array" ref="D3137">IFERROR(INDEX('Reconciliation Layer'!B:B,MATCH('Reconciliation Template'!A3137,'Reconciliation Layer'!D:D,0),0)," ")</f>
        <v xml:space="preserve"> </v>
      </c>
      <c r="E3137" s="4" t="str" cm="1">
        <f t="array" ref="E3137">IFERROR(INDEX('Reconciliation Layer'!C:C,MATCH('Reconciliation Template'!A3137,'Reconciliation Layer'!D:D,0),0)," ")</f>
        <v xml:space="preserve"> </v>
      </c>
    </row>
    <row r="3138" spans="3:5" x14ac:dyDescent="0.2">
      <c r="C3138" t="str" cm="1">
        <f t="array" ref="C3138">IFERROR("AfterPay | " &amp; INDEX('Reconciliation Layer'!$A:$A,MATCH('Reconciliation Template'!$A3138,'Reconciliation Layer'!$D:$D,0),0)," ")</f>
        <v xml:space="preserve"> </v>
      </c>
      <c r="D3138" s="2" t="str" cm="1">
        <f t="array" ref="D3138">IFERROR(INDEX('Reconciliation Layer'!B:B,MATCH('Reconciliation Template'!A3138,'Reconciliation Layer'!D:D,0),0)," ")</f>
        <v xml:space="preserve"> </v>
      </c>
      <c r="E3138" s="4" t="str" cm="1">
        <f t="array" ref="E3138">IFERROR(INDEX('Reconciliation Layer'!C:C,MATCH('Reconciliation Template'!A3138,'Reconciliation Layer'!D:D,0),0)," ")</f>
        <v xml:space="preserve"> </v>
      </c>
    </row>
    <row r="3139" spans="3:5" x14ac:dyDescent="0.2">
      <c r="C3139" t="str" cm="1">
        <f t="array" ref="C3139">IFERROR("AfterPay | " &amp; INDEX('Reconciliation Layer'!$A:$A,MATCH('Reconciliation Template'!$A3139,'Reconciliation Layer'!$D:$D,0),0)," ")</f>
        <v xml:space="preserve"> </v>
      </c>
      <c r="D3139" s="2" t="str" cm="1">
        <f t="array" ref="D3139">IFERROR(INDEX('Reconciliation Layer'!B:B,MATCH('Reconciliation Template'!A3139,'Reconciliation Layer'!D:D,0),0)," ")</f>
        <v xml:space="preserve"> </v>
      </c>
      <c r="E3139" s="4" t="str" cm="1">
        <f t="array" ref="E3139">IFERROR(INDEX('Reconciliation Layer'!C:C,MATCH('Reconciliation Template'!A3139,'Reconciliation Layer'!D:D,0),0)," ")</f>
        <v xml:space="preserve"> </v>
      </c>
    </row>
    <row r="3140" spans="3:5" x14ac:dyDescent="0.2">
      <c r="C3140" t="str" cm="1">
        <f t="array" ref="C3140">IFERROR("AfterPay | " &amp; INDEX('Reconciliation Layer'!$A:$A,MATCH('Reconciliation Template'!$A3140,'Reconciliation Layer'!$D:$D,0),0)," ")</f>
        <v xml:space="preserve"> </v>
      </c>
      <c r="D3140" s="2" t="str" cm="1">
        <f t="array" ref="D3140">IFERROR(INDEX('Reconciliation Layer'!B:B,MATCH('Reconciliation Template'!A3140,'Reconciliation Layer'!D:D,0),0)," ")</f>
        <v xml:space="preserve"> </v>
      </c>
      <c r="E3140" s="4" t="str" cm="1">
        <f t="array" ref="E3140">IFERROR(INDEX('Reconciliation Layer'!C:C,MATCH('Reconciliation Template'!A3140,'Reconciliation Layer'!D:D,0),0)," ")</f>
        <v xml:space="preserve"> </v>
      </c>
    </row>
    <row r="3141" spans="3:5" x14ac:dyDescent="0.2">
      <c r="C3141" t="str" cm="1">
        <f t="array" ref="C3141">IFERROR("AfterPay | " &amp; INDEX('Reconciliation Layer'!$A:$A,MATCH('Reconciliation Template'!$A3141,'Reconciliation Layer'!$D:$D,0),0)," ")</f>
        <v xml:space="preserve"> </v>
      </c>
      <c r="D3141" s="2" t="str" cm="1">
        <f t="array" ref="D3141">IFERROR(INDEX('Reconciliation Layer'!B:B,MATCH('Reconciliation Template'!A3141,'Reconciliation Layer'!D:D,0),0)," ")</f>
        <v xml:space="preserve"> </v>
      </c>
      <c r="E3141" s="4" t="str" cm="1">
        <f t="array" ref="E3141">IFERROR(INDEX('Reconciliation Layer'!C:C,MATCH('Reconciliation Template'!A3141,'Reconciliation Layer'!D:D,0),0)," ")</f>
        <v xml:space="preserve"> </v>
      </c>
    </row>
    <row r="3142" spans="3:5" x14ac:dyDescent="0.2">
      <c r="C3142" t="str" cm="1">
        <f t="array" ref="C3142">IFERROR("AfterPay | " &amp; INDEX('Reconciliation Layer'!$A:$A,MATCH('Reconciliation Template'!$A3142,'Reconciliation Layer'!$D:$D,0),0)," ")</f>
        <v xml:space="preserve"> </v>
      </c>
      <c r="D3142" s="2" t="str" cm="1">
        <f t="array" ref="D3142">IFERROR(INDEX('Reconciliation Layer'!B:B,MATCH('Reconciliation Template'!A3142,'Reconciliation Layer'!D:D,0),0)," ")</f>
        <v xml:space="preserve"> </v>
      </c>
      <c r="E3142" s="4" t="str" cm="1">
        <f t="array" ref="E3142">IFERROR(INDEX('Reconciliation Layer'!C:C,MATCH('Reconciliation Template'!A3142,'Reconciliation Layer'!D:D,0),0)," ")</f>
        <v xml:space="preserve"> </v>
      </c>
    </row>
    <row r="3143" spans="3:5" x14ac:dyDescent="0.2">
      <c r="C3143" t="str" cm="1">
        <f t="array" ref="C3143">IFERROR("AfterPay | " &amp; INDEX('Reconciliation Layer'!$A:$A,MATCH('Reconciliation Template'!$A3143,'Reconciliation Layer'!$D:$D,0),0)," ")</f>
        <v xml:space="preserve"> </v>
      </c>
      <c r="D3143" s="2" t="str" cm="1">
        <f t="array" ref="D3143">IFERROR(INDEX('Reconciliation Layer'!B:B,MATCH('Reconciliation Template'!A3143,'Reconciliation Layer'!D:D,0),0)," ")</f>
        <v xml:space="preserve"> </v>
      </c>
      <c r="E3143" s="4" t="str" cm="1">
        <f t="array" ref="E3143">IFERROR(INDEX('Reconciliation Layer'!C:C,MATCH('Reconciliation Template'!A3143,'Reconciliation Layer'!D:D,0),0)," ")</f>
        <v xml:space="preserve"> </v>
      </c>
    </row>
    <row r="3144" spans="3:5" x14ac:dyDescent="0.2">
      <c r="C3144" t="str" cm="1">
        <f t="array" ref="C3144">IFERROR("AfterPay | " &amp; INDEX('Reconciliation Layer'!$A:$A,MATCH('Reconciliation Template'!$A3144,'Reconciliation Layer'!$D:$D,0),0)," ")</f>
        <v xml:space="preserve"> </v>
      </c>
      <c r="D3144" s="2" t="str" cm="1">
        <f t="array" ref="D3144">IFERROR(INDEX('Reconciliation Layer'!B:B,MATCH('Reconciliation Template'!A3144,'Reconciliation Layer'!D:D,0),0)," ")</f>
        <v xml:space="preserve"> </v>
      </c>
      <c r="E3144" s="4" t="str" cm="1">
        <f t="array" ref="E3144">IFERROR(INDEX('Reconciliation Layer'!C:C,MATCH('Reconciliation Template'!A3144,'Reconciliation Layer'!D:D,0),0)," ")</f>
        <v xml:space="preserve"> </v>
      </c>
    </row>
    <row r="3145" spans="3:5" x14ac:dyDescent="0.2">
      <c r="C3145" t="str" cm="1">
        <f t="array" ref="C3145">IFERROR("AfterPay | " &amp; INDEX('Reconciliation Layer'!$A:$A,MATCH('Reconciliation Template'!$A3145,'Reconciliation Layer'!$D:$D,0),0)," ")</f>
        <v xml:space="preserve"> </v>
      </c>
      <c r="D3145" s="2" t="str" cm="1">
        <f t="array" ref="D3145">IFERROR(INDEX('Reconciliation Layer'!B:B,MATCH('Reconciliation Template'!A3145,'Reconciliation Layer'!D:D,0),0)," ")</f>
        <v xml:space="preserve"> </v>
      </c>
      <c r="E3145" s="4" t="str" cm="1">
        <f t="array" ref="E3145">IFERROR(INDEX('Reconciliation Layer'!C:C,MATCH('Reconciliation Template'!A3145,'Reconciliation Layer'!D:D,0),0)," ")</f>
        <v xml:space="preserve"> </v>
      </c>
    </row>
    <row r="3146" spans="3:5" x14ac:dyDescent="0.2">
      <c r="C3146" t="str" cm="1">
        <f t="array" ref="C3146">IFERROR("AfterPay | " &amp; INDEX('Reconciliation Layer'!$A:$A,MATCH('Reconciliation Template'!$A3146,'Reconciliation Layer'!$D:$D,0),0)," ")</f>
        <v xml:space="preserve"> </v>
      </c>
      <c r="D3146" s="2" t="str" cm="1">
        <f t="array" ref="D3146">IFERROR(INDEX('Reconciliation Layer'!B:B,MATCH('Reconciliation Template'!A3146,'Reconciliation Layer'!D:D,0),0)," ")</f>
        <v xml:space="preserve"> </v>
      </c>
      <c r="E3146" s="4" t="str" cm="1">
        <f t="array" ref="E3146">IFERROR(INDEX('Reconciliation Layer'!C:C,MATCH('Reconciliation Template'!A3146,'Reconciliation Layer'!D:D,0),0)," ")</f>
        <v xml:space="preserve"> </v>
      </c>
    </row>
    <row r="3147" spans="3:5" x14ac:dyDescent="0.2">
      <c r="C3147" t="str" cm="1">
        <f t="array" ref="C3147">IFERROR("AfterPay | " &amp; INDEX('Reconciliation Layer'!$A:$A,MATCH('Reconciliation Template'!$A3147,'Reconciliation Layer'!$D:$D,0),0)," ")</f>
        <v xml:space="preserve"> </v>
      </c>
      <c r="D3147" s="2" t="str" cm="1">
        <f t="array" ref="D3147">IFERROR(INDEX('Reconciliation Layer'!B:B,MATCH('Reconciliation Template'!A3147,'Reconciliation Layer'!D:D,0),0)," ")</f>
        <v xml:space="preserve"> </v>
      </c>
      <c r="E3147" s="4" t="str" cm="1">
        <f t="array" ref="E3147">IFERROR(INDEX('Reconciliation Layer'!C:C,MATCH('Reconciliation Template'!A3147,'Reconciliation Layer'!D:D,0),0)," ")</f>
        <v xml:space="preserve"> </v>
      </c>
    </row>
    <row r="3148" spans="3:5" x14ac:dyDescent="0.2">
      <c r="C3148" t="str" cm="1">
        <f t="array" ref="C3148">IFERROR("AfterPay | " &amp; INDEX('Reconciliation Layer'!$A:$A,MATCH('Reconciliation Template'!$A3148,'Reconciliation Layer'!$D:$D,0),0)," ")</f>
        <v xml:space="preserve"> </v>
      </c>
      <c r="D3148" s="2" t="str" cm="1">
        <f t="array" ref="D3148">IFERROR(INDEX('Reconciliation Layer'!B:B,MATCH('Reconciliation Template'!A3148,'Reconciliation Layer'!D:D,0),0)," ")</f>
        <v xml:space="preserve"> </v>
      </c>
      <c r="E3148" s="4" t="str" cm="1">
        <f t="array" ref="E3148">IFERROR(INDEX('Reconciliation Layer'!C:C,MATCH('Reconciliation Template'!A3148,'Reconciliation Layer'!D:D,0),0)," ")</f>
        <v xml:space="preserve"> </v>
      </c>
    </row>
    <row r="3149" spans="3:5" x14ac:dyDescent="0.2">
      <c r="C3149" t="str" cm="1">
        <f t="array" ref="C3149">IFERROR("AfterPay | " &amp; INDEX('Reconciliation Layer'!$A:$A,MATCH('Reconciliation Template'!$A3149,'Reconciliation Layer'!$D:$D,0),0)," ")</f>
        <v xml:space="preserve"> </v>
      </c>
      <c r="D3149" s="2" t="str" cm="1">
        <f t="array" ref="D3149">IFERROR(INDEX('Reconciliation Layer'!B:B,MATCH('Reconciliation Template'!A3149,'Reconciliation Layer'!D:D,0),0)," ")</f>
        <v xml:space="preserve"> </v>
      </c>
      <c r="E3149" s="4" t="str" cm="1">
        <f t="array" ref="E3149">IFERROR(INDEX('Reconciliation Layer'!C:C,MATCH('Reconciliation Template'!A3149,'Reconciliation Layer'!D:D,0),0)," ")</f>
        <v xml:space="preserve"> </v>
      </c>
    </row>
    <row r="3150" spans="3:5" x14ac:dyDescent="0.2">
      <c r="C3150" t="str" cm="1">
        <f t="array" ref="C3150">IFERROR("AfterPay | " &amp; INDEX('Reconciliation Layer'!$A:$A,MATCH('Reconciliation Template'!$A3150,'Reconciliation Layer'!$D:$D,0),0)," ")</f>
        <v xml:space="preserve"> </v>
      </c>
      <c r="D3150" s="2" t="str" cm="1">
        <f t="array" ref="D3150">IFERROR(INDEX('Reconciliation Layer'!B:B,MATCH('Reconciliation Template'!A3150,'Reconciliation Layer'!D:D,0),0)," ")</f>
        <v xml:space="preserve"> </v>
      </c>
      <c r="E3150" s="4" t="str" cm="1">
        <f t="array" ref="E3150">IFERROR(INDEX('Reconciliation Layer'!C:C,MATCH('Reconciliation Template'!A3150,'Reconciliation Layer'!D:D,0),0)," ")</f>
        <v xml:space="preserve"> </v>
      </c>
    </row>
    <row r="3151" spans="3:5" x14ac:dyDescent="0.2">
      <c r="C3151" t="str" cm="1">
        <f t="array" ref="C3151">IFERROR("AfterPay | " &amp; INDEX('Reconciliation Layer'!$A:$A,MATCH('Reconciliation Template'!$A3151,'Reconciliation Layer'!$D:$D,0),0)," ")</f>
        <v xml:space="preserve"> </v>
      </c>
      <c r="D3151" s="2" t="str" cm="1">
        <f t="array" ref="D3151">IFERROR(INDEX('Reconciliation Layer'!B:B,MATCH('Reconciliation Template'!A3151,'Reconciliation Layer'!D:D,0),0)," ")</f>
        <v xml:space="preserve"> </v>
      </c>
      <c r="E3151" s="4" t="str" cm="1">
        <f t="array" ref="E3151">IFERROR(INDEX('Reconciliation Layer'!C:C,MATCH('Reconciliation Template'!A3151,'Reconciliation Layer'!D:D,0),0)," ")</f>
        <v xml:space="preserve"> </v>
      </c>
    </row>
    <row r="3152" spans="3:5" x14ac:dyDescent="0.2">
      <c r="C3152" t="str" cm="1">
        <f t="array" ref="C3152">IFERROR("AfterPay | " &amp; INDEX('Reconciliation Layer'!$A:$A,MATCH('Reconciliation Template'!$A3152,'Reconciliation Layer'!$D:$D,0),0)," ")</f>
        <v xml:space="preserve"> </v>
      </c>
      <c r="D3152" s="2" t="str" cm="1">
        <f t="array" ref="D3152">IFERROR(INDEX('Reconciliation Layer'!B:B,MATCH('Reconciliation Template'!A3152,'Reconciliation Layer'!D:D,0),0)," ")</f>
        <v xml:space="preserve"> </v>
      </c>
      <c r="E3152" s="4" t="str" cm="1">
        <f t="array" ref="E3152">IFERROR(INDEX('Reconciliation Layer'!C:C,MATCH('Reconciliation Template'!A3152,'Reconciliation Layer'!D:D,0),0)," ")</f>
        <v xml:space="preserve"> </v>
      </c>
    </row>
    <row r="3153" spans="3:5" x14ac:dyDescent="0.2">
      <c r="C3153" t="str" cm="1">
        <f t="array" ref="C3153">IFERROR("AfterPay | " &amp; INDEX('Reconciliation Layer'!$A:$A,MATCH('Reconciliation Template'!$A3153,'Reconciliation Layer'!$D:$D,0),0)," ")</f>
        <v xml:space="preserve"> </v>
      </c>
      <c r="D3153" s="2" t="str" cm="1">
        <f t="array" ref="D3153">IFERROR(INDEX('Reconciliation Layer'!B:B,MATCH('Reconciliation Template'!A3153,'Reconciliation Layer'!D:D,0),0)," ")</f>
        <v xml:space="preserve"> </v>
      </c>
      <c r="E3153" s="4" t="str" cm="1">
        <f t="array" ref="E3153">IFERROR(INDEX('Reconciliation Layer'!C:C,MATCH('Reconciliation Template'!A3153,'Reconciliation Layer'!D:D,0),0)," ")</f>
        <v xml:space="preserve"> </v>
      </c>
    </row>
    <row r="3154" spans="3:5" x14ac:dyDescent="0.2">
      <c r="C3154" t="str" cm="1">
        <f t="array" ref="C3154">IFERROR("AfterPay | " &amp; INDEX('Reconciliation Layer'!$A:$A,MATCH('Reconciliation Template'!$A3154,'Reconciliation Layer'!$D:$D,0),0)," ")</f>
        <v xml:space="preserve"> </v>
      </c>
      <c r="D3154" s="2" t="str" cm="1">
        <f t="array" ref="D3154">IFERROR(INDEX('Reconciliation Layer'!B:B,MATCH('Reconciliation Template'!A3154,'Reconciliation Layer'!D:D,0),0)," ")</f>
        <v xml:space="preserve"> </v>
      </c>
      <c r="E3154" s="4" t="str" cm="1">
        <f t="array" ref="E3154">IFERROR(INDEX('Reconciliation Layer'!C:C,MATCH('Reconciliation Template'!A3154,'Reconciliation Layer'!D:D,0),0)," ")</f>
        <v xml:space="preserve"> </v>
      </c>
    </row>
    <row r="3155" spans="3:5" x14ac:dyDescent="0.2">
      <c r="C3155" t="str" cm="1">
        <f t="array" ref="C3155">IFERROR("AfterPay | " &amp; INDEX('Reconciliation Layer'!$A:$A,MATCH('Reconciliation Template'!$A3155,'Reconciliation Layer'!$D:$D,0),0)," ")</f>
        <v xml:space="preserve"> </v>
      </c>
      <c r="D3155" s="2" t="str" cm="1">
        <f t="array" ref="D3155">IFERROR(INDEX('Reconciliation Layer'!B:B,MATCH('Reconciliation Template'!A3155,'Reconciliation Layer'!D:D,0),0)," ")</f>
        <v xml:space="preserve"> </v>
      </c>
      <c r="E3155" s="4" t="str" cm="1">
        <f t="array" ref="E3155">IFERROR(INDEX('Reconciliation Layer'!C:C,MATCH('Reconciliation Template'!A3155,'Reconciliation Layer'!D:D,0),0)," ")</f>
        <v xml:space="preserve"> </v>
      </c>
    </row>
    <row r="3156" spans="3:5" x14ac:dyDescent="0.2">
      <c r="C3156" t="str" cm="1">
        <f t="array" ref="C3156">IFERROR("AfterPay | " &amp; INDEX('Reconciliation Layer'!$A:$A,MATCH('Reconciliation Template'!$A3156,'Reconciliation Layer'!$D:$D,0),0)," ")</f>
        <v xml:space="preserve"> </v>
      </c>
      <c r="D3156" s="2" t="str" cm="1">
        <f t="array" ref="D3156">IFERROR(INDEX('Reconciliation Layer'!B:B,MATCH('Reconciliation Template'!A3156,'Reconciliation Layer'!D:D,0),0)," ")</f>
        <v xml:space="preserve"> </v>
      </c>
      <c r="E3156" s="4" t="str" cm="1">
        <f t="array" ref="E3156">IFERROR(INDEX('Reconciliation Layer'!C:C,MATCH('Reconciliation Template'!A3156,'Reconciliation Layer'!D:D,0),0)," ")</f>
        <v xml:space="preserve"> </v>
      </c>
    </row>
    <row r="3157" spans="3:5" x14ac:dyDescent="0.2">
      <c r="C3157" t="str" cm="1">
        <f t="array" ref="C3157">IFERROR("AfterPay | " &amp; INDEX('Reconciliation Layer'!$A:$A,MATCH('Reconciliation Template'!$A3157,'Reconciliation Layer'!$D:$D,0),0)," ")</f>
        <v xml:space="preserve"> </v>
      </c>
      <c r="D3157" s="2" t="str" cm="1">
        <f t="array" ref="D3157">IFERROR(INDEX('Reconciliation Layer'!B:B,MATCH('Reconciliation Template'!A3157,'Reconciliation Layer'!D:D,0),0)," ")</f>
        <v xml:space="preserve"> </v>
      </c>
      <c r="E3157" s="4" t="str" cm="1">
        <f t="array" ref="E3157">IFERROR(INDEX('Reconciliation Layer'!C:C,MATCH('Reconciliation Template'!A3157,'Reconciliation Layer'!D:D,0),0)," ")</f>
        <v xml:space="preserve"> </v>
      </c>
    </row>
    <row r="3158" spans="3:5" x14ac:dyDescent="0.2">
      <c r="C3158" t="str" cm="1">
        <f t="array" ref="C3158">IFERROR("AfterPay | " &amp; INDEX('Reconciliation Layer'!$A:$A,MATCH('Reconciliation Template'!$A3158,'Reconciliation Layer'!$D:$D,0),0)," ")</f>
        <v xml:space="preserve"> </v>
      </c>
      <c r="D3158" s="2" t="str" cm="1">
        <f t="array" ref="D3158">IFERROR(INDEX('Reconciliation Layer'!B:B,MATCH('Reconciliation Template'!A3158,'Reconciliation Layer'!D:D,0),0)," ")</f>
        <v xml:space="preserve"> </v>
      </c>
      <c r="E3158" s="4" t="str" cm="1">
        <f t="array" ref="E3158">IFERROR(INDEX('Reconciliation Layer'!C:C,MATCH('Reconciliation Template'!A3158,'Reconciliation Layer'!D:D,0),0)," ")</f>
        <v xml:space="preserve"> </v>
      </c>
    </row>
    <row r="3159" spans="3:5" x14ac:dyDescent="0.2">
      <c r="C3159" t="str" cm="1">
        <f t="array" ref="C3159">IFERROR("AfterPay | " &amp; INDEX('Reconciliation Layer'!$A:$A,MATCH('Reconciliation Template'!$A3159,'Reconciliation Layer'!$D:$D,0),0)," ")</f>
        <v xml:space="preserve"> </v>
      </c>
      <c r="D3159" s="2" t="str" cm="1">
        <f t="array" ref="D3159">IFERROR(INDEX('Reconciliation Layer'!B:B,MATCH('Reconciliation Template'!A3159,'Reconciliation Layer'!D:D,0),0)," ")</f>
        <v xml:space="preserve"> </v>
      </c>
      <c r="E3159" s="4" t="str" cm="1">
        <f t="array" ref="E3159">IFERROR(INDEX('Reconciliation Layer'!C:C,MATCH('Reconciliation Template'!A3159,'Reconciliation Layer'!D:D,0),0)," ")</f>
        <v xml:space="preserve"> </v>
      </c>
    </row>
    <row r="3160" spans="3:5" x14ac:dyDescent="0.2">
      <c r="C3160" t="str" cm="1">
        <f t="array" ref="C3160">IFERROR("AfterPay | " &amp; INDEX('Reconciliation Layer'!$A:$A,MATCH('Reconciliation Template'!$A3160,'Reconciliation Layer'!$D:$D,0),0)," ")</f>
        <v xml:space="preserve"> </v>
      </c>
      <c r="D3160" s="2" t="str" cm="1">
        <f t="array" ref="D3160">IFERROR(INDEX('Reconciliation Layer'!B:B,MATCH('Reconciliation Template'!A3160,'Reconciliation Layer'!D:D,0),0)," ")</f>
        <v xml:space="preserve"> </v>
      </c>
      <c r="E3160" s="4" t="str" cm="1">
        <f t="array" ref="E3160">IFERROR(INDEX('Reconciliation Layer'!C:C,MATCH('Reconciliation Template'!A3160,'Reconciliation Layer'!D:D,0),0)," ")</f>
        <v xml:space="preserve"> </v>
      </c>
    </row>
    <row r="3161" spans="3:5" x14ac:dyDescent="0.2">
      <c r="C3161" t="str" cm="1">
        <f t="array" ref="C3161">IFERROR("AfterPay | " &amp; INDEX('Reconciliation Layer'!$A:$A,MATCH('Reconciliation Template'!$A3161,'Reconciliation Layer'!$D:$D,0),0)," ")</f>
        <v xml:space="preserve"> </v>
      </c>
      <c r="D3161" s="2" t="str" cm="1">
        <f t="array" ref="D3161">IFERROR(INDEX('Reconciliation Layer'!B:B,MATCH('Reconciliation Template'!A3161,'Reconciliation Layer'!D:D,0),0)," ")</f>
        <v xml:space="preserve"> </v>
      </c>
      <c r="E3161" s="4" t="str" cm="1">
        <f t="array" ref="E3161">IFERROR(INDEX('Reconciliation Layer'!C:C,MATCH('Reconciliation Template'!A3161,'Reconciliation Layer'!D:D,0),0)," ")</f>
        <v xml:space="preserve"> </v>
      </c>
    </row>
    <row r="3162" spans="3:5" x14ac:dyDescent="0.2">
      <c r="C3162" t="str" cm="1">
        <f t="array" ref="C3162">IFERROR("AfterPay | " &amp; INDEX('Reconciliation Layer'!$A:$A,MATCH('Reconciliation Template'!$A3162,'Reconciliation Layer'!$D:$D,0),0)," ")</f>
        <v xml:space="preserve"> </v>
      </c>
      <c r="D3162" s="2" t="str" cm="1">
        <f t="array" ref="D3162">IFERROR(INDEX('Reconciliation Layer'!B:B,MATCH('Reconciliation Template'!A3162,'Reconciliation Layer'!D:D,0),0)," ")</f>
        <v xml:space="preserve"> </v>
      </c>
      <c r="E3162" s="4" t="str" cm="1">
        <f t="array" ref="E3162">IFERROR(INDEX('Reconciliation Layer'!C:C,MATCH('Reconciliation Template'!A3162,'Reconciliation Layer'!D:D,0),0)," ")</f>
        <v xml:space="preserve"> </v>
      </c>
    </row>
    <row r="3163" spans="3:5" x14ac:dyDescent="0.2">
      <c r="C3163" t="str" cm="1">
        <f t="array" ref="C3163">IFERROR("AfterPay | " &amp; INDEX('Reconciliation Layer'!$A:$A,MATCH('Reconciliation Template'!$A3163,'Reconciliation Layer'!$D:$D,0),0)," ")</f>
        <v xml:space="preserve"> </v>
      </c>
      <c r="D3163" s="2" t="str" cm="1">
        <f t="array" ref="D3163">IFERROR(INDEX('Reconciliation Layer'!B:B,MATCH('Reconciliation Template'!A3163,'Reconciliation Layer'!D:D,0),0)," ")</f>
        <v xml:space="preserve"> </v>
      </c>
      <c r="E3163" s="4" t="str" cm="1">
        <f t="array" ref="E3163">IFERROR(INDEX('Reconciliation Layer'!C:C,MATCH('Reconciliation Template'!A3163,'Reconciliation Layer'!D:D,0),0)," ")</f>
        <v xml:space="preserve"> </v>
      </c>
    </row>
    <row r="3164" spans="3:5" x14ac:dyDescent="0.2">
      <c r="C3164" t="str" cm="1">
        <f t="array" ref="C3164">IFERROR("AfterPay | " &amp; INDEX('Reconciliation Layer'!$A:$A,MATCH('Reconciliation Template'!$A3164,'Reconciliation Layer'!$D:$D,0),0)," ")</f>
        <v xml:space="preserve"> </v>
      </c>
      <c r="D3164" s="2" t="str" cm="1">
        <f t="array" ref="D3164">IFERROR(INDEX('Reconciliation Layer'!B:B,MATCH('Reconciliation Template'!A3164,'Reconciliation Layer'!D:D,0),0)," ")</f>
        <v xml:space="preserve"> </v>
      </c>
      <c r="E3164" s="4" t="str" cm="1">
        <f t="array" ref="E3164">IFERROR(INDEX('Reconciliation Layer'!C:C,MATCH('Reconciliation Template'!A3164,'Reconciliation Layer'!D:D,0),0)," ")</f>
        <v xml:space="preserve"> </v>
      </c>
    </row>
    <row r="3165" spans="3:5" x14ac:dyDescent="0.2">
      <c r="C3165" t="str" cm="1">
        <f t="array" ref="C3165">IFERROR("AfterPay | " &amp; INDEX('Reconciliation Layer'!$A:$A,MATCH('Reconciliation Template'!$A3165,'Reconciliation Layer'!$D:$D,0),0)," ")</f>
        <v xml:space="preserve"> </v>
      </c>
      <c r="D3165" s="2" t="str" cm="1">
        <f t="array" ref="D3165">IFERROR(INDEX('Reconciliation Layer'!B:B,MATCH('Reconciliation Template'!A3165,'Reconciliation Layer'!D:D,0),0)," ")</f>
        <v xml:space="preserve"> </v>
      </c>
      <c r="E3165" s="4" t="str" cm="1">
        <f t="array" ref="E3165">IFERROR(INDEX('Reconciliation Layer'!C:C,MATCH('Reconciliation Template'!A3165,'Reconciliation Layer'!D:D,0),0)," ")</f>
        <v xml:space="preserve"> </v>
      </c>
    </row>
    <row r="3166" spans="3:5" x14ac:dyDescent="0.2">
      <c r="C3166" t="str" cm="1">
        <f t="array" ref="C3166">IFERROR("AfterPay | " &amp; INDEX('Reconciliation Layer'!$A:$A,MATCH('Reconciliation Template'!$A3166,'Reconciliation Layer'!$D:$D,0),0)," ")</f>
        <v xml:space="preserve"> </v>
      </c>
      <c r="D3166" s="2" t="str" cm="1">
        <f t="array" ref="D3166">IFERROR(INDEX('Reconciliation Layer'!B:B,MATCH('Reconciliation Template'!A3166,'Reconciliation Layer'!D:D,0),0)," ")</f>
        <v xml:space="preserve"> </v>
      </c>
      <c r="E3166" s="4" t="str" cm="1">
        <f t="array" ref="E3166">IFERROR(INDEX('Reconciliation Layer'!C:C,MATCH('Reconciliation Template'!A3166,'Reconciliation Layer'!D:D,0),0)," ")</f>
        <v xml:space="preserve"> </v>
      </c>
    </row>
    <row r="3167" spans="3:5" x14ac:dyDescent="0.2">
      <c r="C3167" t="str" cm="1">
        <f t="array" ref="C3167">IFERROR("AfterPay | " &amp; INDEX('Reconciliation Layer'!$A:$A,MATCH('Reconciliation Template'!$A3167,'Reconciliation Layer'!$D:$D,0),0)," ")</f>
        <v xml:space="preserve"> </v>
      </c>
      <c r="D3167" s="2" t="str" cm="1">
        <f t="array" ref="D3167">IFERROR(INDEX('Reconciliation Layer'!B:B,MATCH('Reconciliation Template'!A3167,'Reconciliation Layer'!D:D,0),0)," ")</f>
        <v xml:space="preserve"> </v>
      </c>
      <c r="E3167" s="4" t="str" cm="1">
        <f t="array" ref="E3167">IFERROR(INDEX('Reconciliation Layer'!C:C,MATCH('Reconciliation Template'!A3167,'Reconciliation Layer'!D:D,0),0)," ")</f>
        <v xml:space="preserve"> </v>
      </c>
    </row>
    <row r="3168" spans="3:5" x14ac:dyDescent="0.2">
      <c r="C3168" t="str" cm="1">
        <f t="array" ref="C3168">IFERROR("AfterPay | " &amp; INDEX('Reconciliation Layer'!$A:$A,MATCH('Reconciliation Template'!$A3168,'Reconciliation Layer'!$D:$D,0),0)," ")</f>
        <v xml:space="preserve"> </v>
      </c>
      <c r="D3168" s="2" t="str" cm="1">
        <f t="array" ref="D3168">IFERROR(INDEX('Reconciliation Layer'!B:B,MATCH('Reconciliation Template'!A3168,'Reconciliation Layer'!D:D,0),0)," ")</f>
        <v xml:space="preserve"> </v>
      </c>
      <c r="E3168" s="4" t="str" cm="1">
        <f t="array" ref="E3168">IFERROR(INDEX('Reconciliation Layer'!C:C,MATCH('Reconciliation Template'!A3168,'Reconciliation Layer'!D:D,0),0)," ")</f>
        <v xml:space="preserve"> </v>
      </c>
    </row>
    <row r="3169" spans="3:5" x14ac:dyDescent="0.2">
      <c r="C3169" t="str" cm="1">
        <f t="array" ref="C3169">IFERROR("AfterPay | " &amp; INDEX('Reconciliation Layer'!$A:$A,MATCH('Reconciliation Template'!$A3169,'Reconciliation Layer'!$D:$D,0),0)," ")</f>
        <v xml:space="preserve"> </v>
      </c>
      <c r="D3169" s="2" t="str" cm="1">
        <f t="array" ref="D3169">IFERROR(INDEX('Reconciliation Layer'!B:B,MATCH('Reconciliation Template'!A3169,'Reconciliation Layer'!D:D,0),0)," ")</f>
        <v xml:space="preserve"> </v>
      </c>
      <c r="E3169" s="4" t="str" cm="1">
        <f t="array" ref="E3169">IFERROR(INDEX('Reconciliation Layer'!C:C,MATCH('Reconciliation Template'!A3169,'Reconciliation Layer'!D:D,0),0)," ")</f>
        <v xml:space="preserve"> </v>
      </c>
    </row>
    <row r="3170" spans="3:5" x14ac:dyDescent="0.2">
      <c r="C3170" t="str" cm="1">
        <f t="array" ref="C3170">IFERROR("AfterPay | " &amp; INDEX('Reconciliation Layer'!$A:$A,MATCH('Reconciliation Template'!$A3170,'Reconciliation Layer'!$D:$D,0),0)," ")</f>
        <v xml:space="preserve"> </v>
      </c>
      <c r="D3170" s="2" t="str" cm="1">
        <f t="array" ref="D3170">IFERROR(INDEX('Reconciliation Layer'!B:B,MATCH('Reconciliation Template'!A3170,'Reconciliation Layer'!D:D,0),0)," ")</f>
        <v xml:space="preserve"> </v>
      </c>
      <c r="E3170" s="4" t="str" cm="1">
        <f t="array" ref="E3170">IFERROR(INDEX('Reconciliation Layer'!C:C,MATCH('Reconciliation Template'!A3170,'Reconciliation Layer'!D:D,0),0)," ")</f>
        <v xml:space="preserve"> </v>
      </c>
    </row>
    <row r="3171" spans="3:5" x14ac:dyDescent="0.2">
      <c r="C3171" t="str" cm="1">
        <f t="array" ref="C3171">IFERROR("AfterPay | " &amp; INDEX('Reconciliation Layer'!$A:$A,MATCH('Reconciliation Template'!$A3171,'Reconciliation Layer'!$D:$D,0),0)," ")</f>
        <v xml:space="preserve"> </v>
      </c>
      <c r="D3171" s="2" t="str" cm="1">
        <f t="array" ref="D3171">IFERROR(INDEX('Reconciliation Layer'!B:B,MATCH('Reconciliation Template'!A3171,'Reconciliation Layer'!D:D,0),0)," ")</f>
        <v xml:space="preserve"> </v>
      </c>
      <c r="E3171" s="4" t="str" cm="1">
        <f t="array" ref="E3171">IFERROR(INDEX('Reconciliation Layer'!C:C,MATCH('Reconciliation Template'!A3171,'Reconciliation Layer'!D:D,0),0)," ")</f>
        <v xml:space="preserve"> </v>
      </c>
    </row>
    <row r="3172" spans="3:5" x14ac:dyDescent="0.2">
      <c r="C3172" t="str" cm="1">
        <f t="array" ref="C3172">IFERROR("AfterPay | " &amp; INDEX('Reconciliation Layer'!$A:$A,MATCH('Reconciliation Template'!$A3172,'Reconciliation Layer'!$D:$D,0),0)," ")</f>
        <v xml:space="preserve"> </v>
      </c>
      <c r="D3172" s="2" t="str" cm="1">
        <f t="array" ref="D3172">IFERROR(INDEX('Reconciliation Layer'!B:B,MATCH('Reconciliation Template'!A3172,'Reconciliation Layer'!D:D,0),0)," ")</f>
        <v xml:space="preserve"> </v>
      </c>
      <c r="E3172" s="4" t="str" cm="1">
        <f t="array" ref="E3172">IFERROR(INDEX('Reconciliation Layer'!C:C,MATCH('Reconciliation Template'!A3172,'Reconciliation Layer'!D:D,0),0)," ")</f>
        <v xml:space="preserve"> </v>
      </c>
    </row>
    <row r="3173" spans="3:5" x14ac:dyDescent="0.2">
      <c r="C3173" t="str" cm="1">
        <f t="array" ref="C3173">IFERROR("AfterPay | " &amp; INDEX('Reconciliation Layer'!$A:$A,MATCH('Reconciliation Template'!$A3173,'Reconciliation Layer'!$D:$D,0),0)," ")</f>
        <v xml:space="preserve"> </v>
      </c>
      <c r="D3173" s="2" t="str" cm="1">
        <f t="array" ref="D3173">IFERROR(INDEX('Reconciliation Layer'!B:B,MATCH('Reconciliation Template'!A3173,'Reconciliation Layer'!D:D,0),0)," ")</f>
        <v xml:space="preserve"> </v>
      </c>
      <c r="E3173" s="4" t="str" cm="1">
        <f t="array" ref="E3173">IFERROR(INDEX('Reconciliation Layer'!C:C,MATCH('Reconciliation Template'!A3173,'Reconciliation Layer'!D:D,0),0)," ")</f>
        <v xml:space="preserve"> </v>
      </c>
    </row>
    <row r="3174" spans="3:5" x14ac:dyDescent="0.2">
      <c r="C3174" t="str" cm="1">
        <f t="array" ref="C3174">IFERROR("AfterPay | " &amp; INDEX('Reconciliation Layer'!$A:$A,MATCH('Reconciliation Template'!$A3174,'Reconciliation Layer'!$D:$D,0),0)," ")</f>
        <v xml:space="preserve"> </v>
      </c>
      <c r="D3174" s="2" t="str" cm="1">
        <f t="array" ref="D3174">IFERROR(INDEX('Reconciliation Layer'!B:B,MATCH('Reconciliation Template'!A3174,'Reconciliation Layer'!D:D,0),0)," ")</f>
        <v xml:space="preserve"> </v>
      </c>
      <c r="E3174" s="4" t="str" cm="1">
        <f t="array" ref="E3174">IFERROR(INDEX('Reconciliation Layer'!C:C,MATCH('Reconciliation Template'!A3174,'Reconciliation Layer'!D:D,0),0)," ")</f>
        <v xml:space="preserve"> </v>
      </c>
    </row>
    <row r="3175" spans="3:5" x14ac:dyDescent="0.2">
      <c r="C3175" t="str" cm="1">
        <f t="array" ref="C3175">IFERROR("AfterPay | " &amp; INDEX('Reconciliation Layer'!$A:$A,MATCH('Reconciliation Template'!$A3175,'Reconciliation Layer'!$D:$D,0),0)," ")</f>
        <v xml:space="preserve"> </v>
      </c>
      <c r="D3175" s="2" t="str" cm="1">
        <f t="array" ref="D3175">IFERROR(INDEX('Reconciliation Layer'!B:B,MATCH('Reconciliation Template'!A3175,'Reconciliation Layer'!D:D,0),0)," ")</f>
        <v xml:space="preserve"> </v>
      </c>
      <c r="E3175" s="4" t="str" cm="1">
        <f t="array" ref="E3175">IFERROR(INDEX('Reconciliation Layer'!C:C,MATCH('Reconciliation Template'!A3175,'Reconciliation Layer'!D:D,0),0)," ")</f>
        <v xml:space="preserve"> </v>
      </c>
    </row>
    <row r="3176" spans="3:5" x14ac:dyDescent="0.2">
      <c r="C3176" t="str" cm="1">
        <f t="array" ref="C3176">IFERROR("AfterPay | " &amp; INDEX('Reconciliation Layer'!$A:$A,MATCH('Reconciliation Template'!$A3176,'Reconciliation Layer'!$D:$D,0),0)," ")</f>
        <v xml:space="preserve"> </v>
      </c>
      <c r="D3176" s="2" t="str" cm="1">
        <f t="array" ref="D3176">IFERROR(INDEX('Reconciliation Layer'!B:B,MATCH('Reconciliation Template'!A3176,'Reconciliation Layer'!D:D,0),0)," ")</f>
        <v xml:space="preserve"> </v>
      </c>
      <c r="E3176" s="4" t="str" cm="1">
        <f t="array" ref="E3176">IFERROR(INDEX('Reconciliation Layer'!C:C,MATCH('Reconciliation Template'!A3176,'Reconciliation Layer'!D:D,0),0)," ")</f>
        <v xml:space="preserve"> </v>
      </c>
    </row>
    <row r="3177" spans="3:5" x14ac:dyDescent="0.2">
      <c r="C3177" t="str" cm="1">
        <f t="array" ref="C3177">IFERROR("AfterPay | " &amp; INDEX('Reconciliation Layer'!$A:$A,MATCH('Reconciliation Template'!$A3177,'Reconciliation Layer'!$D:$D,0),0)," ")</f>
        <v xml:space="preserve"> </v>
      </c>
      <c r="D3177" s="2" t="str" cm="1">
        <f t="array" ref="D3177">IFERROR(INDEX('Reconciliation Layer'!B:B,MATCH('Reconciliation Template'!A3177,'Reconciliation Layer'!D:D,0),0)," ")</f>
        <v xml:space="preserve"> </v>
      </c>
      <c r="E3177" s="4" t="str" cm="1">
        <f t="array" ref="E3177">IFERROR(INDEX('Reconciliation Layer'!C:C,MATCH('Reconciliation Template'!A3177,'Reconciliation Layer'!D:D,0),0)," ")</f>
        <v xml:space="preserve"> </v>
      </c>
    </row>
    <row r="3178" spans="3:5" x14ac:dyDescent="0.2">
      <c r="C3178" t="str" cm="1">
        <f t="array" ref="C3178">IFERROR("AfterPay | " &amp; INDEX('Reconciliation Layer'!$A:$A,MATCH('Reconciliation Template'!$A3178,'Reconciliation Layer'!$D:$D,0),0)," ")</f>
        <v xml:space="preserve"> </v>
      </c>
      <c r="D3178" s="2" t="str" cm="1">
        <f t="array" ref="D3178">IFERROR(INDEX('Reconciliation Layer'!B:B,MATCH('Reconciliation Template'!A3178,'Reconciliation Layer'!D:D,0),0)," ")</f>
        <v xml:space="preserve"> </v>
      </c>
      <c r="E3178" s="4" t="str" cm="1">
        <f t="array" ref="E3178">IFERROR(INDEX('Reconciliation Layer'!C:C,MATCH('Reconciliation Template'!A3178,'Reconciliation Layer'!D:D,0),0)," ")</f>
        <v xml:space="preserve"> </v>
      </c>
    </row>
    <row r="3179" spans="3:5" x14ac:dyDescent="0.2">
      <c r="C3179" t="str" cm="1">
        <f t="array" ref="C3179">IFERROR("AfterPay | " &amp; INDEX('Reconciliation Layer'!$A:$A,MATCH('Reconciliation Template'!$A3179,'Reconciliation Layer'!$D:$D,0),0)," ")</f>
        <v xml:space="preserve"> </v>
      </c>
      <c r="D3179" s="2" t="str" cm="1">
        <f t="array" ref="D3179">IFERROR(INDEX('Reconciliation Layer'!B:B,MATCH('Reconciliation Template'!A3179,'Reconciliation Layer'!D:D,0),0)," ")</f>
        <v xml:space="preserve"> </v>
      </c>
      <c r="E3179" s="4" t="str" cm="1">
        <f t="array" ref="E3179">IFERROR(INDEX('Reconciliation Layer'!C:C,MATCH('Reconciliation Template'!A3179,'Reconciliation Layer'!D:D,0),0)," ")</f>
        <v xml:space="preserve"> </v>
      </c>
    </row>
    <row r="3180" spans="3:5" x14ac:dyDescent="0.2">
      <c r="C3180" t="str" cm="1">
        <f t="array" ref="C3180">IFERROR("AfterPay | " &amp; INDEX('Reconciliation Layer'!$A:$A,MATCH('Reconciliation Template'!$A3180,'Reconciliation Layer'!$D:$D,0),0)," ")</f>
        <v xml:space="preserve"> </v>
      </c>
      <c r="D3180" s="2" t="str" cm="1">
        <f t="array" ref="D3180">IFERROR(INDEX('Reconciliation Layer'!B:B,MATCH('Reconciliation Template'!A3180,'Reconciliation Layer'!D:D,0),0)," ")</f>
        <v xml:space="preserve"> </v>
      </c>
      <c r="E3180" s="4" t="str" cm="1">
        <f t="array" ref="E3180">IFERROR(INDEX('Reconciliation Layer'!C:C,MATCH('Reconciliation Template'!A3180,'Reconciliation Layer'!D:D,0),0)," ")</f>
        <v xml:space="preserve"> </v>
      </c>
    </row>
    <row r="3181" spans="3:5" x14ac:dyDescent="0.2">
      <c r="C3181" t="str" cm="1">
        <f t="array" ref="C3181">IFERROR("AfterPay | " &amp; INDEX('Reconciliation Layer'!$A:$A,MATCH('Reconciliation Template'!$A3181,'Reconciliation Layer'!$D:$D,0),0)," ")</f>
        <v xml:space="preserve"> </v>
      </c>
      <c r="D3181" s="2" t="str" cm="1">
        <f t="array" ref="D3181">IFERROR(INDEX('Reconciliation Layer'!B:B,MATCH('Reconciliation Template'!A3181,'Reconciliation Layer'!D:D,0),0)," ")</f>
        <v xml:space="preserve"> </v>
      </c>
      <c r="E3181" s="4" t="str" cm="1">
        <f t="array" ref="E3181">IFERROR(INDEX('Reconciliation Layer'!C:C,MATCH('Reconciliation Template'!A3181,'Reconciliation Layer'!D:D,0),0)," ")</f>
        <v xml:space="preserve"> </v>
      </c>
    </row>
    <row r="3182" spans="3:5" x14ac:dyDescent="0.2">
      <c r="C3182" t="str" cm="1">
        <f t="array" ref="C3182">IFERROR("AfterPay | " &amp; INDEX('Reconciliation Layer'!$A:$A,MATCH('Reconciliation Template'!$A3182,'Reconciliation Layer'!$D:$D,0),0)," ")</f>
        <v xml:space="preserve"> </v>
      </c>
      <c r="D3182" s="2" t="str" cm="1">
        <f t="array" ref="D3182">IFERROR(INDEX('Reconciliation Layer'!B:B,MATCH('Reconciliation Template'!A3182,'Reconciliation Layer'!D:D,0),0)," ")</f>
        <v xml:space="preserve"> </v>
      </c>
      <c r="E3182" s="4" t="str" cm="1">
        <f t="array" ref="E3182">IFERROR(INDEX('Reconciliation Layer'!C:C,MATCH('Reconciliation Template'!A3182,'Reconciliation Layer'!D:D,0),0)," ")</f>
        <v xml:space="preserve"> </v>
      </c>
    </row>
    <row r="3183" spans="3:5" x14ac:dyDescent="0.2">
      <c r="C3183" t="str" cm="1">
        <f t="array" ref="C3183">IFERROR("AfterPay | " &amp; INDEX('Reconciliation Layer'!$A:$A,MATCH('Reconciliation Template'!$A3183,'Reconciliation Layer'!$D:$D,0),0)," ")</f>
        <v xml:space="preserve"> </v>
      </c>
      <c r="D3183" s="2" t="str" cm="1">
        <f t="array" ref="D3183">IFERROR(INDEX('Reconciliation Layer'!B:B,MATCH('Reconciliation Template'!A3183,'Reconciliation Layer'!D:D,0),0)," ")</f>
        <v xml:space="preserve"> </v>
      </c>
      <c r="E3183" s="4" t="str" cm="1">
        <f t="array" ref="E3183">IFERROR(INDEX('Reconciliation Layer'!C:C,MATCH('Reconciliation Template'!A3183,'Reconciliation Layer'!D:D,0),0)," ")</f>
        <v xml:space="preserve"> </v>
      </c>
    </row>
    <row r="3184" spans="3:5" x14ac:dyDescent="0.2">
      <c r="C3184" t="str" cm="1">
        <f t="array" ref="C3184">IFERROR("AfterPay | " &amp; INDEX('Reconciliation Layer'!$A:$A,MATCH('Reconciliation Template'!$A3184,'Reconciliation Layer'!$D:$D,0),0)," ")</f>
        <v xml:space="preserve"> </v>
      </c>
      <c r="D3184" s="2" t="str" cm="1">
        <f t="array" ref="D3184">IFERROR(INDEX('Reconciliation Layer'!B:B,MATCH('Reconciliation Template'!A3184,'Reconciliation Layer'!D:D,0),0)," ")</f>
        <v xml:space="preserve"> </v>
      </c>
      <c r="E3184" s="4" t="str" cm="1">
        <f t="array" ref="E3184">IFERROR(INDEX('Reconciliation Layer'!C:C,MATCH('Reconciliation Template'!A3184,'Reconciliation Layer'!D:D,0),0)," ")</f>
        <v xml:space="preserve"> </v>
      </c>
    </row>
    <row r="3185" spans="3:5" x14ac:dyDescent="0.2">
      <c r="C3185" t="str" cm="1">
        <f t="array" ref="C3185">IFERROR("AfterPay | " &amp; INDEX('Reconciliation Layer'!$A:$A,MATCH('Reconciliation Template'!$A3185,'Reconciliation Layer'!$D:$D,0),0)," ")</f>
        <v xml:space="preserve"> </v>
      </c>
      <c r="D3185" s="2" t="str" cm="1">
        <f t="array" ref="D3185">IFERROR(INDEX('Reconciliation Layer'!B:B,MATCH('Reconciliation Template'!A3185,'Reconciliation Layer'!D:D,0),0)," ")</f>
        <v xml:space="preserve"> </v>
      </c>
      <c r="E3185" s="4" t="str" cm="1">
        <f t="array" ref="E3185">IFERROR(INDEX('Reconciliation Layer'!C:C,MATCH('Reconciliation Template'!A3185,'Reconciliation Layer'!D:D,0),0)," ")</f>
        <v xml:space="preserve"> </v>
      </c>
    </row>
    <row r="3186" spans="3:5" x14ac:dyDescent="0.2">
      <c r="C3186" t="str" cm="1">
        <f t="array" ref="C3186">IFERROR("AfterPay | " &amp; INDEX('Reconciliation Layer'!$A:$A,MATCH('Reconciliation Template'!$A3186,'Reconciliation Layer'!$D:$D,0),0)," ")</f>
        <v xml:space="preserve"> </v>
      </c>
      <c r="D3186" s="2" t="str" cm="1">
        <f t="array" ref="D3186">IFERROR(INDEX('Reconciliation Layer'!B:B,MATCH('Reconciliation Template'!A3186,'Reconciliation Layer'!D:D,0),0)," ")</f>
        <v xml:space="preserve"> </v>
      </c>
      <c r="E3186" s="4" t="str" cm="1">
        <f t="array" ref="E3186">IFERROR(INDEX('Reconciliation Layer'!C:C,MATCH('Reconciliation Template'!A3186,'Reconciliation Layer'!D:D,0),0)," ")</f>
        <v xml:space="preserve"> </v>
      </c>
    </row>
    <row r="3187" spans="3:5" x14ac:dyDescent="0.2">
      <c r="C3187" t="str" cm="1">
        <f t="array" ref="C3187">IFERROR("AfterPay | " &amp; INDEX('Reconciliation Layer'!$A:$A,MATCH('Reconciliation Template'!$A3187,'Reconciliation Layer'!$D:$D,0),0)," ")</f>
        <v xml:space="preserve"> </v>
      </c>
      <c r="D3187" s="2" t="str" cm="1">
        <f t="array" ref="D3187">IFERROR(INDEX('Reconciliation Layer'!B:B,MATCH('Reconciliation Template'!A3187,'Reconciliation Layer'!D:D,0),0)," ")</f>
        <v xml:space="preserve"> </v>
      </c>
      <c r="E3187" s="4" t="str" cm="1">
        <f t="array" ref="E3187">IFERROR(INDEX('Reconciliation Layer'!C:C,MATCH('Reconciliation Template'!A3187,'Reconciliation Layer'!D:D,0),0)," ")</f>
        <v xml:space="preserve"> </v>
      </c>
    </row>
    <row r="3188" spans="3:5" x14ac:dyDescent="0.2">
      <c r="C3188" t="str" cm="1">
        <f t="array" ref="C3188">IFERROR("AfterPay | " &amp; INDEX('Reconciliation Layer'!$A:$A,MATCH('Reconciliation Template'!$A3188,'Reconciliation Layer'!$D:$D,0),0)," ")</f>
        <v xml:space="preserve"> </v>
      </c>
      <c r="D3188" s="2" t="str" cm="1">
        <f t="array" ref="D3188">IFERROR(INDEX('Reconciliation Layer'!B:B,MATCH('Reconciliation Template'!A3188,'Reconciliation Layer'!D:D,0),0)," ")</f>
        <v xml:space="preserve"> </v>
      </c>
      <c r="E3188" s="4" t="str" cm="1">
        <f t="array" ref="E3188">IFERROR(INDEX('Reconciliation Layer'!C:C,MATCH('Reconciliation Template'!A3188,'Reconciliation Layer'!D:D,0),0)," ")</f>
        <v xml:space="preserve"> </v>
      </c>
    </row>
    <row r="3189" spans="3:5" x14ac:dyDescent="0.2">
      <c r="C3189" t="str" cm="1">
        <f t="array" ref="C3189">IFERROR("AfterPay | " &amp; INDEX('Reconciliation Layer'!$A:$A,MATCH('Reconciliation Template'!$A3189,'Reconciliation Layer'!$D:$D,0),0)," ")</f>
        <v xml:space="preserve"> </v>
      </c>
      <c r="D3189" s="2" t="str" cm="1">
        <f t="array" ref="D3189">IFERROR(INDEX('Reconciliation Layer'!B:B,MATCH('Reconciliation Template'!A3189,'Reconciliation Layer'!D:D,0),0)," ")</f>
        <v xml:space="preserve"> </v>
      </c>
      <c r="E3189" s="4" t="str" cm="1">
        <f t="array" ref="E3189">IFERROR(INDEX('Reconciliation Layer'!C:C,MATCH('Reconciliation Template'!A3189,'Reconciliation Layer'!D:D,0),0)," ")</f>
        <v xml:space="preserve"> </v>
      </c>
    </row>
    <row r="3190" spans="3:5" x14ac:dyDescent="0.2">
      <c r="C3190" t="str" cm="1">
        <f t="array" ref="C3190">IFERROR("AfterPay | " &amp; INDEX('Reconciliation Layer'!$A:$A,MATCH('Reconciliation Template'!$A3190,'Reconciliation Layer'!$D:$D,0),0)," ")</f>
        <v xml:space="preserve"> </v>
      </c>
      <c r="D3190" s="2" t="str" cm="1">
        <f t="array" ref="D3190">IFERROR(INDEX('Reconciliation Layer'!B:B,MATCH('Reconciliation Template'!A3190,'Reconciliation Layer'!D:D,0),0)," ")</f>
        <v xml:space="preserve"> </v>
      </c>
      <c r="E3190" s="4" t="str" cm="1">
        <f t="array" ref="E3190">IFERROR(INDEX('Reconciliation Layer'!C:C,MATCH('Reconciliation Template'!A3190,'Reconciliation Layer'!D:D,0),0)," ")</f>
        <v xml:space="preserve"> </v>
      </c>
    </row>
    <row r="3191" spans="3:5" x14ac:dyDescent="0.2">
      <c r="C3191" t="str" cm="1">
        <f t="array" ref="C3191">IFERROR("AfterPay | " &amp; INDEX('Reconciliation Layer'!$A:$A,MATCH('Reconciliation Template'!$A3191,'Reconciliation Layer'!$D:$D,0),0)," ")</f>
        <v xml:space="preserve"> </v>
      </c>
      <c r="D3191" s="2" t="str" cm="1">
        <f t="array" ref="D3191">IFERROR(INDEX('Reconciliation Layer'!B:B,MATCH('Reconciliation Template'!A3191,'Reconciliation Layer'!D:D,0),0)," ")</f>
        <v xml:space="preserve"> </v>
      </c>
      <c r="E3191" s="4" t="str" cm="1">
        <f t="array" ref="E3191">IFERROR(INDEX('Reconciliation Layer'!C:C,MATCH('Reconciliation Template'!A3191,'Reconciliation Layer'!D:D,0),0)," ")</f>
        <v xml:space="preserve"> </v>
      </c>
    </row>
    <row r="3192" spans="3:5" x14ac:dyDescent="0.2">
      <c r="C3192" t="str" cm="1">
        <f t="array" ref="C3192">IFERROR("AfterPay | " &amp; INDEX('Reconciliation Layer'!$A:$A,MATCH('Reconciliation Template'!$A3192,'Reconciliation Layer'!$D:$D,0),0)," ")</f>
        <v xml:space="preserve"> </v>
      </c>
      <c r="D3192" s="2" t="str" cm="1">
        <f t="array" ref="D3192">IFERROR(INDEX('Reconciliation Layer'!B:B,MATCH('Reconciliation Template'!A3192,'Reconciliation Layer'!D:D,0),0)," ")</f>
        <v xml:space="preserve"> </v>
      </c>
      <c r="E3192" s="4" t="str" cm="1">
        <f t="array" ref="E3192">IFERROR(INDEX('Reconciliation Layer'!C:C,MATCH('Reconciliation Template'!A3192,'Reconciliation Layer'!D:D,0),0)," ")</f>
        <v xml:space="preserve"> </v>
      </c>
    </row>
    <row r="3193" spans="3:5" x14ac:dyDescent="0.2">
      <c r="C3193" t="str" cm="1">
        <f t="array" ref="C3193">IFERROR("AfterPay | " &amp; INDEX('Reconciliation Layer'!$A:$A,MATCH('Reconciliation Template'!$A3193,'Reconciliation Layer'!$D:$D,0),0)," ")</f>
        <v xml:space="preserve"> </v>
      </c>
      <c r="D3193" s="2" t="str" cm="1">
        <f t="array" ref="D3193">IFERROR(INDEX('Reconciliation Layer'!B:B,MATCH('Reconciliation Template'!A3193,'Reconciliation Layer'!D:D,0),0)," ")</f>
        <v xml:space="preserve"> </v>
      </c>
      <c r="E3193" s="4" t="str" cm="1">
        <f t="array" ref="E3193">IFERROR(INDEX('Reconciliation Layer'!C:C,MATCH('Reconciliation Template'!A3193,'Reconciliation Layer'!D:D,0),0)," ")</f>
        <v xml:space="preserve"> </v>
      </c>
    </row>
    <row r="3194" spans="3:5" x14ac:dyDescent="0.2">
      <c r="C3194" t="str" cm="1">
        <f t="array" ref="C3194">IFERROR("AfterPay | " &amp; INDEX('Reconciliation Layer'!$A:$A,MATCH('Reconciliation Template'!$A3194,'Reconciliation Layer'!$D:$D,0),0)," ")</f>
        <v xml:space="preserve"> </v>
      </c>
      <c r="D3194" s="2" t="str" cm="1">
        <f t="array" ref="D3194">IFERROR(INDEX('Reconciliation Layer'!B:B,MATCH('Reconciliation Template'!A3194,'Reconciliation Layer'!D:D,0),0)," ")</f>
        <v xml:space="preserve"> </v>
      </c>
      <c r="E3194" s="4" t="str" cm="1">
        <f t="array" ref="E3194">IFERROR(INDEX('Reconciliation Layer'!C:C,MATCH('Reconciliation Template'!A3194,'Reconciliation Layer'!D:D,0),0)," ")</f>
        <v xml:space="preserve"> </v>
      </c>
    </row>
    <row r="3195" spans="3:5" x14ac:dyDescent="0.2">
      <c r="C3195" t="str" cm="1">
        <f t="array" ref="C3195">IFERROR("AfterPay | " &amp; INDEX('Reconciliation Layer'!$A:$A,MATCH('Reconciliation Template'!$A3195,'Reconciliation Layer'!$D:$D,0),0)," ")</f>
        <v xml:space="preserve"> </v>
      </c>
      <c r="D3195" s="2" t="str" cm="1">
        <f t="array" ref="D3195">IFERROR(INDEX('Reconciliation Layer'!B:B,MATCH('Reconciliation Template'!A3195,'Reconciliation Layer'!D:D,0),0)," ")</f>
        <v xml:space="preserve"> </v>
      </c>
      <c r="E3195" s="4" t="str" cm="1">
        <f t="array" ref="E3195">IFERROR(INDEX('Reconciliation Layer'!C:C,MATCH('Reconciliation Template'!A3195,'Reconciliation Layer'!D:D,0),0)," ")</f>
        <v xml:space="preserve"> </v>
      </c>
    </row>
    <row r="3196" spans="3:5" x14ac:dyDescent="0.2">
      <c r="C3196" t="str" cm="1">
        <f t="array" ref="C3196">IFERROR("AfterPay | " &amp; INDEX('Reconciliation Layer'!$A:$A,MATCH('Reconciliation Template'!$A3196,'Reconciliation Layer'!$D:$D,0),0)," ")</f>
        <v xml:space="preserve"> </v>
      </c>
      <c r="D3196" s="2" t="str" cm="1">
        <f t="array" ref="D3196">IFERROR(INDEX('Reconciliation Layer'!B:B,MATCH('Reconciliation Template'!A3196,'Reconciliation Layer'!D:D,0),0)," ")</f>
        <v xml:space="preserve"> </v>
      </c>
      <c r="E3196" s="4" t="str" cm="1">
        <f t="array" ref="E3196">IFERROR(INDEX('Reconciliation Layer'!C:C,MATCH('Reconciliation Template'!A3196,'Reconciliation Layer'!D:D,0),0)," ")</f>
        <v xml:space="preserve"> </v>
      </c>
    </row>
    <row r="3197" spans="3:5" x14ac:dyDescent="0.2">
      <c r="C3197" t="str" cm="1">
        <f t="array" ref="C3197">IFERROR("AfterPay | " &amp; INDEX('Reconciliation Layer'!$A:$A,MATCH('Reconciliation Template'!$A3197,'Reconciliation Layer'!$D:$D,0),0)," ")</f>
        <v xml:space="preserve"> </v>
      </c>
      <c r="D3197" s="2" t="str" cm="1">
        <f t="array" ref="D3197">IFERROR(INDEX('Reconciliation Layer'!B:B,MATCH('Reconciliation Template'!A3197,'Reconciliation Layer'!D:D,0),0)," ")</f>
        <v xml:space="preserve"> </v>
      </c>
      <c r="E3197" s="4" t="str" cm="1">
        <f t="array" ref="E3197">IFERROR(INDEX('Reconciliation Layer'!C:C,MATCH('Reconciliation Template'!A3197,'Reconciliation Layer'!D:D,0),0)," ")</f>
        <v xml:space="preserve"> </v>
      </c>
    </row>
    <row r="3198" spans="3:5" x14ac:dyDescent="0.2">
      <c r="C3198" t="str" cm="1">
        <f t="array" ref="C3198">IFERROR("AfterPay | " &amp; INDEX('Reconciliation Layer'!$A:$A,MATCH('Reconciliation Template'!$A3198,'Reconciliation Layer'!$D:$D,0),0)," ")</f>
        <v xml:space="preserve"> </v>
      </c>
      <c r="D3198" s="2" t="str" cm="1">
        <f t="array" ref="D3198">IFERROR(INDEX('Reconciliation Layer'!B:B,MATCH('Reconciliation Template'!A3198,'Reconciliation Layer'!D:D,0),0)," ")</f>
        <v xml:space="preserve"> </v>
      </c>
      <c r="E3198" s="4" t="str" cm="1">
        <f t="array" ref="E3198">IFERROR(INDEX('Reconciliation Layer'!C:C,MATCH('Reconciliation Template'!A3198,'Reconciliation Layer'!D:D,0),0)," ")</f>
        <v xml:space="preserve"> </v>
      </c>
    </row>
    <row r="3199" spans="3:5" x14ac:dyDescent="0.2">
      <c r="C3199" t="str" cm="1">
        <f t="array" ref="C3199">IFERROR("AfterPay | " &amp; INDEX('Reconciliation Layer'!$A:$A,MATCH('Reconciliation Template'!$A3199,'Reconciliation Layer'!$D:$D,0),0)," ")</f>
        <v xml:space="preserve"> </v>
      </c>
      <c r="D3199" s="2" t="str" cm="1">
        <f t="array" ref="D3199">IFERROR(INDEX('Reconciliation Layer'!B:B,MATCH('Reconciliation Template'!A3199,'Reconciliation Layer'!D:D,0),0)," ")</f>
        <v xml:space="preserve"> </v>
      </c>
      <c r="E3199" s="4" t="str" cm="1">
        <f t="array" ref="E3199">IFERROR(INDEX('Reconciliation Layer'!C:C,MATCH('Reconciliation Template'!A3199,'Reconciliation Layer'!D:D,0),0)," ")</f>
        <v xml:space="preserve"> </v>
      </c>
    </row>
    <row r="3200" spans="3:5" x14ac:dyDescent="0.2">
      <c r="C3200" t="str" cm="1">
        <f t="array" ref="C3200">IFERROR("AfterPay | " &amp; INDEX('Reconciliation Layer'!$A:$A,MATCH('Reconciliation Template'!$A3200,'Reconciliation Layer'!$D:$D,0),0)," ")</f>
        <v xml:space="preserve"> </v>
      </c>
      <c r="D3200" s="2" t="str" cm="1">
        <f t="array" ref="D3200">IFERROR(INDEX('Reconciliation Layer'!B:B,MATCH('Reconciliation Template'!A3200,'Reconciliation Layer'!D:D,0),0)," ")</f>
        <v xml:space="preserve"> </v>
      </c>
      <c r="E3200" s="4" t="str" cm="1">
        <f t="array" ref="E3200">IFERROR(INDEX('Reconciliation Layer'!C:C,MATCH('Reconciliation Template'!A3200,'Reconciliation Layer'!D:D,0),0)," ")</f>
        <v xml:space="preserve"> </v>
      </c>
    </row>
    <row r="3201" spans="3:5" x14ac:dyDescent="0.2">
      <c r="C3201" t="str" cm="1">
        <f t="array" ref="C3201">IFERROR("AfterPay | " &amp; INDEX('Reconciliation Layer'!$A:$A,MATCH('Reconciliation Template'!$A3201,'Reconciliation Layer'!$D:$D,0),0)," ")</f>
        <v xml:space="preserve"> </v>
      </c>
      <c r="D3201" s="2" t="str" cm="1">
        <f t="array" ref="D3201">IFERROR(INDEX('Reconciliation Layer'!B:B,MATCH('Reconciliation Template'!A3201,'Reconciliation Layer'!D:D,0),0)," ")</f>
        <v xml:space="preserve"> </v>
      </c>
      <c r="E3201" s="4" t="str" cm="1">
        <f t="array" ref="E3201">IFERROR(INDEX('Reconciliation Layer'!C:C,MATCH('Reconciliation Template'!A3201,'Reconciliation Layer'!D:D,0),0)," ")</f>
        <v xml:space="preserve"> </v>
      </c>
    </row>
    <row r="3202" spans="3:5" x14ac:dyDescent="0.2">
      <c r="C3202" t="str" cm="1">
        <f t="array" ref="C3202">IFERROR("AfterPay | " &amp; INDEX('Reconciliation Layer'!$A:$A,MATCH('Reconciliation Template'!$A3202,'Reconciliation Layer'!$D:$D,0),0)," ")</f>
        <v xml:space="preserve"> </v>
      </c>
      <c r="D3202" s="2" t="str" cm="1">
        <f t="array" ref="D3202">IFERROR(INDEX('Reconciliation Layer'!B:B,MATCH('Reconciliation Template'!A3202,'Reconciliation Layer'!D:D,0),0)," ")</f>
        <v xml:space="preserve"> </v>
      </c>
      <c r="E3202" s="4" t="str" cm="1">
        <f t="array" ref="E3202">IFERROR(INDEX('Reconciliation Layer'!C:C,MATCH('Reconciliation Template'!A3202,'Reconciliation Layer'!D:D,0),0)," ")</f>
        <v xml:space="preserve"> </v>
      </c>
    </row>
    <row r="3203" spans="3:5" x14ac:dyDescent="0.2">
      <c r="C3203" t="str" cm="1">
        <f t="array" ref="C3203">IFERROR("AfterPay | " &amp; INDEX('Reconciliation Layer'!$A:$A,MATCH('Reconciliation Template'!$A3203,'Reconciliation Layer'!$D:$D,0),0)," ")</f>
        <v xml:space="preserve"> </v>
      </c>
      <c r="D3203" s="2" t="str" cm="1">
        <f t="array" ref="D3203">IFERROR(INDEX('Reconciliation Layer'!B:B,MATCH('Reconciliation Template'!A3203,'Reconciliation Layer'!D:D,0),0)," ")</f>
        <v xml:space="preserve"> </v>
      </c>
      <c r="E3203" s="4" t="str" cm="1">
        <f t="array" ref="E3203">IFERROR(INDEX('Reconciliation Layer'!C:C,MATCH('Reconciliation Template'!A3203,'Reconciliation Layer'!D:D,0),0)," ")</f>
        <v xml:space="preserve"> </v>
      </c>
    </row>
    <row r="3204" spans="3:5" x14ac:dyDescent="0.2">
      <c r="C3204" t="str" cm="1">
        <f t="array" ref="C3204">IFERROR("AfterPay | " &amp; INDEX('Reconciliation Layer'!$A:$A,MATCH('Reconciliation Template'!$A3204,'Reconciliation Layer'!$D:$D,0),0)," ")</f>
        <v xml:space="preserve"> </v>
      </c>
      <c r="D3204" s="2" t="str" cm="1">
        <f t="array" ref="D3204">IFERROR(INDEX('Reconciliation Layer'!B:B,MATCH('Reconciliation Template'!A3204,'Reconciliation Layer'!D:D,0),0)," ")</f>
        <v xml:space="preserve"> </v>
      </c>
      <c r="E3204" s="4" t="str" cm="1">
        <f t="array" ref="E3204">IFERROR(INDEX('Reconciliation Layer'!C:C,MATCH('Reconciliation Template'!A3204,'Reconciliation Layer'!D:D,0),0)," ")</f>
        <v xml:space="preserve"> </v>
      </c>
    </row>
    <row r="3205" spans="3:5" x14ac:dyDescent="0.2">
      <c r="C3205" t="str" cm="1">
        <f t="array" ref="C3205">IFERROR("AfterPay | " &amp; INDEX('Reconciliation Layer'!$A:$A,MATCH('Reconciliation Template'!$A3205,'Reconciliation Layer'!$D:$D,0),0)," ")</f>
        <v xml:space="preserve"> </v>
      </c>
      <c r="D3205" s="2" t="str" cm="1">
        <f t="array" ref="D3205">IFERROR(INDEX('Reconciliation Layer'!B:B,MATCH('Reconciliation Template'!A3205,'Reconciliation Layer'!D:D,0),0)," ")</f>
        <v xml:space="preserve"> </v>
      </c>
      <c r="E3205" s="4" t="str" cm="1">
        <f t="array" ref="E3205">IFERROR(INDEX('Reconciliation Layer'!C:C,MATCH('Reconciliation Template'!A3205,'Reconciliation Layer'!D:D,0),0)," ")</f>
        <v xml:space="preserve"> </v>
      </c>
    </row>
    <row r="3206" spans="3:5" x14ac:dyDescent="0.2">
      <c r="C3206" t="str" cm="1">
        <f t="array" ref="C3206">IFERROR("AfterPay | " &amp; INDEX('Reconciliation Layer'!$A:$A,MATCH('Reconciliation Template'!$A3206,'Reconciliation Layer'!$D:$D,0),0)," ")</f>
        <v xml:space="preserve"> </v>
      </c>
      <c r="D3206" s="2" t="str" cm="1">
        <f t="array" ref="D3206">IFERROR(INDEX('Reconciliation Layer'!B:B,MATCH('Reconciliation Template'!A3206,'Reconciliation Layer'!D:D,0),0)," ")</f>
        <v xml:space="preserve"> </v>
      </c>
      <c r="E3206" s="4" t="str" cm="1">
        <f t="array" ref="E3206">IFERROR(INDEX('Reconciliation Layer'!C:C,MATCH('Reconciliation Template'!A3206,'Reconciliation Layer'!D:D,0),0)," ")</f>
        <v xml:space="preserve"> </v>
      </c>
    </row>
    <row r="3207" spans="3:5" x14ac:dyDescent="0.2">
      <c r="C3207" t="str" cm="1">
        <f t="array" ref="C3207">IFERROR("AfterPay | " &amp; INDEX('Reconciliation Layer'!$A:$A,MATCH('Reconciliation Template'!$A3207,'Reconciliation Layer'!$D:$D,0),0)," ")</f>
        <v xml:space="preserve"> </v>
      </c>
      <c r="D3207" s="2" t="str" cm="1">
        <f t="array" ref="D3207">IFERROR(INDEX('Reconciliation Layer'!B:B,MATCH('Reconciliation Template'!A3207,'Reconciliation Layer'!D:D,0),0)," ")</f>
        <v xml:space="preserve"> </v>
      </c>
      <c r="E3207" s="4" t="str" cm="1">
        <f t="array" ref="E3207">IFERROR(INDEX('Reconciliation Layer'!C:C,MATCH('Reconciliation Template'!A3207,'Reconciliation Layer'!D:D,0),0)," ")</f>
        <v xml:space="preserve"> </v>
      </c>
    </row>
    <row r="3208" spans="3:5" x14ac:dyDescent="0.2">
      <c r="C3208" t="str" cm="1">
        <f t="array" ref="C3208">IFERROR("AfterPay | " &amp; INDEX('Reconciliation Layer'!$A:$A,MATCH('Reconciliation Template'!$A3208,'Reconciliation Layer'!$D:$D,0),0)," ")</f>
        <v xml:space="preserve"> </v>
      </c>
      <c r="D3208" s="2" t="str" cm="1">
        <f t="array" ref="D3208">IFERROR(INDEX('Reconciliation Layer'!B:B,MATCH('Reconciliation Template'!A3208,'Reconciliation Layer'!D:D,0),0)," ")</f>
        <v xml:space="preserve"> </v>
      </c>
      <c r="E3208" s="4" t="str" cm="1">
        <f t="array" ref="E3208">IFERROR(INDEX('Reconciliation Layer'!C:C,MATCH('Reconciliation Template'!A3208,'Reconciliation Layer'!D:D,0),0)," ")</f>
        <v xml:space="preserve"> </v>
      </c>
    </row>
    <row r="3209" spans="3:5" x14ac:dyDescent="0.2">
      <c r="C3209" t="str" cm="1">
        <f t="array" ref="C3209">IFERROR("AfterPay | " &amp; INDEX('Reconciliation Layer'!$A:$A,MATCH('Reconciliation Template'!$A3209,'Reconciliation Layer'!$D:$D,0),0)," ")</f>
        <v xml:space="preserve"> </v>
      </c>
      <c r="D3209" s="2" t="str" cm="1">
        <f t="array" ref="D3209">IFERROR(INDEX('Reconciliation Layer'!B:B,MATCH('Reconciliation Template'!A3209,'Reconciliation Layer'!D:D,0),0)," ")</f>
        <v xml:space="preserve"> </v>
      </c>
      <c r="E3209" s="4" t="str" cm="1">
        <f t="array" ref="E3209">IFERROR(INDEX('Reconciliation Layer'!C:C,MATCH('Reconciliation Template'!A3209,'Reconciliation Layer'!D:D,0),0)," ")</f>
        <v xml:space="preserve"> </v>
      </c>
    </row>
    <row r="3210" spans="3:5" x14ac:dyDescent="0.2">
      <c r="C3210" t="str" cm="1">
        <f t="array" ref="C3210">IFERROR("AfterPay | " &amp; INDEX('Reconciliation Layer'!$A:$A,MATCH('Reconciliation Template'!$A3210,'Reconciliation Layer'!$D:$D,0),0)," ")</f>
        <v xml:space="preserve"> </v>
      </c>
      <c r="D3210" s="2" t="str" cm="1">
        <f t="array" ref="D3210">IFERROR(INDEX('Reconciliation Layer'!B:B,MATCH('Reconciliation Template'!A3210,'Reconciliation Layer'!D:D,0),0)," ")</f>
        <v xml:space="preserve"> </v>
      </c>
      <c r="E3210" s="4" t="str" cm="1">
        <f t="array" ref="E3210">IFERROR(INDEX('Reconciliation Layer'!C:C,MATCH('Reconciliation Template'!A3210,'Reconciliation Layer'!D:D,0),0)," ")</f>
        <v xml:space="preserve"> </v>
      </c>
    </row>
    <row r="3211" spans="3:5" x14ac:dyDescent="0.2">
      <c r="C3211" t="str" cm="1">
        <f t="array" ref="C3211">IFERROR("AfterPay | " &amp; INDEX('Reconciliation Layer'!$A:$A,MATCH('Reconciliation Template'!$A3211,'Reconciliation Layer'!$D:$D,0),0)," ")</f>
        <v xml:space="preserve"> </v>
      </c>
      <c r="D3211" s="2" t="str" cm="1">
        <f t="array" ref="D3211">IFERROR(INDEX('Reconciliation Layer'!B:B,MATCH('Reconciliation Template'!A3211,'Reconciliation Layer'!D:D,0),0)," ")</f>
        <v xml:space="preserve"> </v>
      </c>
      <c r="E3211" s="4" t="str" cm="1">
        <f t="array" ref="E3211">IFERROR(INDEX('Reconciliation Layer'!C:C,MATCH('Reconciliation Template'!A3211,'Reconciliation Layer'!D:D,0),0)," ")</f>
        <v xml:space="preserve"> </v>
      </c>
    </row>
    <row r="3212" spans="3:5" x14ac:dyDescent="0.2">
      <c r="C3212" t="str" cm="1">
        <f t="array" ref="C3212">IFERROR("AfterPay | " &amp; INDEX('Reconciliation Layer'!$A:$A,MATCH('Reconciliation Template'!$A3212,'Reconciliation Layer'!$D:$D,0),0)," ")</f>
        <v xml:space="preserve"> </v>
      </c>
      <c r="D3212" s="2" t="str" cm="1">
        <f t="array" ref="D3212">IFERROR(INDEX('Reconciliation Layer'!B:B,MATCH('Reconciliation Template'!A3212,'Reconciliation Layer'!D:D,0),0)," ")</f>
        <v xml:space="preserve"> </v>
      </c>
      <c r="E3212" s="4" t="str" cm="1">
        <f t="array" ref="E3212">IFERROR(INDEX('Reconciliation Layer'!C:C,MATCH('Reconciliation Template'!A3212,'Reconciliation Layer'!D:D,0),0)," ")</f>
        <v xml:space="preserve"> </v>
      </c>
    </row>
    <row r="3213" spans="3:5" x14ac:dyDescent="0.2">
      <c r="C3213" t="str" cm="1">
        <f t="array" ref="C3213">IFERROR("AfterPay | " &amp; INDEX('Reconciliation Layer'!$A:$A,MATCH('Reconciliation Template'!$A3213,'Reconciliation Layer'!$D:$D,0),0)," ")</f>
        <v xml:space="preserve"> </v>
      </c>
      <c r="D3213" s="2" t="str" cm="1">
        <f t="array" ref="D3213">IFERROR(INDEX('Reconciliation Layer'!B:B,MATCH('Reconciliation Template'!A3213,'Reconciliation Layer'!D:D,0),0)," ")</f>
        <v xml:space="preserve"> </v>
      </c>
      <c r="E3213" s="4" t="str" cm="1">
        <f t="array" ref="E3213">IFERROR(INDEX('Reconciliation Layer'!C:C,MATCH('Reconciliation Template'!A3213,'Reconciliation Layer'!D:D,0),0)," ")</f>
        <v xml:space="preserve"> </v>
      </c>
    </row>
    <row r="3214" spans="3:5" x14ac:dyDescent="0.2">
      <c r="C3214" t="str" cm="1">
        <f t="array" ref="C3214">IFERROR("AfterPay | " &amp; INDEX('Reconciliation Layer'!$A:$A,MATCH('Reconciliation Template'!$A3214,'Reconciliation Layer'!$D:$D,0),0)," ")</f>
        <v xml:space="preserve"> </v>
      </c>
      <c r="D3214" s="2" t="str" cm="1">
        <f t="array" ref="D3214">IFERROR(INDEX('Reconciliation Layer'!B:B,MATCH('Reconciliation Template'!A3214,'Reconciliation Layer'!D:D,0),0)," ")</f>
        <v xml:space="preserve"> </v>
      </c>
      <c r="E3214" s="4" t="str" cm="1">
        <f t="array" ref="E3214">IFERROR(INDEX('Reconciliation Layer'!C:C,MATCH('Reconciliation Template'!A3214,'Reconciliation Layer'!D:D,0),0)," ")</f>
        <v xml:space="preserve"> </v>
      </c>
    </row>
    <row r="3215" spans="3:5" x14ac:dyDescent="0.2">
      <c r="C3215" t="str" cm="1">
        <f t="array" ref="C3215">IFERROR("AfterPay | " &amp; INDEX('Reconciliation Layer'!$A:$A,MATCH('Reconciliation Template'!$A3215,'Reconciliation Layer'!$D:$D,0),0)," ")</f>
        <v xml:space="preserve"> </v>
      </c>
      <c r="D3215" s="2" t="str" cm="1">
        <f t="array" ref="D3215">IFERROR(INDEX('Reconciliation Layer'!B:B,MATCH('Reconciliation Template'!A3215,'Reconciliation Layer'!D:D,0),0)," ")</f>
        <v xml:space="preserve"> </v>
      </c>
      <c r="E3215" s="4" t="str" cm="1">
        <f t="array" ref="E3215">IFERROR(INDEX('Reconciliation Layer'!C:C,MATCH('Reconciliation Template'!A3215,'Reconciliation Layer'!D:D,0),0)," ")</f>
        <v xml:space="preserve"> </v>
      </c>
    </row>
    <row r="3216" spans="3:5" x14ac:dyDescent="0.2">
      <c r="C3216" t="str" cm="1">
        <f t="array" ref="C3216">IFERROR("AfterPay | " &amp; INDEX('Reconciliation Layer'!$A:$A,MATCH('Reconciliation Template'!$A3216,'Reconciliation Layer'!$D:$D,0),0)," ")</f>
        <v xml:space="preserve"> </v>
      </c>
      <c r="D3216" s="2" t="str" cm="1">
        <f t="array" ref="D3216">IFERROR(INDEX('Reconciliation Layer'!B:B,MATCH('Reconciliation Template'!A3216,'Reconciliation Layer'!D:D,0),0)," ")</f>
        <v xml:space="preserve"> </v>
      </c>
      <c r="E3216" s="4" t="str" cm="1">
        <f t="array" ref="E3216">IFERROR(INDEX('Reconciliation Layer'!C:C,MATCH('Reconciliation Template'!A3216,'Reconciliation Layer'!D:D,0),0)," ")</f>
        <v xml:space="preserve"> </v>
      </c>
    </row>
    <row r="3217" spans="3:5" x14ac:dyDescent="0.2">
      <c r="C3217" t="str" cm="1">
        <f t="array" ref="C3217">IFERROR("AfterPay | " &amp; INDEX('Reconciliation Layer'!$A:$A,MATCH('Reconciliation Template'!$A3217,'Reconciliation Layer'!$D:$D,0),0)," ")</f>
        <v xml:space="preserve"> </v>
      </c>
      <c r="D3217" s="2" t="str" cm="1">
        <f t="array" ref="D3217">IFERROR(INDEX('Reconciliation Layer'!B:B,MATCH('Reconciliation Template'!A3217,'Reconciliation Layer'!D:D,0),0)," ")</f>
        <v xml:space="preserve"> </v>
      </c>
      <c r="E3217" s="4" t="str" cm="1">
        <f t="array" ref="E3217">IFERROR(INDEX('Reconciliation Layer'!C:C,MATCH('Reconciliation Template'!A3217,'Reconciliation Layer'!D:D,0),0)," ")</f>
        <v xml:space="preserve"> </v>
      </c>
    </row>
    <row r="3218" spans="3:5" x14ac:dyDescent="0.2">
      <c r="C3218" t="str" cm="1">
        <f t="array" ref="C3218">IFERROR("AfterPay | " &amp; INDEX('Reconciliation Layer'!$A:$A,MATCH('Reconciliation Template'!$A3218,'Reconciliation Layer'!$D:$D,0),0)," ")</f>
        <v xml:space="preserve"> </v>
      </c>
      <c r="D3218" s="2" t="str" cm="1">
        <f t="array" ref="D3218">IFERROR(INDEX('Reconciliation Layer'!B:B,MATCH('Reconciliation Template'!A3218,'Reconciliation Layer'!D:D,0),0)," ")</f>
        <v xml:space="preserve"> </v>
      </c>
      <c r="E3218" s="4" t="str" cm="1">
        <f t="array" ref="E3218">IFERROR(INDEX('Reconciliation Layer'!C:C,MATCH('Reconciliation Template'!A3218,'Reconciliation Layer'!D:D,0),0)," ")</f>
        <v xml:space="preserve"> </v>
      </c>
    </row>
    <row r="3219" spans="3:5" x14ac:dyDescent="0.2">
      <c r="C3219" t="str" cm="1">
        <f t="array" ref="C3219">IFERROR("AfterPay | " &amp; INDEX('Reconciliation Layer'!$A:$A,MATCH('Reconciliation Template'!$A3219,'Reconciliation Layer'!$D:$D,0),0)," ")</f>
        <v xml:space="preserve"> </v>
      </c>
      <c r="D3219" s="2" t="str" cm="1">
        <f t="array" ref="D3219">IFERROR(INDEX('Reconciliation Layer'!B:B,MATCH('Reconciliation Template'!A3219,'Reconciliation Layer'!D:D,0),0)," ")</f>
        <v xml:space="preserve"> </v>
      </c>
      <c r="E3219" s="4" t="str" cm="1">
        <f t="array" ref="E3219">IFERROR(INDEX('Reconciliation Layer'!C:C,MATCH('Reconciliation Template'!A3219,'Reconciliation Layer'!D:D,0),0)," ")</f>
        <v xml:space="preserve"> </v>
      </c>
    </row>
    <row r="3220" spans="3:5" x14ac:dyDescent="0.2">
      <c r="C3220" t="str" cm="1">
        <f t="array" ref="C3220">IFERROR("AfterPay | " &amp; INDEX('Reconciliation Layer'!$A:$A,MATCH('Reconciliation Template'!$A3220,'Reconciliation Layer'!$D:$D,0),0)," ")</f>
        <v xml:space="preserve"> </v>
      </c>
      <c r="D3220" s="2" t="str" cm="1">
        <f t="array" ref="D3220">IFERROR(INDEX('Reconciliation Layer'!B:B,MATCH('Reconciliation Template'!A3220,'Reconciliation Layer'!D:D,0),0)," ")</f>
        <v xml:space="preserve"> </v>
      </c>
      <c r="E3220" s="4" t="str" cm="1">
        <f t="array" ref="E3220">IFERROR(INDEX('Reconciliation Layer'!C:C,MATCH('Reconciliation Template'!A3220,'Reconciliation Layer'!D:D,0),0)," ")</f>
        <v xml:space="preserve"> </v>
      </c>
    </row>
    <row r="3221" spans="3:5" x14ac:dyDescent="0.2">
      <c r="C3221" t="str" cm="1">
        <f t="array" ref="C3221">IFERROR("AfterPay | " &amp; INDEX('Reconciliation Layer'!$A:$A,MATCH('Reconciliation Template'!$A3221,'Reconciliation Layer'!$D:$D,0),0)," ")</f>
        <v xml:space="preserve"> </v>
      </c>
      <c r="D3221" s="2" t="str" cm="1">
        <f t="array" ref="D3221">IFERROR(INDEX('Reconciliation Layer'!B:B,MATCH('Reconciliation Template'!A3221,'Reconciliation Layer'!D:D,0),0)," ")</f>
        <v xml:space="preserve"> </v>
      </c>
      <c r="E3221" s="4" t="str" cm="1">
        <f t="array" ref="E3221">IFERROR(INDEX('Reconciliation Layer'!C:C,MATCH('Reconciliation Template'!A3221,'Reconciliation Layer'!D:D,0),0)," ")</f>
        <v xml:space="preserve"> </v>
      </c>
    </row>
    <row r="3222" spans="3:5" x14ac:dyDescent="0.2">
      <c r="C3222" t="str" cm="1">
        <f t="array" ref="C3222">IFERROR("AfterPay | " &amp; INDEX('Reconciliation Layer'!$A:$A,MATCH('Reconciliation Template'!$A3222,'Reconciliation Layer'!$D:$D,0),0)," ")</f>
        <v xml:space="preserve"> </v>
      </c>
      <c r="D3222" s="2" t="str" cm="1">
        <f t="array" ref="D3222">IFERROR(INDEX('Reconciliation Layer'!B:B,MATCH('Reconciliation Template'!A3222,'Reconciliation Layer'!D:D,0),0)," ")</f>
        <v xml:space="preserve"> </v>
      </c>
      <c r="E3222" s="4" t="str" cm="1">
        <f t="array" ref="E3222">IFERROR(INDEX('Reconciliation Layer'!C:C,MATCH('Reconciliation Template'!A3222,'Reconciliation Layer'!D:D,0),0)," ")</f>
        <v xml:space="preserve"> </v>
      </c>
    </row>
    <row r="3223" spans="3:5" x14ac:dyDescent="0.2">
      <c r="C3223" t="str" cm="1">
        <f t="array" ref="C3223">IFERROR("AfterPay | " &amp; INDEX('Reconciliation Layer'!$A:$A,MATCH('Reconciliation Template'!$A3223,'Reconciliation Layer'!$D:$D,0),0)," ")</f>
        <v xml:space="preserve"> </v>
      </c>
      <c r="D3223" s="2" t="str" cm="1">
        <f t="array" ref="D3223">IFERROR(INDEX('Reconciliation Layer'!B:B,MATCH('Reconciliation Template'!A3223,'Reconciliation Layer'!D:D,0),0)," ")</f>
        <v xml:space="preserve"> </v>
      </c>
      <c r="E3223" s="4" t="str" cm="1">
        <f t="array" ref="E3223">IFERROR(INDEX('Reconciliation Layer'!C:C,MATCH('Reconciliation Template'!A3223,'Reconciliation Layer'!D:D,0),0)," ")</f>
        <v xml:space="preserve"> </v>
      </c>
    </row>
    <row r="3224" spans="3:5" x14ac:dyDescent="0.2">
      <c r="C3224" t="str" cm="1">
        <f t="array" ref="C3224">IFERROR("AfterPay | " &amp; INDEX('Reconciliation Layer'!$A:$A,MATCH('Reconciliation Template'!$A3224,'Reconciliation Layer'!$D:$D,0),0)," ")</f>
        <v xml:space="preserve"> </v>
      </c>
      <c r="D3224" s="2" t="str" cm="1">
        <f t="array" ref="D3224">IFERROR(INDEX('Reconciliation Layer'!B:B,MATCH('Reconciliation Template'!A3224,'Reconciliation Layer'!D:D,0),0)," ")</f>
        <v xml:space="preserve"> </v>
      </c>
      <c r="E3224" s="4" t="str" cm="1">
        <f t="array" ref="E3224">IFERROR(INDEX('Reconciliation Layer'!C:C,MATCH('Reconciliation Template'!A3224,'Reconciliation Layer'!D:D,0),0)," ")</f>
        <v xml:space="preserve"> </v>
      </c>
    </row>
    <row r="3225" spans="3:5" x14ac:dyDescent="0.2">
      <c r="C3225" t="str" cm="1">
        <f t="array" ref="C3225">IFERROR("AfterPay | " &amp; INDEX('Reconciliation Layer'!$A:$A,MATCH('Reconciliation Template'!$A3225,'Reconciliation Layer'!$D:$D,0),0)," ")</f>
        <v xml:space="preserve"> </v>
      </c>
      <c r="D3225" s="2" t="str" cm="1">
        <f t="array" ref="D3225">IFERROR(INDEX('Reconciliation Layer'!B:B,MATCH('Reconciliation Template'!A3225,'Reconciliation Layer'!D:D,0),0)," ")</f>
        <v xml:space="preserve"> </v>
      </c>
      <c r="E3225" s="4" t="str" cm="1">
        <f t="array" ref="E3225">IFERROR(INDEX('Reconciliation Layer'!C:C,MATCH('Reconciliation Template'!A3225,'Reconciliation Layer'!D:D,0),0)," ")</f>
        <v xml:space="preserve"> </v>
      </c>
    </row>
    <row r="3226" spans="3:5" x14ac:dyDescent="0.2">
      <c r="C3226" t="str" cm="1">
        <f t="array" ref="C3226">IFERROR("AfterPay | " &amp; INDEX('Reconciliation Layer'!$A:$A,MATCH('Reconciliation Template'!$A3226,'Reconciliation Layer'!$D:$D,0),0)," ")</f>
        <v xml:space="preserve"> </v>
      </c>
      <c r="D3226" s="2" t="str" cm="1">
        <f t="array" ref="D3226">IFERROR(INDEX('Reconciliation Layer'!B:B,MATCH('Reconciliation Template'!A3226,'Reconciliation Layer'!D:D,0),0)," ")</f>
        <v xml:space="preserve"> </v>
      </c>
      <c r="E3226" s="4" t="str" cm="1">
        <f t="array" ref="E3226">IFERROR(INDEX('Reconciliation Layer'!C:C,MATCH('Reconciliation Template'!A3226,'Reconciliation Layer'!D:D,0),0)," ")</f>
        <v xml:space="preserve"> </v>
      </c>
    </row>
    <row r="3227" spans="3:5" x14ac:dyDescent="0.2">
      <c r="C3227" t="str" cm="1">
        <f t="array" ref="C3227">IFERROR("AfterPay | " &amp; INDEX('Reconciliation Layer'!$A:$A,MATCH('Reconciliation Template'!$A3227,'Reconciliation Layer'!$D:$D,0),0)," ")</f>
        <v xml:space="preserve"> </v>
      </c>
      <c r="D3227" s="2" t="str" cm="1">
        <f t="array" ref="D3227">IFERROR(INDEX('Reconciliation Layer'!B:B,MATCH('Reconciliation Template'!A3227,'Reconciliation Layer'!D:D,0),0)," ")</f>
        <v xml:space="preserve"> </v>
      </c>
      <c r="E3227" s="4" t="str" cm="1">
        <f t="array" ref="E3227">IFERROR(INDEX('Reconciliation Layer'!C:C,MATCH('Reconciliation Template'!A3227,'Reconciliation Layer'!D:D,0),0)," ")</f>
        <v xml:space="preserve"> </v>
      </c>
    </row>
    <row r="3228" spans="3:5" x14ac:dyDescent="0.2">
      <c r="C3228" t="str" cm="1">
        <f t="array" ref="C3228">IFERROR("AfterPay | " &amp; INDEX('Reconciliation Layer'!$A:$A,MATCH('Reconciliation Template'!$A3228,'Reconciliation Layer'!$D:$D,0),0)," ")</f>
        <v xml:space="preserve"> </v>
      </c>
      <c r="D3228" s="2" t="str" cm="1">
        <f t="array" ref="D3228">IFERROR(INDEX('Reconciliation Layer'!B:B,MATCH('Reconciliation Template'!A3228,'Reconciliation Layer'!D:D,0),0)," ")</f>
        <v xml:space="preserve"> </v>
      </c>
      <c r="E3228" s="4" t="str" cm="1">
        <f t="array" ref="E3228">IFERROR(INDEX('Reconciliation Layer'!C:C,MATCH('Reconciliation Template'!A3228,'Reconciliation Layer'!D:D,0),0)," ")</f>
        <v xml:space="preserve"> </v>
      </c>
    </row>
    <row r="3229" spans="3:5" x14ac:dyDescent="0.2">
      <c r="C3229" t="str" cm="1">
        <f t="array" ref="C3229">IFERROR("AfterPay | " &amp; INDEX('Reconciliation Layer'!$A:$A,MATCH('Reconciliation Template'!$A3229,'Reconciliation Layer'!$D:$D,0),0)," ")</f>
        <v xml:space="preserve"> </v>
      </c>
      <c r="D3229" s="2" t="str" cm="1">
        <f t="array" ref="D3229">IFERROR(INDEX('Reconciliation Layer'!B:B,MATCH('Reconciliation Template'!A3229,'Reconciliation Layer'!D:D,0),0)," ")</f>
        <v xml:space="preserve"> </v>
      </c>
      <c r="E3229" s="4" t="str" cm="1">
        <f t="array" ref="E3229">IFERROR(INDEX('Reconciliation Layer'!C:C,MATCH('Reconciliation Template'!A3229,'Reconciliation Layer'!D:D,0),0)," ")</f>
        <v xml:space="preserve"> </v>
      </c>
    </row>
    <row r="3230" spans="3:5" x14ac:dyDescent="0.2">
      <c r="C3230" t="str" cm="1">
        <f t="array" ref="C3230">IFERROR("AfterPay | " &amp; INDEX('Reconciliation Layer'!$A:$A,MATCH('Reconciliation Template'!$A3230,'Reconciliation Layer'!$D:$D,0),0)," ")</f>
        <v xml:space="preserve"> </v>
      </c>
      <c r="D3230" s="2" t="str" cm="1">
        <f t="array" ref="D3230">IFERROR(INDEX('Reconciliation Layer'!B:B,MATCH('Reconciliation Template'!A3230,'Reconciliation Layer'!D:D,0),0)," ")</f>
        <v xml:space="preserve"> </v>
      </c>
      <c r="E3230" s="4" t="str" cm="1">
        <f t="array" ref="E3230">IFERROR(INDEX('Reconciliation Layer'!C:C,MATCH('Reconciliation Template'!A3230,'Reconciliation Layer'!D:D,0),0)," ")</f>
        <v xml:space="preserve"> </v>
      </c>
    </row>
    <row r="3231" spans="3:5" x14ac:dyDescent="0.2">
      <c r="C3231" t="str" cm="1">
        <f t="array" ref="C3231">IFERROR("AfterPay | " &amp; INDEX('Reconciliation Layer'!$A:$A,MATCH('Reconciliation Template'!$A3231,'Reconciliation Layer'!$D:$D,0),0)," ")</f>
        <v xml:space="preserve"> </v>
      </c>
      <c r="D3231" s="2" t="str" cm="1">
        <f t="array" ref="D3231">IFERROR(INDEX('Reconciliation Layer'!B:B,MATCH('Reconciliation Template'!A3231,'Reconciliation Layer'!D:D,0),0)," ")</f>
        <v xml:space="preserve"> </v>
      </c>
      <c r="E3231" s="4" t="str" cm="1">
        <f t="array" ref="E3231">IFERROR(INDEX('Reconciliation Layer'!C:C,MATCH('Reconciliation Template'!A3231,'Reconciliation Layer'!D:D,0),0)," ")</f>
        <v xml:space="preserve"> </v>
      </c>
    </row>
    <row r="3232" spans="3:5" x14ac:dyDescent="0.2">
      <c r="C3232" t="str" cm="1">
        <f t="array" ref="C3232">IFERROR("AfterPay | " &amp; INDEX('Reconciliation Layer'!$A:$A,MATCH('Reconciliation Template'!$A3232,'Reconciliation Layer'!$D:$D,0),0)," ")</f>
        <v xml:space="preserve"> </v>
      </c>
      <c r="D3232" s="2" t="str" cm="1">
        <f t="array" ref="D3232">IFERROR(INDEX('Reconciliation Layer'!B:B,MATCH('Reconciliation Template'!A3232,'Reconciliation Layer'!D:D,0),0)," ")</f>
        <v xml:space="preserve"> </v>
      </c>
      <c r="E3232" s="4" t="str" cm="1">
        <f t="array" ref="E3232">IFERROR(INDEX('Reconciliation Layer'!C:C,MATCH('Reconciliation Template'!A3232,'Reconciliation Layer'!D:D,0),0)," ")</f>
        <v xml:space="preserve"> </v>
      </c>
    </row>
    <row r="3233" spans="3:5" x14ac:dyDescent="0.2">
      <c r="C3233" t="str" cm="1">
        <f t="array" ref="C3233">IFERROR("AfterPay | " &amp; INDEX('Reconciliation Layer'!$A:$A,MATCH('Reconciliation Template'!$A3233,'Reconciliation Layer'!$D:$D,0),0)," ")</f>
        <v xml:space="preserve"> </v>
      </c>
      <c r="D3233" s="2" t="str" cm="1">
        <f t="array" ref="D3233">IFERROR(INDEX('Reconciliation Layer'!B:B,MATCH('Reconciliation Template'!A3233,'Reconciliation Layer'!D:D,0),0)," ")</f>
        <v xml:space="preserve"> </v>
      </c>
      <c r="E3233" s="4" t="str" cm="1">
        <f t="array" ref="E3233">IFERROR(INDEX('Reconciliation Layer'!C:C,MATCH('Reconciliation Template'!A3233,'Reconciliation Layer'!D:D,0),0)," ")</f>
        <v xml:space="preserve"> </v>
      </c>
    </row>
    <row r="3234" spans="3:5" x14ac:dyDescent="0.2">
      <c r="C3234" t="str" cm="1">
        <f t="array" ref="C3234">IFERROR("AfterPay | " &amp; INDEX('Reconciliation Layer'!$A:$A,MATCH('Reconciliation Template'!$A3234,'Reconciliation Layer'!$D:$D,0),0)," ")</f>
        <v xml:space="preserve"> </v>
      </c>
      <c r="D3234" s="2" t="str" cm="1">
        <f t="array" ref="D3234">IFERROR(INDEX('Reconciliation Layer'!B:B,MATCH('Reconciliation Template'!A3234,'Reconciliation Layer'!D:D,0),0)," ")</f>
        <v xml:space="preserve"> </v>
      </c>
      <c r="E3234" s="4" t="str" cm="1">
        <f t="array" ref="E3234">IFERROR(INDEX('Reconciliation Layer'!C:C,MATCH('Reconciliation Template'!A3234,'Reconciliation Layer'!D:D,0),0)," ")</f>
        <v xml:space="preserve"> </v>
      </c>
    </row>
    <row r="3235" spans="3:5" x14ac:dyDescent="0.2">
      <c r="C3235" t="str" cm="1">
        <f t="array" ref="C3235">IFERROR("AfterPay | " &amp; INDEX('Reconciliation Layer'!$A:$A,MATCH('Reconciliation Template'!$A3235,'Reconciliation Layer'!$D:$D,0),0)," ")</f>
        <v xml:space="preserve"> </v>
      </c>
      <c r="D3235" s="2" t="str" cm="1">
        <f t="array" ref="D3235">IFERROR(INDEX('Reconciliation Layer'!B:B,MATCH('Reconciliation Template'!A3235,'Reconciliation Layer'!D:D,0),0)," ")</f>
        <v xml:space="preserve"> </v>
      </c>
      <c r="E3235" s="4" t="str" cm="1">
        <f t="array" ref="E3235">IFERROR(INDEX('Reconciliation Layer'!C:C,MATCH('Reconciliation Template'!A3235,'Reconciliation Layer'!D:D,0),0)," ")</f>
        <v xml:space="preserve"> </v>
      </c>
    </row>
    <row r="3236" spans="3:5" x14ac:dyDescent="0.2">
      <c r="C3236" t="str" cm="1">
        <f t="array" ref="C3236">IFERROR("AfterPay | " &amp; INDEX('Reconciliation Layer'!$A:$A,MATCH('Reconciliation Template'!$A3236,'Reconciliation Layer'!$D:$D,0),0)," ")</f>
        <v xml:space="preserve"> </v>
      </c>
      <c r="D3236" s="2" t="str" cm="1">
        <f t="array" ref="D3236">IFERROR(INDEX('Reconciliation Layer'!B:B,MATCH('Reconciliation Template'!A3236,'Reconciliation Layer'!D:D,0),0)," ")</f>
        <v xml:space="preserve"> </v>
      </c>
      <c r="E3236" s="4" t="str" cm="1">
        <f t="array" ref="E3236">IFERROR(INDEX('Reconciliation Layer'!C:C,MATCH('Reconciliation Template'!A3236,'Reconciliation Layer'!D:D,0),0)," ")</f>
        <v xml:space="preserve"> </v>
      </c>
    </row>
    <row r="3237" spans="3:5" x14ac:dyDescent="0.2">
      <c r="C3237" t="str" cm="1">
        <f t="array" ref="C3237">IFERROR("AfterPay | " &amp; INDEX('Reconciliation Layer'!$A:$A,MATCH('Reconciliation Template'!$A3237,'Reconciliation Layer'!$D:$D,0),0)," ")</f>
        <v xml:space="preserve"> </v>
      </c>
      <c r="D3237" s="2" t="str" cm="1">
        <f t="array" ref="D3237">IFERROR(INDEX('Reconciliation Layer'!B:B,MATCH('Reconciliation Template'!A3237,'Reconciliation Layer'!D:D,0),0)," ")</f>
        <v xml:space="preserve"> </v>
      </c>
      <c r="E3237" s="4" t="str" cm="1">
        <f t="array" ref="E3237">IFERROR(INDEX('Reconciliation Layer'!C:C,MATCH('Reconciliation Template'!A3237,'Reconciliation Layer'!D:D,0),0)," ")</f>
        <v xml:space="preserve"> </v>
      </c>
    </row>
    <row r="3238" spans="3:5" x14ac:dyDescent="0.2">
      <c r="C3238" t="str" cm="1">
        <f t="array" ref="C3238">IFERROR("AfterPay | " &amp; INDEX('Reconciliation Layer'!$A:$A,MATCH('Reconciliation Template'!$A3238,'Reconciliation Layer'!$D:$D,0),0)," ")</f>
        <v xml:space="preserve"> </v>
      </c>
      <c r="D3238" s="2" t="str" cm="1">
        <f t="array" ref="D3238">IFERROR(INDEX('Reconciliation Layer'!B:B,MATCH('Reconciliation Template'!A3238,'Reconciliation Layer'!D:D,0),0)," ")</f>
        <v xml:space="preserve"> </v>
      </c>
      <c r="E3238" s="4" t="str" cm="1">
        <f t="array" ref="E3238">IFERROR(INDEX('Reconciliation Layer'!C:C,MATCH('Reconciliation Template'!A3238,'Reconciliation Layer'!D:D,0),0)," ")</f>
        <v xml:space="preserve"> </v>
      </c>
    </row>
    <row r="3239" spans="3:5" x14ac:dyDescent="0.2">
      <c r="C3239" t="str" cm="1">
        <f t="array" ref="C3239">IFERROR("AfterPay | " &amp; INDEX('Reconciliation Layer'!$A:$A,MATCH('Reconciliation Template'!$A3239,'Reconciliation Layer'!$D:$D,0),0)," ")</f>
        <v xml:space="preserve"> </v>
      </c>
      <c r="D3239" s="2" t="str" cm="1">
        <f t="array" ref="D3239">IFERROR(INDEX('Reconciliation Layer'!B:B,MATCH('Reconciliation Template'!A3239,'Reconciliation Layer'!D:D,0),0)," ")</f>
        <v xml:space="preserve"> </v>
      </c>
      <c r="E3239" s="4" t="str" cm="1">
        <f t="array" ref="E3239">IFERROR(INDEX('Reconciliation Layer'!C:C,MATCH('Reconciliation Template'!A3239,'Reconciliation Layer'!D:D,0),0)," ")</f>
        <v xml:space="preserve"> </v>
      </c>
    </row>
    <row r="3240" spans="3:5" x14ac:dyDescent="0.2">
      <c r="C3240" t="str" cm="1">
        <f t="array" ref="C3240">IFERROR("AfterPay | " &amp; INDEX('Reconciliation Layer'!$A:$A,MATCH('Reconciliation Template'!$A3240,'Reconciliation Layer'!$D:$D,0),0)," ")</f>
        <v xml:space="preserve"> </v>
      </c>
      <c r="D3240" s="2" t="str" cm="1">
        <f t="array" ref="D3240">IFERROR(INDEX('Reconciliation Layer'!B:B,MATCH('Reconciliation Template'!A3240,'Reconciliation Layer'!D:D,0),0)," ")</f>
        <v xml:space="preserve"> </v>
      </c>
      <c r="E3240" s="4" t="str" cm="1">
        <f t="array" ref="E3240">IFERROR(INDEX('Reconciliation Layer'!C:C,MATCH('Reconciliation Template'!A3240,'Reconciliation Layer'!D:D,0),0)," ")</f>
        <v xml:space="preserve"> </v>
      </c>
    </row>
    <row r="3241" spans="3:5" x14ac:dyDescent="0.2">
      <c r="C3241" t="str" cm="1">
        <f t="array" ref="C3241">IFERROR("AfterPay | " &amp; INDEX('Reconciliation Layer'!$A:$A,MATCH('Reconciliation Template'!$A3241,'Reconciliation Layer'!$D:$D,0),0)," ")</f>
        <v xml:space="preserve"> </v>
      </c>
      <c r="D3241" s="2" t="str" cm="1">
        <f t="array" ref="D3241">IFERROR(INDEX('Reconciliation Layer'!B:B,MATCH('Reconciliation Template'!A3241,'Reconciliation Layer'!D:D,0),0)," ")</f>
        <v xml:space="preserve"> </v>
      </c>
      <c r="E3241" s="4" t="str" cm="1">
        <f t="array" ref="E3241">IFERROR(INDEX('Reconciliation Layer'!C:C,MATCH('Reconciliation Template'!A3241,'Reconciliation Layer'!D:D,0),0)," ")</f>
        <v xml:space="preserve"> </v>
      </c>
    </row>
    <row r="3242" spans="3:5" x14ac:dyDescent="0.2">
      <c r="C3242" t="str" cm="1">
        <f t="array" ref="C3242">IFERROR("AfterPay | " &amp; INDEX('Reconciliation Layer'!$A:$A,MATCH('Reconciliation Template'!$A3242,'Reconciliation Layer'!$D:$D,0),0)," ")</f>
        <v xml:space="preserve"> </v>
      </c>
      <c r="D3242" s="2" t="str" cm="1">
        <f t="array" ref="D3242">IFERROR(INDEX('Reconciliation Layer'!B:B,MATCH('Reconciliation Template'!A3242,'Reconciliation Layer'!D:D,0),0)," ")</f>
        <v xml:space="preserve"> </v>
      </c>
      <c r="E3242" s="4" t="str" cm="1">
        <f t="array" ref="E3242">IFERROR(INDEX('Reconciliation Layer'!C:C,MATCH('Reconciliation Template'!A3242,'Reconciliation Layer'!D:D,0),0)," ")</f>
        <v xml:space="preserve"> </v>
      </c>
    </row>
    <row r="3243" spans="3:5" x14ac:dyDescent="0.2">
      <c r="C3243" t="str" cm="1">
        <f t="array" ref="C3243">IFERROR("AfterPay | " &amp; INDEX('Reconciliation Layer'!$A:$A,MATCH('Reconciliation Template'!$A3243,'Reconciliation Layer'!$D:$D,0),0)," ")</f>
        <v xml:space="preserve"> </v>
      </c>
      <c r="D3243" s="2" t="str" cm="1">
        <f t="array" ref="D3243">IFERROR(INDEX('Reconciliation Layer'!B:B,MATCH('Reconciliation Template'!A3243,'Reconciliation Layer'!D:D,0),0)," ")</f>
        <v xml:space="preserve"> </v>
      </c>
      <c r="E3243" s="4" t="str" cm="1">
        <f t="array" ref="E3243">IFERROR(INDEX('Reconciliation Layer'!C:C,MATCH('Reconciliation Template'!A3243,'Reconciliation Layer'!D:D,0),0)," ")</f>
        <v xml:space="preserve"> </v>
      </c>
    </row>
    <row r="3244" spans="3:5" x14ac:dyDescent="0.2">
      <c r="C3244" t="str" cm="1">
        <f t="array" ref="C3244">IFERROR("AfterPay | " &amp; INDEX('Reconciliation Layer'!$A:$A,MATCH('Reconciliation Template'!$A3244,'Reconciliation Layer'!$D:$D,0),0)," ")</f>
        <v xml:space="preserve"> </v>
      </c>
      <c r="D3244" s="2" t="str" cm="1">
        <f t="array" ref="D3244">IFERROR(INDEX('Reconciliation Layer'!B:B,MATCH('Reconciliation Template'!A3244,'Reconciliation Layer'!D:D,0),0)," ")</f>
        <v xml:space="preserve"> </v>
      </c>
      <c r="E3244" s="4" t="str" cm="1">
        <f t="array" ref="E3244">IFERROR(INDEX('Reconciliation Layer'!C:C,MATCH('Reconciliation Template'!A3244,'Reconciliation Layer'!D:D,0),0)," ")</f>
        <v xml:space="preserve"> </v>
      </c>
    </row>
    <row r="3245" spans="3:5" x14ac:dyDescent="0.2">
      <c r="C3245" t="str" cm="1">
        <f t="array" ref="C3245">IFERROR("AfterPay | " &amp; INDEX('Reconciliation Layer'!$A:$A,MATCH('Reconciliation Template'!$A3245,'Reconciliation Layer'!$D:$D,0),0)," ")</f>
        <v xml:space="preserve"> </v>
      </c>
      <c r="D3245" s="2" t="str" cm="1">
        <f t="array" ref="D3245">IFERROR(INDEX('Reconciliation Layer'!B:B,MATCH('Reconciliation Template'!A3245,'Reconciliation Layer'!D:D,0),0)," ")</f>
        <v xml:space="preserve"> </v>
      </c>
      <c r="E3245" s="4" t="str" cm="1">
        <f t="array" ref="E3245">IFERROR(INDEX('Reconciliation Layer'!C:C,MATCH('Reconciliation Template'!A3245,'Reconciliation Layer'!D:D,0),0)," ")</f>
        <v xml:space="preserve"> </v>
      </c>
    </row>
    <row r="3246" spans="3:5" x14ac:dyDescent="0.2">
      <c r="C3246" t="str" cm="1">
        <f t="array" ref="C3246">IFERROR("AfterPay | " &amp; INDEX('Reconciliation Layer'!$A:$A,MATCH('Reconciliation Template'!$A3246,'Reconciliation Layer'!$D:$D,0),0)," ")</f>
        <v xml:space="preserve"> </v>
      </c>
      <c r="D3246" s="2" t="str" cm="1">
        <f t="array" ref="D3246">IFERROR(INDEX('Reconciliation Layer'!B:B,MATCH('Reconciliation Template'!A3246,'Reconciliation Layer'!D:D,0),0)," ")</f>
        <v xml:space="preserve"> </v>
      </c>
      <c r="E3246" s="4" t="str" cm="1">
        <f t="array" ref="E3246">IFERROR(INDEX('Reconciliation Layer'!C:C,MATCH('Reconciliation Template'!A3246,'Reconciliation Layer'!D:D,0),0)," ")</f>
        <v xml:space="preserve"> </v>
      </c>
    </row>
    <row r="3247" spans="3:5" x14ac:dyDescent="0.2">
      <c r="C3247" t="str" cm="1">
        <f t="array" ref="C3247">IFERROR("AfterPay | " &amp; INDEX('Reconciliation Layer'!$A:$A,MATCH('Reconciliation Template'!$A3247,'Reconciliation Layer'!$D:$D,0),0)," ")</f>
        <v xml:space="preserve"> </v>
      </c>
      <c r="D3247" s="2" t="str" cm="1">
        <f t="array" ref="D3247">IFERROR(INDEX('Reconciliation Layer'!B:B,MATCH('Reconciliation Template'!A3247,'Reconciliation Layer'!D:D,0),0)," ")</f>
        <v xml:space="preserve"> </v>
      </c>
      <c r="E3247" s="4" t="str" cm="1">
        <f t="array" ref="E3247">IFERROR(INDEX('Reconciliation Layer'!C:C,MATCH('Reconciliation Template'!A3247,'Reconciliation Layer'!D:D,0),0)," ")</f>
        <v xml:space="preserve"> </v>
      </c>
    </row>
    <row r="3248" spans="3:5" x14ac:dyDescent="0.2">
      <c r="C3248" t="str" cm="1">
        <f t="array" ref="C3248">IFERROR("AfterPay | " &amp; INDEX('Reconciliation Layer'!$A:$A,MATCH('Reconciliation Template'!$A3248,'Reconciliation Layer'!$D:$D,0),0)," ")</f>
        <v xml:space="preserve"> </v>
      </c>
      <c r="D3248" s="2" t="str" cm="1">
        <f t="array" ref="D3248">IFERROR(INDEX('Reconciliation Layer'!B:B,MATCH('Reconciliation Template'!A3248,'Reconciliation Layer'!D:D,0),0)," ")</f>
        <v xml:space="preserve"> </v>
      </c>
      <c r="E3248" s="4" t="str" cm="1">
        <f t="array" ref="E3248">IFERROR(INDEX('Reconciliation Layer'!C:C,MATCH('Reconciliation Template'!A3248,'Reconciliation Layer'!D:D,0),0)," ")</f>
        <v xml:space="preserve"> </v>
      </c>
    </row>
    <row r="3249" spans="3:5" x14ac:dyDescent="0.2">
      <c r="C3249" t="str" cm="1">
        <f t="array" ref="C3249">IFERROR("AfterPay | " &amp; INDEX('Reconciliation Layer'!$A:$A,MATCH('Reconciliation Template'!$A3249,'Reconciliation Layer'!$D:$D,0),0)," ")</f>
        <v xml:space="preserve"> </v>
      </c>
      <c r="D3249" s="2" t="str" cm="1">
        <f t="array" ref="D3249">IFERROR(INDEX('Reconciliation Layer'!B:B,MATCH('Reconciliation Template'!A3249,'Reconciliation Layer'!D:D,0),0)," ")</f>
        <v xml:space="preserve"> </v>
      </c>
      <c r="E3249" s="4" t="str" cm="1">
        <f t="array" ref="E3249">IFERROR(INDEX('Reconciliation Layer'!C:C,MATCH('Reconciliation Template'!A3249,'Reconciliation Layer'!D:D,0),0)," ")</f>
        <v xml:space="preserve"> </v>
      </c>
    </row>
    <row r="3250" spans="3:5" x14ac:dyDescent="0.2">
      <c r="C3250" t="str" cm="1">
        <f t="array" ref="C3250">IFERROR("AfterPay | " &amp; INDEX('Reconciliation Layer'!$A:$A,MATCH('Reconciliation Template'!$A3250,'Reconciliation Layer'!$D:$D,0),0)," ")</f>
        <v xml:space="preserve"> </v>
      </c>
      <c r="D3250" s="2" t="str" cm="1">
        <f t="array" ref="D3250">IFERROR(INDEX('Reconciliation Layer'!B:B,MATCH('Reconciliation Template'!A3250,'Reconciliation Layer'!D:D,0),0)," ")</f>
        <v xml:space="preserve"> </v>
      </c>
      <c r="E3250" s="4" t="str" cm="1">
        <f t="array" ref="E3250">IFERROR(INDEX('Reconciliation Layer'!C:C,MATCH('Reconciliation Template'!A3250,'Reconciliation Layer'!D:D,0),0)," ")</f>
        <v xml:space="preserve"> </v>
      </c>
    </row>
    <row r="3251" spans="3:5" x14ac:dyDescent="0.2">
      <c r="C3251" t="str" cm="1">
        <f t="array" ref="C3251">IFERROR("AfterPay | " &amp; INDEX('Reconciliation Layer'!$A:$A,MATCH('Reconciliation Template'!$A3251,'Reconciliation Layer'!$D:$D,0),0)," ")</f>
        <v xml:space="preserve"> </v>
      </c>
      <c r="D3251" s="2" t="str" cm="1">
        <f t="array" ref="D3251">IFERROR(INDEX('Reconciliation Layer'!B:B,MATCH('Reconciliation Template'!A3251,'Reconciliation Layer'!D:D,0),0)," ")</f>
        <v xml:space="preserve"> </v>
      </c>
      <c r="E3251" s="4" t="str" cm="1">
        <f t="array" ref="E3251">IFERROR(INDEX('Reconciliation Layer'!C:C,MATCH('Reconciliation Template'!A3251,'Reconciliation Layer'!D:D,0),0)," ")</f>
        <v xml:space="preserve"> </v>
      </c>
    </row>
    <row r="3252" spans="3:5" x14ac:dyDescent="0.2">
      <c r="C3252" t="str" cm="1">
        <f t="array" ref="C3252">IFERROR("AfterPay | " &amp; INDEX('Reconciliation Layer'!$A:$A,MATCH('Reconciliation Template'!$A3252,'Reconciliation Layer'!$D:$D,0),0)," ")</f>
        <v xml:space="preserve"> </v>
      </c>
      <c r="D3252" s="2" t="str" cm="1">
        <f t="array" ref="D3252">IFERROR(INDEX('Reconciliation Layer'!B:B,MATCH('Reconciliation Template'!A3252,'Reconciliation Layer'!D:D,0),0)," ")</f>
        <v xml:space="preserve"> </v>
      </c>
      <c r="E3252" s="4" t="str" cm="1">
        <f t="array" ref="E3252">IFERROR(INDEX('Reconciliation Layer'!C:C,MATCH('Reconciliation Template'!A3252,'Reconciliation Layer'!D:D,0),0)," ")</f>
        <v xml:space="preserve"> </v>
      </c>
    </row>
    <row r="3253" spans="3:5" x14ac:dyDescent="0.2">
      <c r="C3253" t="str" cm="1">
        <f t="array" ref="C3253">IFERROR("AfterPay | " &amp; INDEX('Reconciliation Layer'!$A:$A,MATCH('Reconciliation Template'!$A3253,'Reconciliation Layer'!$D:$D,0),0)," ")</f>
        <v xml:space="preserve"> </v>
      </c>
      <c r="D3253" s="2" t="str" cm="1">
        <f t="array" ref="D3253">IFERROR(INDEX('Reconciliation Layer'!B:B,MATCH('Reconciliation Template'!A3253,'Reconciliation Layer'!D:D,0),0)," ")</f>
        <v xml:space="preserve"> </v>
      </c>
      <c r="E3253" s="4" t="str" cm="1">
        <f t="array" ref="E3253">IFERROR(INDEX('Reconciliation Layer'!C:C,MATCH('Reconciliation Template'!A3253,'Reconciliation Layer'!D:D,0),0)," ")</f>
        <v xml:space="preserve"> </v>
      </c>
    </row>
    <row r="3254" spans="3:5" x14ac:dyDescent="0.2">
      <c r="C3254" t="str" cm="1">
        <f t="array" ref="C3254">IFERROR("AfterPay | " &amp; INDEX('Reconciliation Layer'!$A:$A,MATCH('Reconciliation Template'!$A3254,'Reconciliation Layer'!$D:$D,0),0)," ")</f>
        <v xml:space="preserve"> </v>
      </c>
      <c r="D3254" s="2" t="str" cm="1">
        <f t="array" ref="D3254">IFERROR(INDEX('Reconciliation Layer'!B:B,MATCH('Reconciliation Template'!A3254,'Reconciliation Layer'!D:D,0),0)," ")</f>
        <v xml:space="preserve"> </v>
      </c>
      <c r="E3254" s="4" t="str" cm="1">
        <f t="array" ref="E3254">IFERROR(INDEX('Reconciliation Layer'!C:C,MATCH('Reconciliation Template'!A3254,'Reconciliation Layer'!D:D,0),0)," ")</f>
        <v xml:space="preserve"> </v>
      </c>
    </row>
    <row r="3255" spans="3:5" x14ac:dyDescent="0.2">
      <c r="C3255" t="str" cm="1">
        <f t="array" ref="C3255">IFERROR("AfterPay | " &amp; INDEX('Reconciliation Layer'!$A:$A,MATCH('Reconciliation Template'!$A3255,'Reconciliation Layer'!$D:$D,0),0)," ")</f>
        <v xml:space="preserve"> </v>
      </c>
      <c r="D3255" s="2" t="str" cm="1">
        <f t="array" ref="D3255">IFERROR(INDEX('Reconciliation Layer'!B:B,MATCH('Reconciliation Template'!A3255,'Reconciliation Layer'!D:D,0),0)," ")</f>
        <v xml:space="preserve"> </v>
      </c>
      <c r="E3255" s="4" t="str" cm="1">
        <f t="array" ref="E3255">IFERROR(INDEX('Reconciliation Layer'!C:C,MATCH('Reconciliation Template'!A3255,'Reconciliation Layer'!D:D,0),0)," ")</f>
        <v xml:space="preserve"> </v>
      </c>
    </row>
    <row r="3256" spans="3:5" x14ac:dyDescent="0.2">
      <c r="C3256" t="str" cm="1">
        <f t="array" ref="C3256">IFERROR("AfterPay | " &amp; INDEX('Reconciliation Layer'!$A:$A,MATCH('Reconciliation Template'!$A3256,'Reconciliation Layer'!$D:$D,0),0)," ")</f>
        <v xml:space="preserve"> </v>
      </c>
      <c r="D3256" s="2" t="str" cm="1">
        <f t="array" ref="D3256">IFERROR(INDEX('Reconciliation Layer'!B:B,MATCH('Reconciliation Template'!A3256,'Reconciliation Layer'!D:D,0),0)," ")</f>
        <v xml:space="preserve"> </v>
      </c>
      <c r="E3256" s="4" t="str" cm="1">
        <f t="array" ref="E3256">IFERROR(INDEX('Reconciliation Layer'!C:C,MATCH('Reconciliation Template'!A3256,'Reconciliation Layer'!D:D,0),0)," ")</f>
        <v xml:space="preserve"> </v>
      </c>
    </row>
    <row r="3257" spans="3:5" x14ac:dyDescent="0.2">
      <c r="C3257" t="str" cm="1">
        <f t="array" ref="C3257">IFERROR("AfterPay | " &amp; INDEX('Reconciliation Layer'!$A:$A,MATCH('Reconciliation Template'!$A3257,'Reconciliation Layer'!$D:$D,0),0)," ")</f>
        <v xml:space="preserve"> </v>
      </c>
      <c r="D3257" s="2" t="str" cm="1">
        <f t="array" ref="D3257">IFERROR(INDEX('Reconciliation Layer'!B:B,MATCH('Reconciliation Template'!A3257,'Reconciliation Layer'!D:D,0),0)," ")</f>
        <v xml:space="preserve"> </v>
      </c>
      <c r="E3257" s="4" t="str" cm="1">
        <f t="array" ref="E3257">IFERROR(INDEX('Reconciliation Layer'!C:C,MATCH('Reconciliation Template'!A3257,'Reconciliation Layer'!D:D,0),0)," ")</f>
        <v xml:space="preserve"> </v>
      </c>
    </row>
    <row r="3258" spans="3:5" x14ac:dyDescent="0.2">
      <c r="C3258" t="str" cm="1">
        <f t="array" ref="C3258">IFERROR("AfterPay | " &amp; INDEX('Reconciliation Layer'!$A:$A,MATCH('Reconciliation Template'!$A3258,'Reconciliation Layer'!$D:$D,0),0)," ")</f>
        <v xml:space="preserve"> </v>
      </c>
      <c r="D3258" s="2" t="str" cm="1">
        <f t="array" ref="D3258">IFERROR(INDEX('Reconciliation Layer'!B:B,MATCH('Reconciliation Template'!A3258,'Reconciliation Layer'!D:D,0),0)," ")</f>
        <v xml:space="preserve"> </v>
      </c>
      <c r="E3258" s="4" t="str" cm="1">
        <f t="array" ref="E3258">IFERROR(INDEX('Reconciliation Layer'!C:C,MATCH('Reconciliation Template'!A3258,'Reconciliation Layer'!D:D,0),0)," ")</f>
        <v xml:space="preserve"> </v>
      </c>
    </row>
    <row r="3259" spans="3:5" x14ac:dyDescent="0.2">
      <c r="C3259" t="str" cm="1">
        <f t="array" ref="C3259">IFERROR("AfterPay | " &amp; INDEX('Reconciliation Layer'!$A:$A,MATCH('Reconciliation Template'!$A3259,'Reconciliation Layer'!$D:$D,0),0)," ")</f>
        <v xml:space="preserve"> </v>
      </c>
      <c r="D3259" s="2" t="str" cm="1">
        <f t="array" ref="D3259">IFERROR(INDEX('Reconciliation Layer'!B:B,MATCH('Reconciliation Template'!A3259,'Reconciliation Layer'!D:D,0),0)," ")</f>
        <v xml:space="preserve"> </v>
      </c>
      <c r="E3259" s="4" t="str" cm="1">
        <f t="array" ref="E3259">IFERROR(INDEX('Reconciliation Layer'!C:C,MATCH('Reconciliation Template'!A3259,'Reconciliation Layer'!D:D,0),0)," ")</f>
        <v xml:space="preserve"> </v>
      </c>
    </row>
    <row r="3260" spans="3:5" x14ac:dyDescent="0.2">
      <c r="C3260" t="str" cm="1">
        <f t="array" ref="C3260">IFERROR("AfterPay | " &amp; INDEX('Reconciliation Layer'!$A:$A,MATCH('Reconciliation Template'!$A3260,'Reconciliation Layer'!$D:$D,0),0)," ")</f>
        <v xml:space="preserve"> </v>
      </c>
      <c r="D3260" s="2" t="str" cm="1">
        <f t="array" ref="D3260">IFERROR(INDEX('Reconciliation Layer'!B:B,MATCH('Reconciliation Template'!A3260,'Reconciliation Layer'!D:D,0),0)," ")</f>
        <v xml:space="preserve"> </v>
      </c>
      <c r="E3260" s="4" t="str" cm="1">
        <f t="array" ref="E3260">IFERROR(INDEX('Reconciliation Layer'!C:C,MATCH('Reconciliation Template'!A3260,'Reconciliation Layer'!D:D,0),0)," ")</f>
        <v xml:space="preserve"> </v>
      </c>
    </row>
    <row r="3261" spans="3:5" x14ac:dyDescent="0.2">
      <c r="C3261" t="str" cm="1">
        <f t="array" ref="C3261">IFERROR("AfterPay | " &amp; INDEX('Reconciliation Layer'!$A:$A,MATCH('Reconciliation Template'!$A3261,'Reconciliation Layer'!$D:$D,0),0)," ")</f>
        <v xml:space="preserve"> </v>
      </c>
      <c r="D3261" s="2" t="str" cm="1">
        <f t="array" ref="D3261">IFERROR(INDEX('Reconciliation Layer'!B:B,MATCH('Reconciliation Template'!A3261,'Reconciliation Layer'!D:D,0),0)," ")</f>
        <v xml:space="preserve"> </v>
      </c>
      <c r="E3261" s="4" t="str" cm="1">
        <f t="array" ref="E3261">IFERROR(INDEX('Reconciliation Layer'!C:C,MATCH('Reconciliation Template'!A3261,'Reconciliation Layer'!D:D,0),0)," ")</f>
        <v xml:space="preserve"> </v>
      </c>
    </row>
    <row r="3262" spans="3:5" x14ac:dyDescent="0.2">
      <c r="C3262" t="str" cm="1">
        <f t="array" ref="C3262">IFERROR("AfterPay | " &amp; INDEX('Reconciliation Layer'!$A:$A,MATCH('Reconciliation Template'!$A3262,'Reconciliation Layer'!$D:$D,0),0)," ")</f>
        <v xml:space="preserve"> </v>
      </c>
      <c r="D3262" s="2" t="str" cm="1">
        <f t="array" ref="D3262">IFERROR(INDEX('Reconciliation Layer'!B:B,MATCH('Reconciliation Template'!A3262,'Reconciliation Layer'!D:D,0),0)," ")</f>
        <v xml:space="preserve"> </v>
      </c>
      <c r="E3262" s="4" t="str" cm="1">
        <f t="array" ref="E3262">IFERROR(INDEX('Reconciliation Layer'!C:C,MATCH('Reconciliation Template'!A3262,'Reconciliation Layer'!D:D,0),0)," ")</f>
        <v xml:space="preserve"> </v>
      </c>
    </row>
    <row r="3263" spans="3:5" x14ac:dyDescent="0.2">
      <c r="C3263" t="str" cm="1">
        <f t="array" ref="C3263">IFERROR("AfterPay | " &amp; INDEX('Reconciliation Layer'!$A:$A,MATCH('Reconciliation Template'!$A3263,'Reconciliation Layer'!$D:$D,0),0)," ")</f>
        <v xml:space="preserve"> </v>
      </c>
      <c r="D3263" s="2" t="str" cm="1">
        <f t="array" ref="D3263">IFERROR(INDEX('Reconciliation Layer'!B:B,MATCH('Reconciliation Template'!A3263,'Reconciliation Layer'!D:D,0),0)," ")</f>
        <v xml:space="preserve"> </v>
      </c>
      <c r="E3263" s="4" t="str" cm="1">
        <f t="array" ref="E3263">IFERROR(INDEX('Reconciliation Layer'!C:C,MATCH('Reconciliation Template'!A3263,'Reconciliation Layer'!D:D,0),0)," ")</f>
        <v xml:space="preserve"> </v>
      </c>
    </row>
    <row r="3264" spans="3:5" x14ac:dyDescent="0.2">
      <c r="C3264" t="str" cm="1">
        <f t="array" ref="C3264">IFERROR("AfterPay | " &amp; INDEX('Reconciliation Layer'!$A:$A,MATCH('Reconciliation Template'!$A3264,'Reconciliation Layer'!$D:$D,0),0)," ")</f>
        <v xml:space="preserve"> </v>
      </c>
      <c r="D3264" s="2" t="str" cm="1">
        <f t="array" ref="D3264">IFERROR(INDEX('Reconciliation Layer'!B:B,MATCH('Reconciliation Template'!A3264,'Reconciliation Layer'!D:D,0),0)," ")</f>
        <v xml:space="preserve"> </v>
      </c>
      <c r="E3264" s="4" t="str" cm="1">
        <f t="array" ref="E3264">IFERROR(INDEX('Reconciliation Layer'!C:C,MATCH('Reconciliation Template'!A3264,'Reconciliation Layer'!D:D,0),0)," ")</f>
        <v xml:space="preserve"> </v>
      </c>
    </row>
    <row r="3265" spans="3:5" x14ac:dyDescent="0.2">
      <c r="C3265" t="str" cm="1">
        <f t="array" ref="C3265">IFERROR("AfterPay | " &amp; INDEX('Reconciliation Layer'!$A:$A,MATCH('Reconciliation Template'!$A3265,'Reconciliation Layer'!$D:$D,0),0)," ")</f>
        <v xml:space="preserve"> </v>
      </c>
      <c r="D3265" s="2" t="str" cm="1">
        <f t="array" ref="D3265">IFERROR(INDEX('Reconciliation Layer'!B:B,MATCH('Reconciliation Template'!A3265,'Reconciliation Layer'!D:D,0),0)," ")</f>
        <v xml:space="preserve"> </v>
      </c>
      <c r="E3265" s="4" t="str" cm="1">
        <f t="array" ref="E3265">IFERROR(INDEX('Reconciliation Layer'!C:C,MATCH('Reconciliation Template'!A3265,'Reconciliation Layer'!D:D,0),0)," ")</f>
        <v xml:space="preserve"> </v>
      </c>
    </row>
    <row r="3266" spans="3:5" x14ac:dyDescent="0.2">
      <c r="C3266" t="str" cm="1">
        <f t="array" ref="C3266">IFERROR("AfterPay | " &amp; INDEX('Reconciliation Layer'!$A:$A,MATCH('Reconciliation Template'!$A3266,'Reconciliation Layer'!$D:$D,0),0)," ")</f>
        <v xml:space="preserve"> </v>
      </c>
      <c r="D3266" s="2" t="str" cm="1">
        <f t="array" ref="D3266">IFERROR(INDEX('Reconciliation Layer'!B:B,MATCH('Reconciliation Template'!A3266,'Reconciliation Layer'!D:D,0),0)," ")</f>
        <v xml:space="preserve"> </v>
      </c>
      <c r="E3266" s="4" t="str" cm="1">
        <f t="array" ref="E3266">IFERROR(INDEX('Reconciliation Layer'!C:C,MATCH('Reconciliation Template'!A3266,'Reconciliation Layer'!D:D,0),0)," ")</f>
        <v xml:space="preserve"> </v>
      </c>
    </row>
    <row r="3267" spans="3:5" x14ac:dyDescent="0.2">
      <c r="C3267" t="str" cm="1">
        <f t="array" ref="C3267">IFERROR("AfterPay | " &amp; INDEX('Reconciliation Layer'!$A:$A,MATCH('Reconciliation Template'!$A3267,'Reconciliation Layer'!$D:$D,0),0)," ")</f>
        <v xml:space="preserve"> </v>
      </c>
      <c r="D3267" s="2" t="str" cm="1">
        <f t="array" ref="D3267">IFERROR(INDEX('Reconciliation Layer'!B:B,MATCH('Reconciliation Template'!A3267,'Reconciliation Layer'!D:D,0),0)," ")</f>
        <v xml:space="preserve"> </v>
      </c>
      <c r="E3267" s="4" t="str" cm="1">
        <f t="array" ref="E3267">IFERROR(INDEX('Reconciliation Layer'!C:C,MATCH('Reconciliation Template'!A3267,'Reconciliation Layer'!D:D,0),0)," ")</f>
        <v xml:space="preserve"> </v>
      </c>
    </row>
    <row r="3268" spans="3:5" x14ac:dyDescent="0.2">
      <c r="C3268" t="str" cm="1">
        <f t="array" ref="C3268">IFERROR("AfterPay | " &amp; INDEX('Reconciliation Layer'!$A:$A,MATCH('Reconciliation Template'!$A3268,'Reconciliation Layer'!$D:$D,0),0)," ")</f>
        <v xml:space="preserve"> </v>
      </c>
      <c r="D3268" s="2" t="str" cm="1">
        <f t="array" ref="D3268">IFERROR(INDEX('Reconciliation Layer'!B:B,MATCH('Reconciliation Template'!A3268,'Reconciliation Layer'!D:D,0),0)," ")</f>
        <v xml:space="preserve"> </v>
      </c>
      <c r="E3268" s="4" t="str" cm="1">
        <f t="array" ref="E3268">IFERROR(INDEX('Reconciliation Layer'!C:C,MATCH('Reconciliation Template'!A3268,'Reconciliation Layer'!D:D,0),0)," ")</f>
        <v xml:space="preserve"> </v>
      </c>
    </row>
    <row r="3269" spans="3:5" x14ac:dyDescent="0.2">
      <c r="C3269" t="str" cm="1">
        <f t="array" ref="C3269">IFERROR("AfterPay | " &amp; INDEX('Reconciliation Layer'!$A:$A,MATCH('Reconciliation Template'!$A3269,'Reconciliation Layer'!$D:$D,0),0)," ")</f>
        <v xml:space="preserve"> </v>
      </c>
      <c r="D3269" s="2" t="str" cm="1">
        <f t="array" ref="D3269">IFERROR(INDEX('Reconciliation Layer'!B:B,MATCH('Reconciliation Template'!A3269,'Reconciliation Layer'!D:D,0),0)," ")</f>
        <v xml:space="preserve"> </v>
      </c>
      <c r="E3269" s="4" t="str" cm="1">
        <f t="array" ref="E3269">IFERROR(INDEX('Reconciliation Layer'!C:C,MATCH('Reconciliation Template'!A3269,'Reconciliation Layer'!D:D,0),0)," ")</f>
        <v xml:space="preserve"> </v>
      </c>
    </row>
    <row r="3270" spans="3:5" x14ac:dyDescent="0.2">
      <c r="C3270" t="str" cm="1">
        <f t="array" ref="C3270">IFERROR("AfterPay | " &amp; INDEX('Reconciliation Layer'!$A:$A,MATCH('Reconciliation Template'!$A3270,'Reconciliation Layer'!$D:$D,0),0)," ")</f>
        <v xml:space="preserve"> </v>
      </c>
      <c r="D3270" s="2" t="str" cm="1">
        <f t="array" ref="D3270">IFERROR(INDEX('Reconciliation Layer'!B:B,MATCH('Reconciliation Template'!A3270,'Reconciliation Layer'!D:D,0),0)," ")</f>
        <v xml:space="preserve"> </v>
      </c>
      <c r="E3270" s="4" t="str" cm="1">
        <f t="array" ref="E3270">IFERROR(INDEX('Reconciliation Layer'!C:C,MATCH('Reconciliation Template'!A3270,'Reconciliation Layer'!D:D,0),0)," ")</f>
        <v xml:space="preserve"> </v>
      </c>
    </row>
    <row r="3271" spans="3:5" x14ac:dyDescent="0.2">
      <c r="C3271" t="str" cm="1">
        <f t="array" ref="C3271">IFERROR("AfterPay | " &amp; INDEX('Reconciliation Layer'!$A:$A,MATCH('Reconciliation Template'!$A3271,'Reconciliation Layer'!$D:$D,0),0)," ")</f>
        <v xml:space="preserve"> </v>
      </c>
      <c r="D3271" s="2" t="str" cm="1">
        <f t="array" ref="D3271">IFERROR(INDEX('Reconciliation Layer'!B:B,MATCH('Reconciliation Template'!A3271,'Reconciliation Layer'!D:D,0),0)," ")</f>
        <v xml:space="preserve"> </v>
      </c>
      <c r="E3271" s="4" t="str" cm="1">
        <f t="array" ref="E3271">IFERROR(INDEX('Reconciliation Layer'!C:C,MATCH('Reconciliation Template'!A3271,'Reconciliation Layer'!D:D,0),0)," ")</f>
        <v xml:space="preserve"> </v>
      </c>
    </row>
    <row r="3272" spans="3:5" x14ac:dyDescent="0.2">
      <c r="C3272" t="str" cm="1">
        <f t="array" ref="C3272">IFERROR("AfterPay | " &amp; INDEX('Reconciliation Layer'!$A:$A,MATCH('Reconciliation Template'!$A3272,'Reconciliation Layer'!$D:$D,0),0)," ")</f>
        <v xml:space="preserve"> </v>
      </c>
      <c r="D3272" s="2" t="str" cm="1">
        <f t="array" ref="D3272">IFERROR(INDEX('Reconciliation Layer'!B:B,MATCH('Reconciliation Template'!A3272,'Reconciliation Layer'!D:D,0),0)," ")</f>
        <v xml:space="preserve"> </v>
      </c>
      <c r="E3272" s="4" t="str" cm="1">
        <f t="array" ref="E3272">IFERROR(INDEX('Reconciliation Layer'!C:C,MATCH('Reconciliation Template'!A3272,'Reconciliation Layer'!D:D,0),0)," ")</f>
        <v xml:space="preserve"> </v>
      </c>
    </row>
    <row r="3273" spans="3:5" x14ac:dyDescent="0.2">
      <c r="C3273" t="str" cm="1">
        <f t="array" ref="C3273">IFERROR("AfterPay | " &amp; INDEX('Reconciliation Layer'!$A:$A,MATCH('Reconciliation Template'!$A3273,'Reconciliation Layer'!$D:$D,0),0)," ")</f>
        <v xml:space="preserve"> </v>
      </c>
      <c r="D3273" s="2" t="str" cm="1">
        <f t="array" ref="D3273">IFERROR(INDEX('Reconciliation Layer'!B:B,MATCH('Reconciliation Template'!A3273,'Reconciliation Layer'!D:D,0),0)," ")</f>
        <v xml:space="preserve"> </v>
      </c>
      <c r="E3273" s="4" t="str" cm="1">
        <f t="array" ref="E3273">IFERROR(INDEX('Reconciliation Layer'!C:C,MATCH('Reconciliation Template'!A3273,'Reconciliation Layer'!D:D,0),0)," ")</f>
        <v xml:space="preserve"> </v>
      </c>
    </row>
    <row r="3274" spans="3:5" x14ac:dyDescent="0.2">
      <c r="C3274" t="str" cm="1">
        <f t="array" ref="C3274">IFERROR("AfterPay | " &amp; INDEX('Reconciliation Layer'!$A:$A,MATCH('Reconciliation Template'!$A3274,'Reconciliation Layer'!$D:$D,0),0)," ")</f>
        <v xml:space="preserve"> </v>
      </c>
      <c r="D3274" s="2" t="str" cm="1">
        <f t="array" ref="D3274">IFERROR(INDEX('Reconciliation Layer'!B:B,MATCH('Reconciliation Template'!A3274,'Reconciliation Layer'!D:D,0),0)," ")</f>
        <v xml:space="preserve"> </v>
      </c>
      <c r="E3274" s="4" t="str" cm="1">
        <f t="array" ref="E3274">IFERROR(INDEX('Reconciliation Layer'!C:C,MATCH('Reconciliation Template'!A3274,'Reconciliation Layer'!D:D,0),0)," ")</f>
        <v xml:space="preserve"> </v>
      </c>
    </row>
    <row r="3275" spans="3:5" x14ac:dyDescent="0.2">
      <c r="C3275" t="str" cm="1">
        <f t="array" ref="C3275">IFERROR("AfterPay | " &amp; INDEX('Reconciliation Layer'!$A:$A,MATCH('Reconciliation Template'!$A3275,'Reconciliation Layer'!$D:$D,0),0)," ")</f>
        <v xml:space="preserve"> </v>
      </c>
      <c r="D3275" s="2" t="str" cm="1">
        <f t="array" ref="D3275">IFERROR(INDEX('Reconciliation Layer'!B:B,MATCH('Reconciliation Template'!A3275,'Reconciliation Layer'!D:D,0),0)," ")</f>
        <v xml:space="preserve"> </v>
      </c>
      <c r="E3275" s="4" t="str" cm="1">
        <f t="array" ref="E3275">IFERROR(INDEX('Reconciliation Layer'!C:C,MATCH('Reconciliation Template'!A3275,'Reconciliation Layer'!D:D,0),0)," ")</f>
        <v xml:space="preserve"> </v>
      </c>
    </row>
    <row r="3276" spans="3:5" x14ac:dyDescent="0.2">
      <c r="C3276" t="str" cm="1">
        <f t="array" ref="C3276">IFERROR("AfterPay | " &amp; INDEX('Reconciliation Layer'!$A:$A,MATCH('Reconciliation Template'!$A3276,'Reconciliation Layer'!$D:$D,0),0)," ")</f>
        <v xml:space="preserve"> </v>
      </c>
      <c r="D3276" s="2" t="str" cm="1">
        <f t="array" ref="D3276">IFERROR(INDEX('Reconciliation Layer'!B:B,MATCH('Reconciliation Template'!A3276,'Reconciliation Layer'!D:D,0),0)," ")</f>
        <v xml:space="preserve"> </v>
      </c>
      <c r="E3276" s="4" t="str" cm="1">
        <f t="array" ref="E3276">IFERROR(INDEX('Reconciliation Layer'!C:C,MATCH('Reconciliation Template'!A3276,'Reconciliation Layer'!D:D,0),0)," ")</f>
        <v xml:space="preserve"> </v>
      </c>
    </row>
    <row r="3277" spans="3:5" x14ac:dyDescent="0.2">
      <c r="C3277" t="str" cm="1">
        <f t="array" ref="C3277">IFERROR("AfterPay | " &amp; INDEX('Reconciliation Layer'!$A:$A,MATCH('Reconciliation Template'!$A3277,'Reconciliation Layer'!$D:$D,0),0)," ")</f>
        <v xml:space="preserve"> </v>
      </c>
      <c r="D3277" s="2" t="str" cm="1">
        <f t="array" ref="D3277">IFERROR(INDEX('Reconciliation Layer'!B:B,MATCH('Reconciliation Template'!A3277,'Reconciliation Layer'!D:D,0),0)," ")</f>
        <v xml:space="preserve"> </v>
      </c>
      <c r="E3277" s="4" t="str" cm="1">
        <f t="array" ref="E3277">IFERROR(INDEX('Reconciliation Layer'!C:C,MATCH('Reconciliation Template'!A3277,'Reconciliation Layer'!D:D,0),0)," ")</f>
        <v xml:space="preserve"> </v>
      </c>
    </row>
    <row r="3278" spans="3:5" x14ac:dyDescent="0.2">
      <c r="C3278" t="str" cm="1">
        <f t="array" ref="C3278">IFERROR("AfterPay | " &amp; INDEX('Reconciliation Layer'!$A:$A,MATCH('Reconciliation Template'!$A3278,'Reconciliation Layer'!$D:$D,0),0)," ")</f>
        <v xml:space="preserve"> </v>
      </c>
      <c r="D3278" s="2" t="str" cm="1">
        <f t="array" ref="D3278">IFERROR(INDEX('Reconciliation Layer'!B:B,MATCH('Reconciliation Template'!A3278,'Reconciliation Layer'!D:D,0),0)," ")</f>
        <v xml:space="preserve"> </v>
      </c>
      <c r="E3278" s="4" t="str" cm="1">
        <f t="array" ref="E3278">IFERROR(INDEX('Reconciliation Layer'!C:C,MATCH('Reconciliation Template'!A3278,'Reconciliation Layer'!D:D,0),0)," ")</f>
        <v xml:space="preserve"> </v>
      </c>
    </row>
    <row r="3279" spans="3:5" x14ac:dyDescent="0.2">
      <c r="C3279" t="str" cm="1">
        <f t="array" ref="C3279">IFERROR("AfterPay | " &amp; INDEX('Reconciliation Layer'!$A:$A,MATCH('Reconciliation Template'!$A3279,'Reconciliation Layer'!$D:$D,0),0)," ")</f>
        <v xml:space="preserve"> </v>
      </c>
      <c r="D3279" s="2" t="str" cm="1">
        <f t="array" ref="D3279">IFERROR(INDEX('Reconciliation Layer'!B:B,MATCH('Reconciliation Template'!A3279,'Reconciliation Layer'!D:D,0),0)," ")</f>
        <v xml:space="preserve"> </v>
      </c>
      <c r="E3279" s="4" t="str" cm="1">
        <f t="array" ref="E3279">IFERROR(INDEX('Reconciliation Layer'!C:C,MATCH('Reconciliation Template'!A3279,'Reconciliation Layer'!D:D,0),0)," ")</f>
        <v xml:space="preserve"> </v>
      </c>
    </row>
    <row r="3280" spans="3:5" x14ac:dyDescent="0.2">
      <c r="C3280" t="str" cm="1">
        <f t="array" ref="C3280">IFERROR("AfterPay | " &amp; INDEX('Reconciliation Layer'!$A:$A,MATCH('Reconciliation Template'!$A3280,'Reconciliation Layer'!$D:$D,0),0)," ")</f>
        <v xml:space="preserve"> </v>
      </c>
      <c r="D3280" s="2" t="str" cm="1">
        <f t="array" ref="D3280">IFERROR(INDEX('Reconciliation Layer'!B:B,MATCH('Reconciliation Template'!A3280,'Reconciliation Layer'!D:D,0),0)," ")</f>
        <v xml:space="preserve"> </v>
      </c>
      <c r="E3280" s="4" t="str" cm="1">
        <f t="array" ref="E3280">IFERROR(INDEX('Reconciliation Layer'!C:C,MATCH('Reconciliation Template'!A3280,'Reconciliation Layer'!D:D,0),0)," ")</f>
        <v xml:space="preserve"> </v>
      </c>
    </row>
    <row r="3281" spans="3:5" x14ac:dyDescent="0.2">
      <c r="C3281" t="str" cm="1">
        <f t="array" ref="C3281">IFERROR("AfterPay | " &amp; INDEX('Reconciliation Layer'!$A:$A,MATCH('Reconciliation Template'!$A3281,'Reconciliation Layer'!$D:$D,0),0)," ")</f>
        <v xml:space="preserve"> </v>
      </c>
      <c r="D3281" s="2" t="str" cm="1">
        <f t="array" ref="D3281">IFERROR(INDEX('Reconciliation Layer'!B:B,MATCH('Reconciliation Template'!A3281,'Reconciliation Layer'!D:D,0),0)," ")</f>
        <v xml:space="preserve"> </v>
      </c>
      <c r="E3281" s="4" t="str" cm="1">
        <f t="array" ref="E3281">IFERROR(INDEX('Reconciliation Layer'!C:C,MATCH('Reconciliation Template'!A3281,'Reconciliation Layer'!D:D,0),0)," ")</f>
        <v xml:space="preserve"> </v>
      </c>
    </row>
    <row r="3282" spans="3:5" x14ac:dyDescent="0.2">
      <c r="C3282" t="str" cm="1">
        <f t="array" ref="C3282">IFERROR("AfterPay | " &amp; INDEX('Reconciliation Layer'!$A:$A,MATCH('Reconciliation Template'!$A3282,'Reconciliation Layer'!$D:$D,0),0)," ")</f>
        <v xml:space="preserve"> </v>
      </c>
      <c r="D3282" s="2" t="str" cm="1">
        <f t="array" ref="D3282">IFERROR(INDEX('Reconciliation Layer'!B:B,MATCH('Reconciliation Template'!A3282,'Reconciliation Layer'!D:D,0),0)," ")</f>
        <v xml:space="preserve"> </v>
      </c>
      <c r="E3282" s="4" t="str" cm="1">
        <f t="array" ref="E3282">IFERROR(INDEX('Reconciliation Layer'!C:C,MATCH('Reconciliation Template'!A3282,'Reconciliation Layer'!D:D,0),0)," ")</f>
        <v xml:space="preserve"> </v>
      </c>
    </row>
    <row r="3283" spans="3:5" x14ac:dyDescent="0.2">
      <c r="C3283" t="str" cm="1">
        <f t="array" ref="C3283">IFERROR("AfterPay | " &amp; INDEX('Reconciliation Layer'!$A:$A,MATCH('Reconciliation Template'!$A3283,'Reconciliation Layer'!$D:$D,0),0)," ")</f>
        <v xml:space="preserve"> </v>
      </c>
      <c r="D3283" s="2" t="str" cm="1">
        <f t="array" ref="D3283">IFERROR(INDEX('Reconciliation Layer'!B:B,MATCH('Reconciliation Template'!A3283,'Reconciliation Layer'!D:D,0),0)," ")</f>
        <v xml:space="preserve"> </v>
      </c>
      <c r="E3283" s="4" t="str" cm="1">
        <f t="array" ref="E3283">IFERROR(INDEX('Reconciliation Layer'!C:C,MATCH('Reconciliation Template'!A3283,'Reconciliation Layer'!D:D,0),0)," ")</f>
        <v xml:space="preserve"> </v>
      </c>
    </row>
    <row r="3284" spans="3:5" x14ac:dyDescent="0.2">
      <c r="C3284" t="str" cm="1">
        <f t="array" ref="C3284">IFERROR("AfterPay | " &amp; INDEX('Reconciliation Layer'!$A:$A,MATCH('Reconciliation Template'!$A3284,'Reconciliation Layer'!$D:$D,0),0)," ")</f>
        <v xml:space="preserve"> </v>
      </c>
      <c r="D3284" s="2" t="str" cm="1">
        <f t="array" ref="D3284">IFERROR(INDEX('Reconciliation Layer'!B:B,MATCH('Reconciliation Template'!A3284,'Reconciliation Layer'!D:D,0),0)," ")</f>
        <v xml:space="preserve"> </v>
      </c>
      <c r="E3284" s="4" t="str" cm="1">
        <f t="array" ref="E3284">IFERROR(INDEX('Reconciliation Layer'!C:C,MATCH('Reconciliation Template'!A3284,'Reconciliation Layer'!D:D,0),0)," ")</f>
        <v xml:space="preserve"> </v>
      </c>
    </row>
    <row r="3285" spans="3:5" x14ac:dyDescent="0.2">
      <c r="C3285" t="str" cm="1">
        <f t="array" ref="C3285">IFERROR("AfterPay | " &amp; INDEX('Reconciliation Layer'!$A:$A,MATCH('Reconciliation Template'!$A3285,'Reconciliation Layer'!$D:$D,0),0)," ")</f>
        <v xml:space="preserve"> </v>
      </c>
      <c r="D3285" s="2" t="str" cm="1">
        <f t="array" ref="D3285">IFERROR(INDEX('Reconciliation Layer'!B:B,MATCH('Reconciliation Template'!A3285,'Reconciliation Layer'!D:D,0),0)," ")</f>
        <v xml:space="preserve"> </v>
      </c>
      <c r="E3285" s="4" t="str" cm="1">
        <f t="array" ref="E3285">IFERROR(INDEX('Reconciliation Layer'!C:C,MATCH('Reconciliation Template'!A3285,'Reconciliation Layer'!D:D,0),0)," ")</f>
        <v xml:space="preserve"> </v>
      </c>
    </row>
    <row r="3286" spans="3:5" x14ac:dyDescent="0.2">
      <c r="C3286" t="str" cm="1">
        <f t="array" ref="C3286">IFERROR("AfterPay | " &amp; INDEX('Reconciliation Layer'!$A:$A,MATCH('Reconciliation Template'!$A3286,'Reconciliation Layer'!$D:$D,0),0)," ")</f>
        <v xml:space="preserve"> </v>
      </c>
      <c r="D3286" s="2" t="str" cm="1">
        <f t="array" ref="D3286">IFERROR(INDEX('Reconciliation Layer'!B:B,MATCH('Reconciliation Template'!A3286,'Reconciliation Layer'!D:D,0),0)," ")</f>
        <v xml:space="preserve"> </v>
      </c>
      <c r="E3286" s="4" t="str" cm="1">
        <f t="array" ref="E3286">IFERROR(INDEX('Reconciliation Layer'!C:C,MATCH('Reconciliation Template'!A3286,'Reconciliation Layer'!D:D,0),0)," ")</f>
        <v xml:space="preserve"> </v>
      </c>
    </row>
    <row r="3287" spans="3:5" x14ac:dyDescent="0.2">
      <c r="C3287" t="str" cm="1">
        <f t="array" ref="C3287">IFERROR("AfterPay | " &amp; INDEX('Reconciliation Layer'!$A:$A,MATCH('Reconciliation Template'!$A3287,'Reconciliation Layer'!$D:$D,0),0)," ")</f>
        <v xml:space="preserve"> </v>
      </c>
      <c r="D3287" s="2" t="str" cm="1">
        <f t="array" ref="D3287">IFERROR(INDEX('Reconciliation Layer'!B:B,MATCH('Reconciliation Template'!A3287,'Reconciliation Layer'!D:D,0),0)," ")</f>
        <v xml:space="preserve"> </v>
      </c>
      <c r="E3287" s="4" t="str" cm="1">
        <f t="array" ref="E3287">IFERROR(INDEX('Reconciliation Layer'!C:C,MATCH('Reconciliation Template'!A3287,'Reconciliation Layer'!D:D,0),0)," ")</f>
        <v xml:space="preserve"> </v>
      </c>
    </row>
    <row r="3288" spans="3:5" x14ac:dyDescent="0.2">
      <c r="C3288" t="str" cm="1">
        <f t="array" ref="C3288">IFERROR("AfterPay | " &amp; INDEX('Reconciliation Layer'!$A:$A,MATCH('Reconciliation Template'!$A3288,'Reconciliation Layer'!$D:$D,0),0)," ")</f>
        <v xml:space="preserve"> </v>
      </c>
      <c r="D3288" s="2" t="str" cm="1">
        <f t="array" ref="D3288">IFERROR(INDEX('Reconciliation Layer'!B:B,MATCH('Reconciliation Template'!A3288,'Reconciliation Layer'!D:D,0),0)," ")</f>
        <v xml:space="preserve"> </v>
      </c>
      <c r="E3288" s="4" t="str" cm="1">
        <f t="array" ref="E3288">IFERROR(INDEX('Reconciliation Layer'!C:C,MATCH('Reconciliation Template'!A3288,'Reconciliation Layer'!D:D,0),0)," ")</f>
        <v xml:space="preserve"> </v>
      </c>
    </row>
    <row r="3289" spans="3:5" x14ac:dyDescent="0.2">
      <c r="C3289" t="str" cm="1">
        <f t="array" ref="C3289">IFERROR("AfterPay | " &amp; INDEX('Reconciliation Layer'!$A:$A,MATCH('Reconciliation Template'!$A3289,'Reconciliation Layer'!$D:$D,0),0)," ")</f>
        <v xml:space="preserve"> </v>
      </c>
      <c r="D3289" s="2" t="str" cm="1">
        <f t="array" ref="D3289">IFERROR(INDEX('Reconciliation Layer'!B:B,MATCH('Reconciliation Template'!A3289,'Reconciliation Layer'!D:D,0),0)," ")</f>
        <v xml:space="preserve"> </v>
      </c>
      <c r="E3289" s="4" t="str" cm="1">
        <f t="array" ref="E3289">IFERROR(INDEX('Reconciliation Layer'!C:C,MATCH('Reconciliation Template'!A3289,'Reconciliation Layer'!D:D,0),0)," ")</f>
        <v xml:space="preserve"> </v>
      </c>
    </row>
    <row r="3290" spans="3:5" x14ac:dyDescent="0.2">
      <c r="C3290" t="str" cm="1">
        <f t="array" ref="C3290">IFERROR("AfterPay | " &amp; INDEX('Reconciliation Layer'!$A:$A,MATCH('Reconciliation Template'!$A3290,'Reconciliation Layer'!$D:$D,0),0)," ")</f>
        <v xml:space="preserve"> </v>
      </c>
      <c r="D3290" s="2" t="str" cm="1">
        <f t="array" ref="D3290">IFERROR(INDEX('Reconciliation Layer'!B:B,MATCH('Reconciliation Template'!A3290,'Reconciliation Layer'!D:D,0),0)," ")</f>
        <v xml:space="preserve"> </v>
      </c>
      <c r="E3290" s="4" t="str" cm="1">
        <f t="array" ref="E3290">IFERROR(INDEX('Reconciliation Layer'!C:C,MATCH('Reconciliation Template'!A3290,'Reconciliation Layer'!D:D,0),0)," ")</f>
        <v xml:space="preserve"> </v>
      </c>
    </row>
    <row r="3291" spans="3:5" x14ac:dyDescent="0.2">
      <c r="C3291" t="str" cm="1">
        <f t="array" ref="C3291">IFERROR("AfterPay | " &amp; INDEX('Reconciliation Layer'!$A:$A,MATCH('Reconciliation Template'!$A3291,'Reconciliation Layer'!$D:$D,0),0)," ")</f>
        <v xml:space="preserve"> </v>
      </c>
      <c r="D3291" s="2" t="str" cm="1">
        <f t="array" ref="D3291">IFERROR(INDEX('Reconciliation Layer'!B:B,MATCH('Reconciliation Template'!A3291,'Reconciliation Layer'!D:D,0),0)," ")</f>
        <v xml:space="preserve"> </v>
      </c>
      <c r="E3291" s="4" t="str" cm="1">
        <f t="array" ref="E3291">IFERROR(INDEX('Reconciliation Layer'!C:C,MATCH('Reconciliation Template'!A3291,'Reconciliation Layer'!D:D,0),0)," ")</f>
        <v xml:space="preserve"> </v>
      </c>
    </row>
    <row r="3292" spans="3:5" x14ac:dyDescent="0.2">
      <c r="C3292" t="str" cm="1">
        <f t="array" ref="C3292">IFERROR("AfterPay | " &amp; INDEX('Reconciliation Layer'!$A:$A,MATCH('Reconciliation Template'!$A3292,'Reconciliation Layer'!$D:$D,0),0)," ")</f>
        <v xml:space="preserve"> </v>
      </c>
      <c r="D3292" s="2" t="str" cm="1">
        <f t="array" ref="D3292">IFERROR(INDEX('Reconciliation Layer'!B:B,MATCH('Reconciliation Template'!A3292,'Reconciliation Layer'!D:D,0),0)," ")</f>
        <v xml:space="preserve"> </v>
      </c>
      <c r="E3292" s="4" t="str" cm="1">
        <f t="array" ref="E3292">IFERROR(INDEX('Reconciliation Layer'!C:C,MATCH('Reconciliation Template'!A3292,'Reconciliation Layer'!D:D,0),0)," ")</f>
        <v xml:space="preserve"> </v>
      </c>
    </row>
    <row r="3293" spans="3:5" x14ac:dyDescent="0.2">
      <c r="C3293" t="str" cm="1">
        <f t="array" ref="C3293">IFERROR("AfterPay | " &amp; INDEX('Reconciliation Layer'!$A:$A,MATCH('Reconciliation Template'!$A3293,'Reconciliation Layer'!$D:$D,0),0)," ")</f>
        <v xml:space="preserve"> </v>
      </c>
      <c r="D3293" s="2" t="str" cm="1">
        <f t="array" ref="D3293">IFERROR(INDEX('Reconciliation Layer'!B:B,MATCH('Reconciliation Template'!A3293,'Reconciliation Layer'!D:D,0),0)," ")</f>
        <v xml:space="preserve"> </v>
      </c>
      <c r="E3293" s="4" t="str" cm="1">
        <f t="array" ref="E3293">IFERROR(INDEX('Reconciliation Layer'!C:C,MATCH('Reconciliation Template'!A3293,'Reconciliation Layer'!D:D,0),0)," ")</f>
        <v xml:space="preserve"> </v>
      </c>
    </row>
    <row r="3294" spans="3:5" x14ac:dyDescent="0.2">
      <c r="C3294" t="str" cm="1">
        <f t="array" ref="C3294">IFERROR("AfterPay | " &amp; INDEX('Reconciliation Layer'!$A:$A,MATCH('Reconciliation Template'!$A3294,'Reconciliation Layer'!$D:$D,0),0)," ")</f>
        <v xml:space="preserve"> </v>
      </c>
      <c r="D3294" s="2" t="str" cm="1">
        <f t="array" ref="D3294">IFERROR(INDEX('Reconciliation Layer'!B:B,MATCH('Reconciliation Template'!A3294,'Reconciliation Layer'!D:D,0),0)," ")</f>
        <v xml:space="preserve"> </v>
      </c>
      <c r="E3294" s="4" t="str" cm="1">
        <f t="array" ref="E3294">IFERROR(INDEX('Reconciliation Layer'!C:C,MATCH('Reconciliation Template'!A3294,'Reconciliation Layer'!D:D,0),0)," ")</f>
        <v xml:space="preserve"> </v>
      </c>
    </row>
    <row r="3295" spans="3:5" x14ac:dyDescent="0.2">
      <c r="C3295" t="str" cm="1">
        <f t="array" ref="C3295">IFERROR("AfterPay | " &amp; INDEX('Reconciliation Layer'!$A:$A,MATCH('Reconciliation Template'!$A3295,'Reconciliation Layer'!$D:$D,0),0)," ")</f>
        <v xml:space="preserve"> </v>
      </c>
      <c r="D3295" s="2" t="str" cm="1">
        <f t="array" ref="D3295">IFERROR(INDEX('Reconciliation Layer'!B:B,MATCH('Reconciliation Template'!A3295,'Reconciliation Layer'!D:D,0),0)," ")</f>
        <v xml:space="preserve"> </v>
      </c>
      <c r="E3295" s="4" t="str" cm="1">
        <f t="array" ref="E3295">IFERROR(INDEX('Reconciliation Layer'!C:C,MATCH('Reconciliation Template'!A3295,'Reconciliation Layer'!D:D,0),0)," ")</f>
        <v xml:space="preserve"> </v>
      </c>
    </row>
    <row r="3296" spans="3:5" x14ac:dyDescent="0.2">
      <c r="C3296" t="str" cm="1">
        <f t="array" ref="C3296">IFERROR("AfterPay | " &amp; INDEX('Reconciliation Layer'!$A:$A,MATCH('Reconciliation Template'!$A3296,'Reconciliation Layer'!$D:$D,0),0)," ")</f>
        <v xml:space="preserve"> </v>
      </c>
      <c r="D3296" s="2" t="str" cm="1">
        <f t="array" ref="D3296">IFERROR(INDEX('Reconciliation Layer'!B:B,MATCH('Reconciliation Template'!A3296,'Reconciliation Layer'!D:D,0),0)," ")</f>
        <v xml:space="preserve"> </v>
      </c>
      <c r="E3296" s="4" t="str" cm="1">
        <f t="array" ref="E3296">IFERROR(INDEX('Reconciliation Layer'!C:C,MATCH('Reconciliation Template'!A3296,'Reconciliation Layer'!D:D,0),0)," ")</f>
        <v xml:space="preserve"> </v>
      </c>
    </row>
    <row r="3297" spans="3:5" x14ac:dyDescent="0.2">
      <c r="C3297" t="str" cm="1">
        <f t="array" ref="C3297">IFERROR("AfterPay | " &amp; INDEX('Reconciliation Layer'!$A:$A,MATCH('Reconciliation Template'!$A3297,'Reconciliation Layer'!$D:$D,0),0)," ")</f>
        <v xml:space="preserve"> </v>
      </c>
      <c r="D3297" s="2" t="str" cm="1">
        <f t="array" ref="D3297">IFERROR(INDEX('Reconciliation Layer'!B:B,MATCH('Reconciliation Template'!A3297,'Reconciliation Layer'!D:D,0),0)," ")</f>
        <v xml:space="preserve"> </v>
      </c>
      <c r="E3297" s="4" t="str" cm="1">
        <f t="array" ref="E3297">IFERROR(INDEX('Reconciliation Layer'!C:C,MATCH('Reconciliation Template'!A3297,'Reconciliation Layer'!D:D,0),0)," ")</f>
        <v xml:space="preserve"> </v>
      </c>
    </row>
    <row r="3298" spans="3:5" x14ac:dyDescent="0.2">
      <c r="C3298" t="str" cm="1">
        <f t="array" ref="C3298">IFERROR("AfterPay | " &amp; INDEX('Reconciliation Layer'!$A:$A,MATCH('Reconciliation Template'!$A3298,'Reconciliation Layer'!$D:$D,0),0)," ")</f>
        <v xml:space="preserve"> </v>
      </c>
      <c r="D3298" s="2" t="str" cm="1">
        <f t="array" ref="D3298">IFERROR(INDEX('Reconciliation Layer'!B:B,MATCH('Reconciliation Template'!A3298,'Reconciliation Layer'!D:D,0),0)," ")</f>
        <v xml:space="preserve"> </v>
      </c>
      <c r="E3298" s="4" t="str" cm="1">
        <f t="array" ref="E3298">IFERROR(INDEX('Reconciliation Layer'!C:C,MATCH('Reconciliation Template'!A3298,'Reconciliation Layer'!D:D,0),0)," ")</f>
        <v xml:space="preserve"> </v>
      </c>
    </row>
    <row r="3299" spans="3:5" x14ac:dyDescent="0.2">
      <c r="C3299" t="str" cm="1">
        <f t="array" ref="C3299">IFERROR("AfterPay | " &amp; INDEX('Reconciliation Layer'!$A:$A,MATCH('Reconciliation Template'!$A3299,'Reconciliation Layer'!$D:$D,0),0)," ")</f>
        <v xml:space="preserve"> </v>
      </c>
      <c r="D3299" s="2" t="str" cm="1">
        <f t="array" ref="D3299">IFERROR(INDEX('Reconciliation Layer'!B:B,MATCH('Reconciliation Template'!A3299,'Reconciliation Layer'!D:D,0),0)," ")</f>
        <v xml:space="preserve"> </v>
      </c>
      <c r="E3299" s="4" t="str" cm="1">
        <f t="array" ref="E3299">IFERROR(INDEX('Reconciliation Layer'!C:C,MATCH('Reconciliation Template'!A3299,'Reconciliation Layer'!D:D,0),0)," ")</f>
        <v xml:space="preserve"> </v>
      </c>
    </row>
    <row r="3300" spans="3:5" x14ac:dyDescent="0.2">
      <c r="C3300" t="str" cm="1">
        <f t="array" ref="C3300">IFERROR("AfterPay | " &amp; INDEX('Reconciliation Layer'!$A:$A,MATCH('Reconciliation Template'!$A3300,'Reconciliation Layer'!$D:$D,0),0)," ")</f>
        <v xml:space="preserve"> </v>
      </c>
      <c r="D3300" s="2" t="str" cm="1">
        <f t="array" ref="D3300">IFERROR(INDEX('Reconciliation Layer'!B:B,MATCH('Reconciliation Template'!A3300,'Reconciliation Layer'!D:D,0),0)," ")</f>
        <v xml:space="preserve"> </v>
      </c>
      <c r="E3300" s="4" t="str" cm="1">
        <f t="array" ref="E3300">IFERROR(INDEX('Reconciliation Layer'!C:C,MATCH('Reconciliation Template'!A3300,'Reconciliation Layer'!D:D,0),0)," ")</f>
        <v xml:space="preserve"> </v>
      </c>
    </row>
    <row r="3301" spans="3:5" x14ac:dyDescent="0.2">
      <c r="C3301" t="str" cm="1">
        <f t="array" ref="C3301">IFERROR("AfterPay | " &amp; INDEX('Reconciliation Layer'!$A:$A,MATCH('Reconciliation Template'!$A3301,'Reconciliation Layer'!$D:$D,0),0)," ")</f>
        <v xml:space="preserve"> </v>
      </c>
      <c r="D3301" s="2" t="str" cm="1">
        <f t="array" ref="D3301">IFERROR(INDEX('Reconciliation Layer'!B:B,MATCH('Reconciliation Template'!A3301,'Reconciliation Layer'!D:D,0),0)," ")</f>
        <v xml:space="preserve"> </v>
      </c>
      <c r="E3301" s="4" t="str" cm="1">
        <f t="array" ref="E3301">IFERROR(INDEX('Reconciliation Layer'!C:C,MATCH('Reconciliation Template'!A3301,'Reconciliation Layer'!D:D,0),0)," ")</f>
        <v xml:space="preserve"> </v>
      </c>
    </row>
    <row r="3302" spans="3:5" x14ac:dyDescent="0.2">
      <c r="C3302" t="str" cm="1">
        <f t="array" ref="C3302">IFERROR("AfterPay | " &amp; INDEX('Reconciliation Layer'!$A:$A,MATCH('Reconciliation Template'!$A3302,'Reconciliation Layer'!$D:$D,0),0)," ")</f>
        <v xml:space="preserve"> </v>
      </c>
      <c r="D3302" s="2" t="str" cm="1">
        <f t="array" ref="D3302">IFERROR(INDEX('Reconciliation Layer'!B:B,MATCH('Reconciliation Template'!A3302,'Reconciliation Layer'!D:D,0),0)," ")</f>
        <v xml:space="preserve"> </v>
      </c>
      <c r="E3302" s="4" t="str" cm="1">
        <f t="array" ref="E3302">IFERROR(INDEX('Reconciliation Layer'!C:C,MATCH('Reconciliation Template'!A3302,'Reconciliation Layer'!D:D,0),0)," ")</f>
        <v xml:space="preserve"> </v>
      </c>
    </row>
    <row r="3303" spans="3:5" x14ac:dyDescent="0.2">
      <c r="C3303" t="str" cm="1">
        <f t="array" ref="C3303">IFERROR("AfterPay | " &amp; INDEX('Reconciliation Layer'!$A:$A,MATCH('Reconciliation Template'!$A3303,'Reconciliation Layer'!$D:$D,0),0)," ")</f>
        <v xml:space="preserve"> </v>
      </c>
      <c r="D3303" s="2" t="str" cm="1">
        <f t="array" ref="D3303">IFERROR(INDEX('Reconciliation Layer'!B:B,MATCH('Reconciliation Template'!A3303,'Reconciliation Layer'!D:D,0),0)," ")</f>
        <v xml:space="preserve"> </v>
      </c>
      <c r="E3303" s="4" t="str" cm="1">
        <f t="array" ref="E3303">IFERROR(INDEX('Reconciliation Layer'!C:C,MATCH('Reconciliation Template'!A3303,'Reconciliation Layer'!D:D,0),0)," ")</f>
        <v xml:space="preserve"> </v>
      </c>
    </row>
    <row r="3304" spans="3:5" x14ac:dyDescent="0.2">
      <c r="C3304" t="str" cm="1">
        <f t="array" ref="C3304">IFERROR("AfterPay | " &amp; INDEX('Reconciliation Layer'!$A:$A,MATCH('Reconciliation Template'!$A3304,'Reconciliation Layer'!$D:$D,0),0)," ")</f>
        <v xml:space="preserve"> </v>
      </c>
      <c r="D3304" s="2" t="str" cm="1">
        <f t="array" ref="D3304">IFERROR(INDEX('Reconciliation Layer'!B:B,MATCH('Reconciliation Template'!A3304,'Reconciliation Layer'!D:D,0),0)," ")</f>
        <v xml:space="preserve"> </v>
      </c>
      <c r="E3304" s="4" t="str" cm="1">
        <f t="array" ref="E3304">IFERROR(INDEX('Reconciliation Layer'!C:C,MATCH('Reconciliation Template'!A3304,'Reconciliation Layer'!D:D,0),0)," ")</f>
        <v xml:space="preserve"> </v>
      </c>
    </row>
    <row r="3305" spans="3:5" x14ac:dyDescent="0.2">
      <c r="C3305" t="str" cm="1">
        <f t="array" ref="C3305">IFERROR("AfterPay | " &amp; INDEX('Reconciliation Layer'!$A:$A,MATCH('Reconciliation Template'!$A3305,'Reconciliation Layer'!$D:$D,0),0)," ")</f>
        <v xml:space="preserve"> </v>
      </c>
      <c r="D3305" s="2" t="str" cm="1">
        <f t="array" ref="D3305">IFERROR(INDEX('Reconciliation Layer'!B:B,MATCH('Reconciliation Template'!A3305,'Reconciliation Layer'!D:D,0),0)," ")</f>
        <v xml:space="preserve"> </v>
      </c>
      <c r="E3305" s="4" t="str" cm="1">
        <f t="array" ref="E3305">IFERROR(INDEX('Reconciliation Layer'!C:C,MATCH('Reconciliation Template'!A3305,'Reconciliation Layer'!D:D,0),0)," ")</f>
        <v xml:space="preserve"> </v>
      </c>
    </row>
    <row r="3306" spans="3:5" x14ac:dyDescent="0.2">
      <c r="C3306" t="str" cm="1">
        <f t="array" ref="C3306">IFERROR("AfterPay | " &amp; INDEX('Reconciliation Layer'!$A:$A,MATCH('Reconciliation Template'!$A3306,'Reconciliation Layer'!$D:$D,0),0)," ")</f>
        <v xml:space="preserve"> </v>
      </c>
      <c r="D3306" s="2" t="str" cm="1">
        <f t="array" ref="D3306">IFERROR(INDEX('Reconciliation Layer'!B:B,MATCH('Reconciliation Template'!A3306,'Reconciliation Layer'!D:D,0),0)," ")</f>
        <v xml:space="preserve"> </v>
      </c>
      <c r="E3306" s="4" t="str" cm="1">
        <f t="array" ref="E3306">IFERROR(INDEX('Reconciliation Layer'!C:C,MATCH('Reconciliation Template'!A3306,'Reconciliation Layer'!D:D,0),0)," ")</f>
        <v xml:space="preserve"> </v>
      </c>
    </row>
    <row r="3307" spans="3:5" x14ac:dyDescent="0.2">
      <c r="C3307" t="str" cm="1">
        <f t="array" ref="C3307">IFERROR("AfterPay | " &amp; INDEX('Reconciliation Layer'!$A:$A,MATCH('Reconciliation Template'!$A3307,'Reconciliation Layer'!$D:$D,0),0)," ")</f>
        <v xml:space="preserve"> </v>
      </c>
      <c r="D3307" s="2" t="str" cm="1">
        <f t="array" ref="D3307">IFERROR(INDEX('Reconciliation Layer'!B:B,MATCH('Reconciliation Template'!A3307,'Reconciliation Layer'!D:D,0),0)," ")</f>
        <v xml:space="preserve"> </v>
      </c>
      <c r="E3307" s="4" t="str" cm="1">
        <f t="array" ref="E3307">IFERROR(INDEX('Reconciliation Layer'!C:C,MATCH('Reconciliation Template'!A3307,'Reconciliation Layer'!D:D,0),0)," ")</f>
        <v xml:space="preserve"> </v>
      </c>
    </row>
    <row r="3308" spans="3:5" x14ac:dyDescent="0.2">
      <c r="C3308" t="str" cm="1">
        <f t="array" ref="C3308">IFERROR("AfterPay | " &amp; INDEX('Reconciliation Layer'!$A:$A,MATCH('Reconciliation Template'!$A3308,'Reconciliation Layer'!$D:$D,0),0)," ")</f>
        <v xml:space="preserve"> </v>
      </c>
      <c r="D3308" s="2" t="str" cm="1">
        <f t="array" ref="D3308">IFERROR(INDEX('Reconciliation Layer'!B:B,MATCH('Reconciliation Template'!A3308,'Reconciliation Layer'!D:D,0),0)," ")</f>
        <v xml:space="preserve"> </v>
      </c>
      <c r="E3308" s="4" t="str" cm="1">
        <f t="array" ref="E3308">IFERROR(INDEX('Reconciliation Layer'!C:C,MATCH('Reconciliation Template'!A3308,'Reconciliation Layer'!D:D,0),0)," ")</f>
        <v xml:space="preserve"> </v>
      </c>
    </row>
    <row r="3309" spans="3:5" x14ac:dyDescent="0.2">
      <c r="C3309" t="str" cm="1">
        <f t="array" ref="C3309">IFERROR("AfterPay | " &amp; INDEX('Reconciliation Layer'!$A:$A,MATCH('Reconciliation Template'!$A3309,'Reconciliation Layer'!$D:$D,0),0)," ")</f>
        <v xml:space="preserve"> </v>
      </c>
      <c r="D3309" s="2" t="str" cm="1">
        <f t="array" ref="D3309">IFERROR(INDEX('Reconciliation Layer'!B:B,MATCH('Reconciliation Template'!A3309,'Reconciliation Layer'!D:D,0),0)," ")</f>
        <v xml:space="preserve"> </v>
      </c>
      <c r="E3309" s="4" t="str" cm="1">
        <f t="array" ref="E3309">IFERROR(INDEX('Reconciliation Layer'!C:C,MATCH('Reconciliation Template'!A3309,'Reconciliation Layer'!D:D,0),0)," ")</f>
        <v xml:space="preserve"> </v>
      </c>
    </row>
    <row r="3310" spans="3:5" x14ac:dyDescent="0.2">
      <c r="C3310" t="str" cm="1">
        <f t="array" ref="C3310">IFERROR("AfterPay | " &amp; INDEX('Reconciliation Layer'!$A:$A,MATCH('Reconciliation Template'!$A3310,'Reconciliation Layer'!$D:$D,0),0)," ")</f>
        <v xml:space="preserve"> </v>
      </c>
      <c r="D3310" s="2" t="str" cm="1">
        <f t="array" ref="D3310">IFERROR(INDEX('Reconciliation Layer'!B:B,MATCH('Reconciliation Template'!A3310,'Reconciliation Layer'!D:D,0),0)," ")</f>
        <v xml:space="preserve"> </v>
      </c>
      <c r="E3310" s="4" t="str" cm="1">
        <f t="array" ref="E3310">IFERROR(INDEX('Reconciliation Layer'!C:C,MATCH('Reconciliation Template'!A3310,'Reconciliation Layer'!D:D,0),0)," ")</f>
        <v xml:space="preserve"> </v>
      </c>
    </row>
    <row r="3311" spans="3:5" x14ac:dyDescent="0.2">
      <c r="C3311" t="str" cm="1">
        <f t="array" ref="C3311">IFERROR("AfterPay | " &amp; INDEX('Reconciliation Layer'!$A:$A,MATCH('Reconciliation Template'!$A3311,'Reconciliation Layer'!$D:$D,0),0)," ")</f>
        <v xml:space="preserve"> </v>
      </c>
      <c r="D3311" s="2" t="str" cm="1">
        <f t="array" ref="D3311">IFERROR(INDEX('Reconciliation Layer'!B:B,MATCH('Reconciliation Template'!A3311,'Reconciliation Layer'!D:D,0),0)," ")</f>
        <v xml:space="preserve"> </v>
      </c>
      <c r="E3311" s="4" t="str" cm="1">
        <f t="array" ref="E3311">IFERROR(INDEX('Reconciliation Layer'!C:C,MATCH('Reconciliation Template'!A3311,'Reconciliation Layer'!D:D,0),0)," ")</f>
        <v xml:space="preserve"> </v>
      </c>
    </row>
    <row r="3312" spans="3:5" x14ac:dyDescent="0.2">
      <c r="C3312" t="str" cm="1">
        <f t="array" ref="C3312">IFERROR("AfterPay | " &amp; INDEX('Reconciliation Layer'!$A:$A,MATCH('Reconciliation Template'!$A3312,'Reconciliation Layer'!$D:$D,0),0)," ")</f>
        <v xml:space="preserve"> </v>
      </c>
      <c r="D3312" s="2" t="str" cm="1">
        <f t="array" ref="D3312">IFERROR(INDEX('Reconciliation Layer'!B:B,MATCH('Reconciliation Template'!A3312,'Reconciliation Layer'!D:D,0),0)," ")</f>
        <v xml:space="preserve"> </v>
      </c>
      <c r="E3312" s="4" t="str" cm="1">
        <f t="array" ref="E3312">IFERROR(INDEX('Reconciliation Layer'!C:C,MATCH('Reconciliation Template'!A3312,'Reconciliation Layer'!D:D,0),0)," ")</f>
        <v xml:space="preserve"> </v>
      </c>
    </row>
    <row r="3313" spans="3:5" x14ac:dyDescent="0.2">
      <c r="C3313" t="str" cm="1">
        <f t="array" ref="C3313">IFERROR("AfterPay | " &amp; INDEX('Reconciliation Layer'!$A:$A,MATCH('Reconciliation Template'!$A3313,'Reconciliation Layer'!$D:$D,0),0)," ")</f>
        <v xml:space="preserve"> </v>
      </c>
      <c r="D3313" s="2" t="str" cm="1">
        <f t="array" ref="D3313">IFERROR(INDEX('Reconciliation Layer'!B:B,MATCH('Reconciliation Template'!A3313,'Reconciliation Layer'!D:D,0),0)," ")</f>
        <v xml:space="preserve"> </v>
      </c>
      <c r="E3313" s="4" t="str" cm="1">
        <f t="array" ref="E3313">IFERROR(INDEX('Reconciliation Layer'!C:C,MATCH('Reconciliation Template'!A3313,'Reconciliation Layer'!D:D,0),0)," ")</f>
        <v xml:space="preserve"> </v>
      </c>
    </row>
    <row r="3314" spans="3:5" x14ac:dyDescent="0.2">
      <c r="C3314" t="str" cm="1">
        <f t="array" ref="C3314">IFERROR("AfterPay | " &amp; INDEX('Reconciliation Layer'!$A:$A,MATCH('Reconciliation Template'!$A3314,'Reconciliation Layer'!$D:$D,0),0)," ")</f>
        <v xml:space="preserve"> </v>
      </c>
      <c r="D3314" s="2" t="str" cm="1">
        <f t="array" ref="D3314">IFERROR(INDEX('Reconciliation Layer'!B:B,MATCH('Reconciliation Template'!A3314,'Reconciliation Layer'!D:D,0),0)," ")</f>
        <v xml:space="preserve"> </v>
      </c>
      <c r="E3314" s="4" t="str" cm="1">
        <f t="array" ref="E3314">IFERROR(INDEX('Reconciliation Layer'!C:C,MATCH('Reconciliation Template'!A3314,'Reconciliation Layer'!D:D,0),0)," ")</f>
        <v xml:space="preserve"> </v>
      </c>
    </row>
    <row r="3315" spans="3:5" x14ac:dyDescent="0.2">
      <c r="C3315" t="str" cm="1">
        <f t="array" ref="C3315">IFERROR("AfterPay | " &amp; INDEX('Reconciliation Layer'!$A:$A,MATCH('Reconciliation Template'!$A3315,'Reconciliation Layer'!$D:$D,0),0)," ")</f>
        <v xml:space="preserve"> </v>
      </c>
      <c r="D3315" s="2" t="str" cm="1">
        <f t="array" ref="D3315">IFERROR(INDEX('Reconciliation Layer'!B:B,MATCH('Reconciliation Template'!A3315,'Reconciliation Layer'!D:D,0),0)," ")</f>
        <v xml:space="preserve"> </v>
      </c>
      <c r="E3315" s="4" t="str" cm="1">
        <f t="array" ref="E3315">IFERROR(INDEX('Reconciliation Layer'!C:C,MATCH('Reconciliation Template'!A3315,'Reconciliation Layer'!D:D,0),0)," ")</f>
        <v xml:space="preserve"> </v>
      </c>
    </row>
    <row r="3316" spans="3:5" x14ac:dyDescent="0.2">
      <c r="C3316" t="str" cm="1">
        <f t="array" ref="C3316">IFERROR("AfterPay | " &amp; INDEX('Reconciliation Layer'!$A:$A,MATCH('Reconciliation Template'!$A3316,'Reconciliation Layer'!$D:$D,0),0)," ")</f>
        <v xml:space="preserve"> </v>
      </c>
      <c r="D3316" s="2" t="str" cm="1">
        <f t="array" ref="D3316">IFERROR(INDEX('Reconciliation Layer'!B:B,MATCH('Reconciliation Template'!A3316,'Reconciliation Layer'!D:D,0),0)," ")</f>
        <v xml:space="preserve"> </v>
      </c>
      <c r="E3316" s="4" t="str" cm="1">
        <f t="array" ref="E3316">IFERROR(INDEX('Reconciliation Layer'!C:C,MATCH('Reconciliation Template'!A3316,'Reconciliation Layer'!D:D,0),0)," ")</f>
        <v xml:space="preserve"> </v>
      </c>
    </row>
    <row r="3317" spans="3:5" x14ac:dyDescent="0.2">
      <c r="C3317" t="str" cm="1">
        <f t="array" ref="C3317">IFERROR("AfterPay | " &amp; INDEX('Reconciliation Layer'!$A:$A,MATCH('Reconciliation Template'!$A3317,'Reconciliation Layer'!$D:$D,0),0)," ")</f>
        <v xml:space="preserve"> </v>
      </c>
      <c r="D3317" s="2" t="str" cm="1">
        <f t="array" ref="D3317">IFERROR(INDEX('Reconciliation Layer'!B:B,MATCH('Reconciliation Template'!A3317,'Reconciliation Layer'!D:D,0),0)," ")</f>
        <v xml:space="preserve"> </v>
      </c>
      <c r="E3317" s="4" t="str" cm="1">
        <f t="array" ref="E3317">IFERROR(INDEX('Reconciliation Layer'!C:C,MATCH('Reconciliation Template'!A3317,'Reconciliation Layer'!D:D,0),0)," ")</f>
        <v xml:space="preserve"> </v>
      </c>
    </row>
    <row r="3318" spans="3:5" x14ac:dyDescent="0.2">
      <c r="C3318" t="str" cm="1">
        <f t="array" ref="C3318">IFERROR("AfterPay | " &amp; INDEX('Reconciliation Layer'!$A:$A,MATCH('Reconciliation Template'!$A3318,'Reconciliation Layer'!$D:$D,0),0)," ")</f>
        <v xml:space="preserve"> </v>
      </c>
      <c r="D3318" s="2" t="str" cm="1">
        <f t="array" ref="D3318">IFERROR(INDEX('Reconciliation Layer'!B:B,MATCH('Reconciliation Template'!A3318,'Reconciliation Layer'!D:D,0),0)," ")</f>
        <v xml:space="preserve"> </v>
      </c>
      <c r="E3318" s="4" t="str" cm="1">
        <f t="array" ref="E3318">IFERROR(INDEX('Reconciliation Layer'!C:C,MATCH('Reconciliation Template'!A3318,'Reconciliation Layer'!D:D,0),0)," ")</f>
        <v xml:space="preserve"> </v>
      </c>
    </row>
    <row r="3319" spans="3:5" x14ac:dyDescent="0.2">
      <c r="C3319" t="str" cm="1">
        <f t="array" ref="C3319">IFERROR("AfterPay | " &amp; INDEX('Reconciliation Layer'!$A:$A,MATCH('Reconciliation Template'!$A3319,'Reconciliation Layer'!$D:$D,0),0)," ")</f>
        <v xml:space="preserve"> </v>
      </c>
      <c r="D3319" s="2" t="str" cm="1">
        <f t="array" ref="D3319">IFERROR(INDEX('Reconciliation Layer'!B:B,MATCH('Reconciliation Template'!A3319,'Reconciliation Layer'!D:D,0),0)," ")</f>
        <v xml:space="preserve"> </v>
      </c>
      <c r="E3319" s="4" t="str" cm="1">
        <f t="array" ref="E3319">IFERROR(INDEX('Reconciliation Layer'!C:C,MATCH('Reconciliation Template'!A3319,'Reconciliation Layer'!D:D,0),0)," ")</f>
        <v xml:space="preserve"> </v>
      </c>
    </row>
    <row r="3320" spans="3:5" x14ac:dyDescent="0.2">
      <c r="C3320" t="str" cm="1">
        <f t="array" ref="C3320">IFERROR("AfterPay | " &amp; INDEX('Reconciliation Layer'!$A:$A,MATCH('Reconciliation Template'!$A3320,'Reconciliation Layer'!$D:$D,0),0)," ")</f>
        <v xml:space="preserve"> </v>
      </c>
      <c r="D3320" s="2" t="str" cm="1">
        <f t="array" ref="D3320">IFERROR(INDEX('Reconciliation Layer'!B:B,MATCH('Reconciliation Template'!A3320,'Reconciliation Layer'!D:D,0),0)," ")</f>
        <v xml:space="preserve"> </v>
      </c>
      <c r="E3320" s="4" t="str" cm="1">
        <f t="array" ref="E3320">IFERROR(INDEX('Reconciliation Layer'!C:C,MATCH('Reconciliation Template'!A3320,'Reconciliation Layer'!D:D,0),0)," ")</f>
        <v xml:space="preserve"> </v>
      </c>
    </row>
    <row r="3321" spans="3:5" x14ac:dyDescent="0.2">
      <c r="C3321" t="str" cm="1">
        <f t="array" ref="C3321">IFERROR("AfterPay | " &amp; INDEX('Reconciliation Layer'!$A:$A,MATCH('Reconciliation Template'!$A3321,'Reconciliation Layer'!$D:$D,0),0)," ")</f>
        <v xml:space="preserve"> </v>
      </c>
      <c r="D3321" s="2" t="str" cm="1">
        <f t="array" ref="D3321">IFERROR(INDEX('Reconciliation Layer'!B:B,MATCH('Reconciliation Template'!A3321,'Reconciliation Layer'!D:D,0),0)," ")</f>
        <v xml:space="preserve"> </v>
      </c>
      <c r="E3321" s="4" t="str" cm="1">
        <f t="array" ref="E3321">IFERROR(INDEX('Reconciliation Layer'!C:C,MATCH('Reconciliation Template'!A3321,'Reconciliation Layer'!D:D,0),0)," ")</f>
        <v xml:space="preserve"> </v>
      </c>
    </row>
    <row r="3322" spans="3:5" x14ac:dyDescent="0.2">
      <c r="C3322" t="str" cm="1">
        <f t="array" ref="C3322">IFERROR("AfterPay | " &amp; INDEX('Reconciliation Layer'!$A:$A,MATCH('Reconciliation Template'!$A3322,'Reconciliation Layer'!$D:$D,0),0)," ")</f>
        <v xml:space="preserve"> </v>
      </c>
      <c r="D3322" s="2" t="str" cm="1">
        <f t="array" ref="D3322">IFERROR(INDEX('Reconciliation Layer'!B:B,MATCH('Reconciliation Template'!A3322,'Reconciliation Layer'!D:D,0),0)," ")</f>
        <v xml:space="preserve"> </v>
      </c>
      <c r="E3322" s="4" t="str" cm="1">
        <f t="array" ref="E3322">IFERROR(INDEX('Reconciliation Layer'!C:C,MATCH('Reconciliation Template'!A3322,'Reconciliation Layer'!D:D,0),0)," ")</f>
        <v xml:space="preserve"> </v>
      </c>
    </row>
    <row r="3323" spans="3:5" x14ac:dyDescent="0.2">
      <c r="C3323" t="str" cm="1">
        <f t="array" ref="C3323">IFERROR("AfterPay | " &amp; INDEX('Reconciliation Layer'!$A:$A,MATCH('Reconciliation Template'!$A3323,'Reconciliation Layer'!$D:$D,0),0)," ")</f>
        <v xml:space="preserve"> </v>
      </c>
      <c r="D3323" s="2" t="str" cm="1">
        <f t="array" ref="D3323">IFERROR(INDEX('Reconciliation Layer'!B:B,MATCH('Reconciliation Template'!A3323,'Reconciliation Layer'!D:D,0),0)," ")</f>
        <v xml:space="preserve"> </v>
      </c>
      <c r="E3323" s="4" t="str" cm="1">
        <f t="array" ref="E3323">IFERROR(INDEX('Reconciliation Layer'!C:C,MATCH('Reconciliation Template'!A3323,'Reconciliation Layer'!D:D,0),0)," ")</f>
        <v xml:space="preserve"> </v>
      </c>
    </row>
    <row r="3324" spans="3:5" x14ac:dyDescent="0.2">
      <c r="C3324" t="str" cm="1">
        <f t="array" ref="C3324">IFERROR("AfterPay | " &amp; INDEX('Reconciliation Layer'!$A:$A,MATCH('Reconciliation Template'!$A3324,'Reconciliation Layer'!$D:$D,0),0)," ")</f>
        <v xml:space="preserve"> </v>
      </c>
      <c r="D3324" s="2" t="str" cm="1">
        <f t="array" ref="D3324">IFERROR(INDEX('Reconciliation Layer'!B:B,MATCH('Reconciliation Template'!A3324,'Reconciliation Layer'!D:D,0),0)," ")</f>
        <v xml:space="preserve"> </v>
      </c>
      <c r="E3324" s="4" t="str" cm="1">
        <f t="array" ref="E3324">IFERROR(INDEX('Reconciliation Layer'!C:C,MATCH('Reconciliation Template'!A3324,'Reconciliation Layer'!D:D,0),0)," ")</f>
        <v xml:space="preserve"> </v>
      </c>
    </row>
    <row r="3325" spans="3:5" x14ac:dyDescent="0.2">
      <c r="C3325" t="str" cm="1">
        <f t="array" ref="C3325">IFERROR("AfterPay | " &amp; INDEX('Reconciliation Layer'!$A:$A,MATCH('Reconciliation Template'!$A3325,'Reconciliation Layer'!$D:$D,0),0)," ")</f>
        <v xml:space="preserve"> </v>
      </c>
      <c r="D3325" s="2" t="str" cm="1">
        <f t="array" ref="D3325">IFERROR(INDEX('Reconciliation Layer'!B:B,MATCH('Reconciliation Template'!A3325,'Reconciliation Layer'!D:D,0),0)," ")</f>
        <v xml:space="preserve"> </v>
      </c>
      <c r="E3325" s="4" t="str" cm="1">
        <f t="array" ref="E3325">IFERROR(INDEX('Reconciliation Layer'!C:C,MATCH('Reconciliation Template'!A3325,'Reconciliation Layer'!D:D,0),0)," ")</f>
        <v xml:space="preserve"> </v>
      </c>
    </row>
    <row r="3326" spans="3:5" x14ac:dyDescent="0.2">
      <c r="C3326" t="str" cm="1">
        <f t="array" ref="C3326">IFERROR("AfterPay | " &amp; INDEX('Reconciliation Layer'!$A:$A,MATCH('Reconciliation Template'!$A3326,'Reconciliation Layer'!$D:$D,0),0)," ")</f>
        <v xml:space="preserve"> </v>
      </c>
      <c r="D3326" s="2" t="str" cm="1">
        <f t="array" ref="D3326">IFERROR(INDEX('Reconciliation Layer'!B:B,MATCH('Reconciliation Template'!A3326,'Reconciliation Layer'!D:D,0),0)," ")</f>
        <v xml:space="preserve"> </v>
      </c>
      <c r="E3326" s="4" t="str" cm="1">
        <f t="array" ref="E3326">IFERROR(INDEX('Reconciliation Layer'!C:C,MATCH('Reconciliation Template'!A3326,'Reconciliation Layer'!D:D,0),0)," ")</f>
        <v xml:space="preserve"> </v>
      </c>
    </row>
    <row r="3327" spans="3:5" x14ac:dyDescent="0.2">
      <c r="C3327" t="str" cm="1">
        <f t="array" ref="C3327">IFERROR("AfterPay | " &amp; INDEX('Reconciliation Layer'!$A:$A,MATCH('Reconciliation Template'!$A3327,'Reconciliation Layer'!$D:$D,0),0)," ")</f>
        <v xml:space="preserve"> </v>
      </c>
      <c r="D3327" s="2" t="str" cm="1">
        <f t="array" ref="D3327">IFERROR(INDEX('Reconciliation Layer'!B:B,MATCH('Reconciliation Template'!A3327,'Reconciliation Layer'!D:D,0),0)," ")</f>
        <v xml:space="preserve"> </v>
      </c>
      <c r="E3327" s="4" t="str" cm="1">
        <f t="array" ref="E3327">IFERROR(INDEX('Reconciliation Layer'!C:C,MATCH('Reconciliation Template'!A3327,'Reconciliation Layer'!D:D,0),0)," ")</f>
        <v xml:space="preserve"> </v>
      </c>
    </row>
    <row r="3328" spans="3:5" x14ac:dyDescent="0.2">
      <c r="C3328" t="str" cm="1">
        <f t="array" ref="C3328">IFERROR("AfterPay | " &amp; INDEX('Reconciliation Layer'!$A:$A,MATCH('Reconciliation Template'!$A3328,'Reconciliation Layer'!$D:$D,0),0)," ")</f>
        <v xml:space="preserve"> </v>
      </c>
      <c r="D3328" s="2" t="str" cm="1">
        <f t="array" ref="D3328">IFERROR(INDEX('Reconciliation Layer'!B:B,MATCH('Reconciliation Template'!A3328,'Reconciliation Layer'!D:D,0),0)," ")</f>
        <v xml:space="preserve"> </v>
      </c>
      <c r="E3328" s="4" t="str" cm="1">
        <f t="array" ref="E3328">IFERROR(INDEX('Reconciliation Layer'!C:C,MATCH('Reconciliation Template'!A3328,'Reconciliation Layer'!D:D,0),0)," ")</f>
        <v xml:space="preserve"> </v>
      </c>
    </row>
    <row r="3329" spans="3:5" x14ac:dyDescent="0.2">
      <c r="C3329" t="str" cm="1">
        <f t="array" ref="C3329">IFERROR("AfterPay | " &amp; INDEX('Reconciliation Layer'!$A:$A,MATCH('Reconciliation Template'!$A3329,'Reconciliation Layer'!$D:$D,0),0)," ")</f>
        <v xml:space="preserve"> </v>
      </c>
      <c r="D3329" s="2" t="str" cm="1">
        <f t="array" ref="D3329">IFERROR(INDEX('Reconciliation Layer'!B:B,MATCH('Reconciliation Template'!A3329,'Reconciliation Layer'!D:D,0),0)," ")</f>
        <v xml:space="preserve"> </v>
      </c>
      <c r="E3329" s="4" t="str" cm="1">
        <f t="array" ref="E3329">IFERROR(INDEX('Reconciliation Layer'!C:C,MATCH('Reconciliation Template'!A3329,'Reconciliation Layer'!D:D,0),0)," ")</f>
        <v xml:space="preserve"> </v>
      </c>
    </row>
    <row r="3330" spans="3:5" x14ac:dyDescent="0.2">
      <c r="C3330" t="str" cm="1">
        <f t="array" ref="C3330">IFERROR("AfterPay | " &amp; INDEX('Reconciliation Layer'!$A:$A,MATCH('Reconciliation Template'!$A3330,'Reconciliation Layer'!$D:$D,0),0)," ")</f>
        <v xml:space="preserve"> </v>
      </c>
      <c r="D3330" s="2" t="str" cm="1">
        <f t="array" ref="D3330">IFERROR(INDEX('Reconciliation Layer'!B:B,MATCH('Reconciliation Template'!A3330,'Reconciliation Layer'!D:D,0),0)," ")</f>
        <v xml:space="preserve"> </v>
      </c>
      <c r="E3330" s="4" t="str" cm="1">
        <f t="array" ref="E3330">IFERROR(INDEX('Reconciliation Layer'!C:C,MATCH('Reconciliation Template'!A3330,'Reconciliation Layer'!D:D,0),0)," ")</f>
        <v xml:space="preserve"> </v>
      </c>
    </row>
    <row r="3331" spans="3:5" x14ac:dyDescent="0.2">
      <c r="C3331" t="str" cm="1">
        <f t="array" ref="C3331">IFERROR("AfterPay | " &amp; INDEX('Reconciliation Layer'!$A:$A,MATCH('Reconciliation Template'!$A3331,'Reconciliation Layer'!$D:$D,0),0)," ")</f>
        <v xml:space="preserve"> </v>
      </c>
      <c r="D3331" s="2" t="str" cm="1">
        <f t="array" ref="D3331">IFERROR(INDEX('Reconciliation Layer'!B:B,MATCH('Reconciliation Template'!A3331,'Reconciliation Layer'!D:D,0),0)," ")</f>
        <v xml:space="preserve"> </v>
      </c>
      <c r="E3331" s="4" t="str" cm="1">
        <f t="array" ref="E3331">IFERROR(INDEX('Reconciliation Layer'!C:C,MATCH('Reconciliation Template'!A3331,'Reconciliation Layer'!D:D,0),0)," ")</f>
        <v xml:space="preserve"> </v>
      </c>
    </row>
    <row r="3332" spans="3:5" x14ac:dyDescent="0.2">
      <c r="C3332" t="str" cm="1">
        <f t="array" ref="C3332">IFERROR("AfterPay | " &amp; INDEX('Reconciliation Layer'!$A:$A,MATCH('Reconciliation Template'!$A3332,'Reconciliation Layer'!$D:$D,0),0)," ")</f>
        <v xml:space="preserve"> </v>
      </c>
      <c r="D3332" s="2" t="str" cm="1">
        <f t="array" ref="D3332">IFERROR(INDEX('Reconciliation Layer'!B:B,MATCH('Reconciliation Template'!A3332,'Reconciliation Layer'!D:D,0),0)," ")</f>
        <v xml:space="preserve"> </v>
      </c>
      <c r="E3332" s="4" t="str" cm="1">
        <f t="array" ref="E3332">IFERROR(INDEX('Reconciliation Layer'!C:C,MATCH('Reconciliation Template'!A3332,'Reconciliation Layer'!D:D,0),0)," ")</f>
        <v xml:space="preserve"> </v>
      </c>
    </row>
    <row r="3333" spans="3:5" x14ac:dyDescent="0.2">
      <c r="C3333" t="str" cm="1">
        <f t="array" ref="C3333">IFERROR("AfterPay | " &amp; INDEX('Reconciliation Layer'!$A:$A,MATCH('Reconciliation Template'!$A3333,'Reconciliation Layer'!$D:$D,0),0)," ")</f>
        <v xml:space="preserve"> </v>
      </c>
      <c r="D3333" s="2" t="str" cm="1">
        <f t="array" ref="D3333">IFERROR(INDEX('Reconciliation Layer'!B:B,MATCH('Reconciliation Template'!A3333,'Reconciliation Layer'!D:D,0),0)," ")</f>
        <v xml:space="preserve"> </v>
      </c>
      <c r="E3333" s="4" t="str" cm="1">
        <f t="array" ref="E3333">IFERROR(INDEX('Reconciliation Layer'!C:C,MATCH('Reconciliation Template'!A3333,'Reconciliation Layer'!D:D,0),0)," ")</f>
        <v xml:space="preserve"> </v>
      </c>
    </row>
    <row r="3334" spans="3:5" x14ac:dyDescent="0.2">
      <c r="C3334" t="str" cm="1">
        <f t="array" ref="C3334">IFERROR("AfterPay | " &amp; INDEX('Reconciliation Layer'!$A:$A,MATCH('Reconciliation Template'!$A3334,'Reconciliation Layer'!$D:$D,0),0)," ")</f>
        <v xml:space="preserve"> </v>
      </c>
      <c r="D3334" s="2" t="str" cm="1">
        <f t="array" ref="D3334">IFERROR(INDEX('Reconciliation Layer'!B:B,MATCH('Reconciliation Template'!A3334,'Reconciliation Layer'!D:D,0),0)," ")</f>
        <v xml:space="preserve"> </v>
      </c>
      <c r="E3334" s="4" t="str" cm="1">
        <f t="array" ref="E3334">IFERROR(INDEX('Reconciliation Layer'!C:C,MATCH('Reconciliation Template'!A3334,'Reconciliation Layer'!D:D,0),0)," ")</f>
        <v xml:space="preserve"> </v>
      </c>
    </row>
    <row r="3335" spans="3:5" x14ac:dyDescent="0.2">
      <c r="C3335" t="str" cm="1">
        <f t="array" ref="C3335">IFERROR("AfterPay | " &amp; INDEX('Reconciliation Layer'!$A:$A,MATCH('Reconciliation Template'!$A3335,'Reconciliation Layer'!$D:$D,0),0)," ")</f>
        <v xml:space="preserve"> </v>
      </c>
      <c r="D3335" s="2" t="str" cm="1">
        <f t="array" ref="D3335">IFERROR(INDEX('Reconciliation Layer'!B:B,MATCH('Reconciliation Template'!A3335,'Reconciliation Layer'!D:D,0),0)," ")</f>
        <v xml:space="preserve"> </v>
      </c>
      <c r="E3335" s="4" t="str" cm="1">
        <f t="array" ref="E3335">IFERROR(INDEX('Reconciliation Layer'!C:C,MATCH('Reconciliation Template'!A3335,'Reconciliation Layer'!D:D,0),0)," ")</f>
        <v xml:space="preserve"> </v>
      </c>
    </row>
    <row r="3336" spans="3:5" x14ac:dyDescent="0.2">
      <c r="C3336" t="str" cm="1">
        <f t="array" ref="C3336">IFERROR("AfterPay | " &amp; INDEX('Reconciliation Layer'!$A:$A,MATCH('Reconciliation Template'!$A3336,'Reconciliation Layer'!$D:$D,0),0)," ")</f>
        <v xml:space="preserve"> </v>
      </c>
      <c r="D3336" s="2" t="str" cm="1">
        <f t="array" ref="D3336">IFERROR(INDEX('Reconciliation Layer'!B:B,MATCH('Reconciliation Template'!A3336,'Reconciliation Layer'!D:D,0),0)," ")</f>
        <v xml:space="preserve"> </v>
      </c>
      <c r="E3336" s="4" t="str" cm="1">
        <f t="array" ref="E3336">IFERROR(INDEX('Reconciliation Layer'!C:C,MATCH('Reconciliation Template'!A3336,'Reconciliation Layer'!D:D,0),0)," ")</f>
        <v xml:space="preserve"> </v>
      </c>
    </row>
    <row r="3337" spans="3:5" x14ac:dyDescent="0.2">
      <c r="C3337" t="str" cm="1">
        <f t="array" ref="C3337">IFERROR("AfterPay | " &amp; INDEX('Reconciliation Layer'!$A:$A,MATCH('Reconciliation Template'!$A3337,'Reconciliation Layer'!$D:$D,0),0)," ")</f>
        <v xml:space="preserve"> </v>
      </c>
      <c r="D3337" s="2" t="str" cm="1">
        <f t="array" ref="D3337">IFERROR(INDEX('Reconciliation Layer'!B:B,MATCH('Reconciliation Template'!A3337,'Reconciliation Layer'!D:D,0),0)," ")</f>
        <v xml:space="preserve"> </v>
      </c>
      <c r="E3337" s="4" t="str" cm="1">
        <f t="array" ref="E3337">IFERROR(INDEX('Reconciliation Layer'!C:C,MATCH('Reconciliation Template'!A3337,'Reconciliation Layer'!D:D,0),0)," ")</f>
        <v xml:space="preserve"> </v>
      </c>
    </row>
    <row r="3338" spans="3:5" x14ac:dyDescent="0.2">
      <c r="C3338" t="str" cm="1">
        <f t="array" ref="C3338">IFERROR("AfterPay | " &amp; INDEX('Reconciliation Layer'!$A:$A,MATCH('Reconciliation Template'!$A3338,'Reconciliation Layer'!$D:$D,0),0)," ")</f>
        <v xml:space="preserve"> </v>
      </c>
      <c r="D3338" s="2" t="str" cm="1">
        <f t="array" ref="D3338">IFERROR(INDEX('Reconciliation Layer'!B:B,MATCH('Reconciliation Template'!A3338,'Reconciliation Layer'!D:D,0),0)," ")</f>
        <v xml:space="preserve"> </v>
      </c>
      <c r="E3338" s="4" t="str" cm="1">
        <f t="array" ref="E3338">IFERROR(INDEX('Reconciliation Layer'!C:C,MATCH('Reconciliation Template'!A3338,'Reconciliation Layer'!D:D,0),0)," ")</f>
        <v xml:space="preserve"> </v>
      </c>
    </row>
    <row r="3339" spans="3:5" x14ac:dyDescent="0.2">
      <c r="C3339" t="str" cm="1">
        <f t="array" ref="C3339">IFERROR("AfterPay | " &amp; INDEX('Reconciliation Layer'!$A:$A,MATCH('Reconciliation Template'!$A3339,'Reconciliation Layer'!$D:$D,0),0)," ")</f>
        <v xml:space="preserve"> </v>
      </c>
      <c r="D3339" s="2" t="str" cm="1">
        <f t="array" ref="D3339">IFERROR(INDEX('Reconciliation Layer'!B:B,MATCH('Reconciliation Template'!A3339,'Reconciliation Layer'!D:D,0),0)," ")</f>
        <v xml:space="preserve"> </v>
      </c>
      <c r="E3339" s="4" t="str" cm="1">
        <f t="array" ref="E3339">IFERROR(INDEX('Reconciliation Layer'!C:C,MATCH('Reconciliation Template'!A3339,'Reconciliation Layer'!D:D,0),0)," ")</f>
        <v xml:space="preserve"> </v>
      </c>
    </row>
    <row r="3340" spans="3:5" x14ac:dyDescent="0.2">
      <c r="C3340" t="str" cm="1">
        <f t="array" ref="C3340">IFERROR("AfterPay | " &amp; INDEX('Reconciliation Layer'!$A:$A,MATCH('Reconciliation Template'!$A3340,'Reconciliation Layer'!$D:$D,0),0)," ")</f>
        <v xml:space="preserve"> </v>
      </c>
      <c r="D3340" s="2" t="str" cm="1">
        <f t="array" ref="D3340">IFERROR(INDEX('Reconciliation Layer'!B:B,MATCH('Reconciliation Template'!A3340,'Reconciliation Layer'!D:D,0),0)," ")</f>
        <v xml:space="preserve"> </v>
      </c>
      <c r="E3340" s="4" t="str" cm="1">
        <f t="array" ref="E3340">IFERROR(INDEX('Reconciliation Layer'!C:C,MATCH('Reconciliation Template'!A3340,'Reconciliation Layer'!D:D,0),0)," ")</f>
        <v xml:space="preserve"> </v>
      </c>
    </row>
    <row r="3341" spans="3:5" x14ac:dyDescent="0.2">
      <c r="C3341" t="str" cm="1">
        <f t="array" ref="C3341">IFERROR("AfterPay | " &amp; INDEX('Reconciliation Layer'!$A:$A,MATCH('Reconciliation Template'!$A3341,'Reconciliation Layer'!$D:$D,0),0)," ")</f>
        <v xml:space="preserve"> </v>
      </c>
      <c r="D3341" s="2" t="str" cm="1">
        <f t="array" ref="D3341">IFERROR(INDEX('Reconciliation Layer'!B:B,MATCH('Reconciliation Template'!A3341,'Reconciliation Layer'!D:D,0),0)," ")</f>
        <v xml:space="preserve"> </v>
      </c>
      <c r="E3341" s="4" t="str" cm="1">
        <f t="array" ref="E3341">IFERROR(INDEX('Reconciliation Layer'!C:C,MATCH('Reconciliation Template'!A3341,'Reconciliation Layer'!D:D,0),0)," ")</f>
        <v xml:space="preserve"> </v>
      </c>
    </row>
    <row r="3342" spans="3:5" x14ac:dyDescent="0.2">
      <c r="C3342" t="str" cm="1">
        <f t="array" ref="C3342">IFERROR("AfterPay | " &amp; INDEX('Reconciliation Layer'!$A:$A,MATCH('Reconciliation Template'!$A3342,'Reconciliation Layer'!$D:$D,0),0)," ")</f>
        <v xml:space="preserve"> </v>
      </c>
      <c r="D3342" s="2" t="str" cm="1">
        <f t="array" ref="D3342">IFERROR(INDEX('Reconciliation Layer'!B:B,MATCH('Reconciliation Template'!A3342,'Reconciliation Layer'!D:D,0),0)," ")</f>
        <v xml:space="preserve"> </v>
      </c>
      <c r="E3342" s="4" t="str" cm="1">
        <f t="array" ref="E3342">IFERROR(INDEX('Reconciliation Layer'!C:C,MATCH('Reconciliation Template'!A3342,'Reconciliation Layer'!D:D,0),0)," ")</f>
        <v xml:space="preserve"> </v>
      </c>
    </row>
    <row r="3343" spans="3:5" x14ac:dyDescent="0.2">
      <c r="C3343" t="str" cm="1">
        <f t="array" ref="C3343">IFERROR("AfterPay | " &amp; INDEX('Reconciliation Layer'!$A:$A,MATCH('Reconciliation Template'!$A3343,'Reconciliation Layer'!$D:$D,0),0)," ")</f>
        <v xml:space="preserve"> </v>
      </c>
      <c r="D3343" s="2" t="str" cm="1">
        <f t="array" ref="D3343">IFERROR(INDEX('Reconciliation Layer'!B:B,MATCH('Reconciliation Template'!A3343,'Reconciliation Layer'!D:D,0),0)," ")</f>
        <v xml:space="preserve"> </v>
      </c>
      <c r="E3343" s="4" t="str" cm="1">
        <f t="array" ref="E3343">IFERROR(INDEX('Reconciliation Layer'!C:C,MATCH('Reconciliation Template'!A3343,'Reconciliation Layer'!D:D,0),0)," ")</f>
        <v xml:space="preserve"> </v>
      </c>
    </row>
    <row r="3344" spans="3:5" x14ac:dyDescent="0.2">
      <c r="C3344" t="str" cm="1">
        <f t="array" ref="C3344">IFERROR("AfterPay | " &amp; INDEX('Reconciliation Layer'!$A:$A,MATCH('Reconciliation Template'!$A3344,'Reconciliation Layer'!$D:$D,0),0)," ")</f>
        <v xml:space="preserve"> </v>
      </c>
      <c r="D3344" s="2" t="str" cm="1">
        <f t="array" ref="D3344">IFERROR(INDEX('Reconciliation Layer'!B:B,MATCH('Reconciliation Template'!A3344,'Reconciliation Layer'!D:D,0),0)," ")</f>
        <v xml:space="preserve"> </v>
      </c>
      <c r="E3344" s="4" t="str" cm="1">
        <f t="array" ref="E3344">IFERROR(INDEX('Reconciliation Layer'!C:C,MATCH('Reconciliation Template'!A3344,'Reconciliation Layer'!D:D,0),0)," ")</f>
        <v xml:space="preserve"> </v>
      </c>
    </row>
    <row r="3345" spans="3:5" x14ac:dyDescent="0.2">
      <c r="C3345" t="str" cm="1">
        <f t="array" ref="C3345">IFERROR("AfterPay | " &amp; INDEX('Reconciliation Layer'!$A:$A,MATCH('Reconciliation Template'!$A3345,'Reconciliation Layer'!$D:$D,0),0)," ")</f>
        <v xml:space="preserve"> </v>
      </c>
      <c r="D3345" s="2" t="str" cm="1">
        <f t="array" ref="D3345">IFERROR(INDEX('Reconciliation Layer'!B:B,MATCH('Reconciliation Template'!A3345,'Reconciliation Layer'!D:D,0),0)," ")</f>
        <v xml:space="preserve"> </v>
      </c>
      <c r="E3345" s="4" t="str" cm="1">
        <f t="array" ref="E3345">IFERROR(INDEX('Reconciliation Layer'!C:C,MATCH('Reconciliation Template'!A3345,'Reconciliation Layer'!D:D,0),0)," ")</f>
        <v xml:space="preserve"> </v>
      </c>
    </row>
    <row r="3346" spans="3:5" x14ac:dyDescent="0.2">
      <c r="C3346" t="str" cm="1">
        <f t="array" ref="C3346">IFERROR("AfterPay | " &amp; INDEX('Reconciliation Layer'!$A:$A,MATCH('Reconciliation Template'!$A3346,'Reconciliation Layer'!$D:$D,0),0)," ")</f>
        <v xml:space="preserve"> </v>
      </c>
      <c r="D3346" s="2" t="str" cm="1">
        <f t="array" ref="D3346">IFERROR(INDEX('Reconciliation Layer'!B:B,MATCH('Reconciliation Template'!A3346,'Reconciliation Layer'!D:D,0),0)," ")</f>
        <v xml:space="preserve"> </v>
      </c>
      <c r="E3346" s="4" t="str" cm="1">
        <f t="array" ref="E3346">IFERROR(INDEX('Reconciliation Layer'!C:C,MATCH('Reconciliation Template'!A3346,'Reconciliation Layer'!D:D,0),0)," ")</f>
        <v xml:space="preserve"> </v>
      </c>
    </row>
    <row r="3347" spans="3:5" x14ac:dyDescent="0.2">
      <c r="C3347" t="str" cm="1">
        <f t="array" ref="C3347">IFERROR("AfterPay | " &amp; INDEX('Reconciliation Layer'!$A:$A,MATCH('Reconciliation Template'!$A3347,'Reconciliation Layer'!$D:$D,0),0)," ")</f>
        <v xml:space="preserve"> </v>
      </c>
      <c r="D3347" s="2" t="str" cm="1">
        <f t="array" ref="D3347">IFERROR(INDEX('Reconciliation Layer'!B:B,MATCH('Reconciliation Template'!A3347,'Reconciliation Layer'!D:D,0),0)," ")</f>
        <v xml:space="preserve"> </v>
      </c>
      <c r="E3347" s="4" t="str" cm="1">
        <f t="array" ref="E3347">IFERROR(INDEX('Reconciliation Layer'!C:C,MATCH('Reconciliation Template'!A3347,'Reconciliation Layer'!D:D,0),0)," ")</f>
        <v xml:space="preserve"> </v>
      </c>
    </row>
    <row r="3348" spans="3:5" x14ac:dyDescent="0.2">
      <c r="C3348" t="str" cm="1">
        <f t="array" ref="C3348">IFERROR("AfterPay | " &amp; INDEX('Reconciliation Layer'!$A:$A,MATCH('Reconciliation Template'!$A3348,'Reconciliation Layer'!$D:$D,0),0)," ")</f>
        <v xml:space="preserve"> </v>
      </c>
      <c r="D3348" s="2" t="str" cm="1">
        <f t="array" ref="D3348">IFERROR(INDEX('Reconciliation Layer'!B:B,MATCH('Reconciliation Template'!A3348,'Reconciliation Layer'!D:D,0),0)," ")</f>
        <v xml:space="preserve"> </v>
      </c>
      <c r="E3348" s="4" t="str" cm="1">
        <f t="array" ref="E3348">IFERROR(INDEX('Reconciliation Layer'!C:C,MATCH('Reconciliation Template'!A3348,'Reconciliation Layer'!D:D,0),0)," ")</f>
        <v xml:space="preserve"> </v>
      </c>
    </row>
    <row r="3349" spans="3:5" x14ac:dyDescent="0.2">
      <c r="C3349" t="str" cm="1">
        <f t="array" ref="C3349">IFERROR("AfterPay | " &amp; INDEX('Reconciliation Layer'!$A:$A,MATCH('Reconciliation Template'!$A3349,'Reconciliation Layer'!$D:$D,0),0)," ")</f>
        <v xml:space="preserve"> </v>
      </c>
      <c r="D3349" s="2" t="str" cm="1">
        <f t="array" ref="D3349">IFERROR(INDEX('Reconciliation Layer'!B:B,MATCH('Reconciliation Template'!A3349,'Reconciliation Layer'!D:D,0),0)," ")</f>
        <v xml:space="preserve"> </v>
      </c>
      <c r="E3349" s="4" t="str" cm="1">
        <f t="array" ref="E3349">IFERROR(INDEX('Reconciliation Layer'!C:C,MATCH('Reconciliation Template'!A3349,'Reconciliation Layer'!D:D,0),0)," ")</f>
        <v xml:space="preserve"> </v>
      </c>
    </row>
    <row r="3350" spans="3:5" x14ac:dyDescent="0.2">
      <c r="C3350" t="str" cm="1">
        <f t="array" ref="C3350">IFERROR("AfterPay | " &amp; INDEX('Reconciliation Layer'!$A:$A,MATCH('Reconciliation Template'!$A3350,'Reconciliation Layer'!$D:$D,0),0)," ")</f>
        <v xml:space="preserve"> </v>
      </c>
      <c r="D3350" s="2" t="str" cm="1">
        <f t="array" ref="D3350">IFERROR(INDEX('Reconciliation Layer'!B:B,MATCH('Reconciliation Template'!A3350,'Reconciliation Layer'!D:D,0),0)," ")</f>
        <v xml:space="preserve"> </v>
      </c>
      <c r="E3350" s="4" t="str" cm="1">
        <f t="array" ref="E3350">IFERROR(INDEX('Reconciliation Layer'!C:C,MATCH('Reconciliation Template'!A3350,'Reconciliation Layer'!D:D,0),0)," ")</f>
        <v xml:space="preserve"> </v>
      </c>
    </row>
    <row r="3351" spans="3:5" x14ac:dyDescent="0.2">
      <c r="C3351" t="str" cm="1">
        <f t="array" ref="C3351">IFERROR("AfterPay | " &amp; INDEX('Reconciliation Layer'!$A:$A,MATCH('Reconciliation Template'!$A3351,'Reconciliation Layer'!$D:$D,0),0)," ")</f>
        <v xml:space="preserve"> </v>
      </c>
      <c r="D3351" s="2" t="str" cm="1">
        <f t="array" ref="D3351">IFERROR(INDEX('Reconciliation Layer'!B:B,MATCH('Reconciliation Template'!A3351,'Reconciliation Layer'!D:D,0),0)," ")</f>
        <v xml:space="preserve"> </v>
      </c>
      <c r="E3351" s="4" t="str" cm="1">
        <f t="array" ref="E3351">IFERROR(INDEX('Reconciliation Layer'!C:C,MATCH('Reconciliation Template'!A3351,'Reconciliation Layer'!D:D,0),0)," ")</f>
        <v xml:space="preserve"> </v>
      </c>
    </row>
    <row r="3352" spans="3:5" x14ac:dyDescent="0.2">
      <c r="C3352" t="str" cm="1">
        <f t="array" ref="C3352">IFERROR("AfterPay | " &amp; INDEX('Reconciliation Layer'!$A:$A,MATCH('Reconciliation Template'!$A3352,'Reconciliation Layer'!$D:$D,0),0)," ")</f>
        <v xml:space="preserve"> </v>
      </c>
      <c r="D3352" s="2" t="str" cm="1">
        <f t="array" ref="D3352">IFERROR(INDEX('Reconciliation Layer'!B:B,MATCH('Reconciliation Template'!A3352,'Reconciliation Layer'!D:D,0),0)," ")</f>
        <v xml:space="preserve"> </v>
      </c>
      <c r="E3352" s="4" t="str" cm="1">
        <f t="array" ref="E3352">IFERROR(INDEX('Reconciliation Layer'!C:C,MATCH('Reconciliation Template'!A3352,'Reconciliation Layer'!D:D,0),0)," ")</f>
        <v xml:space="preserve"> </v>
      </c>
    </row>
    <row r="3353" spans="3:5" x14ac:dyDescent="0.2">
      <c r="C3353" t="str" cm="1">
        <f t="array" ref="C3353">IFERROR("AfterPay | " &amp; INDEX('Reconciliation Layer'!$A:$A,MATCH('Reconciliation Template'!$A3353,'Reconciliation Layer'!$D:$D,0),0)," ")</f>
        <v xml:space="preserve"> </v>
      </c>
      <c r="D3353" s="2" t="str" cm="1">
        <f t="array" ref="D3353">IFERROR(INDEX('Reconciliation Layer'!B:B,MATCH('Reconciliation Template'!A3353,'Reconciliation Layer'!D:D,0),0)," ")</f>
        <v xml:space="preserve"> </v>
      </c>
      <c r="E3353" s="4" t="str" cm="1">
        <f t="array" ref="E3353">IFERROR(INDEX('Reconciliation Layer'!C:C,MATCH('Reconciliation Template'!A3353,'Reconciliation Layer'!D:D,0),0)," ")</f>
        <v xml:space="preserve"> </v>
      </c>
    </row>
    <row r="3354" spans="3:5" x14ac:dyDescent="0.2">
      <c r="C3354" t="str" cm="1">
        <f t="array" ref="C3354">IFERROR("AfterPay | " &amp; INDEX('Reconciliation Layer'!$A:$A,MATCH('Reconciliation Template'!$A3354,'Reconciliation Layer'!$D:$D,0),0)," ")</f>
        <v xml:space="preserve"> </v>
      </c>
      <c r="D3354" s="2" t="str" cm="1">
        <f t="array" ref="D3354">IFERROR(INDEX('Reconciliation Layer'!B:B,MATCH('Reconciliation Template'!A3354,'Reconciliation Layer'!D:D,0),0)," ")</f>
        <v xml:space="preserve"> </v>
      </c>
      <c r="E3354" s="4" t="str" cm="1">
        <f t="array" ref="E3354">IFERROR(INDEX('Reconciliation Layer'!C:C,MATCH('Reconciliation Template'!A3354,'Reconciliation Layer'!D:D,0),0)," ")</f>
        <v xml:space="preserve"> </v>
      </c>
    </row>
    <row r="3355" spans="3:5" x14ac:dyDescent="0.2">
      <c r="C3355" t="str" cm="1">
        <f t="array" ref="C3355">IFERROR("AfterPay | " &amp; INDEX('Reconciliation Layer'!$A:$A,MATCH('Reconciliation Template'!$A3355,'Reconciliation Layer'!$D:$D,0),0)," ")</f>
        <v xml:space="preserve"> </v>
      </c>
      <c r="D3355" s="2" t="str" cm="1">
        <f t="array" ref="D3355">IFERROR(INDEX('Reconciliation Layer'!B:B,MATCH('Reconciliation Template'!A3355,'Reconciliation Layer'!D:D,0),0)," ")</f>
        <v xml:space="preserve"> </v>
      </c>
      <c r="E3355" s="4" t="str" cm="1">
        <f t="array" ref="E3355">IFERROR(INDEX('Reconciliation Layer'!C:C,MATCH('Reconciliation Template'!A3355,'Reconciliation Layer'!D:D,0),0)," ")</f>
        <v xml:space="preserve"> </v>
      </c>
    </row>
    <row r="3356" spans="3:5" x14ac:dyDescent="0.2">
      <c r="C3356" t="str" cm="1">
        <f t="array" ref="C3356">IFERROR("AfterPay | " &amp; INDEX('Reconciliation Layer'!$A:$A,MATCH('Reconciliation Template'!$A3356,'Reconciliation Layer'!$D:$D,0),0)," ")</f>
        <v xml:space="preserve"> </v>
      </c>
      <c r="D3356" s="2" t="str" cm="1">
        <f t="array" ref="D3356">IFERROR(INDEX('Reconciliation Layer'!B:B,MATCH('Reconciliation Template'!A3356,'Reconciliation Layer'!D:D,0),0)," ")</f>
        <v xml:space="preserve"> </v>
      </c>
      <c r="E3356" s="4" t="str" cm="1">
        <f t="array" ref="E3356">IFERROR(INDEX('Reconciliation Layer'!C:C,MATCH('Reconciliation Template'!A3356,'Reconciliation Layer'!D:D,0),0)," ")</f>
        <v xml:space="preserve"> </v>
      </c>
    </row>
    <row r="3357" spans="3:5" x14ac:dyDescent="0.2">
      <c r="C3357" t="str" cm="1">
        <f t="array" ref="C3357">IFERROR("AfterPay | " &amp; INDEX('Reconciliation Layer'!$A:$A,MATCH('Reconciliation Template'!$A3357,'Reconciliation Layer'!$D:$D,0),0)," ")</f>
        <v xml:space="preserve"> </v>
      </c>
      <c r="D3357" s="2" t="str" cm="1">
        <f t="array" ref="D3357">IFERROR(INDEX('Reconciliation Layer'!B:B,MATCH('Reconciliation Template'!A3357,'Reconciliation Layer'!D:D,0),0)," ")</f>
        <v xml:space="preserve"> </v>
      </c>
      <c r="E3357" s="4" t="str" cm="1">
        <f t="array" ref="E3357">IFERROR(INDEX('Reconciliation Layer'!C:C,MATCH('Reconciliation Template'!A3357,'Reconciliation Layer'!D:D,0),0)," ")</f>
        <v xml:space="preserve"> </v>
      </c>
    </row>
    <row r="3358" spans="3:5" x14ac:dyDescent="0.2">
      <c r="C3358" t="str" cm="1">
        <f t="array" ref="C3358">IFERROR("AfterPay | " &amp; INDEX('Reconciliation Layer'!$A:$A,MATCH('Reconciliation Template'!$A3358,'Reconciliation Layer'!$D:$D,0),0)," ")</f>
        <v xml:space="preserve"> </v>
      </c>
      <c r="D3358" s="2" t="str" cm="1">
        <f t="array" ref="D3358">IFERROR(INDEX('Reconciliation Layer'!B:B,MATCH('Reconciliation Template'!A3358,'Reconciliation Layer'!D:D,0),0)," ")</f>
        <v xml:space="preserve"> </v>
      </c>
      <c r="E3358" s="4" t="str" cm="1">
        <f t="array" ref="E3358">IFERROR(INDEX('Reconciliation Layer'!C:C,MATCH('Reconciliation Template'!A3358,'Reconciliation Layer'!D:D,0),0)," ")</f>
        <v xml:space="preserve"> </v>
      </c>
    </row>
    <row r="3359" spans="3:5" x14ac:dyDescent="0.2">
      <c r="C3359" t="str" cm="1">
        <f t="array" ref="C3359">IFERROR("AfterPay | " &amp; INDEX('Reconciliation Layer'!$A:$A,MATCH('Reconciliation Template'!$A3359,'Reconciliation Layer'!$D:$D,0),0)," ")</f>
        <v xml:space="preserve"> </v>
      </c>
      <c r="D3359" s="2" t="str" cm="1">
        <f t="array" ref="D3359">IFERROR(INDEX('Reconciliation Layer'!B:B,MATCH('Reconciliation Template'!A3359,'Reconciliation Layer'!D:D,0),0)," ")</f>
        <v xml:space="preserve"> </v>
      </c>
      <c r="E3359" s="4" t="str" cm="1">
        <f t="array" ref="E3359">IFERROR(INDEX('Reconciliation Layer'!C:C,MATCH('Reconciliation Template'!A3359,'Reconciliation Layer'!D:D,0),0)," ")</f>
        <v xml:space="preserve"> </v>
      </c>
    </row>
    <row r="3360" spans="3:5" x14ac:dyDescent="0.2">
      <c r="C3360" t="str" cm="1">
        <f t="array" ref="C3360">IFERROR("AfterPay | " &amp; INDEX('Reconciliation Layer'!$A:$A,MATCH('Reconciliation Template'!$A3360,'Reconciliation Layer'!$D:$D,0),0)," ")</f>
        <v xml:space="preserve"> </v>
      </c>
      <c r="D3360" s="2" t="str" cm="1">
        <f t="array" ref="D3360">IFERROR(INDEX('Reconciliation Layer'!B:B,MATCH('Reconciliation Template'!A3360,'Reconciliation Layer'!D:D,0),0)," ")</f>
        <v xml:space="preserve"> </v>
      </c>
      <c r="E3360" s="4" t="str" cm="1">
        <f t="array" ref="E3360">IFERROR(INDEX('Reconciliation Layer'!C:C,MATCH('Reconciliation Template'!A3360,'Reconciliation Layer'!D:D,0),0)," ")</f>
        <v xml:space="preserve"> </v>
      </c>
    </row>
    <row r="3361" spans="3:5" x14ac:dyDescent="0.2">
      <c r="C3361" t="str" cm="1">
        <f t="array" ref="C3361">IFERROR("AfterPay | " &amp; INDEX('Reconciliation Layer'!$A:$A,MATCH('Reconciliation Template'!$A3361,'Reconciliation Layer'!$D:$D,0),0)," ")</f>
        <v xml:space="preserve"> </v>
      </c>
      <c r="D3361" s="2" t="str" cm="1">
        <f t="array" ref="D3361">IFERROR(INDEX('Reconciliation Layer'!B:B,MATCH('Reconciliation Template'!A3361,'Reconciliation Layer'!D:D,0),0)," ")</f>
        <v xml:space="preserve"> </v>
      </c>
      <c r="E3361" s="4" t="str" cm="1">
        <f t="array" ref="E3361">IFERROR(INDEX('Reconciliation Layer'!C:C,MATCH('Reconciliation Template'!A3361,'Reconciliation Layer'!D:D,0),0)," ")</f>
        <v xml:space="preserve"> </v>
      </c>
    </row>
    <row r="3362" spans="3:5" x14ac:dyDescent="0.2">
      <c r="C3362" t="str" cm="1">
        <f t="array" ref="C3362">IFERROR("AfterPay | " &amp; INDEX('Reconciliation Layer'!$A:$A,MATCH('Reconciliation Template'!$A3362,'Reconciliation Layer'!$D:$D,0),0)," ")</f>
        <v xml:space="preserve"> </v>
      </c>
      <c r="D3362" s="2" t="str" cm="1">
        <f t="array" ref="D3362">IFERROR(INDEX('Reconciliation Layer'!B:B,MATCH('Reconciliation Template'!A3362,'Reconciliation Layer'!D:D,0),0)," ")</f>
        <v xml:space="preserve"> </v>
      </c>
      <c r="E3362" s="4" t="str" cm="1">
        <f t="array" ref="E3362">IFERROR(INDEX('Reconciliation Layer'!C:C,MATCH('Reconciliation Template'!A3362,'Reconciliation Layer'!D:D,0),0)," ")</f>
        <v xml:space="preserve"> </v>
      </c>
    </row>
    <row r="3363" spans="3:5" x14ac:dyDescent="0.2">
      <c r="C3363" t="str" cm="1">
        <f t="array" ref="C3363">IFERROR("AfterPay | " &amp; INDEX('Reconciliation Layer'!$A:$A,MATCH('Reconciliation Template'!$A3363,'Reconciliation Layer'!$D:$D,0),0)," ")</f>
        <v xml:space="preserve"> </v>
      </c>
      <c r="D3363" s="2" t="str" cm="1">
        <f t="array" ref="D3363">IFERROR(INDEX('Reconciliation Layer'!B:B,MATCH('Reconciliation Template'!A3363,'Reconciliation Layer'!D:D,0),0)," ")</f>
        <v xml:space="preserve"> </v>
      </c>
      <c r="E3363" s="4" t="str" cm="1">
        <f t="array" ref="E3363">IFERROR(INDEX('Reconciliation Layer'!C:C,MATCH('Reconciliation Template'!A3363,'Reconciliation Layer'!D:D,0),0)," ")</f>
        <v xml:space="preserve"> </v>
      </c>
    </row>
    <row r="3364" spans="3:5" x14ac:dyDescent="0.2">
      <c r="C3364" t="str" cm="1">
        <f t="array" ref="C3364">IFERROR("AfterPay | " &amp; INDEX('Reconciliation Layer'!$A:$A,MATCH('Reconciliation Template'!$A3364,'Reconciliation Layer'!$D:$D,0),0)," ")</f>
        <v xml:space="preserve"> </v>
      </c>
      <c r="D3364" s="2" t="str" cm="1">
        <f t="array" ref="D3364">IFERROR(INDEX('Reconciliation Layer'!B:B,MATCH('Reconciliation Template'!A3364,'Reconciliation Layer'!D:D,0),0)," ")</f>
        <v xml:space="preserve"> </v>
      </c>
      <c r="E3364" s="4" t="str" cm="1">
        <f t="array" ref="E3364">IFERROR(INDEX('Reconciliation Layer'!C:C,MATCH('Reconciliation Template'!A3364,'Reconciliation Layer'!D:D,0),0)," ")</f>
        <v xml:space="preserve"> </v>
      </c>
    </row>
    <row r="3365" spans="3:5" x14ac:dyDescent="0.2">
      <c r="C3365" t="str" cm="1">
        <f t="array" ref="C3365">IFERROR("AfterPay | " &amp; INDEX('Reconciliation Layer'!$A:$A,MATCH('Reconciliation Template'!$A3365,'Reconciliation Layer'!$D:$D,0),0)," ")</f>
        <v xml:space="preserve"> </v>
      </c>
      <c r="D3365" s="2" t="str" cm="1">
        <f t="array" ref="D3365">IFERROR(INDEX('Reconciliation Layer'!B:B,MATCH('Reconciliation Template'!A3365,'Reconciliation Layer'!D:D,0),0)," ")</f>
        <v xml:space="preserve"> </v>
      </c>
      <c r="E3365" s="4" t="str" cm="1">
        <f t="array" ref="E3365">IFERROR(INDEX('Reconciliation Layer'!C:C,MATCH('Reconciliation Template'!A3365,'Reconciliation Layer'!D:D,0),0)," ")</f>
        <v xml:space="preserve"> </v>
      </c>
    </row>
    <row r="3366" spans="3:5" x14ac:dyDescent="0.2">
      <c r="C3366" t="str" cm="1">
        <f t="array" ref="C3366">IFERROR("AfterPay | " &amp; INDEX('Reconciliation Layer'!$A:$A,MATCH('Reconciliation Template'!$A3366,'Reconciliation Layer'!$D:$D,0),0)," ")</f>
        <v xml:space="preserve"> </v>
      </c>
      <c r="D3366" s="2" t="str" cm="1">
        <f t="array" ref="D3366">IFERROR(INDEX('Reconciliation Layer'!B:B,MATCH('Reconciliation Template'!A3366,'Reconciliation Layer'!D:D,0),0)," ")</f>
        <v xml:space="preserve"> </v>
      </c>
      <c r="E3366" s="4" t="str" cm="1">
        <f t="array" ref="E3366">IFERROR(INDEX('Reconciliation Layer'!C:C,MATCH('Reconciliation Template'!A3366,'Reconciliation Layer'!D:D,0),0)," ")</f>
        <v xml:space="preserve"> </v>
      </c>
    </row>
    <row r="3367" spans="3:5" x14ac:dyDescent="0.2">
      <c r="C3367" t="str" cm="1">
        <f t="array" ref="C3367">IFERROR("AfterPay | " &amp; INDEX('Reconciliation Layer'!$A:$A,MATCH('Reconciliation Template'!$A3367,'Reconciliation Layer'!$D:$D,0),0)," ")</f>
        <v xml:space="preserve"> </v>
      </c>
      <c r="D3367" s="2" t="str" cm="1">
        <f t="array" ref="D3367">IFERROR(INDEX('Reconciliation Layer'!B:B,MATCH('Reconciliation Template'!A3367,'Reconciliation Layer'!D:D,0),0)," ")</f>
        <v xml:space="preserve"> </v>
      </c>
      <c r="E3367" s="4" t="str" cm="1">
        <f t="array" ref="E3367">IFERROR(INDEX('Reconciliation Layer'!C:C,MATCH('Reconciliation Template'!A3367,'Reconciliation Layer'!D:D,0),0)," ")</f>
        <v xml:space="preserve"> </v>
      </c>
    </row>
    <row r="3368" spans="3:5" x14ac:dyDescent="0.2">
      <c r="C3368" t="str" cm="1">
        <f t="array" ref="C3368">IFERROR("AfterPay | " &amp; INDEX('Reconciliation Layer'!$A:$A,MATCH('Reconciliation Template'!$A3368,'Reconciliation Layer'!$D:$D,0),0)," ")</f>
        <v xml:space="preserve"> </v>
      </c>
      <c r="D3368" s="2" t="str" cm="1">
        <f t="array" ref="D3368">IFERROR(INDEX('Reconciliation Layer'!B:B,MATCH('Reconciliation Template'!A3368,'Reconciliation Layer'!D:D,0),0)," ")</f>
        <v xml:space="preserve"> </v>
      </c>
      <c r="E3368" s="4" t="str" cm="1">
        <f t="array" ref="E3368">IFERROR(INDEX('Reconciliation Layer'!C:C,MATCH('Reconciliation Template'!A3368,'Reconciliation Layer'!D:D,0),0)," ")</f>
        <v xml:space="preserve"> </v>
      </c>
    </row>
    <row r="3369" spans="3:5" x14ac:dyDescent="0.2">
      <c r="C3369" t="str" cm="1">
        <f t="array" ref="C3369">IFERROR("AfterPay | " &amp; INDEX('Reconciliation Layer'!$A:$A,MATCH('Reconciliation Template'!$A3369,'Reconciliation Layer'!$D:$D,0),0)," ")</f>
        <v xml:space="preserve"> </v>
      </c>
      <c r="D3369" s="2" t="str" cm="1">
        <f t="array" ref="D3369">IFERROR(INDEX('Reconciliation Layer'!B:B,MATCH('Reconciliation Template'!A3369,'Reconciliation Layer'!D:D,0),0)," ")</f>
        <v xml:space="preserve"> </v>
      </c>
      <c r="E3369" s="4" t="str" cm="1">
        <f t="array" ref="E3369">IFERROR(INDEX('Reconciliation Layer'!C:C,MATCH('Reconciliation Template'!A3369,'Reconciliation Layer'!D:D,0),0)," ")</f>
        <v xml:space="preserve"> </v>
      </c>
    </row>
    <row r="3370" spans="3:5" x14ac:dyDescent="0.2">
      <c r="C3370" t="str" cm="1">
        <f t="array" ref="C3370">IFERROR("AfterPay | " &amp; INDEX('Reconciliation Layer'!$A:$A,MATCH('Reconciliation Template'!$A3370,'Reconciliation Layer'!$D:$D,0),0)," ")</f>
        <v xml:space="preserve"> </v>
      </c>
      <c r="D3370" s="2" t="str" cm="1">
        <f t="array" ref="D3370">IFERROR(INDEX('Reconciliation Layer'!B:B,MATCH('Reconciliation Template'!A3370,'Reconciliation Layer'!D:D,0),0)," ")</f>
        <v xml:space="preserve"> </v>
      </c>
      <c r="E3370" s="4" t="str" cm="1">
        <f t="array" ref="E3370">IFERROR(INDEX('Reconciliation Layer'!C:C,MATCH('Reconciliation Template'!A3370,'Reconciliation Layer'!D:D,0),0)," ")</f>
        <v xml:space="preserve"> </v>
      </c>
    </row>
    <row r="3371" spans="3:5" x14ac:dyDescent="0.2">
      <c r="C3371" t="str" cm="1">
        <f t="array" ref="C3371">IFERROR("AfterPay | " &amp; INDEX('Reconciliation Layer'!$A:$A,MATCH('Reconciliation Template'!$A3371,'Reconciliation Layer'!$D:$D,0),0)," ")</f>
        <v xml:space="preserve"> </v>
      </c>
      <c r="D3371" s="2" t="str" cm="1">
        <f t="array" ref="D3371">IFERROR(INDEX('Reconciliation Layer'!B:B,MATCH('Reconciliation Template'!A3371,'Reconciliation Layer'!D:D,0),0)," ")</f>
        <v xml:space="preserve"> </v>
      </c>
      <c r="E3371" s="4" t="str" cm="1">
        <f t="array" ref="E3371">IFERROR(INDEX('Reconciliation Layer'!C:C,MATCH('Reconciliation Template'!A3371,'Reconciliation Layer'!D:D,0),0)," ")</f>
        <v xml:space="preserve"> </v>
      </c>
    </row>
    <row r="3372" spans="3:5" x14ac:dyDescent="0.2">
      <c r="C3372" t="str" cm="1">
        <f t="array" ref="C3372">IFERROR("AfterPay | " &amp; INDEX('Reconciliation Layer'!$A:$A,MATCH('Reconciliation Template'!$A3372,'Reconciliation Layer'!$D:$D,0),0)," ")</f>
        <v xml:space="preserve"> </v>
      </c>
      <c r="D3372" s="2" t="str" cm="1">
        <f t="array" ref="D3372">IFERROR(INDEX('Reconciliation Layer'!B:B,MATCH('Reconciliation Template'!A3372,'Reconciliation Layer'!D:D,0),0)," ")</f>
        <v xml:space="preserve"> </v>
      </c>
      <c r="E3372" s="4" t="str" cm="1">
        <f t="array" ref="E3372">IFERROR(INDEX('Reconciliation Layer'!C:C,MATCH('Reconciliation Template'!A3372,'Reconciliation Layer'!D:D,0),0)," ")</f>
        <v xml:space="preserve"> </v>
      </c>
    </row>
    <row r="3373" spans="3:5" x14ac:dyDescent="0.2">
      <c r="C3373" t="str" cm="1">
        <f t="array" ref="C3373">IFERROR("AfterPay | " &amp; INDEX('Reconciliation Layer'!$A:$A,MATCH('Reconciliation Template'!$A3373,'Reconciliation Layer'!$D:$D,0),0)," ")</f>
        <v xml:space="preserve"> </v>
      </c>
      <c r="D3373" s="2" t="str" cm="1">
        <f t="array" ref="D3373">IFERROR(INDEX('Reconciliation Layer'!B:B,MATCH('Reconciliation Template'!A3373,'Reconciliation Layer'!D:D,0),0)," ")</f>
        <v xml:space="preserve"> </v>
      </c>
      <c r="E3373" s="4" t="str" cm="1">
        <f t="array" ref="E3373">IFERROR(INDEX('Reconciliation Layer'!C:C,MATCH('Reconciliation Template'!A3373,'Reconciliation Layer'!D:D,0),0)," ")</f>
        <v xml:space="preserve"> </v>
      </c>
    </row>
    <row r="3374" spans="3:5" x14ac:dyDescent="0.2">
      <c r="C3374" t="str" cm="1">
        <f t="array" ref="C3374">IFERROR("AfterPay | " &amp; INDEX('Reconciliation Layer'!$A:$A,MATCH('Reconciliation Template'!$A3374,'Reconciliation Layer'!$D:$D,0),0)," ")</f>
        <v xml:space="preserve"> </v>
      </c>
      <c r="D3374" s="2" t="str" cm="1">
        <f t="array" ref="D3374">IFERROR(INDEX('Reconciliation Layer'!B:B,MATCH('Reconciliation Template'!A3374,'Reconciliation Layer'!D:D,0),0)," ")</f>
        <v xml:space="preserve"> </v>
      </c>
      <c r="E3374" s="4" t="str" cm="1">
        <f t="array" ref="E3374">IFERROR(INDEX('Reconciliation Layer'!C:C,MATCH('Reconciliation Template'!A3374,'Reconciliation Layer'!D:D,0),0)," ")</f>
        <v xml:space="preserve"> </v>
      </c>
    </row>
    <row r="3375" spans="3:5" x14ac:dyDescent="0.2">
      <c r="C3375" t="str" cm="1">
        <f t="array" ref="C3375">IFERROR("AfterPay | " &amp; INDEX('Reconciliation Layer'!$A:$A,MATCH('Reconciliation Template'!$A3375,'Reconciliation Layer'!$D:$D,0),0)," ")</f>
        <v xml:space="preserve"> </v>
      </c>
      <c r="D3375" s="2" t="str" cm="1">
        <f t="array" ref="D3375">IFERROR(INDEX('Reconciliation Layer'!B:B,MATCH('Reconciliation Template'!A3375,'Reconciliation Layer'!D:D,0),0)," ")</f>
        <v xml:space="preserve"> </v>
      </c>
      <c r="E3375" s="4" t="str" cm="1">
        <f t="array" ref="E3375">IFERROR(INDEX('Reconciliation Layer'!C:C,MATCH('Reconciliation Template'!A3375,'Reconciliation Layer'!D:D,0),0)," ")</f>
        <v xml:space="preserve"> </v>
      </c>
    </row>
    <row r="3376" spans="3:5" x14ac:dyDescent="0.2">
      <c r="C3376" t="str" cm="1">
        <f t="array" ref="C3376">IFERROR("AfterPay | " &amp; INDEX('Reconciliation Layer'!$A:$A,MATCH('Reconciliation Template'!$A3376,'Reconciliation Layer'!$D:$D,0),0)," ")</f>
        <v xml:space="preserve"> </v>
      </c>
      <c r="D3376" s="2" t="str" cm="1">
        <f t="array" ref="D3376">IFERROR(INDEX('Reconciliation Layer'!B:B,MATCH('Reconciliation Template'!A3376,'Reconciliation Layer'!D:D,0),0)," ")</f>
        <v xml:space="preserve"> </v>
      </c>
      <c r="E3376" s="4" t="str" cm="1">
        <f t="array" ref="E3376">IFERROR(INDEX('Reconciliation Layer'!C:C,MATCH('Reconciliation Template'!A3376,'Reconciliation Layer'!D:D,0),0)," ")</f>
        <v xml:space="preserve"> </v>
      </c>
    </row>
    <row r="3377" spans="3:5" x14ac:dyDescent="0.2">
      <c r="C3377" t="str" cm="1">
        <f t="array" ref="C3377">IFERROR("AfterPay | " &amp; INDEX('Reconciliation Layer'!$A:$A,MATCH('Reconciliation Template'!$A3377,'Reconciliation Layer'!$D:$D,0),0)," ")</f>
        <v xml:space="preserve"> </v>
      </c>
      <c r="D3377" s="2" t="str" cm="1">
        <f t="array" ref="D3377">IFERROR(INDEX('Reconciliation Layer'!B:B,MATCH('Reconciliation Template'!A3377,'Reconciliation Layer'!D:D,0),0)," ")</f>
        <v xml:space="preserve"> </v>
      </c>
      <c r="E3377" s="4" t="str" cm="1">
        <f t="array" ref="E3377">IFERROR(INDEX('Reconciliation Layer'!C:C,MATCH('Reconciliation Template'!A3377,'Reconciliation Layer'!D:D,0),0)," ")</f>
        <v xml:space="preserve"> </v>
      </c>
    </row>
    <row r="3378" spans="3:5" x14ac:dyDescent="0.2">
      <c r="C3378" t="str" cm="1">
        <f t="array" ref="C3378">IFERROR("AfterPay | " &amp; INDEX('Reconciliation Layer'!$A:$A,MATCH('Reconciliation Template'!$A3378,'Reconciliation Layer'!$D:$D,0),0)," ")</f>
        <v xml:space="preserve"> </v>
      </c>
      <c r="D3378" s="2" t="str" cm="1">
        <f t="array" ref="D3378">IFERROR(INDEX('Reconciliation Layer'!B:B,MATCH('Reconciliation Template'!A3378,'Reconciliation Layer'!D:D,0),0)," ")</f>
        <v xml:space="preserve"> </v>
      </c>
      <c r="E3378" s="4" t="str" cm="1">
        <f t="array" ref="E3378">IFERROR(INDEX('Reconciliation Layer'!C:C,MATCH('Reconciliation Template'!A3378,'Reconciliation Layer'!D:D,0),0)," ")</f>
        <v xml:space="preserve"> </v>
      </c>
    </row>
    <row r="3379" spans="3:5" x14ac:dyDescent="0.2">
      <c r="C3379" t="str" cm="1">
        <f t="array" ref="C3379">IFERROR("AfterPay | " &amp; INDEX('Reconciliation Layer'!$A:$A,MATCH('Reconciliation Template'!$A3379,'Reconciliation Layer'!$D:$D,0),0)," ")</f>
        <v xml:space="preserve"> </v>
      </c>
      <c r="D3379" s="2" t="str" cm="1">
        <f t="array" ref="D3379">IFERROR(INDEX('Reconciliation Layer'!B:B,MATCH('Reconciliation Template'!A3379,'Reconciliation Layer'!D:D,0),0)," ")</f>
        <v xml:space="preserve"> </v>
      </c>
      <c r="E3379" s="4" t="str" cm="1">
        <f t="array" ref="E3379">IFERROR(INDEX('Reconciliation Layer'!C:C,MATCH('Reconciliation Template'!A3379,'Reconciliation Layer'!D:D,0),0)," ")</f>
        <v xml:space="preserve"> </v>
      </c>
    </row>
    <row r="3380" spans="3:5" x14ac:dyDescent="0.2">
      <c r="C3380" t="str" cm="1">
        <f t="array" ref="C3380">IFERROR("AfterPay | " &amp; INDEX('Reconciliation Layer'!$A:$A,MATCH('Reconciliation Template'!$A3380,'Reconciliation Layer'!$D:$D,0),0)," ")</f>
        <v xml:space="preserve"> </v>
      </c>
      <c r="D3380" s="2" t="str" cm="1">
        <f t="array" ref="D3380">IFERROR(INDEX('Reconciliation Layer'!B:B,MATCH('Reconciliation Template'!A3380,'Reconciliation Layer'!D:D,0),0)," ")</f>
        <v xml:space="preserve"> </v>
      </c>
      <c r="E3380" s="4" t="str" cm="1">
        <f t="array" ref="E3380">IFERROR(INDEX('Reconciliation Layer'!C:C,MATCH('Reconciliation Template'!A3380,'Reconciliation Layer'!D:D,0),0)," ")</f>
        <v xml:space="preserve"> </v>
      </c>
    </row>
    <row r="3381" spans="3:5" x14ac:dyDescent="0.2">
      <c r="C3381" t="str" cm="1">
        <f t="array" ref="C3381">IFERROR("AfterPay | " &amp; INDEX('Reconciliation Layer'!$A:$A,MATCH('Reconciliation Template'!$A3381,'Reconciliation Layer'!$D:$D,0),0)," ")</f>
        <v xml:space="preserve"> </v>
      </c>
      <c r="D3381" s="2" t="str" cm="1">
        <f t="array" ref="D3381">IFERROR(INDEX('Reconciliation Layer'!B:B,MATCH('Reconciliation Template'!A3381,'Reconciliation Layer'!D:D,0),0)," ")</f>
        <v xml:space="preserve"> </v>
      </c>
      <c r="E3381" s="4" t="str" cm="1">
        <f t="array" ref="E3381">IFERROR(INDEX('Reconciliation Layer'!C:C,MATCH('Reconciliation Template'!A3381,'Reconciliation Layer'!D:D,0),0)," ")</f>
        <v xml:space="preserve"> </v>
      </c>
    </row>
    <row r="3382" spans="3:5" x14ac:dyDescent="0.2">
      <c r="C3382" t="str" cm="1">
        <f t="array" ref="C3382">IFERROR("AfterPay | " &amp; INDEX('Reconciliation Layer'!$A:$A,MATCH('Reconciliation Template'!$A3382,'Reconciliation Layer'!$D:$D,0),0)," ")</f>
        <v xml:space="preserve"> </v>
      </c>
      <c r="D3382" s="2" t="str" cm="1">
        <f t="array" ref="D3382">IFERROR(INDEX('Reconciliation Layer'!B:B,MATCH('Reconciliation Template'!A3382,'Reconciliation Layer'!D:D,0),0)," ")</f>
        <v xml:space="preserve"> </v>
      </c>
      <c r="E3382" s="4" t="str" cm="1">
        <f t="array" ref="E3382">IFERROR(INDEX('Reconciliation Layer'!C:C,MATCH('Reconciliation Template'!A3382,'Reconciliation Layer'!D:D,0),0)," ")</f>
        <v xml:space="preserve"> </v>
      </c>
    </row>
    <row r="3383" spans="3:5" x14ac:dyDescent="0.2">
      <c r="C3383" t="str" cm="1">
        <f t="array" ref="C3383">IFERROR("AfterPay | " &amp; INDEX('Reconciliation Layer'!$A:$A,MATCH('Reconciliation Template'!$A3383,'Reconciliation Layer'!$D:$D,0),0)," ")</f>
        <v xml:space="preserve"> </v>
      </c>
      <c r="D3383" s="2" t="str" cm="1">
        <f t="array" ref="D3383">IFERROR(INDEX('Reconciliation Layer'!B:B,MATCH('Reconciliation Template'!A3383,'Reconciliation Layer'!D:D,0),0)," ")</f>
        <v xml:space="preserve"> </v>
      </c>
      <c r="E3383" s="4" t="str" cm="1">
        <f t="array" ref="E3383">IFERROR(INDEX('Reconciliation Layer'!C:C,MATCH('Reconciliation Template'!A3383,'Reconciliation Layer'!D:D,0),0)," ")</f>
        <v xml:space="preserve"> </v>
      </c>
    </row>
    <row r="3384" spans="3:5" x14ac:dyDescent="0.2">
      <c r="C3384" t="str" cm="1">
        <f t="array" ref="C3384">IFERROR("AfterPay | " &amp; INDEX('Reconciliation Layer'!$A:$A,MATCH('Reconciliation Template'!$A3384,'Reconciliation Layer'!$D:$D,0),0)," ")</f>
        <v xml:space="preserve"> </v>
      </c>
      <c r="D3384" s="2" t="str" cm="1">
        <f t="array" ref="D3384">IFERROR(INDEX('Reconciliation Layer'!B:B,MATCH('Reconciliation Template'!A3384,'Reconciliation Layer'!D:D,0),0)," ")</f>
        <v xml:space="preserve"> </v>
      </c>
      <c r="E3384" s="4" t="str" cm="1">
        <f t="array" ref="E3384">IFERROR(INDEX('Reconciliation Layer'!C:C,MATCH('Reconciliation Template'!A3384,'Reconciliation Layer'!D:D,0),0)," ")</f>
        <v xml:space="preserve"> </v>
      </c>
    </row>
    <row r="3385" spans="3:5" x14ac:dyDescent="0.2">
      <c r="C3385" t="str" cm="1">
        <f t="array" ref="C3385">IFERROR("AfterPay | " &amp; INDEX('Reconciliation Layer'!$A:$A,MATCH('Reconciliation Template'!$A3385,'Reconciliation Layer'!$D:$D,0),0)," ")</f>
        <v xml:space="preserve"> </v>
      </c>
      <c r="D3385" s="2" t="str" cm="1">
        <f t="array" ref="D3385">IFERROR(INDEX('Reconciliation Layer'!B:B,MATCH('Reconciliation Template'!A3385,'Reconciliation Layer'!D:D,0),0)," ")</f>
        <v xml:space="preserve"> </v>
      </c>
      <c r="E3385" s="4" t="str" cm="1">
        <f t="array" ref="E3385">IFERROR(INDEX('Reconciliation Layer'!C:C,MATCH('Reconciliation Template'!A3385,'Reconciliation Layer'!D:D,0),0)," ")</f>
        <v xml:space="preserve"> </v>
      </c>
    </row>
    <row r="3386" spans="3:5" x14ac:dyDescent="0.2">
      <c r="C3386" t="str" cm="1">
        <f t="array" ref="C3386">IFERROR("AfterPay | " &amp; INDEX('Reconciliation Layer'!$A:$A,MATCH('Reconciliation Template'!$A3386,'Reconciliation Layer'!$D:$D,0),0)," ")</f>
        <v xml:space="preserve"> </v>
      </c>
      <c r="D3386" s="2" t="str" cm="1">
        <f t="array" ref="D3386">IFERROR(INDEX('Reconciliation Layer'!B:B,MATCH('Reconciliation Template'!A3386,'Reconciliation Layer'!D:D,0),0)," ")</f>
        <v xml:space="preserve"> </v>
      </c>
      <c r="E3386" s="4" t="str" cm="1">
        <f t="array" ref="E3386">IFERROR(INDEX('Reconciliation Layer'!C:C,MATCH('Reconciliation Template'!A3386,'Reconciliation Layer'!D:D,0),0)," ")</f>
        <v xml:space="preserve"> </v>
      </c>
    </row>
    <row r="3387" spans="3:5" x14ac:dyDescent="0.2">
      <c r="C3387" t="str" cm="1">
        <f t="array" ref="C3387">IFERROR("AfterPay | " &amp; INDEX('Reconciliation Layer'!$A:$A,MATCH('Reconciliation Template'!$A3387,'Reconciliation Layer'!$D:$D,0),0)," ")</f>
        <v xml:space="preserve"> </v>
      </c>
      <c r="D3387" s="2" t="str" cm="1">
        <f t="array" ref="D3387">IFERROR(INDEX('Reconciliation Layer'!B:B,MATCH('Reconciliation Template'!A3387,'Reconciliation Layer'!D:D,0),0)," ")</f>
        <v xml:space="preserve"> </v>
      </c>
      <c r="E3387" s="4" t="str" cm="1">
        <f t="array" ref="E3387">IFERROR(INDEX('Reconciliation Layer'!C:C,MATCH('Reconciliation Template'!A3387,'Reconciliation Layer'!D:D,0),0)," ")</f>
        <v xml:space="preserve"> </v>
      </c>
    </row>
    <row r="3388" spans="3:5" x14ac:dyDescent="0.2">
      <c r="C3388" t="str" cm="1">
        <f t="array" ref="C3388">IFERROR("AfterPay | " &amp; INDEX('Reconciliation Layer'!$A:$A,MATCH('Reconciliation Template'!$A3388,'Reconciliation Layer'!$D:$D,0),0)," ")</f>
        <v xml:space="preserve"> </v>
      </c>
      <c r="D3388" s="2" t="str" cm="1">
        <f t="array" ref="D3388">IFERROR(INDEX('Reconciliation Layer'!B:B,MATCH('Reconciliation Template'!A3388,'Reconciliation Layer'!D:D,0),0)," ")</f>
        <v xml:space="preserve"> </v>
      </c>
      <c r="E3388" s="4" t="str" cm="1">
        <f t="array" ref="E3388">IFERROR(INDEX('Reconciliation Layer'!C:C,MATCH('Reconciliation Template'!A3388,'Reconciliation Layer'!D:D,0),0)," ")</f>
        <v xml:space="preserve"> </v>
      </c>
    </row>
    <row r="3389" spans="3:5" x14ac:dyDescent="0.2">
      <c r="C3389" t="str" cm="1">
        <f t="array" ref="C3389">IFERROR("AfterPay | " &amp; INDEX('Reconciliation Layer'!$A:$A,MATCH('Reconciliation Template'!$A3389,'Reconciliation Layer'!$D:$D,0),0)," ")</f>
        <v xml:space="preserve"> </v>
      </c>
      <c r="D3389" s="2" t="str" cm="1">
        <f t="array" ref="D3389">IFERROR(INDEX('Reconciliation Layer'!B:B,MATCH('Reconciliation Template'!A3389,'Reconciliation Layer'!D:D,0),0)," ")</f>
        <v xml:space="preserve"> </v>
      </c>
      <c r="E3389" s="4" t="str" cm="1">
        <f t="array" ref="E3389">IFERROR(INDEX('Reconciliation Layer'!C:C,MATCH('Reconciliation Template'!A3389,'Reconciliation Layer'!D:D,0),0)," ")</f>
        <v xml:space="preserve"> </v>
      </c>
    </row>
    <row r="3390" spans="3:5" x14ac:dyDescent="0.2">
      <c r="C3390" t="str" cm="1">
        <f t="array" ref="C3390">IFERROR("AfterPay | " &amp; INDEX('Reconciliation Layer'!$A:$A,MATCH('Reconciliation Template'!$A3390,'Reconciliation Layer'!$D:$D,0),0)," ")</f>
        <v xml:space="preserve"> </v>
      </c>
      <c r="D3390" s="2" t="str" cm="1">
        <f t="array" ref="D3390">IFERROR(INDEX('Reconciliation Layer'!B:B,MATCH('Reconciliation Template'!A3390,'Reconciliation Layer'!D:D,0),0)," ")</f>
        <v xml:space="preserve"> </v>
      </c>
      <c r="E3390" s="4" t="str" cm="1">
        <f t="array" ref="E3390">IFERROR(INDEX('Reconciliation Layer'!C:C,MATCH('Reconciliation Template'!A3390,'Reconciliation Layer'!D:D,0),0)," ")</f>
        <v xml:space="preserve"> </v>
      </c>
    </row>
    <row r="3391" spans="3:5" x14ac:dyDescent="0.2">
      <c r="C3391" t="str" cm="1">
        <f t="array" ref="C3391">IFERROR("AfterPay | " &amp; INDEX('Reconciliation Layer'!$A:$A,MATCH('Reconciliation Template'!$A3391,'Reconciliation Layer'!$D:$D,0),0)," ")</f>
        <v xml:space="preserve"> </v>
      </c>
      <c r="D3391" s="2" t="str" cm="1">
        <f t="array" ref="D3391">IFERROR(INDEX('Reconciliation Layer'!B:B,MATCH('Reconciliation Template'!A3391,'Reconciliation Layer'!D:D,0),0)," ")</f>
        <v xml:space="preserve"> </v>
      </c>
      <c r="E3391" s="4" t="str" cm="1">
        <f t="array" ref="E3391">IFERROR(INDEX('Reconciliation Layer'!C:C,MATCH('Reconciliation Template'!A3391,'Reconciliation Layer'!D:D,0),0)," ")</f>
        <v xml:space="preserve"> </v>
      </c>
    </row>
    <row r="3392" spans="3:5" x14ac:dyDescent="0.2">
      <c r="C3392" t="str" cm="1">
        <f t="array" ref="C3392">IFERROR("AfterPay | " &amp; INDEX('Reconciliation Layer'!$A:$A,MATCH('Reconciliation Template'!$A3392,'Reconciliation Layer'!$D:$D,0),0)," ")</f>
        <v xml:space="preserve"> </v>
      </c>
      <c r="D3392" s="2" t="str" cm="1">
        <f t="array" ref="D3392">IFERROR(INDEX('Reconciliation Layer'!B:B,MATCH('Reconciliation Template'!A3392,'Reconciliation Layer'!D:D,0),0)," ")</f>
        <v xml:space="preserve"> </v>
      </c>
      <c r="E3392" s="4" t="str" cm="1">
        <f t="array" ref="E3392">IFERROR(INDEX('Reconciliation Layer'!C:C,MATCH('Reconciliation Template'!A3392,'Reconciliation Layer'!D:D,0),0)," ")</f>
        <v xml:space="preserve"> </v>
      </c>
    </row>
    <row r="3393" spans="3:5" x14ac:dyDescent="0.2">
      <c r="C3393" t="str" cm="1">
        <f t="array" ref="C3393">IFERROR("AfterPay | " &amp; INDEX('Reconciliation Layer'!$A:$A,MATCH('Reconciliation Template'!$A3393,'Reconciliation Layer'!$D:$D,0),0)," ")</f>
        <v xml:space="preserve"> </v>
      </c>
      <c r="D3393" s="2" t="str" cm="1">
        <f t="array" ref="D3393">IFERROR(INDEX('Reconciliation Layer'!B:B,MATCH('Reconciliation Template'!A3393,'Reconciliation Layer'!D:D,0),0)," ")</f>
        <v xml:space="preserve"> </v>
      </c>
      <c r="E3393" s="4" t="str" cm="1">
        <f t="array" ref="E3393">IFERROR(INDEX('Reconciliation Layer'!C:C,MATCH('Reconciliation Template'!A3393,'Reconciliation Layer'!D:D,0),0)," ")</f>
        <v xml:space="preserve"> </v>
      </c>
    </row>
    <row r="3394" spans="3:5" x14ac:dyDescent="0.2">
      <c r="C3394" t="str" cm="1">
        <f t="array" ref="C3394">IFERROR("AfterPay | " &amp; INDEX('Reconciliation Layer'!$A:$A,MATCH('Reconciliation Template'!$A3394,'Reconciliation Layer'!$D:$D,0),0)," ")</f>
        <v xml:space="preserve"> </v>
      </c>
      <c r="D3394" s="2" t="str" cm="1">
        <f t="array" ref="D3394">IFERROR(INDEX('Reconciliation Layer'!B:B,MATCH('Reconciliation Template'!A3394,'Reconciliation Layer'!D:D,0),0)," ")</f>
        <v xml:space="preserve"> </v>
      </c>
      <c r="E3394" s="4" t="str" cm="1">
        <f t="array" ref="E3394">IFERROR(INDEX('Reconciliation Layer'!C:C,MATCH('Reconciliation Template'!A3394,'Reconciliation Layer'!D:D,0),0)," ")</f>
        <v xml:space="preserve"> </v>
      </c>
    </row>
    <row r="3395" spans="3:5" x14ac:dyDescent="0.2">
      <c r="C3395" t="str" cm="1">
        <f t="array" ref="C3395">IFERROR("AfterPay | " &amp; INDEX('Reconciliation Layer'!$A:$A,MATCH('Reconciliation Template'!$A3395,'Reconciliation Layer'!$D:$D,0),0)," ")</f>
        <v xml:space="preserve"> </v>
      </c>
      <c r="D3395" s="2" t="str" cm="1">
        <f t="array" ref="D3395">IFERROR(INDEX('Reconciliation Layer'!B:B,MATCH('Reconciliation Template'!A3395,'Reconciliation Layer'!D:D,0),0)," ")</f>
        <v xml:space="preserve"> </v>
      </c>
      <c r="E3395" s="4" t="str" cm="1">
        <f t="array" ref="E3395">IFERROR(INDEX('Reconciliation Layer'!C:C,MATCH('Reconciliation Template'!A3395,'Reconciliation Layer'!D:D,0),0)," ")</f>
        <v xml:space="preserve"> </v>
      </c>
    </row>
    <row r="3396" spans="3:5" x14ac:dyDescent="0.2">
      <c r="C3396" t="str" cm="1">
        <f t="array" ref="C3396">IFERROR("AfterPay | " &amp; INDEX('Reconciliation Layer'!$A:$A,MATCH('Reconciliation Template'!$A3396,'Reconciliation Layer'!$D:$D,0),0)," ")</f>
        <v xml:space="preserve"> </v>
      </c>
      <c r="D3396" s="2" t="str" cm="1">
        <f t="array" ref="D3396">IFERROR(INDEX('Reconciliation Layer'!B:B,MATCH('Reconciliation Template'!A3396,'Reconciliation Layer'!D:D,0),0)," ")</f>
        <v xml:space="preserve"> </v>
      </c>
      <c r="E3396" s="4" t="str" cm="1">
        <f t="array" ref="E3396">IFERROR(INDEX('Reconciliation Layer'!C:C,MATCH('Reconciliation Template'!A3396,'Reconciliation Layer'!D:D,0),0)," ")</f>
        <v xml:space="preserve"> </v>
      </c>
    </row>
    <row r="3397" spans="3:5" x14ac:dyDescent="0.2">
      <c r="C3397" t="str" cm="1">
        <f t="array" ref="C3397">IFERROR("AfterPay | " &amp; INDEX('Reconciliation Layer'!$A:$A,MATCH('Reconciliation Template'!$A3397,'Reconciliation Layer'!$D:$D,0),0)," ")</f>
        <v xml:space="preserve"> </v>
      </c>
      <c r="D3397" s="2" t="str" cm="1">
        <f t="array" ref="D3397">IFERROR(INDEX('Reconciliation Layer'!B:B,MATCH('Reconciliation Template'!A3397,'Reconciliation Layer'!D:D,0),0)," ")</f>
        <v xml:space="preserve"> </v>
      </c>
      <c r="E3397" s="4" t="str" cm="1">
        <f t="array" ref="E3397">IFERROR(INDEX('Reconciliation Layer'!C:C,MATCH('Reconciliation Template'!A3397,'Reconciliation Layer'!D:D,0),0)," ")</f>
        <v xml:space="preserve"> </v>
      </c>
    </row>
    <row r="3398" spans="3:5" x14ac:dyDescent="0.2">
      <c r="C3398" t="str" cm="1">
        <f t="array" ref="C3398">IFERROR("AfterPay | " &amp; INDEX('Reconciliation Layer'!$A:$A,MATCH('Reconciliation Template'!$A3398,'Reconciliation Layer'!$D:$D,0),0)," ")</f>
        <v xml:space="preserve"> </v>
      </c>
      <c r="D3398" s="2" t="str" cm="1">
        <f t="array" ref="D3398">IFERROR(INDEX('Reconciliation Layer'!B:B,MATCH('Reconciliation Template'!A3398,'Reconciliation Layer'!D:D,0),0)," ")</f>
        <v xml:space="preserve"> </v>
      </c>
      <c r="E3398" s="4" t="str" cm="1">
        <f t="array" ref="E3398">IFERROR(INDEX('Reconciliation Layer'!C:C,MATCH('Reconciliation Template'!A3398,'Reconciliation Layer'!D:D,0),0)," ")</f>
        <v xml:space="preserve"> </v>
      </c>
    </row>
    <row r="3399" spans="3:5" x14ac:dyDescent="0.2">
      <c r="C3399" t="str" cm="1">
        <f t="array" ref="C3399">IFERROR("AfterPay | " &amp; INDEX('Reconciliation Layer'!$A:$A,MATCH('Reconciliation Template'!$A3399,'Reconciliation Layer'!$D:$D,0),0)," ")</f>
        <v xml:space="preserve"> </v>
      </c>
      <c r="D3399" s="2" t="str" cm="1">
        <f t="array" ref="D3399">IFERROR(INDEX('Reconciliation Layer'!B:B,MATCH('Reconciliation Template'!A3399,'Reconciliation Layer'!D:D,0),0)," ")</f>
        <v xml:space="preserve"> </v>
      </c>
      <c r="E3399" s="4" t="str" cm="1">
        <f t="array" ref="E3399">IFERROR(INDEX('Reconciliation Layer'!C:C,MATCH('Reconciliation Template'!A3399,'Reconciliation Layer'!D:D,0),0)," ")</f>
        <v xml:space="preserve"> </v>
      </c>
    </row>
    <row r="3400" spans="3:5" x14ac:dyDescent="0.2">
      <c r="C3400" t="str" cm="1">
        <f t="array" ref="C3400">IFERROR("AfterPay | " &amp; INDEX('Reconciliation Layer'!$A:$A,MATCH('Reconciliation Template'!$A3400,'Reconciliation Layer'!$D:$D,0),0)," ")</f>
        <v xml:space="preserve"> </v>
      </c>
      <c r="D3400" s="2" t="str" cm="1">
        <f t="array" ref="D3400">IFERROR(INDEX('Reconciliation Layer'!B:B,MATCH('Reconciliation Template'!A3400,'Reconciliation Layer'!D:D,0),0)," ")</f>
        <v xml:space="preserve"> </v>
      </c>
      <c r="E3400" s="4" t="str" cm="1">
        <f t="array" ref="E3400">IFERROR(INDEX('Reconciliation Layer'!C:C,MATCH('Reconciliation Template'!A3400,'Reconciliation Layer'!D:D,0),0)," ")</f>
        <v xml:space="preserve"> </v>
      </c>
    </row>
    <row r="3401" spans="3:5" x14ac:dyDescent="0.2">
      <c r="C3401" t="str" cm="1">
        <f t="array" ref="C3401">IFERROR("AfterPay | " &amp; INDEX('Reconciliation Layer'!$A:$A,MATCH('Reconciliation Template'!$A3401,'Reconciliation Layer'!$D:$D,0),0)," ")</f>
        <v xml:space="preserve"> </v>
      </c>
      <c r="D3401" s="2" t="str" cm="1">
        <f t="array" ref="D3401">IFERROR(INDEX('Reconciliation Layer'!B:B,MATCH('Reconciliation Template'!A3401,'Reconciliation Layer'!D:D,0),0)," ")</f>
        <v xml:space="preserve"> </v>
      </c>
      <c r="E3401" s="4" t="str" cm="1">
        <f t="array" ref="E3401">IFERROR(INDEX('Reconciliation Layer'!C:C,MATCH('Reconciliation Template'!A3401,'Reconciliation Layer'!D:D,0),0)," ")</f>
        <v xml:space="preserve"> </v>
      </c>
    </row>
    <row r="3402" spans="3:5" x14ac:dyDescent="0.2">
      <c r="C3402" t="str" cm="1">
        <f t="array" ref="C3402">IFERROR("AfterPay | " &amp; INDEX('Reconciliation Layer'!$A:$A,MATCH('Reconciliation Template'!$A3402,'Reconciliation Layer'!$D:$D,0),0)," ")</f>
        <v xml:space="preserve"> </v>
      </c>
      <c r="D3402" s="2" t="str" cm="1">
        <f t="array" ref="D3402">IFERROR(INDEX('Reconciliation Layer'!B:B,MATCH('Reconciliation Template'!A3402,'Reconciliation Layer'!D:D,0),0)," ")</f>
        <v xml:space="preserve"> </v>
      </c>
      <c r="E3402" s="4" t="str" cm="1">
        <f t="array" ref="E3402">IFERROR(INDEX('Reconciliation Layer'!C:C,MATCH('Reconciliation Template'!A3402,'Reconciliation Layer'!D:D,0),0)," ")</f>
        <v xml:space="preserve"> </v>
      </c>
    </row>
    <row r="3403" spans="3:5" x14ac:dyDescent="0.2">
      <c r="C3403" t="str" cm="1">
        <f t="array" ref="C3403">IFERROR("AfterPay | " &amp; INDEX('Reconciliation Layer'!$A:$A,MATCH('Reconciliation Template'!$A3403,'Reconciliation Layer'!$D:$D,0),0)," ")</f>
        <v xml:space="preserve"> </v>
      </c>
      <c r="D3403" s="2" t="str" cm="1">
        <f t="array" ref="D3403">IFERROR(INDEX('Reconciliation Layer'!B:B,MATCH('Reconciliation Template'!A3403,'Reconciliation Layer'!D:D,0),0)," ")</f>
        <v xml:space="preserve"> </v>
      </c>
      <c r="E3403" s="4" t="str" cm="1">
        <f t="array" ref="E3403">IFERROR(INDEX('Reconciliation Layer'!C:C,MATCH('Reconciliation Template'!A3403,'Reconciliation Layer'!D:D,0),0)," ")</f>
        <v xml:space="preserve"> </v>
      </c>
    </row>
    <row r="3404" spans="3:5" x14ac:dyDescent="0.2">
      <c r="C3404" t="str" cm="1">
        <f t="array" ref="C3404">IFERROR("AfterPay | " &amp; INDEX('Reconciliation Layer'!$A:$A,MATCH('Reconciliation Template'!$A3404,'Reconciliation Layer'!$D:$D,0),0)," ")</f>
        <v xml:space="preserve"> </v>
      </c>
      <c r="D3404" s="2" t="str" cm="1">
        <f t="array" ref="D3404">IFERROR(INDEX('Reconciliation Layer'!B:B,MATCH('Reconciliation Template'!A3404,'Reconciliation Layer'!D:D,0),0)," ")</f>
        <v xml:space="preserve"> </v>
      </c>
      <c r="E3404" s="4" t="str" cm="1">
        <f t="array" ref="E3404">IFERROR(INDEX('Reconciliation Layer'!C:C,MATCH('Reconciliation Template'!A3404,'Reconciliation Layer'!D:D,0),0)," ")</f>
        <v xml:space="preserve"> </v>
      </c>
    </row>
    <row r="3405" spans="3:5" x14ac:dyDescent="0.2">
      <c r="C3405" t="str" cm="1">
        <f t="array" ref="C3405">IFERROR("AfterPay | " &amp; INDEX('Reconciliation Layer'!$A:$A,MATCH('Reconciliation Template'!$A3405,'Reconciliation Layer'!$D:$D,0),0)," ")</f>
        <v xml:space="preserve"> </v>
      </c>
      <c r="D3405" s="2" t="str" cm="1">
        <f t="array" ref="D3405">IFERROR(INDEX('Reconciliation Layer'!B:B,MATCH('Reconciliation Template'!A3405,'Reconciliation Layer'!D:D,0),0)," ")</f>
        <v xml:space="preserve"> </v>
      </c>
      <c r="E3405" s="4" t="str" cm="1">
        <f t="array" ref="E3405">IFERROR(INDEX('Reconciliation Layer'!C:C,MATCH('Reconciliation Template'!A3405,'Reconciliation Layer'!D:D,0),0)," ")</f>
        <v xml:space="preserve"> </v>
      </c>
    </row>
    <row r="3406" spans="3:5" x14ac:dyDescent="0.2">
      <c r="C3406" t="str" cm="1">
        <f t="array" ref="C3406">IFERROR("AfterPay | " &amp; INDEX('Reconciliation Layer'!$A:$A,MATCH('Reconciliation Template'!$A3406,'Reconciliation Layer'!$D:$D,0),0)," ")</f>
        <v xml:space="preserve"> </v>
      </c>
      <c r="D3406" s="2" t="str" cm="1">
        <f t="array" ref="D3406">IFERROR(INDEX('Reconciliation Layer'!B:B,MATCH('Reconciliation Template'!A3406,'Reconciliation Layer'!D:D,0),0)," ")</f>
        <v xml:space="preserve"> </v>
      </c>
      <c r="E3406" s="4" t="str" cm="1">
        <f t="array" ref="E3406">IFERROR(INDEX('Reconciliation Layer'!C:C,MATCH('Reconciliation Template'!A3406,'Reconciliation Layer'!D:D,0),0)," ")</f>
        <v xml:space="preserve"> </v>
      </c>
    </row>
    <row r="3407" spans="3:5" x14ac:dyDescent="0.2">
      <c r="C3407" t="str" cm="1">
        <f t="array" ref="C3407">IFERROR("AfterPay | " &amp; INDEX('Reconciliation Layer'!$A:$A,MATCH('Reconciliation Template'!$A3407,'Reconciliation Layer'!$D:$D,0),0)," ")</f>
        <v xml:space="preserve"> </v>
      </c>
      <c r="D3407" s="2" t="str" cm="1">
        <f t="array" ref="D3407">IFERROR(INDEX('Reconciliation Layer'!B:B,MATCH('Reconciliation Template'!A3407,'Reconciliation Layer'!D:D,0),0)," ")</f>
        <v xml:space="preserve"> </v>
      </c>
      <c r="E3407" s="4" t="str" cm="1">
        <f t="array" ref="E3407">IFERROR(INDEX('Reconciliation Layer'!C:C,MATCH('Reconciliation Template'!A3407,'Reconciliation Layer'!D:D,0),0)," ")</f>
        <v xml:space="preserve"> </v>
      </c>
    </row>
    <row r="3408" spans="3:5" x14ac:dyDescent="0.2">
      <c r="C3408" t="str" cm="1">
        <f t="array" ref="C3408">IFERROR("AfterPay | " &amp; INDEX('Reconciliation Layer'!$A:$A,MATCH('Reconciliation Template'!$A3408,'Reconciliation Layer'!$D:$D,0),0)," ")</f>
        <v xml:space="preserve"> </v>
      </c>
      <c r="D3408" s="2" t="str" cm="1">
        <f t="array" ref="D3408">IFERROR(INDEX('Reconciliation Layer'!B:B,MATCH('Reconciliation Template'!A3408,'Reconciliation Layer'!D:D,0),0)," ")</f>
        <v xml:space="preserve"> </v>
      </c>
      <c r="E3408" s="4" t="str" cm="1">
        <f t="array" ref="E3408">IFERROR(INDEX('Reconciliation Layer'!C:C,MATCH('Reconciliation Template'!A3408,'Reconciliation Layer'!D:D,0),0)," ")</f>
        <v xml:space="preserve"> </v>
      </c>
    </row>
    <row r="3409" spans="3:5" x14ac:dyDescent="0.2">
      <c r="C3409" t="str" cm="1">
        <f t="array" ref="C3409">IFERROR("AfterPay | " &amp; INDEX('Reconciliation Layer'!$A:$A,MATCH('Reconciliation Template'!$A3409,'Reconciliation Layer'!$D:$D,0),0)," ")</f>
        <v xml:space="preserve"> </v>
      </c>
      <c r="D3409" s="2" t="str" cm="1">
        <f t="array" ref="D3409">IFERROR(INDEX('Reconciliation Layer'!B:B,MATCH('Reconciliation Template'!A3409,'Reconciliation Layer'!D:D,0),0)," ")</f>
        <v xml:space="preserve"> </v>
      </c>
      <c r="E3409" s="4" t="str" cm="1">
        <f t="array" ref="E3409">IFERROR(INDEX('Reconciliation Layer'!C:C,MATCH('Reconciliation Template'!A3409,'Reconciliation Layer'!D:D,0),0)," ")</f>
        <v xml:space="preserve"> </v>
      </c>
    </row>
    <row r="3410" spans="3:5" x14ac:dyDescent="0.2">
      <c r="C3410" t="str" cm="1">
        <f t="array" ref="C3410">IFERROR("AfterPay | " &amp; INDEX('Reconciliation Layer'!$A:$A,MATCH('Reconciliation Template'!$A3410,'Reconciliation Layer'!$D:$D,0),0)," ")</f>
        <v xml:space="preserve"> </v>
      </c>
      <c r="D3410" s="2" t="str" cm="1">
        <f t="array" ref="D3410">IFERROR(INDEX('Reconciliation Layer'!B:B,MATCH('Reconciliation Template'!A3410,'Reconciliation Layer'!D:D,0),0)," ")</f>
        <v xml:space="preserve"> </v>
      </c>
      <c r="E3410" s="4" t="str" cm="1">
        <f t="array" ref="E3410">IFERROR(INDEX('Reconciliation Layer'!C:C,MATCH('Reconciliation Template'!A3410,'Reconciliation Layer'!D:D,0),0)," ")</f>
        <v xml:space="preserve"> </v>
      </c>
    </row>
    <row r="3411" spans="3:5" x14ac:dyDescent="0.2">
      <c r="C3411" t="str" cm="1">
        <f t="array" ref="C3411">IFERROR("AfterPay | " &amp; INDEX('Reconciliation Layer'!$A:$A,MATCH('Reconciliation Template'!$A3411,'Reconciliation Layer'!$D:$D,0),0)," ")</f>
        <v xml:space="preserve"> </v>
      </c>
      <c r="D3411" s="2" t="str" cm="1">
        <f t="array" ref="D3411">IFERROR(INDEX('Reconciliation Layer'!B:B,MATCH('Reconciliation Template'!A3411,'Reconciliation Layer'!D:D,0),0)," ")</f>
        <v xml:space="preserve"> </v>
      </c>
      <c r="E3411" s="4" t="str" cm="1">
        <f t="array" ref="E3411">IFERROR(INDEX('Reconciliation Layer'!C:C,MATCH('Reconciliation Template'!A3411,'Reconciliation Layer'!D:D,0),0)," ")</f>
        <v xml:space="preserve"> </v>
      </c>
    </row>
    <row r="3412" spans="3:5" x14ac:dyDescent="0.2">
      <c r="C3412" t="str" cm="1">
        <f t="array" ref="C3412">IFERROR("AfterPay | " &amp; INDEX('Reconciliation Layer'!$A:$A,MATCH('Reconciliation Template'!$A3412,'Reconciliation Layer'!$D:$D,0),0)," ")</f>
        <v xml:space="preserve"> </v>
      </c>
      <c r="D3412" s="2" t="str" cm="1">
        <f t="array" ref="D3412">IFERROR(INDEX('Reconciliation Layer'!B:B,MATCH('Reconciliation Template'!A3412,'Reconciliation Layer'!D:D,0),0)," ")</f>
        <v xml:space="preserve"> </v>
      </c>
      <c r="E3412" s="4" t="str" cm="1">
        <f t="array" ref="E3412">IFERROR(INDEX('Reconciliation Layer'!C:C,MATCH('Reconciliation Template'!A3412,'Reconciliation Layer'!D:D,0),0)," ")</f>
        <v xml:space="preserve"> </v>
      </c>
    </row>
    <row r="3413" spans="3:5" x14ac:dyDescent="0.2">
      <c r="C3413" t="str" cm="1">
        <f t="array" ref="C3413">IFERROR("AfterPay | " &amp; INDEX('Reconciliation Layer'!$A:$A,MATCH('Reconciliation Template'!$A3413,'Reconciliation Layer'!$D:$D,0),0)," ")</f>
        <v xml:space="preserve"> </v>
      </c>
      <c r="D3413" s="2" t="str" cm="1">
        <f t="array" ref="D3413">IFERROR(INDEX('Reconciliation Layer'!B:B,MATCH('Reconciliation Template'!A3413,'Reconciliation Layer'!D:D,0),0)," ")</f>
        <v xml:space="preserve"> </v>
      </c>
      <c r="E3413" s="4" t="str" cm="1">
        <f t="array" ref="E3413">IFERROR(INDEX('Reconciliation Layer'!C:C,MATCH('Reconciliation Template'!A3413,'Reconciliation Layer'!D:D,0),0)," ")</f>
        <v xml:space="preserve"> </v>
      </c>
    </row>
    <row r="3414" spans="3:5" x14ac:dyDescent="0.2">
      <c r="C3414" t="str" cm="1">
        <f t="array" ref="C3414">IFERROR("AfterPay | " &amp; INDEX('Reconciliation Layer'!$A:$A,MATCH('Reconciliation Template'!$A3414,'Reconciliation Layer'!$D:$D,0),0)," ")</f>
        <v xml:space="preserve"> </v>
      </c>
      <c r="D3414" s="2" t="str" cm="1">
        <f t="array" ref="D3414">IFERROR(INDEX('Reconciliation Layer'!B:B,MATCH('Reconciliation Template'!A3414,'Reconciliation Layer'!D:D,0),0)," ")</f>
        <v xml:space="preserve"> </v>
      </c>
      <c r="E3414" s="4" t="str" cm="1">
        <f t="array" ref="E3414">IFERROR(INDEX('Reconciliation Layer'!C:C,MATCH('Reconciliation Template'!A3414,'Reconciliation Layer'!D:D,0),0)," ")</f>
        <v xml:space="preserve"> </v>
      </c>
    </row>
    <row r="3415" spans="3:5" x14ac:dyDescent="0.2">
      <c r="C3415" t="str" cm="1">
        <f t="array" ref="C3415">IFERROR("AfterPay | " &amp; INDEX('Reconciliation Layer'!$A:$A,MATCH('Reconciliation Template'!$A3415,'Reconciliation Layer'!$D:$D,0),0)," ")</f>
        <v xml:space="preserve"> </v>
      </c>
      <c r="D3415" s="2" t="str" cm="1">
        <f t="array" ref="D3415">IFERROR(INDEX('Reconciliation Layer'!B:B,MATCH('Reconciliation Template'!A3415,'Reconciliation Layer'!D:D,0),0)," ")</f>
        <v xml:space="preserve"> </v>
      </c>
      <c r="E3415" s="4" t="str" cm="1">
        <f t="array" ref="E3415">IFERROR(INDEX('Reconciliation Layer'!C:C,MATCH('Reconciliation Template'!A3415,'Reconciliation Layer'!D:D,0),0)," ")</f>
        <v xml:space="preserve"> </v>
      </c>
    </row>
    <row r="3416" spans="3:5" x14ac:dyDescent="0.2">
      <c r="C3416" t="str" cm="1">
        <f t="array" ref="C3416">IFERROR("AfterPay | " &amp; INDEX('Reconciliation Layer'!$A:$A,MATCH('Reconciliation Template'!$A3416,'Reconciliation Layer'!$D:$D,0),0)," ")</f>
        <v xml:space="preserve"> </v>
      </c>
      <c r="D3416" s="2" t="str" cm="1">
        <f t="array" ref="D3416">IFERROR(INDEX('Reconciliation Layer'!B:B,MATCH('Reconciliation Template'!A3416,'Reconciliation Layer'!D:D,0),0)," ")</f>
        <v xml:space="preserve"> </v>
      </c>
      <c r="E3416" s="4" t="str" cm="1">
        <f t="array" ref="E3416">IFERROR(INDEX('Reconciliation Layer'!C:C,MATCH('Reconciliation Template'!A3416,'Reconciliation Layer'!D:D,0),0)," ")</f>
        <v xml:space="preserve"> </v>
      </c>
    </row>
    <row r="3417" spans="3:5" x14ac:dyDescent="0.2">
      <c r="C3417" t="str" cm="1">
        <f t="array" ref="C3417">IFERROR("AfterPay | " &amp; INDEX('Reconciliation Layer'!$A:$A,MATCH('Reconciliation Template'!$A3417,'Reconciliation Layer'!$D:$D,0),0)," ")</f>
        <v xml:space="preserve"> </v>
      </c>
      <c r="D3417" s="2" t="str" cm="1">
        <f t="array" ref="D3417">IFERROR(INDEX('Reconciliation Layer'!B:B,MATCH('Reconciliation Template'!A3417,'Reconciliation Layer'!D:D,0),0)," ")</f>
        <v xml:space="preserve"> </v>
      </c>
      <c r="E3417" s="4" t="str" cm="1">
        <f t="array" ref="E3417">IFERROR(INDEX('Reconciliation Layer'!C:C,MATCH('Reconciliation Template'!A3417,'Reconciliation Layer'!D:D,0),0)," ")</f>
        <v xml:space="preserve"> </v>
      </c>
    </row>
    <row r="3418" spans="3:5" x14ac:dyDescent="0.2">
      <c r="C3418" t="str" cm="1">
        <f t="array" ref="C3418">IFERROR("AfterPay | " &amp; INDEX('Reconciliation Layer'!$A:$A,MATCH('Reconciliation Template'!$A3418,'Reconciliation Layer'!$D:$D,0),0)," ")</f>
        <v xml:space="preserve"> </v>
      </c>
      <c r="D3418" s="2" t="str" cm="1">
        <f t="array" ref="D3418">IFERROR(INDEX('Reconciliation Layer'!B:B,MATCH('Reconciliation Template'!A3418,'Reconciliation Layer'!D:D,0),0)," ")</f>
        <v xml:space="preserve"> </v>
      </c>
      <c r="E3418" s="4" t="str" cm="1">
        <f t="array" ref="E3418">IFERROR(INDEX('Reconciliation Layer'!C:C,MATCH('Reconciliation Template'!A3418,'Reconciliation Layer'!D:D,0),0)," ")</f>
        <v xml:space="preserve"> </v>
      </c>
    </row>
    <row r="3419" spans="3:5" x14ac:dyDescent="0.2">
      <c r="C3419" t="str" cm="1">
        <f t="array" ref="C3419">IFERROR("AfterPay | " &amp; INDEX('Reconciliation Layer'!$A:$A,MATCH('Reconciliation Template'!$A3419,'Reconciliation Layer'!$D:$D,0),0)," ")</f>
        <v xml:space="preserve"> </v>
      </c>
      <c r="D3419" s="2" t="str" cm="1">
        <f t="array" ref="D3419">IFERROR(INDEX('Reconciliation Layer'!B:B,MATCH('Reconciliation Template'!A3419,'Reconciliation Layer'!D:D,0),0)," ")</f>
        <v xml:space="preserve"> </v>
      </c>
      <c r="E3419" s="4" t="str" cm="1">
        <f t="array" ref="E3419">IFERROR(INDEX('Reconciliation Layer'!C:C,MATCH('Reconciliation Template'!A3419,'Reconciliation Layer'!D:D,0),0)," ")</f>
        <v xml:space="preserve"> </v>
      </c>
    </row>
    <row r="3420" spans="3:5" x14ac:dyDescent="0.2">
      <c r="C3420" t="str" cm="1">
        <f t="array" ref="C3420">IFERROR("AfterPay | " &amp; INDEX('Reconciliation Layer'!$A:$A,MATCH('Reconciliation Template'!$A3420,'Reconciliation Layer'!$D:$D,0),0)," ")</f>
        <v xml:space="preserve"> </v>
      </c>
      <c r="D3420" s="2" t="str" cm="1">
        <f t="array" ref="D3420">IFERROR(INDEX('Reconciliation Layer'!B:B,MATCH('Reconciliation Template'!A3420,'Reconciliation Layer'!D:D,0),0)," ")</f>
        <v xml:space="preserve"> </v>
      </c>
      <c r="E3420" s="4" t="str" cm="1">
        <f t="array" ref="E3420">IFERROR(INDEX('Reconciliation Layer'!C:C,MATCH('Reconciliation Template'!A3420,'Reconciliation Layer'!D:D,0),0)," ")</f>
        <v xml:space="preserve"> </v>
      </c>
    </row>
    <row r="3421" spans="3:5" x14ac:dyDescent="0.2">
      <c r="C3421" t="str" cm="1">
        <f t="array" ref="C3421">IFERROR("AfterPay | " &amp; INDEX('Reconciliation Layer'!$A:$A,MATCH('Reconciliation Template'!$A3421,'Reconciliation Layer'!$D:$D,0),0)," ")</f>
        <v xml:space="preserve"> </v>
      </c>
      <c r="D3421" s="2" t="str" cm="1">
        <f t="array" ref="D3421">IFERROR(INDEX('Reconciliation Layer'!B:B,MATCH('Reconciliation Template'!A3421,'Reconciliation Layer'!D:D,0),0)," ")</f>
        <v xml:space="preserve"> </v>
      </c>
      <c r="E3421" s="4" t="str" cm="1">
        <f t="array" ref="E3421">IFERROR(INDEX('Reconciliation Layer'!C:C,MATCH('Reconciliation Template'!A3421,'Reconciliation Layer'!D:D,0),0)," ")</f>
        <v xml:space="preserve"> </v>
      </c>
    </row>
    <row r="3422" spans="3:5" x14ac:dyDescent="0.2">
      <c r="C3422" t="str" cm="1">
        <f t="array" ref="C3422">IFERROR("AfterPay | " &amp; INDEX('Reconciliation Layer'!$A:$A,MATCH('Reconciliation Template'!$A3422,'Reconciliation Layer'!$D:$D,0),0)," ")</f>
        <v xml:space="preserve"> </v>
      </c>
      <c r="D3422" s="2" t="str" cm="1">
        <f t="array" ref="D3422">IFERROR(INDEX('Reconciliation Layer'!B:B,MATCH('Reconciliation Template'!A3422,'Reconciliation Layer'!D:D,0),0)," ")</f>
        <v xml:space="preserve"> </v>
      </c>
      <c r="E3422" s="4" t="str" cm="1">
        <f t="array" ref="E3422">IFERROR(INDEX('Reconciliation Layer'!C:C,MATCH('Reconciliation Template'!A3422,'Reconciliation Layer'!D:D,0),0)," ")</f>
        <v xml:space="preserve"> </v>
      </c>
    </row>
    <row r="3423" spans="3:5" x14ac:dyDescent="0.2">
      <c r="C3423" t="str" cm="1">
        <f t="array" ref="C3423">IFERROR("AfterPay | " &amp; INDEX('Reconciliation Layer'!$A:$A,MATCH('Reconciliation Template'!$A3423,'Reconciliation Layer'!$D:$D,0),0)," ")</f>
        <v xml:space="preserve"> </v>
      </c>
      <c r="D3423" s="2" t="str" cm="1">
        <f t="array" ref="D3423">IFERROR(INDEX('Reconciliation Layer'!B:B,MATCH('Reconciliation Template'!A3423,'Reconciliation Layer'!D:D,0),0)," ")</f>
        <v xml:space="preserve"> </v>
      </c>
      <c r="E3423" s="4" t="str" cm="1">
        <f t="array" ref="E3423">IFERROR(INDEX('Reconciliation Layer'!C:C,MATCH('Reconciliation Template'!A3423,'Reconciliation Layer'!D:D,0),0)," ")</f>
        <v xml:space="preserve"> </v>
      </c>
    </row>
    <row r="3424" spans="3:5" x14ac:dyDescent="0.2">
      <c r="C3424" t="str" cm="1">
        <f t="array" ref="C3424">IFERROR("AfterPay | " &amp; INDEX('Reconciliation Layer'!$A:$A,MATCH('Reconciliation Template'!$A3424,'Reconciliation Layer'!$D:$D,0),0)," ")</f>
        <v xml:space="preserve"> </v>
      </c>
      <c r="D3424" s="2" t="str" cm="1">
        <f t="array" ref="D3424">IFERROR(INDEX('Reconciliation Layer'!B:B,MATCH('Reconciliation Template'!A3424,'Reconciliation Layer'!D:D,0),0)," ")</f>
        <v xml:space="preserve"> </v>
      </c>
      <c r="E3424" s="4" t="str" cm="1">
        <f t="array" ref="E3424">IFERROR(INDEX('Reconciliation Layer'!C:C,MATCH('Reconciliation Template'!A3424,'Reconciliation Layer'!D:D,0),0)," ")</f>
        <v xml:space="preserve"> </v>
      </c>
    </row>
    <row r="3425" spans="3:5" x14ac:dyDescent="0.2">
      <c r="C3425" t="str" cm="1">
        <f t="array" ref="C3425">IFERROR("AfterPay | " &amp; INDEX('Reconciliation Layer'!$A:$A,MATCH('Reconciliation Template'!$A3425,'Reconciliation Layer'!$D:$D,0),0)," ")</f>
        <v xml:space="preserve"> </v>
      </c>
      <c r="D3425" s="2" t="str" cm="1">
        <f t="array" ref="D3425">IFERROR(INDEX('Reconciliation Layer'!B:B,MATCH('Reconciliation Template'!A3425,'Reconciliation Layer'!D:D,0),0)," ")</f>
        <v xml:space="preserve"> </v>
      </c>
      <c r="E3425" s="4" t="str" cm="1">
        <f t="array" ref="E3425">IFERROR(INDEX('Reconciliation Layer'!C:C,MATCH('Reconciliation Template'!A3425,'Reconciliation Layer'!D:D,0),0)," ")</f>
        <v xml:space="preserve"> </v>
      </c>
    </row>
    <row r="3426" spans="3:5" x14ac:dyDescent="0.2">
      <c r="C3426" t="str" cm="1">
        <f t="array" ref="C3426">IFERROR("AfterPay | " &amp; INDEX('Reconciliation Layer'!$A:$A,MATCH('Reconciliation Template'!$A3426,'Reconciliation Layer'!$D:$D,0),0)," ")</f>
        <v xml:space="preserve"> </v>
      </c>
      <c r="D3426" s="2" t="str" cm="1">
        <f t="array" ref="D3426">IFERROR(INDEX('Reconciliation Layer'!B:B,MATCH('Reconciliation Template'!A3426,'Reconciliation Layer'!D:D,0),0)," ")</f>
        <v xml:space="preserve"> </v>
      </c>
      <c r="E3426" s="4" t="str" cm="1">
        <f t="array" ref="E3426">IFERROR(INDEX('Reconciliation Layer'!C:C,MATCH('Reconciliation Template'!A3426,'Reconciliation Layer'!D:D,0),0)," ")</f>
        <v xml:space="preserve"> </v>
      </c>
    </row>
    <row r="3427" spans="3:5" x14ac:dyDescent="0.2">
      <c r="C3427" t="str" cm="1">
        <f t="array" ref="C3427">IFERROR("AfterPay | " &amp; INDEX('Reconciliation Layer'!$A:$A,MATCH('Reconciliation Template'!$A3427,'Reconciliation Layer'!$D:$D,0),0)," ")</f>
        <v xml:space="preserve"> </v>
      </c>
      <c r="D3427" s="2" t="str" cm="1">
        <f t="array" ref="D3427">IFERROR(INDEX('Reconciliation Layer'!B:B,MATCH('Reconciliation Template'!A3427,'Reconciliation Layer'!D:D,0),0)," ")</f>
        <v xml:space="preserve"> </v>
      </c>
      <c r="E3427" s="4" t="str" cm="1">
        <f t="array" ref="E3427">IFERROR(INDEX('Reconciliation Layer'!C:C,MATCH('Reconciliation Template'!A3427,'Reconciliation Layer'!D:D,0),0)," ")</f>
        <v xml:space="preserve"> </v>
      </c>
    </row>
    <row r="3428" spans="3:5" x14ac:dyDescent="0.2">
      <c r="C3428" t="str" cm="1">
        <f t="array" ref="C3428">IFERROR("AfterPay | " &amp; INDEX('Reconciliation Layer'!$A:$A,MATCH('Reconciliation Template'!$A3428,'Reconciliation Layer'!$D:$D,0),0)," ")</f>
        <v xml:space="preserve"> </v>
      </c>
      <c r="D3428" s="2" t="str" cm="1">
        <f t="array" ref="D3428">IFERROR(INDEX('Reconciliation Layer'!B:B,MATCH('Reconciliation Template'!A3428,'Reconciliation Layer'!D:D,0),0)," ")</f>
        <v xml:space="preserve"> </v>
      </c>
      <c r="E3428" s="4" t="str" cm="1">
        <f t="array" ref="E3428">IFERROR(INDEX('Reconciliation Layer'!C:C,MATCH('Reconciliation Template'!A3428,'Reconciliation Layer'!D:D,0),0)," ")</f>
        <v xml:space="preserve"> </v>
      </c>
    </row>
    <row r="3429" spans="3:5" x14ac:dyDescent="0.2">
      <c r="C3429" t="str" cm="1">
        <f t="array" ref="C3429">IFERROR("AfterPay | " &amp; INDEX('Reconciliation Layer'!$A:$A,MATCH('Reconciliation Template'!$A3429,'Reconciliation Layer'!$D:$D,0),0)," ")</f>
        <v xml:space="preserve"> </v>
      </c>
      <c r="D3429" s="2" t="str" cm="1">
        <f t="array" ref="D3429">IFERROR(INDEX('Reconciliation Layer'!B:B,MATCH('Reconciliation Template'!A3429,'Reconciliation Layer'!D:D,0),0)," ")</f>
        <v xml:space="preserve"> </v>
      </c>
      <c r="E3429" s="4" t="str" cm="1">
        <f t="array" ref="E3429">IFERROR(INDEX('Reconciliation Layer'!C:C,MATCH('Reconciliation Template'!A3429,'Reconciliation Layer'!D:D,0),0)," ")</f>
        <v xml:space="preserve"> </v>
      </c>
    </row>
    <row r="3430" spans="3:5" x14ac:dyDescent="0.2">
      <c r="C3430" t="str" cm="1">
        <f t="array" ref="C3430">IFERROR("AfterPay | " &amp; INDEX('Reconciliation Layer'!$A:$A,MATCH('Reconciliation Template'!$A3430,'Reconciliation Layer'!$D:$D,0),0)," ")</f>
        <v xml:space="preserve"> </v>
      </c>
      <c r="D3430" s="2" t="str" cm="1">
        <f t="array" ref="D3430">IFERROR(INDEX('Reconciliation Layer'!B:B,MATCH('Reconciliation Template'!A3430,'Reconciliation Layer'!D:D,0),0)," ")</f>
        <v xml:space="preserve"> </v>
      </c>
      <c r="E3430" s="4" t="str" cm="1">
        <f t="array" ref="E3430">IFERROR(INDEX('Reconciliation Layer'!C:C,MATCH('Reconciliation Template'!A3430,'Reconciliation Layer'!D:D,0),0)," ")</f>
        <v xml:space="preserve"> </v>
      </c>
    </row>
    <row r="3431" spans="3:5" x14ac:dyDescent="0.2">
      <c r="C3431" t="str" cm="1">
        <f t="array" ref="C3431">IFERROR("AfterPay | " &amp; INDEX('Reconciliation Layer'!$A:$A,MATCH('Reconciliation Template'!$A3431,'Reconciliation Layer'!$D:$D,0),0)," ")</f>
        <v xml:space="preserve"> </v>
      </c>
      <c r="D3431" s="2" t="str" cm="1">
        <f t="array" ref="D3431">IFERROR(INDEX('Reconciliation Layer'!B:B,MATCH('Reconciliation Template'!A3431,'Reconciliation Layer'!D:D,0),0)," ")</f>
        <v xml:space="preserve"> </v>
      </c>
      <c r="E3431" s="4" t="str" cm="1">
        <f t="array" ref="E3431">IFERROR(INDEX('Reconciliation Layer'!C:C,MATCH('Reconciliation Template'!A3431,'Reconciliation Layer'!D:D,0),0)," ")</f>
        <v xml:space="preserve"> </v>
      </c>
    </row>
    <row r="3432" spans="3:5" x14ac:dyDescent="0.2">
      <c r="C3432" t="str" cm="1">
        <f t="array" ref="C3432">IFERROR("AfterPay | " &amp; INDEX('Reconciliation Layer'!$A:$A,MATCH('Reconciliation Template'!$A3432,'Reconciliation Layer'!$D:$D,0),0)," ")</f>
        <v xml:space="preserve"> </v>
      </c>
      <c r="D3432" s="2" t="str" cm="1">
        <f t="array" ref="D3432">IFERROR(INDEX('Reconciliation Layer'!B:B,MATCH('Reconciliation Template'!A3432,'Reconciliation Layer'!D:D,0),0)," ")</f>
        <v xml:space="preserve"> </v>
      </c>
      <c r="E3432" s="4" t="str" cm="1">
        <f t="array" ref="E3432">IFERROR(INDEX('Reconciliation Layer'!C:C,MATCH('Reconciliation Template'!A3432,'Reconciliation Layer'!D:D,0),0)," ")</f>
        <v xml:space="preserve"> </v>
      </c>
    </row>
    <row r="3433" spans="3:5" x14ac:dyDescent="0.2">
      <c r="C3433" t="str" cm="1">
        <f t="array" ref="C3433">IFERROR("AfterPay | " &amp; INDEX('Reconciliation Layer'!$A:$A,MATCH('Reconciliation Template'!$A3433,'Reconciliation Layer'!$D:$D,0),0)," ")</f>
        <v xml:space="preserve"> </v>
      </c>
      <c r="D3433" s="2" t="str" cm="1">
        <f t="array" ref="D3433">IFERROR(INDEX('Reconciliation Layer'!B:B,MATCH('Reconciliation Template'!A3433,'Reconciliation Layer'!D:D,0),0)," ")</f>
        <v xml:space="preserve"> </v>
      </c>
      <c r="E3433" s="4" t="str" cm="1">
        <f t="array" ref="E3433">IFERROR(INDEX('Reconciliation Layer'!C:C,MATCH('Reconciliation Template'!A3433,'Reconciliation Layer'!D:D,0),0)," ")</f>
        <v xml:space="preserve"> </v>
      </c>
    </row>
    <row r="3434" spans="3:5" x14ac:dyDescent="0.2">
      <c r="C3434" t="str" cm="1">
        <f t="array" ref="C3434">IFERROR("AfterPay | " &amp; INDEX('Reconciliation Layer'!$A:$A,MATCH('Reconciliation Template'!$A3434,'Reconciliation Layer'!$D:$D,0),0)," ")</f>
        <v xml:space="preserve"> </v>
      </c>
      <c r="D3434" s="2" t="str" cm="1">
        <f t="array" ref="D3434">IFERROR(INDEX('Reconciliation Layer'!B:B,MATCH('Reconciliation Template'!A3434,'Reconciliation Layer'!D:D,0),0)," ")</f>
        <v xml:space="preserve"> </v>
      </c>
      <c r="E3434" s="4" t="str" cm="1">
        <f t="array" ref="E3434">IFERROR(INDEX('Reconciliation Layer'!C:C,MATCH('Reconciliation Template'!A3434,'Reconciliation Layer'!D:D,0),0)," ")</f>
        <v xml:space="preserve"> </v>
      </c>
    </row>
    <row r="3435" spans="3:5" x14ac:dyDescent="0.2">
      <c r="C3435" t="str" cm="1">
        <f t="array" ref="C3435">IFERROR("AfterPay | " &amp; INDEX('Reconciliation Layer'!$A:$A,MATCH('Reconciliation Template'!$A3435,'Reconciliation Layer'!$D:$D,0),0)," ")</f>
        <v xml:space="preserve"> </v>
      </c>
      <c r="D3435" s="2" t="str" cm="1">
        <f t="array" ref="D3435">IFERROR(INDEX('Reconciliation Layer'!B:B,MATCH('Reconciliation Template'!A3435,'Reconciliation Layer'!D:D,0),0)," ")</f>
        <v xml:space="preserve"> </v>
      </c>
      <c r="E3435" s="4" t="str" cm="1">
        <f t="array" ref="E3435">IFERROR(INDEX('Reconciliation Layer'!C:C,MATCH('Reconciliation Template'!A3435,'Reconciliation Layer'!D:D,0),0)," ")</f>
        <v xml:space="preserve"> </v>
      </c>
    </row>
    <row r="3436" spans="3:5" x14ac:dyDescent="0.2">
      <c r="C3436" t="str" cm="1">
        <f t="array" ref="C3436">IFERROR("AfterPay | " &amp; INDEX('Reconciliation Layer'!$A:$A,MATCH('Reconciliation Template'!$A3436,'Reconciliation Layer'!$D:$D,0),0)," ")</f>
        <v xml:space="preserve"> </v>
      </c>
      <c r="D3436" s="2" t="str" cm="1">
        <f t="array" ref="D3436">IFERROR(INDEX('Reconciliation Layer'!B:B,MATCH('Reconciliation Template'!A3436,'Reconciliation Layer'!D:D,0),0)," ")</f>
        <v xml:space="preserve"> </v>
      </c>
      <c r="E3436" s="4" t="str" cm="1">
        <f t="array" ref="E3436">IFERROR(INDEX('Reconciliation Layer'!C:C,MATCH('Reconciliation Template'!A3436,'Reconciliation Layer'!D:D,0),0)," ")</f>
        <v xml:space="preserve"> </v>
      </c>
    </row>
    <row r="3437" spans="3:5" x14ac:dyDescent="0.2">
      <c r="C3437" t="str" cm="1">
        <f t="array" ref="C3437">IFERROR("AfterPay | " &amp; INDEX('Reconciliation Layer'!$A:$A,MATCH('Reconciliation Template'!$A3437,'Reconciliation Layer'!$D:$D,0),0)," ")</f>
        <v xml:space="preserve"> </v>
      </c>
      <c r="D3437" s="2" t="str" cm="1">
        <f t="array" ref="D3437">IFERROR(INDEX('Reconciliation Layer'!B:B,MATCH('Reconciliation Template'!A3437,'Reconciliation Layer'!D:D,0),0)," ")</f>
        <v xml:space="preserve"> </v>
      </c>
      <c r="E3437" s="4" t="str" cm="1">
        <f t="array" ref="E3437">IFERROR(INDEX('Reconciliation Layer'!C:C,MATCH('Reconciliation Template'!A3437,'Reconciliation Layer'!D:D,0),0)," ")</f>
        <v xml:space="preserve"> </v>
      </c>
    </row>
    <row r="3438" spans="3:5" x14ac:dyDescent="0.2">
      <c r="C3438" t="str" cm="1">
        <f t="array" ref="C3438">IFERROR("AfterPay | " &amp; INDEX('Reconciliation Layer'!$A:$A,MATCH('Reconciliation Template'!$A3438,'Reconciliation Layer'!$D:$D,0),0)," ")</f>
        <v xml:space="preserve"> </v>
      </c>
      <c r="D3438" s="2" t="str" cm="1">
        <f t="array" ref="D3438">IFERROR(INDEX('Reconciliation Layer'!B:B,MATCH('Reconciliation Template'!A3438,'Reconciliation Layer'!D:D,0),0)," ")</f>
        <v xml:space="preserve"> </v>
      </c>
      <c r="E3438" s="4" t="str" cm="1">
        <f t="array" ref="E3438">IFERROR(INDEX('Reconciliation Layer'!C:C,MATCH('Reconciliation Template'!A3438,'Reconciliation Layer'!D:D,0),0)," ")</f>
        <v xml:space="preserve"> </v>
      </c>
    </row>
    <row r="3439" spans="3:5" x14ac:dyDescent="0.2">
      <c r="C3439" t="str" cm="1">
        <f t="array" ref="C3439">IFERROR("AfterPay | " &amp; INDEX('Reconciliation Layer'!$A:$A,MATCH('Reconciliation Template'!$A3439,'Reconciliation Layer'!$D:$D,0),0)," ")</f>
        <v xml:space="preserve"> </v>
      </c>
      <c r="D3439" s="2" t="str" cm="1">
        <f t="array" ref="D3439">IFERROR(INDEX('Reconciliation Layer'!B:B,MATCH('Reconciliation Template'!A3439,'Reconciliation Layer'!D:D,0),0)," ")</f>
        <v xml:space="preserve"> </v>
      </c>
      <c r="E3439" s="4" t="str" cm="1">
        <f t="array" ref="E3439">IFERROR(INDEX('Reconciliation Layer'!C:C,MATCH('Reconciliation Template'!A3439,'Reconciliation Layer'!D:D,0),0)," ")</f>
        <v xml:space="preserve"> </v>
      </c>
    </row>
    <row r="3440" spans="3:5" x14ac:dyDescent="0.2">
      <c r="C3440" t="str" cm="1">
        <f t="array" ref="C3440">IFERROR("AfterPay | " &amp; INDEX('Reconciliation Layer'!$A:$A,MATCH('Reconciliation Template'!$A3440,'Reconciliation Layer'!$D:$D,0),0)," ")</f>
        <v xml:space="preserve"> </v>
      </c>
      <c r="D3440" s="2" t="str" cm="1">
        <f t="array" ref="D3440">IFERROR(INDEX('Reconciliation Layer'!B:B,MATCH('Reconciliation Template'!A3440,'Reconciliation Layer'!D:D,0),0)," ")</f>
        <v xml:space="preserve"> </v>
      </c>
      <c r="E3440" s="4" t="str" cm="1">
        <f t="array" ref="E3440">IFERROR(INDEX('Reconciliation Layer'!C:C,MATCH('Reconciliation Template'!A3440,'Reconciliation Layer'!D:D,0),0)," ")</f>
        <v xml:space="preserve"> </v>
      </c>
    </row>
    <row r="3441" spans="3:5" x14ac:dyDescent="0.2">
      <c r="C3441" t="str" cm="1">
        <f t="array" ref="C3441">IFERROR("AfterPay | " &amp; INDEX('Reconciliation Layer'!$A:$A,MATCH('Reconciliation Template'!$A3441,'Reconciliation Layer'!$D:$D,0),0)," ")</f>
        <v xml:space="preserve"> </v>
      </c>
      <c r="D3441" s="2" t="str" cm="1">
        <f t="array" ref="D3441">IFERROR(INDEX('Reconciliation Layer'!B:B,MATCH('Reconciliation Template'!A3441,'Reconciliation Layer'!D:D,0),0)," ")</f>
        <v xml:space="preserve"> </v>
      </c>
      <c r="E3441" s="4" t="str" cm="1">
        <f t="array" ref="E3441">IFERROR(INDEX('Reconciliation Layer'!C:C,MATCH('Reconciliation Template'!A3441,'Reconciliation Layer'!D:D,0),0)," ")</f>
        <v xml:space="preserve"> </v>
      </c>
    </row>
    <row r="3442" spans="3:5" x14ac:dyDescent="0.2">
      <c r="C3442" t="str" cm="1">
        <f t="array" ref="C3442">IFERROR("AfterPay | " &amp; INDEX('Reconciliation Layer'!$A:$A,MATCH('Reconciliation Template'!$A3442,'Reconciliation Layer'!$D:$D,0),0)," ")</f>
        <v xml:space="preserve"> </v>
      </c>
      <c r="D3442" s="2" t="str" cm="1">
        <f t="array" ref="D3442">IFERROR(INDEX('Reconciliation Layer'!B:B,MATCH('Reconciliation Template'!A3442,'Reconciliation Layer'!D:D,0),0)," ")</f>
        <v xml:space="preserve"> </v>
      </c>
      <c r="E3442" s="4" t="str" cm="1">
        <f t="array" ref="E3442">IFERROR(INDEX('Reconciliation Layer'!C:C,MATCH('Reconciliation Template'!A3442,'Reconciliation Layer'!D:D,0),0)," ")</f>
        <v xml:space="preserve"> </v>
      </c>
    </row>
    <row r="3443" spans="3:5" x14ac:dyDescent="0.2">
      <c r="C3443" t="str" cm="1">
        <f t="array" ref="C3443">IFERROR("AfterPay | " &amp; INDEX('Reconciliation Layer'!$A:$A,MATCH('Reconciliation Template'!$A3443,'Reconciliation Layer'!$D:$D,0),0)," ")</f>
        <v xml:space="preserve"> </v>
      </c>
      <c r="D3443" s="2" t="str" cm="1">
        <f t="array" ref="D3443">IFERROR(INDEX('Reconciliation Layer'!B:B,MATCH('Reconciliation Template'!A3443,'Reconciliation Layer'!D:D,0),0)," ")</f>
        <v xml:space="preserve"> </v>
      </c>
      <c r="E3443" s="4" t="str" cm="1">
        <f t="array" ref="E3443">IFERROR(INDEX('Reconciliation Layer'!C:C,MATCH('Reconciliation Template'!A3443,'Reconciliation Layer'!D:D,0),0)," ")</f>
        <v xml:space="preserve"> </v>
      </c>
    </row>
    <row r="3444" spans="3:5" x14ac:dyDescent="0.2">
      <c r="C3444" t="str" cm="1">
        <f t="array" ref="C3444">IFERROR("AfterPay | " &amp; INDEX('Reconciliation Layer'!$A:$A,MATCH('Reconciliation Template'!$A3444,'Reconciliation Layer'!$D:$D,0),0)," ")</f>
        <v xml:space="preserve"> </v>
      </c>
      <c r="D3444" s="2" t="str" cm="1">
        <f t="array" ref="D3444">IFERROR(INDEX('Reconciliation Layer'!B:B,MATCH('Reconciliation Template'!A3444,'Reconciliation Layer'!D:D,0),0)," ")</f>
        <v xml:space="preserve"> </v>
      </c>
      <c r="E3444" s="4" t="str" cm="1">
        <f t="array" ref="E3444">IFERROR(INDEX('Reconciliation Layer'!C:C,MATCH('Reconciliation Template'!A3444,'Reconciliation Layer'!D:D,0),0)," ")</f>
        <v xml:space="preserve"> </v>
      </c>
    </row>
    <row r="3445" spans="3:5" x14ac:dyDescent="0.2">
      <c r="C3445" t="str" cm="1">
        <f t="array" ref="C3445">IFERROR("AfterPay | " &amp; INDEX('Reconciliation Layer'!$A:$A,MATCH('Reconciliation Template'!$A3445,'Reconciliation Layer'!$D:$D,0),0)," ")</f>
        <v xml:space="preserve"> </v>
      </c>
      <c r="D3445" s="2" t="str" cm="1">
        <f t="array" ref="D3445">IFERROR(INDEX('Reconciliation Layer'!B:B,MATCH('Reconciliation Template'!A3445,'Reconciliation Layer'!D:D,0),0)," ")</f>
        <v xml:space="preserve"> </v>
      </c>
      <c r="E3445" s="4" t="str" cm="1">
        <f t="array" ref="E3445">IFERROR(INDEX('Reconciliation Layer'!C:C,MATCH('Reconciliation Template'!A3445,'Reconciliation Layer'!D:D,0),0)," ")</f>
        <v xml:space="preserve"> </v>
      </c>
    </row>
    <row r="3446" spans="3:5" x14ac:dyDescent="0.2">
      <c r="C3446" t="str" cm="1">
        <f t="array" ref="C3446">IFERROR("AfterPay | " &amp; INDEX('Reconciliation Layer'!$A:$A,MATCH('Reconciliation Template'!$A3446,'Reconciliation Layer'!$D:$D,0),0)," ")</f>
        <v xml:space="preserve"> </v>
      </c>
      <c r="D3446" s="2" t="str" cm="1">
        <f t="array" ref="D3446">IFERROR(INDEX('Reconciliation Layer'!B:B,MATCH('Reconciliation Template'!A3446,'Reconciliation Layer'!D:D,0),0)," ")</f>
        <v xml:space="preserve"> </v>
      </c>
      <c r="E3446" s="4" t="str" cm="1">
        <f t="array" ref="E3446">IFERROR(INDEX('Reconciliation Layer'!C:C,MATCH('Reconciliation Template'!A3446,'Reconciliation Layer'!D:D,0),0)," ")</f>
        <v xml:space="preserve"> </v>
      </c>
    </row>
    <row r="3447" spans="3:5" x14ac:dyDescent="0.2">
      <c r="C3447" t="str" cm="1">
        <f t="array" ref="C3447">IFERROR("AfterPay | " &amp; INDEX('Reconciliation Layer'!$A:$A,MATCH('Reconciliation Template'!$A3447,'Reconciliation Layer'!$D:$D,0),0)," ")</f>
        <v xml:space="preserve"> </v>
      </c>
      <c r="D3447" s="2" t="str" cm="1">
        <f t="array" ref="D3447">IFERROR(INDEX('Reconciliation Layer'!B:B,MATCH('Reconciliation Template'!A3447,'Reconciliation Layer'!D:D,0),0)," ")</f>
        <v xml:space="preserve"> </v>
      </c>
      <c r="E3447" s="4" t="str" cm="1">
        <f t="array" ref="E3447">IFERROR(INDEX('Reconciliation Layer'!C:C,MATCH('Reconciliation Template'!A3447,'Reconciliation Layer'!D:D,0),0)," ")</f>
        <v xml:space="preserve"> </v>
      </c>
    </row>
    <row r="3448" spans="3:5" x14ac:dyDescent="0.2">
      <c r="C3448" t="str" cm="1">
        <f t="array" ref="C3448">IFERROR("AfterPay | " &amp; INDEX('Reconciliation Layer'!$A:$A,MATCH('Reconciliation Template'!$A3448,'Reconciliation Layer'!$D:$D,0),0)," ")</f>
        <v xml:space="preserve"> </v>
      </c>
      <c r="D3448" s="2" t="str" cm="1">
        <f t="array" ref="D3448">IFERROR(INDEX('Reconciliation Layer'!B:B,MATCH('Reconciliation Template'!A3448,'Reconciliation Layer'!D:D,0),0)," ")</f>
        <v xml:space="preserve"> </v>
      </c>
      <c r="E3448" s="4" t="str" cm="1">
        <f t="array" ref="E3448">IFERROR(INDEX('Reconciliation Layer'!C:C,MATCH('Reconciliation Template'!A3448,'Reconciliation Layer'!D:D,0),0)," ")</f>
        <v xml:space="preserve"> </v>
      </c>
    </row>
    <row r="3449" spans="3:5" x14ac:dyDescent="0.2">
      <c r="C3449" t="str" cm="1">
        <f t="array" ref="C3449">IFERROR("AfterPay | " &amp; INDEX('Reconciliation Layer'!$A:$A,MATCH('Reconciliation Template'!$A3449,'Reconciliation Layer'!$D:$D,0),0)," ")</f>
        <v xml:space="preserve"> </v>
      </c>
      <c r="D3449" s="2" t="str" cm="1">
        <f t="array" ref="D3449">IFERROR(INDEX('Reconciliation Layer'!B:B,MATCH('Reconciliation Template'!A3449,'Reconciliation Layer'!D:D,0),0)," ")</f>
        <v xml:space="preserve"> </v>
      </c>
      <c r="E3449" s="4" t="str" cm="1">
        <f t="array" ref="E3449">IFERROR(INDEX('Reconciliation Layer'!C:C,MATCH('Reconciliation Template'!A3449,'Reconciliation Layer'!D:D,0),0)," ")</f>
        <v xml:space="preserve"> </v>
      </c>
    </row>
    <row r="3450" spans="3:5" x14ac:dyDescent="0.2">
      <c r="C3450" t="str" cm="1">
        <f t="array" ref="C3450">IFERROR("AfterPay | " &amp; INDEX('Reconciliation Layer'!$A:$A,MATCH('Reconciliation Template'!$A3450,'Reconciliation Layer'!$D:$D,0),0)," ")</f>
        <v xml:space="preserve"> </v>
      </c>
      <c r="D3450" s="2" t="str" cm="1">
        <f t="array" ref="D3450">IFERROR(INDEX('Reconciliation Layer'!B:B,MATCH('Reconciliation Template'!A3450,'Reconciliation Layer'!D:D,0),0)," ")</f>
        <v xml:space="preserve"> </v>
      </c>
      <c r="E3450" s="4" t="str" cm="1">
        <f t="array" ref="E3450">IFERROR(INDEX('Reconciliation Layer'!C:C,MATCH('Reconciliation Template'!A3450,'Reconciliation Layer'!D:D,0),0)," ")</f>
        <v xml:space="preserve"> </v>
      </c>
    </row>
    <row r="3451" spans="3:5" x14ac:dyDescent="0.2">
      <c r="C3451" t="str" cm="1">
        <f t="array" ref="C3451">IFERROR("AfterPay | " &amp; INDEX('Reconciliation Layer'!$A:$A,MATCH('Reconciliation Template'!$A3451,'Reconciliation Layer'!$D:$D,0),0)," ")</f>
        <v xml:space="preserve"> </v>
      </c>
      <c r="D3451" s="2" t="str" cm="1">
        <f t="array" ref="D3451">IFERROR(INDEX('Reconciliation Layer'!B:B,MATCH('Reconciliation Template'!A3451,'Reconciliation Layer'!D:D,0),0)," ")</f>
        <v xml:space="preserve"> </v>
      </c>
      <c r="E3451" s="4" t="str" cm="1">
        <f t="array" ref="E3451">IFERROR(INDEX('Reconciliation Layer'!C:C,MATCH('Reconciliation Template'!A3451,'Reconciliation Layer'!D:D,0),0)," ")</f>
        <v xml:space="preserve"> </v>
      </c>
    </row>
    <row r="3452" spans="3:5" x14ac:dyDescent="0.2">
      <c r="C3452" t="str" cm="1">
        <f t="array" ref="C3452">IFERROR("AfterPay | " &amp; INDEX('Reconciliation Layer'!$A:$A,MATCH('Reconciliation Template'!$A3452,'Reconciliation Layer'!$D:$D,0),0)," ")</f>
        <v xml:space="preserve"> </v>
      </c>
      <c r="D3452" s="2" t="str" cm="1">
        <f t="array" ref="D3452">IFERROR(INDEX('Reconciliation Layer'!B:B,MATCH('Reconciliation Template'!A3452,'Reconciliation Layer'!D:D,0),0)," ")</f>
        <v xml:space="preserve"> </v>
      </c>
      <c r="E3452" s="4" t="str" cm="1">
        <f t="array" ref="E3452">IFERROR(INDEX('Reconciliation Layer'!C:C,MATCH('Reconciliation Template'!A3452,'Reconciliation Layer'!D:D,0),0)," ")</f>
        <v xml:space="preserve"> </v>
      </c>
    </row>
    <row r="3453" spans="3:5" x14ac:dyDescent="0.2">
      <c r="C3453" t="str" cm="1">
        <f t="array" ref="C3453">IFERROR("AfterPay | " &amp; INDEX('Reconciliation Layer'!$A:$A,MATCH('Reconciliation Template'!$A3453,'Reconciliation Layer'!$D:$D,0),0)," ")</f>
        <v xml:space="preserve"> </v>
      </c>
      <c r="D3453" s="2" t="str" cm="1">
        <f t="array" ref="D3453">IFERROR(INDEX('Reconciliation Layer'!B:B,MATCH('Reconciliation Template'!A3453,'Reconciliation Layer'!D:D,0),0)," ")</f>
        <v xml:space="preserve"> </v>
      </c>
      <c r="E3453" s="4" t="str" cm="1">
        <f t="array" ref="E3453">IFERROR(INDEX('Reconciliation Layer'!C:C,MATCH('Reconciliation Template'!A3453,'Reconciliation Layer'!D:D,0),0)," ")</f>
        <v xml:space="preserve"> </v>
      </c>
    </row>
    <row r="3454" spans="3:5" x14ac:dyDescent="0.2">
      <c r="C3454" t="str" cm="1">
        <f t="array" ref="C3454">IFERROR("AfterPay | " &amp; INDEX('Reconciliation Layer'!$A:$A,MATCH('Reconciliation Template'!$A3454,'Reconciliation Layer'!$D:$D,0),0)," ")</f>
        <v xml:space="preserve"> </v>
      </c>
      <c r="D3454" s="2" t="str" cm="1">
        <f t="array" ref="D3454">IFERROR(INDEX('Reconciliation Layer'!B:B,MATCH('Reconciliation Template'!A3454,'Reconciliation Layer'!D:D,0),0)," ")</f>
        <v xml:space="preserve"> </v>
      </c>
      <c r="E3454" s="4" t="str" cm="1">
        <f t="array" ref="E3454">IFERROR(INDEX('Reconciliation Layer'!C:C,MATCH('Reconciliation Template'!A3454,'Reconciliation Layer'!D:D,0),0)," ")</f>
        <v xml:space="preserve"> </v>
      </c>
    </row>
    <row r="3455" spans="3:5" x14ac:dyDescent="0.2">
      <c r="C3455" t="str" cm="1">
        <f t="array" ref="C3455">IFERROR("AfterPay | " &amp; INDEX('Reconciliation Layer'!$A:$A,MATCH('Reconciliation Template'!$A3455,'Reconciliation Layer'!$D:$D,0),0)," ")</f>
        <v xml:space="preserve"> </v>
      </c>
      <c r="D3455" s="2" t="str" cm="1">
        <f t="array" ref="D3455">IFERROR(INDEX('Reconciliation Layer'!B:B,MATCH('Reconciliation Template'!A3455,'Reconciliation Layer'!D:D,0),0)," ")</f>
        <v xml:space="preserve"> </v>
      </c>
      <c r="E3455" s="4" t="str" cm="1">
        <f t="array" ref="E3455">IFERROR(INDEX('Reconciliation Layer'!C:C,MATCH('Reconciliation Template'!A3455,'Reconciliation Layer'!D:D,0),0)," ")</f>
        <v xml:space="preserve"> </v>
      </c>
    </row>
    <row r="3456" spans="3:5" x14ac:dyDescent="0.2">
      <c r="C3456" t="str" cm="1">
        <f t="array" ref="C3456">IFERROR("AfterPay | " &amp; INDEX('Reconciliation Layer'!$A:$A,MATCH('Reconciliation Template'!$A3456,'Reconciliation Layer'!$D:$D,0),0)," ")</f>
        <v xml:space="preserve"> </v>
      </c>
      <c r="D3456" s="2" t="str" cm="1">
        <f t="array" ref="D3456">IFERROR(INDEX('Reconciliation Layer'!B:B,MATCH('Reconciliation Template'!A3456,'Reconciliation Layer'!D:D,0),0)," ")</f>
        <v xml:space="preserve"> </v>
      </c>
      <c r="E3456" s="4" t="str" cm="1">
        <f t="array" ref="E3456">IFERROR(INDEX('Reconciliation Layer'!C:C,MATCH('Reconciliation Template'!A3456,'Reconciliation Layer'!D:D,0),0)," ")</f>
        <v xml:space="preserve"> </v>
      </c>
    </row>
    <row r="3457" spans="3:5" x14ac:dyDescent="0.2">
      <c r="C3457" t="str" cm="1">
        <f t="array" ref="C3457">IFERROR("AfterPay | " &amp; INDEX('Reconciliation Layer'!$A:$A,MATCH('Reconciliation Template'!$A3457,'Reconciliation Layer'!$D:$D,0),0)," ")</f>
        <v xml:space="preserve"> </v>
      </c>
      <c r="D3457" s="2" t="str" cm="1">
        <f t="array" ref="D3457">IFERROR(INDEX('Reconciliation Layer'!B:B,MATCH('Reconciliation Template'!A3457,'Reconciliation Layer'!D:D,0),0)," ")</f>
        <v xml:space="preserve"> </v>
      </c>
      <c r="E3457" s="4" t="str" cm="1">
        <f t="array" ref="E3457">IFERROR(INDEX('Reconciliation Layer'!C:C,MATCH('Reconciliation Template'!A3457,'Reconciliation Layer'!D:D,0),0)," ")</f>
        <v xml:space="preserve"> </v>
      </c>
    </row>
    <row r="3458" spans="3:5" x14ac:dyDescent="0.2">
      <c r="C3458" t="str" cm="1">
        <f t="array" ref="C3458">IFERROR("AfterPay | " &amp; INDEX('Reconciliation Layer'!$A:$A,MATCH('Reconciliation Template'!$A3458,'Reconciliation Layer'!$D:$D,0),0)," ")</f>
        <v xml:space="preserve"> </v>
      </c>
      <c r="D3458" s="2" t="str" cm="1">
        <f t="array" ref="D3458">IFERROR(INDEX('Reconciliation Layer'!B:B,MATCH('Reconciliation Template'!A3458,'Reconciliation Layer'!D:D,0),0)," ")</f>
        <v xml:space="preserve"> </v>
      </c>
      <c r="E3458" s="4" t="str" cm="1">
        <f t="array" ref="E3458">IFERROR(INDEX('Reconciliation Layer'!C:C,MATCH('Reconciliation Template'!A3458,'Reconciliation Layer'!D:D,0),0)," ")</f>
        <v xml:space="preserve"> </v>
      </c>
    </row>
    <row r="3459" spans="3:5" x14ac:dyDescent="0.2">
      <c r="C3459" t="str" cm="1">
        <f t="array" ref="C3459">IFERROR("AfterPay | " &amp; INDEX('Reconciliation Layer'!$A:$A,MATCH('Reconciliation Template'!$A3459,'Reconciliation Layer'!$D:$D,0),0)," ")</f>
        <v xml:space="preserve"> </v>
      </c>
      <c r="D3459" s="2" t="str" cm="1">
        <f t="array" ref="D3459">IFERROR(INDEX('Reconciliation Layer'!B:B,MATCH('Reconciliation Template'!A3459,'Reconciliation Layer'!D:D,0),0)," ")</f>
        <v xml:space="preserve"> </v>
      </c>
      <c r="E3459" s="4" t="str" cm="1">
        <f t="array" ref="E3459">IFERROR(INDEX('Reconciliation Layer'!C:C,MATCH('Reconciliation Template'!A3459,'Reconciliation Layer'!D:D,0),0)," ")</f>
        <v xml:space="preserve"> </v>
      </c>
    </row>
    <row r="3460" spans="3:5" x14ac:dyDescent="0.2">
      <c r="C3460" t="str" cm="1">
        <f t="array" ref="C3460">IFERROR("AfterPay | " &amp; INDEX('Reconciliation Layer'!$A:$A,MATCH('Reconciliation Template'!$A3460,'Reconciliation Layer'!$D:$D,0),0)," ")</f>
        <v xml:space="preserve"> </v>
      </c>
      <c r="D3460" s="2" t="str" cm="1">
        <f t="array" ref="D3460">IFERROR(INDEX('Reconciliation Layer'!B:B,MATCH('Reconciliation Template'!A3460,'Reconciliation Layer'!D:D,0),0)," ")</f>
        <v xml:space="preserve"> </v>
      </c>
      <c r="E3460" s="4" t="str" cm="1">
        <f t="array" ref="E3460">IFERROR(INDEX('Reconciliation Layer'!C:C,MATCH('Reconciliation Template'!A3460,'Reconciliation Layer'!D:D,0),0)," ")</f>
        <v xml:space="preserve"> </v>
      </c>
    </row>
    <row r="3461" spans="3:5" x14ac:dyDescent="0.2">
      <c r="C3461" t="str" cm="1">
        <f t="array" ref="C3461">IFERROR("AfterPay | " &amp; INDEX('Reconciliation Layer'!$A:$A,MATCH('Reconciliation Template'!$A3461,'Reconciliation Layer'!$D:$D,0),0)," ")</f>
        <v xml:space="preserve"> </v>
      </c>
      <c r="D3461" s="2" t="str" cm="1">
        <f t="array" ref="D3461">IFERROR(INDEX('Reconciliation Layer'!B:B,MATCH('Reconciliation Template'!A3461,'Reconciliation Layer'!D:D,0),0)," ")</f>
        <v xml:space="preserve"> </v>
      </c>
      <c r="E3461" s="4" t="str" cm="1">
        <f t="array" ref="E3461">IFERROR(INDEX('Reconciliation Layer'!C:C,MATCH('Reconciliation Template'!A3461,'Reconciliation Layer'!D:D,0),0)," ")</f>
        <v xml:space="preserve"> </v>
      </c>
    </row>
    <row r="3462" spans="3:5" x14ac:dyDescent="0.2">
      <c r="C3462" t="str" cm="1">
        <f t="array" ref="C3462">IFERROR("AfterPay | " &amp; INDEX('Reconciliation Layer'!$A:$A,MATCH('Reconciliation Template'!$A3462,'Reconciliation Layer'!$D:$D,0),0)," ")</f>
        <v xml:space="preserve"> </v>
      </c>
      <c r="D3462" s="2" t="str" cm="1">
        <f t="array" ref="D3462">IFERROR(INDEX('Reconciliation Layer'!B:B,MATCH('Reconciliation Template'!A3462,'Reconciliation Layer'!D:D,0),0)," ")</f>
        <v xml:space="preserve"> </v>
      </c>
      <c r="E3462" s="4" t="str" cm="1">
        <f t="array" ref="E3462">IFERROR(INDEX('Reconciliation Layer'!C:C,MATCH('Reconciliation Template'!A3462,'Reconciliation Layer'!D:D,0),0)," ")</f>
        <v xml:space="preserve"> </v>
      </c>
    </row>
    <row r="3463" spans="3:5" x14ac:dyDescent="0.2">
      <c r="C3463" t="str" cm="1">
        <f t="array" ref="C3463">IFERROR("AfterPay | " &amp; INDEX('Reconciliation Layer'!$A:$A,MATCH('Reconciliation Template'!$A3463,'Reconciliation Layer'!$D:$D,0),0)," ")</f>
        <v xml:space="preserve"> </v>
      </c>
      <c r="D3463" s="2" t="str" cm="1">
        <f t="array" ref="D3463">IFERROR(INDEX('Reconciliation Layer'!B:B,MATCH('Reconciliation Template'!A3463,'Reconciliation Layer'!D:D,0),0)," ")</f>
        <v xml:space="preserve"> </v>
      </c>
      <c r="E3463" s="4" t="str" cm="1">
        <f t="array" ref="E3463">IFERROR(INDEX('Reconciliation Layer'!C:C,MATCH('Reconciliation Template'!A3463,'Reconciliation Layer'!D:D,0),0)," ")</f>
        <v xml:space="preserve"> </v>
      </c>
    </row>
    <row r="3464" spans="3:5" x14ac:dyDescent="0.2">
      <c r="C3464" t="str" cm="1">
        <f t="array" ref="C3464">IFERROR("AfterPay | " &amp; INDEX('Reconciliation Layer'!$A:$A,MATCH('Reconciliation Template'!$A3464,'Reconciliation Layer'!$D:$D,0),0)," ")</f>
        <v xml:space="preserve"> </v>
      </c>
      <c r="D3464" s="2" t="str" cm="1">
        <f t="array" ref="D3464">IFERROR(INDEX('Reconciliation Layer'!B:B,MATCH('Reconciliation Template'!A3464,'Reconciliation Layer'!D:D,0),0)," ")</f>
        <v xml:space="preserve"> </v>
      </c>
      <c r="E3464" s="4" t="str" cm="1">
        <f t="array" ref="E3464">IFERROR(INDEX('Reconciliation Layer'!C:C,MATCH('Reconciliation Template'!A3464,'Reconciliation Layer'!D:D,0),0)," ")</f>
        <v xml:space="preserve"> </v>
      </c>
    </row>
    <row r="3465" spans="3:5" x14ac:dyDescent="0.2">
      <c r="C3465" t="str" cm="1">
        <f t="array" ref="C3465">IFERROR("AfterPay | " &amp; INDEX('Reconciliation Layer'!$A:$A,MATCH('Reconciliation Template'!$A3465,'Reconciliation Layer'!$D:$D,0),0)," ")</f>
        <v xml:space="preserve"> </v>
      </c>
      <c r="D3465" s="2" t="str" cm="1">
        <f t="array" ref="D3465">IFERROR(INDEX('Reconciliation Layer'!B:B,MATCH('Reconciliation Template'!A3465,'Reconciliation Layer'!D:D,0),0)," ")</f>
        <v xml:space="preserve"> </v>
      </c>
      <c r="E3465" s="4" t="str" cm="1">
        <f t="array" ref="E3465">IFERROR(INDEX('Reconciliation Layer'!C:C,MATCH('Reconciliation Template'!A3465,'Reconciliation Layer'!D:D,0),0)," ")</f>
        <v xml:space="preserve"> </v>
      </c>
    </row>
    <row r="3466" spans="3:5" x14ac:dyDescent="0.2">
      <c r="C3466" t="str" cm="1">
        <f t="array" ref="C3466">IFERROR("AfterPay | " &amp; INDEX('Reconciliation Layer'!$A:$A,MATCH('Reconciliation Template'!$A3466,'Reconciliation Layer'!$D:$D,0),0)," ")</f>
        <v xml:space="preserve"> </v>
      </c>
      <c r="D3466" s="2" t="str" cm="1">
        <f t="array" ref="D3466">IFERROR(INDEX('Reconciliation Layer'!B:B,MATCH('Reconciliation Template'!A3466,'Reconciliation Layer'!D:D,0),0)," ")</f>
        <v xml:space="preserve"> </v>
      </c>
      <c r="E3466" s="4" t="str" cm="1">
        <f t="array" ref="E3466">IFERROR(INDEX('Reconciliation Layer'!C:C,MATCH('Reconciliation Template'!A3466,'Reconciliation Layer'!D:D,0),0)," ")</f>
        <v xml:space="preserve"> </v>
      </c>
    </row>
    <row r="3467" spans="3:5" x14ac:dyDescent="0.2">
      <c r="C3467" t="str" cm="1">
        <f t="array" ref="C3467">IFERROR("AfterPay | " &amp; INDEX('Reconciliation Layer'!$A:$A,MATCH('Reconciliation Template'!$A3467,'Reconciliation Layer'!$D:$D,0),0)," ")</f>
        <v xml:space="preserve"> </v>
      </c>
      <c r="D3467" s="2" t="str" cm="1">
        <f t="array" ref="D3467">IFERROR(INDEX('Reconciliation Layer'!B:B,MATCH('Reconciliation Template'!A3467,'Reconciliation Layer'!D:D,0),0)," ")</f>
        <v xml:space="preserve"> </v>
      </c>
      <c r="E3467" s="4" t="str" cm="1">
        <f t="array" ref="E3467">IFERROR(INDEX('Reconciliation Layer'!C:C,MATCH('Reconciliation Template'!A3467,'Reconciliation Layer'!D:D,0),0)," ")</f>
        <v xml:space="preserve"> </v>
      </c>
    </row>
    <row r="3468" spans="3:5" x14ac:dyDescent="0.2">
      <c r="C3468" t="str" cm="1">
        <f t="array" ref="C3468">IFERROR("AfterPay | " &amp; INDEX('Reconciliation Layer'!$A:$A,MATCH('Reconciliation Template'!$A3468,'Reconciliation Layer'!$D:$D,0),0)," ")</f>
        <v xml:space="preserve"> </v>
      </c>
      <c r="D3468" s="2" t="str" cm="1">
        <f t="array" ref="D3468">IFERROR(INDEX('Reconciliation Layer'!B:B,MATCH('Reconciliation Template'!A3468,'Reconciliation Layer'!D:D,0),0)," ")</f>
        <v xml:space="preserve"> </v>
      </c>
      <c r="E3468" s="4" t="str" cm="1">
        <f t="array" ref="E3468">IFERROR(INDEX('Reconciliation Layer'!C:C,MATCH('Reconciliation Template'!A3468,'Reconciliation Layer'!D:D,0),0)," ")</f>
        <v xml:space="preserve"> </v>
      </c>
    </row>
    <row r="3469" spans="3:5" x14ac:dyDescent="0.2">
      <c r="C3469" t="str" cm="1">
        <f t="array" ref="C3469">IFERROR("AfterPay | " &amp; INDEX('Reconciliation Layer'!$A:$A,MATCH('Reconciliation Template'!$A3469,'Reconciliation Layer'!$D:$D,0),0)," ")</f>
        <v xml:space="preserve"> </v>
      </c>
      <c r="D3469" s="2" t="str" cm="1">
        <f t="array" ref="D3469">IFERROR(INDEX('Reconciliation Layer'!B:B,MATCH('Reconciliation Template'!A3469,'Reconciliation Layer'!D:D,0),0)," ")</f>
        <v xml:space="preserve"> </v>
      </c>
      <c r="E3469" s="4" t="str" cm="1">
        <f t="array" ref="E3469">IFERROR(INDEX('Reconciliation Layer'!C:C,MATCH('Reconciliation Template'!A3469,'Reconciliation Layer'!D:D,0),0)," ")</f>
        <v xml:space="preserve"> </v>
      </c>
    </row>
    <row r="3470" spans="3:5" x14ac:dyDescent="0.2">
      <c r="C3470" t="str" cm="1">
        <f t="array" ref="C3470">IFERROR("AfterPay | " &amp; INDEX('Reconciliation Layer'!$A:$A,MATCH('Reconciliation Template'!$A3470,'Reconciliation Layer'!$D:$D,0),0)," ")</f>
        <v xml:space="preserve"> </v>
      </c>
      <c r="D3470" s="2" t="str" cm="1">
        <f t="array" ref="D3470">IFERROR(INDEX('Reconciliation Layer'!B:B,MATCH('Reconciliation Template'!A3470,'Reconciliation Layer'!D:D,0),0)," ")</f>
        <v xml:space="preserve"> </v>
      </c>
      <c r="E3470" s="4" t="str" cm="1">
        <f t="array" ref="E3470">IFERROR(INDEX('Reconciliation Layer'!C:C,MATCH('Reconciliation Template'!A3470,'Reconciliation Layer'!D:D,0),0)," ")</f>
        <v xml:space="preserve"> </v>
      </c>
    </row>
    <row r="3471" spans="3:5" x14ac:dyDescent="0.2">
      <c r="C3471" t="str" cm="1">
        <f t="array" ref="C3471">IFERROR("AfterPay | " &amp; INDEX('Reconciliation Layer'!$A:$A,MATCH('Reconciliation Template'!$A3471,'Reconciliation Layer'!$D:$D,0),0)," ")</f>
        <v xml:space="preserve"> </v>
      </c>
      <c r="D3471" s="2" t="str" cm="1">
        <f t="array" ref="D3471">IFERROR(INDEX('Reconciliation Layer'!B:B,MATCH('Reconciliation Template'!A3471,'Reconciliation Layer'!D:D,0),0)," ")</f>
        <v xml:space="preserve"> </v>
      </c>
      <c r="E3471" s="4" t="str" cm="1">
        <f t="array" ref="E3471">IFERROR(INDEX('Reconciliation Layer'!C:C,MATCH('Reconciliation Template'!A3471,'Reconciliation Layer'!D:D,0),0)," ")</f>
        <v xml:space="preserve"> </v>
      </c>
    </row>
    <row r="3472" spans="3:5" x14ac:dyDescent="0.2">
      <c r="C3472" t="str" cm="1">
        <f t="array" ref="C3472">IFERROR("AfterPay | " &amp; INDEX('Reconciliation Layer'!$A:$A,MATCH('Reconciliation Template'!$A3472,'Reconciliation Layer'!$D:$D,0),0)," ")</f>
        <v xml:space="preserve"> </v>
      </c>
      <c r="D3472" s="2" t="str" cm="1">
        <f t="array" ref="D3472">IFERROR(INDEX('Reconciliation Layer'!B:B,MATCH('Reconciliation Template'!A3472,'Reconciliation Layer'!D:D,0),0)," ")</f>
        <v xml:space="preserve"> </v>
      </c>
      <c r="E3472" s="4" t="str" cm="1">
        <f t="array" ref="E3472">IFERROR(INDEX('Reconciliation Layer'!C:C,MATCH('Reconciliation Template'!A3472,'Reconciliation Layer'!D:D,0),0)," ")</f>
        <v xml:space="preserve"> </v>
      </c>
    </row>
    <row r="3473" spans="3:5" x14ac:dyDescent="0.2">
      <c r="C3473" t="str" cm="1">
        <f t="array" ref="C3473">IFERROR("AfterPay | " &amp; INDEX('Reconciliation Layer'!$A:$A,MATCH('Reconciliation Template'!$A3473,'Reconciliation Layer'!$D:$D,0),0)," ")</f>
        <v xml:space="preserve"> </v>
      </c>
      <c r="D3473" s="2" t="str" cm="1">
        <f t="array" ref="D3473">IFERROR(INDEX('Reconciliation Layer'!B:B,MATCH('Reconciliation Template'!A3473,'Reconciliation Layer'!D:D,0),0)," ")</f>
        <v xml:space="preserve"> </v>
      </c>
      <c r="E3473" s="4" t="str" cm="1">
        <f t="array" ref="E3473">IFERROR(INDEX('Reconciliation Layer'!C:C,MATCH('Reconciliation Template'!A3473,'Reconciliation Layer'!D:D,0),0)," ")</f>
        <v xml:space="preserve"> </v>
      </c>
    </row>
    <row r="3474" spans="3:5" x14ac:dyDescent="0.2">
      <c r="C3474" t="str" cm="1">
        <f t="array" ref="C3474">IFERROR("AfterPay | " &amp; INDEX('Reconciliation Layer'!$A:$A,MATCH('Reconciliation Template'!$A3474,'Reconciliation Layer'!$D:$D,0),0)," ")</f>
        <v xml:space="preserve"> </v>
      </c>
      <c r="D3474" s="2" t="str" cm="1">
        <f t="array" ref="D3474">IFERROR(INDEX('Reconciliation Layer'!B:B,MATCH('Reconciliation Template'!A3474,'Reconciliation Layer'!D:D,0),0)," ")</f>
        <v xml:space="preserve"> </v>
      </c>
      <c r="E3474" s="4" t="str" cm="1">
        <f t="array" ref="E3474">IFERROR(INDEX('Reconciliation Layer'!C:C,MATCH('Reconciliation Template'!A3474,'Reconciliation Layer'!D:D,0),0)," ")</f>
        <v xml:space="preserve"> </v>
      </c>
    </row>
    <row r="3475" spans="3:5" x14ac:dyDescent="0.2">
      <c r="C3475" t="str" cm="1">
        <f t="array" ref="C3475">IFERROR("AfterPay | " &amp; INDEX('Reconciliation Layer'!$A:$A,MATCH('Reconciliation Template'!$A3475,'Reconciliation Layer'!$D:$D,0),0)," ")</f>
        <v xml:space="preserve"> </v>
      </c>
      <c r="D3475" s="2" t="str" cm="1">
        <f t="array" ref="D3475">IFERROR(INDEX('Reconciliation Layer'!B:B,MATCH('Reconciliation Template'!A3475,'Reconciliation Layer'!D:D,0),0)," ")</f>
        <v xml:space="preserve"> </v>
      </c>
      <c r="E3475" s="4" t="str" cm="1">
        <f t="array" ref="E3475">IFERROR(INDEX('Reconciliation Layer'!C:C,MATCH('Reconciliation Template'!A3475,'Reconciliation Layer'!D:D,0),0)," ")</f>
        <v xml:space="preserve"> </v>
      </c>
    </row>
    <row r="3476" spans="3:5" x14ac:dyDescent="0.2">
      <c r="C3476" t="str" cm="1">
        <f t="array" ref="C3476">IFERROR("AfterPay | " &amp; INDEX('Reconciliation Layer'!$A:$A,MATCH('Reconciliation Template'!$A3476,'Reconciliation Layer'!$D:$D,0),0)," ")</f>
        <v xml:space="preserve"> </v>
      </c>
      <c r="D3476" s="2" t="str" cm="1">
        <f t="array" ref="D3476">IFERROR(INDEX('Reconciliation Layer'!B:B,MATCH('Reconciliation Template'!A3476,'Reconciliation Layer'!D:D,0),0)," ")</f>
        <v xml:space="preserve"> </v>
      </c>
      <c r="E3476" s="4" t="str" cm="1">
        <f t="array" ref="E3476">IFERROR(INDEX('Reconciliation Layer'!C:C,MATCH('Reconciliation Template'!A3476,'Reconciliation Layer'!D:D,0),0)," ")</f>
        <v xml:space="preserve"> </v>
      </c>
    </row>
    <row r="3477" spans="3:5" x14ac:dyDescent="0.2">
      <c r="C3477" t="str" cm="1">
        <f t="array" ref="C3477">IFERROR("AfterPay | " &amp; INDEX('Reconciliation Layer'!$A:$A,MATCH('Reconciliation Template'!$A3477,'Reconciliation Layer'!$D:$D,0),0)," ")</f>
        <v xml:space="preserve"> </v>
      </c>
      <c r="D3477" s="2" t="str" cm="1">
        <f t="array" ref="D3477">IFERROR(INDEX('Reconciliation Layer'!B:B,MATCH('Reconciliation Template'!A3477,'Reconciliation Layer'!D:D,0),0)," ")</f>
        <v xml:space="preserve"> </v>
      </c>
      <c r="E3477" s="4" t="str" cm="1">
        <f t="array" ref="E3477">IFERROR(INDEX('Reconciliation Layer'!C:C,MATCH('Reconciliation Template'!A3477,'Reconciliation Layer'!D:D,0),0)," ")</f>
        <v xml:space="preserve"> </v>
      </c>
    </row>
    <row r="3478" spans="3:5" x14ac:dyDescent="0.2">
      <c r="C3478" t="str" cm="1">
        <f t="array" ref="C3478">IFERROR("AfterPay | " &amp; INDEX('Reconciliation Layer'!$A:$A,MATCH('Reconciliation Template'!$A3478,'Reconciliation Layer'!$D:$D,0),0)," ")</f>
        <v xml:space="preserve"> </v>
      </c>
      <c r="D3478" s="2" t="str" cm="1">
        <f t="array" ref="D3478">IFERROR(INDEX('Reconciliation Layer'!B:B,MATCH('Reconciliation Template'!A3478,'Reconciliation Layer'!D:D,0),0)," ")</f>
        <v xml:space="preserve"> </v>
      </c>
      <c r="E3478" s="4" t="str" cm="1">
        <f t="array" ref="E3478">IFERROR(INDEX('Reconciliation Layer'!C:C,MATCH('Reconciliation Template'!A3478,'Reconciliation Layer'!D:D,0),0)," ")</f>
        <v xml:space="preserve"> </v>
      </c>
    </row>
    <row r="3479" spans="3:5" x14ac:dyDescent="0.2">
      <c r="C3479" t="str" cm="1">
        <f t="array" ref="C3479">IFERROR("AfterPay | " &amp; INDEX('Reconciliation Layer'!$A:$A,MATCH('Reconciliation Template'!$A3479,'Reconciliation Layer'!$D:$D,0),0)," ")</f>
        <v xml:space="preserve"> </v>
      </c>
      <c r="D3479" s="2" t="str" cm="1">
        <f t="array" ref="D3479">IFERROR(INDEX('Reconciliation Layer'!B:B,MATCH('Reconciliation Template'!A3479,'Reconciliation Layer'!D:D,0),0)," ")</f>
        <v xml:space="preserve"> </v>
      </c>
      <c r="E3479" s="4" t="str" cm="1">
        <f t="array" ref="E3479">IFERROR(INDEX('Reconciliation Layer'!C:C,MATCH('Reconciliation Template'!A3479,'Reconciliation Layer'!D:D,0),0)," ")</f>
        <v xml:space="preserve"> </v>
      </c>
    </row>
    <row r="3480" spans="3:5" x14ac:dyDescent="0.2">
      <c r="C3480" t="str" cm="1">
        <f t="array" ref="C3480">IFERROR("AfterPay | " &amp; INDEX('Reconciliation Layer'!$A:$A,MATCH('Reconciliation Template'!$A3480,'Reconciliation Layer'!$D:$D,0),0)," ")</f>
        <v xml:space="preserve"> </v>
      </c>
      <c r="D3480" s="2" t="str" cm="1">
        <f t="array" ref="D3480">IFERROR(INDEX('Reconciliation Layer'!B:B,MATCH('Reconciliation Template'!A3480,'Reconciliation Layer'!D:D,0),0)," ")</f>
        <v xml:space="preserve"> </v>
      </c>
      <c r="E3480" s="4" t="str" cm="1">
        <f t="array" ref="E3480">IFERROR(INDEX('Reconciliation Layer'!C:C,MATCH('Reconciliation Template'!A3480,'Reconciliation Layer'!D:D,0),0)," ")</f>
        <v xml:space="preserve"> </v>
      </c>
    </row>
    <row r="3481" spans="3:5" x14ac:dyDescent="0.2">
      <c r="C3481" t="str" cm="1">
        <f t="array" ref="C3481">IFERROR("AfterPay | " &amp; INDEX('Reconciliation Layer'!$A:$A,MATCH('Reconciliation Template'!$A3481,'Reconciliation Layer'!$D:$D,0),0)," ")</f>
        <v xml:space="preserve"> </v>
      </c>
      <c r="D3481" s="2" t="str" cm="1">
        <f t="array" ref="D3481">IFERROR(INDEX('Reconciliation Layer'!B:B,MATCH('Reconciliation Template'!A3481,'Reconciliation Layer'!D:D,0),0)," ")</f>
        <v xml:space="preserve"> </v>
      </c>
      <c r="E3481" s="4" t="str" cm="1">
        <f t="array" ref="E3481">IFERROR(INDEX('Reconciliation Layer'!C:C,MATCH('Reconciliation Template'!A3481,'Reconciliation Layer'!D:D,0),0)," ")</f>
        <v xml:space="preserve"> </v>
      </c>
    </row>
    <row r="3482" spans="3:5" x14ac:dyDescent="0.2">
      <c r="C3482" t="str" cm="1">
        <f t="array" ref="C3482">IFERROR("AfterPay | " &amp; INDEX('Reconciliation Layer'!$A:$A,MATCH('Reconciliation Template'!$A3482,'Reconciliation Layer'!$D:$D,0),0)," ")</f>
        <v xml:space="preserve"> </v>
      </c>
      <c r="D3482" s="2" t="str" cm="1">
        <f t="array" ref="D3482">IFERROR(INDEX('Reconciliation Layer'!B:B,MATCH('Reconciliation Template'!A3482,'Reconciliation Layer'!D:D,0),0)," ")</f>
        <v xml:space="preserve"> </v>
      </c>
      <c r="E3482" s="4" t="str" cm="1">
        <f t="array" ref="E3482">IFERROR(INDEX('Reconciliation Layer'!C:C,MATCH('Reconciliation Template'!A3482,'Reconciliation Layer'!D:D,0),0)," ")</f>
        <v xml:space="preserve"> </v>
      </c>
    </row>
    <row r="3483" spans="3:5" x14ac:dyDescent="0.2">
      <c r="C3483" t="str" cm="1">
        <f t="array" ref="C3483">IFERROR("AfterPay | " &amp; INDEX('Reconciliation Layer'!$A:$A,MATCH('Reconciliation Template'!$A3483,'Reconciliation Layer'!$D:$D,0),0)," ")</f>
        <v xml:space="preserve"> </v>
      </c>
      <c r="D3483" s="2" t="str" cm="1">
        <f t="array" ref="D3483">IFERROR(INDEX('Reconciliation Layer'!B:B,MATCH('Reconciliation Template'!A3483,'Reconciliation Layer'!D:D,0),0)," ")</f>
        <v xml:space="preserve"> </v>
      </c>
      <c r="E3483" s="4" t="str" cm="1">
        <f t="array" ref="E3483">IFERROR(INDEX('Reconciliation Layer'!C:C,MATCH('Reconciliation Template'!A3483,'Reconciliation Layer'!D:D,0),0)," ")</f>
        <v xml:space="preserve"> </v>
      </c>
    </row>
    <row r="3484" spans="3:5" x14ac:dyDescent="0.2">
      <c r="C3484" t="str" cm="1">
        <f t="array" ref="C3484">IFERROR("AfterPay | " &amp; INDEX('Reconciliation Layer'!$A:$A,MATCH('Reconciliation Template'!$A3484,'Reconciliation Layer'!$D:$D,0),0)," ")</f>
        <v xml:space="preserve"> </v>
      </c>
      <c r="D3484" s="2" t="str" cm="1">
        <f t="array" ref="D3484">IFERROR(INDEX('Reconciliation Layer'!B:B,MATCH('Reconciliation Template'!A3484,'Reconciliation Layer'!D:D,0),0)," ")</f>
        <v xml:space="preserve"> </v>
      </c>
      <c r="E3484" s="4" t="str" cm="1">
        <f t="array" ref="E3484">IFERROR(INDEX('Reconciliation Layer'!C:C,MATCH('Reconciliation Template'!A3484,'Reconciliation Layer'!D:D,0),0)," ")</f>
        <v xml:space="preserve"> </v>
      </c>
    </row>
    <row r="3485" spans="3:5" x14ac:dyDescent="0.2">
      <c r="C3485" t="str" cm="1">
        <f t="array" ref="C3485">IFERROR("AfterPay | " &amp; INDEX('Reconciliation Layer'!$A:$A,MATCH('Reconciliation Template'!$A3485,'Reconciliation Layer'!$D:$D,0),0)," ")</f>
        <v xml:space="preserve"> </v>
      </c>
      <c r="D3485" s="2" t="str" cm="1">
        <f t="array" ref="D3485">IFERROR(INDEX('Reconciliation Layer'!B:B,MATCH('Reconciliation Template'!A3485,'Reconciliation Layer'!D:D,0),0)," ")</f>
        <v xml:space="preserve"> </v>
      </c>
      <c r="E3485" s="4" t="str" cm="1">
        <f t="array" ref="E3485">IFERROR(INDEX('Reconciliation Layer'!C:C,MATCH('Reconciliation Template'!A3485,'Reconciliation Layer'!D:D,0),0)," ")</f>
        <v xml:space="preserve"> </v>
      </c>
    </row>
    <row r="3486" spans="3:5" x14ac:dyDescent="0.2">
      <c r="C3486" t="str" cm="1">
        <f t="array" ref="C3486">IFERROR("AfterPay | " &amp; INDEX('Reconciliation Layer'!$A:$A,MATCH('Reconciliation Template'!$A3486,'Reconciliation Layer'!$D:$D,0),0)," ")</f>
        <v xml:space="preserve"> </v>
      </c>
      <c r="D3486" s="2" t="str" cm="1">
        <f t="array" ref="D3486">IFERROR(INDEX('Reconciliation Layer'!B:B,MATCH('Reconciliation Template'!A3486,'Reconciliation Layer'!D:D,0),0)," ")</f>
        <v xml:space="preserve"> </v>
      </c>
      <c r="E3486" s="4" t="str" cm="1">
        <f t="array" ref="E3486">IFERROR(INDEX('Reconciliation Layer'!C:C,MATCH('Reconciliation Template'!A3486,'Reconciliation Layer'!D:D,0),0)," ")</f>
        <v xml:space="preserve"> </v>
      </c>
    </row>
    <row r="3487" spans="3:5" x14ac:dyDescent="0.2">
      <c r="C3487" t="str" cm="1">
        <f t="array" ref="C3487">IFERROR("AfterPay | " &amp; INDEX('Reconciliation Layer'!$A:$A,MATCH('Reconciliation Template'!$A3487,'Reconciliation Layer'!$D:$D,0),0)," ")</f>
        <v xml:space="preserve"> </v>
      </c>
      <c r="D3487" s="2" t="str" cm="1">
        <f t="array" ref="D3487">IFERROR(INDEX('Reconciliation Layer'!B:B,MATCH('Reconciliation Template'!A3487,'Reconciliation Layer'!D:D,0),0)," ")</f>
        <v xml:space="preserve"> </v>
      </c>
      <c r="E3487" s="4" t="str" cm="1">
        <f t="array" ref="E3487">IFERROR(INDEX('Reconciliation Layer'!C:C,MATCH('Reconciliation Template'!A3487,'Reconciliation Layer'!D:D,0),0)," ")</f>
        <v xml:space="preserve"> </v>
      </c>
    </row>
    <row r="3488" spans="3:5" x14ac:dyDescent="0.2">
      <c r="C3488" t="str" cm="1">
        <f t="array" ref="C3488">IFERROR("AfterPay | " &amp; INDEX('Reconciliation Layer'!$A:$A,MATCH('Reconciliation Template'!$A3488,'Reconciliation Layer'!$D:$D,0),0)," ")</f>
        <v xml:space="preserve"> </v>
      </c>
      <c r="D3488" s="2" t="str" cm="1">
        <f t="array" ref="D3488">IFERROR(INDEX('Reconciliation Layer'!B:B,MATCH('Reconciliation Template'!A3488,'Reconciliation Layer'!D:D,0),0)," ")</f>
        <v xml:space="preserve"> </v>
      </c>
      <c r="E3488" s="4" t="str" cm="1">
        <f t="array" ref="E3488">IFERROR(INDEX('Reconciliation Layer'!C:C,MATCH('Reconciliation Template'!A3488,'Reconciliation Layer'!D:D,0),0)," ")</f>
        <v xml:space="preserve"> </v>
      </c>
    </row>
    <row r="3489" spans="3:5" x14ac:dyDescent="0.2">
      <c r="C3489" t="str" cm="1">
        <f t="array" ref="C3489">IFERROR("AfterPay | " &amp; INDEX('Reconciliation Layer'!$A:$A,MATCH('Reconciliation Template'!$A3489,'Reconciliation Layer'!$D:$D,0),0)," ")</f>
        <v xml:space="preserve"> </v>
      </c>
      <c r="D3489" s="2" t="str" cm="1">
        <f t="array" ref="D3489">IFERROR(INDEX('Reconciliation Layer'!B:B,MATCH('Reconciliation Template'!A3489,'Reconciliation Layer'!D:D,0),0)," ")</f>
        <v xml:space="preserve"> </v>
      </c>
      <c r="E3489" s="4" t="str" cm="1">
        <f t="array" ref="E3489">IFERROR(INDEX('Reconciliation Layer'!C:C,MATCH('Reconciliation Template'!A3489,'Reconciliation Layer'!D:D,0),0)," ")</f>
        <v xml:space="preserve"> </v>
      </c>
    </row>
    <row r="3490" spans="3:5" x14ac:dyDescent="0.2">
      <c r="C3490" t="str" cm="1">
        <f t="array" ref="C3490">IFERROR("AfterPay | " &amp; INDEX('Reconciliation Layer'!$A:$A,MATCH('Reconciliation Template'!$A3490,'Reconciliation Layer'!$D:$D,0),0)," ")</f>
        <v xml:space="preserve"> </v>
      </c>
      <c r="D3490" s="2" t="str" cm="1">
        <f t="array" ref="D3490">IFERROR(INDEX('Reconciliation Layer'!B:B,MATCH('Reconciliation Template'!A3490,'Reconciliation Layer'!D:D,0),0)," ")</f>
        <v xml:space="preserve"> </v>
      </c>
      <c r="E3490" s="4" t="str" cm="1">
        <f t="array" ref="E3490">IFERROR(INDEX('Reconciliation Layer'!C:C,MATCH('Reconciliation Template'!A3490,'Reconciliation Layer'!D:D,0),0)," ")</f>
        <v xml:space="preserve"> </v>
      </c>
    </row>
    <row r="3491" spans="3:5" x14ac:dyDescent="0.2">
      <c r="C3491" t="str" cm="1">
        <f t="array" ref="C3491">IFERROR("AfterPay | " &amp; INDEX('Reconciliation Layer'!$A:$A,MATCH('Reconciliation Template'!$A3491,'Reconciliation Layer'!$D:$D,0),0)," ")</f>
        <v xml:space="preserve"> </v>
      </c>
      <c r="D3491" s="2" t="str" cm="1">
        <f t="array" ref="D3491">IFERROR(INDEX('Reconciliation Layer'!B:B,MATCH('Reconciliation Template'!A3491,'Reconciliation Layer'!D:D,0),0)," ")</f>
        <v xml:space="preserve"> </v>
      </c>
      <c r="E3491" s="4" t="str" cm="1">
        <f t="array" ref="E3491">IFERROR(INDEX('Reconciliation Layer'!C:C,MATCH('Reconciliation Template'!A3491,'Reconciliation Layer'!D:D,0),0)," ")</f>
        <v xml:space="preserve"> </v>
      </c>
    </row>
    <row r="3492" spans="3:5" x14ac:dyDescent="0.2">
      <c r="C3492" t="str" cm="1">
        <f t="array" ref="C3492">IFERROR("AfterPay | " &amp; INDEX('Reconciliation Layer'!$A:$A,MATCH('Reconciliation Template'!$A3492,'Reconciliation Layer'!$D:$D,0),0)," ")</f>
        <v xml:space="preserve"> </v>
      </c>
      <c r="D3492" s="2" t="str" cm="1">
        <f t="array" ref="D3492">IFERROR(INDEX('Reconciliation Layer'!B:B,MATCH('Reconciliation Template'!A3492,'Reconciliation Layer'!D:D,0),0)," ")</f>
        <v xml:space="preserve"> </v>
      </c>
      <c r="E3492" s="4" t="str" cm="1">
        <f t="array" ref="E3492">IFERROR(INDEX('Reconciliation Layer'!C:C,MATCH('Reconciliation Template'!A3492,'Reconciliation Layer'!D:D,0),0)," ")</f>
        <v xml:space="preserve"> </v>
      </c>
    </row>
    <row r="3493" spans="3:5" x14ac:dyDescent="0.2">
      <c r="C3493" t="str" cm="1">
        <f t="array" ref="C3493">IFERROR("AfterPay | " &amp; INDEX('Reconciliation Layer'!$A:$A,MATCH('Reconciliation Template'!$A3493,'Reconciliation Layer'!$D:$D,0),0)," ")</f>
        <v xml:space="preserve"> </v>
      </c>
      <c r="D3493" s="2" t="str" cm="1">
        <f t="array" ref="D3493">IFERROR(INDEX('Reconciliation Layer'!B:B,MATCH('Reconciliation Template'!A3493,'Reconciliation Layer'!D:D,0),0)," ")</f>
        <v xml:space="preserve"> </v>
      </c>
      <c r="E3493" s="4" t="str" cm="1">
        <f t="array" ref="E3493">IFERROR(INDEX('Reconciliation Layer'!C:C,MATCH('Reconciliation Template'!A3493,'Reconciliation Layer'!D:D,0),0)," ")</f>
        <v xml:space="preserve"> </v>
      </c>
    </row>
    <row r="3494" spans="3:5" x14ac:dyDescent="0.2">
      <c r="C3494" t="str" cm="1">
        <f t="array" ref="C3494">IFERROR("AfterPay | " &amp; INDEX('Reconciliation Layer'!$A:$A,MATCH('Reconciliation Template'!$A3494,'Reconciliation Layer'!$D:$D,0),0)," ")</f>
        <v xml:space="preserve"> </v>
      </c>
      <c r="D3494" s="2" t="str" cm="1">
        <f t="array" ref="D3494">IFERROR(INDEX('Reconciliation Layer'!B:B,MATCH('Reconciliation Template'!A3494,'Reconciliation Layer'!D:D,0),0)," ")</f>
        <v xml:space="preserve"> </v>
      </c>
      <c r="E3494" s="4" t="str" cm="1">
        <f t="array" ref="E3494">IFERROR(INDEX('Reconciliation Layer'!C:C,MATCH('Reconciliation Template'!A3494,'Reconciliation Layer'!D:D,0),0)," ")</f>
        <v xml:space="preserve"> </v>
      </c>
    </row>
    <row r="3495" spans="3:5" x14ac:dyDescent="0.2">
      <c r="C3495" t="str" cm="1">
        <f t="array" ref="C3495">IFERROR("AfterPay | " &amp; INDEX('Reconciliation Layer'!$A:$A,MATCH('Reconciliation Template'!$A3495,'Reconciliation Layer'!$D:$D,0),0)," ")</f>
        <v xml:space="preserve"> </v>
      </c>
      <c r="D3495" s="2" t="str" cm="1">
        <f t="array" ref="D3495">IFERROR(INDEX('Reconciliation Layer'!B:B,MATCH('Reconciliation Template'!A3495,'Reconciliation Layer'!D:D,0),0)," ")</f>
        <v xml:space="preserve"> </v>
      </c>
      <c r="E3495" s="4" t="str" cm="1">
        <f t="array" ref="E3495">IFERROR(INDEX('Reconciliation Layer'!C:C,MATCH('Reconciliation Template'!A3495,'Reconciliation Layer'!D:D,0),0)," ")</f>
        <v xml:space="preserve"> </v>
      </c>
    </row>
    <row r="3496" spans="3:5" x14ac:dyDescent="0.2">
      <c r="C3496" t="str" cm="1">
        <f t="array" ref="C3496">IFERROR("AfterPay | " &amp; INDEX('Reconciliation Layer'!$A:$A,MATCH('Reconciliation Template'!$A3496,'Reconciliation Layer'!$D:$D,0),0)," ")</f>
        <v xml:space="preserve"> </v>
      </c>
      <c r="D3496" s="2" t="str" cm="1">
        <f t="array" ref="D3496">IFERROR(INDEX('Reconciliation Layer'!B:B,MATCH('Reconciliation Template'!A3496,'Reconciliation Layer'!D:D,0),0)," ")</f>
        <v xml:space="preserve"> </v>
      </c>
      <c r="E3496" s="4" t="str" cm="1">
        <f t="array" ref="E3496">IFERROR(INDEX('Reconciliation Layer'!C:C,MATCH('Reconciliation Template'!A3496,'Reconciliation Layer'!D:D,0),0)," ")</f>
        <v xml:space="preserve"> </v>
      </c>
    </row>
    <row r="3497" spans="3:5" x14ac:dyDescent="0.2">
      <c r="C3497" t="str" cm="1">
        <f t="array" ref="C3497">IFERROR("AfterPay | " &amp; INDEX('Reconciliation Layer'!$A:$A,MATCH('Reconciliation Template'!$A3497,'Reconciliation Layer'!$D:$D,0),0)," ")</f>
        <v xml:space="preserve"> </v>
      </c>
      <c r="D3497" s="2" t="str" cm="1">
        <f t="array" ref="D3497">IFERROR(INDEX('Reconciliation Layer'!B:B,MATCH('Reconciliation Template'!A3497,'Reconciliation Layer'!D:D,0),0)," ")</f>
        <v xml:space="preserve"> </v>
      </c>
      <c r="E3497" s="4" t="str" cm="1">
        <f t="array" ref="E3497">IFERROR(INDEX('Reconciliation Layer'!C:C,MATCH('Reconciliation Template'!A3497,'Reconciliation Layer'!D:D,0),0)," ")</f>
        <v xml:space="preserve"> </v>
      </c>
    </row>
    <row r="3498" spans="3:5" x14ac:dyDescent="0.2">
      <c r="C3498" t="str" cm="1">
        <f t="array" ref="C3498">IFERROR("AfterPay | " &amp; INDEX('Reconciliation Layer'!$A:$A,MATCH('Reconciliation Template'!$A3498,'Reconciliation Layer'!$D:$D,0),0)," ")</f>
        <v xml:space="preserve"> </v>
      </c>
      <c r="D3498" s="2" t="str" cm="1">
        <f t="array" ref="D3498">IFERROR(INDEX('Reconciliation Layer'!B:B,MATCH('Reconciliation Template'!A3498,'Reconciliation Layer'!D:D,0),0)," ")</f>
        <v xml:space="preserve"> </v>
      </c>
      <c r="E3498" s="4" t="str" cm="1">
        <f t="array" ref="E3498">IFERROR(INDEX('Reconciliation Layer'!C:C,MATCH('Reconciliation Template'!A3498,'Reconciliation Layer'!D:D,0),0)," ")</f>
        <v xml:space="preserve"> </v>
      </c>
    </row>
    <row r="3499" spans="3:5" x14ac:dyDescent="0.2">
      <c r="C3499" t="str" cm="1">
        <f t="array" ref="C3499">IFERROR("AfterPay | " &amp; INDEX('Reconciliation Layer'!$A:$A,MATCH('Reconciliation Template'!$A3499,'Reconciliation Layer'!$D:$D,0),0)," ")</f>
        <v xml:space="preserve"> </v>
      </c>
      <c r="D3499" s="2" t="str" cm="1">
        <f t="array" ref="D3499">IFERROR(INDEX('Reconciliation Layer'!B:B,MATCH('Reconciliation Template'!A3499,'Reconciliation Layer'!D:D,0),0)," ")</f>
        <v xml:space="preserve"> </v>
      </c>
      <c r="E3499" s="4" t="str" cm="1">
        <f t="array" ref="E3499">IFERROR(INDEX('Reconciliation Layer'!C:C,MATCH('Reconciliation Template'!A3499,'Reconciliation Layer'!D:D,0),0)," ")</f>
        <v xml:space="preserve"> </v>
      </c>
    </row>
    <row r="3500" spans="3:5" x14ac:dyDescent="0.2">
      <c r="C3500" t="str" cm="1">
        <f t="array" ref="C3500">IFERROR("AfterPay | " &amp; INDEX('Reconciliation Layer'!$A:$A,MATCH('Reconciliation Template'!$A3500,'Reconciliation Layer'!$D:$D,0),0)," ")</f>
        <v xml:space="preserve"> </v>
      </c>
      <c r="D3500" s="2" t="str" cm="1">
        <f t="array" ref="D3500">IFERROR(INDEX('Reconciliation Layer'!B:B,MATCH('Reconciliation Template'!A3500,'Reconciliation Layer'!D:D,0),0)," ")</f>
        <v xml:space="preserve"> </v>
      </c>
      <c r="E3500" s="4" t="str" cm="1">
        <f t="array" ref="E3500">IFERROR(INDEX('Reconciliation Layer'!C:C,MATCH('Reconciliation Template'!A3500,'Reconciliation Layer'!D:D,0),0)," ")</f>
        <v xml:space="preserve"> </v>
      </c>
    </row>
    <row r="3501" spans="3:5" x14ac:dyDescent="0.2">
      <c r="C3501" t="str" cm="1">
        <f t="array" ref="C3501">IFERROR("AfterPay | " &amp; INDEX('Reconciliation Layer'!$A:$A,MATCH('Reconciliation Template'!$A3501,'Reconciliation Layer'!$D:$D,0),0)," ")</f>
        <v xml:space="preserve"> </v>
      </c>
      <c r="D3501" s="2" t="str" cm="1">
        <f t="array" ref="D3501">IFERROR(INDEX('Reconciliation Layer'!B:B,MATCH('Reconciliation Template'!A3501,'Reconciliation Layer'!D:D,0),0)," ")</f>
        <v xml:space="preserve"> </v>
      </c>
      <c r="E3501" s="4" t="str" cm="1">
        <f t="array" ref="E3501">IFERROR(INDEX('Reconciliation Layer'!C:C,MATCH('Reconciliation Template'!A3501,'Reconciliation Layer'!D:D,0),0)," ")</f>
        <v xml:space="preserve"> </v>
      </c>
    </row>
    <row r="3502" spans="3:5" x14ac:dyDescent="0.2">
      <c r="C3502" t="str" cm="1">
        <f t="array" ref="C3502">IFERROR("AfterPay | " &amp; INDEX('Reconciliation Layer'!$A:$A,MATCH('Reconciliation Template'!$A3502,'Reconciliation Layer'!$D:$D,0),0)," ")</f>
        <v xml:space="preserve"> </v>
      </c>
      <c r="D3502" s="2" t="str" cm="1">
        <f t="array" ref="D3502">IFERROR(INDEX('Reconciliation Layer'!B:B,MATCH('Reconciliation Template'!A3502,'Reconciliation Layer'!D:D,0),0)," ")</f>
        <v xml:space="preserve"> </v>
      </c>
      <c r="E3502" s="4" t="str" cm="1">
        <f t="array" ref="E3502">IFERROR(INDEX('Reconciliation Layer'!C:C,MATCH('Reconciliation Template'!A3502,'Reconciliation Layer'!D:D,0),0)," ")</f>
        <v xml:space="preserve"> </v>
      </c>
    </row>
    <row r="3503" spans="3:5" x14ac:dyDescent="0.2">
      <c r="C3503" t="str" cm="1">
        <f t="array" ref="C3503">IFERROR("AfterPay | " &amp; INDEX('Reconciliation Layer'!$A:$A,MATCH('Reconciliation Template'!$A3503,'Reconciliation Layer'!$D:$D,0),0)," ")</f>
        <v xml:space="preserve"> </v>
      </c>
      <c r="D3503" s="2" t="str" cm="1">
        <f t="array" ref="D3503">IFERROR(INDEX('Reconciliation Layer'!B:B,MATCH('Reconciliation Template'!A3503,'Reconciliation Layer'!D:D,0),0)," ")</f>
        <v xml:space="preserve"> </v>
      </c>
      <c r="E3503" s="4" t="str" cm="1">
        <f t="array" ref="E3503">IFERROR(INDEX('Reconciliation Layer'!C:C,MATCH('Reconciliation Template'!A3503,'Reconciliation Layer'!D:D,0),0)," ")</f>
        <v xml:space="preserve"> </v>
      </c>
    </row>
    <row r="3504" spans="3:5" x14ac:dyDescent="0.2">
      <c r="C3504" t="str" cm="1">
        <f t="array" ref="C3504">IFERROR("AfterPay | " &amp; INDEX('Reconciliation Layer'!$A:$A,MATCH('Reconciliation Template'!$A3504,'Reconciliation Layer'!$D:$D,0),0)," ")</f>
        <v xml:space="preserve"> </v>
      </c>
      <c r="D3504" s="2" t="str" cm="1">
        <f t="array" ref="D3504">IFERROR(INDEX('Reconciliation Layer'!B:B,MATCH('Reconciliation Template'!A3504,'Reconciliation Layer'!D:D,0),0)," ")</f>
        <v xml:space="preserve"> </v>
      </c>
      <c r="E3504" s="4" t="str" cm="1">
        <f t="array" ref="E3504">IFERROR(INDEX('Reconciliation Layer'!C:C,MATCH('Reconciliation Template'!A3504,'Reconciliation Layer'!D:D,0),0)," ")</f>
        <v xml:space="preserve"> </v>
      </c>
    </row>
    <row r="3505" spans="3:5" x14ac:dyDescent="0.2">
      <c r="C3505" t="str" cm="1">
        <f t="array" ref="C3505">IFERROR("AfterPay | " &amp; INDEX('Reconciliation Layer'!$A:$A,MATCH('Reconciliation Template'!$A3505,'Reconciliation Layer'!$D:$D,0),0)," ")</f>
        <v xml:space="preserve"> </v>
      </c>
      <c r="D3505" s="2" t="str" cm="1">
        <f t="array" ref="D3505">IFERROR(INDEX('Reconciliation Layer'!B:B,MATCH('Reconciliation Template'!A3505,'Reconciliation Layer'!D:D,0),0)," ")</f>
        <v xml:space="preserve"> </v>
      </c>
      <c r="E3505" s="4" t="str" cm="1">
        <f t="array" ref="E3505">IFERROR(INDEX('Reconciliation Layer'!C:C,MATCH('Reconciliation Template'!A3505,'Reconciliation Layer'!D:D,0),0)," ")</f>
        <v xml:space="preserve"> </v>
      </c>
    </row>
    <row r="3506" spans="3:5" x14ac:dyDescent="0.2">
      <c r="C3506" t="str" cm="1">
        <f t="array" ref="C3506">IFERROR("AfterPay | " &amp; INDEX('Reconciliation Layer'!$A:$A,MATCH('Reconciliation Template'!$A3506,'Reconciliation Layer'!$D:$D,0),0)," ")</f>
        <v xml:space="preserve"> </v>
      </c>
      <c r="D3506" s="2" t="str" cm="1">
        <f t="array" ref="D3506">IFERROR(INDEX('Reconciliation Layer'!B:B,MATCH('Reconciliation Template'!A3506,'Reconciliation Layer'!D:D,0),0)," ")</f>
        <v xml:space="preserve"> </v>
      </c>
      <c r="E3506" s="4" t="str" cm="1">
        <f t="array" ref="E3506">IFERROR(INDEX('Reconciliation Layer'!C:C,MATCH('Reconciliation Template'!A3506,'Reconciliation Layer'!D:D,0),0)," ")</f>
        <v xml:space="preserve"> </v>
      </c>
    </row>
    <row r="3507" spans="3:5" x14ac:dyDescent="0.2">
      <c r="C3507" t="str" cm="1">
        <f t="array" ref="C3507">IFERROR("AfterPay | " &amp; INDEX('Reconciliation Layer'!$A:$A,MATCH('Reconciliation Template'!$A3507,'Reconciliation Layer'!$D:$D,0),0)," ")</f>
        <v xml:space="preserve"> </v>
      </c>
      <c r="D3507" s="2" t="str" cm="1">
        <f t="array" ref="D3507">IFERROR(INDEX('Reconciliation Layer'!B:B,MATCH('Reconciliation Template'!A3507,'Reconciliation Layer'!D:D,0),0)," ")</f>
        <v xml:space="preserve"> </v>
      </c>
      <c r="E3507" s="4" t="str" cm="1">
        <f t="array" ref="E3507">IFERROR(INDEX('Reconciliation Layer'!C:C,MATCH('Reconciliation Template'!A3507,'Reconciliation Layer'!D:D,0),0)," ")</f>
        <v xml:space="preserve"> </v>
      </c>
    </row>
    <row r="3508" spans="3:5" x14ac:dyDescent="0.2">
      <c r="C3508" t="str" cm="1">
        <f t="array" ref="C3508">IFERROR("AfterPay | " &amp; INDEX('Reconciliation Layer'!$A:$A,MATCH('Reconciliation Template'!$A3508,'Reconciliation Layer'!$D:$D,0),0)," ")</f>
        <v xml:space="preserve"> </v>
      </c>
      <c r="D3508" s="2" t="str" cm="1">
        <f t="array" ref="D3508">IFERROR(INDEX('Reconciliation Layer'!B:B,MATCH('Reconciliation Template'!A3508,'Reconciliation Layer'!D:D,0),0)," ")</f>
        <v xml:space="preserve"> </v>
      </c>
      <c r="E3508" s="4" t="str" cm="1">
        <f t="array" ref="E3508">IFERROR(INDEX('Reconciliation Layer'!C:C,MATCH('Reconciliation Template'!A3508,'Reconciliation Layer'!D:D,0),0)," ")</f>
        <v xml:space="preserve"> </v>
      </c>
    </row>
    <row r="3509" spans="3:5" x14ac:dyDescent="0.2">
      <c r="C3509" t="str" cm="1">
        <f t="array" ref="C3509">IFERROR("AfterPay | " &amp; INDEX('Reconciliation Layer'!$A:$A,MATCH('Reconciliation Template'!$A3509,'Reconciliation Layer'!$D:$D,0),0)," ")</f>
        <v xml:space="preserve"> </v>
      </c>
      <c r="D3509" s="2" t="str" cm="1">
        <f t="array" ref="D3509">IFERROR(INDEX('Reconciliation Layer'!B:B,MATCH('Reconciliation Template'!A3509,'Reconciliation Layer'!D:D,0),0)," ")</f>
        <v xml:space="preserve"> </v>
      </c>
      <c r="E3509" s="4" t="str" cm="1">
        <f t="array" ref="E3509">IFERROR(INDEX('Reconciliation Layer'!C:C,MATCH('Reconciliation Template'!A3509,'Reconciliation Layer'!D:D,0),0)," ")</f>
        <v xml:space="preserve"> </v>
      </c>
    </row>
    <row r="3510" spans="3:5" x14ac:dyDescent="0.2">
      <c r="C3510" t="str" cm="1">
        <f t="array" ref="C3510">IFERROR("AfterPay | " &amp; INDEX('Reconciliation Layer'!$A:$A,MATCH('Reconciliation Template'!$A3510,'Reconciliation Layer'!$D:$D,0),0)," ")</f>
        <v xml:space="preserve"> </v>
      </c>
      <c r="D3510" s="2" t="str" cm="1">
        <f t="array" ref="D3510">IFERROR(INDEX('Reconciliation Layer'!B:B,MATCH('Reconciliation Template'!A3510,'Reconciliation Layer'!D:D,0),0)," ")</f>
        <v xml:space="preserve"> </v>
      </c>
      <c r="E3510" s="4" t="str" cm="1">
        <f t="array" ref="E3510">IFERROR(INDEX('Reconciliation Layer'!C:C,MATCH('Reconciliation Template'!A3510,'Reconciliation Layer'!D:D,0),0)," ")</f>
        <v xml:space="preserve"> </v>
      </c>
    </row>
    <row r="3511" spans="3:5" x14ac:dyDescent="0.2">
      <c r="C3511" t="str" cm="1">
        <f t="array" ref="C3511">IFERROR("AfterPay | " &amp; INDEX('Reconciliation Layer'!$A:$A,MATCH('Reconciliation Template'!$A3511,'Reconciliation Layer'!$D:$D,0),0)," ")</f>
        <v xml:space="preserve"> </v>
      </c>
      <c r="D3511" s="2" t="str" cm="1">
        <f t="array" ref="D3511">IFERROR(INDEX('Reconciliation Layer'!B:B,MATCH('Reconciliation Template'!A3511,'Reconciliation Layer'!D:D,0),0)," ")</f>
        <v xml:space="preserve"> </v>
      </c>
      <c r="E3511" s="4" t="str" cm="1">
        <f t="array" ref="E3511">IFERROR(INDEX('Reconciliation Layer'!C:C,MATCH('Reconciliation Template'!A3511,'Reconciliation Layer'!D:D,0),0)," ")</f>
        <v xml:space="preserve"> </v>
      </c>
    </row>
    <row r="3512" spans="3:5" x14ac:dyDescent="0.2">
      <c r="C3512" t="str" cm="1">
        <f t="array" ref="C3512">IFERROR("AfterPay | " &amp; INDEX('Reconciliation Layer'!$A:$A,MATCH('Reconciliation Template'!$A3512,'Reconciliation Layer'!$D:$D,0),0)," ")</f>
        <v xml:space="preserve"> </v>
      </c>
      <c r="D3512" s="2" t="str" cm="1">
        <f t="array" ref="D3512">IFERROR(INDEX('Reconciliation Layer'!B:B,MATCH('Reconciliation Template'!A3512,'Reconciliation Layer'!D:D,0),0)," ")</f>
        <v xml:space="preserve"> </v>
      </c>
      <c r="E3512" s="4" t="str" cm="1">
        <f t="array" ref="E3512">IFERROR(INDEX('Reconciliation Layer'!C:C,MATCH('Reconciliation Template'!A3512,'Reconciliation Layer'!D:D,0),0)," ")</f>
        <v xml:space="preserve"> </v>
      </c>
    </row>
    <row r="3513" spans="3:5" x14ac:dyDescent="0.2">
      <c r="C3513" t="str" cm="1">
        <f t="array" ref="C3513">IFERROR("AfterPay | " &amp; INDEX('Reconciliation Layer'!$A:$A,MATCH('Reconciliation Template'!$A3513,'Reconciliation Layer'!$D:$D,0),0)," ")</f>
        <v xml:space="preserve"> </v>
      </c>
      <c r="D3513" s="2" t="str" cm="1">
        <f t="array" ref="D3513">IFERROR(INDEX('Reconciliation Layer'!B:B,MATCH('Reconciliation Template'!A3513,'Reconciliation Layer'!D:D,0),0)," ")</f>
        <v xml:space="preserve"> </v>
      </c>
      <c r="E3513" s="4" t="str" cm="1">
        <f t="array" ref="E3513">IFERROR(INDEX('Reconciliation Layer'!C:C,MATCH('Reconciliation Template'!A3513,'Reconciliation Layer'!D:D,0),0)," ")</f>
        <v xml:space="preserve"> </v>
      </c>
    </row>
    <row r="3514" spans="3:5" x14ac:dyDescent="0.2">
      <c r="C3514" t="str" cm="1">
        <f t="array" ref="C3514">IFERROR("AfterPay | " &amp; INDEX('Reconciliation Layer'!$A:$A,MATCH('Reconciliation Template'!$A3514,'Reconciliation Layer'!$D:$D,0),0)," ")</f>
        <v xml:space="preserve"> </v>
      </c>
      <c r="D3514" s="2" t="str" cm="1">
        <f t="array" ref="D3514">IFERROR(INDEX('Reconciliation Layer'!B:B,MATCH('Reconciliation Template'!A3514,'Reconciliation Layer'!D:D,0),0)," ")</f>
        <v xml:space="preserve"> </v>
      </c>
      <c r="E3514" s="4" t="str" cm="1">
        <f t="array" ref="E3514">IFERROR(INDEX('Reconciliation Layer'!C:C,MATCH('Reconciliation Template'!A3514,'Reconciliation Layer'!D:D,0),0)," ")</f>
        <v xml:space="preserve"> </v>
      </c>
    </row>
    <row r="3515" spans="3:5" x14ac:dyDescent="0.2">
      <c r="C3515" t="str" cm="1">
        <f t="array" ref="C3515">IFERROR("AfterPay | " &amp; INDEX('Reconciliation Layer'!$A:$A,MATCH('Reconciliation Template'!$A3515,'Reconciliation Layer'!$D:$D,0),0)," ")</f>
        <v xml:space="preserve"> </v>
      </c>
      <c r="D3515" s="2" t="str" cm="1">
        <f t="array" ref="D3515">IFERROR(INDEX('Reconciliation Layer'!B:B,MATCH('Reconciliation Template'!A3515,'Reconciliation Layer'!D:D,0),0)," ")</f>
        <v xml:space="preserve"> </v>
      </c>
      <c r="E3515" s="4" t="str" cm="1">
        <f t="array" ref="E3515">IFERROR(INDEX('Reconciliation Layer'!C:C,MATCH('Reconciliation Template'!A3515,'Reconciliation Layer'!D:D,0),0)," ")</f>
        <v xml:space="preserve"> </v>
      </c>
    </row>
    <row r="3516" spans="3:5" x14ac:dyDescent="0.2">
      <c r="C3516" t="str" cm="1">
        <f t="array" ref="C3516">IFERROR("AfterPay | " &amp; INDEX('Reconciliation Layer'!$A:$A,MATCH('Reconciliation Template'!$A3516,'Reconciliation Layer'!$D:$D,0),0)," ")</f>
        <v xml:space="preserve"> </v>
      </c>
      <c r="D3516" s="2" t="str" cm="1">
        <f t="array" ref="D3516">IFERROR(INDEX('Reconciliation Layer'!B:B,MATCH('Reconciliation Template'!A3516,'Reconciliation Layer'!D:D,0),0)," ")</f>
        <v xml:space="preserve"> </v>
      </c>
      <c r="E3516" s="4" t="str" cm="1">
        <f t="array" ref="E3516">IFERROR(INDEX('Reconciliation Layer'!C:C,MATCH('Reconciliation Template'!A3516,'Reconciliation Layer'!D:D,0),0)," ")</f>
        <v xml:space="preserve"> </v>
      </c>
    </row>
    <row r="3517" spans="3:5" x14ac:dyDescent="0.2">
      <c r="C3517" t="str" cm="1">
        <f t="array" ref="C3517">IFERROR("AfterPay | " &amp; INDEX('Reconciliation Layer'!$A:$A,MATCH('Reconciliation Template'!$A3517,'Reconciliation Layer'!$D:$D,0),0)," ")</f>
        <v xml:space="preserve"> </v>
      </c>
      <c r="D3517" s="2" t="str" cm="1">
        <f t="array" ref="D3517">IFERROR(INDEX('Reconciliation Layer'!B:B,MATCH('Reconciliation Template'!A3517,'Reconciliation Layer'!D:D,0),0)," ")</f>
        <v xml:space="preserve"> </v>
      </c>
      <c r="E3517" s="4" t="str" cm="1">
        <f t="array" ref="E3517">IFERROR(INDEX('Reconciliation Layer'!C:C,MATCH('Reconciliation Template'!A3517,'Reconciliation Layer'!D:D,0),0)," ")</f>
        <v xml:space="preserve"> </v>
      </c>
    </row>
    <row r="3518" spans="3:5" x14ac:dyDescent="0.2">
      <c r="C3518" t="str" cm="1">
        <f t="array" ref="C3518">IFERROR("AfterPay | " &amp; INDEX('Reconciliation Layer'!$A:$A,MATCH('Reconciliation Template'!$A3518,'Reconciliation Layer'!$D:$D,0),0)," ")</f>
        <v xml:space="preserve"> </v>
      </c>
      <c r="D3518" s="2" t="str" cm="1">
        <f t="array" ref="D3518">IFERROR(INDEX('Reconciliation Layer'!B:B,MATCH('Reconciliation Template'!A3518,'Reconciliation Layer'!D:D,0),0)," ")</f>
        <v xml:space="preserve"> </v>
      </c>
      <c r="E3518" s="4" t="str" cm="1">
        <f t="array" ref="E3518">IFERROR(INDEX('Reconciliation Layer'!C:C,MATCH('Reconciliation Template'!A3518,'Reconciliation Layer'!D:D,0),0)," ")</f>
        <v xml:space="preserve"> </v>
      </c>
    </row>
    <row r="3519" spans="3:5" x14ac:dyDescent="0.2">
      <c r="C3519" t="str" cm="1">
        <f t="array" ref="C3519">IFERROR("AfterPay | " &amp; INDEX('Reconciliation Layer'!$A:$A,MATCH('Reconciliation Template'!$A3519,'Reconciliation Layer'!$D:$D,0),0)," ")</f>
        <v xml:space="preserve"> </v>
      </c>
      <c r="D3519" s="2" t="str" cm="1">
        <f t="array" ref="D3519">IFERROR(INDEX('Reconciliation Layer'!B:B,MATCH('Reconciliation Template'!A3519,'Reconciliation Layer'!D:D,0),0)," ")</f>
        <v xml:space="preserve"> </v>
      </c>
      <c r="E3519" s="4" t="str" cm="1">
        <f t="array" ref="E3519">IFERROR(INDEX('Reconciliation Layer'!C:C,MATCH('Reconciliation Template'!A3519,'Reconciliation Layer'!D:D,0),0)," ")</f>
        <v xml:space="preserve"> </v>
      </c>
    </row>
    <row r="3520" spans="3:5" x14ac:dyDescent="0.2">
      <c r="C3520" t="str" cm="1">
        <f t="array" ref="C3520">IFERROR("AfterPay | " &amp; INDEX('Reconciliation Layer'!$A:$A,MATCH('Reconciliation Template'!$A3520,'Reconciliation Layer'!$D:$D,0),0)," ")</f>
        <v xml:space="preserve"> </v>
      </c>
      <c r="D3520" s="2" t="str" cm="1">
        <f t="array" ref="D3520">IFERROR(INDEX('Reconciliation Layer'!B:B,MATCH('Reconciliation Template'!A3520,'Reconciliation Layer'!D:D,0),0)," ")</f>
        <v xml:space="preserve"> </v>
      </c>
      <c r="E3520" s="4" t="str" cm="1">
        <f t="array" ref="E3520">IFERROR(INDEX('Reconciliation Layer'!C:C,MATCH('Reconciliation Template'!A3520,'Reconciliation Layer'!D:D,0),0)," ")</f>
        <v xml:space="preserve"> </v>
      </c>
    </row>
    <row r="3521" spans="3:5" x14ac:dyDescent="0.2">
      <c r="C3521" t="str" cm="1">
        <f t="array" ref="C3521">IFERROR("AfterPay | " &amp; INDEX('Reconciliation Layer'!$A:$A,MATCH('Reconciliation Template'!$A3521,'Reconciliation Layer'!$D:$D,0),0)," ")</f>
        <v xml:space="preserve"> </v>
      </c>
      <c r="D3521" s="2" t="str" cm="1">
        <f t="array" ref="D3521">IFERROR(INDEX('Reconciliation Layer'!B:B,MATCH('Reconciliation Template'!A3521,'Reconciliation Layer'!D:D,0),0)," ")</f>
        <v xml:space="preserve"> </v>
      </c>
      <c r="E3521" s="4" t="str" cm="1">
        <f t="array" ref="E3521">IFERROR(INDEX('Reconciliation Layer'!C:C,MATCH('Reconciliation Template'!A3521,'Reconciliation Layer'!D:D,0),0)," ")</f>
        <v xml:space="preserve"> </v>
      </c>
    </row>
    <row r="3522" spans="3:5" x14ac:dyDescent="0.2">
      <c r="C3522" t="str" cm="1">
        <f t="array" ref="C3522">IFERROR("AfterPay | " &amp; INDEX('Reconciliation Layer'!$A:$A,MATCH('Reconciliation Template'!$A3522,'Reconciliation Layer'!$D:$D,0),0)," ")</f>
        <v xml:space="preserve"> </v>
      </c>
      <c r="D3522" s="2" t="str" cm="1">
        <f t="array" ref="D3522">IFERROR(INDEX('Reconciliation Layer'!B:B,MATCH('Reconciliation Template'!A3522,'Reconciliation Layer'!D:D,0),0)," ")</f>
        <v xml:space="preserve"> </v>
      </c>
      <c r="E3522" s="4" t="str" cm="1">
        <f t="array" ref="E3522">IFERROR(INDEX('Reconciliation Layer'!C:C,MATCH('Reconciliation Template'!A3522,'Reconciliation Layer'!D:D,0),0)," ")</f>
        <v xml:space="preserve"> </v>
      </c>
    </row>
    <row r="3523" spans="3:5" x14ac:dyDescent="0.2">
      <c r="C3523" t="str" cm="1">
        <f t="array" ref="C3523">IFERROR("AfterPay | " &amp; INDEX('Reconciliation Layer'!$A:$A,MATCH('Reconciliation Template'!$A3523,'Reconciliation Layer'!$D:$D,0),0)," ")</f>
        <v xml:space="preserve"> </v>
      </c>
      <c r="D3523" s="2" t="str" cm="1">
        <f t="array" ref="D3523">IFERROR(INDEX('Reconciliation Layer'!B:B,MATCH('Reconciliation Template'!A3523,'Reconciliation Layer'!D:D,0),0)," ")</f>
        <v xml:space="preserve"> </v>
      </c>
      <c r="E3523" s="4" t="str" cm="1">
        <f t="array" ref="E3523">IFERROR(INDEX('Reconciliation Layer'!C:C,MATCH('Reconciliation Template'!A3523,'Reconciliation Layer'!D:D,0),0)," ")</f>
        <v xml:space="preserve"> </v>
      </c>
    </row>
    <row r="3524" spans="3:5" x14ac:dyDescent="0.2">
      <c r="C3524" t="str" cm="1">
        <f t="array" ref="C3524">IFERROR("AfterPay | " &amp; INDEX('Reconciliation Layer'!$A:$A,MATCH('Reconciliation Template'!$A3524,'Reconciliation Layer'!$D:$D,0),0)," ")</f>
        <v xml:space="preserve"> </v>
      </c>
      <c r="D3524" s="2" t="str" cm="1">
        <f t="array" ref="D3524">IFERROR(INDEX('Reconciliation Layer'!B:B,MATCH('Reconciliation Template'!A3524,'Reconciliation Layer'!D:D,0),0)," ")</f>
        <v xml:space="preserve"> </v>
      </c>
      <c r="E3524" s="4" t="str" cm="1">
        <f t="array" ref="E3524">IFERROR(INDEX('Reconciliation Layer'!C:C,MATCH('Reconciliation Template'!A3524,'Reconciliation Layer'!D:D,0),0)," ")</f>
        <v xml:space="preserve"> </v>
      </c>
    </row>
    <row r="3525" spans="3:5" x14ac:dyDescent="0.2">
      <c r="C3525" t="str" cm="1">
        <f t="array" ref="C3525">IFERROR("AfterPay | " &amp; INDEX('Reconciliation Layer'!$A:$A,MATCH('Reconciliation Template'!$A3525,'Reconciliation Layer'!$D:$D,0),0)," ")</f>
        <v xml:space="preserve"> </v>
      </c>
      <c r="D3525" s="2" t="str" cm="1">
        <f t="array" ref="D3525">IFERROR(INDEX('Reconciliation Layer'!B:B,MATCH('Reconciliation Template'!A3525,'Reconciliation Layer'!D:D,0),0)," ")</f>
        <v xml:space="preserve"> </v>
      </c>
      <c r="E3525" s="4" t="str" cm="1">
        <f t="array" ref="E3525">IFERROR(INDEX('Reconciliation Layer'!C:C,MATCH('Reconciliation Template'!A3525,'Reconciliation Layer'!D:D,0),0)," ")</f>
        <v xml:space="preserve"> </v>
      </c>
    </row>
    <row r="3526" spans="3:5" x14ac:dyDescent="0.2">
      <c r="C3526" t="str" cm="1">
        <f t="array" ref="C3526">IFERROR("AfterPay | " &amp; INDEX('Reconciliation Layer'!$A:$A,MATCH('Reconciliation Template'!$A3526,'Reconciliation Layer'!$D:$D,0),0)," ")</f>
        <v xml:space="preserve"> </v>
      </c>
      <c r="D3526" s="2" t="str" cm="1">
        <f t="array" ref="D3526">IFERROR(INDEX('Reconciliation Layer'!B:B,MATCH('Reconciliation Template'!A3526,'Reconciliation Layer'!D:D,0),0)," ")</f>
        <v xml:space="preserve"> </v>
      </c>
      <c r="E3526" s="4" t="str" cm="1">
        <f t="array" ref="E3526">IFERROR(INDEX('Reconciliation Layer'!C:C,MATCH('Reconciliation Template'!A3526,'Reconciliation Layer'!D:D,0),0)," ")</f>
        <v xml:space="preserve"> </v>
      </c>
    </row>
    <row r="3527" spans="3:5" x14ac:dyDescent="0.2">
      <c r="C3527" t="str" cm="1">
        <f t="array" ref="C3527">IFERROR("AfterPay | " &amp; INDEX('Reconciliation Layer'!$A:$A,MATCH('Reconciliation Template'!$A3527,'Reconciliation Layer'!$D:$D,0),0)," ")</f>
        <v xml:space="preserve"> </v>
      </c>
      <c r="D3527" s="2" t="str" cm="1">
        <f t="array" ref="D3527">IFERROR(INDEX('Reconciliation Layer'!B:B,MATCH('Reconciliation Template'!A3527,'Reconciliation Layer'!D:D,0),0)," ")</f>
        <v xml:space="preserve"> </v>
      </c>
      <c r="E3527" s="4" t="str" cm="1">
        <f t="array" ref="E3527">IFERROR(INDEX('Reconciliation Layer'!C:C,MATCH('Reconciliation Template'!A3527,'Reconciliation Layer'!D:D,0),0)," ")</f>
        <v xml:space="preserve"> </v>
      </c>
    </row>
    <row r="3528" spans="3:5" x14ac:dyDescent="0.2">
      <c r="C3528" t="str" cm="1">
        <f t="array" ref="C3528">IFERROR("AfterPay | " &amp; INDEX('Reconciliation Layer'!$A:$A,MATCH('Reconciliation Template'!$A3528,'Reconciliation Layer'!$D:$D,0),0)," ")</f>
        <v xml:space="preserve"> </v>
      </c>
      <c r="D3528" s="2" t="str" cm="1">
        <f t="array" ref="D3528">IFERROR(INDEX('Reconciliation Layer'!B:B,MATCH('Reconciliation Template'!A3528,'Reconciliation Layer'!D:D,0),0)," ")</f>
        <v xml:space="preserve"> </v>
      </c>
      <c r="E3528" s="4" t="str" cm="1">
        <f t="array" ref="E3528">IFERROR(INDEX('Reconciliation Layer'!C:C,MATCH('Reconciliation Template'!A3528,'Reconciliation Layer'!D:D,0),0)," ")</f>
        <v xml:space="preserve"> </v>
      </c>
    </row>
    <row r="3529" spans="3:5" x14ac:dyDescent="0.2">
      <c r="C3529" t="str" cm="1">
        <f t="array" ref="C3529">IFERROR("AfterPay | " &amp; INDEX('Reconciliation Layer'!$A:$A,MATCH('Reconciliation Template'!$A3529,'Reconciliation Layer'!$D:$D,0),0)," ")</f>
        <v xml:space="preserve"> </v>
      </c>
      <c r="D3529" s="2" t="str" cm="1">
        <f t="array" ref="D3529">IFERROR(INDEX('Reconciliation Layer'!B:B,MATCH('Reconciliation Template'!A3529,'Reconciliation Layer'!D:D,0),0)," ")</f>
        <v xml:space="preserve"> </v>
      </c>
      <c r="E3529" s="4" t="str" cm="1">
        <f t="array" ref="E3529">IFERROR(INDEX('Reconciliation Layer'!C:C,MATCH('Reconciliation Template'!A3529,'Reconciliation Layer'!D:D,0),0)," ")</f>
        <v xml:space="preserve"> </v>
      </c>
    </row>
    <row r="3530" spans="3:5" x14ac:dyDescent="0.2">
      <c r="C3530" t="str" cm="1">
        <f t="array" ref="C3530">IFERROR("AfterPay | " &amp; INDEX('Reconciliation Layer'!$A:$A,MATCH('Reconciliation Template'!$A3530,'Reconciliation Layer'!$D:$D,0),0)," ")</f>
        <v xml:space="preserve"> </v>
      </c>
      <c r="D3530" s="2" t="str" cm="1">
        <f t="array" ref="D3530">IFERROR(INDEX('Reconciliation Layer'!B:B,MATCH('Reconciliation Template'!A3530,'Reconciliation Layer'!D:D,0),0)," ")</f>
        <v xml:space="preserve"> </v>
      </c>
      <c r="E3530" s="4" t="str" cm="1">
        <f t="array" ref="E3530">IFERROR(INDEX('Reconciliation Layer'!C:C,MATCH('Reconciliation Template'!A3530,'Reconciliation Layer'!D:D,0),0)," ")</f>
        <v xml:space="preserve"> </v>
      </c>
    </row>
    <row r="3531" spans="3:5" x14ac:dyDescent="0.2">
      <c r="C3531" t="str" cm="1">
        <f t="array" ref="C3531">IFERROR("AfterPay | " &amp; INDEX('Reconciliation Layer'!$A:$A,MATCH('Reconciliation Template'!$A3531,'Reconciliation Layer'!$D:$D,0),0)," ")</f>
        <v xml:space="preserve"> </v>
      </c>
      <c r="D3531" s="2" t="str" cm="1">
        <f t="array" ref="D3531">IFERROR(INDEX('Reconciliation Layer'!B:B,MATCH('Reconciliation Template'!A3531,'Reconciliation Layer'!D:D,0),0)," ")</f>
        <v xml:space="preserve"> </v>
      </c>
      <c r="E3531" s="4" t="str" cm="1">
        <f t="array" ref="E3531">IFERROR(INDEX('Reconciliation Layer'!C:C,MATCH('Reconciliation Template'!A3531,'Reconciliation Layer'!D:D,0),0)," ")</f>
        <v xml:space="preserve"> </v>
      </c>
    </row>
    <row r="3532" spans="3:5" x14ac:dyDescent="0.2">
      <c r="C3532" t="str" cm="1">
        <f t="array" ref="C3532">IFERROR("AfterPay | " &amp; INDEX('Reconciliation Layer'!$A:$A,MATCH('Reconciliation Template'!$A3532,'Reconciliation Layer'!$D:$D,0),0)," ")</f>
        <v xml:space="preserve"> </v>
      </c>
      <c r="D3532" s="2" t="str" cm="1">
        <f t="array" ref="D3532">IFERROR(INDEX('Reconciliation Layer'!B:B,MATCH('Reconciliation Template'!A3532,'Reconciliation Layer'!D:D,0),0)," ")</f>
        <v xml:space="preserve"> </v>
      </c>
      <c r="E3532" s="4" t="str" cm="1">
        <f t="array" ref="E3532">IFERROR(INDEX('Reconciliation Layer'!C:C,MATCH('Reconciliation Template'!A3532,'Reconciliation Layer'!D:D,0),0)," ")</f>
        <v xml:space="preserve"> </v>
      </c>
    </row>
    <row r="3533" spans="3:5" x14ac:dyDescent="0.2">
      <c r="C3533" t="str" cm="1">
        <f t="array" ref="C3533">IFERROR("AfterPay | " &amp; INDEX('Reconciliation Layer'!$A:$A,MATCH('Reconciliation Template'!$A3533,'Reconciliation Layer'!$D:$D,0),0)," ")</f>
        <v xml:space="preserve"> </v>
      </c>
      <c r="D3533" s="2" t="str" cm="1">
        <f t="array" ref="D3533">IFERROR(INDEX('Reconciliation Layer'!B:B,MATCH('Reconciliation Template'!A3533,'Reconciliation Layer'!D:D,0),0)," ")</f>
        <v xml:space="preserve"> </v>
      </c>
      <c r="E3533" s="4" t="str" cm="1">
        <f t="array" ref="E3533">IFERROR(INDEX('Reconciliation Layer'!C:C,MATCH('Reconciliation Template'!A3533,'Reconciliation Layer'!D:D,0),0)," ")</f>
        <v xml:space="preserve"> </v>
      </c>
    </row>
    <row r="3534" spans="3:5" x14ac:dyDescent="0.2">
      <c r="C3534" t="str" cm="1">
        <f t="array" ref="C3534">IFERROR("AfterPay | " &amp; INDEX('Reconciliation Layer'!$A:$A,MATCH('Reconciliation Template'!$A3534,'Reconciliation Layer'!$D:$D,0),0)," ")</f>
        <v xml:space="preserve"> </v>
      </c>
      <c r="D3534" s="2" t="str" cm="1">
        <f t="array" ref="D3534">IFERROR(INDEX('Reconciliation Layer'!B:B,MATCH('Reconciliation Template'!A3534,'Reconciliation Layer'!D:D,0),0)," ")</f>
        <v xml:space="preserve"> </v>
      </c>
      <c r="E3534" s="4" t="str" cm="1">
        <f t="array" ref="E3534">IFERROR(INDEX('Reconciliation Layer'!C:C,MATCH('Reconciliation Template'!A3534,'Reconciliation Layer'!D:D,0),0)," ")</f>
        <v xml:space="preserve"> </v>
      </c>
    </row>
    <row r="3535" spans="3:5" x14ac:dyDescent="0.2">
      <c r="C3535" t="str" cm="1">
        <f t="array" ref="C3535">IFERROR("AfterPay | " &amp; INDEX('Reconciliation Layer'!$A:$A,MATCH('Reconciliation Template'!$A3535,'Reconciliation Layer'!$D:$D,0),0)," ")</f>
        <v xml:space="preserve"> </v>
      </c>
      <c r="D3535" s="2" t="str" cm="1">
        <f t="array" ref="D3535">IFERROR(INDEX('Reconciliation Layer'!B:B,MATCH('Reconciliation Template'!A3535,'Reconciliation Layer'!D:D,0),0)," ")</f>
        <v xml:space="preserve"> </v>
      </c>
      <c r="E3535" s="4" t="str" cm="1">
        <f t="array" ref="E3535">IFERROR(INDEX('Reconciliation Layer'!C:C,MATCH('Reconciliation Template'!A3535,'Reconciliation Layer'!D:D,0),0)," ")</f>
        <v xml:space="preserve"> </v>
      </c>
    </row>
    <row r="3536" spans="3:5" x14ac:dyDescent="0.2">
      <c r="C3536" t="str" cm="1">
        <f t="array" ref="C3536">IFERROR("AfterPay | " &amp; INDEX('Reconciliation Layer'!$A:$A,MATCH('Reconciliation Template'!$A3536,'Reconciliation Layer'!$D:$D,0),0)," ")</f>
        <v xml:space="preserve"> </v>
      </c>
      <c r="D3536" s="2" t="str" cm="1">
        <f t="array" ref="D3536">IFERROR(INDEX('Reconciliation Layer'!B:B,MATCH('Reconciliation Template'!A3536,'Reconciliation Layer'!D:D,0),0)," ")</f>
        <v xml:space="preserve"> </v>
      </c>
      <c r="E3536" s="4" t="str" cm="1">
        <f t="array" ref="E3536">IFERROR(INDEX('Reconciliation Layer'!C:C,MATCH('Reconciliation Template'!A3536,'Reconciliation Layer'!D:D,0),0)," ")</f>
        <v xml:space="preserve"> </v>
      </c>
    </row>
    <row r="3537" spans="3:5" x14ac:dyDescent="0.2">
      <c r="C3537" t="str" cm="1">
        <f t="array" ref="C3537">IFERROR("AfterPay | " &amp; INDEX('Reconciliation Layer'!$A:$A,MATCH('Reconciliation Template'!$A3537,'Reconciliation Layer'!$D:$D,0),0)," ")</f>
        <v xml:space="preserve"> </v>
      </c>
      <c r="D3537" s="2" t="str" cm="1">
        <f t="array" ref="D3537">IFERROR(INDEX('Reconciliation Layer'!B:B,MATCH('Reconciliation Template'!A3537,'Reconciliation Layer'!D:D,0),0)," ")</f>
        <v xml:space="preserve"> </v>
      </c>
      <c r="E3537" s="4" t="str" cm="1">
        <f t="array" ref="E3537">IFERROR(INDEX('Reconciliation Layer'!C:C,MATCH('Reconciliation Template'!A3537,'Reconciliation Layer'!D:D,0),0)," ")</f>
        <v xml:space="preserve"> </v>
      </c>
    </row>
    <row r="3538" spans="3:5" x14ac:dyDescent="0.2">
      <c r="C3538" t="str" cm="1">
        <f t="array" ref="C3538">IFERROR("AfterPay | " &amp; INDEX('Reconciliation Layer'!$A:$A,MATCH('Reconciliation Template'!$A3538,'Reconciliation Layer'!$D:$D,0),0)," ")</f>
        <v xml:space="preserve"> </v>
      </c>
      <c r="D3538" s="2" t="str" cm="1">
        <f t="array" ref="D3538">IFERROR(INDEX('Reconciliation Layer'!B:B,MATCH('Reconciliation Template'!A3538,'Reconciliation Layer'!D:D,0),0)," ")</f>
        <v xml:space="preserve"> </v>
      </c>
      <c r="E3538" s="4" t="str" cm="1">
        <f t="array" ref="E3538">IFERROR(INDEX('Reconciliation Layer'!C:C,MATCH('Reconciliation Template'!A3538,'Reconciliation Layer'!D:D,0),0)," ")</f>
        <v xml:space="preserve"> </v>
      </c>
    </row>
    <row r="3539" spans="3:5" x14ac:dyDescent="0.2">
      <c r="C3539" t="str" cm="1">
        <f t="array" ref="C3539">IFERROR("AfterPay | " &amp; INDEX('Reconciliation Layer'!$A:$A,MATCH('Reconciliation Template'!$A3539,'Reconciliation Layer'!$D:$D,0),0)," ")</f>
        <v xml:space="preserve"> </v>
      </c>
      <c r="D3539" s="2" t="str" cm="1">
        <f t="array" ref="D3539">IFERROR(INDEX('Reconciliation Layer'!B:B,MATCH('Reconciliation Template'!A3539,'Reconciliation Layer'!D:D,0),0)," ")</f>
        <v xml:space="preserve"> </v>
      </c>
      <c r="E3539" s="4" t="str" cm="1">
        <f t="array" ref="E3539">IFERROR(INDEX('Reconciliation Layer'!C:C,MATCH('Reconciliation Template'!A3539,'Reconciliation Layer'!D:D,0),0)," ")</f>
        <v xml:space="preserve"> </v>
      </c>
    </row>
    <row r="3540" spans="3:5" x14ac:dyDescent="0.2">
      <c r="C3540" t="str" cm="1">
        <f t="array" ref="C3540">IFERROR("AfterPay | " &amp; INDEX('Reconciliation Layer'!$A:$A,MATCH('Reconciliation Template'!$A3540,'Reconciliation Layer'!$D:$D,0),0)," ")</f>
        <v xml:space="preserve"> </v>
      </c>
      <c r="D3540" s="2" t="str" cm="1">
        <f t="array" ref="D3540">IFERROR(INDEX('Reconciliation Layer'!B:B,MATCH('Reconciliation Template'!A3540,'Reconciliation Layer'!D:D,0),0)," ")</f>
        <v xml:space="preserve"> </v>
      </c>
      <c r="E3540" s="4" t="str" cm="1">
        <f t="array" ref="E3540">IFERROR(INDEX('Reconciliation Layer'!C:C,MATCH('Reconciliation Template'!A3540,'Reconciliation Layer'!D:D,0),0)," ")</f>
        <v xml:space="preserve"> </v>
      </c>
    </row>
    <row r="3541" spans="3:5" x14ac:dyDescent="0.2">
      <c r="C3541" t="str" cm="1">
        <f t="array" ref="C3541">IFERROR("AfterPay | " &amp; INDEX('Reconciliation Layer'!$A:$A,MATCH('Reconciliation Template'!$A3541,'Reconciliation Layer'!$D:$D,0),0)," ")</f>
        <v xml:space="preserve"> </v>
      </c>
      <c r="D3541" s="2" t="str" cm="1">
        <f t="array" ref="D3541">IFERROR(INDEX('Reconciliation Layer'!B:B,MATCH('Reconciliation Template'!A3541,'Reconciliation Layer'!D:D,0),0)," ")</f>
        <v xml:space="preserve"> </v>
      </c>
      <c r="E3541" s="4" t="str" cm="1">
        <f t="array" ref="E3541">IFERROR(INDEX('Reconciliation Layer'!C:C,MATCH('Reconciliation Template'!A3541,'Reconciliation Layer'!D:D,0),0)," ")</f>
        <v xml:space="preserve"> </v>
      </c>
    </row>
    <row r="3542" spans="3:5" x14ac:dyDescent="0.2">
      <c r="C3542" t="str" cm="1">
        <f t="array" ref="C3542">IFERROR("AfterPay | " &amp; INDEX('Reconciliation Layer'!$A:$A,MATCH('Reconciliation Template'!$A3542,'Reconciliation Layer'!$D:$D,0),0)," ")</f>
        <v xml:space="preserve"> </v>
      </c>
      <c r="D3542" s="2" t="str" cm="1">
        <f t="array" ref="D3542">IFERROR(INDEX('Reconciliation Layer'!B:B,MATCH('Reconciliation Template'!A3542,'Reconciliation Layer'!D:D,0),0)," ")</f>
        <v xml:space="preserve"> </v>
      </c>
      <c r="E3542" s="4" t="str" cm="1">
        <f t="array" ref="E3542">IFERROR(INDEX('Reconciliation Layer'!C:C,MATCH('Reconciliation Template'!A3542,'Reconciliation Layer'!D:D,0),0)," ")</f>
        <v xml:space="preserve"> </v>
      </c>
    </row>
    <row r="3543" spans="3:5" x14ac:dyDescent="0.2">
      <c r="C3543" t="str" cm="1">
        <f t="array" ref="C3543">IFERROR("AfterPay | " &amp; INDEX('Reconciliation Layer'!$A:$A,MATCH('Reconciliation Template'!$A3543,'Reconciliation Layer'!$D:$D,0),0)," ")</f>
        <v xml:space="preserve"> </v>
      </c>
      <c r="D3543" s="2" t="str" cm="1">
        <f t="array" ref="D3543">IFERROR(INDEX('Reconciliation Layer'!B:B,MATCH('Reconciliation Template'!A3543,'Reconciliation Layer'!D:D,0),0)," ")</f>
        <v xml:space="preserve"> </v>
      </c>
      <c r="E3543" s="4" t="str" cm="1">
        <f t="array" ref="E3543">IFERROR(INDEX('Reconciliation Layer'!C:C,MATCH('Reconciliation Template'!A3543,'Reconciliation Layer'!D:D,0),0)," ")</f>
        <v xml:space="preserve"> </v>
      </c>
    </row>
    <row r="3544" spans="3:5" x14ac:dyDescent="0.2">
      <c r="C3544" t="str" cm="1">
        <f t="array" ref="C3544">IFERROR("AfterPay | " &amp; INDEX('Reconciliation Layer'!$A:$A,MATCH('Reconciliation Template'!$A3544,'Reconciliation Layer'!$D:$D,0),0)," ")</f>
        <v xml:space="preserve"> </v>
      </c>
      <c r="D3544" s="2" t="str" cm="1">
        <f t="array" ref="D3544">IFERROR(INDEX('Reconciliation Layer'!B:B,MATCH('Reconciliation Template'!A3544,'Reconciliation Layer'!D:D,0),0)," ")</f>
        <v xml:space="preserve"> </v>
      </c>
      <c r="E3544" s="4" t="str" cm="1">
        <f t="array" ref="E3544">IFERROR(INDEX('Reconciliation Layer'!C:C,MATCH('Reconciliation Template'!A3544,'Reconciliation Layer'!D:D,0),0)," ")</f>
        <v xml:space="preserve"> </v>
      </c>
    </row>
    <row r="3545" spans="3:5" x14ac:dyDescent="0.2">
      <c r="C3545" t="str" cm="1">
        <f t="array" ref="C3545">IFERROR("AfterPay | " &amp; INDEX('Reconciliation Layer'!$A:$A,MATCH('Reconciliation Template'!$A3545,'Reconciliation Layer'!$D:$D,0),0)," ")</f>
        <v xml:space="preserve"> </v>
      </c>
      <c r="D3545" s="2" t="str" cm="1">
        <f t="array" ref="D3545">IFERROR(INDEX('Reconciliation Layer'!B:B,MATCH('Reconciliation Template'!A3545,'Reconciliation Layer'!D:D,0),0)," ")</f>
        <v xml:space="preserve"> </v>
      </c>
      <c r="E3545" s="4" t="str" cm="1">
        <f t="array" ref="E3545">IFERROR(INDEX('Reconciliation Layer'!C:C,MATCH('Reconciliation Template'!A3545,'Reconciliation Layer'!D:D,0),0)," ")</f>
        <v xml:space="preserve"> </v>
      </c>
    </row>
    <row r="3546" spans="3:5" x14ac:dyDescent="0.2">
      <c r="C3546" t="str" cm="1">
        <f t="array" ref="C3546">IFERROR("AfterPay | " &amp; INDEX('Reconciliation Layer'!$A:$A,MATCH('Reconciliation Template'!$A3546,'Reconciliation Layer'!$D:$D,0),0)," ")</f>
        <v xml:space="preserve"> </v>
      </c>
      <c r="D3546" s="2" t="str" cm="1">
        <f t="array" ref="D3546">IFERROR(INDEX('Reconciliation Layer'!B:B,MATCH('Reconciliation Template'!A3546,'Reconciliation Layer'!D:D,0),0)," ")</f>
        <v xml:space="preserve"> </v>
      </c>
      <c r="E3546" s="4" t="str" cm="1">
        <f t="array" ref="E3546">IFERROR(INDEX('Reconciliation Layer'!C:C,MATCH('Reconciliation Template'!A3546,'Reconciliation Layer'!D:D,0),0)," ")</f>
        <v xml:space="preserve"> </v>
      </c>
    </row>
    <row r="3547" spans="3:5" x14ac:dyDescent="0.2">
      <c r="C3547" t="str" cm="1">
        <f t="array" ref="C3547">IFERROR("AfterPay | " &amp; INDEX('Reconciliation Layer'!$A:$A,MATCH('Reconciliation Template'!$A3547,'Reconciliation Layer'!$D:$D,0),0)," ")</f>
        <v xml:space="preserve"> </v>
      </c>
      <c r="D3547" s="2" t="str" cm="1">
        <f t="array" ref="D3547">IFERROR(INDEX('Reconciliation Layer'!B:B,MATCH('Reconciliation Template'!A3547,'Reconciliation Layer'!D:D,0),0)," ")</f>
        <v xml:space="preserve"> </v>
      </c>
      <c r="E3547" s="4" t="str" cm="1">
        <f t="array" ref="E3547">IFERROR(INDEX('Reconciliation Layer'!C:C,MATCH('Reconciliation Template'!A3547,'Reconciliation Layer'!D:D,0),0)," ")</f>
        <v xml:space="preserve"> </v>
      </c>
    </row>
    <row r="3548" spans="3:5" x14ac:dyDescent="0.2">
      <c r="C3548" t="str" cm="1">
        <f t="array" ref="C3548">IFERROR("AfterPay | " &amp; INDEX('Reconciliation Layer'!$A:$A,MATCH('Reconciliation Template'!$A3548,'Reconciliation Layer'!$D:$D,0),0)," ")</f>
        <v xml:space="preserve"> </v>
      </c>
      <c r="D3548" s="2" t="str" cm="1">
        <f t="array" ref="D3548">IFERROR(INDEX('Reconciliation Layer'!B:B,MATCH('Reconciliation Template'!A3548,'Reconciliation Layer'!D:D,0),0)," ")</f>
        <v xml:space="preserve"> </v>
      </c>
      <c r="E3548" s="4" t="str" cm="1">
        <f t="array" ref="E3548">IFERROR(INDEX('Reconciliation Layer'!C:C,MATCH('Reconciliation Template'!A3548,'Reconciliation Layer'!D:D,0),0)," ")</f>
        <v xml:space="preserve"> </v>
      </c>
    </row>
    <row r="3549" spans="3:5" x14ac:dyDescent="0.2">
      <c r="C3549" t="str" cm="1">
        <f t="array" ref="C3549">IFERROR("AfterPay | " &amp; INDEX('Reconciliation Layer'!$A:$A,MATCH('Reconciliation Template'!$A3549,'Reconciliation Layer'!$D:$D,0),0)," ")</f>
        <v xml:space="preserve"> </v>
      </c>
      <c r="D3549" s="2" t="str" cm="1">
        <f t="array" ref="D3549">IFERROR(INDEX('Reconciliation Layer'!B:B,MATCH('Reconciliation Template'!A3549,'Reconciliation Layer'!D:D,0),0)," ")</f>
        <v xml:space="preserve"> </v>
      </c>
      <c r="E3549" s="4" t="str" cm="1">
        <f t="array" ref="E3549">IFERROR(INDEX('Reconciliation Layer'!C:C,MATCH('Reconciliation Template'!A3549,'Reconciliation Layer'!D:D,0),0)," ")</f>
        <v xml:space="preserve"> </v>
      </c>
    </row>
    <row r="3550" spans="3:5" x14ac:dyDescent="0.2">
      <c r="C3550" t="str" cm="1">
        <f t="array" ref="C3550">IFERROR("AfterPay | " &amp; INDEX('Reconciliation Layer'!$A:$A,MATCH('Reconciliation Template'!$A3550,'Reconciliation Layer'!$D:$D,0),0)," ")</f>
        <v xml:space="preserve"> </v>
      </c>
      <c r="D3550" s="2" t="str" cm="1">
        <f t="array" ref="D3550">IFERROR(INDEX('Reconciliation Layer'!B:B,MATCH('Reconciliation Template'!A3550,'Reconciliation Layer'!D:D,0),0)," ")</f>
        <v xml:space="preserve"> </v>
      </c>
      <c r="E3550" s="4" t="str" cm="1">
        <f t="array" ref="E3550">IFERROR(INDEX('Reconciliation Layer'!C:C,MATCH('Reconciliation Template'!A3550,'Reconciliation Layer'!D:D,0),0)," ")</f>
        <v xml:space="preserve"> </v>
      </c>
    </row>
    <row r="3551" spans="3:5" x14ac:dyDescent="0.2">
      <c r="C3551" t="str" cm="1">
        <f t="array" ref="C3551">IFERROR("AfterPay | " &amp; INDEX('Reconciliation Layer'!$A:$A,MATCH('Reconciliation Template'!$A3551,'Reconciliation Layer'!$D:$D,0),0)," ")</f>
        <v xml:space="preserve"> </v>
      </c>
      <c r="D3551" s="2" t="str" cm="1">
        <f t="array" ref="D3551">IFERROR(INDEX('Reconciliation Layer'!B:B,MATCH('Reconciliation Template'!A3551,'Reconciliation Layer'!D:D,0),0)," ")</f>
        <v xml:space="preserve"> </v>
      </c>
      <c r="E3551" s="4" t="str" cm="1">
        <f t="array" ref="E3551">IFERROR(INDEX('Reconciliation Layer'!C:C,MATCH('Reconciliation Template'!A3551,'Reconciliation Layer'!D:D,0),0)," ")</f>
        <v xml:space="preserve"> </v>
      </c>
    </row>
    <row r="3552" spans="3:5" x14ac:dyDescent="0.2">
      <c r="C3552" t="str" cm="1">
        <f t="array" ref="C3552">IFERROR("AfterPay | " &amp; INDEX('Reconciliation Layer'!$A:$A,MATCH('Reconciliation Template'!$A3552,'Reconciliation Layer'!$D:$D,0),0)," ")</f>
        <v xml:space="preserve"> </v>
      </c>
      <c r="D3552" s="2" t="str" cm="1">
        <f t="array" ref="D3552">IFERROR(INDEX('Reconciliation Layer'!B:B,MATCH('Reconciliation Template'!A3552,'Reconciliation Layer'!D:D,0),0)," ")</f>
        <v xml:space="preserve"> </v>
      </c>
      <c r="E3552" s="4" t="str" cm="1">
        <f t="array" ref="E3552">IFERROR(INDEX('Reconciliation Layer'!C:C,MATCH('Reconciliation Template'!A3552,'Reconciliation Layer'!D:D,0),0)," ")</f>
        <v xml:space="preserve"> </v>
      </c>
    </row>
    <row r="3553" spans="3:5" x14ac:dyDescent="0.2">
      <c r="C3553" t="str" cm="1">
        <f t="array" ref="C3553">IFERROR("AfterPay | " &amp; INDEX('Reconciliation Layer'!$A:$A,MATCH('Reconciliation Template'!$A3553,'Reconciliation Layer'!$D:$D,0),0)," ")</f>
        <v xml:space="preserve"> </v>
      </c>
      <c r="D3553" s="2" t="str" cm="1">
        <f t="array" ref="D3553">IFERROR(INDEX('Reconciliation Layer'!B:B,MATCH('Reconciliation Template'!A3553,'Reconciliation Layer'!D:D,0),0)," ")</f>
        <v xml:space="preserve"> </v>
      </c>
      <c r="E3553" s="4" t="str" cm="1">
        <f t="array" ref="E3553">IFERROR(INDEX('Reconciliation Layer'!C:C,MATCH('Reconciliation Template'!A3553,'Reconciliation Layer'!D:D,0),0)," ")</f>
        <v xml:space="preserve"> </v>
      </c>
    </row>
    <row r="3554" spans="3:5" x14ac:dyDescent="0.2">
      <c r="C3554" t="str" cm="1">
        <f t="array" ref="C3554">IFERROR("AfterPay | " &amp; INDEX('Reconciliation Layer'!$A:$A,MATCH('Reconciliation Template'!$A3554,'Reconciliation Layer'!$D:$D,0),0)," ")</f>
        <v xml:space="preserve"> </v>
      </c>
      <c r="D3554" s="2" t="str" cm="1">
        <f t="array" ref="D3554">IFERROR(INDEX('Reconciliation Layer'!B:B,MATCH('Reconciliation Template'!A3554,'Reconciliation Layer'!D:D,0),0)," ")</f>
        <v xml:space="preserve"> </v>
      </c>
      <c r="E3554" s="4" t="str" cm="1">
        <f t="array" ref="E3554">IFERROR(INDEX('Reconciliation Layer'!C:C,MATCH('Reconciliation Template'!A3554,'Reconciliation Layer'!D:D,0),0)," ")</f>
        <v xml:space="preserve"> </v>
      </c>
    </row>
    <row r="3555" spans="3:5" x14ac:dyDescent="0.2">
      <c r="C3555" t="str" cm="1">
        <f t="array" ref="C3555">IFERROR("AfterPay | " &amp; INDEX('Reconciliation Layer'!$A:$A,MATCH('Reconciliation Template'!$A3555,'Reconciliation Layer'!$D:$D,0),0)," ")</f>
        <v xml:space="preserve"> </v>
      </c>
      <c r="D3555" s="2" t="str" cm="1">
        <f t="array" ref="D3555">IFERROR(INDEX('Reconciliation Layer'!B:B,MATCH('Reconciliation Template'!A3555,'Reconciliation Layer'!D:D,0),0)," ")</f>
        <v xml:space="preserve"> </v>
      </c>
      <c r="E3555" s="4" t="str" cm="1">
        <f t="array" ref="E3555">IFERROR(INDEX('Reconciliation Layer'!C:C,MATCH('Reconciliation Template'!A3555,'Reconciliation Layer'!D:D,0),0)," ")</f>
        <v xml:space="preserve"> </v>
      </c>
    </row>
    <row r="3556" spans="3:5" x14ac:dyDescent="0.2">
      <c r="C3556" t="str" cm="1">
        <f t="array" ref="C3556">IFERROR("AfterPay | " &amp; INDEX('Reconciliation Layer'!$A:$A,MATCH('Reconciliation Template'!$A3556,'Reconciliation Layer'!$D:$D,0),0)," ")</f>
        <v xml:space="preserve"> </v>
      </c>
      <c r="D3556" s="2" t="str" cm="1">
        <f t="array" ref="D3556">IFERROR(INDEX('Reconciliation Layer'!B:B,MATCH('Reconciliation Template'!A3556,'Reconciliation Layer'!D:D,0),0)," ")</f>
        <v xml:space="preserve"> </v>
      </c>
      <c r="E3556" s="4" t="str" cm="1">
        <f t="array" ref="E3556">IFERROR(INDEX('Reconciliation Layer'!C:C,MATCH('Reconciliation Template'!A3556,'Reconciliation Layer'!D:D,0),0)," ")</f>
        <v xml:space="preserve"> </v>
      </c>
    </row>
    <row r="3557" spans="3:5" x14ac:dyDescent="0.2">
      <c r="C3557" t="str" cm="1">
        <f t="array" ref="C3557">IFERROR("AfterPay | " &amp; INDEX('Reconciliation Layer'!$A:$A,MATCH('Reconciliation Template'!$A3557,'Reconciliation Layer'!$D:$D,0),0)," ")</f>
        <v xml:space="preserve"> </v>
      </c>
      <c r="D3557" s="2" t="str" cm="1">
        <f t="array" ref="D3557">IFERROR(INDEX('Reconciliation Layer'!B:B,MATCH('Reconciliation Template'!A3557,'Reconciliation Layer'!D:D,0),0)," ")</f>
        <v xml:space="preserve"> </v>
      </c>
      <c r="E3557" s="4" t="str" cm="1">
        <f t="array" ref="E3557">IFERROR(INDEX('Reconciliation Layer'!C:C,MATCH('Reconciliation Template'!A3557,'Reconciliation Layer'!D:D,0),0)," ")</f>
        <v xml:space="preserve"> </v>
      </c>
    </row>
    <row r="3558" spans="3:5" x14ac:dyDescent="0.2">
      <c r="C3558" t="str" cm="1">
        <f t="array" ref="C3558">IFERROR("AfterPay | " &amp; INDEX('Reconciliation Layer'!$A:$A,MATCH('Reconciliation Template'!$A3558,'Reconciliation Layer'!$D:$D,0),0)," ")</f>
        <v xml:space="preserve"> </v>
      </c>
      <c r="D3558" s="2" t="str" cm="1">
        <f t="array" ref="D3558">IFERROR(INDEX('Reconciliation Layer'!B:B,MATCH('Reconciliation Template'!A3558,'Reconciliation Layer'!D:D,0),0)," ")</f>
        <v xml:space="preserve"> </v>
      </c>
      <c r="E3558" s="4" t="str" cm="1">
        <f t="array" ref="E3558">IFERROR(INDEX('Reconciliation Layer'!C:C,MATCH('Reconciliation Template'!A3558,'Reconciliation Layer'!D:D,0),0)," ")</f>
        <v xml:space="preserve"> </v>
      </c>
    </row>
    <row r="3559" spans="3:5" x14ac:dyDescent="0.2">
      <c r="C3559" t="str" cm="1">
        <f t="array" ref="C3559">IFERROR("AfterPay | " &amp; INDEX('Reconciliation Layer'!$A:$A,MATCH('Reconciliation Template'!$A3559,'Reconciliation Layer'!$D:$D,0),0)," ")</f>
        <v xml:space="preserve"> </v>
      </c>
      <c r="D3559" s="2" t="str" cm="1">
        <f t="array" ref="D3559">IFERROR(INDEX('Reconciliation Layer'!B:B,MATCH('Reconciliation Template'!A3559,'Reconciliation Layer'!D:D,0),0)," ")</f>
        <v xml:space="preserve"> </v>
      </c>
      <c r="E3559" s="4" t="str" cm="1">
        <f t="array" ref="E3559">IFERROR(INDEX('Reconciliation Layer'!C:C,MATCH('Reconciliation Template'!A3559,'Reconciliation Layer'!D:D,0),0)," ")</f>
        <v xml:space="preserve"> </v>
      </c>
    </row>
    <row r="3560" spans="3:5" x14ac:dyDescent="0.2">
      <c r="C3560" t="str" cm="1">
        <f t="array" ref="C3560">IFERROR("AfterPay | " &amp; INDEX('Reconciliation Layer'!$A:$A,MATCH('Reconciliation Template'!$A3560,'Reconciliation Layer'!$D:$D,0),0)," ")</f>
        <v xml:space="preserve"> </v>
      </c>
      <c r="D3560" s="2" t="str" cm="1">
        <f t="array" ref="D3560">IFERROR(INDEX('Reconciliation Layer'!B:B,MATCH('Reconciliation Template'!A3560,'Reconciliation Layer'!D:D,0),0)," ")</f>
        <v xml:space="preserve"> </v>
      </c>
      <c r="E3560" s="4" t="str" cm="1">
        <f t="array" ref="E3560">IFERROR(INDEX('Reconciliation Layer'!C:C,MATCH('Reconciliation Template'!A3560,'Reconciliation Layer'!D:D,0),0)," ")</f>
        <v xml:space="preserve"> </v>
      </c>
    </row>
    <row r="3561" spans="3:5" x14ac:dyDescent="0.2">
      <c r="C3561" t="str" cm="1">
        <f t="array" ref="C3561">IFERROR("AfterPay | " &amp; INDEX('Reconciliation Layer'!$A:$A,MATCH('Reconciliation Template'!$A3561,'Reconciliation Layer'!$D:$D,0),0)," ")</f>
        <v xml:space="preserve"> </v>
      </c>
      <c r="D3561" s="2" t="str" cm="1">
        <f t="array" ref="D3561">IFERROR(INDEX('Reconciliation Layer'!B:B,MATCH('Reconciliation Template'!A3561,'Reconciliation Layer'!D:D,0),0)," ")</f>
        <v xml:space="preserve"> </v>
      </c>
      <c r="E3561" s="4" t="str" cm="1">
        <f t="array" ref="E3561">IFERROR(INDEX('Reconciliation Layer'!C:C,MATCH('Reconciliation Template'!A3561,'Reconciliation Layer'!D:D,0),0)," ")</f>
        <v xml:space="preserve"> </v>
      </c>
    </row>
    <row r="3562" spans="3:5" x14ac:dyDescent="0.2">
      <c r="C3562" t="str" cm="1">
        <f t="array" ref="C3562">IFERROR("AfterPay | " &amp; INDEX('Reconciliation Layer'!$A:$A,MATCH('Reconciliation Template'!$A3562,'Reconciliation Layer'!$D:$D,0),0)," ")</f>
        <v xml:space="preserve"> </v>
      </c>
      <c r="D3562" s="2" t="str" cm="1">
        <f t="array" ref="D3562">IFERROR(INDEX('Reconciliation Layer'!B:B,MATCH('Reconciliation Template'!A3562,'Reconciliation Layer'!D:D,0),0)," ")</f>
        <v xml:space="preserve"> </v>
      </c>
      <c r="E3562" s="4" t="str" cm="1">
        <f t="array" ref="E3562">IFERROR(INDEX('Reconciliation Layer'!C:C,MATCH('Reconciliation Template'!A3562,'Reconciliation Layer'!D:D,0),0)," ")</f>
        <v xml:space="preserve"> </v>
      </c>
    </row>
    <row r="3563" spans="3:5" x14ac:dyDescent="0.2">
      <c r="C3563" t="str" cm="1">
        <f t="array" ref="C3563">IFERROR("AfterPay | " &amp; INDEX('Reconciliation Layer'!$A:$A,MATCH('Reconciliation Template'!$A3563,'Reconciliation Layer'!$D:$D,0),0)," ")</f>
        <v xml:space="preserve"> </v>
      </c>
      <c r="D3563" s="2" t="str" cm="1">
        <f t="array" ref="D3563">IFERROR(INDEX('Reconciliation Layer'!B:B,MATCH('Reconciliation Template'!A3563,'Reconciliation Layer'!D:D,0),0)," ")</f>
        <v xml:space="preserve"> </v>
      </c>
      <c r="E3563" s="4" t="str" cm="1">
        <f t="array" ref="E3563">IFERROR(INDEX('Reconciliation Layer'!C:C,MATCH('Reconciliation Template'!A3563,'Reconciliation Layer'!D:D,0),0)," ")</f>
        <v xml:space="preserve"> </v>
      </c>
    </row>
    <row r="3564" spans="3:5" x14ac:dyDescent="0.2">
      <c r="C3564" t="str" cm="1">
        <f t="array" ref="C3564">IFERROR("AfterPay | " &amp; INDEX('Reconciliation Layer'!$A:$A,MATCH('Reconciliation Template'!$A3564,'Reconciliation Layer'!$D:$D,0),0)," ")</f>
        <v xml:space="preserve"> </v>
      </c>
      <c r="D3564" s="2" t="str" cm="1">
        <f t="array" ref="D3564">IFERROR(INDEX('Reconciliation Layer'!B:B,MATCH('Reconciliation Template'!A3564,'Reconciliation Layer'!D:D,0),0)," ")</f>
        <v xml:space="preserve"> </v>
      </c>
      <c r="E3564" s="4" t="str" cm="1">
        <f t="array" ref="E3564">IFERROR(INDEX('Reconciliation Layer'!C:C,MATCH('Reconciliation Template'!A3564,'Reconciliation Layer'!D:D,0),0)," ")</f>
        <v xml:space="preserve"> </v>
      </c>
    </row>
    <row r="3565" spans="3:5" x14ac:dyDescent="0.2">
      <c r="C3565" t="str" cm="1">
        <f t="array" ref="C3565">IFERROR("AfterPay | " &amp; INDEX('Reconciliation Layer'!$A:$A,MATCH('Reconciliation Template'!$A3565,'Reconciliation Layer'!$D:$D,0),0)," ")</f>
        <v xml:space="preserve"> </v>
      </c>
      <c r="D3565" s="2" t="str" cm="1">
        <f t="array" ref="D3565">IFERROR(INDEX('Reconciliation Layer'!B:B,MATCH('Reconciliation Template'!A3565,'Reconciliation Layer'!D:D,0),0)," ")</f>
        <v xml:space="preserve"> </v>
      </c>
      <c r="E3565" s="4" t="str" cm="1">
        <f t="array" ref="E3565">IFERROR(INDEX('Reconciliation Layer'!C:C,MATCH('Reconciliation Template'!A3565,'Reconciliation Layer'!D:D,0),0)," ")</f>
        <v xml:space="preserve"> </v>
      </c>
    </row>
    <row r="3566" spans="3:5" x14ac:dyDescent="0.2">
      <c r="C3566" t="str" cm="1">
        <f t="array" ref="C3566">IFERROR("AfterPay | " &amp; INDEX('Reconciliation Layer'!$A:$A,MATCH('Reconciliation Template'!$A3566,'Reconciliation Layer'!$D:$D,0),0)," ")</f>
        <v xml:space="preserve"> </v>
      </c>
      <c r="D3566" s="2" t="str" cm="1">
        <f t="array" ref="D3566">IFERROR(INDEX('Reconciliation Layer'!B:B,MATCH('Reconciliation Template'!A3566,'Reconciliation Layer'!D:D,0),0)," ")</f>
        <v xml:space="preserve"> </v>
      </c>
      <c r="E3566" s="4" t="str" cm="1">
        <f t="array" ref="E3566">IFERROR(INDEX('Reconciliation Layer'!C:C,MATCH('Reconciliation Template'!A3566,'Reconciliation Layer'!D:D,0),0)," ")</f>
        <v xml:space="preserve"> </v>
      </c>
    </row>
    <row r="3567" spans="3:5" x14ac:dyDescent="0.2">
      <c r="C3567" t="str" cm="1">
        <f t="array" ref="C3567">IFERROR("AfterPay | " &amp; INDEX('Reconciliation Layer'!$A:$A,MATCH('Reconciliation Template'!$A3567,'Reconciliation Layer'!$D:$D,0),0)," ")</f>
        <v xml:space="preserve"> </v>
      </c>
      <c r="D3567" s="2" t="str" cm="1">
        <f t="array" ref="D3567">IFERROR(INDEX('Reconciliation Layer'!B:B,MATCH('Reconciliation Template'!A3567,'Reconciliation Layer'!D:D,0),0)," ")</f>
        <v xml:space="preserve"> </v>
      </c>
      <c r="E3567" s="4" t="str" cm="1">
        <f t="array" ref="E3567">IFERROR(INDEX('Reconciliation Layer'!C:C,MATCH('Reconciliation Template'!A3567,'Reconciliation Layer'!D:D,0),0)," ")</f>
        <v xml:space="preserve"> </v>
      </c>
    </row>
    <row r="3568" spans="3:5" x14ac:dyDescent="0.2">
      <c r="C3568" t="str" cm="1">
        <f t="array" ref="C3568">IFERROR("AfterPay | " &amp; INDEX('Reconciliation Layer'!$A:$A,MATCH('Reconciliation Template'!$A3568,'Reconciliation Layer'!$D:$D,0),0)," ")</f>
        <v xml:space="preserve"> </v>
      </c>
      <c r="D3568" s="2" t="str" cm="1">
        <f t="array" ref="D3568">IFERROR(INDEX('Reconciliation Layer'!B:B,MATCH('Reconciliation Template'!A3568,'Reconciliation Layer'!D:D,0),0)," ")</f>
        <v xml:space="preserve"> </v>
      </c>
      <c r="E3568" s="4" t="str" cm="1">
        <f t="array" ref="E3568">IFERROR(INDEX('Reconciliation Layer'!C:C,MATCH('Reconciliation Template'!A3568,'Reconciliation Layer'!D:D,0),0)," ")</f>
        <v xml:space="preserve"> </v>
      </c>
    </row>
    <row r="3569" spans="3:5" x14ac:dyDescent="0.2">
      <c r="C3569" t="str" cm="1">
        <f t="array" ref="C3569">IFERROR("AfterPay | " &amp; INDEX('Reconciliation Layer'!$A:$A,MATCH('Reconciliation Template'!$A3569,'Reconciliation Layer'!$D:$D,0),0)," ")</f>
        <v xml:space="preserve"> </v>
      </c>
      <c r="D3569" s="2" t="str" cm="1">
        <f t="array" ref="D3569">IFERROR(INDEX('Reconciliation Layer'!B:B,MATCH('Reconciliation Template'!A3569,'Reconciliation Layer'!D:D,0),0)," ")</f>
        <v xml:space="preserve"> </v>
      </c>
      <c r="E3569" s="4" t="str" cm="1">
        <f t="array" ref="E3569">IFERROR(INDEX('Reconciliation Layer'!C:C,MATCH('Reconciliation Template'!A3569,'Reconciliation Layer'!D:D,0),0)," ")</f>
        <v xml:space="preserve"> </v>
      </c>
    </row>
    <row r="3570" spans="3:5" x14ac:dyDescent="0.2">
      <c r="C3570" t="str" cm="1">
        <f t="array" ref="C3570">IFERROR("AfterPay | " &amp; INDEX('Reconciliation Layer'!$A:$A,MATCH('Reconciliation Template'!$A3570,'Reconciliation Layer'!$D:$D,0),0)," ")</f>
        <v xml:space="preserve"> </v>
      </c>
      <c r="D3570" s="2" t="str" cm="1">
        <f t="array" ref="D3570">IFERROR(INDEX('Reconciliation Layer'!B:B,MATCH('Reconciliation Template'!A3570,'Reconciliation Layer'!D:D,0),0)," ")</f>
        <v xml:space="preserve"> </v>
      </c>
      <c r="E3570" s="4" t="str" cm="1">
        <f t="array" ref="E3570">IFERROR(INDEX('Reconciliation Layer'!C:C,MATCH('Reconciliation Template'!A3570,'Reconciliation Layer'!D:D,0),0)," ")</f>
        <v xml:space="preserve"> </v>
      </c>
    </row>
    <row r="3571" spans="3:5" x14ac:dyDescent="0.2">
      <c r="C3571" t="str" cm="1">
        <f t="array" ref="C3571">IFERROR("AfterPay | " &amp; INDEX('Reconciliation Layer'!$A:$A,MATCH('Reconciliation Template'!$A3571,'Reconciliation Layer'!$D:$D,0),0)," ")</f>
        <v xml:space="preserve"> </v>
      </c>
      <c r="D3571" s="2" t="str" cm="1">
        <f t="array" ref="D3571">IFERROR(INDEX('Reconciliation Layer'!B:B,MATCH('Reconciliation Template'!A3571,'Reconciliation Layer'!D:D,0),0)," ")</f>
        <v xml:space="preserve"> </v>
      </c>
      <c r="E3571" s="4" t="str" cm="1">
        <f t="array" ref="E3571">IFERROR(INDEX('Reconciliation Layer'!C:C,MATCH('Reconciliation Template'!A3571,'Reconciliation Layer'!D:D,0),0)," ")</f>
        <v xml:space="preserve"> </v>
      </c>
    </row>
    <row r="3572" spans="3:5" x14ac:dyDescent="0.2">
      <c r="C3572" t="str" cm="1">
        <f t="array" ref="C3572">IFERROR("AfterPay | " &amp; INDEX('Reconciliation Layer'!$A:$A,MATCH('Reconciliation Template'!$A3572,'Reconciliation Layer'!$D:$D,0),0)," ")</f>
        <v xml:space="preserve"> </v>
      </c>
      <c r="D3572" s="2" t="str" cm="1">
        <f t="array" ref="D3572">IFERROR(INDEX('Reconciliation Layer'!B:B,MATCH('Reconciliation Template'!A3572,'Reconciliation Layer'!D:D,0),0)," ")</f>
        <v xml:space="preserve"> </v>
      </c>
      <c r="E3572" s="4" t="str" cm="1">
        <f t="array" ref="E3572">IFERROR(INDEX('Reconciliation Layer'!C:C,MATCH('Reconciliation Template'!A3572,'Reconciliation Layer'!D:D,0),0)," ")</f>
        <v xml:space="preserve"> </v>
      </c>
    </row>
    <row r="3573" spans="3:5" x14ac:dyDescent="0.2">
      <c r="C3573" t="str" cm="1">
        <f t="array" ref="C3573">IFERROR("AfterPay | " &amp; INDEX('Reconciliation Layer'!$A:$A,MATCH('Reconciliation Template'!$A3573,'Reconciliation Layer'!$D:$D,0),0)," ")</f>
        <v xml:space="preserve"> </v>
      </c>
      <c r="D3573" s="2" t="str" cm="1">
        <f t="array" ref="D3573">IFERROR(INDEX('Reconciliation Layer'!B:B,MATCH('Reconciliation Template'!A3573,'Reconciliation Layer'!D:D,0),0)," ")</f>
        <v xml:space="preserve"> </v>
      </c>
      <c r="E3573" s="4" t="str" cm="1">
        <f t="array" ref="E3573">IFERROR(INDEX('Reconciliation Layer'!C:C,MATCH('Reconciliation Template'!A3573,'Reconciliation Layer'!D:D,0),0)," ")</f>
        <v xml:space="preserve"> </v>
      </c>
    </row>
    <row r="3574" spans="3:5" x14ac:dyDescent="0.2">
      <c r="C3574" t="str" cm="1">
        <f t="array" ref="C3574">IFERROR("AfterPay | " &amp; INDEX('Reconciliation Layer'!$A:$A,MATCH('Reconciliation Template'!$A3574,'Reconciliation Layer'!$D:$D,0),0)," ")</f>
        <v xml:space="preserve"> </v>
      </c>
      <c r="D3574" s="2" t="str" cm="1">
        <f t="array" ref="D3574">IFERROR(INDEX('Reconciliation Layer'!B:B,MATCH('Reconciliation Template'!A3574,'Reconciliation Layer'!D:D,0),0)," ")</f>
        <v xml:space="preserve"> </v>
      </c>
      <c r="E3574" s="4" t="str" cm="1">
        <f t="array" ref="E3574">IFERROR(INDEX('Reconciliation Layer'!C:C,MATCH('Reconciliation Template'!A3574,'Reconciliation Layer'!D:D,0),0)," ")</f>
        <v xml:space="preserve"> </v>
      </c>
    </row>
    <row r="3575" spans="3:5" x14ac:dyDescent="0.2">
      <c r="C3575" t="str" cm="1">
        <f t="array" ref="C3575">IFERROR("AfterPay | " &amp; INDEX('Reconciliation Layer'!$A:$A,MATCH('Reconciliation Template'!$A3575,'Reconciliation Layer'!$D:$D,0),0)," ")</f>
        <v xml:space="preserve"> </v>
      </c>
      <c r="D3575" s="2" t="str" cm="1">
        <f t="array" ref="D3575">IFERROR(INDEX('Reconciliation Layer'!B:B,MATCH('Reconciliation Template'!A3575,'Reconciliation Layer'!D:D,0),0)," ")</f>
        <v xml:space="preserve"> </v>
      </c>
      <c r="E3575" s="4" t="str" cm="1">
        <f t="array" ref="E3575">IFERROR(INDEX('Reconciliation Layer'!C:C,MATCH('Reconciliation Template'!A3575,'Reconciliation Layer'!D:D,0),0)," ")</f>
        <v xml:space="preserve"> </v>
      </c>
    </row>
    <row r="3576" spans="3:5" x14ac:dyDescent="0.2">
      <c r="C3576" t="str" cm="1">
        <f t="array" ref="C3576">IFERROR("AfterPay | " &amp; INDEX('Reconciliation Layer'!$A:$A,MATCH('Reconciliation Template'!$A3576,'Reconciliation Layer'!$D:$D,0),0)," ")</f>
        <v xml:space="preserve"> </v>
      </c>
      <c r="D3576" s="2" t="str" cm="1">
        <f t="array" ref="D3576">IFERROR(INDEX('Reconciliation Layer'!B:B,MATCH('Reconciliation Template'!A3576,'Reconciliation Layer'!D:D,0),0)," ")</f>
        <v xml:space="preserve"> </v>
      </c>
      <c r="E3576" s="4" t="str" cm="1">
        <f t="array" ref="E3576">IFERROR(INDEX('Reconciliation Layer'!C:C,MATCH('Reconciliation Template'!A3576,'Reconciliation Layer'!D:D,0),0)," ")</f>
        <v xml:space="preserve"> </v>
      </c>
    </row>
    <row r="3577" spans="3:5" x14ac:dyDescent="0.2">
      <c r="C3577" t="str" cm="1">
        <f t="array" ref="C3577">IFERROR("AfterPay | " &amp; INDEX('Reconciliation Layer'!$A:$A,MATCH('Reconciliation Template'!$A3577,'Reconciliation Layer'!$D:$D,0),0)," ")</f>
        <v xml:space="preserve"> </v>
      </c>
      <c r="D3577" s="2" t="str" cm="1">
        <f t="array" ref="D3577">IFERROR(INDEX('Reconciliation Layer'!B:B,MATCH('Reconciliation Template'!A3577,'Reconciliation Layer'!D:D,0),0)," ")</f>
        <v xml:space="preserve"> </v>
      </c>
      <c r="E3577" s="4" t="str" cm="1">
        <f t="array" ref="E3577">IFERROR(INDEX('Reconciliation Layer'!C:C,MATCH('Reconciliation Template'!A3577,'Reconciliation Layer'!D:D,0),0)," ")</f>
        <v xml:space="preserve"> </v>
      </c>
    </row>
    <row r="3578" spans="3:5" x14ac:dyDescent="0.2">
      <c r="C3578" t="str" cm="1">
        <f t="array" ref="C3578">IFERROR("AfterPay | " &amp; INDEX('Reconciliation Layer'!$A:$A,MATCH('Reconciliation Template'!$A3578,'Reconciliation Layer'!$D:$D,0),0)," ")</f>
        <v xml:space="preserve"> </v>
      </c>
      <c r="D3578" s="2" t="str" cm="1">
        <f t="array" ref="D3578">IFERROR(INDEX('Reconciliation Layer'!B:B,MATCH('Reconciliation Template'!A3578,'Reconciliation Layer'!D:D,0),0)," ")</f>
        <v xml:space="preserve"> </v>
      </c>
      <c r="E3578" s="4" t="str" cm="1">
        <f t="array" ref="E3578">IFERROR(INDEX('Reconciliation Layer'!C:C,MATCH('Reconciliation Template'!A3578,'Reconciliation Layer'!D:D,0),0)," ")</f>
        <v xml:space="preserve"> </v>
      </c>
    </row>
    <row r="3579" spans="3:5" x14ac:dyDescent="0.2">
      <c r="C3579" t="str" cm="1">
        <f t="array" ref="C3579">IFERROR("AfterPay | " &amp; INDEX('Reconciliation Layer'!$A:$A,MATCH('Reconciliation Template'!$A3579,'Reconciliation Layer'!$D:$D,0),0)," ")</f>
        <v xml:space="preserve"> </v>
      </c>
      <c r="D3579" s="2" t="str" cm="1">
        <f t="array" ref="D3579">IFERROR(INDEX('Reconciliation Layer'!B:B,MATCH('Reconciliation Template'!A3579,'Reconciliation Layer'!D:D,0),0)," ")</f>
        <v xml:space="preserve"> </v>
      </c>
      <c r="E3579" s="4" t="str" cm="1">
        <f t="array" ref="E3579">IFERROR(INDEX('Reconciliation Layer'!C:C,MATCH('Reconciliation Template'!A3579,'Reconciliation Layer'!D:D,0),0)," ")</f>
        <v xml:space="preserve"> </v>
      </c>
    </row>
    <row r="3580" spans="3:5" x14ac:dyDescent="0.2">
      <c r="C3580" t="str" cm="1">
        <f t="array" ref="C3580">IFERROR("AfterPay | " &amp; INDEX('Reconciliation Layer'!$A:$A,MATCH('Reconciliation Template'!$A3580,'Reconciliation Layer'!$D:$D,0),0)," ")</f>
        <v xml:space="preserve"> </v>
      </c>
      <c r="D3580" s="2" t="str" cm="1">
        <f t="array" ref="D3580">IFERROR(INDEX('Reconciliation Layer'!B:B,MATCH('Reconciliation Template'!A3580,'Reconciliation Layer'!D:D,0),0)," ")</f>
        <v xml:space="preserve"> </v>
      </c>
      <c r="E3580" s="4" t="str" cm="1">
        <f t="array" ref="E3580">IFERROR(INDEX('Reconciliation Layer'!C:C,MATCH('Reconciliation Template'!A3580,'Reconciliation Layer'!D:D,0),0)," ")</f>
        <v xml:space="preserve"> </v>
      </c>
    </row>
    <row r="3581" spans="3:5" x14ac:dyDescent="0.2">
      <c r="C3581" t="str" cm="1">
        <f t="array" ref="C3581">IFERROR("AfterPay | " &amp; INDEX('Reconciliation Layer'!$A:$A,MATCH('Reconciliation Template'!$A3581,'Reconciliation Layer'!$D:$D,0),0)," ")</f>
        <v xml:space="preserve"> </v>
      </c>
      <c r="D3581" s="2" t="str" cm="1">
        <f t="array" ref="D3581">IFERROR(INDEX('Reconciliation Layer'!B:B,MATCH('Reconciliation Template'!A3581,'Reconciliation Layer'!D:D,0),0)," ")</f>
        <v xml:space="preserve"> </v>
      </c>
      <c r="E3581" s="4" t="str" cm="1">
        <f t="array" ref="E3581">IFERROR(INDEX('Reconciliation Layer'!C:C,MATCH('Reconciliation Template'!A3581,'Reconciliation Layer'!D:D,0),0)," ")</f>
        <v xml:space="preserve"> </v>
      </c>
    </row>
    <row r="3582" spans="3:5" x14ac:dyDescent="0.2">
      <c r="C3582" t="str" cm="1">
        <f t="array" ref="C3582">IFERROR("AfterPay | " &amp; INDEX('Reconciliation Layer'!$A:$A,MATCH('Reconciliation Template'!$A3582,'Reconciliation Layer'!$D:$D,0),0)," ")</f>
        <v xml:space="preserve"> </v>
      </c>
      <c r="D3582" s="2" t="str" cm="1">
        <f t="array" ref="D3582">IFERROR(INDEX('Reconciliation Layer'!B:B,MATCH('Reconciliation Template'!A3582,'Reconciliation Layer'!D:D,0),0)," ")</f>
        <v xml:space="preserve"> </v>
      </c>
      <c r="E3582" s="4" t="str" cm="1">
        <f t="array" ref="E3582">IFERROR(INDEX('Reconciliation Layer'!C:C,MATCH('Reconciliation Template'!A3582,'Reconciliation Layer'!D:D,0),0)," ")</f>
        <v xml:space="preserve"> </v>
      </c>
    </row>
    <row r="3583" spans="3:5" x14ac:dyDescent="0.2">
      <c r="C3583" t="str" cm="1">
        <f t="array" ref="C3583">IFERROR("AfterPay | " &amp; INDEX('Reconciliation Layer'!$A:$A,MATCH('Reconciliation Template'!$A3583,'Reconciliation Layer'!$D:$D,0),0)," ")</f>
        <v xml:space="preserve"> </v>
      </c>
      <c r="D3583" s="2" t="str" cm="1">
        <f t="array" ref="D3583">IFERROR(INDEX('Reconciliation Layer'!B:B,MATCH('Reconciliation Template'!A3583,'Reconciliation Layer'!D:D,0),0)," ")</f>
        <v xml:space="preserve"> </v>
      </c>
      <c r="E3583" s="4" t="str" cm="1">
        <f t="array" ref="E3583">IFERROR(INDEX('Reconciliation Layer'!C:C,MATCH('Reconciliation Template'!A3583,'Reconciliation Layer'!D:D,0),0)," ")</f>
        <v xml:space="preserve"> </v>
      </c>
    </row>
    <row r="3584" spans="3:5" x14ac:dyDescent="0.2">
      <c r="C3584" t="str" cm="1">
        <f t="array" ref="C3584">IFERROR("AfterPay | " &amp; INDEX('Reconciliation Layer'!$A:$A,MATCH('Reconciliation Template'!$A3584,'Reconciliation Layer'!$D:$D,0),0)," ")</f>
        <v xml:space="preserve"> </v>
      </c>
      <c r="D3584" s="2" t="str" cm="1">
        <f t="array" ref="D3584">IFERROR(INDEX('Reconciliation Layer'!B:B,MATCH('Reconciliation Template'!A3584,'Reconciliation Layer'!D:D,0),0)," ")</f>
        <v xml:space="preserve"> </v>
      </c>
      <c r="E3584" s="4" t="str" cm="1">
        <f t="array" ref="E3584">IFERROR(INDEX('Reconciliation Layer'!C:C,MATCH('Reconciliation Template'!A3584,'Reconciliation Layer'!D:D,0),0)," ")</f>
        <v xml:space="preserve"> </v>
      </c>
    </row>
    <row r="3585" spans="3:5" x14ac:dyDescent="0.2">
      <c r="C3585" t="str" cm="1">
        <f t="array" ref="C3585">IFERROR("AfterPay | " &amp; INDEX('Reconciliation Layer'!$A:$A,MATCH('Reconciliation Template'!$A3585,'Reconciliation Layer'!$D:$D,0),0)," ")</f>
        <v xml:space="preserve"> </v>
      </c>
      <c r="D3585" s="2" t="str" cm="1">
        <f t="array" ref="D3585">IFERROR(INDEX('Reconciliation Layer'!B:B,MATCH('Reconciliation Template'!A3585,'Reconciliation Layer'!D:D,0),0)," ")</f>
        <v xml:space="preserve"> </v>
      </c>
      <c r="E3585" s="4" t="str" cm="1">
        <f t="array" ref="E3585">IFERROR(INDEX('Reconciliation Layer'!C:C,MATCH('Reconciliation Template'!A3585,'Reconciliation Layer'!D:D,0),0)," ")</f>
        <v xml:space="preserve"> </v>
      </c>
    </row>
    <row r="3586" spans="3:5" x14ac:dyDescent="0.2">
      <c r="C3586" t="str" cm="1">
        <f t="array" ref="C3586">IFERROR("AfterPay | " &amp; INDEX('Reconciliation Layer'!$A:$A,MATCH('Reconciliation Template'!$A3586,'Reconciliation Layer'!$D:$D,0),0)," ")</f>
        <v xml:space="preserve"> </v>
      </c>
      <c r="D3586" s="2" t="str" cm="1">
        <f t="array" ref="D3586">IFERROR(INDEX('Reconciliation Layer'!B:B,MATCH('Reconciliation Template'!A3586,'Reconciliation Layer'!D:D,0),0)," ")</f>
        <v xml:space="preserve"> </v>
      </c>
      <c r="E3586" s="4" t="str" cm="1">
        <f t="array" ref="E3586">IFERROR(INDEX('Reconciliation Layer'!C:C,MATCH('Reconciliation Template'!A3586,'Reconciliation Layer'!D:D,0),0)," ")</f>
        <v xml:space="preserve"> </v>
      </c>
    </row>
    <row r="3587" spans="3:5" x14ac:dyDescent="0.2">
      <c r="C3587" t="str" cm="1">
        <f t="array" ref="C3587">IFERROR("AfterPay | " &amp; INDEX('Reconciliation Layer'!$A:$A,MATCH('Reconciliation Template'!$A3587,'Reconciliation Layer'!$D:$D,0),0)," ")</f>
        <v xml:space="preserve"> </v>
      </c>
      <c r="D3587" s="2" t="str" cm="1">
        <f t="array" ref="D3587">IFERROR(INDEX('Reconciliation Layer'!B:B,MATCH('Reconciliation Template'!A3587,'Reconciliation Layer'!D:D,0),0)," ")</f>
        <v xml:space="preserve"> </v>
      </c>
      <c r="E3587" s="4" t="str" cm="1">
        <f t="array" ref="E3587">IFERROR(INDEX('Reconciliation Layer'!C:C,MATCH('Reconciliation Template'!A3587,'Reconciliation Layer'!D:D,0),0)," ")</f>
        <v xml:space="preserve"> </v>
      </c>
    </row>
    <row r="3588" spans="3:5" x14ac:dyDescent="0.2">
      <c r="C3588" t="str" cm="1">
        <f t="array" ref="C3588">IFERROR("AfterPay | " &amp; INDEX('Reconciliation Layer'!$A:$A,MATCH('Reconciliation Template'!$A3588,'Reconciliation Layer'!$D:$D,0),0)," ")</f>
        <v xml:space="preserve"> </v>
      </c>
      <c r="D3588" s="2" t="str" cm="1">
        <f t="array" ref="D3588">IFERROR(INDEX('Reconciliation Layer'!B:B,MATCH('Reconciliation Template'!A3588,'Reconciliation Layer'!D:D,0),0)," ")</f>
        <v xml:space="preserve"> </v>
      </c>
      <c r="E3588" s="4" t="str" cm="1">
        <f t="array" ref="E3588">IFERROR(INDEX('Reconciliation Layer'!C:C,MATCH('Reconciliation Template'!A3588,'Reconciliation Layer'!D:D,0),0)," ")</f>
        <v xml:space="preserve"> </v>
      </c>
    </row>
    <row r="3589" spans="3:5" x14ac:dyDescent="0.2">
      <c r="C3589" t="str" cm="1">
        <f t="array" ref="C3589">IFERROR("AfterPay | " &amp; INDEX('Reconciliation Layer'!$A:$A,MATCH('Reconciliation Template'!$A3589,'Reconciliation Layer'!$D:$D,0),0)," ")</f>
        <v xml:space="preserve"> </v>
      </c>
      <c r="D3589" s="2" t="str" cm="1">
        <f t="array" ref="D3589">IFERROR(INDEX('Reconciliation Layer'!B:B,MATCH('Reconciliation Template'!A3589,'Reconciliation Layer'!D:D,0),0)," ")</f>
        <v xml:space="preserve"> </v>
      </c>
      <c r="E3589" s="4" t="str" cm="1">
        <f t="array" ref="E3589">IFERROR(INDEX('Reconciliation Layer'!C:C,MATCH('Reconciliation Template'!A3589,'Reconciliation Layer'!D:D,0),0)," ")</f>
        <v xml:space="preserve"> </v>
      </c>
    </row>
    <row r="3590" spans="3:5" x14ac:dyDescent="0.2">
      <c r="C3590" t="str" cm="1">
        <f t="array" ref="C3590">IFERROR("AfterPay | " &amp; INDEX('Reconciliation Layer'!$A:$A,MATCH('Reconciliation Template'!$A3590,'Reconciliation Layer'!$D:$D,0),0)," ")</f>
        <v xml:space="preserve"> </v>
      </c>
      <c r="D3590" s="2" t="str" cm="1">
        <f t="array" ref="D3590">IFERROR(INDEX('Reconciliation Layer'!B:B,MATCH('Reconciliation Template'!A3590,'Reconciliation Layer'!D:D,0),0)," ")</f>
        <v xml:space="preserve"> </v>
      </c>
      <c r="E3590" s="4" t="str" cm="1">
        <f t="array" ref="E3590">IFERROR(INDEX('Reconciliation Layer'!C:C,MATCH('Reconciliation Template'!A3590,'Reconciliation Layer'!D:D,0),0)," ")</f>
        <v xml:space="preserve"> </v>
      </c>
    </row>
    <row r="3591" spans="3:5" x14ac:dyDescent="0.2">
      <c r="C3591" t="str" cm="1">
        <f t="array" ref="C3591">IFERROR("AfterPay | " &amp; INDEX('Reconciliation Layer'!$A:$A,MATCH('Reconciliation Template'!$A3591,'Reconciliation Layer'!$D:$D,0),0)," ")</f>
        <v xml:space="preserve"> </v>
      </c>
      <c r="D3591" s="2" t="str" cm="1">
        <f t="array" ref="D3591">IFERROR(INDEX('Reconciliation Layer'!B:B,MATCH('Reconciliation Template'!A3591,'Reconciliation Layer'!D:D,0),0)," ")</f>
        <v xml:space="preserve"> </v>
      </c>
      <c r="E3591" s="4" t="str" cm="1">
        <f t="array" ref="E3591">IFERROR(INDEX('Reconciliation Layer'!C:C,MATCH('Reconciliation Template'!A3591,'Reconciliation Layer'!D:D,0),0)," ")</f>
        <v xml:space="preserve"> </v>
      </c>
    </row>
    <row r="3592" spans="3:5" x14ac:dyDescent="0.2">
      <c r="C3592" t="str" cm="1">
        <f t="array" ref="C3592">IFERROR("AfterPay | " &amp; INDEX('Reconciliation Layer'!$A:$A,MATCH('Reconciliation Template'!$A3592,'Reconciliation Layer'!$D:$D,0),0)," ")</f>
        <v xml:space="preserve"> </v>
      </c>
      <c r="D3592" s="2" t="str" cm="1">
        <f t="array" ref="D3592">IFERROR(INDEX('Reconciliation Layer'!B:B,MATCH('Reconciliation Template'!A3592,'Reconciliation Layer'!D:D,0),0)," ")</f>
        <v xml:space="preserve"> </v>
      </c>
      <c r="E3592" s="4" t="str" cm="1">
        <f t="array" ref="E3592">IFERROR(INDEX('Reconciliation Layer'!C:C,MATCH('Reconciliation Template'!A3592,'Reconciliation Layer'!D:D,0),0)," ")</f>
        <v xml:space="preserve"> </v>
      </c>
    </row>
    <row r="3593" spans="3:5" x14ac:dyDescent="0.2">
      <c r="C3593" t="str" cm="1">
        <f t="array" ref="C3593">IFERROR("AfterPay | " &amp; INDEX('Reconciliation Layer'!$A:$A,MATCH('Reconciliation Template'!$A3593,'Reconciliation Layer'!$D:$D,0),0)," ")</f>
        <v xml:space="preserve"> </v>
      </c>
      <c r="D3593" s="2" t="str" cm="1">
        <f t="array" ref="D3593">IFERROR(INDEX('Reconciliation Layer'!B:B,MATCH('Reconciliation Template'!A3593,'Reconciliation Layer'!D:D,0),0)," ")</f>
        <v xml:space="preserve"> </v>
      </c>
      <c r="E3593" s="4" t="str" cm="1">
        <f t="array" ref="E3593">IFERROR(INDEX('Reconciliation Layer'!C:C,MATCH('Reconciliation Template'!A3593,'Reconciliation Layer'!D:D,0),0)," ")</f>
        <v xml:space="preserve"> </v>
      </c>
    </row>
    <row r="3594" spans="3:5" x14ac:dyDescent="0.2">
      <c r="C3594" t="str" cm="1">
        <f t="array" ref="C3594">IFERROR("AfterPay | " &amp; INDEX('Reconciliation Layer'!$A:$A,MATCH('Reconciliation Template'!$A3594,'Reconciliation Layer'!$D:$D,0),0)," ")</f>
        <v xml:space="preserve"> </v>
      </c>
      <c r="D3594" s="2" t="str" cm="1">
        <f t="array" ref="D3594">IFERROR(INDEX('Reconciliation Layer'!B:B,MATCH('Reconciliation Template'!A3594,'Reconciliation Layer'!D:D,0),0)," ")</f>
        <v xml:space="preserve"> </v>
      </c>
      <c r="E3594" s="4" t="str" cm="1">
        <f t="array" ref="E3594">IFERROR(INDEX('Reconciliation Layer'!C:C,MATCH('Reconciliation Template'!A3594,'Reconciliation Layer'!D:D,0),0)," ")</f>
        <v xml:space="preserve"> </v>
      </c>
    </row>
    <row r="3595" spans="3:5" x14ac:dyDescent="0.2">
      <c r="C3595" t="str" cm="1">
        <f t="array" ref="C3595">IFERROR("AfterPay | " &amp; INDEX('Reconciliation Layer'!$A:$A,MATCH('Reconciliation Template'!$A3595,'Reconciliation Layer'!$D:$D,0),0)," ")</f>
        <v xml:space="preserve"> </v>
      </c>
      <c r="D3595" s="2" t="str" cm="1">
        <f t="array" ref="D3595">IFERROR(INDEX('Reconciliation Layer'!B:B,MATCH('Reconciliation Template'!A3595,'Reconciliation Layer'!D:D,0),0)," ")</f>
        <v xml:space="preserve"> </v>
      </c>
      <c r="E3595" s="4" t="str" cm="1">
        <f t="array" ref="E3595">IFERROR(INDEX('Reconciliation Layer'!C:C,MATCH('Reconciliation Template'!A3595,'Reconciliation Layer'!D:D,0),0)," ")</f>
        <v xml:space="preserve"> </v>
      </c>
    </row>
    <row r="3596" spans="3:5" x14ac:dyDescent="0.2">
      <c r="C3596" t="str" cm="1">
        <f t="array" ref="C3596">IFERROR("AfterPay | " &amp; INDEX('Reconciliation Layer'!$A:$A,MATCH('Reconciliation Template'!$A3596,'Reconciliation Layer'!$D:$D,0),0)," ")</f>
        <v xml:space="preserve"> </v>
      </c>
      <c r="D3596" s="2" t="str" cm="1">
        <f t="array" ref="D3596">IFERROR(INDEX('Reconciliation Layer'!B:B,MATCH('Reconciliation Template'!A3596,'Reconciliation Layer'!D:D,0),0)," ")</f>
        <v xml:space="preserve"> </v>
      </c>
      <c r="E3596" s="4" t="str" cm="1">
        <f t="array" ref="E3596">IFERROR(INDEX('Reconciliation Layer'!C:C,MATCH('Reconciliation Template'!A3596,'Reconciliation Layer'!D:D,0),0)," ")</f>
        <v xml:space="preserve"> </v>
      </c>
    </row>
    <row r="3597" spans="3:5" x14ac:dyDescent="0.2">
      <c r="C3597" t="str" cm="1">
        <f t="array" ref="C3597">IFERROR("AfterPay | " &amp; INDEX('Reconciliation Layer'!$A:$A,MATCH('Reconciliation Template'!$A3597,'Reconciliation Layer'!$D:$D,0),0)," ")</f>
        <v xml:space="preserve"> </v>
      </c>
      <c r="D3597" s="2" t="str" cm="1">
        <f t="array" ref="D3597">IFERROR(INDEX('Reconciliation Layer'!B:B,MATCH('Reconciliation Template'!A3597,'Reconciliation Layer'!D:D,0),0)," ")</f>
        <v xml:space="preserve"> </v>
      </c>
      <c r="E3597" s="4" t="str" cm="1">
        <f t="array" ref="E3597">IFERROR(INDEX('Reconciliation Layer'!C:C,MATCH('Reconciliation Template'!A3597,'Reconciliation Layer'!D:D,0),0)," ")</f>
        <v xml:space="preserve"> </v>
      </c>
    </row>
    <row r="3598" spans="3:5" x14ac:dyDescent="0.2">
      <c r="C3598" t="str" cm="1">
        <f t="array" ref="C3598">IFERROR("AfterPay | " &amp; INDEX('Reconciliation Layer'!$A:$A,MATCH('Reconciliation Template'!$A3598,'Reconciliation Layer'!$D:$D,0),0)," ")</f>
        <v xml:space="preserve"> </v>
      </c>
      <c r="D3598" s="2" t="str" cm="1">
        <f t="array" ref="D3598">IFERROR(INDEX('Reconciliation Layer'!B:B,MATCH('Reconciliation Template'!A3598,'Reconciliation Layer'!D:D,0),0)," ")</f>
        <v xml:space="preserve"> </v>
      </c>
      <c r="E3598" s="4" t="str" cm="1">
        <f t="array" ref="E3598">IFERROR(INDEX('Reconciliation Layer'!C:C,MATCH('Reconciliation Template'!A3598,'Reconciliation Layer'!D:D,0),0)," ")</f>
        <v xml:space="preserve"> </v>
      </c>
    </row>
    <row r="3599" spans="3:5" x14ac:dyDescent="0.2">
      <c r="C3599" t="str" cm="1">
        <f t="array" ref="C3599">IFERROR("AfterPay | " &amp; INDEX('Reconciliation Layer'!$A:$A,MATCH('Reconciliation Template'!$A3599,'Reconciliation Layer'!$D:$D,0),0)," ")</f>
        <v xml:space="preserve"> </v>
      </c>
      <c r="D3599" s="2" t="str" cm="1">
        <f t="array" ref="D3599">IFERROR(INDEX('Reconciliation Layer'!B:B,MATCH('Reconciliation Template'!A3599,'Reconciliation Layer'!D:D,0),0)," ")</f>
        <v xml:space="preserve"> </v>
      </c>
      <c r="E3599" s="4" t="str" cm="1">
        <f t="array" ref="E3599">IFERROR(INDEX('Reconciliation Layer'!C:C,MATCH('Reconciliation Template'!A3599,'Reconciliation Layer'!D:D,0),0)," ")</f>
        <v xml:space="preserve"> </v>
      </c>
    </row>
    <row r="3600" spans="3:5" x14ac:dyDescent="0.2">
      <c r="C3600" t="str" cm="1">
        <f t="array" ref="C3600">IFERROR("AfterPay | " &amp; INDEX('Reconciliation Layer'!$A:$A,MATCH('Reconciliation Template'!$A3600,'Reconciliation Layer'!$D:$D,0),0)," ")</f>
        <v xml:space="preserve"> </v>
      </c>
      <c r="D3600" s="2" t="str" cm="1">
        <f t="array" ref="D3600">IFERROR(INDEX('Reconciliation Layer'!B:B,MATCH('Reconciliation Template'!A3600,'Reconciliation Layer'!D:D,0),0)," ")</f>
        <v xml:space="preserve"> </v>
      </c>
      <c r="E3600" s="4" t="str" cm="1">
        <f t="array" ref="E3600">IFERROR(INDEX('Reconciliation Layer'!C:C,MATCH('Reconciliation Template'!A3600,'Reconciliation Layer'!D:D,0),0)," ")</f>
        <v xml:space="preserve"> </v>
      </c>
    </row>
    <row r="3601" spans="3:5" x14ac:dyDescent="0.2">
      <c r="C3601" t="str" cm="1">
        <f t="array" ref="C3601">IFERROR("AfterPay | " &amp; INDEX('Reconciliation Layer'!$A:$A,MATCH('Reconciliation Template'!$A3601,'Reconciliation Layer'!$D:$D,0),0)," ")</f>
        <v xml:space="preserve"> </v>
      </c>
      <c r="D3601" s="2" t="str" cm="1">
        <f t="array" ref="D3601">IFERROR(INDEX('Reconciliation Layer'!B:B,MATCH('Reconciliation Template'!A3601,'Reconciliation Layer'!D:D,0),0)," ")</f>
        <v xml:space="preserve"> </v>
      </c>
      <c r="E3601" s="4" t="str" cm="1">
        <f t="array" ref="E3601">IFERROR(INDEX('Reconciliation Layer'!C:C,MATCH('Reconciliation Template'!A3601,'Reconciliation Layer'!D:D,0),0)," ")</f>
        <v xml:space="preserve"> </v>
      </c>
    </row>
    <row r="3602" spans="3:5" x14ac:dyDescent="0.2">
      <c r="C3602" t="str" cm="1">
        <f t="array" ref="C3602">IFERROR("AfterPay | " &amp; INDEX('Reconciliation Layer'!$A:$A,MATCH('Reconciliation Template'!$A3602,'Reconciliation Layer'!$D:$D,0),0)," ")</f>
        <v xml:space="preserve"> </v>
      </c>
      <c r="D3602" s="2" t="str" cm="1">
        <f t="array" ref="D3602">IFERROR(INDEX('Reconciliation Layer'!B:B,MATCH('Reconciliation Template'!A3602,'Reconciliation Layer'!D:D,0),0)," ")</f>
        <v xml:space="preserve"> </v>
      </c>
      <c r="E3602" s="4" t="str" cm="1">
        <f t="array" ref="E3602">IFERROR(INDEX('Reconciliation Layer'!C:C,MATCH('Reconciliation Template'!A3602,'Reconciliation Layer'!D:D,0),0)," ")</f>
        <v xml:space="preserve"> </v>
      </c>
    </row>
    <row r="3603" spans="3:5" x14ac:dyDescent="0.2">
      <c r="C3603" t="str" cm="1">
        <f t="array" ref="C3603">IFERROR("AfterPay | " &amp; INDEX('Reconciliation Layer'!$A:$A,MATCH('Reconciliation Template'!$A3603,'Reconciliation Layer'!$D:$D,0),0)," ")</f>
        <v xml:space="preserve"> </v>
      </c>
      <c r="D3603" s="2" t="str" cm="1">
        <f t="array" ref="D3603">IFERROR(INDEX('Reconciliation Layer'!B:B,MATCH('Reconciliation Template'!A3603,'Reconciliation Layer'!D:D,0),0)," ")</f>
        <v xml:space="preserve"> </v>
      </c>
      <c r="E3603" s="4" t="str" cm="1">
        <f t="array" ref="E3603">IFERROR(INDEX('Reconciliation Layer'!C:C,MATCH('Reconciliation Template'!A3603,'Reconciliation Layer'!D:D,0),0)," ")</f>
        <v xml:space="preserve"> </v>
      </c>
    </row>
    <row r="3604" spans="3:5" x14ac:dyDescent="0.2">
      <c r="C3604" t="str" cm="1">
        <f t="array" ref="C3604">IFERROR("AfterPay | " &amp; INDEX('Reconciliation Layer'!$A:$A,MATCH('Reconciliation Template'!$A3604,'Reconciliation Layer'!$D:$D,0),0)," ")</f>
        <v xml:space="preserve"> </v>
      </c>
      <c r="D3604" s="2" t="str" cm="1">
        <f t="array" ref="D3604">IFERROR(INDEX('Reconciliation Layer'!B:B,MATCH('Reconciliation Template'!A3604,'Reconciliation Layer'!D:D,0),0)," ")</f>
        <v xml:space="preserve"> </v>
      </c>
      <c r="E3604" s="4" t="str" cm="1">
        <f t="array" ref="E3604">IFERROR(INDEX('Reconciliation Layer'!C:C,MATCH('Reconciliation Template'!A3604,'Reconciliation Layer'!D:D,0),0)," ")</f>
        <v xml:space="preserve"> </v>
      </c>
    </row>
    <row r="3605" spans="3:5" x14ac:dyDescent="0.2">
      <c r="C3605" t="str" cm="1">
        <f t="array" ref="C3605">IFERROR("AfterPay | " &amp; INDEX('Reconciliation Layer'!$A:$A,MATCH('Reconciliation Template'!$A3605,'Reconciliation Layer'!$D:$D,0),0)," ")</f>
        <v xml:space="preserve"> </v>
      </c>
      <c r="D3605" s="2" t="str" cm="1">
        <f t="array" ref="D3605">IFERROR(INDEX('Reconciliation Layer'!B:B,MATCH('Reconciliation Template'!A3605,'Reconciliation Layer'!D:D,0),0)," ")</f>
        <v xml:space="preserve"> </v>
      </c>
      <c r="E3605" s="4" t="str" cm="1">
        <f t="array" ref="E3605">IFERROR(INDEX('Reconciliation Layer'!C:C,MATCH('Reconciliation Template'!A3605,'Reconciliation Layer'!D:D,0),0)," ")</f>
        <v xml:space="preserve"> </v>
      </c>
    </row>
    <row r="3606" spans="3:5" x14ac:dyDescent="0.2">
      <c r="C3606" t="str" cm="1">
        <f t="array" ref="C3606">IFERROR("AfterPay | " &amp; INDEX('Reconciliation Layer'!$A:$A,MATCH('Reconciliation Template'!$A3606,'Reconciliation Layer'!$D:$D,0),0)," ")</f>
        <v xml:space="preserve"> </v>
      </c>
      <c r="D3606" s="2" t="str" cm="1">
        <f t="array" ref="D3606">IFERROR(INDEX('Reconciliation Layer'!B:B,MATCH('Reconciliation Template'!A3606,'Reconciliation Layer'!D:D,0),0)," ")</f>
        <v xml:space="preserve"> </v>
      </c>
      <c r="E3606" s="4" t="str" cm="1">
        <f t="array" ref="E3606">IFERROR(INDEX('Reconciliation Layer'!C:C,MATCH('Reconciliation Template'!A3606,'Reconciliation Layer'!D:D,0),0)," ")</f>
        <v xml:space="preserve"> </v>
      </c>
    </row>
    <row r="3607" spans="3:5" x14ac:dyDescent="0.2">
      <c r="C3607" t="str" cm="1">
        <f t="array" ref="C3607">IFERROR("AfterPay | " &amp; INDEX('Reconciliation Layer'!$A:$A,MATCH('Reconciliation Template'!$A3607,'Reconciliation Layer'!$D:$D,0),0)," ")</f>
        <v xml:space="preserve"> </v>
      </c>
      <c r="D3607" s="2" t="str" cm="1">
        <f t="array" ref="D3607">IFERROR(INDEX('Reconciliation Layer'!B:B,MATCH('Reconciliation Template'!A3607,'Reconciliation Layer'!D:D,0),0)," ")</f>
        <v xml:space="preserve"> </v>
      </c>
      <c r="E3607" s="4" t="str" cm="1">
        <f t="array" ref="E3607">IFERROR(INDEX('Reconciliation Layer'!C:C,MATCH('Reconciliation Template'!A3607,'Reconciliation Layer'!D:D,0),0)," ")</f>
        <v xml:space="preserve"> </v>
      </c>
    </row>
    <row r="3608" spans="3:5" x14ac:dyDescent="0.2">
      <c r="C3608" t="str" cm="1">
        <f t="array" ref="C3608">IFERROR("AfterPay | " &amp; INDEX('Reconciliation Layer'!$A:$A,MATCH('Reconciliation Template'!$A3608,'Reconciliation Layer'!$D:$D,0),0)," ")</f>
        <v xml:space="preserve"> </v>
      </c>
      <c r="D3608" s="2" t="str" cm="1">
        <f t="array" ref="D3608">IFERROR(INDEX('Reconciliation Layer'!B:B,MATCH('Reconciliation Template'!A3608,'Reconciliation Layer'!D:D,0),0)," ")</f>
        <v xml:space="preserve"> </v>
      </c>
      <c r="E3608" s="4" t="str" cm="1">
        <f t="array" ref="E3608">IFERROR(INDEX('Reconciliation Layer'!C:C,MATCH('Reconciliation Template'!A3608,'Reconciliation Layer'!D:D,0),0)," ")</f>
        <v xml:space="preserve"> </v>
      </c>
    </row>
    <row r="3609" spans="3:5" x14ac:dyDescent="0.2">
      <c r="C3609" t="str" cm="1">
        <f t="array" ref="C3609">IFERROR("AfterPay | " &amp; INDEX('Reconciliation Layer'!$A:$A,MATCH('Reconciliation Template'!$A3609,'Reconciliation Layer'!$D:$D,0),0)," ")</f>
        <v xml:space="preserve"> </v>
      </c>
      <c r="D3609" s="2" t="str" cm="1">
        <f t="array" ref="D3609">IFERROR(INDEX('Reconciliation Layer'!B:B,MATCH('Reconciliation Template'!A3609,'Reconciliation Layer'!D:D,0),0)," ")</f>
        <v xml:space="preserve"> </v>
      </c>
      <c r="E3609" s="4" t="str" cm="1">
        <f t="array" ref="E3609">IFERROR(INDEX('Reconciliation Layer'!C:C,MATCH('Reconciliation Template'!A3609,'Reconciliation Layer'!D:D,0),0)," ")</f>
        <v xml:space="preserve"> </v>
      </c>
    </row>
    <row r="3610" spans="3:5" x14ac:dyDescent="0.2">
      <c r="C3610" t="str" cm="1">
        <f t="array" ref="C3610">IFERROR("AfterPay | " &amp; INDEX('Reconciliation Layer'!$A:$A,MATCH('Reconciliation Template'!$A3610,'Reconciliation Layer'!$D:$D,0),0)," ")</f>
        <v xml:space="preserve"> </v>
      </c>
      <c r="D3610" s="2" t="str" cm="1">
        <f t="array" ref="D3610">IFERROR(INDEX('Reconciliation Layer'!B:B,MATCH('Reconciliation Template'!A3610,'Reconciliation Layer'!D:D,0),0)," ")</f>
        <v xml:space="preserve"> </v>
      </c>
      <c r="E3610" s="4" t="str" cm="1">
        <f t="array" ref="E3610">IFERROR(INDEX('Reconciliation Layer'!C:C,MATCH('Reconciliation Template'!A3610,'Reconciliation Layer'!D:D,0),0)," ")</f>
        <v xml:space="preserve"> </v>
      </c>
    </row>
    <row r="3611" spans="3:5" x14ac:dyDescent="0.2">
      <c r="C3611" t="str" cm="1">
        <f t="array" ref="C3611">IFERROR("AfterPay | " &amp; INDEX('Reconciliation Layer'!$A:$A,MATCH('Reconciliation Template'!$A3611,'Reconciliation Layer'!$D:$D,0),0)," ")</f>
        <v xml:space="preserve"> </v>
      </c>
      <c r="D3611" s="2" t="str" cm="1">
        <f t="array" ref="D3611">IFERROR(INDEX('Reconciliation Layer'!B:B,MATCH('Reconciliation Template'!A3611,'Reconciliation Layer'!D:D,0),0)," ")</f>
        <v xml:space="preserve"> </v>
      </c>
      <c r="E3611" s="4" t="str" cm="1">
        <f t="array" ref="E3611">IFERROR(INDEX('Reconciliation Layer'!C:C,MATCH('Reconciliation Template'!A3611,'Reconciliation Layer'!D:D,0),0)," ")</f>
        <v xml:space="preserve"> </v>
      </c>
    </row>
    <row r="3612" spans="3:5" x14ac:dyDescent="0.2">
      <c r="C3612" t="str" cm="1">
        <f t="array" ref="C3612">IFERROR("AfterPay | " &amp; INDEX('Reconciliation Layer'!$A:$A,MATCH('Reconciliation Template'!$A3612,'Reconciliation Layer'!$D:$D,0),0)," ")</f>
        <v xml:space="preserve"> </v>
      </c>
      <c r="D3612" s="2" t="str" cm="1">
        <f t="array" ref="D3612">IFERROR(INDEX('Reconciliation Layer'!B:B,MATCH('Reconciliation Template'!A3612,'Reconciliation Layer'!D:D,0),0)," ")</f>
        <v xml:space="preserve"> </v>
      </c>
      <c r="E3612" s="4" t="str" cm="1">
        <f t="array" ref="E3612">IFERROR(INDEX('Reconciliation Layer'!C:C,MATCH('Reconciliation Template'!A3612,'Reconciliation Layer'!D:D,0),0)," ")</f>
        <v xml:space="preserve"> </v>
      </c>
    </row>
    <row r="3613" spans="3:5" x14ac:dyDescent="0.2">
      <c r="C3613" t="str" cm="1">
        <f t="array" ref="C3613">IFERROR("AfterPay | " &amp; INDEX('Reconciliation Layer'!$A:$A,MATCH('Reconciliation Template'!$A3613,'Reconciliation Layer'!$D:$D,0),0)," ")</f>
        <v xml:space="preserve"> </v>
      </c>
      <c r="D3613" s="2" t="str" cm="1">
        <f t="array" ref="D3613">IFERROR(INDEX('Reconciliation Layer'!B:B,MATCH('Reconciliation Template'!A3613,'Reconciliation Layer'!D:D,0),0)," ")</f>
        <v xml:space="preserve"> </v>
      </c>
      <c r="E3613" s="4" t="str" cm="1">
        <f t="array" ref="E3613">IFERROR(INDEX('Reconciliation Layer'!C:C,MATCH('Reconciliation Template'!A3613,'Reconciliation Layer'!D:D,0),0)," ")</f>
        <v xml:space="preserve"> </v>
      </c>
    </row>
    <row r="3614" spans="3:5" x14ac:dyDescent="0.2">
      <c r="C3614" t="str" cm="1">
        <f t="array" ref="C3614">IFERROR("AfterPay | " &amp; INDEX('Reconciliation Layer'!$A:$A,MATCH('Reconciliation Template'!$A3614,'Reconciliation Layer'!$D:$D,0),0)," ")</f>
        <v xml:space="preserve"> </v>
      </c>
      <c r="D3614" s="2" t="str" cm="1">
        <f t="array" ref="D3614">IFERROR(INDEX('Reconciliation Layer'!B:B,MATCH('Reconciliation Template'!A3614,'Reconciliation Layer'!D:D,0),0)," ")</f>
        <v xml:space="preserve"> </v>
      </c>
      <c r="E3614" s="4" t="str" cm="1">
        <f t="array" ref="E3614">IFERROR(INDEX('Reconciliation Layer'!C:C,MATCH('Reconciliation Template'!A3614,'Reconciliation Layer'!D:D,0),0)," ")</f>
        <v xml:space="preserve"> </v>
      </c>
    </row>
    <row r="3615" spans="3:5" x14ac:dyDescent="0.2">
      <c r="C3615" t="str" cm="1">
        <f t="array" ref="C3615">IFERROR("AfterPay | " &amp; INDEX('Reconciliation Layer'!$A:$A,MATCH('Reconciliation Template'!$A3615,'Reconciliation Layer'!$D:$D,0),0)," ")</f>
        <v xml:space="preserve"> </v>
      </c>
      <c r="D3615" s="2" t="str" cm="1">
        <f t="array" ref="D3615">IFERROR(INDEX('Reconciliation Layer'!B:B,MATCH('Reconciliation Template'!A3615,'Reconciliation Layer'!D:D,0),0)," ")</f>
        <v xml:space="preserve"> </v>
      </c>
      <c r="E3615" s="4" t="str" cm="1">
        <f t="array" ref="E3615">IFERROR(INDEX('Reconciliation Layer'!C:C,MATCH('Reconciliation Template'!A3615,'Reconciliation Layer'!D:D,0),0)," ")</f>
        <v xml:space="preserve"> </v>
      </c>
    </row>
    <row r="3616" spans="3:5" x14ac:dyDescent="0.2">
      <c r="C3616" t="str" cm="1">
        <f t="array" ref="C3616">IFERROR("AfterPay | " &amp; INDEX('Reconciliation Layer'!$A:$A,MATCH('Reconciliation Template'!$A3616,'Reconciliation Layer'!$D:$D,0),0)," ")</f>
        <v xml:space="preserve"> </v>
      </c>
      <c r="D3616" s="2" t="str" cm="1">
        <f t="array" ref="D3616">IFERROR(INDEX('Reconciliation Layer'!B:B,MATCH('Reconciliation Template'!A3616,'Reconciliation Layer'!D:D,0),0)," ")</f>
        <v xml:space="preserve"> </v>
      </c>
      <c r="E3616" s="4" t="str" cm="1">
        <f t="array" ref="E3616">IFERROR(INDEX('Reconciliation Layer'!C:C,MATCH('Reconciliation Template'!A3616,'Reconciliation Layer'!D:D,0),0)," ")</f>
        <v xml:space="preserve"> </v>
      </c>
    </row>
    <row r="3617" spans="3:5" x14ac:dyDescent="0.2">
      <c r="C3617" t="str" cm="1">
        <f t="array" ref="C3617">IFERROR("AfterPay | " &amp; INDEX('Reconciliation Layer'!$A:$A,MATCH('Reconciliation Template'!$A3617,'Reconciliation Layer'!$D:$D,0),0)," ")</f>
        <v xml:space="preserve"> </v>
      </c>
      <c r="D3617" s="2" t="str" cm="1">
        <f t="array" ref="D3617">IFERROR(INDEX('Reconciliation Layer'!B:B,MATCH('Reconciliation Template'!A3617,'Reconciliation Layer'!D:D,0),0)," ")</f>
        <v xml:space="preserve"> </v>
      </c>
      <c r="E3617" s="4" t="str" cm="1">
        <f t="array" ref="E3617">IFERROR(INDEX('Reconciliation Layer'!C:C,MATCH('Reconciliation Template'!A3617,'Reconciliation Layer'!D:D,0),0)," ")</f>
        <v xml:space="preserve"> </v>
      </c>
    </row>
    <row r="3618" spans="3:5" x14ac:dyDescent="0.2">
      <c r="C3618" t="str" cm="1">
        <f t="array" ref="C3618">IFERROR("AfterPay | " &amp; INDEX('Reconciliation Layer'!$A:$A,MATCH('Reconciliation Template'!$A3618,'Reconciliation Layer'!$D:$D,0),0)," ")</f>
        <v xml:space="preserve"> </v>
      </c>
      <c r="D3618" s="2" t="str" cm="1">
        <f t="array" ref="D3618">IFERROR(INDEX('Reconciliation Layer'!B:B,MATCH('Reconciliation Template'!A3618,'Reconciliation Layer'!D:D,0),0)," ")</f>
        <v xml:space="preserve"> </v>
      </c>
      <c r="E3618" s="4" t="str" cm="1">
        <f t="array" ref="E3618">IFERROR(INDEX('Reconciliation Layer'!C:C,MATCH('Reconciliation Template'!A3618,'Reconciliation Layer'!D:D,0),0)," ")</f>
        <v xml:space="preserve"> </v>
      </c>
    </row>
    <row r="3619" spans="3:5" x14ac:dyDescent="0.2">
      <c r="C3619" t="str" cm="1">
        <f t="array" ref="C3619">IFERROR("AfterPay | " &amp; INDEX('Reconciliation Layer'!$A:$A,MATCH('Reconciliation Template'!$A3619,'Reconciliation Layer'!$D:$D,0),0)," ")</f>
        <v xml:space="preserve"> </v>
      </c>
      <c r="D3619" s="2" t="str" cm="1">
        <f t="array" ref="D3619">IFERROR(INDEX('Reconciliation Layer'!B:B,MATCH('Reconciliation Template'!A3619,'Reconciliation Layer'!D:D,0),0)," ")</f>
        <v xml:space="preserve"> </v>
      </c>
      <c r="E3619" s="4" t="str" cm="1">
        <f t="array" ref="E3619">IFERROR(INDEX('Reconciliation Layer'!C:C,MATCH('Reconciliation Template'!A3619,'Reconciliation Layer'!D:D,0),0)," ")</f>
        <v xml:space="preserve"> </v>
      </c>
    </row>
    <row r="3620" spans="3:5" x14ac:dyDescent="0.2">
      <c r="C3620" t="str" cm="1">
        <f t="array" ref="C3620">IFERROR("AfterPay | " &amp; INDEX('Reconciliation Layer'!$A:$A,MATCH('Reconciliation Template'!$A3620,'Reconciliation Layer'!$D:$D,0),0)," ")</f>
        <v xml:space="preserve"> </v>
      </c>
      <c r="D3620" s="2" t="str" cm="1">
        <f t="array" ref="D3620">IFERROR(INDEX('Reconciliation Layer'!B:B,MATCH('Reconciliation Template'!A3620,'Reconciliation Layer'!D:D,0),0)," ")</f>
        <v xml:space="preserve"> </v>
      </c>
      <c r="E3620" s="4" t="str" cm="1">
        <f t="array" ref="E3620">IFERROR(INDEX('Reconciliation Layer'!C:C,MATCH('Reconciliation Template'!A3620,'Reconciliation Layer'!D:D,0),0)," ")</f>
        <v xml:space="preserve"> </v>
      </c>
    </row>
    <row r="3621" spans="3:5" x14ac:dyDescent="0.2">
      <c r="C3621" t="str" cm="1">
        <f t="array" ref="C3621">IFERROR("AfterPay | " &amp; INDEX('Reconciliation Layer'!$A:$A,MATCH('Reconciliation Template'!$A3621,'Reconciliation Layer'!$D:$D,0),0)," ")</f>
        <v xml:space="preserve"> </v>
      </c>
      <c r="D3621" s="2" t="str" cm="1">
        <f t="array" ref="D3621">IFERROR(INDEX('Reconciliation Layer'!B:B,MATCH('Reconciliation Template'!A3621,'Reconciliation Layer'!D:D,0),0)," ")</f>
        <v xml:space="preserve"> </v>
      </c>
      <c r="E3621" s="4" t="str" cm="1">
        <f t="array" ref="E3621">IFERROR(INDEX('Reconciliation Layer'!C:C,MATCH('Reconciliation Template'!A3621,'Reconciliation Layer'!D:D,0),0)," ")</f>
        <v xml:space="preserve"> </v>
      </c>
    </row>
    <row r="3622" spans="3:5" x14ac:dyDescent="0.2">
      <c r="C3622" t="str" cm="1">
        <f t="array" ref="C3622">IFERROR("AfterPay | " &amp; INDEX('Reconciliation Layer'!$A:$A,MATCH('Reconciliation Template'!$A3622,'Reconciliation Layer'!$D:$D,0),0)," ")</f>
        <v xml:space="preserve"> </v>
      </c>
      <c r="D3622" s="2" t="str" cm="1">
        <f t="array" ref="D3622">IFERROR(INDEX('Reconciliation Layer'!B:B,MATCH('Reconciliation Template'!A3622,'Reconciliation Layer'!D:D,0),0)," ")</f>
        <v xml:space="preserve"> </v>
      </c>
      <c r="E3622" s="4" t="str" cm="1">
        <f t="array" ref="E3622">IFERROR(INDEX('Reconciliation Layer'!C:C,MATCH('Reconciliation Template'!A3622,'Reconciliation Layer'!D:D,0),0)," ")</f>
        <v xml:space="preserve"> </v>
      </c>
    </row>
    <row r="3623" spans="3:5" x14ac:dyDescent="0.2">
      <c r="C3623" t="str" cm="1">
        <f t="array" ref="C3623">IFERROR("AfterPay | " &amp; INDEX('Reconciliation Layer'!$A:$A,MATCH('Reconciliation Template'!$A3623,'Reconciliation Layer'!$D:$D,0),0)," ")</f>
        <v xml:space="preserve"> </v>
      </c>
      <c r="D3623" s="2" t="str" cm="1">
        <f t="array" ref="D3623">IFERROR(INDEX('Reconciliation Layer'!B:B,MATCH('Reconciliation Template'!A3623,'Reconciliation Layer'!D:D,0),0)," ")</f>
        <v xml:space="preserve"> </v>
      </c>
      <c r="E3623" s="4" t="str" cm="1">
        <f t="array" ref="E3623">IFERROR(INDEX('Reconciliation Layer'!C:C,MATCH('Reconciliation Template'!A3623,'Reconciliation Layer'!D:D,0),0)," ")</f>
        <v xml:space="preserve"> </v>
      </c>
    </row>
    <row r="3624" spans="3:5" x14ac:dyDescent="0.2">
      <c r="C3624" t="str" cm="1">
        <f t="array" ref="C3624">IFERROR("AfterPay | " &amp; INDEX('Reconciliation Layer'!$A:$A,MATCH('Reconciliation Template'!$A3624,'Reconciliation Layer'!$D:$D,0),0)," ")</f>
        <v xml:space="preserve"> </v>
      </c>
      <c r="D3624" s="2" t="str" cm="1">
        <f t="array" ref="D3624">IFERROR(INDEX('Reconciliation Layer'!B:B,MATCH('Reconciliation Template'!A3624,'Reconciliation Layer'!D:D,0),0)," ")</f>
        <v xml:space="preserve"> </v>
      </c>
      <c r="E3624" s="4" t="str" cm="1">
        <f t="array" ref="E3624">IFERROR(INDEX('Reconciliation Layer'!C:C,MATCH('Reconciliation Template'!A3624,'Reconciliation Layer'!D:D,0),0)," ")</f>
        <v xml:space="preserve"> </v>
      </c>
    </row>
    <row r="3625" spans="3:5" x14ac:dyDescent="0.2">
      <c r="C3625" t="str" cm="1">
        <f t="array" ref="C3625">IFERROR("AfterPay | " &amp; INDEX('Reconciliation Layer'!$A:$A,MATCH('Reconciliation Template'!$A3625,'Reconciliation Layer'!$D:$D,0),0)," ")</f>
        <v xml:space="preserve"> </v>
      </c>
      <c r="D3625" s="2" t="str" cm="1">
        <f t="array" ref="D3625">IFERROR(INDEX('Reconciliation Layer'!B:B,MATCH('Reconciliation Template'!A3625,'Reconciliation Layer'!D:D,0),0)," ")</f>
        <v xml:space="preserve"> </v>
      </c>
      <c r="E3625" s="4" t="str" cm="1">
        <f t="array" ref="E3625">IFERROR(INDEX('Reconciliation Layer'!C:C,MATCH('Reconciliation Template'!A3625,'Reconciliation Layer'!D:D,0),0)," ")</f>
        <v xml:space="preserve"> </v>
      </c>
    </row>
    <row r="3626" spans="3:5" x14ac:dyDescent="0.2">
      <c r="C3626" t="str" cm="1">
        <f t="array" ref="C3626">IFERROR("AfterPay | " &amp; INDEX('Reconciliation Layer'!$A:$A,MATCH('Reconciliation Template'!$A3626,'Reconciliation Layer'!$D:$D,0),0)," ")</f>
        <v xml:space="preserve"> </v>
      </c>
      <c r="D3626" s="2" t="str" cm="1">
        <f t="array" ref="D3626">IFERROR(INDEX('Reconciliation Layer'!B:B,MATCH('Reconciliation Template'!A3626,'Reconciliation Layer'!D:D,0),0)," ")</f>
        <v xml:space="preserve"> </v>
      </c>
      <c r="E3626" s="4" t="str" cm="1">
        <f t="array" ref="E3626">IFERROR(INDEX('Reconciliation Layer'!C:C,MATCH('Reconciliation Template'!A3626,'Reconciliation Layer'!D:D,0),0)," ")</f>
        <v xml:space="preserve"> </v>
      </c>
    </row>
    <row r="3627" spans="3:5" x14ac:dyDescent="0.2">
      <c r="C3627" t="str" cm="1">
        <f t="array" ref="C3627">IFERROR("AfterPay | " &amp; INDEX('Reconciliation Layer'!$A:$A,MATCH('Reconciliation Template'!$A3627,'Reconciliation Layer'!$D:$D,0),0)," ")</f>
        <v xml:space="preserve"> </v>
      </c>
      <c r="D3627" s="2" t="str" cm="1">
        <f t="array" ref="D3627">IFERROR(INDEX('Reconciliation Layer'!B:B,MATCH('Reconciliation Template'!A3627,'Reconciliation Layer'!D:D,0),0)," ")</f>
        <v xml:space="preserve"> </v>
      </c>
      <c r="E3627" s="4" t="str" cm="1">
        <f t="array" ref="E3627">IFERROR(INDEX('Reconciliation Layer'!C:C,MATCH('Reconciliation Template'!A3627,'Reconciliation Layer'!D:D,0),0)," ")</f>
        <v xml:space="preserve"> </v>
      </c>
    </row>
    <row r="3628" spans="3:5" x14ac:dyDescent="0.2">
      <c r="C3628" t="str" cm="1">
        <f t="array" ref="C3628">IFERROR("AfterPay | " &amp; INDEX('Reconciliation Layer'!$A:$A,MATCH('Reconciliation Template'!$A3628,'Reconciliation Layer'!$D:$D,0),0)," ")</f>
        <v xml:space="preserve"> </v>
      </c>
      <c r="D3628" s="2" t="str" cm="1">
        <f t="array" ref="D3628">IFERROR(INDEX('Reconciliation Layer'!B:B,MATCH('Reconciliation Template'!A3628,'Reconciliation Layer'!D:D,0),0)," ")</f>
        <v xml:space="preserve"> </v>
      </c>
      <c r="E3628" s="4" t="str" cm="1">
        <f t="array" ref="E3628">IFERROR(INDEX('Reconciliation Layer'!C:C,MATCH('Reconciliation Template'!A3628,'Reconciliation Layer'!D:D,0),0)," ")</f>
        <v xml:space="preserve"> </v>
      </c>
    </row>
    <row r="3629" spans="3:5" x14ac:dyDescent="0.2">
      <c r="C3629" t="str" cm="1">
        <f t="array" ref="C3629">IFERROR("AfterPay | " &amp; INDEX('Reconciliation Layer'!$A:$A,MATCH('Reconciliation Template'!$A3629,'Reconciliation Layer'!$D:$D,0),0)," ")</f>
        <v xml:space="preserve"> </v>
      </c>
      <c r="D3629" s="2" t="str" cm="1">
        <f t="array" ref="D3629">IFERROR(INDEX('Reconciliation Layer'!B:B,MATCH('Reconciliation Template'!A3629,'Reconciliation Layer'!D:D,0),0)," ")</f>
        <v xml:space="preserve"> </v>
      </c>
      <c r="E3629" s="4" t="str" cm="1">
        <f t="array" ref="E3629">IFERROR(INDEX('Reconciliation Layer'!C:C,MATCH('Reconciliation Template'!A3629,'Reconciliation Layer'!D:D,0),0)," ")</f>
        <v xml:space="preserve"> </v>
      </c>
    </row>
    <row r="3630" spans="3:5" x14ac:dyDescent="0.2">
      <c r="C3630" t="str" cm="1">
        <f t="array" ref="C3630">IFERROR("AfterPay | " &amp; INDEX('Reconciliation Layer'!$A:$A,MATCH('Reconciliation Template'!$A3630,'Reconciliation Layer'!$D:$D,0),0)," ")</f>
        <v xml:space="preserve"> </v>
      </c>
      <c r="D3630" s="2" t="str" cm="1">
        <f t="array" ref="D3630">IFERROR(INDEX('Reconciliation Layer'!B:B,MATCH('Reconciliation Template'!A3630,'Reconciliation Layer'!D:D,0),0)," ")</f>
        <v xml:space="preserve"> </v>
      </c>
      <c r="E3630" s="4" t="str" cm="1">
        <f t="array" ref="E3630">IFERROR(INDEX('Reconciliation Layer'!C:C,MATCH('Reconciliation Template'!A3630,'Reconciliation Layer'!D:D,0),0)," ")</f>
        <v xml:space="preserve"> </v>
      </c>
    </row>
    <row r="3631" spans="3:5" x14ac:dyDescent="0.2">
      <c r="C3631" t="str" cm="1">
        <f t="array" ref="C3631">IFERROR("AfterPay | " &amp; INDEX('Reconciliation Layer'!$A:$A,MATCH('Reconciliation Template'!$A3631,'Reconciliation Layer'!$D:$D,0),0)," ")</f>
        <v xml:space="preserve"> </v>
      </c>
      <c r="D3631" s="2" t="str" cm="1">
        <f t="array" ref="D3631">IFERROR(INDEX('Reconciliation Layer'!B:B,MATCH('Reconciliation Template'!A3631,'Reconciliation Layer'!D:D,0),0)," ")</f>
        <v xml:space="preserve"> </v>
      </c>
      <c r="E3631" s="4" t="str" cm="1">
        <f t="array" ref="E3631">IFERROR(INDEX('Reconciliation Layer'!C:C,MATCH('Reconciliation Template'!A3631,'Reconciliation Layer'!D:D,0),0)," ")</f>
        <v xml:space="preserve"> </v>
      </c>
    </row>
    <row r="3632" spans="3:5" x14ac:dyDescent="0.2">
      <c r="C3632" t="str" cm="1">
        <f t="array" ref="C3632">IFERROR("AfterPay | " &amp; INDEX('Reconciliation Layer'!$A:$A,MATCH('Reconciliation Template'!$A3632,'Reconciliation Layer'!$D:$D,0),0)," ")</f>
        <v xml:space="preserve"> </v>
      </c>
      <c r="D3632" s="2" t="str" cm="1">
        <f t="array" ref="D3632">IFERROR(INDEX('Reconciliation Layer'!B:B,MATCH('Reconciliation Template'!A3632,'Reconciliation Layer'!D:D,0),0)," ")</f>
        <v xml:space="preserve"> </v>
      </c>
      <c r="E3632" s="4" t="str" cm="1">
        <f t="array" ref="E3632">IFERROR(INDEX('Reconciliation Layer'!C:C,MATCH('Reconciliation Template'!A3632,'Reconciliation Layer'!D:D,0),0)," ")</f>
        <v xml:space="preserve"> </v>
      </c>
    </row>
    <row r="3633" spans="3:5" x14ac:dyDescent="0.2">
      <c r="C3633" t="str" cm="1">
        <f t="array" ref="C3633">IFERROR("AfterPay | " &amp; INDEX('Reconciliation Layer'!$A:$A,MATCH('Reconciliation Template'!$A3633,'Reconciliation Layer'!$D:$D,0),0)," ")</f>
        <v xml:space="preserve"> </v>
      </c>
      <c r="D3633" s="2" t="str" cm="1">
        <f t="array" ref="D3633">IFERROR(INDEX('Reconciliation Layer'!B:B,MATCH('Reconciliation Template'!A3633,'Reconciliation Layer'!D:D,0),0)," ")</f>
        <v xml:space="preserve"> </v>
      </c>
      <c r="E3633" s="4" t="str" cm="1">
        <f t="array" ref="E3633">IFERROR(INDEX('Reconciliation Layer'!C:C,MATCH('Reconciliation Template'!A3633,'Reconciliation Layer'!D:D,0),0)," ")</f>
        <v xml:space="preserve"> </v>
      </c>
    </row>
    <row r="3634" spans="3:5" x14ac:dyDescent="0.2">
      <c r="C3634" t="str" cm="1">
        <f t="array" ref="C3634">IFERROR("AfterPay | " &amp; INDEX('Reconciliation Layer'!$A:$A,MATCH('Reconciliation Template'!$A3634,'Reconciliation Layer'!$D:$D,0),0)," ")</f>
        <v xml:space="preserve"> </v>
      </c>
      <c r="D3634" s="2" t="str" cm="1">
        <f t="array" ref="D3634">IFERROR(INDEX('Reconciliation Layer'!B:B,MATCH('Reconciliation Template'!A3634,'Reconciliation Layer'!D:D,0),0)," ")</f>
        <v xml:space="preserve"> </v>
      </c>
      <c r="E3634" s="4" t="str" cm="1">
        <f t="array" ref="E3634">IFERROR(INDEX('Reconciliation Layer'!C:C,MATCH('Reconciliation Template'!A3634,'Reconciliation Layer'!D:D,0),0)," ")</f>
        <v xml:space="preserve"> </v>
      </c>
    </row>
    <row r="3635" spans="3:5" x14ac:dyDescent="0.2">
      <c r="C3635" t="str" cm="1">
        <f t="array" ref="C3635">IFERROR("AfterPay | " &amp; INDEX('Reconciliation Layer'!$A:$A,MATCH('Reconciliation Template'!$A3635,'Reconciliation Layer'!$D:$D,0),0)," ")</f>
        <v xml:space="preserve"> </v>
      </c>
      <c r="D3635" s="2" t="str" cm="1">
        <f t="array" ref="D3635">IFERROR(INDEX('Reconciliation Layer'!B:B,MATCH('Reconciliation Template'!A3635,'Reconciliation Layer'!D:D,0),0)," ")</f>
        <v xml:space="preserve"> </v>
      </c>
      <c r="E3635" s="4" t="str" cm="1">
        <f t="array" ref="E3635">IFERROR(INDEX('Reconciliation Layer'!C:C,MATCH('Reconciliation Template'!A3635,'Reconciliation Layer'!D:D,0),0)," ")</f>
        <v xml:space="preserve"> </v>
      </c>
    </row>
    <row r="3636" spans="3:5" x14ac:dyDescent="0.2">
      <c r="C3636" t="str" cm="1">
        <f t="array" ref="C3636">IFERROR("AfterPay | " &amp; INDEX('Reconciliation Layer'!$A:$A,MATCH('Reconciliation Template'!$A3636,'Reconciliation Layer'!$D:$D,0),0)," ")</f>
        <v xml:space="preserve"> </v>
      </c>
      <c r="D3636" s="2" t="str" cm="1">
        <f t="array" ref="D3636">IFERROR(INDEX('Reconciliation Layer'!B:B,MATCH('Reconciliation Template'!A3636,'Reconciliation Layer'!D:D,0),0)," ")</f>
        <v xml:space="preserve"> </v>
      </c>
      <c r="E3636" s="4" t="str" cm="1">
        <f t="array" ref="E3636">IFERROR(INDEX('Reconciliation Layer'!C:C,MATCH('Reconciliation Template'!A3636,'Reconciliation Layer'!D:D,0),0)," ")</f>
        <v xml:space="preserve"> </v>
      </c>
    </row>
    <row r="3637" spans="3:5" x14ac:dyDescent="0.2">
      <c r="C3637" t="str" cm="1">
        <f t="array" ref="C3637">IFERROR("AfterPay | " &amp; INDEX('Reconciliation Layer'!$A:$A,MATCH('Reconciliation Template'!$A3637,'Reconciliation Layer'!$D:$D,0),0)," ")</f>
        <v xml:space="preserve"> </v>
      </c>
      <c r="D3637" s="2" t="str" cm="1">
        <f t="array" ref="D3637">IFERROR(INDEX('Reconciliation Layer'!B:B,MATCH('Reconciliation Template'!A3637,'Reconciliation Layer'!D:D,0),0)," ")</f>
        <v xml:space="preserve"> </v>
      </c>
      <c r="E3637" s="4" t="str" cm="1">
        <f t="array" ref="E3637">IFERROR(INDEX('Reconciliation Layer'!C:C,MATCH('Reconciliation Template'!A3637,'Reconciliation Layer'!D:D,0),0)," ")</f>
        <v xml:space="preserve"> </v>
      </c>
    </row>
    <row r="3638" spans="3:5" x14ac:dyDescent="0.2">
      <c r="C3638" t="str" cm="1">
        <f t="array" ref="C3638">IFERROR("AfterPay | " &amp; INDEX('Reconciliation Layer'!$A:$A,MATCH('Reconciliation Template'!$A3638,'Reconciliation Layer'!$D:$D,0),0)," ")</f>
        <v xml:space="preserve"> </v>
      </c>
      <c r="D3638" s="2" t="str" cm="1">
        <f t="array" ref="D3638">IFERROR(INDEX('Reconciliation Layer'!B:B,MATCH('Reconciliation Template'!A3638,'Reconciliation Layer'!D:D,0),0)," ")</f>
        <v xml:space="preserve"> </v>
      </c>
      <c r="E3638" s="4" t="str" cm="1">
        <f t="array" ref="E3638">IFERROR(INDEX('Reconciliation Layer'!C:C,MATCH('Reconciliation Template'!A3638,'Reconciliation Layer'!D:D,0),0)," ")</f>
        <v xml:space="preserve"> </v>
      </c>
    </row>
    <row r="3639" spans="3:5" x14ac:dyDescent="0.2">
      <c r="C3639" t="str" cm="1">
        <f t="array" ref="C3639">IFERROR("AfterPay | " &amp; INDEX('Reconciliation Layer'!$A:$A,MATCH('Reconciliation Template'!$A3639,'Reconciliation Layer'!$D:$D,0),0)," ")</f>
        <v xml:space="preserve"> </v>
      </c>
      <c r="D3639" s="2" t="str" cm="1">
        <f t="array" ref="D3639">IFERROR(INDEX('Reconciliation Layer'!B:B,MATCH('Reconciliation Template'!A3639,'Reconciliation Layer'!D:D,0),0)," ")</f>
        <v xml:space="preserve"> </v>
      </c>
      <c r="E3639" s="4" t="str" cm="1">
        <f t="array" ref="E3639">IFERROR(INDEX('Reconciliation Layer'!C:C,MATCH('Reconciliation Template'!A3639,'Reconciliation Layer'!D:D,0),0)," ")</f>
        <v xml:space="preserve"> </v>
      </c>
    </row>
    <row r="3640" spans="3:5" x14ac:dyDescent="0.2">
      <c r="C3640" t="str" cm="1">
        <f t="array" ref="C3640">IFERROR("AfterPay | " &amp; INDEX('Reconciliation Layer'!$A:$A,MATCH('Reconciliation Template'!$A3640,'Reconciliation Layer'!$D:$D,0),0)," ")</f>
        <v xml:space="preserve"> </v>
      </c>
      <c r="D3640" s="2" t="str" cm="1">
        <f t="array" ref="D3640">IFERROR(INDEX('Reconciliation Layer'!B:B,MATCH('Reconciliation Template'!A3640,'Reconciliation Layer'!D:D,0),0)," ")</f>
        <v xml:space="preserve"> </v>
      </c>
      <c r="E3640" s="4" t="str" cm="1">
        <f t="array" ref="E3640">IFERROR(INDEX('Reconciliation Layer'!C:C,MATCH('Reconciliation Template'!A3640,'Reconciliation Layer'!D:D,0),0)," ")</f>
        <v xml:space="preserve"> </v>
      </c>
    </row>
    <row r="3641" spans="3:5" x14ac:dyDescent="0.2">
      <c r="C3641" t="str" cm="1">
        <f t="array" ref="C3641">IFERROR("AfterPay | " &amp; INDEX('Reconciliation Layer'!$A:$A,MATCH('Reconciliation Template'!$A3641,'Reconciliation Layer'!$D:$D,0),0)," ")</f>
        <v xml:space="preserve"> </v>
      </c>
      <c r="D3641" s="2" t="str" cm="1">
        <f t="array" ref="D3641">IFERROR(INDEX('Reconciliation Layer'!B:B,MATCH('Reconciliation Template'!A3641,'Reconciliation Layer'!D:D,0),0)," ")</f>
        <v xml:space="preserve"> </v>
      </c>
      <c r="E3641" s="4" t="str" cm="1">
        <f t="array" ref="E3641">IFERROR(INDEX('Reconciliation Layer'!C:C,MATCH('Reconciliation Template'!A3641,'Reconciliation Layer'!D:D,0),0)," ")</f>
        <v xml:space="preserve"> </v>
      </c>
    </row>
    <row r="3642" spans="3:5" x14ac:dyDescent="0.2">
      <c r="C3642" t="str" cm="1">
        <f t="array" ref="C3642">IFERROR("AfterPay | " &amp; INDEX('Reconciliation Layer'!$A:$A,MATCH('Reconciliation Template'!$A3642,'Reconciliation Layer'!$D:$D,0),0)," ")</f>
        <v xml:space="preserve"> </v>
      </c>
      <c r="D3642" s="2" t="str" cm="1">
        <f t="array" ref="D3642">IFERROR(INDEX('Reconciliation Layer'!B:B,MATCH('Reconciliation Template'!A3642,'Reconciliation Layer'!D:D,0),0)," ")</f>
        <v xml:space="preserve"> </v>
      </c>
      <c r="E3642" s="4" t="str" cm="1">
        <f t="array" ref="E3642">IFERROR(INDEX('Reconciliation Layer'!C:C,MATCH('Reconciliation Template'!A3642,'Reconciliation Layer'!D:D,0),0)," ")</f>
        <v xml:space="preserve"> </v>
      </c>
    </row>
    <row r="3643" spans="3:5" x14ac:dyDescent="0.2">
      <c r="C3643" t="str" cm="1">
        <f t="array" ref="C3643">IFERROR("AfterPay | " &amp; INDEX('Reconciliation Layer'!$A:$A,MATCH('Reconciliation Template'!$A3643,'Reconciliation Layer'!$D:$D,0),0)," ")</f>
        <v xml:space="preserve"> </v>
      </c>
      <c r="D3643" s="2" t="str" cm="1">
        <f t="array" ref="D3643">IFERROR(INDEX('Reconciliation Layer'!B:B,MATCH('Reconciliation Template'!A3643,'Reconciliation Layer'!D:D,0),0)," ")</f>
        <v xml:space="preserve"> </v>
      </c>
      <c r="E3643" s="4" t="str" cm="1">
        <f t="array" ref="E3643">IFERROR(INDEX('Reconciliation Layer'!C:C,MATCH('Reconciliation Template'!A3643,'Reconciliation Layer'!D:D,0),0)," ")</f>
        <v xml:space="preserve"> </v>
      </c>
    </row>
    <row r="3644" spans="3:5" x14ac:dyDescent="0.2">
      <c r="C3644" t="str" cm="1">
        <f t="array" ref="C3644">IFERROR("AfterPay | " &amp; INDEX('Reconciliation Layer'!$A:$A,MATCH('Reconciliation Template'!$A3644,'Reconciliation Layer'!$D:$D,0),0)," ")</f>
        <v xml:space="preserve"> </v>
      </c>
      <c r="D3644" s="2" t="str" cm="1">
        <f t="array" ref="D3644">IFERROR(INDEX('Reconciliation Layer'!B:B,MATCH('Reconciliation Template'!A3644,'Reconciliation Layer'!D:D,0),0)," ")</f>
        <v xml:space="preserve"> </v>
      </c>
      <c r="E3644" s="4" t="str" cm="1">
        <f t="array" ref="E3644">IFERROR(INDEX('Reconciliation Layer'!C:C,MATCH('Reconciliation Template'!A3644,'Reconciliation Layer'!D:D,0),0)," ")</f>
        <v xml:space="preserve"> </v>
      </c>
    </row>
    <row r="3645" spans="3:5" x14ac:dyDescent="0.2">
      <c r="C3645" t="str" cm="1">
        <f t="array" ref="C3645">IFERROR("AfterPay | " &amp; INDEX('Reconciliation Layer'!$A:$A,MATCH('Reconciliation Template'!$A3645,'Reconciliation Layer'!$D:$D,0),0)," ")</f>
        <v xml:space="preserve"> </v>
      </c>
      <c r="D3645" s="2" t="str" cm="1">
        <f t="array" ref="D3645">IFERROR(INDEX('Reconciliation Layer'!B:B,MATCH('Reconciliation Template'!A3645,'Reconciliation Layer'!D:D,0),0)," ")</f>
        <v xml:space="preserve"> </v>
      </c>
      <c r="E3645" s="4" t="str" cm="1">
        <f t="array" ref="E3645">IFERROR(INDEX('Reconciliation Layer'!C:C,MATCH('Reconciliation Template'!A3645,'Reconciliation Layer'!D:D,0),0)," ")</f>
        <v xml:space="preserve"> </v>
      </c>
    </row>
    <row r="3646" spans="3:5" x14ac:dyDescent="0.2">
      <c r="C3646" t="str" cm="1">
        <f t="array" ref="C3646">IFERROR("AfterPay | " &amp; INDEX('Reconciliation Layer'!$A:$A,MATCH('Reconciliation Template'!$A3646,'Reconciliation Layer'!$D:$D,0),0)," ")</f>
        <v xml:space="preserve"> </v>
      </c>
      <c r="D3646" s="2" t="str" cm="1">
        <f t="array" ref="D3646">IFERROR(INDEX('Reconciliation Layer'!B:B,MATCH('Reconciliation Template'!A3646,'Reconciliation Layer'!D:D,0),0)," ")</f>
        <v xml:space="preserve"> </v>
      </c>
      <c r="E3646" s="4" t="str" cm="1">
        <f t="array" ref="E3646">IFERROR(INDEX('Reconciliation Layer'!C:C,MATCH('Reconciliation Template'!A3646,'Reconciliation Layer'!D:D,0),0)," ")</f>
        <v xml:space="preserve"> </v>
      </c>
    </row>
    <row r="3647" spans="3:5" x14ac:dyDescent="0.2">
      <c r="C3647" t="str" cm="1">
        <f t="array" ref="C3647">IFERROR("AfterPay | " &amp; INDEX('Reconciliation Layer'!$A:$A,MATCH('Reconciliation Template'!$A3647,'Reconciliation Layer'!$D:$D,0),0)," ")</f>
        <v xml:space="preserve"> </v>
      </c>
      <c r="D3647" s="2" t="str" cm="1">
        <f t="array" ref="D3647">IFERROR(INDEX('Reconciliation Layer'!B:B,MATCH('Reconciliation Template'!A3647,'Reconciliation Layer'!D:D,0),0)," ")</f>
        <v xml:space="preserve"> </v>
      </c>
      <c r="E3647" s="4" t="str" cm="1">
        <f t="array" ref="E3647">IFERROR(INDEX('Reconciliation Layer'!C:C,MATCH('Reconciliation Template'!A3647,'Reconciliation Layer'!D:D,0),0)," ")</f>
        <v xml:space="preserve"> </v>
      </c>
    </row>
    <row r="3648" spans="3:5" x14ac:dyDescent="0.2">
      <c r="C3648" t="str" cm="1">
        <f t="array" ref="C3648">IFERROR("AfterPay | " &amp; INDEX('Reconciliation Layer'!$A:$A,MATCH('Reconciliation Template'!$A3648,'Reconciliation Layer'!$D:$D,0),0)," ")</f>
        <v xml:space="preserve"> </v>
      </c>
      <c r="D3648" s="2" t="str" cm="1">
        <f t="array" ref="D3648">IFERROR(INDEX('Reconciliation Layer'!B:B,MATCH('Reconciliation Template'!A3648,'Reconciliation Layer'!D:D,0),0)," ")</f>
        <v xml:space="preserve"> </v>
      </c>
      <c r="E3648" s="4" t="str" cm="1">
        <f t="array" ref="E3648">IFERROR(INDEX('Reconciliation Layer'!C:C,MATCH('Reconciliation Template'!A3648,'Reconciliation Layer'!D:D,0),0)," ")</f>
        <v xml:space="preserve"> </v>
      </c>
    </row>
    <row r="3649" spans="3:5" x14ac:dyDescent="0.2">
      <c r="C3649" t="str" cm="1">
        <f t="array" ref="C3649">IFERROR("AfterPay | " &amp; INDEX('Reconciliation Layer'!$A:$A,MATCH('Reconciliation Template'!$A3649,'Reconciliation Layer'!$D:$D,0),0)," ")</f>
        <v xml:space="preserve"> </v>
      </c>
      <c r="D3649" s="2" t="str" cm="1">
        <f t="array" ref="D3649">IFERROR(INDEX('Reconciliation Layer'!B:B,MATCH('Reconciliation Template'!A3649,'Reconciliation Layer'!D:D,0),0)," ")</f>
        <v xml:space="preserve"> </v>
      </c>
      <c r="E3649" s="4" t="str" cm="1">
        <f t="array" ref="E3649">IFERROR(INDEX('Reconciliation Layer'!C:C,MATCH('Reconciliation Template'!A3649,'Reconciliation Layer'!D:D,0),0)," ")</f>
        <v xml:space="preserve"> </v>
      </c>
    </row>
    <row r="3650" spans="3:5" x14ac:dyDescent="0.2">
      <c r="C3650" t="str" cm="1">
        <f t="array" ref="C3650">IFERROR("AfterPay | " &amp; INDEX('Reconciliation Layer'!$A:$A,MATCH('Reconciliation Template'!$A3650,'Reconciliation Layer'!$D:$D,0),0)," ")</f>
        <v xml:space="preserve"> </v>
      </c>
      <c r="D3650" s="2" t="str" cm="1">
        <f t="array" ref="D3650">IFERROR(INDEX('Reconciliation Layer'!B:B,MATCH('Reconciliation Template'!A3650,'Reconciliation Layer'!D:D,0),0)," ")</f>
        <v xml:space="preserve"> </v>
      </c>
      <c r="E3650" s="4" t="str" cm="1">
        <f t="array" ref="E3650">IFERROR(INDEX('Reconciliation Layer'!C:C,MATCH('Reconciliation Template'!A3650,'Reconciliation Layer'!D:D,0),0)," ")</f>
        <v xml:space="preserve"> </v>
      </c>
    </row>
    <row r="3651" spans="3:5" x14ac:dyDescent="0.2">
      <c r="C3651" t="str" cm="1">
        <f t="array" ref="C3651">IFERROR("AfterPay | " &amp; INDEX('Reconciliation Layer'!$A:$A,MATCH('Reconciliation Template'!$A3651,'Reconciliation Layer'!$D:$D,0),0)," ")</f>
        <v xml:space="preserve"> </v>
      </c>
      <c r="D3651" s="2" t="str" cm="1">
        <f t="array" ref="D3651">IFERROR(INDEX('Reconciliation Layer'!B:B,MATCH('Reconciliation Template'!A3651,'Reconciliation Layer'!D:D,0),0)," ")</f>
        <v xml:space="preserve"> </v>
      </c>
      <c r="E3651" s="4" t="str" cm="1">
        <f t="array" ref="E3651">IFERROR(INDEX('Reconciliation Layer'!C:C,MATCH('Reconciliation Template'!A3651,'Reconciliation Layer'!D:D,0),0)," ")</f>
        <v xml:space="preserve"> </v>
      </c>
    </row>
    <row r="3652" spans="3:5" x14ac:dyDescent="0.2">
      <c r="C3652" t="str" cm="1">
        <f t="array" ref="C3652">IFERROR("AfterPay | " &amp; INDEX('Reconciliation Layer'!$A:$A,MATCH('Reconciliation Template'!$A3652,'Reconciliation Layer'!$D:$D,0),0)," ")</f>
        <v xml:space="preserve"> </v>
      </c>
      <c r="D3652" s="2" t="str" cm="1">
        <f t="array" ref="D3652">IFERROR(INDEX('Reconciliation Layer'!B:B,MATCH('Reconciliation Template'!A3652,'Reconciliation Layer'!D:D,0),0)," ")</f>
        <v xml:space="preserve"> </v>
      </c>
      <c r="E3652" s="4" t="str" cm="1">
        <f t="array" ref="E3652">IFERROR(INDEX('Reconciliation Layer'!C:C,MATCH('Reconciliation Template'!A3652,'Reconciliation Layer'!D:D,0),0)," ")</f>
        <v xml:space="preserve"> </v>
      </c>
    </row>
    <row r="3653" spans="3:5" x14ac:dyDescent="0.2">
      <c r="C3653" t="str" cm="1">
        <f t="array" ref="C3653">IFERROR("AfterPay | " &amp; INDEX('Reconciliation Layer'!$A:$A,MATCH('Reconciliation Template'!$A3653,'Reconciliation Layer'!$D:$D,0),0)," ")</f>
        <v xml:space="preserve"> </v>
      </c>
      <c r="D3653" s="2" t="str" cm="1">
        <f t="array" ref="D3653">IFERROR(INDEX('Reconciliation Layer'!B:B,MATCH('Reconciliation Template'!A3653,'Reconciliation Layer'!D:D,0),0)," ")</f>
        <v xml:space="preserve"> </v>
      </c>
      <c r="E3653" s="4" t="str" cm="1">
        <f t="array" ref="E3653">IFERROR(INDEX('Reconciliation Layer'!C:C,MATCH('Reconciliation Template'!A3653,'Reconciliation Layer'!D:D,0),0)," ")</f>
        <v xml:space="preserve"> </v>
      </c>
    </row>
    <row r="3654" spans="3:5" x14ac:dyDescent="0.2">
      <c r="C3654" t="str" cm="1">
        <f t="array" ref="C3654">IFERROR("AfterPay | " &amp; INDEX('Reconciliation Layer'!$A:$A,MATCH('Reconciliation Template'!$A3654,'Reconciliation Layer'!$D:$D,0),0)," ")</f>
        <v xml:space="preserve"> </v>
      </c>
      <c r="D3654" s="2" t="str" cm="1">
        <f t="array" ref="D3654">IFERROR(INDEX('Reconciliation Layer'!B:B,MATCH('Reconciliation Template'!A3654,'Reconciliation Layer'!D:D,0),0)," ")</f>
        <v xml:space="preserve"> </v>
      </c>
      <c r="E3654" s="4" t="str" cm="1">
        <f t="array" ref="E3654">IFERROR(INDEX('Reconciliation Layer'!C:C,MATCH('Reconciliation Template'!A3654,'Reconciliation Layer'!D:D,0),0)," ")</f>
        <v xml:space="preserve"> </v>
      </c>
    </row>
    <row r="3655" spans="3:5" x14ac:dyDescent="0.2">
      <c r="C3655" t="str" cm="1">
        <f t="array" ref="C3655">IFERROR("AfterPay | " &amp; INDEX('Reconciliation Layer'!$A:$A,MATCH('Reconciliation Template'!$A3655,'Reconciliation Layer'!$D:$D,0),0)," ")</f>
        <v xml:space="preserve"> </v>
      </c>
      <c r="D3655" s="2" t="str" cm="1">
        <f t="array" ref="D3655">IFERROR(INDEX('Reconciliation Layer'!B:B,MATCH('Reconciliation Template'!A3655,'Reconciliation Layer'!D:D,0),0)," ")</f>
        <v xml:space="preserve"> </v>
      </c>
      <c r="E3655" s="4" t="str" cm="1">
        <f t="array" ref="E3655">IFERROR(INDEX('Reconciliation Layer'!C:C,MATCH('Reconciliation Template'!A3655,'Reconciliation Layer'!D:D,0),0)," ")</f>
        <v xml:space="preserve"> </v>
      </c>
    </row>
    <row r="3656" spans="3:5" x14ac:dyDescent="0.2">
      <c r="C3656" t="str" cm="1">
        <f t="array" ref="C3656">IFERROR("AfterPay | " &amp; INDEX('Reconciliation Layer'!$A:$A,MATCH('Reconciliation Template'!$A3656,'Reconciliation Layer'!$D:$D,0),0)," ")</f>
        <v xml:space="preserve"> </v>
      </c>
      <c r="D3656" s="2" t="str" cm="1">
        <f t="array" ref="D3656">IFERROR(INDEX('Reconciliation Layer'!B:B,MATCH('Reconciliation Template'!A3656,'Reconciliation Layer'!D:D,0),0)," ")</f>
        <v xml:space="preserve"> </v>
      </c>
      <c r="E3656" s="4" t="str" cm="1">
        <f t="array" ref="E3656">IFERROR(INDEX('Reconciliation Layer'!C:C,MATCH('Reconciliation Template'!A3656,'Reconciliation Layer'!D:D,0),0)," ")</f>
        <v xml:space="preserve"> </v>
      </c>
    </row>
    <row r="3657" spans="3:5" x14ac:dyDescent="0.2">
      <c r="C3657" t="str" cm="1">
        <f t="array" ref="C3657">IFERROR("AfterPay | " &amp; INDEX('Reconciliation Layer'!$A:$A,MATCH('Reconciliation Template'!$A3657,'Reconciliation Layer'!$D:$D,0),0)," ")</f>
        <v xml:space="preserve"> </v>
      </c>
      <c r="D3657" s="2" t="str" cm="1">
        <f t="array" ref="D3657">IFERROR(INDEX('Reconciliation Layer'!B:B,MATCH('Reconciliation Template'!A3657,'Reconciliation Layer'!D:D,0),0)," ")</f>
        <v xml:space="preserve"> </v>
      </c>
      <c r="E3657" s="4" t="str" cm="1">
        <f t="array" ref="E3657">IFERROR(INDEX('Reconciliation Layer'!C:C,MATCH('Reconciliation Template'!A3657,'Reconciliation Layer'!D:D,0),0)," ")</f>
        <v xml:space="preserve"> </v>
      </c>
    </row>
    <row r="3658" spans="3:5" x14ac:dyDescent="0.2">
      <c r="C3658" t="str" cm="1">
        <f t="array" ref="C3658">IFERROR("AfterPay | " &amp; INDEX('Reconciliation Layer'!$A:$A,MATCH('Reconciliation Template'!$A3658,'Reconciliation Layer'!$D:$D,0),0)," ")</f>
        <v xml:space="preserve"> </v>
      </c>
      <c r="D3658" s="2" t="str" cm="1">
        <f t="array" ref="D3658">IFERROR(INDEX('Reconciliation Layer'!B:B,MATCH('Reconciliation Template'!A3658,'Reconciliation Layer'!D:D,0),0)," ")</f>
        <v xml:space="preserve"> </v>
      </c>
      <c r="E3658" s="4" t="str" cm="1">
        <f t="array" ref="E3658">IFERROR(INDEX('Reconciliation Layer'!C:C,MATCH('Reconciliation Template'!A3658,'Reconciliation Layer'!D:D,0),0)," ")</f>
        <v xml:space="preserve"> </v>
      </c>
    </row>
    <row r="3659" spans="3:5" x14ac:dyDescent="0.2">
      <c r="C3659" t="str" cm="1">
        <f t="array" ref="C3659">IFERROR("AfterPay | " &amp; INDEX('Reconciliation Layer'!$A:$A,MATCH('Reconciliation Template'!$A3659,'Reconciliation Layer'!$D:$D,0),0)," ")</f>
        <v xml:space="preserve"> </v>
      </c>
      <c r="D3659" s="2" t="str" cm="1">
        <f t="array" ref="D3659">IFERROR(INDEX('Reconciliation Layer'!B:B,MATCH('Reconciliation Template'!A3659,'Reconciliation Layer'!D:D,0),0)," ")</f>
        <v xml:space="preserve"> </v>
      </c>
      <c r="E3659" s="4" t="str" cm="1">
        <f t="array" ref="E3659">IFERROR(INDEX('Reconciliation Layer'!C:C,MATCH('Reconciliation Template'!A3659,'Reconciliation Layer'!D:D,0),0)," ")</f>
        <v xml:space="preserve"> </v>
      </c>
    </row>
    <row r="3660" spans="3:5" x14ac:dyDescent="0.2">
      <c r="C3660" t="str" cm="1">
        <f t="array" ref="C3660">IFERROR("AfterPay | " &amp; INDEX('Reconciliation Layer'!$A:$A,MATCH('Reconciliation Template'!$A3660,'Reconciliation Layer'!$D:$D,0),0)," ")</f>
        <v xml:space="preserve"> </v>
      </c>
      <c r="D3660" s="2" t="str" cm="1">
        <f t="array" ref="D3660">IFERROR(INDEX('Reconciliation Layer'!B:B,MATCH('Reconciliation Template'!A3660,'Reconciliation Layer'!D:D,0),0)," ")</f>
        <v xml:space="preserve"> </v>
      </c>
      <c r="E3660" s="4" t="str" cm="1">
        <f t="array" ref="E3660">IFERROR(INDEX('Reconciliation Layer'!C:C,MATCH('Reconciliation Template'!A3660,'Reconciliation Layer'!D:D,0),0)," ")</f>
        <v xml:space="preserve"> </v>
      </c>
    </row>
    <row r="3661" spans="3:5" x14ac:dyDescent="0.2">
      <c r="C3661" t="str" cm="1">
        <f t="array" ref="C3661">IFERROR("AfterPay | " &amp; INDEX('Reconciliation Layer'!$A:$A,MATCH('Reconciliation Template'!$A3661,'Reconciliation Layer'!$D:$D,0),0)," ")</f>
        <v xml:space="preserve"> </v>
      </c>
      <c r="D3661" s="2" t="str" cm="1">
        <f t="array" ref="D3661">IFERROR(INDEX('Reconciliation Layer'!B:B,MATCH('Reconciliation Template'!A3661,'Reconciliation Layer'!D:D,0),0)," ")</f>
        <v xml:space="preserve"> </v>
      </c>
      <c r="E3661" s="4" t="str" cm="1">
        <f t="array" ref="E3661">IFERROR(INDEX('Reconciliation Layer'!C:C,MATCH('Reconciliation Template'!A3661,'Reconciliation Layer'!D:D,0),0)," ")</f>
        <v xml:space="preserve"> </v>
      </c>
    </row>
    <row r="3662" spans="3:5" x14ac:dyDescent="0.2">
      <c r="C3662" t="str" cm="1">
        <f t="array" ref="C3662">IFERROR("AfterPay | " &amp; INDEX('Reconciliation Layer'!$A:$A,MATCH('Reconciliation Template'!$A3662,'Reconciliation Layer'!$D:$D,0),0)," ")</f>
        <v xml:space="preserve"> </v>
      </c>
      <c r="D3662" s="2" t="str" cm="1">
        <f t="array" ref="D3662">IFERROR(INDEX('Reconciliation Layer'!B:B,MATCH('Reconciliation Template'!A3662,'Reconciliation Layer'!D:D,0),0)," ")</f>
        <v xml:space="preserve"> </v>
      </c>
      <c r="E3662" s="4" t="str" cm="1">
        <f t="array" ref="E3662">IFERROR(INDEX('Reconciliation Layer'!C:C,MATCH('Reconciliation Template'!A3662,'Reconciliation Layer'!D:D,0),0)," ")</f>
        <v xml:space="preserve"> </v>
      </c>
    </row>
    <row r="3663" spans="3:5" x14ac:dyDescent="0.2">
      <c r="C3663" t="str" cm="1">
        <f t="array" ref="C3663">IFERROR("AfterPay | " &amp; INDEX('Reconciliation Layer'!$A:$A,MATCH('Reconciliation Template'!$A3663,'Reconciliation Layer'!$D:$D,0),0)," ")</f>
        <v xml:space="preserve"> </v>
      </c>
      <c r="D3663" s="2" t="str" cm="1">
        <f t="array" ref="D3663">IFERROR(INDEX('Reconciliation Layer'!B:B,MATCH('Reconciliation Template'!A3663,'Reconciliation Layer'!D:D,0),0)," ")</f>
        <v xml:space="preserve"> </v>
      </c>
      <c r="E3663" s="4" t="str" cm="1">
        <f t="array" ref="E3663">IFERROR(INDEX('Reconciliation Layer'!C:C,MATCH('Reconciliation Template'!A3663,'Reconciliation Layer'!D:D,0),0)," ")</f>
        <v xml:space="preserve"> </v>
      </c>
    </row>
    <row r="3664" spans="3:5" x14ac:dyDescent="0.2">
      <c r="C3664" t="str" cm="1">
        <f t="array" ref="C3664">IFERROR("AfterPay | " &amp; INDEX('Reconciliation Layer'!$A:$A,MATCH('Reconciliation Template'!$A3664,'Reconciliation Layer'!$D:$D,0),0)," ")</f>
        <v xml:space="preserve"> </v>
      </c>
      <c r="D3664" s="2" t="str" cm="1">
        <f t="array" ref="D3664">IFERROR(INDEX('Reconciliation Layer'!B:B,MATCH('Reconciliation Template'!A3664,'Reconciliation Layer'!D:D,0),0)," ")</f>
        <v xml:space="preserve"> </v>
      </c>
      <c r="E3664" s="4" t="str" cm="1">
        <f t="array" ref="E3664">IFERROR(INDEX('Reconciliation Layer'!C:C,MATCH('Reconciliation Template'!A3664,'Reconciliation Layer'!D:D,0),0)," ")</f>
        <v xml:space="preserve"> </v>
      </c>
    </row>
    <row r="3665" spans="3:5" x14ac:dyDescent="0.2">
      <c r="C3665" t="str" cm="1">
        <f t="array" ref="C3665">IFERROR("AfterPay | " &amp; INDEX('Reconciliation Layer'!$A:$A,MATCH('Reconciliation Template'!$A3665,'Reconciliation Layer'!$D:$D,0),0)," ")</f>
        <v xml:space="preserve"> </v>
      </c>
      <c r="D3665" s="2" t="str" cm="1">
        <f t="array" ref="D3665">IFERROR(INDEX('Reconciliation Layer'!B:B,MATCH('Reconciliation Template'!A3665,'Reconciliation Layer'!D:D,0),0)," ")</f>
        <v xml:space="preserve"> </v>
      </c>
      <c r="E3665" s="4" t="str" cm="1">
        <f t="array" ref="E3665">IFERROR(INDEX('Reconciliation Layer'!C:C,MATCH('Reconciliation Template'!A3665,'Reconciliation Layer'!D:D,0),0)," ")</f>
        <v xml:space="preserve"> </v>
      </c>
    </row>
    <row r="3666" spans="3:5" x14ac:dyDescent="0.2">
      <c r="C3666" t="str" cm="1">
        <f t="array" ref="C3666">IFERROR("AfterPay | " &amp; INDEX('Reconciliation Layer'!$A:$A,MATCH('Reconciliation Template'!$A3666,'Reconciliation Layer'!$D:$D,0),0)," ")</f>
        <v xml:space="preserve"> </v>
      </c>
      <c r="D3666" s="2" t="str" cm="1">
        <f t="array" ref="D3666">IFERROR(INDEX('Reconciliation Layer'!B:B,MATCH('Reconciliation Template'!A3666,'Reconciliation Layer'!D:D,0),0)," ")</f>
        <v xml:space="preserve"> </v>
      </c>
      <c r="E3666" s="4" t="str" cm="1">
        <f t="array" ref="E3666">IFERROR(INDEX('Reconciliation Layer'!C:C,MATCH('Reconciliation Template'!A3666,'Reconciliation Layer'!D:D,0),0)," ")</f>
        <v xml:space="preserve"> </v>
      </c>
    </row>
    <row r="3667" spans="3:5" x14ac:dyDescent="0.2">
      <c r="C3667" t="str" cm="1">
        <f t="array" ref="C3667">IFERROR("AfterPay | " &amp; INDEX('Reconciliation Layer'!$A:$A,MATCH('Reconciliation Template'!$A3667,'Reconciliation Layer'!$D:$D,0),0)," ")</f>
        <v xml:space="preserve"> </v>
      </c>
      <c r="D3667" s="2" t="str" cm="1">
        <f t="array" ref="D3667">IFERROR(INDEX('Reconciliation Layer'!B:B,MATCH('Reconciliation Template'!A3667,'Reconciliation Layer'!D:D,0),0)," ")</f>
        <v xml:space="preserve"> </v>
      </c>
      <c r="E3667" s="4" t="str" cm="1">
        <f t="array" ref="E3667">IFERROR(INDEX('Reconciliation Layer'!C:C,MATCH('Reconciliation Template'!A3667,'Reconciliation Layer'!D:D,0),0)," ")</f>
        <v xml:space="preserve"> </v>
      </c>
    </row>
    <row r="3668" spans="3:5" x14ac:dyDescent="0.2">
      <c r="C3668" t="str" cm="1">
        <f t="array" ref="C3668">IFERROR("AfterPay | " &amp; INDEX('Reconciliation Layer'!$A:$A,MATCH('Reconciliation Template'!$A3668,'Reconciliation Layer'!$D:$D,0),0)," ")</f>
        <v xml:space="preserve"> </v>
      </c>
      <c r="D3668" s="2" t="str" cm="1">
        <f t="array" ref="D3668">IFERROR(INDEX('Reconciliation Layer'!B:B,MATCH('Reconciliation Template'!A3668,'Reconciliation Layer'!D:D,0),0)," ")</f>
        <v xml:space="preserve"> </v>
      </c>
      <c r="E3668" s="4" t="str" cm="1">
        <f t="array" ref="E3668">IFERROR(INDEX('Reconciliation Layer'!C:C,MATCH('Reconciliation Template'!A3668,'Reconciliation Layer'!D:D,0),0)," ")</f>
        <v xml:space="preserve"> </v>
      </c>
    </row>
    <row r="3669" spans="3:5" x14ac:dyDescent="0.2">
      <c r="C3669" t="str" cm="1">
        <f t="array" ref="C3669">IFERROR("AfterPay | " &amp; INDEX('Reconciliation Layer'!$A:$A,MATCH('Reconciliation Template'!$A3669,'Reconciliation Layer'!$D:$D,0),0)," ")</f>
        <v xml:space="preserve"> </v>
      </c>
      <c r="D3669" s="2" t="str" cm="1">
        <f t="array" ref="D3669">IFERROR(INDEX('Reconciliation Layer'!B:B,MATCH('Reconciliation Template'!A3669,'Reconciliation Layer'!D:D,0),0)," ")</f>
        <v xml:space="preserve"> </v>
      </c>
      <c r="E3669" s="4" t="str" cm="1">
        <f t="array" ref="E3669">IFERROR(INDEX('Reconciliation Layer'!C:C,MATCH('Reconciliation Template'!A3669,'Reconciliation Layer'!D:D,0),0)," ")</f>
        <v xml:space="preserve"> </v>
      </c>
    </row>
    <row r="3670" spans="3:5" x14ac:dyDescent="0.2">
      <c r="C3670" t="str" cm="1">
        <f t="array" ref="C3670">IFERROR("AfterPay | " &amp; INDEX('Reconciliation Layer'!$A:$A,MATCH('Reconciliation Template'!$A3670,'Reconciliation Layer'!$D:$D,0),0)," ")</f>
        <v xml:space="preserve"> </v>
      </c>
      <c r="D3670" s="2" t="str" cm="1">
        <f t="array" ref="D3670">IFERROR(INDEX('Reconciliation Layer'!B:B,MATCH('Reconciliation Template'!A3670,'Reconciliation Layer'!D:D,0),0)," ")</f>
        <v xml:space="preserve"> </v>
      </c>
      <c r="E3670" s="4" t="str" cm="1">
        <f t="array" ref="E3670">IFERROR(INDEX('Reconciliation Layer'!C:C,MATCH('Reconciliation Template'!A3670,'Reconciliation Layer'!D:D,0),0)," ")</f>
        <v xml:space="preserve"> </v>
      </c>
    </row>
    <row r="3671" spans="3:5" x14ac:dyDescent="0.2">
      <c r="C3671" t="str" cm="1">
        <f t="array" ref="C3671">IFERROR("AfterPay | " &amp; INDEX('Reconciliation Layer'!$A:$A,MATCH('Reconciliation Template'!$A3671,'Reconciliation Layer'!$D:$D,0),0)," ")</f>
        <v xml:space="preserve"> </v>
      </c>
      <c r="D3671" s="2" t="str" cm="1">
        <f t="array" ref="D3671">IFERROR(INDEX('Reconciliation Layer'!B:B,MATCH('Reconciliation Template'!A3671,'Reconciliation Layer'!D:D,0),0)," ")</f>
        <v xml:space="preserve"> </v>
      </c>
      <c r="E3671" s="4" t="str" cm="1">
        <f t="array" ref="E3671">IFERROR(INDEX('Reconciliation Layer'!C:C,MATCH('Reconciliation Template'!A3671,'Reconciliation Layer'!D:D,0),0)," ")</f>
        <v xml:space="preserve"> </v>
      </c>
    </row>
    <row r="3672" spans="3:5" x14ac:dyDescent="0.2">
      <c r="C3672" t="str" cm="1">
        <f t="array" ref="C3672">IFERROR("AfterPay | " &amp; INDEX('Reconciliation Layer'!$A:$A,MATCH('Reconciliation Template'!$A3672,'Reconciliation Layer'!$D:$D,0),0)," ")</f>
        <v xml:space="preserve"> </v>
      </c>
      <c r="D3672" s="2" t="str" cm="1">
        <f t="array" ref="D3672">IFERROR(INDEX('Reconciliation Layer'!B:B,MATCH('Reconciliation Template'!A3672,'Reconciliation Layer'!D:D,0),0)," ")</f>
        <v xml:space="preserve"> </v>
      </c>
      <c r="E3672" s="4" t="str" cm="1">
        <f t="array" ref="E3672">IFERROR(INDEX('Reconciliation Layer'!C:C,MATCH('Reconciliation Template'!A3672,'Reconciliation Layer'!D:D,0),0)," ")</f>
        <v xml:space="preserve"> </v>
      </c>
    </row>
    <row r="3673" spans="3:5" x14ac:dyDescent="0.2">
      <c r="C3673" t="str" cm="1">
        <f t="array" ref="C3673">IFERROR("AfterPay | " &amp; INDEX('Reconciliation Layer'!$A:$A,MATCH('Reconciliation Template'!$A3673,'Reconciliation Layer'!$D:$D,0),0)," ")</f>
        <v xml:space="preserve"> </v>
      </c>
      <c r="D3673" s="2" t="str" cm="1">
        <f t="array" ref="D3673">IFERROR(INDEX('Reconciliation Layer'!B:B,MATCH('Reconciliation Template'!A3673,'Reconciliation Layer'!D:D,0),0)," ")</f>
        <v xml:space="preserve"> </v>
      </c>
      <c r="E3673" s="4" t="str" cm="1">
        <f t="array" ref="E3673">IFERROR(INDEX('Reconciliation Layer'!C:C,MATCH('Reconciliation Template'!A3673,'Reconciliation Layer'!D:D,0),0)," ")</f>
        <v xml:space="preserve"> </v>
      </c>
    </row>
    <row r="3674" spans="3:5" x14ac:dyDescent="0.2">
      <c r="C3674" t="str" cm="1">
        <f t="array" ref="C3674">IFERROR("AfterPay | " &amp; INDEX('Reconciliation Layer'!$A:$A,MATCH('Reconciliation Template'!$A3674,'Reconciliation Layer'!$D:$D,0),0)," ")</f>
        <v xml:space="preserve"> </v>
      </c>
      <c r="D3674" s="2" t="str" cm="1">
        <f t="array" ref="D3674">IFERROR(INDEX('Reconciliation Layer'!B:B,MATCH('Reconciliation Template'!A3674,'Reconciliation Layer'!D:D,0),0)," ")</f>
        <v xml:space="preserve"> </v>
      </c>
      <c r="E3674" s="4" t="str" cm="1">
        <f t="array" ref="E3674">IFERROR(INDEX('Reconciliation Layer'!C:C,MATCH('Reconciliation Template'!A3674,'Reconciliation Layer'!D:D,0),0)," ")</f>
        <v xml:space="preserve"> </v>
      </c>
    </row>
    <row r="3675" spans="3:5" x14ac:dyDescent="0.2">
      <c r="C3675" t="str" cm="1">
        <f t="array" ref="C3675">IFERROR("AfterPay | " &amp; INDEX('Reconciliation Layer'!$A:$A,MATCH('Reconciliation Template'!$A3675,'Reconciliation Layer'!$D:$D,0),0)," ")</f>
        <v xml:space="preserve"> </v>
      </c>
      <c r="D3675" s="2" t="str" cm="1">
        <f t="array" ref="D3675">IFERROR(INDEX('Reconciliation Layer'!B:B,MATCH('Reconciliation Template'!A3675,'Reconciliation Layer'!D:D,0),0)," ")</f>
        <v xml:space="preserve"> </v>
      </c>
      <c r="E3675" s="4" t="str" cm="1">
        <f t="array" ref="E3675">IFERROR(INDEX('Reconciliation Layer'!C:C,MATCH('Reconciliation Template'!A3675,'Reconciliation Layer'!D:D,0),0)," ")</f>
        <v xml:space="preserve"> </v>
      </c>
    </row>
    <row r="3676" spans="3:5" x14ac:dyDescent="0.2">
      <c r="C3676" t="str" cm="1">
        <f t="array" ref="C3676">IFERROR("AfterPay | " &amp; INDEX('Reconciliation Layer'!$A:$A,MATCH('Reconciliation Template'!$A3676,'Reconciliation Layer'!$D:$D,0),0)," ")</f>
        <v xml:space="preserve"> </v>
      </c>
      <c r="D3676" s="2" t="str" cm="1">
        <f t="array" ref="D3676">IFERROR(INDEX('Reconciliation Layer'!B:B,MATCH('Reconciliation Template'!A3676,'Reconciliation Layer'!D:D,0),0)," ")</f>
        <v xml:space="preserve"> </v>
      </c>
      <c r="E3676" s="4" t="str" cm="1">
        <f t="array" ref="E3676">IFERROR(INDEX('Reconciliation Layer'!C:C,MATCH('Reconciliation Template'!A3676,'Reconciliation Layer'!D:D,0),0)," ")</f>
        <v xml:space="preserve"> </v>
      </c>
    </row>
    <row r="3677" spans="3:5" x14ac:dyDescent="0.2">
      <c r="C3677" t="str" cm="1">
        <f t="array" ref="C3677">IFERROR("AfterPay | " &amp; INDEX('Reconciliation Layer'!$A:$A,MATCH('Reconciliation Template'!$A3677,'Reconciliation Layer'!$D:$D,0),0)," ")</f>
        <v xml:space="preserve"> </v>
      </c>
      <c r="D3677" s="2" t="str" cm="1">
        <f t="array" ref="D3677">IFERROR(INDEX('Reconciliation Layer'!B:B,MATCH('Reconciliation Template'!A3677,'Reconciliation Layer'!D:D,0),0)," ")</f>
        <v xml:space="preserve"> </v>
      </c>
      <c r="E3677" s="4" t="str" cm="1">
        <f t="array" ref="E3677">IFERROR(INDEX('Reconciliation Layer'!C:C,MATCH('Reconciliation Template'!A3677,'Reconciliation Layer'!D:D,0),0)," ")</f>
        <v xml:space="preserve"> </v>
      </c>
    </row>
    <row r="3678" spans="3:5" x14ac:dyDescent="0.2">
      <c r="C3678" t="str" cm="1">
        <f t="array" ref="C3678">IFERROR("AfterPay | " &amp; INDEX('Reconciliation Layer'!$A:$A,MATCH('Reconciliation Template'!$A3678,'Reconciliation Layer'!$D:$D,0),0)," ")</f>
        <v xml:space="preserve"> </v>
      </c>
      <c r="D3678" s="2" t="str" cm="1">
        <f t="array" ref="D3678">IFERROR(INDEX('Reconciliation Layer'!B:B,MATCH('Reconciliation Template'!A3678,'Reconciliation Layer'!D:D,0),0)," ")</f>
        <v xml:space="preserve"> </v>
      </c>
      <c r="E3678" s="4" t="str" cm="1">
        <f t="array" ref="E3678">IFERROR(INDEX('Reconciliation Layer'!C:C,MATCH('Reconciliation Template'!A3678,'Reconciliation Layer'!D:D,0),0)," ")</f>
        <v xml:space="preserve"> </v>
      </c>
    </row>
    <row r="3679" spans="3:5" x14ac:dyDescent="0.2">
      <c r="C3679" t="str" cm="1">
        <f t="array" ref="C3679">IFERROR("AfterPay | " &amp; INDEX('Reconciliation Layer'!$A:$A,MATCH('Reconciliation Template'!$A3679,'Reconciliation Layer'!$D:$D,0),0)," ")</f>
        <v xml:space="preserve"> </v>
      </c>
      <c r="D3679" s="2" t="str" cm="1">
        <f t="array" ref="D3679">IFERROR(INDEX('Reconciliation Layer'!B:B,MATCH('Reconciliation Template'!A3679,'Reconciliation Layer'!D:D,0),0)," ")</f>
        <v xml:space="preserve"> </v>
      </c>
      <c r="E3679" s="4" t="str" cm="1">
        <f t="array" ref="E3679">IFERROR(INDEX('Reconciliation Layer'!C:C,MATCH('Reconciliation Template'!A3679,'Reconciliation Layer'!D:D,0),0)," ")</f>
        <v xml:space="preserve"> </v>
      </c>
    </row>
    <row r="3680" spans="3:5" x14ac:dyDescent="0.2">
      <c r="C3680" t="str" cm="1">
        <f t="array" ref="C3680">IFERROR("AfterPay | " &amp; INDEX('Reconciliation Layer'!$A:$A,MATCH('Reconciliation Template'!$A3680,'Reconciliation Layer'!$D:$D,0),0)," ")</f>
        <v xml:space="preserve"> </v>
      </c>
      <c r="D3680" s="2" t="str" cm="1">
        <f t="array" ref="D3680">IFERROR(INDEX('Reconciliation Layer'!B:B,MATCH('Reconciliation Template'!A3680,'Reconciliation Layer'!D:D,0),0)," ")</f>
        <v xml:space="preserve"> </v>
      </c>
      <c r="E3680" s="4" t="str" cm="1">
        <f t="array" ref="E3680">IFERROR(INDEX('Reconciliation Layer'!C:C,MATCH('Reconciliation Template'!A3680,'Reconciliation Layer'!D:D,0),0)," ")</f>
        <v xml:space="preserve"> </v>
      </c>
    </row>
    <row r="3681" spans="3:5" x14ac:dyDescent="0.2">
      <c r="C3681" t="str" cm="1">
        <f t="array" ref="C3681">IFERROR("AfterPay | " &amp; INDEX('Reconciliation Layer'!$A:$A,MATCH('Reconciliation Template'!$A3681,'Reconciliation Layer'!$D:$D,0),0)," ")</f>
        <v xml:space="preserve"> </v>
      </c>
      <c r="D3681" s="2" t="str" cm="1">
        <f t="array" ref="D3681">IFERROR(INDEX('Reconciliation Layer'!B:B,MATCH('Reconciliation Template'!A3681,'Reconciliation Layer'!D:D,0),0)," ")</f>
        <v xml:space="preserve"> </v>
      </c>
      <c r="E3681" s="4" t="str" cm="1">
        <f t="array" ref="E3681">IFERROR(INDEX('Reconciliation Layer'!C:C,MATCH('Reconciliation Template'!A3681,'Reconciliation Layer'!D:D,0),0)," ")</f>
        <v xml:space="preserve"> </v>
      </c>
    </row>
    <row r="3682" spans="3:5" x14ac:dyDescent="0.2">
      <c r="C3682" t="str" cm="1">
        <f t="array" ref="C3682">IFERROR("AfterPay | " &amp; INDEX('Reconciliation Layer'!$A:$A,MATCH('Reconciliation Template'!$A3682,'Reconciliation Layer'!$D:$D,0),0)," ")</f>
        <v xml:space="preserve"> </v>
      </c>
      <c r="D3682" s="2" t="str" cm="1">
        <f t="array" ref="D3682">IFERROR(INDEX('Reconciliation Layer'!B:B,MATCH('Reconciliation Template'!A3682,'Reconciliation Layer'!D:D,0),0)," ")</f>
        <v xml:space="preserve"> </v>
      </c>
      <c r="E3682" s="4" t="str" cm="1">
        <f t="array" ref="E3682">IFERROR(INDEX('Reconciliation Layer'!C:C,MATCH('Reconciliation Template'!A3682,'Reconciliation Layer'!D:D,0),0)," ")</f>
        <v xml:space="preserve"> </v>
      </c>
    </row>
    <row r="3683" spans="3:5" x14ac:dyDescent="0.2">
      <c r="C3683" t="str" cm="1">
        <f t="array" ref="C3683">IFERROR("AfterPay | " &amp; INDEX('Reconciliation Layer'!$A:$A,MATCH('Reconciliation Template'!$A3683,'Reconciliation Layer'!$D:$D,0),0)," ")</f>
        <v xml:space="preserve"> </v>
      </c>
      <c r="D3683" s="2" t="str" cm="1">
        <f t="array" ref="D3683">IFERROR(INDEX('Reconciliation Layer'!B:B,MATCH('Reconciliation Template'!A3683,'Reconciliation Layer'!D:D,0),0)," ")</f>
        <v xml:space="preserve"> </v>
      </c>
      <c r="E3683" s="4" t="str" cm="1">
        <f t="array" ref="E3683">IFERROR(INDEX('Reconciliation Layer'!C:C,MATCH('Reconciliation Template'!A3683,'Reconciliation Layer'!D:D,0),0)," ")</f>
        <v xml:space="preserve"> </v>
      </c>
    </row>
    <row r="3684" spans="3:5" x14ac:dyDescent="0.2">
      <c r="C3684" t="str" cm="1">
        <f t="array" ref="C3684">IFERROR("AfterPay | " &amp; INDEX('Reconciliation Layer'!$A:$A,MATCH('Reconciliation Template'!$A3684,'Reconciliation Layer'!$D:$D,0),0)," ")</f>
        <v xml:space="preserve"> </v>
      </c>
      <c r="D3684" s="2" t="str" cm="1">
        <f t="array" ref="D3684">IFERROR(INDEX('Reconciliation Layer'!B:B,MATCH('Reconciliation Template'!A3684,'Reconciliation Layer'!D:D,0),0)," ")</f>
        <v xml:space="preserve"> </v>
      </c>
      <c r="E3684" s="4" t="str" cm="1">
        <f t="array" ref="E3684">IFERROR(INDEX('Reconciliation Layer'!C:C,MATCH('Reconciliation Template'!A3684,'Reconciliation Layer'!D:D,0),0)," ")</f>
        <v xml:space="preserve"> </v>
      </c>
    </row>
    <row r="3685" spans="3:5" x14ac:dyDescent="0.2">
      <c r="C3685" t="str" cm="1">
        <f t="array" ref="C3685">IFERROR("AfterPay | " &amp; INDEX('Reconciliation Layer'!$A:$A,MATCH('Reconciliation Template'!$A3685,'Reconciliation Layer'!$D:$D,0),0)," ")</f>
        <v xml:space="preserve"> </v>
      </c>
      <c r="D3685" s="2" t="str" cm="1">
        <f t="array" ref="D3685">IFERROR(INDEX('Reconciliation Layer'!B:B,MATCH('Reconciliation Template'!A3685,'Reconciliation Layer'!D:D,0),0)," ")</f>
        <v xml:space="preserve"> </v>
      </c>
      <c r="E3685" s="4" t="str" cm="1">
        <f t="array" ref="E3685">IFERROR(INDEX('Reconciliation Layer'!C:C,MATCH('Reconciliation Template'!A3685,'Reconciliation Layer'!D:D,0),0)," ")</f>
        <v xml:space="preserve"> </v>
      </c>
    </row>
    <row r="3686" spans="3:5" x14ac:dyDescent="0.2">
      <c r="C3686" t="str" cm="1">
        <f t="array" ref="C3686">IFERROR("AfterPay | " &amp; INDEX('Reconciliation Layer'!$A:$A,MATCH('Reconciliation Template'!$A3686,'Reconciliation Layer'!$D:$D,0),0)," ")</f>
        <v xml:space="preserve"> </v>
      </c>
      <c r="D3686" s="2" t="str" cm="1">
        <f t="array" ref="D3686">IFERROR(INDEX('Reconciliation Layer'!B:B,MATCH('Reconciliation Template'!A3686,'Reconciliation Layer'!D:D,0),0)," ")</f>
        <v xml:space="preserve"> </v>
      </c>
      <c r="E3686" s="4" t="str" cm="1">
        <f t="array" ref="E3686">IFERROR(INDEX('Reconciliation Layer'!C:C,MATCH('Reconciliation Template'!A3686,'Reconciliation Layer'!D:D,0),0)," ")</f>
        <v xml:space="preserve"> </v>
      </c>
    </row>
    <row r="3687" spans="3:5" x14ac:dyDescent="0.2">
      <c r="C3687" t="str" cm="1">
        <f t="array" ref="C3687">IFERROR("AfterPay | " &amp; INDEX('Reconciliation Layer'!$A:$A,MATCH('Reconciliation Template'!$A3687,'Reconciliation Layer'!$D:$D,0),0)," ")</f>
        <v xml:space="preserve"> </v>
      </c>
      <c r="D3687" s="2" t="str" cm="1">
        <f t="array" ref="D3687">IFERROR(INDEX('Reconciliation Layer'!B:B,MATCH('Reconciliation Template'!A3687,'Reconciliation Layer'!D:D,0),0)," ")</f>
        <v xml:space="preserve"> </v>
      </c>
      <c r="E3687" s="4" t="str" cm="1">
        <f t="array" ref="E3687">IFERROR(INDEX('Reconciliation Layer'!C:C,MATCH('Reconciliation Template'!A3687,'Reconciliation Layer'!D:D,0),0)," ")</f>
        <v xml:space="preserve"> </v>
      </c>
    </row>
    <row r="3688" spans="3:5" x14ac:dyDescent="0.2">
      <c r="C3688" t="str" cm="1">
        <f t="array" ref="C3688">IFERROR("AfterPay | " &amp; INDEX('Reconciliation Layer'!$A:$A,MATCH('Reconciliation Template'!$A3688,'Reconciliation Layer'!$D:$D,0),0)," ")</f>
        <v xml:space="preserve"> </v>
      </c>
      <c r="D3688" s="2" t="str" cm="1">
        <f t="array" ref="D3688">IFERROR(INDEX('Reconciliation Layer'!B:B,MATCH('Reconciliation Template'!A3688,'Reconciliation Layer'!D:D,0),0)," ")</f>
        <v xml:space="preserve"> </v>
      </c>
      <c r="E3688" s="4" t="str" cm="1">
        <f t="array" ref="E3688">IFERROR(INDEX('Reconciliation Layer'!C:C,MATCH('Reconciliation Template'!A3688,'Reconciliation Layer'!D:D,0),0)," ")</f>
        <v xml:space="preserve"> </v>
      </c>
    </row>
    <row r="3689" spans="3:5" x14ac:dyDescent="0.2">
      <c r="C3689" t="str" cm="1">
        <f t="array" ref="C3689">IFERROR("AfterPay | " &amp; INDEX('Reconciliation Layer'!$A:$A,MATCH('Reconciliation Template'!$A3689,'Reconciliation Layer'!$D:$D,0),0)," ")</f>
        <v xml:space="preserve"> </v>
      </c>
      <c r="D3689" s="2" t="str" cm="1">
        <f t="array" ref="D3689">IFERROR(INDEX('Reconciliation Layer'!B:B,MATCH('Reconciliation Template'!A3689,'Reconciliation Layer'!D:D,0),0)," ")</f>
        <v xml:space="preserve"> </v>
      </c>
      <c r="E3689" s="4" t="str" cm="1">
        <f t="array" ref="E3689">IFERROR(INDEX('Reconciliation Layer'!C:C,MATCH('Reconciliation Template'!A3689,'Reconciliation Layer'!D:D,0),0)," ")</f>
        <v xml:space="preserve"> </v>
      </c>
    </row>
    <row r="3690" spans="3:5" x14ac:dyDescent="0.2">
      <c r="C3690" t="str" cm="1">
        <f t="array" ref="C3690">IFERROR("AfterPay | " &amp; INDEX('Reconciliation Layer'!$A:$A,MATCH('Reconciliation Template'!$A3690,'Reconciliation Layer'!$D:$D,0),0)," ")</f>
        <v xml:space="preserve"> </v>
      </c>
      <c r="D3690" s="2" t="str" cm="1">
        <f t="array" ref="D3690">IFERROR(INDEX('Reconciliation Layer'!B:B,MATCH('Reconciliation Template'!A3690,'Reconciliation Layer'!D:D,0),0)," ")</f>
        <v xml:space="preserve"> </v>
      </c>
      <c r="E3690" s="4" t="str" cm="1">
        <f t="array" ref="E3690">IFERROR(INDEX('Reconciliation Layer'!C:C,MATCH('Reconciliation Template'!A3690,'Reconciliation Layer'!D:D,0),0)," ")</f>
        <v xml:space="preserve"> </v>
      </c>
    </row>
    <row r="3691" spans="3:5" x14ac:dyDescent="0.2">
      <c r="C3691" t="str" cm="1">
        <f t="array" ref="C3691">IFERROR("AfterPay | " &amp; INDEX('Reconciliation Layer'!$A:$A,MATCH('Reconciliation Template'!$A3691,'Reconciliation Layer'!$D:$D,0),0)," ")</f>
        <v xml:space="preserve"> </v>
      </c>
      <c r="D3691" s="2" t="str" cm="1">
        <f t="array" ref="D3691">IFERROR(INDEX('Reconciliation Layer'!B:B,MATCH('Reconciliation Template'!A3691,'Reconciliation Layer'!D:D,0),0)," ")</f>
        <v xml:space="preserve"> </v>
      </c>
      <c r="E3691" s="4" t="str" cm="1">
        <f t="array" ref="E3691">IFERROR(INDEX('Reconciliation Layer'!C:C,MATCH('Reconciliation Template'!A3691,'Reconciliation Layer'!D:D,0),0)," ")</f>
        <v xml:space="preserve"> </v>
      </c>
    </row>
    <row r="3692" spans="3:5" x14ac:dyDescent="0.2">
      <c r="C3692" t="str" cm="1">
        <f t="array" ref="C3692">IFERROR("AfterPay | " &amp; INDEX('Reconciliation Layer'!$A:$A,MATCH('Reconciliation Template'!$A3692,'Reconciliation Layer'!$D:$D,0),0)," ")</f>
        <v xml:space="preserve"> </v>
      </c>
      <c r="D3692" s="2" t="str" cm="1">
        <f t="array" ref="D3692">IFERROR(INDEX('Reconciliation Layer'!B:B,MATCH('Reconciliation Template'!A3692,'Reconciliation Layer'!D:D,0),0)," ")</f>
        <v xml:space="preserve"> </v>
      </c>
      <c r="E3692" s="4" t="str" cm="1">
        <f t="array" ref="E3692">IFERROR(INDEX('Reconciliation Layer'!C:C,MATCH('Reconciliation Template'!A3692,'Reconciliation Layer'!D:D,0),0)," ")</f>
        <v xml:space="preserve"> </v>
      </c>
    </row>
    <row r="3693" spans="3:5" x14ac:dyDescent="0.2">
      <c r="C3693" t="str" cm="1">
        <f t="array" ref="C3693">IFERROR("AfterPay | " &amp; INDEX('Reconciliation Layer'!$A:$A,MATCH('Reconciliation Template'!$A3693,'Reconciliation Layer'!$D:$D,0),0)," ")</f>
        <v xml:space="preserve"> </v>
      </c>
      <c r="D3693" s="2" t="str" cm="1">
        <f t="array" ref="D3693">IFERROR(INDEX('Reconciliation Layer'!B:B,MATCH('Reconciliation Template'!A3693,'Reconciliation Layer'!D:D,0),0)," ")</f>
        <v xml:space="preserve"> </v>
      </c>
      <c r="E3693" s="4" t="str" cm="1">
        <f t="array" ref="E3693">IFERROR(INDEX('Reconciliation Layer'!C:C,MATCH('Reconciliation Template'!A3693,'Reconciliation Layer'!D:D,0),0)," ")</f>
        <v xml:space="preserve"> </v>
      </c>
    </row>
    <row r="3694" spans="3:5" x14ac:dyDescent="0.2">
      <c r="C3694" t="str" cm="1">
        <f t="array" ref="C3694">IFERROR("AfterPay | " &amp; INDEX('Reconciliation Layer'!$A:$A,MATCH('Reconciliation Template'!$A3694,'Reconciliation Layer'!$D:$D,0),0)," ")</f>
        <v xml:space="preserve"> </v>
      </c>
      <c r="D3694" s="2" t="str" cm="1">
        <f t="array" ref="D3694">IFERROR(INDEX('Reconciliation Layer'!B:B,MATCH('Reconciliation Template'!A3694,'Reconciliation Layer'!D:D,0),0)," ")</f>
        <v xml:space="preserve"> </v>
      </c>
      <c r="E3694" s="4" t="str" cm="1">
        <f t="array" ref="E3694">IFERROR(INDEX('Reconciliation Layer'!C:C,MATCH('Reconciliation Template'!A3694,'Reconciliation Layer'!D:D,0),0)," ")</f>
        <v xml:space="preserve"> </v>
      </c>
    </row>
    <row r="3695" spans="3:5" x14ac:dyDescent="0.2">
      <c r="C3695" t="str" cm="1">
        <f t="array" ref="C3695">IFERROR("AfterPay | " &amp; INDEX('Reconciliation Layer'!$A:$A,MATCH('Reconciliation Template'!$A3695,'Reconciliation Layer'!$D:$D,0),0)," ")</f>
        <v xml:space="preserve"> </v>
      </c>
      <c r="D3695" s="2" t="str" cm="1">
        <f t="array" ref="D3695">IFERROR(INDEX('Reconciliation Layer'!B:B,MATCH('Reconciliation Template'!A3695,'Reconciliation Layer'!D:D,0),0)," ")</f>
        <v xml:space="preserve"> </v>
      </c>
      <c r="E3695" s="4" t="str" cm="1">
        <f t="array" ref="E3695">IFERROR(INDEX('Reconciliation Layer'!C:C,MATCH('Reconciliation Template'!A3695,'Reconciliation Layer'!D:D,0),0)," ")</f>
        <v xml:space="preserve"> </v>
      </c>
    </row>
    <row r="3696" spans="3:5" x14ac:dyDescent="0.2">
      <c r="C3696" t="str" cm="1">
        <f t="array" ref="C3696">IFERROR("AfterPay | " &amp; INDEX('Reconciliation Layer'!$A:$A,MATCH('Reconciliation Template'!$A3696,'Reconciliation Layer'!$D:$D,0),0)," ")</f>
        <v xml:space="preserve"> </v>
      </c>
      <c r="D3696" s="2" t="str" cm="1">
        <f t="array" ref="D3696">IFERROR(INDEX('Reconciliation Layer'!B:B,MATCH('Reconciliation Template'!A3696,'Reconciliation Layer'!D:D,0),0)," ")</f>
        <v xml:space="preserve"> </v>
      </c>
      <c r="E3696" s="4" t="str" cm="1">
        <f t="array" ref="E3696">IFERROR(INDEX('Reconciliation Layer'!C:C,MATCH('Reconciliation Template'!A3696,'Reconciliation Layer'!D:D,0),0)," ")</f>
        <v xml:space="preserve"> </v>
      </c>
    </row>
    <row r="3697" spans="3:5" x14ac:dyDescent="0.2">
      <c r="C3697" t="str" cm="1">
        <f t="array" ref="C3697">IFERROR("AfterPay | " &amp; INDEX('Reconciliation Layer'!$A:$A,MATCH('Reconciliation Template'!$A3697,'Reconciliation Layer'!$D:$D,0),0)," ")</f>
        <v xml:space="preserve"> </v>
      </c>
      <c r="D3697" s="2" t="str" cm="1">
        <f t="array" ref="D3697">IFERROR(INDEX('Reconciliation Layer'!B:B,MATCH('Reconciliation Template'!A3697,'Reconciliation Layer'!D:D,0),0)," ")</f>
        <v xml:space="preserve"> </v>
      </c>
      <c r="E3697" s="4" t="str" cm="1">
        <f t="array" ref="E3697">IFERROR(INDEX('Reconciliation Layer'!C:C,MATCH('Reconciliation Template'!A3697,'Reconciliation Layer'!D:D,0),0)," ")</f>
        <v xml:space="preserve"> </v>
      </c>
    </row>
    <row r="3698" spans="3:5" x14ac:dyDescent="0.2">
      <c r="C3698" t="str" cm="1">
        <f t="array" ref="C3698">IFERROR("AfterPay | " &amp; INDEX('Reconciliation Layer'!$A:$A,MATCH('Reconciliation Template'!$A3698,'Reconciliation Layer'!$D:$D,0),0)," ")</f>
        <v xml:space="preserve"> </v>
      </c>
      <c r="D3698" s="2" t="str" cm="1">
        <f t="array" ref="D3698">IFERROR(INDEX('Reconciliation Layer'!B:B,MATCH('Reconciliation Template'!A3698,'Reconciliation Layer'!D:D,0),0)," ")</f>
        <v xml:space="preserve"> </v>
      </c>
      <c r="E3698" s="4" t="str" cm="1">
        <f t="array" ref="E3698">IFERROR(INDEX('Reconciliation Layer'!C:C,MATCH('Reconciliation Template'!A3698,'Reconciliation Layer'!D:D,0),0)," ")</f>
        <v xml:space="preserve"> </v>
      </c>
    </row>
    <row r="3699" spans="3:5" x14ac:dyDescent="0.2">
      <c r="C3699" t="str" cm="1">
        <f t="array" ref="C3699">IFERROR("AfterPay | " &amp; INDEX('Reconciliation Layer'!$A:$A,MATCH('Reconciliation Template'!$A3699,'Reconciliation Layer'!$D:$D,0),0)," ")</f>
        <v xml:space="preserve"> </v>
      </c>
      <c r="D3699" s="2" t="str" cm="1">
        <f t="array" ref="D3699">IFERROR(INDEX('Reconciliation Layer'!B:B,MATCH('Reconciliation Template'!A3699,'Reconciliation Layer'!D:D,0),0)," ")</f>
        <v xml:space="preserve"> </v>
      </c>
      <c r="E3699" s="4" t="str" cm="1">
        <f t="array" ref="E3699">IFERROR(INDEX('Reconciliation Layer'!C:C,MATCH('Reconciliation Template'!A3699,'Reconciliation Layer'!D:D,0),0)," ")</f>
        <v xml:space="preserve"> </v>
      </c>
    </row>
    <row r="3700" spans="3:5" x14ac:dyDescent="0.2">
      <c r="C3700" t="str" cm="1">
        <f t="array" ref="C3700">IFERROR("AfterPay | " &amp; INDEX('Reconciliation Layer'!$A:$A,MATCH('Reconciliation Template'!$A3700,'Reconciliation Layer'!$D:$D,0),0)," ")</f>
        <v xml:space="preserve"> </v>
      </c>
      <c r="D3700" s="2" t="str" cm="1">
        <f t="array" ref="D3700">IFERROR(INDEX('Reconciliation Layer'!B:B,MATCH('Reconciliation Template'!A3700,'Reconciliation Layer'!D:D,0),0)," ")</f>
        <v xml:space="preserve"> </v>
      </c>
      <c r="E3700" s="4" t="str" cm="1">
        <f t="array" ref="E3700">IFERROR(INDEX('Reconciliation Layer'!C:C,MATCH('Reconciliation Template'!A3700,'Reconciliation Layer'!D:D,0),0)," ")</f>
        <v xml:space="preserve"> </v>
      </c>
    </row>
    <row r="3701" spans="3:5" x14ac:dyDescent="0.2">
      <c r="C3701" t="str" cm="1">
        <f t="array" ref="C3701">IFERROR("AfterPay | " &amp; INDEX('Reconciliation Layer'!$A:$A,MATCH('Reconciliation Template'!$A3701,'Reconciliation Layer'!$D:$D,0),0)," ")</f>
        <v xml:space="preserve"> </v>
      </c>
      <c r="D3701" s="2" t="str" cm="1">
        <f t="array" ref="D3701">IFERROR(INDEX('Reconciliation Layer'!B:B,MATCH('Reconciliation Template'!A3701,'Reconciliation Layer'!D:D,0),0)," ")</f>
        <v xml:space="preserve"> </v>
      </c>
      <c r="E3701" s="4" t="str" cm="1">
        <f t="array" ref="E3701">IFERROR(INDEX('Reconciliation Layer'!C:C,MATCH('Reconciliation Template'!A3701,'Reconciliation Layer'!D:D,0),0)," ")</f>
        <v xml:space="preserve"> </v>
      </c>
    </row>
    <row r="3702" spans="3:5" x14ac:dyDescent="0.2">
      <c r="C3702" t="str" cm="1">
        <f t="array" ref="C3702">IFERROR("AfterPay | " &amp; INDEX('Reconciliation Layer'!$A:$A,MATCH('Reconciliation Template'!$A3702,'Reconciliation Layer'!$D:$D,0),0)," ")</f>
        <v xml:space="preserve"> </v>
      </c>
      <c r="D3702" s="2" t="str" cm="1">
        <f t="array" ref="D3702">IFERROR(INDEX('Reconciliation Layer'!B:B,MATCH('Reconciliation Template'!A3702,'Reconciliation Layer'!D:D,0),0)," ")</f>
        <v xml:space="preserve"> </v>
      </c>
      <c r="E3702" s="4" t="str" cm="1">
        <f t="array" ref="E3702">IFERROR(INDEX('Reconciliation Layer'!C:C,MATCH('Reconciliation Template'!A3702,'Reconciliation Layer'!D:D,0),0)," ")</f>
        <v xml:space="preserve"> </v>
      </c>
    </row>
    <row r="3703" spans="3:5" x14ac:dyDescent="0.2">
      <c r="C3703" t="str" cm="1">
        <f t="array" ref="C3703">IFERROR("AfterPay | " &amp; INDEX('Reconciliation Layer'!$A:$A,MATCH('Reconciliation Template'!$A3703,'Reconciliation Layer'!$D:$D,0),0)," ")</f>
        <v xml:space="preserve"> </v>
      </c>
      <c r="D3703" s="2" t="str" cm="1">
        <f t="array" ref="D3703">IFERROR(INDEX('Reconciliation Layer'!B:B,MATCH('Reconciliation Template'!A3703,'Reconciliation Layer'!D:D,0),0)," ")</f>
        <v xml:space="preserve"> </v>
      </c>
      <c r="E3703" s="4" t="str" cm="1">
        <f t="array" ref="E3703">IFERROR(INDEX('Reconciliation Layer'!C:C,MATCH('Reconciliation Template'!A3703,'Reconciliation Layer'!D:D,0),0)," ")</f>
        <v xml:space="preserve"> </v>
      </c>
    </row>
    <row r="3704" spans="3:5" x14ac:dyDescent="0.2">
      <c r="C3704" t="str" cm="1">
        <f t="array" ref="C3704">IFERROR("AfterPay | " &amp; INDEX('Reconciliation Layer'!$A:$A,MATCH('Reconciliation Template'!$A3704,'Reconciliation Layer'!$D:$D,0),0)," ")</f>
        <v xml:space="preserve"> </v>
      </c>
      <c r="D3704" s="2" t="str" cm="1">
        <f t="array" ref="D3704">IFERROR(INDEX('Reconciliation Layer'!B:B,MATCH('Reconciliation Template'!A3704,'Reconciliation Layer'!D:D,0),0)," ")</f>
        <v xml:space="preserve"> </v>
      </c>
      <c r="E3704" s="4" t="str" cm="1">
        <f t="array" ref="E3704">IFERROR(INDEX('Reconciliation Layer'!C:C,MATCH('Reconciliation Template'!A3704,'Reconciliation Layer'!D:D,0),0)," ")</f>
        <v xml:space="preserve"> </v>
      </c>
    </row>
    <row r="3705" spans="3:5" x14ac:dyDescent="0.2">
      <c r="C3705" t="str" cm="1">
        <f t="array" ref="C3705">IFERROR("AfterPay | " &amp; INDEX('Reconciliation Layer'!$A:$A,MATCH('Reconciliation Template'!$A3705,'Reconciliation Layer'!$D:$D,0),0)," ")</f>
        <v xml:space="preserve"> </v>
      </c>
      <c r="D3705" s="2" t="str" cm="1">
        <f t="array" ref="D3705">IFERROR(INDEX('Reconciliation Layer'!B:B,MATCH('Reconciliation Template'!A3705,'Reconciliation Layer'!D:D,0),0)," ")</f>
        <v xml:space="preserve"> </v>
      </c>
      <c r="E3705" s="4" t="str" cm="1">
        <f t="array" ref="E3705">IFERROR(INDEX('Reconciliation Layer'!C:C,MATCH('Reconciliation Template'!A3705,'Reconciliation Layer'!D:D,0),0)," ")</f>
        <v xml:space="preserve"> </v>
      </c>
    </row>
    <row r="3706" spans="3:5" x14ac:dyDescent="0.2">
      <c r="C3706" t="str" cm="1">
        <f t="array" ref="C3706">IFERROR("AfterPay | " &amp; INDEX('Reconciliation Layer'!$A:$A,MATCH('Reconciliation Template'!$A3706,'Reconciliation Layer'!$D:$D,0),0)," ")</f>
        <v xml:space="preserve"> </v>
      </c>
      <c r="D3706" s="2" t="str" cm="1">
        <f t="array" ref="D3706">IFERROR(INDEX('Reconciliation Layer'!B:B,MATCH('Reconciliation Template'!A3706,'Reconciliation Layer'!D:D,0),0)," ")</f>
        <v xml:space="preserve"> </v>
      </c>
      <c r="E3706" s="4" t="str" cm="1">
        <f t="array" ref="E3706">IFERROR(INDEX('Reconciliation Layer'!C:C,MATCH('Reconciliation Template'!A3706,'Reconciliation Layer'!D:D,0),0)," ")</f>
        <v xml:space="preserve"> </v>
      </c>
    </row>
    <row r="3707" spans="3:5" x14ac:dyDescent="0.2">
      <c r="C3707" t="str" cm="1">
        <f t="array" ref="C3707">IFERROR("AfterPay | " &amp; INDEX('Reconciliation Layer'!$A:$A,MATCH('Reconciliation Template'!$A3707,'Reconciliation Layer'!$D:$D,0),0)," ")</f>
        <v xml:space="preserve"> </v>
      </c>
      <c r="D3707" s="2" t="str" cm="1">
        <f t="array" ref="D3707">IFERROR(INDEX('Reconciliation Layer'!B:B,MATCH('Reconciliation Template'!A3707,'Reconciliation Layer'!D:D,0),0)," ")</f>
        <v xml:space="preserve"> </v>
      </c>
      <c r="E3707" s="4" t="str" cm="1">
        <f t="array" ref="E3707">IFERROR(INDEX('Reconciliation Layer'!C:C,MATCH('Reconciliation Template'!A3707,'Reconciliation Layer'!D:D,0),0)," ")</f>
        <v xml:space="preserve"> </v>
      </c>
    </row>
    <row r="3708" spans="3:5" x14ac:dyDescent="0.2">
      <c r="C3708" t="str" cm="1">
        <f t="array" ref="C3708">IFERROR("AfterPay | " &amp; INDEX('Reconciliation Layer'!$A:$A,MATCH('Reconciliation Template'!$A3708,'Reconciliation Layer'!$D:$D,0),0)," ")</f>
        <v xml:space="preserve"> </v>
      </c>
      <c r="D3708" s="2" t="str" cm="1">
        <f t="array" ref="D3708">IFERROR(INDEX('Reconciliation Layer'!B:B,MATCH('Reconciliation Template'!A3708,'Reconciliation Layer'!D:D,0),0)," ")</f>
        <v xml:space="preserve"> </v>
      </c>
      <c r="E3708" s="4" t="str" cm="1">
        <f t="array" ref="E3708">IFERROR(INDEX('Reconciliation Layer'!C:C,MATCH('Reconciliation Template'!A3708,'Reconciliation Layer'!D:D,0),0)," ")</f>
        <v xml:space="preserve"> </v>
      </c>
    </row>
    <row r="3709" spans="3:5" x14ac:dyDescent="0.2">
      <c r="C3709" t="str" cm="1">
        <f t="array" ref="C3709">IFERROR("AfterPay | " &amp; INDEX('Reconciliation Layer'!$A:$A,MATCH('Reconciliation Template'!$A3709,'Reconciliation Layer'!$D:$D,0),0)," ")</f>
        <v xml:space="preserve"> </v>
      </c>
      <c r="D3709" s="2" t="str" cm="1">
        <f t="array" ref="D3709">IFERROR(INDEX('Reconciliation Layer'!B:B,MATCH('Reconciliation Template'!A3709,'Reconciliation Layer'!D:D,0),0)," ")</f>
        <v xml:space="preserve"> </v>
      </c>
      <c r="E3709" s="4" t="str" cm="1">
        <f t="array" ref="E3709">IFERROR(INDEX('Reconciliation Layer'!C:C,MATCH('Reconciliation Template'!A3709,'Reconciliation Layer'!D:D,0),0)," ")</f>
        <v xml:space="preserve"> </v>
      </c>
    </row>
    <row r="3710" spans="3:5" x14ac:dyDescent="0.2">
      <c r="C3710" t="str" cm="1">
        <f t="array" ref="C3710">IFERROR("AfterPay | " &amp; INDEX('Reconciliation Layer'!$A:$A,MATCH('Reconciliation Template'!$A3710,'Reconciliation Layer'!$D:$D,0),0)," ")</f>
        <v xml:space="preserve"> </v>
      </c>
      <c r="D3710" s="2" t="str" cm="1">
        <f t="array" ref="D3710">IFERROR(INDEX('Reconciliation Layer'!B:B,MATCH('Reconciliation Template'!A3710,'Reconciliation Layer'!D:D,0),0)," ")</f>
        <v xml:space="preserve"> </v>
      </c>
      <c r="E3710" s="4" t="str" cm="1">
        <f t="array" ref="E3710">IFERROR(INDEX('Reconciliation Layer'!C:C,MATCH('Reconciliation Template'!A3710,'Reconciliation Layer'!D:D,0),0)," ")</f>
        <v xml:space="preserve"> </v>
      </c>
    </row>
    <row r="3711" spans="3:5" x14ac:dyDescent="0.2">
      <c r="C3711" t="str" cm="1">
        <f t="array" ref="C3711">IFERROR("AfterPay | " &amp; INDEX('Reconciliation Layer'!$A:$A,MATCH('Reconciliation Template'!$A3711,'Reconciliation Layer'!$D:$D,0),0)," ")</f>
        <v xml:space="preserve"> </v>
      </c>
      <c r="D3711" s="2" t="str" cm="1">
        <f t="array" ref="D3711">IFERROR(INDEX('Reconciliation Layer'!B:B,MATCH('Reconciliation Template'!A3711,'Reconciliation Layer'!D:D,0),0)," ")</f>
        <v xml:space="preserve"> </v>
      </c>
      <c r="E3711" s="4" t="str" cm="1">
        <f t="array" ref="E3711">IFERROR(INDEX('Reconciliation Layer'!C:C,MATCH('Reconciliation Template'!A3711,'Reconciliation Layer'!D:D,0),0)," ")</f>
        <v xml:space="preserve"> </v>
      </c>
    </row>
    <row r="3712" spans="3:5" x14ac:dyDescent="0.2">
      <c r="C3712" t="str" cm="1">
        <f t="array" ref="C3712">IFERROR("AfterPay | " &amp; INDEX('Reconciliation Layer'!$A:$A,MATCH('Reconciliation Template'!$A3712,'Reconciliation Layer'!$D:$D,0),0)," ")</f>
        <v xml:space="preserve"> </v>
      </c>
      <c r="D3712" s="2" t="str" cm="1">
        <f t="array" ref="D3712">IFERROR(INDEX('Reconciliation Layer'!B:B,MATCH('Reconciliation Template'!A3712,'Reconciliation Layer'!D:D,0),0)," ")</f>
        <v xml:space="preserve"> </v>
      </c>
      <c r="E3712" s="4" t="str" cm="1">
        <f t="array" ref="E3712">IFERROR(INDEX('Reconciliation Layer'!C:C,MATCH('Reconciliation Template'!A3712,'Reconciliation Layer'!D:D,0),0)," ")</f>
        <v xml:space="preserve"> </v>
      </c>
    </row>
    <row r="3713" spans="3:5" x14ac:dyDescent="0.2">
      <c r="C3713" t="str" cm="1">
        <f t="array" ref="C3713">IFERROR("AfterPay | " &amp; INDEX('Reconciliation Layer'!$A:$A,MATCH('Reconciliation Template'!$A3713,'Reconciliation Layer'!$D:$D,0),0)," ")</f>
        <v xml:space="preserve"> </v>
      </c>
      <c r="D3713" s="2" t="str" cm="1">
        <f t="array" ref="D3713">IFERROR(INDEX('Reconciliation Layer'!B:B,MATCH('Reconciliation Template'!A3713,'Reconciliation Layer'!D:D,0),0)," ")</f>
        <v xml:space="preserve"> </v>
      </c>
      <c r="E3713" s="4" t="str" cm="1">
        <f t="array" ref="E3713">IFERROR(INDEX('Reconciliation Layer'!C:C,MATCH('Reconciliation Template'!A3713,'Reconciliation Layer'!D:D,0),0)," ")</f>
        <v xml:space="preserve"> </v>
      </c>
    </row>
    <row r="3714" spans="3:5" x14ac:dyDescent="0.2">
      <c r="C3714" t="str" cm="1">
        <f t="array" ref="C3714">IFERROR("AfterPay | " &amp; INDEX('Reconciliation Layer'!$A:$A,MATCH('Reconciliation Template'!$A3714,'Reconciliation Layer'!$D:$D,0),0)," ")</f>
        <v xml:space="preserve"> </v>
      </c>
      <c r="D3714" s="2" t="str" cm="1">
        <f t="array" ref="D3714">IFERROR(INDEX('Reconciliation Layer'!B:B,MATCH('Reconciliation Template'!A3714,'Reconciliation Layer'!D:D,0),0)," ")</f>
        <v xml:space="preserve"> </v>
      </c>
      <c r="E3714" s="4" t="str" cm="1">
        <f t="array" ref="E3714">IFERROR(INDEX('Reconciliation Layer'!C:C,MATCH('Reconciliation Template'!A3714,'Reconciliation Layer'!D:D,0),0)," ")</f>
        <v xml:space="preserve"> </v>
      </c>
    </row>
    <row r="3715" spans="3:5" x14ac:dyDescent="0.2">
      <c r="C3715" t="str" cm="1">
        <f t="array" ref="C3715">IFERROR("AfterPay | " &amp; INDEX('Reconciliation Layer'!$A:$A,MATCH('Reconciliation Template'!$A3715,'Reconciliation Layer'!$D:$D,0),0)," ")</f>
        <v xml:space="preserve"> </v>
      </c>
      <c r="D3715" s="2" t="str" cm="1">
        <f t="array" ref="D3715">IFERROR(INDEX('Reconciliation Layer'!B:B,MATCH('Reconciliation Template'!A3715,'Reconciliation Layer'!D:D,0),0)," ")</f>
        <v xml:space="preserve"> </v>
      </c>
      <c r="E3715" s="4" t="str" cm="1">
        <f t="array" ref="E3715">IFERROR(INDEX('Reconciliation Layer'!C:C,MATCH('Reconciliation Template'!A3715,'Reconciliation Layer'!D:D,0),0)," ")</f>
        <v xml:space="preserve"> </v>
      </c>
    </row>
    <row r="3716" spans="3:5" x14ac:dyDescent="0.2">
      <c r="C3716" t="str" cm="1">
        <f t="array" ref="C3716">IFERROR("AfterPay | " &amp; INDEX('Reconciliation Layer'!$A:$A,MATCH('Reconciliation Template'!$A3716,'Reconciliation Layer'!$D:$D,0),0)," ")</f>
        <v xml:space="preserve"> </v>
      </c>
      <c r="D3716" s="2" t="str" cm="1">
        <f t="array" ref="D3716">IFERROR(INDEX('Reconciliation Layer'!B:B,MATCH('Reconciliation Template'!A3716,'Reconciliation Layer'!D:D,0),0)," ")</f>
        <v xml:space="preserve"> </v>
      </c>
      <c r="E3716" s="4" t="str" cm="1">
        <f t="array" ref="E3716">IFERROR(INDEX('Reconciliation Layer'!C:C,MATCH('Reconciliation Template'!A3716,'Reconciliation Layer'!D:D,0),0)," ")</f>
        <v xml:space="preserve"> </v>
      </c>
    </row>
    <row r="3717" spans="3:5" x14ac:dyDescent="0.2">
      <c r="C3717" t="str" cm="1">
        <f t="array" ref="C3717">IFERROR("AfterPay | " &amp; INDEX('Reconciliation Layer'!$A:$A,MATCH('Reconciliation Template'!$A3717,'Reconciliation Layer'!$D:$D,0),0)," ")</f>
        <v xml:space="preserve"> </v>
      </c>
      <c r="D3717" s="2" t="str" cm="1">
        <f t="array" ref="D3717">IFERROR(INDEX('Reconciliation Layer'!B:B,MATCH('Reconciliation Template'!A3717,'Reconciliation Layer'!D:D,0),0)," ")</f>
        <v xml:space="preserve"> </v>
      </c>
      <c r="E3717" s="4" t="str" cm="1">
        <f t="array" ref="E3717">IFERROR(INDEX('Reconciliation Layer'!C:C,MATCH('Reconciliation Template'!A3717,'Reconciliation Layer'!D:D,0),0)," ")</f>
        <v xml:space="preserve"> </v>
      </c>
    </row>
    <row r="3718" spans="3:5" x14ac:dyDescent="0.2">
      <c r="C3718" t="str" cm="1">
        <f t="array" ref="C3718">IFERROR("AfterPay | " &amp; INDEX('Reconciliation Layer'!$A:$A,MATCH('Reconciliation Template'!$A3718,'Reconciliation Layer'!$D:$D,0),0)," ")</f>
        <v xml:space="preserve"> </v>
      </c>
      <c r="D3718" s="2" t="str" cm="1">
        <f t="array" ref="D3718">IFERROR(INDEX('Reconciliation Layer'!B:B,MATCH('Reconciliation Template'!A3718,'Reconciliation Layer'!D:D,0),0)," ")</f>
        <v xml:space="preserve"> </v>
      </c>
      <c r="E3718" s="4" t="str" cm="1">
        <f t="array" ref="E3718">IFERROR(INDEX('Reconciliation Layer'!C:C,MATCH('Reconciliation Template'!A3718,'Reconciliation Layer'!D:D,0),0)," ")</f>
        <v xml:space="preserve"> </v>
      </c>
    </row>
    <row r="3719" spans="3:5" x14ac:dyDescent="0.2">
      <c r="C3719" t="str" cm="1">
        <f t="array" ref="C3719">IFERROR("AfterPay | " &amp; INDEX('Reconciliation Layer'!$A:$A,MATCH('Reconciliation Template'!$A3719,'Reconciliation Layer'!$D:$D,0),0)," ")</f>
        <v xml:space="preserve"> </v>
      </c>
      <c r="D3719" s="2" t="str" cm="1">
        <f t="array" ref="D3719">IFERROR(INDEX('Reconciliation Layer'!B:B,MATCH('Reconciliation Template'!A3719,'Reconciliation Layer'!D:D,0),0)," ")</f>
        <v xml:space="preserve"> </v>
      </c>
      <c r="E3719" s="4" t="str" cm="1">
        <f t="array" ref="E3719">IFERROR(INDEX('Reconciliation Layer'!C:C,MATCH('Reconciliation Template'!A3719,'Reconciliation Layer'!D:D,0),0)," ")</f>
        <v xml:space="preserve"> </v>
      </c>
    </row>
    <row r="3720" spans="3:5" x14ac:dyDescent="0.2">
      <c r="C3720" t="str" cm="1">
        <f t="array" ref="C3720">IFERROR("AfterPay | " &amp; INDEX('Reconciliation Layer'!$A:$A,MATCH('Reconciliation Template'!$A3720,'Reconciliation Layer'!$D:$D,0),0)," ")</f>
        <v xml:space="preserve"> </v>
      </c>
      <c r="D3720" s="2" t="str" cm="1">
        <f t="array" ref="D3720">IFERROR(INDEX('Reconciliation Layer'!B:B,MATCH('Reconciliation Template'!A3720,'Reconciliation Layer'!D:D,0),0)," ")</f>
        <v xml:space="preserve"> </v>
      </c>
      <c r="E3720" s="4" t="str" cm="1">
        <f t="array" ref="E3720">IFERROR(INDEX('Reconciliation Layer'!C:C,MATCH('Reconciliation Template'!A3720,'Reconciliation Layer'!D:D,0),0)," ")</f>
        <v xml:space="preserve"> </v>
      </c>
    </row>
    <row r="3721" spans="3:5" x14ac:dyDescent="0.2">
      <c r="C3721" t="str" cm="1">
        <f t="array" ref="C3721">IFERROR("AfterPay | " &amp; INDEX('Reconciliation Layer'!$A:$A,MATCH('Reconciliation Template'!$A3721,'Reconciliation Layer'!$D:$D,0),0)," ")</f>
        <v xml:space="preserve"> </v>
      </c>
      <c r="D3721" s="2" t="str" cm="1">
        <f t="array" ref="D3721">IFERROR(INDEX('Reconciliation Layer'!B:B,MATCH('Reconciliation Template'!A3721,'Reconciliation Layer'!D:D,0),0)," ")</f>
        <v xml:space="preserve"> </v>
      </c>
      <c r="E3721" s="4" t="str" cm="1">
        <f t="array" ref="E3721">IFERROR(INDEX('Reconciliation Layer'!C:C,MATCH('Reconciliation Template'!A3721,'Reconciliation Layer'!D:D,0),0)," ")</f>
        <v xml:space="preserve"> </v>
      </c>
    </row>
    <row r="3722" spans="3:5" x14ac:dyDescent="0.2">
      <c r="C3722" t="str" cm="1">
        <f t="array" ref="C3722">IFERROR("AfterPay | " &amp; INDEX('Reconciliation Layer'!$A:$A,MATCH('Reconciliation Template'!$A3722,'Reconciliation Layer'!$D:$D,0),0)," ")</f>
        <v xml:space="preserve"> </v>
      </c>
      <c r="D3722" s="2" t="str" cm="1">
        <f t="array" ref="D3722">IFERROR(INDEX('Reconciliation Layer'!B:B,MATCH('Reconciliation Template'!A3722,'Reconciliation Layer'!D:D,0),0)," ")</f>
        <v xml:space="preserve"> </v>
      </c>
      <c r="E3722" s="4" t="str" cm="1">
        <f t="array" ref="E3722">IFERROR(INDEX('Reconciliation Layer'!C:C,MATCH('Reconciliation Template'!A3722,'Reconciliation Layer'!D:D,0),0)," ")</f>
        <v xml:space="preserve"> </v>
      </c>
    </row>
    <row r="3723" spans="3:5" x14ac:dyDescent="0.2">
      <c r="C3723" t="str" cm="1">
        <f t="array" ref="C3723">IFERROR("AfterPay | " &amp; INDEX('Reconciliation Layer'!$A:$A,MATCH('Reconciliation Template'!$A3723,'Reconciliation Layer'!$D:$D,0),0)," ")</f>
        <v xml:space="preserve"> </v>
      </c>
      <c r="D3723" s="2" t="str" cm="1">
        <f t="array" ref="D3723">IFERROR(INDEX('Reconciliation Layer'!B:B,MATCH('Reconciliation Template'!A3723,'Reconciliation Layer'!D:D,0),0)," ")</f>
        <v xml:space="preserve"> </v>
      </c>
      <c r="E3723" s="4" t="str" cm="1">
        <f t="array" ref="E3723">IFERROR(INDEX('Reconciliation Layer'!C:C,MATCH('Reconciliation Template'!A3723,'Reconciliation Layer'!D:D,0),0)," ")</f>
        <v xml:space="preserve"> </v>
      </c>
    </row>
    <row r="3724" spans="3:5" x14ac:dyDescent="0.2">
      <c r="C3724" t="str" cm="1">
        <f t="array" ref="C3724">IFERROR("AfterPay | " &amp; INDEX('Reconciliation Layer'!$A:$A,MATCH('Reconciliation Template'!$A3724,'Reconciliation Layer'!$D:$D,0),0)," ")</f>
        <v xml:space="preserve"> </v>
      </c>
      <c r="D3724" s="2" t="str" cm="1">
        <f t="array" ref="D3724">IFERROR(INDEX('Reconciliation Layer'!B:B,MATCH('Reconciliation Template'!A3724,'Reconciliation Layer'!D:D,0),0)," ")</f>
        <v xml:space="preserve"> </v>
      </c>
      <c r="E3724" s="4" t="str" cm="1">
        <f t="array" ref="E3724">IFERROR(INDEX('Reconciliation Layer'!C:C,MATCH('Reconciliation Template'!A3724,'Reconciliation Layer'!D:D,0),0)," ")</f>
        <v xml:space="preserve"> </v>
      </c>
    </row>
    <row r="3725" spans="3:5" x14ac:dyDescent="0.2">
      <c r="C3725" t="str" cm="1">
        <f t="array" ref="C3725">IFERROR("AfterPay | " &amp; INDEX('Reconciliation Layer'!$A:$A,MATCH('Reconciliation Template'!$A3725,'Reconciliation Layer'!$D:$D,0),0)," ")</f>
        <v xml:space="preserve"> </v>
      </c>
      <c r="D3725" s="2" t="str" cm="1">
        <f t="array" ref="D3725">IFERROR(INDEX('Reconciliation Layer'!B:B,MATCH('Reconciliation Template'!A3725,'Reconciliation Layer'!D:D,0),0)," ")</f>
        <v xml:space="preserve"> </v>
      </c>
      <c r="E3725" s="4" t="str" cm="1">
        <f t="array" ref="E3725">IFERROR(INDEX('Reconciliation Layer'!C:C,MATCH('Reconciliation Template'!A3725,'Reconciliation Layer'!D:D,0),0)," ")</f>
        <v xml:space="preserve"> </v>
      </c>
    </row>
    <row r="3726" spans="3:5" x14ac:dyDescent="0.2">
      <c r="C3726" t="str" cm="1">
        <f t="array" ref="C3726">IFERROR("AfterPay | " &amp; INDEX('Reconciliation Layer'!$A:$A,MATCH('Reconciliation Template'!$A3726,'Reconciliation Layer'!$D:$D,0),0)," ")</f>
        <v xml:space="preserve"> </v>
      </c>
      <c r="D3726" s="2" t="str" cm="1">
        <f t="array" ref="D3726">IFERROR(INDEX('Reconciliation Layer'!B:B,MATCH('Reconciliation Template'!A3726,'Reconciliation Layer'!D:D,0),0)," ")</f>
        <v xml:space="preserve"> </v>
      </c>
      <c r="E3726" s="4" t="str" cm="1">
        <f t="array" ref="E3726">IFERROR(INDEX('Reconciliation Layer'!C:C,MATCH('Reconciliation Template'!A3726,'Reconciliation Layer'!D:D,0),0)," ")</f>
        <v xml:space="preserve"> </v>
      </c>
    </row>
    <row r="3727" spans="3:5" x14ac:dyDescent="0.2">
      <c r="C3727" t="str" cm="1">
        <f t="array" ref="C3727">IFERROR("AfterPay | " &amp; INDEX('Reconciliation Layer'!$A:$A,MATCH('Reconciliation Template'!$A3727,'Reconciliation Layer'!$D:$D,0),0)," ")</f>
        <v xml:space="preserve"> </v>
      </c>
      <c r="D3727" s="2" t="str" cm="1">
        <f t="array" ref="D3727">IFERROR(INDEX('Reconciliation Layer'!B:B,MATCH('Reconciliation Template'!A3727,'Reconciliation Layer'!D:D,0),0)," ")</f>
        <v xml:space="preserve"> </v>
      </c>
      <c r="E3727" s="4" t="str" cm="1">
        <f t="array" ref="E3727">IFERROR(INDEX('Reconciliation Layer'!C:C,MATCH('Reconciliation Template'!A3727,'Reconciliation Layer'!D:D,0),0)," ")</f>
        <v xml:space="preserve"> </v>
      </c>
    </row>
    <row r="3728" spans="3:5" x14ac:dyDescent="0.2">
      <c r="C3728" t="str" cm="1">
        <f t="array" ref="C3728">IFERROR("AfterPay | " &amp; INDEX('Reconciliation Layer'!$A:$A,MATCH('Reconciliation Template'!$A3728,'Reconciliation Layer'!$D:$D,0),0)," ")</f>
        <v xml:space="preserve"> </v>
      </c>
      <c r="D3728" s="2" t="str" cm="1">
        <f t="array" ref="D3728">IFERROR(INDEX('Reconciliation Layer'!B:B,MATCH('Reconciliation Template'!A3728,'Reconciliation Layer'!D:D,0),0)," ")</f>
        <v xml:space="preserve"> </v>
      </c>
      <c r="E3728" s="4" t="str" cm="1">
        <f t="array" ref="E3728">IFERROR(INDEX('Reconciliation Layer'!C:C,MATCH('Reconciliation Template'!A3728,'Reconciliation Layer'!D:D,0),0)," ")</f>
        <v xml:space="preserve"> </v>
      </c>
    </row>
    <row r="3729" spans="3:5" x14ac:dyDescent="0.2">
      <c r="C3729" t="str" cm="1">
        <f t="array" ref="C3729">IFERROR("AfterPay | " &amp; INDEX('Reconciliation Layer'!$A:$A,MATCH('Reconciliation Template'!$A3729,'Reconciliation Layer'!$D:$D,0),0)," ")</f>
        <v xml:space="preserve"> </v>
      </c>
      <c r="D3729" s="2" t="str" cm="1">
        <f t="array" ref="D3729">IFERROR(INDEX('Reconciliation Layer'!B:B,MATCH('Reconciliation Template'!A3729,'Reconciliation Layer'!D:D,0),0)," ")</f>
        <v xml:space="preserve"> </v>
      </c>
      <c r="E3729" s="4" t="str" cm="1">
        <f t="array" ref="E3729">IFERROR(INDEX('Reconciliation Layer'!C:C,MATCH('Reconciliation Template'!A3729,'Reconciliation Layer'!D:D,0),0)," ")</f>
        <v xml:space="preserve"> </v>
      </c>
    </row>
    <row r="3730" spans="3:5" x14ac:dyDescent="0.2">
      <c r="C3730" t="str" cm="1">
        <f t="array" ref="C3730">IFERROR("AfterPay | " &amp; INDEX('Reconciliation Layer'!$A:$A,MATCH('Reconciliation Template'!$A3730,'Reconciliation Layer'!$D:$D,0),0)," ")</f>
        <v xml:space="preserve"> </v>
      </c>
      <c r="D3730" s="2" t="str" cm="1">
        <f t="array" ref="D3730">IFERROR(INDEX('Reconciliation Layer'!B:B,MATCH('Reconciliation Template'!A3730,'Reconciliation Layer'!D:D,0),0)," ")</f>
        <v xml:space="preserve"> </v>
      </c>
      <c r="E3730" s="4" t="str" cm="1">
        <f t="array" ref="E3730">IFERROR(INDEX('Reconciliation Layer'!C:C,MATCH('Reconciliation Template'!A3730,'Reconciliation Layer'!D:D,0),0)," ")</f>
        <v xml:space="preserve"> </v>
      </c>
    </row>
    <row r="3731" spans="3:5" x14ac:dyDescent="0.2">
      <c r="C3731" t="str" cm="1">
        <f t="array" ref="C3731">IFERROR("AfterPay | " &amp; INDEX('Reconciliation Layer'!$A:$A,MATCH('Reconciliation Template'!$A3731,'Reconciliation Layer'!$D:$D,0),0)," ")</f>
        <v xml:space="preserve"> </v>
      </c>
      <c r="D3731" s="2" t="str" cm="1">
        <f t="array" ref="D3731">IFERROR(INDEX('Reconciliation Layer'!B:B,MATCH('Reconciliation Template'!A3731,'Reconciliation Layer'!D:D,0),0)," ")</f>
        <v xml:space="preserve"> </v>
      </c>
      <c r="E3731" s="4" t="str" cm="1">
        <f t="array" ref="E3731">IFERROR(INDEX('Reconciliation Layer'!C:C,MATCH('Reconciliation Template'!A3731,'Reconciliation Layer'!D:D,0),0)," ")</f>
        <v xml:space="preserve"> </v>
      </c>
    </row>
    <row r="3732" spans="3:5" x14ac:dyDescent="0.2">
      <c r="C3732" t="str" cm="1">
        <f t="array" ref="C3732">IFERROR("AfterPay | " &amp; INDEX('Reconciliation Layer'!$A:$A,MATCH('Reconciliation Template'!$A3732,'Reconciliation Layer'!$D:$D,0),0)," ")</f>
        <v xml:space="preserve"> </v>
      </c>
      <c r="D3732" s="2" t="str" cm="1">
        <f t="array" ref="D3732">IFERROR(INDEX('Reconciliation Layer'!B:B,MATCH('Reconciliation Template'!A3732,'Reconciliation Layer'!D:D,0),0)," ")</f>
        <v xml:space="preserve"> </v>
      </c>
      <c r="E3732" s="4" t="str" cm="1">
        <f t="array" ref="E3732">IFERROR(INDEX('Reconciliation Layer'!C:C,MATCH('Reconciliation Template'!A3732,'Reconciliation Layer'!D:D,0),0)," ")</f>
        <v xml:space="preserve"> </v>
      </c>
    </row>
    <row r="3733" spans="3:5" x14ac:dyDescent="0.2">
      <c r="C3733" t="str" cm="1">
        <f t="array" ref="C3733">IFERROR("AfterPay | " &amp; INDEX('Reconciliation Layer'!$A:$A,MATCH('Reconciliation Template'!$A3733,'Reconciliation Layer'!$D:$D,0),0)," ")</f>
        <v xml:space="preserve"> </v>
      </c>
      <c r="D3733" s="2" t="str" cm="1">
        <f t="array" ref="D3733">IFERROR(INDEX('Reconciliation Layer'!B:B,MATCH('Reconciliation Template'!A3733,'Reconciliation Layer'!D:D,0),0)," ")</f>
        <v xml:space="preserve"> </v>
      </c>
      <c r="E3733" s="4" t="str" cm="1">
        <f t="array" ref="E3733">IFERROR(INDEX('Reconciliation Layer'!C:C,MATCH('Reconciliation Template'!A3733,'Reconciliation Layer'!D:D,0),0)," ")</f>
        <v xml:space="preserve"> </v>
      </c>
    </row>
    <row r="3734" spans="3:5" x14ac:dyDescent="0.2">
      <c r="C3734" t="str" cm="1">
        <f t="array" ref="C3734">IFERROR("AfterPay | " &amp; INDEX('Reconciliation Layer'!$A:$A,MATCH('Reconciliation Template'!$A3734,'Reconciliation Layer'!$D:$D,0),0)," ")</f>
        <v xml:space="preserve"> </v>
      </c>
      <c r="D3734" s="2" t="str" cm="1">
        <f t="array" ref="D3734">IFERROR(INDEX('Reconciliation Layer'!B:B,MATCH('Reconciliation Template'!A3734,'Reconciliation Layer'!D:D,0),0)," ")</f>
        <v xml:space="preserve"> </v>
      </c>
      <c r="E3734" s="4" t="str" cm="1">
        <f t="array" ref="E3734">IFERROR(INDEX('Reconciliation Layer'!C:C,MATCH('Reconciliation Template'!A3734,'Reconciliation Layer'!D:D,0),0)," ")</f>
        <v xml:space="preserve"> </v>
      </c>
    </row>
    <row r="3735" spans="3:5" x14ac:dyDescent="0.2">
      <c r="C3735" t="str" cm="1">
        <f t="array" ref="C3735">IFERROR("AfterPay | " &amp; INDEX('Reconciliation Layer'!$A:$A,MATCH('Reconciliation Template'!$A3735,'Reconciliation Layer'!$D:$D,0),0)," ")</f>
        <v xml:space="preserve"> </v>
      </c>
      <c r="D3735" s="2" t="str" cm="1">
        <f t="array" ref="D3735">IFERROR(INDEX('Reconciliation Layer'!B:B,MATCH('Reconciliation Template'!A3735,'Reconciliation Layer'!D:D,0),0)," ")</f>
        <v xml:space="preserve"> </v>
      </c>
      <c r="E3735" s="4" t="str" cm="1">
        <f t="array" ref="E3735">IFERROR(INDEX('Reconciliation Layer'!C:C,MATCH('Reconciliation Template'!A3735,'Reconciliation Layer'!D:D,0),0)," ")</f>
        <v xml:space="preserve"> </v>
      </c>
    </row>
    <row r="3736" spans="3:5" x14ac:dyDescent="0.2">
      <c r="C3736" t="str" cm="1">
        <f t="array" ref="C3736">IFERROR("AfterPay | " &amp; INDEX('Reconciliation Layer'!$A:$A,MATCH('Reconciliation Template'!$A3736,'Reconciliation Layer'!$D:$D,0),0)," ")</f>
        <v xml:space="preserve"> </v>
      </c>
      <c r="D3736" s="2" t="str" cm="1">
        <f t="array" ref="D3736">IFERROR(INDEX('Reconciliation Layer'!B:B,MATCH('Reconciliation Template'!A3736,'Reconciliation Layer'!D:D,0),0)," ")</f>
        <v xml:space="preserve"> </v>
      </c>
      <c r="E3736" s="4" t="str" cm="1">
        <f t="array" ref="E3736">IFERROR(INDEX('Reconciliation Layer'!C:C,MATCH('Reconciliation Template'!A3736,'Reconciliation Layer'!D:D,0),0)," ")</f>
        <v xml:space="preserve"> </v>
      </c>
    </row>
    <row r="3737" spans="3:5" x14ac:dyDescent="0.2">
      <c r="C3737" t="str" cm="1">
        <f t="array" ref="C3737">IFERROR("AfterPay | " &amp; INDEX('Reconciliation Layer'!$A:$A,MATCH('Reconciliation Template'!$A3737,'Reconciliation Layer'!$D:$D,0),0)," ")</f>
        <v xml:space="preserve"> </v>
      </c>
      <c r="D3737" s="2" t="str" cm="1">
        <f t="array" ref="D3737">IFERROR(INDEX('Reconciliation Layer'!B:B,MATCH('Reconciliation Template'!A3737,'Reconciliation Layer'!D:D,0),0)," ")</f>
        <v xml:space="preserve"> </v>
      </c>
      <c r="E3737" s="4" t="str" cm="1">
        <f t="array" ref="E3737">IFERROR(INDEX('Reconciliation Layer'!C:C,MATCH('Reconciliation Template'!A3737,'Reconciliation Layer'!D:D,0),0)," ")</f>
        <v xml:space="preserve"> </v>
      </c>
    </row>
    <row r="3738" spans="3:5" x14ac:dyDescent="0.2">
      <c r="C3738" t="str" cm="1">
        <f t="array" ref="C3738">IFERROR("AfterPay | " &amp; INDEX('Reconciliation Layer'!$A:$A,MATCH('Reconciliation Template'!$A3738,'Reconciliation Layer'!$D:$D,0),0)," ")</f>
        <v xml:space="preserve"> </v>
      </c>
      <c r="D3738" s="2" t="str" cm="1">
        <f t="array" ref="D3738">IFERROR(INDEX('Reconciliation Layer'!B:B,MATCH('Reconciliation Template'!A3738,'Reconciliation Layer'!D:D,0),0)," ")</f>
        <v xml:space="preserve"> </v>
      </c>
      <c r="E3738" s="4" t="str" cm="1">
        <f t="array" ref="E3738">IFERROR(INDEX('Reconciliation Layer'!C:C,MATCH('Reconciliation Template'!A3738,'Reconciliation Layer'!D:D,0),0)," ")</f>
        <v xml:space="preserve"> </v>
      </c>
    </row>
    <row r="3739" spans="3:5" x14ac:dyDescent="0.2">
      <c r="C3739" t="str" cm="1">
        <f t="array" ref="C3739">IFERROR("AfterPay | " &amp; INDEX('Reconciliation Layer'!$A:$A,MATCH('Reconciliation Template'!$A3739,'Reconciliation Layer'!$D:$D,0),0)," ")</f>
        <v xml:space="preserve"> </v>
      </c>
      <c r="D3739" s="2" t="str" cm="1">
        <f t="array" ref="D3739">IFERROR(INDEX('Reconciliation Layer'!B:B,MATCH('Reconciliation Template'!A3739,'Reconciliation Layer'!D:D,0),0)," ")</f>
        <v xml:space="preserve"> </v>
      </c>
      <c r="E3739" s="4" t="str" cm="1">
        <f t="array" ref="E3739">IFERROR(INDEX('Reconciliation Layer'!C:C,MATCH('Reconciliation Template'!A3739,'Reconciliation Layer'!D:D,0),0)," ")</f>
        <v xml:space="preserve"> </v>
      </c>
    </row>
    <row r="3740" spans="3:5" x14ac:dyDescent="0.2">
      <c r="C3740" t="str" cm="1">
        <f t="array" ref="C3740">IFERROR("AfterPay | " &amp; INDEX('Reconciliation Layer'!$A:$A,MATCH('Reconciliation Template'!$A3740,'Reconciliation Layer'!$D:$D,0),0)," ")</f>
        <v xml:space="preserve"> </v>
      </c>
      <c r="D3740" s="2" t="str" cm="1">
        <f t="array" ref="D3740">IFERROR(INDEX('Reconciliation Layer'!B:B,MATCH('Reconciliation Template'!A3740,'Reconciliation Layer'!D:D,0),0)," ")</f>
        <v xml:space="preserve"> </v>
      </c>
      <c r="E3740" s="4" t="str" cm="1">
        <f t="array" ref="E3740">IFERROR(INDEX('Reconciliation Layer'!C:C,MATCH('Reconciliation Template'!A3740,'Reconciliation Layer'!D:D,0),0)," ")</f>
        <v xml:space="preserve"> </v>
      </c>
    </row>
    <row r="3741" spans="3:5" x14ac:dyDescent="0.2">
      <c r="C3741" t="str" cm="1">
        <f t="array" ref="C3741">IFERROR("AfterPay | " &amp; INDEX('Reconciliation Layer'!$A:$A,MATCH('Reconciliation Template'!$A3741,'Reconciliation Layer'!$D:$D,0),0)," ")</f>
        <v xml:space="preserve"> </v>
      </c>
      <c r="D3741" s="2" t="str" cm="1">
        <f t="array" ref="D3741">IFERROR(INDEX('Reconciliation Layer'!B:B,MATCH('Reconciliation Template'!A3741,'Reconciliation Layer'!D:D,0),0)," ")</f>
        <v xml:space="preserve"> </v>
      </c>
      <c r="E3741" s="4" t="str" cm="1">
        <f t="array" ref="E3741">IFERROR(INDEX('Reconciliation Layer'!C:C,MATCH('Reconciliation Template'!A3741,'Reconciliation Layer'!D:D,0),0)," ")</f>
        <v xml:space="preserve"> </v>
      </c>
    </row>
    <row r="3742" spans="3:5" x14ac:dyDescent="0.2">
      <c r="C3742" t="str" cm="1">
        <f t="array" ref="C3742">IFERROR("AfterPay | " &amp; INDEX('Reconciliation Layer'!$A:$A,MATCH('Reconciliation Template'!$A3742,'Reconciliation Layer'!$D:$D,0),0)," ")</f>
        <v xml:space="preserve"> </v>
      </c>
      <c r="D3742" s="2" t="str" cm="1">
        <f t="array" ref="D3742">IFERROR(INDEX('Reconciliation Layer'!B:B,MATCH('Reconciliation Template'!A3742,'Reconciliation Layer'!D:D,0),0)," ")</f>
        <v xml:space="preserve"> </v>
      </c>
      <c r="E3742" s="4" t="str" cm="1">
        <f t="array" ref="E3742">IFERROR(INDEX('Reconciliation Layer'!C:C,MATCH('Reconciliation Template'!A3742,'Reconciliation Layer'!D:D,0),0)," ")</f>
        <v xml:space="preserve"> </v>
      </c>
    </row>
    <row r="3743" spans="3:5" x14ac:dyDescent="0.2">
      <c r="C3743" t="str" cm="1">
        <f t="array" ref="C3743">IFERROR("AfterPay | " &amp; INDEX('Reconciliation Layer'!$A:$A,MATCH('Reconciliation Template'!$A3743,'Reconciliation Layer'!$D:$D,0),0)," ")</f>
        <v xml:space="preserve"> </v>
      </c>
      <c r="D3743" s="2" t="str" cm="1">
        <f t="array" ref="D3743">IFERROR(INDEX('Reconciliation Layer'!B:B,MATCH('Reconciliation Template'!A3743,'Reconciliation Layer'!D:D,0),0)," ")</f>
        <v xml:space="preserve"> </v>
      </c>
      <c r="E3743" s="4" t="str" cm="1">
        <f t="array" ref="E3743">IFERROR(INDEX('Reconciliation Layer'!C:C,MATCH('Reconciliation Template'!A3743,'Reconciliation Layer'!D:D,0),0)," ")</f>
        <v xml:space="preserve"> </v>
      </c>
    </row>
    <row r="3744" spans="3:5" x14ac:dyDescent="0.2">
      <c r="C3744" t="str" cm="1">
        <f t="array" ref="C3744">IFERROR("AfterPay | " &amp; INDEX('Reconciliation Layer'!$A:$A,MATCH('Reconciliation Template'!$A3744,'Reconciliation Layer'!$D:$D,0),0)," ")</f>
        <v xml:space="preserve"> </v>
      </c>
      <c r="D3744" s="2" t="str" cm="1">
        <f t="array" ref="D3744">IFERROR(INDEX('Reconciliation Layer'!B:B,MATCH('Reconciliation Template'!A3744,'Reconciliation Layer'!D:D,0),0)," ")</f>
        <v xml:space="preserve"> </v>
      </c>
      <c r="E3744" s="4" t="str" cm="1">
        <f t="array" ref="E3744">IFERROR(INDEX('Reconciliation Layer'!C:C,MATCH('Reconciliation Template'!A3744,'Reconciliation Layer'!D:D,0),0)," ")</f>
        <v xml:space="preserve"> </v>
      </c>
    </row>
    <row r="3745" spans="3:5" x14ac:dyDescent="0.2">
      <c r="C3745" t="str" cm="1">
        <f t="array" ref="C3745">IFERROR("AfterPay | " &amp; INDEX('Reconciliation Layer'!$A:$A,MATCH('Reconciliation Template'!$A3745,'Reconciliation Layer'!$D:$D,0),0)," ")</f>
        <v xml:space="preserve"> </v>
      </c>
      <c r="D3745" s="2" t="str" cm="1">
        <f t="array" ref="D3745">IFERROR(INDEX('Reconciliation Layer'!B:B,MATCH('Reconciliation Template'!A3745,'Reconciliation Layer'!D:D,0),0)," ")</f>
        <v xml:space="preserve"> </v>
      </c>
      <c r="E3745" s="4" t="str" cm="1">
        <f t="array" ref="E3745">IFERROR(INDEX('Reconciliation Layer'!C:C,MATCH('Reconciliation Template'!A3745,'Reconciliation Layer'!D:D,0),0)," ")</f>
        <v xml:space="preserve"> </v>
      </c>
    </row>
    <row r="3746" spans="3:5" x14ac:dyDescent="0.2">
      <c r="C3746" t="str" cm="1">
        <f t="array" ref="C3746">IFERROR("AfterPay | " &amp; INDEX('Reconciliation Layer'!$A:$A,MATCH('Reconciliation Template'!$A3746,'Reconciliation Layer'!$D:$D,0),0)," ")</f>
        <v xml:space="preserve"> </v>
      </c>
      <c r="D3746" s="2" t="str" cm="1">
        <f t="array" ref="D3746">IFERROR(INDEX('Reconciliation Layer'!B:B,MATCH('Reconciliation Template'!A3746,'Reconciliation Layer'!D:D,0),0)," ")</f>
        <v xml:space="preserve"> </v>
      </c>
      <c r="E3746" s="4" t="str" cm="1">
        <f t="array" ref="E3746">IFERROR(INDEX('Reconciliation Layer'!C:C,MATCH('Reconciliation Template'!A3746,'Reconciliation Layer'!D:D,0),0)," ")</f>
        <v xml:space="preserve"> </v>
      </c>
    </row>
    <row r="3747" spans="3:5" x14ac:dyDescent="0.2">
      <c r="C3747" t="str" cm="1">
        <f t="array" ref="C3747">IFERROR("AfterPay | " &amp; INDEX('Reconciliation Layer'!$A:$A,MATCH('Reconciliation Template'!$A3747,'Reconciliation Layer'!$D:$D,0),0)," ")</f>
        <v xml:space="preserve"> </v>
      </c>
      <c r="D3747" s="2" t="str" cm="1">
        <f t="array" ref="D3747">IFERROR(INDEX('Reconciliation Layer'!B:B,MATCH('Reconciliation Template'!A3747,'Reconciliation Layer'!D:D,0),0)," ")</f>
        <v xml:space="preserve"> </v>
      </c>
      <c r="E3747" s="4" t="str" cm="1">
        <f t="array" ref="E3747">IFERROR(INDEX('Reconciliation Layer'!C:C,MATCH('Reconciliation Template'!A3747,'Reconciliation Layer'!D:D,0),0)," ")</f>
        <v xml:space="preserve"> </v>
      </c>
    </row>
    <row r="3748" spans="3:5" x14ac:dyDescent="0.2">
      <c r="C3748" t="str" cm="1">
        <f t="array" ref="C3748">IFERROR("AfterPay | " &amp; INDEX('Reconciliation Layer'!$A:$A,MATCH('Reconciliation Template'!$A3748,'Reconciliation Layer'!$D:$D,0),0)," ")</f>
        <v xml:space="preserve"> </v>
      </c>
      <c r="D3748" s="2" t="str" cm="1">
        <f t="array" ref="D3748">IFERROR(INDEX('Reconciliation Layer'!B:B,MATCH('Reconciliation Template'!A3748,'Reconciliation Layer'!D:D,0),0)," ")</f>
        <v xml:space="preserve"> </v>
      </c>
      <c r="E3748" s="4" t="str" cm="1">
        <f t="array" ref="E3748">IFERROR(INDEX('Reconciliation Layer'!C:C,MATCH('Reconciliation Template'!A3748,'Reconciliation Layer'!D:D,0),0)," ")</f>
        <v xml:space="preserve"> </v>
      </c>
    </row>
    <row r="3749" spans="3:5" x14ac:dyDescent="0.2">
      <c r="C3749" t="str" cm="1">
        <f t="array" ref="C3749">IFERROR("AfterPay | " &amp; INDEX('Reconciliation Layer'!$A:$A,MATCH('Reconciliation Template'!$A3749,'Reconciliation Layer'!$D:$D,0),0)," ")</f>
        <v xml:space="preserve"> </v>
      </c>
      <c r="D3749" s="2" t="str" cm="1">
        <f t="array" ref="D3749">IFERROR(INDEX('Reconciliation Layer'!B:B,MATCH('Reconciliation Template'!A3749,'Reconciliation Layer'!D:D,0),0)," ")</f>
        <v xml:space="preserve"> </v>
      </c>
      <c r="E3749" s="4" t="str" cm="1">
        <f t="array" ref="E3749">IFERROR(INDEX('Reconciliation Layer'!C:C,MATCH('Reconciliation Template'!A3749,'Reconciliation Layer'!D:D,0),0)," ")</f>
        <v xml:space="preserve"> </v>
      </c>
    </row>
    <row r="3750" spans="3:5" x14ac:dyDescent="0.2">
      <c r="C3750" t="str" cm="1">
        <f t="array" ref="C3750">IFERROR("AfterPay | " &amp; INDEX('Reconciliation Layer'!$A:$A,MATCH('Reconciliation Template'!$A3750,'Reconciliation Layer'!$D:$D,0),0)," ")</f>
        <v xml:space="preserve"> </v>
      </c>
      <c r="D3750" s="2" t="str" cm="1">
        <f t="array" ref="D3750">IFERROR(INDEX('Reconciliation Layer'!B:B,MATCH('Reconciliation Template'!A3750,'Reconciliation Layer'!D:D,0),0)," ")</f>
        <v xml:space="preserve"> </v>
      </c>
      <c r="E3750" s="4" t="str" cm="1">
        <f t="array" ref="E3750">IFERROR(INDEX('Reconciliation Layer'!C:C,MATCH('Reconciliation Template'!A3750,'Reconciliation Layer'!D:D,0),0)," ")</f>
        <v xml:space="preserve"> </v>
      </c>
    </row>
    <row r="3751" spans="3:5" x14ac:dyDescent="0.2">
      <c r="C3751" t="str" cm="1">
        <f t="array" ref="C3751">IFERROR("AfterPay | " &amp; INDEX('Reconciliation Layer'!$A:$A,MATCH('Reconciliation Template'!$A3751,'Reconciliation Layer'!$D:$D,0),0)," ")</f>
        <v xml:space="preserve"> </v>
      </c>
      <c r="D3751" s="2" t="str" cm="1">
        <f t="array" ref="D3751">IFERROR(INDEX('Reconciliation Layer'!B:B,MATCH('Reconciliation Template'!A3751,'Reconciliation Layer'!D:D,0),0)," ")</f>
        <v xml:space="preserve"> </v>
      </c>
      <c r="E3751" s="4" t="str" cm="1">
        <f t="array" ref="E3751">IFERROR(INDEX('Reconciliation Layer'!C:C,MATCH('Reconciliation Template'!A3751,'Reconciliation Layer'!D:D,0),0)," ")</f>
        <v xml:space="preserve"> </v>
      </c>
    </row>
    <row r="3752" spans="3:5" x14ac:dyDescent="0.2">
      <c r="C3752" t="str" cm="1">
        <f t="array" ref="C3752">IFERROR("AfterPay | " &amp; INDEX('Reconciliation Layer'!$A:$A,MATCH('Reconciliation Template'!$A3752,'Reconciliation Layer'!$D:$D,0),0)," ")</f>
        <v xml:space="preserve"> </v>
      </c>
      <c r="D3752" s="2" t="str" cm="1">
        <f t="array" ref="D3752">IFERROR(INDEX('Reconciliation Layer'!B:B,MATCH('Reconciliation Template'!A3752,'Reconciliation Layer'!D:D,0),0)," ")</f>
        <v xml:space="preserve"> </v>
      </c>
      <c r="E3752" s="4" t="str" cm="1">
        <f t="array" ref="E3752">IFERROR(INDEX('Reconciliation Layer'!C:C,MATCH('Reconciliation Template'!A3752,'Reconciliation Layer'!D:D,0),0)," ")</f>
        <v xml:space="preserve"> </v>
      </c>
    </row>
    <row r="3753" spans="3:5" x14ac:dyDescent="0.2">
      <c r="C3753" t="str" cm="1">
        <f t="array" ref="C3753">IFERROR("AfterPay | " &amp; INDEX('Reconciliation Layer'!$A:$A,MATCH('Reconciliation Template'!$A3753,'Reconciliation Layer'!$D:$D,0),0)," ")</f>
        <v xml:space="preserve"> </v>
      </c>
      <c r="D3753" s="2" t="str" cm="1">
        <f t="array" ref="D3753">IFERROR(INDEX('Reconciliation Layer'!B:B,MATCH('Reconciliation Template'!A3753,'Reconciliation Layer'!D:D,0),0)," ")</f>
        <v xml:space="preserve"> </v>
      </c>
      <c r="E3753" s="4" t="str" cm="1">
        <f t="array" ref="E3753">IFERROR(INDEX('Reconciliation Layer'!C:C,MATCH('Reconciliation Template'!A3753,'Reconciliation Layer'!D:D,0),0)," ")</f>
        <v xml:space="preserve"> </v>
      </c>
    </row>
    <row r="3754" spans="3:5" x14ac:dyDescent="0.2">
      <c r="C3754" t="str" cm="1">
        <f t="array" ref="C3754">IFERROR("AfterPay | " &amp; INDEX('Reconciliation Layer'!$A:$A,MATCH('Reconciliation Template'!$A3754,'Reconciliation Layer'!$D:$D,0),0)," ")</f>
        <v xml:space="preserve"> </v>
      </c>
      <c r="D3754" s="2" t="str" cm="1">
        <f t="array" ref="D3754">IFERROR(INDEX('Reconciliation Layer'!B:B,MATCH('Reconciliation Template'!A3754,'Reconciliation Layer'!D:D,0),0)," ")</f>
        <v xml:space="preserve"> </v>
      </c>
      <c r="E3754" s="4" t="str" cm="1">
        <f t="array" ref="E3754">IFERROR(INDEX('Reconciliation Layer'!C:C,MATCH('Reconciliation Template'!A3754,'Reconciliation Layer'!D:D,0),0)," ")</f>
        <v xml:space="preserve"> </v>
      </c>
    </row>
    <row r="3755" spans="3:5" x14ac:dyDescent="0.2">
      <c r="C3755" t="str" cm="1">
        <f t="array" ref="C3755">IFERROR("AfterPay | " &amp; INDEX('Reconciliation Layer'!$A:$A,MATCH('Reconciliation Template'!$A3755,'Reconciliation Layer'!$D:$D,0),0)," ")</f>
        <v xml:space="preserve"> </v>
      </c>
      <c r="D3755" s="2" t="str" cm="1">
        <f t="array" ref="D3755">IFERROR(INDEX('Reconciliation Layer'!B:B,MATCH('Reconciliation Template'!A3755,'Reconciliation Layer'!D:D,0),0)," ")</f>
        <v xml:space="preserve"> </v>
      </c>
      <c r="E3755" s="4" t="str" cm="1">
        <f t="array" ref="E3755">IFERROR(INDEX('Reconciliation Layer'!C:C,MATCH('Reconciliation Template'!A3755,'Reconciliation Layer'!D:D,0),0)," ")</f>
        <v xml:space="preserve"> </v>
      </c>
    </row>
    <row r="3756" spans="3:5" x14ac:dyDescent="0.2">
      <c r="C3756" t="str" cm="1">
        <f t="array" ref="C3756">IFERROR("AfterPay | " &amp; INDEX('Reconciliation Layer'!$A:$A,MATCH('Reconciliation Template'!$A3756,'Reconciliation Layer'!$D:$D,0),0)," ")</f>
        <v xml:space="preserve"> </v>
      </c>
      <c r="D3756" s="2" t="str" cm="1">
        <f t="array" ref="D3756">IFERROR(INDEX('Reconciliation Layer'!B:B,MATCH('Reconciliation Template'!A3756,'Reconciliation Layer'!D:D,0),0)," ")</f>
        <v xml:space="preserve"> </v>
      </c>
      <c r="E3756" s="4" t="str" cm="1">
        <f t="array" ref="E3756">IFERROR(INDEX('Reconciliation Layer'!C:C,MATCH('Reconciliation Template'!A3756,'Reconciliation Layer'!D:D,0),0)," ")</f>
        <v xml:space="preserve"> </v>
      </c>
    </row>
    <row r="3757" spans="3:5" x14ac:dyDescent="0.2">
      <c r="C3757" t="str" cm="1">
        <f t="array" ref="C3757">IFERROR("AfterPay | " &amp; INDEX('Reconciliation Layer'!$A:$A,MATCH('Reconciliation Template'!$A3757,'Reconciliation Layer'!$D:$D,0),0)," ")</f>
        <v xml:space="preserve"> </v>
      </c>
      <c r="D3757" s="2" t="str" cm="1">
        <f t="array" ref="D3757">IFERROR(INDEX('Reconciliation Layer'!B:B,MATCH('Reconciliation Template'!A3757,'Reconciliation Layer'!D:D,0),0)," ")</f>
        <v xml:space="preserve"> </v>
      </c>
      <c r="E3757" s="4" t="str" cm="1">
        <f t="array" ref="E3757">IFERROR(INDEX('Reconciliation Layer'!C:C,MATCH('Reconciliation Template'!A3757,'Reconciliation Layer'!D:D,0),0)," ")</f>
        <v xml:space="preserve"> </v>
      </c>
    </row>
    <row r="3758" spans="3:5" x14ac:dyDescent="0.2">
      <c r="C3758" t="str" cm="1">
        <f t="array" ref="C3758">IFERROR("AfterPay | " &amp; INDEX('Reconciliation Layer'!$A:$A,MATCH('Reconciliation Template'!$A3758,'Reconciliation Layer'!$D:$D,0),0)," ")</f>
        <v xml:space="preserve"> </v>
      </c>
      <c r="D3758" s="2" t="str" cm="1">
        <f t="array" ref="D3758">IFERROR(INDEX('Reconciliation Layer'!B:B,MATCH('Reconciliation Template'!A3758,'Reconciliation Layer'!D:D,0),0)," ")</f>
        <v xml:space="preserve"> </v>
      </c>
      <c r="E3758" s="4" t="str" cm="1">
        <f t="array" ref="E3758">IFERROR(INDEX('Reconciliation Layer'!C:C,MATCH('Reconciliation Template'!A3758,'Reconciliation Layer'!D:D,0),0)," ")</f>
        <v xml:space="preserve"> </v>
      </c>
    </row>
    <row r="3759" spans="3:5" x14ac:dyDescent="0.2">
      <c r="C3759" t="str" cm="1">
        <f t="array" ref="C3759">IFERROR("AfterPay | " &amp; INDEX('Reconciliation Layer'!$A:$A,MATCH('Reconciliation Template'!$A3759,'Reconciliation Layer'!$D:$D,0),0)," ")</f>
        <v xml:space="preserve"> </v>
      </c>
      <c r="D3759" s="2" t="str" cm="1">
        <f t="array" ref="D3759">IFERROR(INDEX('Reconciliation Layer'!B:B,MATCH('Reconciliation Template'!A3759,'Reconciliation Layer'!D:D,0),0)," ")</f>
        <v xml:space="preserve"> </v>
      </c>
      <c r="E3759" s="4" t="str" cm="1">
        <f t="array" ref="E3759">IFERROR(INDEX('Reconciliation Layer'!C:C,MATCH('Reconciliation Template'!A3759,'Reconciliation Layer'!D:D,0),0)," ")</f>
        <v xml:space="preserve"> </v>
      </c>
    </row>
    <row r="3760" spans="3:5" x14ac:dyDescent="0.2">
      <c r="C3760" t="str" cm="1">
        <f t="array" ref="C3760">IFERROR("AfterPay | " &amp; INDEX('Reconciliation Layer'!$A:$A,MATCH('Reconciliation Template'!$A3760,'Reconciliation Layer'!$D:$D,0),0)," ")</f>
        <v xml:space="preserve"> </v>
      </c>
      <c r="D3760" s="2" t="str" cm="1">
        <f t="array" ref="D3760">IFERROR(INDEX('Reconciliation Layer'!B:B,MATCH('Reconciliation Template'!A3760,'Reconciliation Layer'!D:D,0),0)," ")</f>
        <v xml:space="preserve"> </v>
      </c>
      <c r="E3760" s="4" t="str" cm="1">
        <f t="array" ref="E3760">IFERROR(INDEX('Reconciliation Layer'!C:C,MATCH('Reconciliation Template'!A3760,'Reconciliation Layer'!D:D,0),0)," ")</f>
        <v xml:space="preserve"> </v>
      </c>
    </row>
    <row r="3761" spans="3:5" x14ac:dyDescent="0.2">
      <c r="C3761" t="str" cm="1">
        <f t="array" ref="C3761">IFERROR("AfterPay | " &amp; INDEX('Reconciliation Layer'!$A:$A,MATCH('Reconciliation Template'!$A3761,'Reconciliation Layer'!$D:$D,0),0)," ")</f>
        <v xml:space="preserve"> </v>
      </c>
      <c r="D3761" s="2" t="str" cm="1">
        <f t="array" ref="D3761">IFERROR(INDEX('Reconciliation Layer'!B:B,MATCH('Reconciliation Template'!A3761,'Reconciliation Layer'!D:D,0),0)," ")</f>
        <v xml:space="preserve"> </v>
      </c>
      <c r="E3761" s="4" t="str" cm="1">
        <f t="array" ref="E3761">IFERROR(INDEX('Reconciliation Layer'!C:C,MATCH('Reconciliation Template'!A3761,'Reconciliation Layer'!D:D,0),0)," ")</f>
        <v xml:space="preserve"> </v>
      </c>
    </row>
    <row r="3762" spans="3:5" x14ac:dyDescent="0.2">
      <c r="C3762" t="str" cm="1">
        <f t="array" ref="C3762">IFERROR("AfterPay | " &amp; INDEX('Reconciliation Layer'!$A:$A,MATCH('Reconciliation Template'!$A3762,'Reconciliation Layer'!$D:$D,0),0)," ")</f>
        <v xml:space="preserve"> </v>
      </c>
      <c r="D3762" s="2" t="str" cm="1">
        <f t="array" ref="D3762">IFERROR(INDEX('Reconciliation Layer'!B:B,MATCH('Reconciliation Template'!A3762,'Reconciliation Layer'!D:D,0),0)," ")</f>
        <v xml:space="preserve"> </v>
      </c>
      <c r="E3762" s="4" t="str" cm="1">
        <f t="array" ref="E3762">IFERROR(INDEX('Reconciliation Layer'!C:C,MATCH('Reconciliation Template'!A3762,'Reconciliation Layer'!D:D,0),0)," ")</f>
        <v xml:space="preserve"> </v>
      </c>
    </row>
    <row r="3763" spans="3:5" x14ac:dyDescent="0.2">
      <c r="C3763" t="str" cm="1">
        <f t="array" ref="C3763">IFERROR("AfterPay | " &amp; INDEX('Reconciliation Layer'!$A:$A,MATCH('Reconciliation Template'!$A3763,'Reconciliation Layer'!$D:$D,0),0)," ")</f>
        <v xml:space="preserve"> </v>
      </c>
      <c r="D3763" s="2" t="str" cm="1">
        <f t="array" ref="D3763">IFERROR(INDEX('Reconciliation Layer'!B:B,MATCH('Reconciliation Template'!A3763,'Reconciliation Layer'!D:D,0),0)," ")</f>
        <v xml:space="preserve"> </v>
      </c>
      <c r="E3763" s="4" t="str" cm="1">
        <f t="array" ref="E3763">IFERROR(INDEX('Reconciliation Layer'!C:C,MATCH('Reconciliation Template'!A3763,'Reconciliation Layer'!D:D,0),0)," ")</f>
        <v xml:space="preserve"> </v>
      </c>
    </row>
    <row r="3764" spans="3:5" x14ac:dyDescent="0.2">
      <c r="C3764" t="str" cm="1">
        <f t="array" ref="C3764">IFERROR("AfterPay | " &amp; INDEX('Reconciliation Layer'!$A:$A,MATCH('Reconciliation Template'!$A3764,'Reconciliation Layer'!$D:$D,0),0)," ")</f>
        <v xml:space="preserve"> </v>
      </c>
      <c r="D3764" s="2" t="str" cm="1">
        <f t="array" ref="D3764">IFERROR(INDEX('Reconciliation Layer'!B:B,MATCH('Reconciliation Template'!A3764,'Reconciliation Layer'!D:D,0),0)," ")</f>
        <v xml:space="preserve"> </v>
      </c>
      <c r="E3764" s="4" t="str" cm="1">
        <f t="array" ref="E3764">IFERROR(INDEX('Reconciliation Layer'!C:C,MATCH('Reconciliation Template'!A3764,'Reconciliation Layer'!D:D,0),0)," ")</f>
        <v xml:space="preserve"> </v>
      </c>
    </row>
    <row r="3765" spans="3:5" x14ac:dyDescent="0.2">
      <c r="C3765" t="str" cm="1">
        <f t="array" ref="C3765">IFERROR("AfterPay | " &amp; INDEX('Reconciliation Layer'!$A:$A,MATCH('Reconciliation Template'!$A3765,'Reconciliation Layer'!$D:$D,0),0)," ")</f>
        <v xml:space="preserve"> </v>
      </c>
      <c r="D3765" s="2" t="str" cm="1">
        <f t="array" ref="D3765">IFERROR(INDEX('Reconciliation Layer'!B:B,MATCH('Reconciliation Template'!A3765,'Reconciliation Layer'!D:D,0),0)," ")</f>
        <v xml:space="preserve"> </v>
      </c>
      <c r="E3765" s="4" t="str" cm="1">
        <f t="array" ref="E3765">IFERROR(INDEX('Reconciliation Layer'!C:C,MATCH('Reconciliation Template'!A3765,'Reconciliation Layer'!D:D,0),0)," ")</f>
        <v xml:space="preserve"> </v>
      </c>
    </row>
    <row r="3766" spans="3:5" x14ac:dyDescent="0.2">
      <c r="C3766" t="str" cm="1">
        <f t="array" ref="C3766">IFERROR("AfterPay | " &amp; INDEX('Reconciliation Layer'!$A:$A,MATCH('Reconciliation Template'!$A3766,'Reconciliation Layer'!$D:$D,0),0)," ")</f>
        <v xml:space="preserve"> </v>
      </c>
      <c r="D3766" s="2" t="str" cm="1">
        <f t="array" ref="D3766">IFERROR(INDEX('Reconciliation Layer'!B:B,MATCH('Reconciliation Template'!A3766,'Reconciliation Layer'!D:D,0),0)," ")</f>
        <v xml:space="preserve"> </v>
      </c>
      <c r="E3766" s="4" t="str" cm="1">
        <f t="array" ref="E3766">IFERROR(INDEX('Reconciliation Layer'!C:C,MATCH('Reconciliation Template'!A3766,'Reconciliation Layer'!D:D,0),0)," ")</f>
        <v xml:space="preserve"> </v>
      </c>
    </row>
    <row r="3767" spans="3:5" x14ac:dyDescent="0.2">
      <c r="C3767" t="str" cm="1">
        <f t="array" ref="C3767">IFERROR("AfterPay | " &amp; INDEX('Reconciliation Layer'!$A:$A,MATCH('Reconciliation Template'!$A3767,'Reconciliation Layer'!$D:$D,0),0)," ")</f>
        <v xml:space="preserve"> </v>
      </c>
      <c r="D3767" s="2" t="str" cm="1">
        <f t="array" ref="D3767">IFERROR(INDEX('Reconciliation Layer'!B:B,MATCH('Reconciliation Template'!A3767,'Reconciliation Layer'!D:D,0),0)," ")</f>
        <v xml:space="preserve"> </v>
      </c>
      <c r="E3767" s="4" t="str" cm="1">
        <f t="array" ref="E3767">IFERROR(INDEX('Reconciliation Layer'!C:C,MATCH('Reconciliation Template'!A3767,'Reconciliation Layer'!D:D,0),0)," ")</f>
        <v xml:space="preserve"> </v>
      </c>
    </row>
    <row r="3768" spans="3:5" x14ac:dyDescent="0.2">
      <c r="C3768" t="str" cm="1">
        <f t="array" ref="C3768">IFERROR("AfterPay | " &amp; INDEX('Reconciliation Layer'!$A:$A,MATCH('Reconciliation Template'!$A3768,'Reconciliation Layer'!$D:$D,0),0)," ")</f>
        <v xml:space="preserve"> </v>
      </c>
      <c r="D3768" s="2" t="str" cm="1">
        <f t="array" ref="D3768">IFERROR(INDEX('Reconciliation Layer'!B:B,MATCH('Reconciliation Template'!A3768,'Reconciliation Layer'!D:D,0),0)," ")</f>
        <v xml:space="preserve"> </v>
      </c>
      <c r="E3768" s="4" t="str" cm="1">
        <f t="array" ref="E3768">IFERROR(INDEX('Reconciliation Layer'!C:C,MATCH('Reconciliation Template'!A3768,'Reconciliation Layer'!D:D,0),0)," ")</f>
        <v xml:space="preserve"> </v>
      </c>
    </row>
    <row r="3769" spans="3:5" x14ac:dyDescent="0.2">
      <c r="C3769" t="str" cm="1">
        <f t="array" ref="C3769">IFERROR("AfterPay | " &amp; INDEX('Reconciliation Layer'!$A:$A,MATCH('Reconciliation Template'!$A3769,'Reconciliation Layer'!$D:$D,0),0)," ")</f>
        <v xml:space="preserve"> </v>
      </c>
      <c r="D3769" s="2" t="str" cm="1">
        <f t="array" ref="D3769">IFERROR(INDEX('Reconciliation Layer'!B:B,MATCH('Reconciliation Template'!A3769,'Reconciliation Layer'!D:D,0),0)," ")</f>
        <v xml:space="preserve"> </v>
      </c>
      <c r="E3769" s="4" t="str" cm="1">
        <f t="array" ref="E3769">IFERROR(INDEX('Reconciliation Layer'!C:C,MATCH('Reconciliation Template'!A3769,'Reconciliation Layer'!D:D,0),0)," ")</f>
        <v xml:space="preserve"> </v>
      </c>
    </row>
    <row r="3770" spans="3:5" x14ac:dyDescent="0.2">
      <c r="C3770" t="str" cm="1">
        <f t="array" ref="C3770">IFERROR("AfterPay | " &amp; INDEX('Reconciliation Layer'!$A:$A,MATCH('Reconciliation Template'!$A3770,'Reconciliation Layer'!$D:$D,0),0)," ")</f>
        <v xml:space="preserve"> </v>
      </c>
      <c r="D3770" s="2" t="str" cm="1">
        <f t="array" ref="D3770">IFERROR(INDEX('Reconciliation Layer'!B:B,MATCH('Reconciliation Template'!A3770,'Reconciliation Layer'!D:D,0),0)," ")</f>
        <v xml:space="preserve"> </v>
      </c>
      <c r="E3770" s="4" t="str" cm="1">
        <f t="array" ref="E3770">IFERROR(INDEX('Reconciliation Layer'!C:C,MATCH('Reconciliation Template'!A3770,'Reconciliation Layer'!D:D,0),0)," ")</f>
        <v xml:space="preserve"> </v>
      </c>
    </row>
    <row r="3771" spans="3:5" x14ac:dyDescent="0.2">
      <c r="C3771" t="str" cm="1">
        <f t="array" ref="C3771">IFERROR("AfterPay | " &amp; INDEX('Reconciliation Layer'!$A:$A,MATCH('Reconciliation Template'!$A3771,'Reconciliation Layer'!$D:$D,0),0)," ")</f>
        <v xml:space="preserve"> </v>
      </c>
      <c r="D3771" s="2" t="str" cm="1">
        <f t="array" ref="D3771">IFERROR(INDEX('Reconciliation Layer'!B:B,MATCH('Reconciliation Template'!A3771,'Reconciliation Layer'!D:D,0),0)," ")</f>
        <v xml:space="preserve"> </v>
      </c>
      <c r="E3771" s="4" t="str" cm="1">
        <f t="array" ref="E3771">IFERROR(INDEX('Reconciliation Layer'!C:C,MATCH('Reconciliation Template'!A3771,'Reconciliation Layer'!D:D,0),0)," ")</f>
        <v xml:space="preserve"> </v>
      </c>
    </row>
    <row r="3772" spans="3:5" x14ac:dyDescent="0.2">
      <c r="C3772" t="str" cm="1">
        <f t="array" ref="C3772">IFERROR("AfterPay | " &amp; INDEX('Reconciliation Layer'!$A:$A,MATCH('Reconciliation Template'!$A3772,'Reconciliation Layer'!$D:$D,0),0)," ")</f>
        <v xml:space="preserve"> </v>
      </c>
      <c r="D3772" s="2" t="str" cm="1">
        <f t="array" ref="D3772">IFERROR(INDEX('Reconciliation Layer'!B:B,MATCH('Reconciliation Template'!A3772,'Reconciliation Layer'!D:D,0),0)," ")</f>
        <v xml:space="preserve"> </v>
      </c>
      <c r="E3772" s="4" t="str" cm="1">
        <f t="array" ref="E3772">IFERROR(INDEX('Reconciliation Layer'!C:C,MATCH('Reconciliation Template'!A3772,'Reconciliation Layer'!D:D,0),0)," ")</f>
        <v xml:space="preserve"> </v>
      </c>
    </row>
    <row r="3773" spans="3:5" x14ac:dyDescent="0.2">
      <c r="C3773" t="str" cm="1">
        <f t="array" ref="C3773">IFERROR("AfterPay | " &amp; INDEX('Reconciliation Layer'!$A:$A,MATCH('Reconciliation Template'!$A3773,'Reconciliation Layer'!$D:$D,0),0)," ")</f>
        <v xml:space="preserve"> </v>
      </c>
      <c r="D3773" s="2" t="str" cm="1">
        <f t="array" ref="D3773">IFERROR(INDEX('Reconciliation Layer'!B:B,MATCH('Reconciliation Template'!A3773,'Reconciliation Layer'!D:D,0),0)," ")</f>
        <v xml:space="preserve"> </v>
      </c>
      <c r="E3773" s="4" t="str" cm="1">
        <f t="array" ref="E3773">IFERROR(INDEX('Reconciliation Layer'!C:C,MATCH('Reconciliation Template'!A3773,'Reconciliation Layer'!D:D,0),0)," ")</f>
        <v xml:space="preserve"> </v>
      </c>
    </row>
    <row r="3774" spans="3:5" x14ac:dyDescent="0.2">
      <c r="C3774" t="str" cm="1">
        <f t="array" ref="C3774">IFERROR("AfterPay | " &amp; INDEX('Reconciliation Layer'!$A:$A,MATCH('Reconciliation Template'!$A3774,'Reconciliation Layer'!$D:$D,0),0)," ")</f>
        <v xml:space="preserve"> </v>
      </c>
      <c r="D3774" s="2" t="str" cm="1">
        <f t="array" ref="D3774">IFERROR(INDEX('Reconciliation Layer'!B:B,MATCH('Reconciliation Template'!A3774,'Reconciliation Layer'!D:D,0),0)," ")</f>
        <v xml:space="preserve"> </v>
      </c>
      <c r="E3774" s="4" t="str" cm="1">
        <f t="array" ref="E3774">IFERROR(INDEX('Reconciliation Layer'!C:C,MATCH('Reconciliation Template'!A3774,'Reconciliation Layer'!D:D,0),0)," ")</f>
        <v xml:space="preserve"> </v>
      </c>
    </row>
    <row r="3775" spans="3:5" x14ac:dyDescent="0.2">
      <c r="C3775" t="str" cm="1">
        <f t="array" ref="C3775">IFERROR("AfterPay | " &amp; INDEX('Reconciliation Layer'!$A:$A,MATCH('Reconciliation Template'!$A3775,'Reconciliation Layer'!$D:$D,0),0)," ")</f>
        <v xml:space="preserve"> </v>
      </c>
      <c r="D3775" s="2" t="str" cm="1">
        <f t="array" ref="D3775">IFERROR(INDEX('Reconciliation Layer'!B:B,MATCH('Reconciliation Template'!A3775,'Reconciliation Layer'!D:D,0),0)," ")</f>
        <v xml:space="preserve"> </v>
      </c>
      <c r="E3775" s="4" t="str" cm="1">
        <f t="array" ref="E3775">IFERROR(INDEX('Reconciliation Layer'!C:C,MATCH('Reconciliation Template'!A3775,'Reconciliation Layer'!D:D,0),0)," ")</f>
        <v xml:space="preserve"> </v>
      </c>
    </row>
    <row r="3776" spans="3:5" x14ac:dyDescent="0.2">
      <c r="C3776" t="str" cm="1">
        <f t="array" ref="C3776">IFERROR("AfterPay | " &amp; INDEX('Reconciliation Layer'!$A:$A,MATCH('Reconciliation Template'!$A3776,'Reconciliation Layer'!$D:$D,0),0)," ")</f>
        <v xml:space="preserve"> </v>
      </c>
      <c r="D3776" s="2" t="str" cm="1">
        <f t="array" ref="D3776">IFERROR(INDEX('Reconciliation Layer'!B:B,MATCH('Reconciliation Template'!A3776,'Reconciliation Layer'!D:D,0),0)," ")</f>
        <v xml:space="preserve"> </v>
      </c>
      <c r="E3776" s="4" t="str" cm="1">
        <f t="array" ref="E3776">IFERROR(INDEX('Reconciliation Layer'!C:C,MATCH('Reconciliation Template'!A3776,'Reconciliation Layer'!D:D,0),0)," ")</f>
        <v xml:space="preserve"> </v>
      </c>
    </row>
    <row r="3777" spans="3:5" x14ac:dyDescent="0.2">
      <c r="C3777" t="str" cm="1">
        <f t="array" ref="C3777">IFERROR("AfterPay | " &amp; INDEX('Reconciliation Layer'!$A:$A,MATCH('Reconciliation Template'!$A3777,'Reconciliation Layer'!$D:$D,0),0)," ")</f>
        <v xml:space="preserve"> </v>
      </c>
      <c r="D3777" s="2" t="str" cm="1">
        <f t="array" ref="D3777">IFERROR(INDEX('Reconciliation Layer'!B:B,MATCH('Reconciliation Template'!A3777,'Reconciliation Layer'!D:D,0),0)," ")</f>
        <v xml:space="preserve"> </v>
      </c>
      <c r="E3777" s="4" t="str" cm="1">
        <f t="array" ref="E3777">IFERROR(INDEX('Reconciliation Layer'!C:C,MATCH('Reconciliation Template'!A3777,'Reconciliation Layer'!D:D,0),0)," ")</f>
        <v xml:space="preserve"> </v>
      </c>
    </row>
    <row r="3778" spans="3:5" x14ac:dyDescent="0.2">
      <c r="C3778" t="str" cm="1">
        <f t="array" ref="C3778">IFERROR("AfterPay | " &amp; INDEX('Reconciliation Layer'!$A:$A,MATCH('Reconciliation Template'!$A3778,'Reconciliation Layer'!$D:$D,0),0)," ")</f>
        <v xml:space="preserve"> </v>
      </c>
      <c r="D3778" s="2" t="str" cm="1">
        <f t="array" ref="D3778">IFERROR(INDEX('Reconciliation Layer'!B:B,MATCH('Reconciliation Template'!A3778,'Reconciliation Layer'!D:D,0),0)," ")</f>
        <v xml:space="preserve"> </v>
      </c>
      <c r="E3778" s="4" t="str" cm="1">
        <f t="array" ref="E3778">IFERROR(INDEX('Reconciliation Layer'!C:C,MATCH('Reconciliation Template'!A3778,'Reconciliation Layer'!D:D,0),0)," ")</f>
        <v xml:space="preserve"> </v>
      </c>
    </row>
    <row r="3779" spans="3:5" x14ac:dyDescent="0.2">
      <c r="C3779" t="str" cm="1">
        <f t="array" ref="C3779">IFERROR("AfterPay | " &amp; INDEX('Reconciliation Layer'!$A:$A,MATCH('Reconciliation Template'!$A3779,'Reconciliation Layer'!$D:$D,0),0)," ")</f>
        <v xml:space="preserve"> </v>
      </c>
      <c r="D3779" s="2" t="str" cm="1">
        <f t="array" ref="D3779">IFERROR(INDEX('Reconciliation Layer'!B:B,MATCH('Reconciliation Template'!A3779,'Reconciliation Layer'!D:D,0),0)," ")</f>
        <v xml:space="preserve"> </v>
      </c>
      <c r="E3779" s="4" t="str" cm="1">
        <f t="array" ref="E3779">IFERROR(INDEX('Reconciliation Layer'!C:C,MATCH('Reconciliation Template'!A3779,'Reconciliation Layer'!D:D,0),0)," ")</f>
        <v xml:space="preserve"> </v>
      </c>
    </row>
    <row r="3780" spans="3:5" x14ac:dyDescent="0.2">
      <c r="C3780" t="str" cm="1">
        <f t="array" ref="C3780">IFERROR("AfterPay | " &amp; INDEX('Reconciliation Layer'!$A:$A,MATCH('Reconciliation Template'!$A3780,'Reconciliation Layer'!$D:$D,0),0)," ")</f>
        <v xml:space="preserve"> </v>
      </c>
      <c r="D3780" s="2" t="str" cm="1">
        <f t="array" ref="D3780">IFERROR(INDEX('Reconciliation Layer'!B:B,MATCH('Reconciliation Template'!A3780,'Reconciliation Layer'!D:D,0),0)," ")</f>
        <v xml:space="preserve"> </v>
      </c>
      <c r="E3780" s="4" t="str" cm="1">
        <f t="array" ref="E3780">IFERROR(INDEX('Reconciliation Layer'!C:C,MATCH('Reconciliation Template'!A3780,'Reconciliation Layer'!D:D,0),0)," ")</f>
        <v xml:space="preserve"> </v>
      </c>
    </row>
    <row r="3781" spans="3:5" x14ac:dyDescent="0.2">
      <c r="C3781" t="str" cm="1">
        <f t="array" ref="C3781">IFERROR("AfterPay | " &amp; INDEX('Reconciliation Layer'!$A:$A,MATCH('Reconciliation Template'!$A3781,'Reconciliation Layer'!$D:$D,0),0)," ")</f>
        <v xml:space="preserve"> </v>
      </c>
      <c r="D3781" s="2" t="str" cm="1">
        <f t="array" ref="D3781">IFERROR(INDEX('Reconciliation Layer'!B:B,MATCH('Reconciliation Template'!A3781,'Reconciliation Layer'!D:D,0),0)," ")</f>
        <v xml:space="preserve"> </v>
      </c>
      <c r="E3781" s="4" t="str" cm="1">
        <f t="array" ref="E3781">IFERROR(INDEX('Reconciliation Layer'!C:C,MATCH('Reconciliation Template'!A3781,'Reconciliation Layer'!D:D,0),0)," ")</f>
        <v xml:space="preserve"> </v>
      </c>
    </row>
    <row r="3782" spans="3:5" x14ac:dyDescent="0.2">
      <c r="C3782" t="str" cm="1">
        <f t="array" ref="C3782">IFERROR("AfterPay | " &amp; INDEX('Reconciliation Layer'!$A:$A,MATCH('Reconciliation Template'!$A3782,'Reconciliation Layer'!$D:$D,0),0)," ")</f>
        <v xml:space="preserve"> </v>
      </c>
      <c r="D3782" s="2" t="str" cm="1">
        <f t="array" ref="D3782">IFERROR(INDEX('Reconciliation Layer'!B:B,MATCH('Reconciliation Template'!A3782,'Reconciliation Layer'!D:D,0),0)," ")</f>
        <v xml:space="preserve"> </v>
      </c>
      <c r="E3782" s="4" t="str" cm="1">
        <f t="array" ref="E3782">IFERROR(INDEX('Reconciliation Layer'!C:C,MATCH('Reconciliation Template'!A3782,'Reconciliation Layer'!D:D,0),0)," ")</f>
        <v xml:space="preserve"> </v>
      </c>
    </row>
    <row r="3783" spans="3:5" x14ac:dyDescent="0.2">
      <c r="C3783" t="str" cm="1">
        <f t="array" ref="C3783">IFERROR("AfterPay | " &amp; INDEX('Reconciliation Layer'!$A:$A,MATCH('Reconciliation Template'!$A3783,'Reconciliation Layer'!$D:$D,0),0)," ")</f>
        <v xml:space="preserve"> </v>
      </c>
      <c r="D3783" s="2" t="str" cm="1">
        <f t="array" ref="D3783">IFERROR(INDEX('Reconciliation Layer'!B:B,MATCH('Reconciliation Template'!A3783,'Reconciliation Layer'!D:D,0),0)," ")</f>
        <v xml:space="preserve"> </v>
      </c>
      <c r="E3783" s="4" t="str" cm="1">
        <f t="array" ref="E3783">IFERROR(INDEX('Reconciliation Layer'!C:C,MATCH('Reconciliation Template'!A3783,'Reconciliation Layer'!D:D,0),0)," ")</f>
        <v xml:space="preserve"> </v>
      </c>
    </row>
    <row r="3784" spans="3:5" x14ac:dyDescent="0.2">
      <c r="C3784" t="str" cm="1">
        <f t="array" ref="C3784">IFERROR("AfterPay | " &amp; INDEX('Reconciliation Layer'!$A:$A,MATCH('Reconciliation Template'!$A3784,'Reconciliation Layer'!$D:$D,0),0)," ")</f>
        <v xml:space="preserve"> </v>
      </c>
      <c r="D3784" s="2" t="str" cm="1">
        <f t="array" ref="D3784">IFERROR(INDEX('Reconciliation Layer'!B:B,MATCH('Reconciliation Template'!A3784,'Reconciliation Layer'!D:D,0),0)," ")</f>
        <v xml:space="preserve"> </v>
      </c>
      <c r="E3784" s="4" t="str" cm="1">
        <f t="array" ref="E3784">IFERROR(INDEX('Reconciliation Layer'!C:C,MATCH('Reconciliation Template'!A3784,'Reconciliation Layer'!D:D,0),0)," ")</f>
        <v xml:space="preserve"> </v>
      </c>
    </row>
    <row r="3785" spans="3:5" x14ac:dyDescent="0.2">
      <c r="C3785" t="str" cm="1">
        <f t="array" ref="C3785">IFERROR("AfterPay | " &amp; INDEX('Reconciliation Layer'!$A:$A,MATCH('Reconciliation Template'!$A3785,'Reconciliation Layer'!$D:$D,0),0)," ")</f>
        <v xml:space="preserve"> </v>
      </c>
      <c r="D3785" s="2" t="str" cm="1">
        <f t="array" ref="D3785">IFERROR(INDEX('Reconciliation Layer'!B:B,MATCH('Reconciliation Template'!A3785,'Reconciliation Layer'!D:D,0),0)," ")</f>
        <v xml:space="preserve"> </v>
      </c>
      <c r="E3785" s="4" t="str" cm="1">
        <f t="array" ref="E3785">IFERROR(INDEX('Reconciliation Layer'!C:C,MATCH('Reconciliation Template'!A3785,'Reconciliation Layer'!D:D,0),0)," ")</f>
        <v xml:space="preserve"> </v>
      </c>
    </row>
    <row r="3786" spans="3:5" x14ac:dyDescent="0.2">
      <c r="C3786" t="str" cm="1">
        <f t="array" ref="C3786">IFERROR("AfterPay | " &amp; INDEX('Reconciliation Layer'!$A:$A,MATCH('Reconciliation Template'!$A3786,'Reconciliation Layer'!$D:$D,0),0)," ")</f>
        <v xml:space="preserve"> </v>
      </c>
      <c r="D3786" s="2" t="str" cm="1">
        <f t="array" ref="D3786">IFERROR(INDEX('Reconciliation Layer'!B:B,MATCH('Reconciliation Template'!A3786,'Reconciliation Layer'!D:D,0),0)," ")</f>
        <v xml:space="preserve"> </v>
      </c>
      <c r="E3786" s="4" t="str" cm="1">
        <f t="array" ref="E3786">IFERROR(INDEX('Reconciliation Layer'!C:C,MATCH('Reconciliation Template'!A3786,'Reconciliation Layer'!D:D,0),0)," ")</f>
        <v xml:space="preserve"> </v>
      </c>
    </row>
    <row r="3787" spans="3:5" x14ac:dyDescent="0.2">
      <c r="C3787" t="str" cm="1">
        <f t="array" ref="C3787">IFERROR("AfterPay | " &amp; INDEX('Reconciliation Layer'!$A:$A,MATCH('Reconciliation Template'!$A3787,'Reconciliation Layer'!$D:$D,0),0)," ")</f>
        <v xml:space="preserve"> </v>
      </c>
      <c r="D3787" s="2" t="str" cm="1">
        <f t="array" ref="D3787">IFERROR(INDEX('Reconciliation Layer'!B:B,MATCH('Reconciliation Template'!A3787,'Reconciliation Layer'!D:D,0),0)," ")</f>
        <v xml:space="preserve"> </v>
      </c>
      <c r="E3787" s="4" t="str" cm="1">
        <f t="array" ref="E3787">IFERROR(INDEX('Reconciliation Layer'!C:C,MATCH('Reconciliation Template'!A3787,'Reconciliation Layer'!D:D,0),0)," ")</f>
        <v xml:space="preserve"> </v>
      </c>
    </row>
    <row r="3788" spans="3:5" x14ac:dyDescent="0.2">
      <c r="C3788" t="str" cm="1">
        <f t="array" ref="C3788">IFERROR("AfterPay | " &amp; INDEX('Reconciliation Layer'!$A:$A,MATCH('Reconciliation Template'!$A3788,'Reconciliation Layer'!$D:$D,0),0)," ")</f>
        <v xml:space="preserve"> </v>
      </c>
      <c r="D3788" s="2" t="str" cm="1">
        <f t="array" ref="D3788">IFERROR(INDEX('Reconciliation Layer'!B:B,MATCH('Reconciliation Template'!A3788,'Reconciliation Layer'!D:D,0),0)," ")</f>
        <v xml:space="preserve"> </v>
      </c>
      <c r="E3788" s="4" t="str" cm="1">
        <f t="array" ref="E3788">IFERROR(INDEX('Reconciliation Layer'!C:C,MATCH('Reconciliation Template'!A3788,'Reconciliation Layer'!D:D,0),0)," ")</f>
        <v xml:space="preserve"> </v>
      </c>
    </row>
    <row r="3789" spans="3:5" x14ac:dyDescent="0.2">
      <c r="C3789" t="str" cm="1">
        <f t="array" ref="C3789">IFERROR("AfterPay | " &amp; INDEX('Reconciliation Layer'!$A:$A,MATCH('Reconciliation Template'!$A3789,'Reconciliation Layer'!$D:$D,0),0)," ")</f>
        <v xml:space="preserve"> </v>
      </c>
      <c r="D3789" s="2" t="str" cm="1">
        <f t="array" ref="D3789">IFERROR(INDEX('Reconciliation Layer'!B:B,MATCH('Reconciliation Template'!A3789,'Reconciliation Layer'!D:D,0),0)," ")</f>
        <v xml:space="preserve"> </v>
      </c>
      <c r="E3789" s="4" t="str" cm="1">
        <f t="array" ref="E3789">IFERROR(INDEX('Reconciliation Layer'!C:C,MATCH('Reconciliation Template'!A3789,'Reconciliation Layer'!D:D,0),0)," ")</f>
        <v xml:space="preserve"> </v>
      </c>
    </row>
    <row r="3790" spans="3:5" x14ac:dyDescent="0.2">
      <c r="C3790" t="str" cm="1">
        <f t="array" ref="C3790">IFERROR("AfterPay | " &amp; INDEX('Reconciliation Layer'!$A:$A,MATCH('Reconciliation Template'!$A3790,'Reconciliation Layer'!$D:$D,0),0)," ")</f>
        <v xml:space="preserve"> </v>
      </c>
      <c r="D3790" s="2" t="str" cm="1">
        <f t="array" ref="D3790">IFERROR(INDEX('Reconciliation Layer'!B:B,MATCH('Reconciliation Template'!A3790,'Reconciliation Layer'!D:D,0),0)," ")</f>
        <v xml:space="preserve"> </v>
      </c>
      <c r="E3790" s="4" t="str" cm="1">
        <f t="array" ref="E3790">IFERROR(INDEX('Reconciliation Layer'!C:C,MATCH('Reconciliation Template'!A3790,'Reconciliation Layer'!D:D,0),0)," ")</f>
        <v xml:space="preserve"> </v>
      </c>
    </row>
    <row r="3791" spans="3:5" x14ac:dyDescent="0.2">
      <c r="C3791" t="str" cm="1">
        <f t="array" ref="C3791">IFERROR("AfterPay | " &amp; INDEX('Reconciliation Layer'!$A:$A,MATCH('Reconciliation Template'!$A3791,'Reconciliation Layer'!$D:$D,0),0)," ")</f>
        <v xml:space="preserve"> </v>
      </c>
      <c r="D3791" s="2" t="str" cm="1">
        <f t="array" ref="D3791">IFERROR(INDEX('Reconciliation Layer'!B:B,MATCH('Reconciliation Template'!A3791,'Reconciliation Layer'!D:D,0),0)," ")</f>
        <v xml:space="preserve"> </v>
      </c>
      <c r="E3791" s="4" t="str" cm="1">
        <f t="array" ref="E3791">IFERROR(INDEX('Reconciliation Layer'!C:C,MATCH('Reconciliation Template'!A3791,'Reconciliation Layer'!D:D,0),0)," ")</f>
        <v xml:space="preserve"> </v>
      </c>
    </row>
    <row r="3792" spans="3:5" x14ac:dyDescent="0.2">
      <c r="C3792" t="str" cm="1">
        <f t="array" ref="C3792">IFERROR("AfterPay | " &amp; INDEX('Reconciliation Layer'!$A:$A,MATCH('Reconciliation Template'!$A3792,'Reconciliation Layer'!$D:$D,0),0)," ")</f>
        <v xml:space="preserve"> </v>
      </c>
      <c r="D3792" s="2" t="str" cm="1">
        <f t="array" ref="D3792">IFERROR(INDEX('Reconciliation Layer'!B:B,MATCH('Reconciliation Template'!A3792,'Reconciliation Layer'!D:D,0),0)," ")</f>
        <v xml:space="preserve"> </v>
      </c>
      <c r="E3792" s="4" t="str" cm="1">
        <f t="array" ref="E3792">IFERROR(INDEX('Reconciliation Layer'!C:C,MATCH('Reconciliation Template'!A3792,'Reconciliation Layer'!D:D,0),0)," ")</f>
        <v xml:space="preserve"> </v>
      </c>
    </row>
    <row r="3793" spans="3:5" x14ac:dyDescent="0.2">
      <c r="C3793" t="str" cm="1">
        <f t="array" ref="C3793">IFERROR("AfterPay | " &amp; INDEX('Reconciliation Layer'!$A:$A,MATCH('Reconciliation Template'!$A3793,'Reconciliation Layer'!$D:$D,0),0)," ")</f>
        <v xml:space="preserve"> </v>
      </c>
      <c r="D3793" s="2" t="str" cm="1">
        <f t="array" ref="D3793">IFERROR(INDEX('Reconciliation Layer'!B:B,MATCH('Reconciliation Template'!A3793,'Reconciliation Layer'!D:D,0),0)," ")</f>
        <v xml:space="preserve"> </v>
      </c>
      <c r="E3793" s="4" t="str" cm="1">
        <f t="array" ref="E3793">IFERROR(INDEX('Reconciliation Layer'!C:C,MATCH('Reconciliation Template'!A3793,'Reconciliation Layer'!D:D,0),0)," ")</f>
        <v xml:space="preserve"> </v>
      </c>
    </row>
    <row r="3794" spans="3:5" x14ac:dyDescent="0.2">
      <c r="C3794" t="str" cm="1">
        <f t="array" ref="C3794">IFERROR("AfterPay | " &amp; INDEX('Reconciliation Layer'!$A:$A,MATCH('Reconciliation Template'!$A3794,'Reconciliation Layer'!$D:$D,0),0)," ")</f>
        <v xml:space="preserve"> </v>
      </c>
      <c r="D3794" s="2" t="str" cm="1">
        <f t="array" ref="D3794">IFERROR(INDEX('Reconciliation Layer'!B:B,MATCH('Reconciliation Template'!A3794,'Reconciliation Layer'!D:D,0),0)," ")</f>
        <v xml:space="preserve"> </v>
      </c>
      <c r="E3794" s="4" t="str" cm="1">
        <f t="array" ref="E3794">IFERROR(INDEX('Reconciliation Layer'!C:C,MATCH('Reconciliation Template'!A3794,'Reconciliation Layer'!D:D,0),0)," ")</f>
        <v xml:space="preserve"> </v>
      </c>
    </row>
    <row r="3795" spans="3:5" x14ac:dyDescent="0.2">
      <c r="C3795" t="str" cm="1">
        <f t="array" ref="C3795">IFERROR("AfterPay | " &amp; INDEX('Reconciliation Layer'!$A:$A,MATCH('Reconciliation Template'!$A3795,'Reconciliation Layer'!$D:$D,0),0)," ")</f>
        <v xml:space="preserve"> </v>
      </c>
      <c r="D3795" s="2" t="str" cm="1">
        <f t="array" ref="D3795">IFERROR(INDEX('Reconciliation Layer'!B:B,MATCH('Reconciliation Template'!A3795,'Reconciliation Layer'!D:D,0),0)," ")</f>
        <v xml:space="preserve"> </v>
      </c>
      <c r="E3795" s="4" t="str" cm="1">
        <f t="array" ref="E3795">IFERROR(INDEX('Reconciliation Layer'!C:C,MATCH('Reconciliation Template'!A3795,'Reconciliation Layer'!D:D,0),0)," ")</f>
        <v xml:space="preserve"> </v>
      </c>
    </row>
    <row r="3796" spans="3:5" x14ac:dyDescent="0.2">
      <c r="C3796" t="str" cm="1">
        <f t="array" ref="C3796">IFERROR("AfterPay | " &amp; INDEX('Reconciliation Layer'!$A:$A,MATCH('Reconciliation Template'!$A3796,'Reconciliation Layer'!$D:$D,0),0)," ")</f>
        <v xml:space="preserve"> </v>
      </c>
      <c r="D3796" s="2" t="str" cm="1">
        <f t="array" ref="D3796">IFERROR(INDEX('Reconciliation Layer'!B:B,MATCH('Reconciliation Template'!A3796,'Reconciliation Layer'!D:D,0),0)," ")</f>
        <v xml:space="preserve"> </v>
      </c>
      <c r="E3796" s="4" t="str" cm="1">
        <f t="array" ref="E3796">IFERROR(INDEX('Reconciliation Layer'!C:C,MATCH('Reconciliation Template'!A3796,'Reconciliation Layer'!D:D,0),0)," ")</f>
        <v xml:space="preserve"> </v>
      </c>
    </row>
    <row r="3797" spans="3:5" x14ac:dyDescent="0.2">
      <c r="C3797" t="str" cm="1">
        <f t="array" ref="C3797">IFERROR("AfterPay | " &amp; INDEX('Reconciliation Layer'!$A:$A,MATCH('Reconciliation Template'!$A3797,'Reconciliation Layer'!$D:$D,0),0)," ")</f>
        <v xml:space="preserve"> </v>
      </c>
      <c r="D3797" s="2" t="str" cm="1">
        <f t="array" ref="D3797">IFERROR(INDEX('Reconciliation Layer'!B:B,MATCH('Reconciliation Template'!A3797,'Reconciliation Layer'!D:D,0),0)," ")</f>
        <v xml:space="preserve"> </v>
      </c>
      <c r="E3797" s="4" t="str" cm="1">
        <f t="array" ref="E3797">IFERROR(INDEX('Reconciliation Layer'!C:C,MATCH('Reconciliation Template'!A3797,'Reconciliation Layer'!D:D,0),0)," ")</f>
        <v xml:space="preserve"> </v>
      </c>
    </row>
    <row r="3798" spans="3:5" x14ac:dyDescent="0.2">
      <c r="C3798" t="str" cm="1">
        <f t="array" ref="C3798">IFERROR("AfterPay | " &amp; INDEX('Reconciliation Layer'!$A:$A,MATCH('Reconciliation Template'!$A3798,'Reconciliation Layer'!$D:$D,0),0)," ")</f>
        <v xml:space="preserve"> </v>
      </c>
      <c r="D3798" s="2" t="str" cm="1">
        <f t="array" ref="D3798">IFERROR(INDEX('Reconciliation Layer'!B:B,MATCH('Reconciliation Template'!A3798,'Reconciliation Layer'!D:D,0),0)," ")</f>
        <v xml:space="preserve"> </v>
      </c>
      <c r="E3798" s="4" t="str" cm="1">
        <f t="array" ref="E3798">IFERROR(INDEX('Reconciliation Layer'!C:C,MATCH('Reconciliation Template'!A3798,'Reconciliation Layer'!D:D,0),0)," ")</f>
        <v xml:space="preserve"> </v>
      </c>
    </row>
    <row r="3799" spans="3:5" x14ac:dyDescent="0.2">
      <c r="C3799" t="str" cm="1">
        <f t="array" ref="C3799">IFERROR("AfterPay | " &amp; INDEX('Reconciliation Layer'!$A:$A,MATCH('Reconciliation Template'!$A3799,'Reconciliation Layer'!$D:$D,0),0)," ")</f>
        <v xml:space="preserve"> </v>
      </c>
      <c r="D3799" s="2" t="str" cm="1">
        <f t="array" ref="D3799">IFERROR(INDEX('Reconciliation Layer'!B:B,MATCH('Reconciliation Template'!A3799,'Reconciliation Layer'!D:D,0),0)," ")</f>
        <v xml:space="preserve"> </v>
      </c>
      <c r="E3799" s="4" t="str" cm="1">
        <f t="array" ref="E3799">IFERROR(INDEX('Reconciliation Layer'!C:C,MATCH('Reconciliation Template'!A3799,'Reconciliation Layer'!D:D,0),0)," ")</f>
        <v xml:space="preserve"> </v>
      </c>
    </row>
    <row r="3800" spans="3:5" x14ac:dyDescent="0.2">
      <c r="C3800" t="str" cm="1">
        <f t="array" ref="C3800">IFERROR("AfterPay | " &amp; INDEX('Reconciliation Layer'!$A:$A,MATCH('Reconciliation Template'!$A3800,'Reconciliation Layer'!$D:$D,0),0)," ")</f>
        <v xml:space="preserve"> </v>
      </c>
      <c r="D3800" s="2" t="str" cm="1">
        <f t="array" ref="D3800">IFERROR(INDEX('Reconciliation Layer'!B:B,MATCH('Reconciliation Template'!A3800,'Reconciliation Layer'!D:D,0),0)," ")</f>
        <v xml:space="preserve"> </v>
      </c>
      <c r="E3800" s="4" t="str" cm="1">
        <f t="array" ref="E3800">IFERROR(INDEX('Reconciliation Layer'!C:C,MATCH('Reconciliation Template'!A3800,'Reconciliation Layer'!D:D,0),0)," ")</f>
        <v xml:space="preserve"> </v>
      </c>
    </row>
    <row r="3801" spans="3:5" x14ac:dyDescent="0.2">
      <c r="C3801" t="str" cm="1">
        <f t="array" ref="C3801">IFERROR("AfterPay | " &amp; INDEX('Reconciliation Layer'!$A:$A,MATCH('Reconciliation Template'!$A3801,'Reconciliation Layer'!$D:$D,0),0)," ")</f>
        <v xml:space="preserve"> </v>
      </c>
      <c r="D3801" s="2" t="str" cm="1">
        <f t="array" ref="D3801">IFERROR(INDEX('Reconciliation Layer'!B:B,MATCH('Reconciliation Template'!A3801,'Reconciliation Layer'!D:D,0),0)," ")</f>
        <v xml:space="preserve"> </v>
      </c>
      <c r="E3801" s="4" t="str" cm="1">
        <f t="array" ref="E3801">IFERROR(INDEX('Reconciliation Layer'!C:C,MATCH('Reconciliation Template'!A3801,'Reconciliation Layer'!D:D,0),0)," ")</f>
        <v xml:space="preserve"> </v>
      </c>
    </row>
    <row r="3802" spans="3:5" x14ac:dyDescent="0.2">
      <c r="C3802" t="str" cm="1">
        <f t="array" ref="C3802">IFERROR("AfterPay | " &amp; INDEX('Reconciliation Layer'!$A:$A,MATCH('Reconciliation Template'!$A3802,'Reconciliation Layer'!$D:$D,0),0)," ")</f>
        <v xml:space="preserve"> </v>
      </c>
      <c r="D3802" s="2" t="str" cm="1">
        <f t="array" ref="D3802">IFERROR(INDEX('Reconciliation Layer'!B:B,MATCH('Reconciliation Template'!A3802,'Reconciliation Layer'!D:D,0),0)," ")</f>
        <v xml:space="preserve"> </v>
      </c>
      <c r="E3802" s="4" t="str" cm="1">
        <f t="array" ref="E3802">IFERROR(INDEX('Reconciliation Layer'!C:C,MATCH('Reconciliation Template'!A3802,'Reconciliation Layer'!D:D,0),0)," ")</f>
        <v xml:space="preserve"> </v>
      </c>
    </row>
    <row r="3803" spans="3:5" x14ac:dyDescent="0.2">
      <c r="C3803" t="str" cm="1">
        <f t="array" ref="C3803">IFERROR("AfterPay | " &amp; INDEX('Reconciliation Layer'!$A:$A,MATCH('Reconciliation Template'!$A3803,'Reconciliation Layer'!$D:$D,0),0)," ")</f>
        <v xml:space="preserve"> </v>
      </c>
      <c r="D3803" s="2" t="str" cm="1">
        <f t="array" ref="D3803">IFERROR(INDEX('Reconciliation Layer'!B:B,MATCH('Reconciliation Template'!A3803,'Reconciliation Layer'!D:D,0),0)," ")</f>
        <v xml:space="preserve"> </v>
      </c>
      <c r="E3803" s="4" t="str" cm="1">
        <f t="array" ref="E3803">IFERROR(INDEX('Reconciliation Layer'!C:C,MATCH('Reconciliation Template'!A3803,'Reconciliation Layer'!D:D,0),0)," ")</f>
        <v xml:space="preserve"> </v>
      </c>
    </row>
    <row r="3804" spans="3:5" x14ac:dyDescent="0.2">
      <c r="C3804" t="str" cm="1">
        <f t="array" ref="C3804">IFERROR("AfterPay | " &amp; INDEX('Reconciliation Layer'!$A:$A,MATCH('Reconciliation Template'!$A3804,'Reconciliation Layer'!$D:$D,0),0)," ")</f>
        <v xml:space="preserve"> </v>
      </c>
      <c r="D3804" s="2" t="str" cm="1">
        <f t="array" ref="D3804">IFERROR(INDEX('Reconciliation Layer'!B:B,MATCH('Reconciliation Template'!A3804,'Reconciliation Layer'!D:D,0),0)," ")</f>
        <v xml:space="preserve"> </v>
      </c>
      <c r="E3804" s="4" t="str" cm="1">
        <f t="array" ref="E3804">IFERROR(INDEX('Reconciliation Layer'!C:C,MATCH('Reconciliation Template'!A3804,'Reconciliation Layer'!D:D,0),0)," ")</f>
        <v xml:space="preserve"> </v>
      </c>
    </row>
    <row r="3805" spans="3:5" x14ac:dyDescent="0.2">
      <c r="C3805" t="str" cm="1">
        <f t="array" ref="C3805">IFERROR("AfterPay | " &amp; INDEX('Reconciliation Layer'!$A:$A,MATCH('Reconciliation Template'!$A3805,'Reconciliation Layer'!$D:$D,0),0)," ")</f>
        <v xml:space="preserve"> </v>
      </c>
      <c r="D3805" s="2" t="str" cm="1">
        <f t="array" ref="D3805">IFERROR(INDEX('Reconciliation Layer'!B:B,MATCH('Reconciliation Template'!A3805,'Reconciliation Layer'!D:D,0),0)," ")</f>
        <v xml:space="preserve"> </v>
      </c>
      <c r="E3805" s="4" t="str" cm="1">
        <f t="array" ref="E3805">IFERROR(INDEX('Reconciliation Layer'!C:C,MATCH('Reconciliation Template'!A3805,'Reconciliation Layer'!D:D,0),0)," ")</f>
        <v xml:space="preserve"> </v>
      </c>
    </row>
    <row r="3806" spans="3:5" x14ac:dyDescent="0.2">
      <c r="C3806" t="str" cm="1">
        <f t="array" ref="C3806">IFERROR("AfterPay | " &amp; INDEX('Reconciliation Layer'!$A:$A,MATCH('Reconciliation Template'!$A3806,'Reconciliation Layer'!$D:$D,0),0)," ")</f>
        <v xml:space="preserve"> </v>
      </c>
      <c r="D3806" s="2" t="str" cm="1">
        <f t="array" ref="D3806">IFERROR(INDEX('Reconciliation Layer'!B:B,MATCH('Reconciliation Template'!A3806,'Reconciliation Layer'!D:D,0),0)," ")</f>
        <v xml:space="preserve"> </v>
      </c>
      <c r="E3806" s="4" t="str" cm="1">
        <f t="array" ref="E3806">IFERROR(INDEX('Reconciliation Layer'!C:C,MATCH('Reconciliation Template'!A3806,'Reconciliation Layer'!D:D,0),0)," ")</f>
        <v xml:space="preserve"> </v>
      </c>
    </row>
    <row r="3807" spans="3:5" x14ac:dyDescent="0.2">
      <c r="C3807" t="str" cm="1">
        <f t="array" ref="C3807">IFERROR("AfterPay | " &amp; INDEX('Reconciliation Layer'!$A:$A,MATCH('Reconciliation Template'!$A3807,'Reconciliation Layer'!$D:$D,0),0)," ")</f>
        <v xml:space="preserve"> </v>
      </c>
      <c r="D3807" s="2" t="str" cm="1">
        <f t="array" ref="D3807">IFERROR(INDEX('Reconciliation Layer'!B:B,MATCH('Reconciliation Template'!A3807,'Reconciliation Layer'!D:D,0),0)," ")</f>
        <v xml:space="preserve"> </v>
      </c>
      <c r="E3807" s="4" t="str" cm="1">
        <f t="array" ref="E3807">IFERROR(INDEX('Reconciliation Layer'!C:C,MATCH('Reconciliation Template'!A3807,'Reconciliation Layer'!D:D,0),0)," ")</f>
        <v xml:space="preserve"> </v>
      </c>
    </row>
    <row r="3808" spans="3:5" x14ac:dyDescent="0.2">
      <c r="C3808" t="str" cm="1">
        <f t="array" ref="C3808">IFERROR("AfterPay | " &amp; INDEX('Reconciliation Layer'!$A:$A,MATCH('Reconciliation Template'!$A3808,'Reconciliation Layer'!$D:$D,0),0)," ")</f>
        <v xml:space="preserve"> </v>
      </c>
      <c r="D3808" s="2" t="str" cm="1">
        <f t="array" ref="D3808">IFERROR(INDEX('Reconciliation Layer'!B:B,MATCH('Reconciliation Template'!A3808,'Reconciliation Layer'!D:D,0),0)," ")</f>
        <v xml:space="preserve"> </v>
      </c>
      <c r="E3808" s="4" t="str" cm="1">
        <f t="array" ref="E3808">IFERROR(INDEX('Reconciliation Layer'!C:C,MATCH('Reconciliation Template'!A3808,'Reconciliation Layer'!D:D,0),0)," ")</f>
        <v xml:space="preserve"> </v>
      </c>
    </row>
    <row r="3809" spans="3:5" x14ac:dyDescent="0.2">
      <c r="C3809" t="str" cm="1">
        <f t="array" ref="C3809">IFERROR("AfterPay | " &amp; INDEX('Reconciliation Layer'!$A:$A,MATCH('Reconciliation Template'!$A3809,'Reconciliation Layer'!$D:$D,0),0)," ")</f>
        <v xml:space="preserve"> </v>
      </c>
      <c r="D3809" s="2" t="str" cm="1">
        <f t="array" ref="D3809">IFERROR(INDEX('Reconciliation Layer'!B:B,MATCH('Reconciliation Template'!A3809,'Reconciliation Layer'!D:D,0),0)," ")</f>
        <v xml:space="preserve"> </v>
      </c>
      <c r="E3809" s="4" t="str" cm="1">
        <f t="array" ref="E3809">IFERROR(INDEX('Reconciliation Layer'!C:C,MATCH('Reconciliation Template'!A3809,'Reconciliation Layer'!D:D,0),0)," ")</f>
        <v xml:space="preserve"> </v>
      </c>
    </row>
    <row r="3810" spans="3:5" x14ac:dyDescent="0.2">
      <c r="C3810" t="str" cm="1">
        <f t="array" ref="C3810">IFERROR("AfterPay | " &amp; INDEX('Reconciliation Layer'!$A:$A,MATCH('Reconciliation Template'!$A3810,'Reconciliation Layer'!$D:$D,0),0)," ")</f>
        <v xml:space="preserve"> </v>
      </c>
      <c r="D3810" s="2" t="str" cm="1">
        <f t="array" ref="D3810">IFERROR(INDEX('Reconciliation Layer'!B:B,MATCH('Reconciliation Template'!A3810,'Reconciliation Layer'!D:D,0),0)," ")</f>
        <v xml:space="preserve"> </v>
      </c>
      <c r="E3810" s="4" t="str" cm="1">
        <f t="array" ref="E3810">IFERROR(INDEX('Reconciliation Layer'!C:C,MATCH('Reconciliation Template'!A3810,'Reconciliation Layer'!D:D,0),0)," ")</f>
        <v xml:space="preserve"> </v>
      </c>
    </row>
    <row r="3811" spans="3:5" x14ac:dyDescent="0.2">
      <c r="C3811" t="str" cm="1">
        <f t="array" ref="C3811">IFERROR("AfterPay | " &amp; INDEX('Reconciliation Layer'!$A:$A,MATCH('Reconciliation Template'!$A3811,'Reconciliation Layer'!$D:$D,0),0)," ")</f>
        <v xml:space="preserve"> </v>
      </c>
      <c r="D3811" s="2" t="str" cm="1">
        <f t="array" ref="D3811">IFERROR(INDEX('Reconciliation Layer'!B:B,MATCH('Reconciliation Template'!A3811,'Reconciliation Layer'!D:D,0),0)," ")</f>
        <v xml:space="preserve"> </v>
      </c>
      <c r="E3811" s="4" t="str" cm="1">
        <f t="array" ref="E3811">IFERROR(INDEX('Reconciliation Layer'!C:C,MATCH('Reconciliation Template'!A3811,'Reconciliation Layer'!D:D,0),0)," ")</f>
        <v xml:space="preserve"> </v>
      </c>
    </row>
    <row r="3812" spans="3:5" x14ac:dyDescent="0.2">
      <c r="C3812" t="str" cm="1">
        <f t="array" ref="C3812">IFERROR("AfterPay | " &amp; INDEX('Reconciliation Layer'!$A:$A,MATCH('Reconciliation Template'!$A3812,'Reconciliation Layer'!$D:$D,0),0)," ")</f>
        <v xml:space="preserve"> </v>
      </c>
      <c r="D3812" s="2" t="str" cm="1">
        <f t="array" ref="D3812">IFERROR(INDEX('Reconciliation Layer'!B:B,MATCH('Reconciliation Template'!A3812,'Reconciliation Layer'!D:D,0),0)," ")</f>
        <v xml:space="preserve"> </v>
      </c>
      <c r="E3812" s="4" t="str" cm="1">
        <f t="array" ref="E3812">IFERROR(INDEX('Reconciliation Layer'!C:C,MATCH('Reconciliation Template'!A3812,'Reconciliation Layer'!D:D,0),0)," ")</f>
        <v xml:space="preserve"> </v>
      </c>
    </row>
    <row r="3813" spans="3:5" x14ac:dyDescent="0.2">
      <c r="C3813" t="str" cm="1">
        <f t="array" ref="C3813">IFERROR("AfterPay | " &amp; INDEX('Reconciliation Layer'!$A:$A,MATCH('Reconciliation Template'!$A3813,'Reconciliation Layer'!$D:$D,0),0)," ")</f>
        <v xml:space="preserve"> </v>
      </c>
      <c r="D3813" s="2" t="str" cm="1">
        <f t="array" ref="D3813">IFERROR(INDEX('Reconciliation Layer'!B:B,MATCH('Reconciliation Template'!A3813,'Reconciliation Layer'!D:D,0),0)," ")</f>
        <v xml:space="preserve"> </v>
      </c>
      <c r="E3813" s="4" t="str" cm="1">
        <f t="array" ref="E3813">IFERROR(INDEX('Reconciliation Layer'!C:C,MATCH('Reconciliation Template'!A3813,'Reconciliation Layer'!D:D,0),0)," ")</f>
        <v xml:space="preserve"> </v>
      </c>
    </row>
    <row r="3814" spans="3:5" x14ac:dyDescent="0.2">
      <c r="C3814" t="str" cm="1">
        <f t="array" ref="C3814">IFERROR("AfterPay | " &amp; INDEX('Reconciliation Layer'!$A:$A,MATCH('Reconciliation Template'!$A3814,'Reconciliation Layer'!$D:$D,0),0)," ")</f>
        <v xml:space="preserve"> </v>
      </c>
      <c r="D3814" s="2" t="str" cm="1">
        <f t="array" ref="D3814">IFERROR(INDEX('Reconciliation Layer'!B:B,MATCH('Reconciliation Template'!A3814,'Reconciliation Layer'!D:D,0),0)," ")</f>
        <v xml:space="preserve"> </v>
      </c>
      <c r="E3814" s="4" t="str" cm="1">
        <f t="array" ref="E3814">IFERROR(INDEX('Reconciliation Layer'!C:C,MATCH('Reconciliation Template'!A3814,'Reconciliation Layer'!D:D,0),0)," ")</f>
        <v xml:space="preserve"> </v>
      </c>
    </row>
    <row r="3815" spans="3:5" x14ac:dyDescent="0.2">
      <c r="C3815" t="str" cm="1">
        <f t="array" ref="C3815">IFERROR("AfterPay | " &amp; INDEX('Reconciliation Layer'!$A:$A,MATCH('Reconciliation Template'!$A3815,'Reconciliation Layer'!$D:$D,0),0)," ")</f>
        <v xml:space="preserve"> </v>
      </c>
      <c r="D3815" s="2" t="str" cm="1">
        <f t="array" ref="D3815">IFERROR(INDEX('Reconciliation Layer'!B:B,MATCH('Reconciliation Template'!A3815,'Reconciliation Layer'!D:D,0),0)," ")</f>
        <v xml:space="preserve"> </v>
      </c>
      <c r="E3815" s="4" t="str" cm="1">
        <f t="array" ref="E3815">IFERROR(INDEX('Reconciliation Layer'!C:C,MATCH('Reconciliation Template'!A3815,'Reconciliation Layer'!D:D,0),0)," ")</f>
        <v xml:space="preserve"> </v>
      </c>
    </row>
    <row r="3816" spans="3:5" x14ac:dyDescent="0.2">
      <c r="C3816" t="str" cm="1">
        <f t="array" ref="C3816">IFERROR("AfterPay | " &amp; INDEX('Reconciliation Layer'!$A:$A,MATCH('Reconciliation Template'!$A3816,'Reconciliation Layer'!$D:$D,0),0)," ")</f>
        <v xml:space="preserve"> </v>
      </c>
      <c r="D3816" s="2" t="str" cm="1">
        <f t="array" ref="D3816">IFERROR(INDEX('Reconciliation Layer'!B:B,MATCH('Reconciliation Template'!A3816,'Reconciliation Layer'!D:D,0),0)," ")</f>
        <v xml:space="preserve"> </v>
      </c>
      <c r="E3816" s="4" t="str" cm="1">
        <f t="array" ref="E3816">IFERROR(INDEX('Reconciliation Layer'!C:C,MATCH('Reconciliation Template'!A3816,'Reconciliation Layer'!D:D,0),0)," ")</f>
        <v xml:space="preserve"> </v>
      </c>
    </row>
    <row r="3817" spans="3:5" x14ac:dyDescent="0.2">
      <c r="C3817" t="str" cm="1">
        <f t="array" ref="C3817">IFERROR("AfterPay | " &amp; INDEX('Reconciliation Layer'!$A:$A,MATCH('Reconciliation Template'!$A3817,'Reconciliation Layer'!$D:$D,0),0)," ")</f>
        <v xml:space="preserve"> </v>
      </c>
      <c r="D3817" s="2" t="str" cm="1">
        <f t="array" ref="D3817">IFERROR(INDEX('Reconciliation Layer'!B:B,MATCH('Reconciliation Template'!A3817,'Reconciliation Layer'!D:D,0),0)," ")</f>
        <v xml:space="preserve"> </v>
      </c>
      <c r="E3817" s="4" t="str" cm="1">
        <f t="array" ref="E3817">IFERROR(INDEX('Reconciliation Layer'!C:C,MATCH('Reconciliation Template'!A3817,'Reconciliation Layer'!D:D,0),0)," ")</f>
        <v xml:space="preserve"> </v>
      </c>
    </row>
    <row r="3818" spans="3:5" x14ac:dyDescent="0.2">
      <c r="C3818" t="str" cm="1">
        <f t="array" ref="C3818">IFERROR("AfterPay | " &amp; INDEX('Reconciliation Layer'!$A:$A,MATCH('Reconciliation Template'!$A3818,'Reconciliation Layer'!$D:$D,0),0)," ")</f>
        <v xml:space="preserve"> </v>
      </c>
      <c r="D3818" s="2" t="str" cm="1">
        <f t="array" ref="D3818">IFERROR(INDEX('Reconciliation Layer'!B:B,MATCH('Reconciliation Template'!A3818,'Reconciliation Layer'!D:D,0),0)," ")</f>
        <v xml:space="preserve"> </v>
      </c>
      <c r="E3818" s="4" t="str" cm="1">
        <f t="array" ref="E3818">IFERROR(INDEX('Reconciliation Layer'!C:C,MATCH('Reconciliation Template'!A3818,'Reconciliation Layer'!D:D,0),0)," ")</f>
        <v xml:space="preserve"> </v>
      </c>
    </row>
    <row r="3819" spans="3:5" x14ac:dyDescent="0.2">
      <c r="C3819" t="str" cm="1">
        <f t="array" ref="C3819">IFERROR("AfterPay | " &amp; INDEX('Reconciliation Layer'!$A:$A,MATCH('Reconciliation Template'!$A3819,'Reconciliation Layer'!$D:$D,0),0)," ")</f>
        <v xml:space="preserve"> </v>
      </c>
      <c r="D3819" s="2" t="str" cm="1">
        <f t="array" ref="D3819">IFERROR(INDEX('Reconciliation Layer'!B:B,MATCH('Reconciliation Template'!A3819,'Reconciliation Layer'!D:D,0),0)," ")</f>
        <v xml:space="preserve"> </v>
      </c>
      <c r="E3819" s="4" t="str" cm="1">
        <f t="array" ref="E3819">IFERROR(INDEX('Reconciliation Layer'!C:C,MATCH('Reconciliation Template'!A3819,'Reconciliation Layer'!D:D,0),0)," ")</f>
        <v xml:space="preserve"> </v>
      </c>
    </row>
    <row r="3820" spans="3:5" x14ac:dyDescent="0.2">
      <c r="C3820" t="str" cm="1">
        <f t="array" ref="C3820">IFERROR("AfterPay | " &amp; INDEX('Reconciliation Layer'!$A:$A,MATCH('Reconciliation Template'!$A3820,'Reconciliation Layer'!$D:$D,0),0)," ")</f>
        <v xml:space="preserve"> </v>
      </c>
      <c r="D3820" s="2" t="str" cm="1">
        <f t="array" ref="D3820">IFERROR(INDEX('Reconciliation Layer'!B:B,MATCH('Reconciliation Template'!A3820,'Reconciliation Layer'!D:D,0),0)," ")</f>
        <v xml:space="preserve"> </v>
      </c>
      <c r="E3820" s="4" t="str" cm="1">
        <f t="array" ref="E3820">IFERROR(INDEX('Reconciliation Layer'!C:C,MATCH('Reconciliation Template'!A3820,'Reconciliation Layer'!D:D,0),0)," ")</f>
        <v xml:space="preserve"> </v>
      </c>
    </row>
    <row r="3821" spans="3:5" x14ac:dyDescent="0.2">
      <c r="C3821" t="str" cm="1">
        <f t="array" ref="C3821">IFERROR("AfterPay | " &amp; INDEX('Reconciliation Layer'!$A:$A,MATCH('Reconciliation Template'!$A3821,'Reconciliation Layer'!$D:$D,0),0)," ")</f>
        <v xml:space="preserve"> </v>
      </c>
      <c r="D3821" s="2" t="str" cm="1">
        <f t="array" ref="D3821">IFERROR(INDEX('Reconciliation Layer'!B:B,MATCH('Reconciliation Template'!A3821,'Reconciliation Layer'!D:D,0),0)," ")</f>
        <v xml:space="preserve"> </v>
      </c>
      <c r="E3821" s="4" t="str" cm="1">
        <f t="array" ref="E3821">IFERROR(INDEX('Reconciliation Layer'!C:C,MATCH('Reconciliation Template'!A3821,'Reconciliation Layer'!D:D,0),0)," ")</f>
        <v xml:space="preserve"> </v>
      </c>
    </row>
    <row r="3822" spans="3:5" x14ac:dyDescent="0.2">
      <c r="C3822" t="str" cm="1">
        <f t="array" ref="C3822">IFERROR("AfterPay | " &amp; INDEX('Reconciliation Layer'!$A:$A,MATCH('Reconciliation Template'!$A3822,'Reconciliation Layer'!$D:$D,0),0)," ")</f>
        <v xml:space="preserve"> </v>
      </c>
      <c r="D3822" s="2" t="str" cm="1">
        <f t="array" ref="D3822">IFERROR(INDEX('Reconciliation Layer'!B:B,MATCH('Reconciliation Template'!A3822,'Reconciliation Layer'!D:D,0),0)," ")</f>
        <v xml:space="preserve"> </v>
      </c>
      <c r="E3822" s="4" t="str" cm="1">
        <f t="array" ref="E3822">IFERROR(INDEX('Reconciliation Layer'!C:C,MATCH('Reconciliation Template'!A3822,'Reconciliation Layer'!D:D,0),0)," ")</f>
        <v xml:space="preserve"> </v>
      </c>
    </row>
    <row r="3823" spans="3:5" x14ac:dyDescent="0.2">
      <c r="C3823" t="str" cm="1">
        <f t="array" ref="C3823">IFERROR("AfterPay | " &amp; INDEX('Reconciliation Layer'!$A:$A,MATCH('Reconciliation Template'!$A3823,'Reconciliation Layer'!$D:$D,0),0)," ")</f>
        <v xml:space="preserve"> </v>
      </c>
      <c r="D3823" s="2" t="str" cm="1">
        <f t="array" ref="D3823">IFERROR(INDEX('Reconciliation Layer'!B:B,MATCH('Reconciliation Template'!A3823,'Reconciliation Layer'!D:D,0),0)," ")</f>
        <v xml:space="preserve"> </v>
      </c>
      <c r="E3823" s="4" t="str" cm="1">
        <f t="array" ref="E3823">IFERROR(INDEX('Reconciliation Layer'!C:C,MATCH('Reconciliation Template'!A3823,'Reconciliation Layer'!D:D,0),0)," ")</f>
        <v xml:space="preserve"> </v>
      </c>
    </row>
    <row r="3824" spans="3:5" x14ac:dyDescent="0.2">
      <c r="C3824" t="str" cm="1">
        <f t="array" ref="C3824">IFERROR("AfterPay | " &amp; INDEX('Reconciliation Layer'!$A:$A,MATCH('Reconciliation Template'!$A3824,'Reconciliation Layer'!$D:$D,0),0)," ")</f>
        <v xml:space="preserve"> </v>
      </c>
      <c r="D3824" s="2" t="str" cm="1">
        <f t="array" ref="D3824">IFERROR(INDEX('Reconciliation Layer'!B:B,MATCH('Reconciliation Template'!A3824,'Reconciliation Layer'!D:D,0),0)," ")</f>
        <v xml:space="preserve"> </v>
      </c>
      <c r="E3824" s="4" t="str" cm="1">
        <f t="array" ref="E3824">IFERROR(INDEX('Reconciliation Layer'!C:C,MATCH('Reconciliation Template'!A3824,'Reconciliation Layer'!D:D,0),0)," ")</f>
        <v xml:space="preserve"> </v>
      </c>
    </row>
    <row r="3825" spans="3:5" x14ac:dyDescent="0.2">
      <c r="C3825" t="str" cm="1">
        <f t="array" ref="C3825">IFERROR("AfterPay | " &amp; INDEX('Reconciliation Layer'!$A:$A,MATCH('Reconciliation Template'!$A3825,'Reconciliation Layer'!$D:$D,0),0)," ")</f>
        <v xml:space="preserve"> </v>
      </c>
      <c r="D3825" s="2" t="str" cm="1">
        <f t="array" ref="D3825">IFERROR(INDEX('Reconciliation Layer'!B:B,MATCH('Reconciliation Template'!A3825,'Reconciliation Layer'!D:D,0),0)," ")</f>
        <v xml:space="preserve"> </v>
      </c>
      <c r="E3825" s="4" t="str" cm="1">
        <f t="array" ref="E3825">IFERROR(INDEX('Reconciliation Layer'!C:C,MATCH('Reconciliation Template'!A3825,'Reconciliation Layer'!D:D,0),0)," ")</f>
        <v xml:space="preserve"> </v>
      </c>
    </row>
    <row r="3826" spans="3:5" x14ac:dyDescent="0.2">
      <c r="C3826" t="str" cm="1">
        <f t="array" ref="C3826">IFERROR("AfterPay | " &amp; INDEX('Reconciliation Layer'!$A:$A,MATCH('Reconciliation Template'!$A3826,'Reconciliation Layer'!$D:$D,0),0)," ")</f>
        <v xml:space="preserve"> </v>
      </c>
      <c r="D3826" s="2" t="str" cm="1">
        <f t="array" ref="D3826">IFERROR(INDEX('Reconciliation Layer'!B:B,MATCH('Reconciliation Template'!A3826,'Reconciliation Layer'!D:D,0),0)," ")</f>
        <v xml:space="preserve"> </v>
      </c>
      <c r="E3826" s="4" t="str" cm="1">
        <f t="array" ref="E3826">IFERROR(INDEX('Reconciliation Layer'!C:C,MATCH('Reconciliation Template'!A3826,'Reconciliation Layer'!D:D,0),0)," ")</f>
        <v xml:space="preserve"> </v>
      </c>
    </row>
    <row r="3827" spans="3:5" x14ac:dyDescent="0.2">
      <c r="C3827" t="str" cm="1">
        <f t="array" ref="C3827">IFERROR("AfterPay | " &amp; INDEX('Reconciliation Layer'!$A:$A,MATCH('Reconciliation Template'!$A3827,'Reconciliation Layer'!$D:$D,0),0)," ")</f>
        <v xml:space="preserve"> </v>
      </c>
      <c r="D3827" s="2" t="str" cm="1">
        <f t="array" ref="D3827">IFERROR(INDEX('Reconciliation Layer'!B:B,MATCH('Reconciliation Template'!A3827,'Reconciliation Layer'!D:D,0),0)," ")</f>
        <v xml:space="preserve"> </v>
      </c>
      <c r="E3827" s="4" t="str" cm="1">
        <f t="array" ref="E3827">IFERROR(INDEX('Reconciliation Layer'!C:C,MATCH('Reconciliation Template'!A3827,'Reconciliation Layer'!D:D,0),0)," ")</f>
        <v xml:space="preserve"> </v>
      </c>
    </row>
    <row r="3828" spans="3:5" x14ac:dyDescent="0.2">
      <c r="C3828" t="str" cm="1">
        <f t="array" ref="C3828">IFERROR("AfterPay | " &amp; INDEX('Reconciliation Layer'!$A:$A,MATCH('Reconciliation Template'!$A3828,'Reconciliation Layer'!$D:$D,0),0)," ")</f>
        <v xml:space="preserve"> </v>
      </c>
      <c r="D3828" s="2" t="str" cm="1">
        <f t="array" ref="D3828">IFERROR(INDEX('Reconciliation Layer'!B:B,MATCH('Reconciliation Template'!A3828,'Reconciliation Layer'!D:D,0),0)," ")</f>
        <v xml:space="preserve"> </v>
      </c>
      <c r="E3828" s="4" t="str" cm="1">
        <f t="array" ref="E3828">IFERROR(INDEX('Reconciliation Layer'!C:C,MATCH('Reconciliation Template'!A3828,'Reconciliation Layer'!D:D,0),0)," ")</f>
        <v xml:space="preserve"> </v>
      </c>
    </row>
    <row r="3829" spans="3:5" x14ac:dyDescent="0.2">
      <c r="C3829" t="str" cm="1">
        <f t="array" ref="C3829">IFERROR("AfterPay | " &amp; INDEX('Reconciliation Layer'!$A:$A,MATCH('Reconciliation Template'!$A3829,'Reconciliation Layer'!$D:$D,0),0)," ")</f>
        <v xml:space="preserve"> </v>
      </c>
      <c r="D3829" s="2" t="str" cm="1">
        <f t="array" ref="D3829">IFERROR(INDEX('Reconciliation Layer'!B:B,MATCH('Reconciliation Template'!A3829,'Reconciliation Layer'!D:D,0),0)," ")</f>
        <v xml:space="preserve"> </v>
      </c>
      <c r="E3829" s="4" t="str" cm="1">
        <f t="array" ref="E3829">IFERROR(INDEX('Reconciliation Layer'!C:C,MATCH('Reconciliation Template'!A3829,'Reconciliation Layer'!D:D,0),0)," ")</f>
        <v xml:space="preserve"> </v>
      </c>
    </row>
    <row r="3830" spans="3:5" x14ac:dyDescent="0.2">
      <c r="C3830" t="str" cm="1">
        <f t="array" ref="C3830">IFERROR("AfterPay | " &amp; INDEX('Reconciliation Layer'!$A:$A,MATCH('Reconciliation Template'!$A3830,'Reconciliation Layer'!$D:$D,0),0)," ")</f>
        <v xml:space="preserve"> </v>
      </c>
      <c r="D3830" s="2" t="str" cm="1">
        <f t="array" ref="D3830">IFERROR(INDEX('Reconciliation Layer'!B:B,MATCH('Reconciliation Template'!A3830,'Reconciliation Layer'!D:D,0),0)," ")</f>
        <v xml:space="preserve"> </v>
      </c>
      <c r="E3830" s="4" t="str" cm="1">
        <f t="array" ref="E3830">IFERROR(INDEX('Reconciliation Layer'!C:C,MATCH('Reconciliation Template'!A3830,'Reconciliation Layer'!D:D,0),0)," ")</f>
        <v xml:space="preserve"> </v>
      </c>
    </row>
    <row r="3831" spans="3:5" x14ac:dyDescent="0.2">
      <c r="C3831" t="str" cm="1">
        <f t="array" ref="C3831">IFERROR("AfterPay | " &amp; INDEX('Reconciliation Layer'!$A:$A,MATCH('Reconciliation Template'!$A3831,'Reconciliation Layer'!$D:$D,0),0)," ")</f>
        <v xml:space="preserve"> </v>
      </c>
      <c r="D3831" s="2" t="str" cm="1">
        <f t="array" ref="D3831">IFERROR(INDEX('Reconciliation Layer'!B:B,MATCH('Reconciliation Template'!A3831,'Reconciliation Layer'!D:D,0),0)," ")</f>
        <v xml:space="preserve"> </v>
      </c>
      <c r="E3831" s="4" t="str" cm="1">
        <f t="array" ref="E3831">IFERROR(INDEX('Reconciliation Layer'!C:C,MATCH('Reconciliation Template'!A3831,'Reconciliation Layer'!D:D,0),0)," ")</f>
        <v xml:space="preserve"> </v>
      </c>
    </row>
    <row r="3832" spans="3:5" x14ac:dyDescent="0.2">
      <c r="C3832" t="str" cm="1">
        <f t="array" ref="C3832">IFERROR("AfterPay | " &amp; INDEX('Reconciliation Layer'!$A:$A,MATCH('Reconciliation Template'!$A3832,'Reconciliation Layer'!$D:$D,0),0)," ")</f>
        <v xml:space="preserve"> </v>
      </c>
      <c r="D3832" s="2" t="str" cm="1">
        <f t="array" ref="D3832">IFERROR(INDEX('Reconciliation Layer'!B:B,MATCH('Reconciliation Template'!A3832,'Reconciliation Layer'!D:D,0),0)," ")</f>
        <v xml:space="preserve"> </v>
      </c>
      <c r="E3832" s="4" t="str" cm="1">
        <f t="array" ref="E3832">IFERROR(INDEX('Reconciliation Layer'!C:C,MATCH('Reconciliation Template'!A3832,'Reconciliation Layer'!D:D,0),0)," ")</f>
        <v xml:space="preserve"> </v>
      </c>
    </row>
    <row r="3833" spans="3:5" x14ac:dyDescent="0.2">
      <c r="C3833" t="str" cm="1">
        <f t="array" ref="C3833">IFERROR("AfterPay | " &amp; INDEX('Reconciliation Layer'!$A:$A,MATCH('Reconciliation Template'!$A3833,'Reconciliation Layer'!$D:$D,0),0)," ")</f>
        <v xml:space="preserve"> </v>
      </c>
      <c r="D3833" s="2" t="str" cm="1">
        <f t="array" ref="D3833">IFERROR(INDEX('Reconciliation Layer'!B:B,MATCH('Reconciliation Template'!A3833,'Reconciliation Layer'!D:D,0),0)," ")</f>
        <v xml:space="preserve"> </v>
      </c>
      <c r="E3833" s="4" t="str" cm="1">
        <f t="array" ref="E3833">IFERROR(INDEX('Reconciliation Layer'!C:C,MATCH('Reconciliation Template'!A3833,'Reconciliation Layer'!D:D,0),0)," ")</f>
        <v xml:space="preserve"> </v>
      </c>
    </row>
    <row r="3834" spans="3:5" x14ac:dyDescent="0.2">
      <c r="C3834" t="str" cm="1">
        <f t="array" ref="C3834">IFERROR("AfterPay | " &amp; INDEX('Reconciliation Layer'!$A:$A,MATCH('Reconciliation Template'!$A3834,'Reconciliation Layer'!$D:$D,0),0)," ")</f>
        <v xml:space="preserve"> </v>
      </c>
      <c r="D3834" s="2" t="str" cm="1">
        <f t="array" ref="D3834">IFERROR(INDEX('Reconciliation Layer'!B:B,MATCH('Reconciliation Template'!A3834,'Reconciliation Layer'!D:D,0),0)," ")</f>
        <v xml:space="preserve"> </v>
      </c>
      <c r="E3834" s="4" t="str" cm="1">
        <f t="array" ref="E3834">IFERROR(INDEX('Reconciliation Layer'!C:C,MATCH('Reconciliation Template'!A3834,'Reconciliation Layer'!D:D,0),0)," ")</f>
        <v xml:space="preserve"> </v>
      </c>
    </row>
    <row r="3835" spans="3:5" x14ac:dyDescent="0.2">
      <c r="C3835" t="str" cm="1">
        <f t="array" ref="C3835">IFERROR("AfterPay | " &amp; INDEX('Reconciliation Layer'!$A:$A,MATCH('Reconciliation Template'!$A3835,'Reconciliation Layer'!$D:$D,0),0)," ")</f>
        <v xml:space="preserve"> </v>
      </c>
      <c r="D3835" s="2" t="str" cm="1">
        <f t="array" ref="D3835">IFERROR(INDEX('Reconciliation Layer'!B:B,MATCH('Reconciliation Template'!A3835,'Reconciliation Layer'!D:D,0),0)," ")</f>
        <v xml:space="preserve"> </v>
      </c>
      <c r="E3835" s="4" t="str" cm="1">
        <f t="array" ref="E3835">IFERROR(INDEX('Reconciliation Layer'!C:C,MATCH('Reconciliation Template'!A3835,'Reconciliation Layer'!D:D,0),0)," ")</f>
        <v xml:space="preserve"> </v>
      </c>
    </row>
    <row r="3836" spans="3:5" x14ac:dyDescent="0.2">
      <c r="C3836" t="str" cm="1">
        <f t="array" ref="C3836">IFERROR("AfterPay | " &amp; INDEX('Reconciliation Layer'!$A:$A,MATCH('Reconciliation Template'!$A3836,'Reconciliation Layer'!$D:$D,0),0)," ")</f>
        <v xml:space="preserve"> </v>
      </c>
      <c r="D3836" s="2" t="str" cm="1">
        <f t="array" ref="D3836">IFERROR(INDEX('Reconciliation Layer'!B:B,MATCH('Reconciliation Template'!A3836,'Reconciliation Layer'!D:D,0),0)," ")</f>
        <v xml:space="preserve"> </v>
      </c>
      <c r="E3836" s="4" t="str" cm="1">
        <f t="array" ref="E3836">IFERROR(INDEX('Reconciliation Layer'!C:C,MATCH('Reconciliation Template'!A3836,'Reconciliation Layer'!D:D,0),0)," ")</f>
        <v xml:space="preserve"> </v>
      </c>
    </row>
    <row r="3837" spans="3:5" x14ac:dyDescent="0.2">
      <c r="C3837" t="str" cm="1">
        <f t="array" ref="C3837">IFERROR("AfterPay | " &amp; INDEX('Reconciliation Layer'!$A:$A,MATCH('Reconciliation Template'!$A3837,'Reconciliation Layer'!$D:$D,0),0)," ")</f>
        <v xml:space="preserve"> </v>
      </c>
      <c r="D3837" s="2" t="str" cm="1">
        <f t="array" ref="D3837">IFERROR(INDEX('Reconciliation Layer'!B:B,MATCH('Reconciliation Template'!A3837,'Reconciliation Layer'!D:D,0),0)," ")</f>
        <v xml:space="preserve"> </v>
      </c>
      <c r="E3837" s="4" t="str" cm="1">
        <f t="array" ref="E3837">IFERROR(INDEX('Reconciliation Layer'!C:C,MATCH('Reconciliation Template'!A3837,'Reconciliation Layer'!D:D,0),0)," ")</f>
        <v xml:space="preserve"> </v>
      </c>
    </row>
    <row r="3838" spans="3:5" x14ac:dyDescent="0.2">
      <c r="C3838" t="str" cm="1">
        <f t="array" ref="C3838">IFERROR("AfterPay | " &amp; INDEX('Reconciliation Layer'!$A:$A,MATCH('Reconciliation Template'!$A3838,'Reconciliation Layer'!$D:$D,0),0)," ")</f>
        <v xml:space="preserve"> </v>
      </c>
      <c r="D3838" s="2" t="str" cm="1">
        <f t="array" ref="D3838">IFERROR(INDEX('Reconciliation Layer'!B:B,MATCH('Reconciliation Template'!A3838,'Reconciliation Layer'!D:D,0),0)," ")</f>
        <v xml:space="preserve"> </v>
      </c>
      <c r="E3838" s="4" t="str" cm="1">
        <f t="array" ref="E3838">IFERROR(INDEX('Reconciliation Layer'!C:C,MATCH('Reconciliation Template'!A3838,'Reconciliation Layer'!D:D,0),0)," ")</f>
        <v xml:space="preserve"> </v>
      </c>
    </row>
    <row r="3839" spans="3:5" x14ac:dyDescent="0.2">
      <c r="C3839" t="str" cm="1">
        <f t="array" ref="C3839">IFERROR("AfterPay | " &amp; INDEX('Reconciliation Layer'!$A:$A,MATCH('Reconciliation Template'!$A3839,'Reconciliation Layer'!$D:$D,0),0)," ")</f>
        <v xml:space="preserve"> </v>
      </c>
      <c r="D3839" s="2" t="str" cm="1">
        <f t="array" ref="D3839">IFERROR(INDEX('Reconciliation Layer'!B:B,MATCH('Reconciliation Template'!A3839,'Reconciliation Layer'!D:D,0),0)," ")</f>
        <v xml:space="preserve"> </v>
      </c>
      <c r="E3839" s="4" t="str" cm="1">
        <f t="array" ref="E3839">IFERROR(INDEX('Reconciliation Layer'!C:C,MATCH('Reconciliation Template'!A3839,'Reconciliation Layer'!D:D,0),0)," ")</f>
        <v xml:space="preserve"> </v>
      </c>
    </row>
    <row r="3840" spans="3:5" x14ac:dyDescent="0.2">
      <c r="C3840" t="str" cm="1">
        <f t="array" ref="C3840">IFERROR("AfterPay | " &amp; INDEX('Reconciliation Layer'!$A:$A,MATCH('Reconciliation Template'!$A3840,'Reconciliation Layer'!$D:$D,0),0)," ")</f>
        <v xml:space="preserve"> </v>
      </c>
      <c r="D3840" s="2" t="str" cm="1">
        <f t="array" ref="D3840">IFERROR(INDEX('Reconciliation Layer'!B:B,MATCH('Reconciliation Template'!A3840,'Reconciliation Layer'!D:D,0),0)," ")</f>
        <v xml:space="preserve"> </v>
      </c>
      <c r="E3840" s="4" t="str" cm="1">
        <f t="array" ref="E3840">IFERROR(INDEX('Reconciliation Layer'!C:C,MATCH('Reconciliation Template'!A3840,'Reconciliation Layer'!D:D,0),0)," ")</f>
        <v xml:space="preserve"> </v>
      </c>
    </row>
    <row r="3841" spans="3:5" x14ac:dyDescent="0.2">
      <c r="C3841" t="str" cm="1">
        <f t="array" ref="C3841">IFERROR("AfterPay | " &amp; INDEX('Reconciliation Layer'!$A:$A,MATCH('Reconciliation Template'!$A3841,'Reconciliation Layer'!$D:$D,0),0)," ")</f>
        <v xml:space="preserve"> </v>
      </c>
      <c r="D3841" s="2" t="str" cm="1">
        <f t="array" ref="D3841">IFERROR(INDEX('Reconciliation Layer'!B:B,MATCH('Reconciliation Template'!A3841,'Reconciliation Layer'!D:D,0),0)," ")</f>
        <v xml:space="preserve"> </v>
      </c>
      <c r="E3841" s="4" t="str" cm="1">
        <f t="array" ref="E3841">IFERROR(INDEX('Reconciliation Layer'!C:C,MATCH('Reconciliation Template'!A3841,'Reconciliation Layer'!D:D,0),0)," ")</f>
        <v xml:space="preserve"> </v>
      </c>
    </row>
    <row r="3842" spans="3:5" x14ac:dyDescent="0.2">
      <c r="C3842" t="str" cm="1">
        <f t="array" ref="C3842">IFERROR("AfterPay | " &amp; INDEX('Reconciliation Layer'!$A:$A,MATCH('Reconciliation Template'!$A3842,'Reconciliation Layer'!$D:$D,0),0)," ")</f>
        <v xml:space="preserve"> </v>
      </c>
      <c r="D3842" s="2" t="str" cm="1">
        <f t="array" ref="D3842">IFERROR(INDEX('Reconciliation Layer'!B:B,MATCH('Reconciliation Template'!A3842,'Reconciliation Layer'!D:D,0),0)," ")</f>
        <v xml:space="preserve"> </v>
      </c>
      <c r="E3842" s="4" t="str" cm="1">
        <f t="array" ref="E3842">IFERROR(INDEX('Reconciliation Layer'!C:C,MATCH('Reconciliation Template'!A3842,'Reconciliation Layer'!D:D,0),0)," ")</f>
        <v xml:space="preserve"> </v>
      </c>
    </row>
    <row r="3843" spans="3:5" x14ac:dyDescent="0.2">
      <c r="C3843" t="str" cm="1">
        <f t="array" ref="C3843">IFERROR("AfterPay | " &amp; INDEX('Reconciliation Layer'!$A:$A,MATCH('Reconciliation Template'!$A3843,'Reconciliation Layer'!$D:$D,0),0)," ")</f>
        <v xml:space="preserve"> </v>
      </c>
      <c r="D3843" s="2" t="str" cm="1">
        <f t="array" ref="D3843">IFERROR(INDEX('Reconciliation Layer'!B:B,MATCH('Reconciliation Template'!A3843,'Reconciliation Layer'!D:D,0),0)," ")</f>
        <v xml:space="preserve"> </v>
      </c>
      <c r="E3843" s="4" t="str" cm="1">
        <f t="array" ref="E3843">IFERROR(INDEX('Reconciliation Layer'!C:C,MATCH('Reconciliation Template'!A3843,'Reconciliation Layer'!D:D,0),0)," ")</f>
        <v xml:space="preserve"> </v>
      </c>
    </row>
    <row r="3844" spans="3:5" x14ac:dyDescent="0.2">
      <c r="C3844" t="str" cm="1">
        <f t="array" ref="C3844">IFERROR("AfterPay | " &amp; INDEX('Reconciliation Layer'!$A:$A,MATCH('Reconciliation Template'!$A3844,'Reconciliation Layer'!$D:$D,0),0)," ")</f>
        <v xml:space="preserve"> </v>
      </c>
      <c r="D3844" s="2" t="str" cm="1">
        <f t="array" ref="D3844">IFERROR(INDEX('Reconciliation Layer'!B:B,MATCH('Reconciliation Template'!A3844,'Reconciliation Layer'!D:D,0),0)," ")</f>
        <v xml:space="preserve"> </v>
      </c>
      <c r="E3844" s="4" t="str" cm="1">
        <f t="array" ref="E3844">IFERROR(INDEX('Reconciliation Layer'!C:C,MATCH('Reconciliation Template'!A3844,'Reconciliation Layer'!D:D,0),0)," ")</f>
        <v xml:space="preserve"> </v>
      </c>
    </row>
    <row r="3845" spans="3:5" x14ac:dyDescent="0.2">
      <c r="C3845" t="str" cm="1">
        <f t="array" ref="C3845">IFERROR("AfterPay | " &amp; INDEX('Reconciliation Layer'!$A:$A,MATCH('Reconciliation Template'!$A3845,'Reconciliation Layer'!$D:$D,0),0)," ")</f>
        <v xml:space="preserve"> </v>
      </c>
      <c r="D3845" s="2" t="str" cm="1">
        <f t="array" ref="D3845">IFERROR(INDEX('Reconciliation Layer'!B:B,MATCH('Reconciliation Template'!A3845,'Reconciliation Layer'!D:D,0),0)," ")</f>
        <v xml:space="preserve"> </v>
      </c>
      <c r="E3845" s="4" t="str" cm="1">
        <f t="array" ref="E3845">IFERROR(INDEX('Reconciliation Layer'!C:C,MATCH('Reconciliation Template'!A3845,'Reconciliation Layer'!D:D,0),0)," ")</f>
        <v xml:space="preserve"> </v>
      </c>
    </row>
    <row r="3846" spans="3:5" x14ac:dyDescent="0.2">
      <c r="C3846" t="str" cm="1">
        <f t="array" ref="C3846">IFERROR("AfterPay | " &amp; INDEX('Reconciliation Layer'!$A:$A,MATCH('Reconciliation Template'!$A3846,'Reconciliation Layer'!$D:$D,0),0)," ")</f>
        <v xml:space="preserve"> </v>
      </c>
      <c r="D3846" s="2" t="str" cm="1">
        <f t="array" ref="D3846">IFERROR(INDEX('Reconciliation Layer'!B:B,MATCH('Reconciliation Template'!A3846,'Reconciliation Layer'!D:D,0),0)," ")</f>
        <v xml:space="preserve"> </v>
      </c>
      <c r="E3846" s="4" t="str" cm="1">
        <f t="array" ref="E3846">IFERROR(INDEX('Reconciliation Layer'!C:C,MATCH('Reconciliation Template'!A3846,'Reconciliation Layer'!D:D,0),0)," ")</f>
        <v xml:space="preserve"> </v>
      </c>
    </row>
    <row r="3847" spans="3:5" x14ac:dyDescent="0.2">
      <c r="C3847" t="str" cm="1">
        <f t="array" ref="C3847">IFERROR("AfterPay | " &amp; INDEX('Reconciliation Layer'!$A:$A,MATCH('Reconciliation Template'!$A3847,'Reconciliation Layer'!$D:$D,0),0)," ")</f>
        <v xml:space="preserve"> </v>
      </c>
      <c r="D3847" s="2" t="str" cm="1">
        <f t="array" ref="D3847">IFERROR(INDEX('Reconciliation Layer'!B:B,MATCH('Reconciliation Template'!A3847,'Reconciliation Layer'!D:D,0),0)," ")</f>
        <v xml:space="preserve"> </v>
      </c>
      <c r="E3847" s="4" t="str" cm="1">
        <f t="array" ref="E3847">IFERROR(INDEX('Reconciliation Layer'!C:C,MATCH('Reconciliation Template'!A3847,'Reconciliation Layer'!D:D,0),0)," ")</f>
        <v xml:space="preserve"> </v>
      </c>
    </row>
    <row r="3848" spans="3:5" x14ac:dyDescent="0.2">
      <c r="C3848" t="str" cm="1">
        <f t="array" ref="C3848">IFERROR("AfterPay | " &amp; INDEX('Reconciliation Layer'!$A:$A,MATCH('Reconciliation Template'!$A3848,'Reconciliation Layer'!$D:$D,0),0)," ")</f>
        <v xml:space="preserve"> </v>
      </c>
      <c r="D3848" s="2" t="str" cm="1">
        <f t="array" ref="D3848">IFERROR(INDEX('Reconciliation Layer'!B:B,MATCH('Reconciliation Template'!A3848,'Reconciliation Layer'!D:D,0),0)," ")</f>
        <v xml:space="preserve"> </v>
      </c>
      <c r="E3848" s="4" t="str" cm="1">
        <f t="array" ref="E3848">IFERROR(INDEX('Reconciliation Layer'!C:C,MATCH('Reconciliation Template'!A3848,'Reconciliation Layer'!D:D,0),0)," ")</f>
        <v xml:space="preserve"> </v>
      </c>
    </row>
    <row r="3849" spans="3:5" x14ac:dyDescent="0.2">
      <c r="C3849" t="str" cm="1">
        <f t="array" ref="C3849">IFERROR("AfterPay | " &amp; INDEX('Reconciliation Layer'!$A:$A,MATCH('Reconciliation Template'!$A3849,'Reconciliation Layer'!$D:$D,0),0)," ")</f>
        <v xml:space="preserve"> </v>
      </c>
      <c r="D3849" s="2" t="str" cm="1">
        <f t="array" ref="D3849">IFERROR(INDEX('Reconciliation Layer'!B:B,MATCH('Reconciliation Template'!A3849,'Reconciliation Layer'!D:D,0),0)," ")</f>
        <v xml:space="preserve"> </v>
      </c>
      <c r="E3849" s="4" t="str" cm="1">
        <f t="array" ref="E3849">IFERROR(INDEX('Reconciliation Layer'!C:C,MATCH('Reconciliation Template'!A3849,'Reconciliation Layer'!D:D,0),0)," ")</f>
        <v xml:space="preserve"> </v>
      </c>
    </row>
    <row r="3850" spans="3:5" x14ac:dyDescent="0.2">
      <c r="C3850" t="str" cm="1">
        <f t="array" ref="C3850">IFERROR("AfterPay | " &amp; INDEX('Reconciliation Layer'!$A:$A,MATCH('Reconciliation Template'!$A3850,'Reconciliation Layer'!$D:$D,0),0)," ")</f>
        <v xml:space="preserve"> </v>
      </c>
      <c r="D3850" s="2" t="str" cm="1">
        <f t="array" ref="D3850">IFERROR(INDEX('Reconciliation Layer'!B:B,MATCH('Reconciliation Template'!A3850,'Reconciliation Layer'!D:D,0),0)," ")</f>
        <v xml:space="preserve"> </v>
      </c>
      <c r="E3850" s="4" t="str" cm="1">
        <f t="array" ref="E3850">IFERROR(INDEX('Reconciliation Layer'!C:C,MATCH('Reconciliation Template'!A3850,'Reconciliation Layer'!D:D,0),0)," ")</f>
        <v xml:space="preserve"> </v>
      </c>
    </row>
    <row r="3851" spans="3:5" x14ac:dyDescent="0.2">
      <c r="C3851" t="str" cm="1">
        <f t="array" ref="C3851">IFERROR("AfterPay | " &amp; INDEX('Reconciliation Layer'!$A:$A,MATCH('Reconciliation Template'!$A3851,'Reconciliation Layer'!$D:$D,0),0)," ")</f>
        <v xml:space="preserve"> </v>
      </c>
      <c r="D3851" s="2" t="str" cm="1">
        <f t="array" ref="D3851">IFERROR(INDEX('Reconciliation Layer'!B:B,MATCH('Reconciliation Template'!A3851,'Reconciliation Layer'!D:D,0),0)," ")</f>
        <v xml:space="preserve"> </v>
      </c>
      <c r="E3851" s="4" t="str" cm="1">
        <f t="array" ref="E3851">IFERROR(INDEX('Reconciliation Layer'!C:C,MATCH('Reconciliation Template'!A3851,'Reconciliation Layer'!D:D,0),0)," ")</f>
        <v xml:space="preserve"> </v>
      </c>
    </row>
    <row r="3852" spans="3:5" x14ac:dyDescent="0.2">
      <c r="C3852" t="str" cm="1">
        <f t="array" ref="C3852">IFERROR("AfterPay | " &amp; INDEX('Reconciliation Layer'!$A:$A,MATCH('Reconciliation Template'!$A3852,'Reconciliation Layer'!$D:$D,0),0)," ")</f>
        <v xml:space="preserve"> </v>
      </c>
      <c r="D3852" s="2" t="str" cm="1">
        <f t="array" ref="D3852">IFERROR(INDEX('Reconciliation Layer'!B:B,MATCH('Reconciliation Template'!A3852,'Reconciliation Layer'!D:D,0),0)," ")</f>
        <v xml:space="preserve"> </v>
      </c>
      <c r="E3852" s="4" t="str" cm="1">
        <f t="array" ref="E3852">IFERROR(INDEX('Reconciliation Layer'!C:C,MATCH('Reconciliation Template'!A3852,'Reconciliation Layer'!D:D,0),0)," ")</f>
        <v xml:space="preserve"> </v>
      </c>
    </row>
    <row r="3853" spans="3:5" x14ac:dyDescent="0.2">
      <c r="C3853" t="str" cm="1">
        <f t="array" ref="C3853">IFERROR("AfterPay | " &amp; INDEX('Reconciliation Layer'!$A:$A,MATCH('Reconciliation Template'!$A3853,'Reconciliation Layer'!$D:$D,0),0)," ")</f>
        <v xml:space="preserve"> </v>
      </c>
      <c r="D3853" s="2" t="str" cm="1">
        <f t="array" ref="D3853">IFERROR(INDEX('Reconciliation Layer'!B:B,MATCH('Reconciliation Template'!A3853,'Reconciliation Layer'!D:D,0),0)," ")</f>
        <v xml:space="preserve"> </v>
      </c>
      <c r="E3853" s="4" t="str" cm="1">
        <f t="array" ref="E3853">IFERROR(INDEX('Reconciliation Layer'!C:C,MATCH('Reconciliation Template'!A3853,'Reconciliation Layer'!D:D,0),0)," ")</f>
        <v xml:space="preserve"> </v>
      </c>
    </row>
    <row r="3854" spans="3:5" x14ac:dyDescent="0.2">
      <c r="C3854" t="str" cm="1">
        <f t="array" ref="C3854">IFERROR("AfterPay | " &amp; INDEX('Reconciliation Layer'!$A:$A,MATCH('Reconciliation Template'!$A3854,'Reconciliation Layer'!$D:$D,0),0)," ")</f>
        <v xml:space="preserve"> </v>
      </c>
      <c r="D3854" s="2" t="str" cm="1">
        <f t="array" ref="D3854">IFERROR(INDEX('Reconciliation Layer'!B:B,MATCH('Reconciliation Template'!A3854,'Reconciliation Layer'!D:D,0),0)," ")</f>
        <v xml:space="preserve"> </v>
      </c>
      <c r="E3854" s="4" t="str" cm="1">
        <f t="array" ref="E3854">IFERROR(INDEX('Reconciliation Layer'!C:C,MATCH('Reconciliation Template'!A3854,'Reconciliation Layer'!D:D,0),0)," ")</f>
        <v xml:space="preserve"> </v>
      </c>
    </row>
    <row r="3855" spans="3:5" x14ac:dyDescent="0.2">
      <c r="C3855" t="str" cm="1">
        <f t="array" ref="C3855">IFERROR("AfterPay | " &amp; INDEX('Reconciliation Layer'!$A:$A,MATCH('Reconciliation Template'!$A3855,'Reconciliation Layer'!$D:$D,0),0)," ")</f>
        <v xml:space="preserve"> </v>
      </c>
      <c r="D3855" s="2" t="str" cm="1">
        <f t="array" ref="D3855">IFERROR(INDEX('Reconciliation Layer'!B:B,MATCH('Reconciliation Template'!A3855,'Reconciliation Layer'!D:D,0),0)," ")</f>
        <v xml:space="preserve"> </v>
      </c>
      <c r="E3855" s="4" t="str" cm="1">
        <f t="array" ref="E3855">IFERROR(INDEX('Reconciliation Layer'!C:C,MATCH('Reconciliation Template'!A3855,'Reconciliation Layer'!D:D,0),0)," ")</f>
        <v xml:space="preserve"> </v>
      </c>
    </row>
    <row r="3856" spans="3:5" x14ac:dyDescent="0.2">
      <c r="C3856" t="str" cm="1">
        <f t="array" ref="C3856">IFERROR("AfterPay | " &amp; INDEX('Reconciliation Layer'!$A:$A,MATCH('Reconciliation Template'!$A3856,'Reconciliation Layer'!$D:$D,0),0)," ")</f>
        <v xml:space="preserve"> </v>
      </c>
      <c r="D3856" s="2" t="str" cm="1">
        <f t="array" ref="D3856">IFERROR(INDEX('Reconciliation Layer'!B:B,MATCH('Reconciliation Template'!A3856,'Reconciliation Layer'!D:D,0),0)," ")</f>
        <v xml:space="preserve"> </v>
      </c>
      <c r="E3856" s="4" t="str" cm="1">
        <f t="array" ref="E3856">IFERROR(INDEX('Reconciliation Layer'!C:C,MATCH('Reconciliation Template'!A3856,'Reconciliation Layer'!D:D,0),0)," ")</f>
        <v xml:space="preserve"> </v>
      </c>
    </row>
    <row r="3857" spans="3:5" x14ac:dyDescent="0.2">
      <c r="C3857" t="str" cm="1">
        <f t="array" ref="C3857">IFERROR("AfterPay | " &amp; INDEX('Reconciliation Layer'!$A:$A,MATCH('Reconciliation Template'!$A3857,'Reconciliation Layer'!$D:$D,0),0)," ")</f>
        <v xml:space="preserve"> </v>
      </c>
      <c r="D3857" s="2" t="str" cm="1">
        <f t="array" ref="D3857">IFERROR(INDEX('Reconciliation Layer'!B:B,MATCH('Reconciliation Template'!A3857,'Reconciliation Layer'!D:D,0),0)," ")</f>
        <v xml:space="preserve"> </v>
      </c>
      <c r="E3857" s="4" t="str" cm="1">
        <f t="array" ref="E3857">IFERROR(INDEX('Reconciliation Layer'!C:C,MATCH('Reconciliation Template'!A3857,'Reconciliation Layer'!D:D,0),0)," ")</f>
        <v xml:space="preserve"> </v>
      </c>
    </row>
    <row r="3858" spans="3:5" x14ac:dyDescent="0.2">
      <c r="C3858" t="str" cm="1">
        <f t="array" ref="C3858">IFERROR("AfterPay | " &amp; INDEX('Reconciliation Layer'!$A:$A,MATCH('Reconciliation Template'!$A3858,'Reconciliation Layer'!$D:$D,0),0)," ")</f>
        <v xml:space="preserve"> </v>
      </c>
      <c r="D3858" s="2" t="str" cm="1">
        <f t="array" ref="D3858">IFERROR(INDEX('Reconciliation Layer'!B:B,MATCH('Reconciliation Template'!A3858,'Reconciliation Layer'!D:D,0),0)," ")</f>
        <v xml:space="preserve"> </v>
      </c>
      <c r="E3858" s="4" t="str" cm="1">
        <f t="array" ref="E3858">IFERROR(INDEX('Reconciliation Layer'!C:C,MATCH('Reconciliation Template'!A3858,'Reconciliation Layer'!D:D,0),0)," ")</f>
        <v xml:space="preserve"> </v>
      </c>
    </row>
    <row r="3859" spans="3:5" x14ac:dyDescent="0.2">
      <c r="C3859" t="str" cm="1">
        <f t="array" ref="C3859">IFERROR("AfterPay | " &amp; INDEX('Reconciliation Layer'!$A:$A,MATCH('Reconciliation Template'!$A3859,'Reconciliation Layer'!$D:$D,0),0)," ")</f>
        <v xml:space="preserve"> </v>
      </c>
      <c r="D3859" s="2" t="str" cm="1">
        <f t="array" ref="D3859">IFERROR(INDEX('Reconciliation Layer'!B:B,MATCH('Reconciliation Template'!A3859,'Reconciliation Layer'!D:D,0),0)," ")</f>
        <v xml:space="preserve"> </v>
      </c>
      <c r="E3859" s="4" t="str" cm="1">
        <f t="array" ref="E3859">IFERROR(INDEX('Reconciliation Layer'!C:C,MATCH('Reconciliation Template'!A3859,'Reconciliation Layer'!D:D,0),0)," ")</f>
        <v xml:space="preserve"> </v>
      </c>
    </row>
    <row r="3860" spans="3:5" x14ac:dyDescent="0.2">
      <c r="C3860" t="str" cm="1">
        <f t="array" ref="C3860">IFERROR("AfterPay | " &amp; INDEX('Reconciliation Layer'!$A:$A,MATCH('Reconciliation Template'!$A3860,'Reconciliation Layer'!$D:$D,0),0)," ")</f>
        <v xml:space="preserve"> </v>
      </c>
      <c r="D3860" s="2" t="str" cm="1">
        <f t="array" ref="D3860">IFERROR(INDEX('Reconciliation Layer'!B:B,MATCH('Reconciliation Template'!A3860,'Reconciliation Layer'!D:D,0),0)," ")</f>
        <v xml:space="preserve"> </v>
      </c>
      <c r="E3860" s="4" t="str" cm="1">
        <f t="array" ref="E3860">IFERROR(INDEX('Reconciliation Layer'!C:C,MATCH('Reconciliation Template'!A3860,'Reconciliation Layer'!D:D,0),0)," ")</f>
        <v xml:space="preserve"> </v>
      </c>
    </row>
    <row r="3861" spans="3:5" x14ac:dyDescent="0.2">
      <c r="C3861" t="str" cm="1">
        <f t="array" ref="C3861">IFERROR("AfterPay | " &amp; INDEX('Reconciliation Layer'!$A:$A,MATCH('Reconciliation Template'!$A3861,'Reconciliation Layer'!$D:$D,0),0)," ")</f>
        <v xml:space="preserve"> </v>
      </c>
      <c r="D3861" s="2" t="str" cm="1">
        <f t="array" ref="D3861">IFERROR(INDEX('Reconciliation Layer'!B:B,MATCH('Reconciliation Template'!A3861,'Reconciliation Layer'!D:D,0),0)," ")</f>
        <v xml:space="preserve"> </v>
      </c>
      <c r="E3861" s="4" t="str" cm="1">
        <f t="array" ref="E3861">IFERROR(INDEX('Reconciliation Layer'!C:C,MATCH('Reconciliation Template'!A3861,'Reconciliation Layer'!D:D,0),0)," ")</f>
        <v xml:space="preserve"> </v>
      </c>
    </row>
    <row r="3862" spans="3:5" x14ac:dyDescent="0.2">
      <c r="C3862" t="str" cm="1">
        <f t="array" ref="C3862">IFERROR("AfterPay | " &amp; INDEX('Reconciliation Layer'!$A:$A,MATCH('Reconciliation Template'!$A3862,'Reconciliation Layer'!$D:$D,0),0)," ")</f>
        <v xml:space="preserve"> </v>
      </c>
      <c r="D3862" s="2" t="str" cm="1">
        <f t="array" ref="D3862">IFERROR(INDEX('Reconciliation Layer'!B:B,MATCH('Reconciliation Template'!A3862,'Reconciliation Layer'!D:D,0),0)," ")</f>
        <v xml:space="preserve"> </v>
      </c>
      <c r="E3862" s="4" t="str" cm="1">
        <f t="array" ref="E3862">IFERROR(INDEX('Reconciliation Layer'!C:C,MATCH('Reconciliation Template'!A3862,'Reconciliation Layer'!D:D,0),0)," ")</f>
        <v xml:space="preserve"> </v>
      </c>
    </row>
    <row r="3863" spans="3:5" x14ac:dyDescent="0.2">
      <c r="C3863" t="str" cm="1">
        <f t="array" ref="C3863">IFERROR("AfterPay | " &amp; INDEX('Reconciliation Layer'!$A:$A,MATCH('Reconciliation Template'!$A3863,'Reconciliation Layer'!$D:$D,0),0)," ")</f>
        <v xml:space="preserve"> </v>
      </c>
      <c r="D3863" s="2" t="str" cm="1">
        <f t="array" ref="D3863">IFERROR(INDEX('Reconciliation Layer'!B:B,MATCH('Reconciliation Template'!A3863,'Reconciliation Layer'!D:D,0),0)," ")</f>
        <v xml:space="preserve"> </v>
      </c>
      <c r="E3863" s="4" t="str" cm="1">
        <f t="array" ref="E3863">IFERROR(INDEX('Reconciliation Layer'!C:C,MATCH('Reconciliation Template'!A3863,'Reconciliation Layer'!D:D,0),0)," ")</f>
        <v xml:space="preserve"> </v>
      </c>
    </row>
    <row r="3864" spans="3:5" x14ac:dyDescent="0.2">
      <c r="C3864" t="str" cm="1">
        <f t="array" ref="C3864">IFERROR("AfterPay | " &amp; INDEX('Reconciliation Layer'!$A:$A,MATCH('Reconciliation Template'!$A3864,'Reconciliation Layer'!$D:$D,0),0)," ")</f>
        <v xml:space="preserve"> </v>
      </c>
      <c r="D3864" s="2" t="str" cm="1">
        <f t="array" ref="D3864">IFERROR(INDEX('Reconciliation Layer'!B:B,MATCH('Reconciliation Template'!A3864,'Reconciliation Layer'!D:D,0),0)," ")</f>
        <v xml:space="preserve"> </v>
      </c>
      <c r="E3864" s="4" t="str" cm="1">
        <f t="array" ref="E3864">IFERROR(INDEX('Reconciliation Layer'!C:C,MATCH('Reconciliation Template'!A3864,'Reconciliation Layer'!D:D,0),0)," ")</f>
        <v xml:space="preserve"> </v>
      </c>
    </row>
    <row r="3865" spans="3:5" x14ac:dyDescent="0.2">
      <c r="C3865" t="str" cm="1">
        <f t="array" ref="C3865">IFERROR("AfterPay | " &amp; INDEX('Reconciliation Layer'!$A:$A,MATCH('Reconciliation Template'!$A3865,'Reconciliation Layer'!$D:$D,0),0)," ")</f>
        <v xml:space="preserve"> </v>
      </c>
      <c r="D3865" s="2" t="str" cm="1">
        <f t="array" ref="D3865">IFERROR(INDEX('Reconciliation Layer'!B:B,MATCH('Reconciliation Template'!A3865,'Reconciliation Layer'!D:D,0),0)," ")</f>
        <v xml:space="preserve"> </v>
      </c>
      <c r="E3865" s="4" t="str" cm="1">
        <f t="array" ref="E3865">IFERROR(INDEX('Reconciliation Layer'!C:C,MATCH('Reconciliation Template'!A3865,'Reconciliation Layer'!D:D,0),0)," ")</f>
        <v xml:space="preserve"> </v>
      </c>
    </row>
    <row r="3866" spans="3:5" x14ac:dyDescent="0.2">
      <c r="C3866" t="str" cm="1">
        <f t="array" ref="C3866">IFERROR("AfterPay | " &amp; INDEX('Reconciliation Layer'!$A:$A,MATCH('Reconciliation Template'!$A3866,'Reconciliation Layer'!$D:$D,0),0)," ")</f>
        <v xml:space="preserve"> </v>
      </c>
      <c r="D3866" s="2" t="str" cm="1">
        <f t="array" ref="D3866">IFERROR(INDEX('Reconciliation Layer'!B:B,MATCH('Reconciliation Template'!A3866,'Reconciliation Layer'!D:D,0),0)," ")</f>
        <v xml:space="preserve"> </v>
      </c>
      <c r="E3866" s="4" t="str" cm="1">
        <f t="array" ref="E3866">IFERROR(INDEX('Reconciliation Layer'!C:C,MATCH('Reconciliation Template'!A3866,'Reconciliation Layer'!D:D,0),0)," ")</f>
        <v xml:space="preserve"> </v>
      </c>
    </row>
    <row r="3867" spans="3:5" x14ac:dyDescent="0.2">
      <c r="C3867" t="str" cm="1">
        <f t="array" ref="C3867">IFERROR("AfterPay | " &amp; INDEX('Reconciliation Layer'!$A:$A,MATCH('Reconciliation Template'!$A3867,'Reconciliation Layer'!$D:$D,0),0)," ")</f>
        <v xml:space="preserve"> </v>
      </c>
      <c r="D3867" s="2" t="str" cm="1">
        <f t="array" ref="D3867">IFERROR(INDEX('Reconciliation Layer'!B:B,MATCH('Reconciliation Template'!A3867,'Reconciliation Layer'!D:D,0),0)," ")</f>
        <v xml:space="preserve"> </v>
      </c>
      <c r="E3867" s="4" t="str" cm="1">
        <f t="array" ref="E3867">IFERROR(INDEX('Reconciliation Layer'!C:C,MATCH('Reconciliation Template'!A3867,'Reconciliation Layer'!D:D,0),0)," ")</f>
        <v xml:space="preserve"> </v>
      </c>
    </row>
    <row r="3868" spans="3:5" x14ac:dyDescent="0.2">
      <c r="C3868" t="str" cm="1">
        <f t="array" ref="C3868">IFERROR("AfterPay | " &amp; INDEX('Reconciliation Layer'!$A:$A,MATCH('Reconciliation Template'!$A3868,'Reconciliation Layer'!$D:$D,0),0)," ")</f>
        <v xml:space="preserve"> </v>
      </c>
      <c r="D3868" s="2" t="str" cm="1">
        <f t="array" ref="D3868">IFERROR(INDEX('Reconciliation Layer'!B:B,MATCH('Reconciliation Template'!A3868,'Reconciliation Layer'!D:D,0),0)," ")</f>
        <v xml:space="preserve"> </v>
      </c>
      <c r="E3868" s="4" t="str" cm="1">
        <f t="array" ref="E3868">IFERROR(INDEX('Reconciliation Layer'!C:C,MATCH('Reconciliation Template'!A3868,'Reconciliation Layer'!D:D,0),0)," ")</f>
        <v xml:space="preserve"> </v>
      </c>
    </row>
    <row r="3869" spans="3:5" x14ac:dyDescent="0.2">
      <c r="C3869" t="str" cm="1">
        <f t="array" ref="C3869">IFERROR("AfterPay | " &amp; INDEX('Reconciliation Layer'!$A:$A,MATCH('Reconciliation Template'!$A3869,'Reconciliation Layer'!$D:$D,0),0)," ")</f>
        <v xml:space="preserve"> </v>
      </c>
      <c r="D3869" s="2" t="str" cm="1">
        <f t="array" ref="D3869">IFERROR(INDEX('Reconciliation Layer'!B:B,MATCH('Reconciliation Template'!A3869,'Reconciliation Layer'!D:D,0),0)," ")</f>
        <v xml:space="preserve"> </v>
      </c>
      <c r="E3869" s="4" t="str" cm="1">
        <f t="array" ref="E3869">IFERROR(INDEX('Reconciliation Layer'!C:C,MATCH('Reconciliation Template'!A3869,'Reconciliation Layer'!D:D,0),0)," ")</f>
        <v xml:space="preserve"> </v>
      </c>
    </row>
    <row r="3870" spans="3:5" x14ac:dyDescent="0.2">
      <c r="C3870" t="str" cm="1">
        <f t="array" ref="C3870">IFERROR("AfterPay | " &amp; INDEX('Reconciliation Layer'!$A:$A,MATCH('Reconciliation Template'!$A3870,'Reconciliation Layer'!$D:$D,0),0)," ")</f>
        <v xml:space="preserve"> </v>
      </c>
      <c r="D3870" s="2" t="str" cm="1">
        <f t="array" ref="D3870">IFERROR(INDEX('Reconciliation Layer'!B:B,MATCH('Reconciliation Template'!A3870,'Reconciliation Layer'!D:D,0),0)," ")</f>
        <v xml:space="preserve"> </v>
      </c>
      <c r="E3870" s="4" t="str" cm="1">
        <f t="array" ref="E3870">IFERROR(INDEX('Reconciliation Layer'!C:C,MATCH('Reconciliation Template'!A3870,'Reconciliation Layer'!D:D,0),0)," ")</f>
        <v xml:space="preserve"> </v>
      </c>
    </row>
    <row r="3871" spans="3:5" x14ac:dyDescent="0.2">
      <c r="C3871" t="str" cm="1">
        <f t="array" ref="C3871">IFERROR("AfterPay | " &amp; INDEX('Reconciliation Layer'!$A:$A,MATCH('Reconciliation Template'!$A3871,'Reconciliation Layer'!$D:$D,0),0)," ")</f>
        <v xml:space="preserve"> </v>
      </c>
      <c r="D3871" s="2" t="str" cm="1">
        <f t="array" ref="D3871">IFERROR(INDEX('Reconciliation Layer'!B:B,MATCH('Reconciliation Template'!A3871,'Reconciliation Layer'!D:D,0),0)," ")</f>
        <v xml:space="preserve"> </v>
      </c>
      <c r="E3871" s="4" t="str" cm="1">
        <f t="array" ref="E3871">IFERROR(INDEX('Reconciliation Layer'!C:C,MATCH('Reconciliation Template'!A3871,'Reconciliation Layer'!D:D,0),0)," ")</f>
        <v xml:space="preserve"> </v>
      </c>
    </row>
    <row r="3872" spans="3:5" x14ac:dyDescent="0.2">
      <c r="C3872" t="str" cm="1">
        <f t="array" ref="C3872">IFERROR("AfterPay | " &amp; INDEX('Reconciliation Layer'!$A:$A,MATCH('Reconciliation Template'!$A3872,'Reconciliation Layer'!$D:$D,0),0)," ")</f>
        <v xml:space="preserve"> </v>
      </c>
      <c r="D3872" s="2" t="str" cm="1">
        <f t="array" ref="D3872">IFERROR(INDEX('Reconciliation Layer'!B:B,MATCH('Reconciliation Template'!A3872,'Reconciliation Layer'!D:D,0),0)," ")</f>
        <v xml:space="preserve"> </v>
      </c>
      <c r="E3872" s="4" t="str" cm="1">
        <f t="array" ref="E3872">IFERROR(INDEX('Reconciliation Layer'!C:C,MATCH('Reconciliation Template'!A3872,'Reconciliation Layer'!D:D,0),0)," ")</f>
        <v xml:space="preserve"> </v>
      </c>
    </row>
    <row r="3873" spans="3:5" x14ac:dyDescent="0.2">
      <c r="C3873" t="str" cm="1">
        <f t="array" ref="C3873">IFERROR("AfterPay | " &amp; INDEX('Reconciliation Layer'!$A:$A,MATCH('Reconciliation Template'!$A3873,'Reconciliation Layer'!$D:$D,0),0)," ")</f>
        <v xml:space="preserve"> </v>
      </c>
      <c r="D3873" s="2" t="str" cm="1">
        <f t="array" ref="D3873">IFERROR(INDEX('Reconciliation Layer'!B:B,MATCH('Reconciliation Template'!A3873,'Reconciliation Layer'!D:D,0),0)," ")</f>
        <v xml:space="preserve"> </v>
      </c>
      <c r="E3873" s="4" t="str" cm="1">
        <f t="array" ref="E3873">IFERROR(INDEX('Reconciliation Layer'!C:C,MATCH('Reconciliation Template'!A3873,'Reconciliation Layer'!D:D,0),0)," ")</f>
        <v xml:space="preserve"> </v>
      </c>
    </row>
    <row r="3874" spans="3:5" x14ac:dyDescent="0.2">
      <c r="C3874" t="str" cm="1">
        <f t="array" ref="C3874">IFERROR("AfterPay | " &amp; INDEX('Reconciliation Layer'!$A:$A,MATCH('Reconciliation Template'!$A3874,'Reconciliation Layer'!$D:$D,0),0)," ")</f>
        <v xml:space="preserve"> </v>
      </c>
      <c r="D3874" s="2" t="str" cm="1">
        <f t="array" ref="D3874">IFERROR(INDEX('Reconciliation Layer'!B:B,MATCH('Reconciliation Template'!A3874,'Reconciliation Layer'!D:D,0),0)," ")</f>
        <v xml:space="preserve"> </v>
      </c>
      <c r="E3874" s="4" t="str" cm="1">
        <f t="array" ref="E3874">IFERROR(INDEX('Reconciliation Layer'!C:C,MATCH('Reconciliation Template'!A3874,'Reconciliation Layer'!D:D,0),0)," ")</f>
        <v xml:space="preserve"> </v>
      </c>
    </row>
    <row r="3875" spans="3:5" x14ac:dyDescent="0.2">
      <c r="C3875" t="str" cm="1">
        <f t="array" ref="C3875">IFERROR("AfterPay | " &amp; INDEX('Reconciliation Layer'!$A:$A,MATCH('Reconciliation Template'!$A3875,'Reconciliation Layer'!$D:$D,0),0)," ")</f>
        <v xml:space="preserve"> </v>
      </c>
      <c r="D3875" s="2" t="str" cm="1">
        <f t="array" ref="D3875">IFERROR(INDEX('Reconciliation Layer'!B:B,MATCH('Reconciliation Template'!A3875,'Reconciliation Layer'!D:D,0),0)," ")</f>
        <v xml:space="preserve"> </v>
      </c>
      <c r="E3875" s="4" t="str" cm="1">
        <f t="array" ref="E3875">IFERROR(INDEX('Reconciliation Layer'!C:C,MATCH('Reconciliation Template'!A3875,'Reconciliation Layer'!D:D,0),0)," ")</f>
        <v xml:space="preserve"> </v>
      </c>
    </row>
    <row r="3876" spans="3:5" x14ac:dyDescent="0.2">
      <c r="C3876" t="str" cm="1">
        <f t="array" ref="C3876">IFERROR("AfterPay | " &amp; INDEX('Reconciliation Layer'!$A:$A,MATCH('Reconciliation Template'!$A3876,'Reconciliation Layer'!$D:$D,0),0)," ")</f>
        <v xml:space="preserve"> </v>
      </c>
      <c r="D3876" s="2" t="str" cm="1">
        <f t="array" ref="D3876">IFERROR(INDEX('Reconciliation Layer'!B:B,MATCH('Reconciliation Template'!A3876,'Reconciliation Layer'!D:D,0),0)," ")</f>
        <v xml:space="preserve"> </v>
      </c>
      <c r="E3876" s="4" t="str" cm="1">
        <f t="array" ref="E3876">IFERROR(INDEX('Reconciliation Layer'!C:C,MATCH('Reconciliation Template'!A3876,'Reconciliation Layer'!D:D,0),0)," ")</f>
        <v xml:space="preserve"> </v>
      </c>
    </row>
    <row r="3877" spans="3:5" x14ac:dyDescent="0.2">
      <c r="C3877" t="str" cm="1">
        <f t="array" ref="C3877">IFERROR("AfterPay | " &amp; INDEX('Reconciliation Layer'!$A:$A,MATCH('Reconciliation Template'!$A3877,'Reconciliation Layer'!$D:$D,0),0)," ")</f>
        <v xml:space="preserve"> </v>
      </c>
      <c r="D3877" s="2" t="str" cm="1">
        <f t="array" ref="D3877">IFERROR(INDEX('Reconciliation Layer'!B:B,MATCH('Reconciliation Template'!A3877,'Reconciliation Layer'!D:D,0),0)," ")</f>
        <v xml:space="preserve"> </v>
      </c>
      <c r="E3877" s="4" t="str" cm="1">
        <f t="array" ref="E3877">IFERROR(INDEX('Reconciliation Layer'!C:C,MATCH('Reconciliation Template'!A3877,'Reconciliation Layer'!D:D,0),0)," ")</f>
        <v xml:space="preserve"> </v>
      </c>
    </row>
    <row r="3878" spans="3:5" x14ac:dyDescent="0.2">
      <c r="C3878" t="str" cm="1">
        <f t="array" ref="C3878">IFERROR("AfterPay | " &amp; INDEX('Reconciliation Layer'!$A:$A,MATCH('Reconciliation Template'!$A3878,'Reconciliation Layer'!$D:$D,0),0)," ")</f>
        <v xml:space="preserve"> </v>
      </c>
      <c r="D3878" s="2" t="str" cm="1">
        <f t="array" ref="D3878">IFERROR(INDEX('Reconciliation Layer'!B:B,MATCH('Reconciliation Template'!A3878,'Reconciliation Layer'!D:D,0),0)," ")</f>
        <v xml:space="preserve"> </v>
      </c>
      <c r="E3878" s="4" t="str" cm="1">
        <f t="array" ref="E3878">IFERROR(INDEX('Reconciliation Layer'!C:C,MATCH('Reconciliation Template'!A3878,'Reconciliation Layer'!D:D,0),0)," ")</f>
        <v xml:space="preserve"> </v>
      </c>
    </row>
    <row r="3879" spans="3:5" x14ac:dyDescent="0.2">
      <c r="C3879" t="str" cm="1">
        <f t="array" ref="C3879">IFERROR("AfterPay | " &amp; INDEX('Reconciliation Layer'!$A:$A,MATCH('Reconciliation Template'!$A3879,'Reconciliation Layer'!$D:$D,0),0)," ")</f>
        <v xml:space="preserve"> </v>
      </c>
      <c r="D3879" s="2" t="str" cm="1">
        <f t="array" ref="D3879">IFERROR(INDEX('Reconciliation Layer'!B:B,MATCH('Reconciliation Template'!A3879,'Reconciliation Layer'!D:D,0),0)," ")</f>
        <v xml:space="preserve"> </v>
      </c>
      <c r="E3879" s="4" t="str" cm="1">
        <f t="array" ref="E3879">IFERROR(INDEX('Reconciliation Layer'!C:C,MATCH('Reconciliation Template'!A3879,'Reconciliation Layer'!D:D,0),0)," ")</f>
        <v xml:space="preserve"> </v>
      </c>
    </row>
    <row r="3880" spans="3:5" x14ac:dyDescent="0.2">
      <c r="C3880" t="str" cm="1">
        <f t="array" ref="C3880">IFERROR("AfterPay | " &amp; INDEX('Reconciliation Layer'!$A:$A,MATCH('Reconciliation Template'!$A3880,'Reconciliation Layer'!$D:$D,0),0)," ")</f>
        <v xml:space="preserve"> </v>
      </c>
      <c r="D3880" s="2" t="str" cm="1">
        <f t="array" ref="D3880">IFERROR(INDEX('Reconciliation Layer'!B:B,MATCH('Reconciliation Template'!A3880,'Reconciliation Layer'!D:D,0),0)," ")</f>
        <v xml:space="preserve"> </v>
      </c>
      <c r="E3880" s="4" t="str" cm="1">
        <f t="array" ref="E3880">IFERROR(INDEX('Reconciliation Layer'!C:C,MATCH('Reconciliation Template'!A3880,'Reconciliation Layer'!D:D,0),0)," ")</f>
        <v xml:space="preserve"> </v>
      </c>
    </row>
    <row r="3881" spans="3:5" x14ac:dyDescent="0.2">
      <c r="C3881" t="str" cm="1">
        <f t="array" ref="C3881">IFERROR("AfterPay | " &amp; INDEX('Reconciliation Layer'!$A:$A,MATCH('Reconciliation Template'!$A3881,'Reconciliation Layer'!$D:$D,0),0)," ")</f>
        <v xml:space="preserve"> </v>
      </c>
      <c r="D3881" s="2" t="str" cm="1">
        <f t="array" ref="D3881">IFERROR(INDEX('Reconciliation Layer'!B:B,MATCH('Reconciliation Template'!A3881,'Reconciliation Layer'!D:D,0),0)," ")</f>
        <v xml:space="preserve"> </v>
      </c>
      <c r="E3881" s="4" t="str" cm="1">
        <f t="array" ref="E3881">IFERROR(INDEX('Reconciliation Layer'!C:C,MATCH('Reconciliation Template'!A3881,'Reconciliation Layer'!D:D,0),0)," ")</f>
        <v xml:space="preserve"> </v>
      </c>
    </row>
    <row r="3882" spans="3:5" x14ac:dyDescent="0.2">
      <c r="C3882" t="str" cm="1">
        <f t="array" ref="C3882">IFERROR("AfterPay | " &amp; INDEX('Reconciliation Layer'!$A:$A,MATCH('Reconciliation Template'!$A3882,'Reconciliation Layer'!$D:$D,0),0)," ")</f>
        <v xml:space="preserve"> </v>
      </c>
      <c r="D3882" s="2" t="str" cm="1">
        <f t="array" ref="D3882">IFERROR(INDEX('Reconciliation Layer'!B:B,MATCH('Reconciliation Template'!A3882,'Reconciliation Layer'!D:D,0),0)," ")</f>
        <v xml:space="preserve"> </v>
      </c>
      <c r="E3882" s="4" t="str" cm="1">
        <f t="array" ref="E3882">IFERROR(INDEX('Reconciliation Layer'!C:C,MATCH('Reconciliation Template'!A3882,'Reconciliation Layer'!D:D,0),0)," ")</f>
        <v xml:space="preserve"> </v>
      </c>
    </row>
    <row r="3883" spans="3:5" x14ac:dyDescent="0.2">
      <c r="C3883" t="str" cm="1">
        <f t="array" ref="C3883">IFERROR("AfterPay | " &amp; INDEX('Reconciliation Layer'!$A:$A,MATCH('Reconciliation Template'!$A3883,'Reconciliation Layer'!$D:$D,0),0)," ")</f>
        <v xml:space="preserve"> </v>
      </c>
      <c r="D3883" s="2" t="str" cm="1">
        <f t="array" ref="D3883">IFERROR(INDEX('Reconciliation Layer'!B:B,MATCH('Reconciliation Template'!A3883,'Reconciliation Layer'!D:D,0),0)," ")</f>
        <v xml:space="preserve"> </v>
      </c>
      <c r="E3883" s="4" t="str" cm="1">
        <f t="array" ref="E3883">IFERROR(INDEX('Reconciliation Layer'!C:C,MATCH('Reconciliation Template'!A3883,'Reconciliation Layer'!D:D,0),0)," ")</f>
        <v xml:space="preserve"> </v>
      </c>
    </row>
    <row r="3884" spans="3:5" x14ac:dyDescent="0.2">
      <c r="C3884" t="str" cm="1">
        <f t="array" ref="C3884">IFERROR("AfterPay | " &amp; INDEX('Reconciliation Layer'!$A:$A,MATCH('Reconciliation Template'!$A3884,'Reconciliation Layer'!$D:$D,0),0)," ")</f>
        <v xml:space="preserve"> </v>
      </c>
      <c r="D3884" s="2" t="str" cm="1">
        <f t="array" ref="D3884">IFERROR(INDEX('Reconciliation Layer'!B:B,MATCH('Reconciliation Template'!A3884,'Reconciliation Layer'!D:D,0),0)," ")</f>
        <v xml:space="preserve"> </v>
      </c>
      <c r="E3884" s="4" t="str" cm="1">
        <f t="array" ref="E3884">IFERROR(INDEX('Reconciliation Layer'!C:C,MATCH('Reconciliation Template'!A3884,'Reconciliation Layer'!D:D,0),0)," ")</f>
        <v xml:space="preserve"> </v>
      </c>
    </row>
    <row r="3885" spans="3:5" x14ac:dyDescent="0.2">
      <c r="C3885" t="str" cm="1">
        <f t="array" ref="C3885">IFERROR("AfterPay | " &amp; INDEX('Reconciliation Layer'!$A:$A,MATCH('Reconciliation Template'!$A3885,'Reconciliation Layer'!$D:$D,0),0)," ")</f>
        <v xml:space="preserve"> </v>
      </c>
      <c r="D3885" s="2" t="str" cm="1">
        <f t="array" ref="D3885">IFERROR(INDEX('Reconciliation Layer'!B:B,MATCH('Reconciliation Template'!A3885,'Reconciliation Layer'!D:D,0),0)," ")</f>
        <v xml:space="preserve"> </v>
      </c>
      <c r="E3885" s="4" t="str" cm="1">
        <f t="array" ref="E3885">IFERROR(INDEX('Reconciliation Layer'!C:C,MATCH('Reconciliation Template'!A3885,'Reconciliation Layer'!D:D,0),0)," ")</f>
        <v xml:space="preserve"> </v>
      </c>
    </row>
    <row r="3886" spans="3:5" x14ac:dyDescent="0.2">
      <c r="C3886" t="str" cm="1">
        <f t="array" ref="C3886">IFERROR("AfterPay | " &amp; INDEX('Reconciliation Layer'!$A:$A,MATCH('Reconciliation Template'!$A3886,'Reconciliation Layer'!$D:$D,0),0)," ")</f>
        <v xml:space="preserve"> </v>
      </c>
      <c r="D3886" s="2" t="str" cm="1">
        <f t="array" ref="D3886">IFERROR(INDEX('Reconciliation Layer'!B:B,MATCH('Reconciliation Template'!A3886,'Reconciliation Layer'!D:D,0),0)," ")</f>
        <v xml:space="preserve"> </v>
      </c>
      <c r="E3886" s="4" t="str" cm="1">
        <f t="array" ref="E3886">IFERROR(INDEX('Reconciliation Layer'!C:C,MATCH('Reconciliation Template'!A3886,'Reconciliation Layer'!D:D,0),0)," ")</f>
        <v xml:space="preserve"> </v>
      </c>
    </row>
    <row r="3887" spans="3:5" x14ac:dyDescent="0.2">
      <c r="C3887" t="str" cm="1">
        <f t="array" ref="C3887">IFERROR("AfterPay | " &amp; INDEX('Reconciliation Layer'!$A:$A,MATCH('Reconciliation Template'!$A3887,'Reconciliation Layer'!$D:$D,0),0)," ")</f>
        <v xml:space="preserve"> </v>
      </c>
      <c r="D3887" s="2" t="str" cm="1">
        <f t="array" ref="D3887">IFERROR(INDEX('Reconciliation Layer'!B:B,MATCH('Reconciliation Template'!A3887,'Reconciliation Layer'!D:D,0),0)," ")</f>
        <v xml:space="preserve"> </v>
      </c>
      <c r="E3887" s="4" t="str" cm="1">
        <f t="array" ref="E3887">IFERROR(INDEX('Reconciliation Layer'!C:C,MATCH('Reconciliation Template'!A3887,'Reconciliation Layer'!D:D,0),0)," ")</f>
        <v xml:space="preserve"> </v>
      </c>
    </row>
    <row r="3888" spans="3:5" x14ac:dyDescent="0.2">
      <c r="C3888" t="str" cm="1">
        <f t="array" ref="C3888">IFERROR("AfterPay | " &amp; INDEX('Reconciliation Layer'!$A:$A,MATCH('Reconciliation Template'!$A3888,'Reconciliation Layer'!$D:$D,0),0)," ")</f>
        <v xml:space="preserve"> </v>
      </c>
      <c r="D3888" s="2" t="str" cm="1">
        <f t="array" ref="D3888">IFERROR(INDEX('Reconciliation Layer'!B:B,MATCH('Reconciliation Template'!A3888,'Reconciliation Layer'!D:D,0),0)," ")</f>
        <v xml:space="preserve"> </v>
      </c>
      <c r="E3888" s="4" t="str" cm="1">
        <f t="array" ref="E3888">IFERROR(INDEX('Reconciliation Layer'!C:C,MATCH('Reconciliation Template'!A3888,'Reconciliation Layer'!D:D,0),0)," ")</f>
        <v xml:space="preserve"> </v>
      </c>
    </row>
    <row r="3889" spans="3:5" x14ac:dyDescent="0.2">
      <c r="C3889" t="str" cm="1">
        <f t="array" ref="C3889">IFERROR("AfterPay | " &amp; INDEX('Reconciliation Layer'!$A:$A,MATCH('Reconciliation Template'!$A3889,'Reconciliation Layer'!$D:$D,0),0)," ")</f>
        <v xml:space="preserve"> </v>
      </c>
      <c r="D3889" s="2" t="str" cm="1">
        <f t="array" ref="D3889">IFERROR(INDEX('Reconciliation Layer'!B:B,MATCH('Reconciliation Template'!A3889,'Reconciliation Layer'!D:D,0),0)," ")</f>
        <v xml:space="preserve"> </v>
      </c>
      <c r="E3889" s="4" t="str" cm="1">
        <f t="array" ref="E3889">IFERROR(INDEX('Reconciliation Layer'!C:C,MATCH('Reconciliation Template'!A3889,'Reconciliation Layer'!D:D,0),0)," ")</f>
        <v xml:space="preserve"> </v>
      </c>
    </row>
    <row r="3890" spans="3:5" x14ac:dyDescent="0.2">
      <c r="C3890" t="str" cm="1">
        <f t="array" ref="C3890">IFERROR("AfterPay | " &amp; INDEX('Reconciliation Layer'!$A:$A,MATCH('Reconciliation Template'!$A3890,'Reconciliation Layer'!$D:$D,0),0)," ")</f>
        <v xml:space="preserve"> </v>
      </c>
      <c r="D3890" s="2" t="str" cm="1">
        <f t="array" ref="D3890">IFERROR(INDEX('Reconciliation Layer'!B:B,MATCH('Reconciliation Template'!A3890,'Reconciliation Layer'!D:D,0),0)," ")</f>
        <v xml:space="preserve"> </v>
      </c>
      <c r="E3890" s="4" t="str" cm="1">
        <f t="array" ref="E3890">IFERROR(INDEX('Reconciliation Layer'!C:C,MATCH('Reconciliation Template'!A3890,'Reconciliation Layer'!D:D,0),0)," ")</f>
        <v xml:space="preserve"> </v>
      </c>
    </row>
    <row r="3891" spans="3:5" x14ac:dyDescent="0.2">
      <c r="C3891" t="str" cm="1">
        <f t="array" ref="C3891">IFERROR("AfterPay | " &amp; INDEX('Reconciliation Layer'!$A:$A,MATCH('Reconciliation Template'!$A3891,'Reconciliation Layer'!$D:$D,0),0)," ")</f>
        <v xml:space="preserve"> </v>
      </c>
      <c r="D3891" s="2" t="str" cm="1">
        <f t="array" ref="D3891">IFERROR(INDEX('Reconciliation Layer'!B:B,MATCH('Reconciliation Template'!A3891,'Reconciliation Layer'!D:D,0),0)," ")</f>
        <v xml:space="preserve"> </v>
      </c>
      <c r="E3891" s="4" t="str" cm="1">
        <f t="array" ref="E3891">IFERROR(INDEX('Reconciliation Layer'!C:C,MATCH('Reconciliation Template'!A3891,'Reconciliation Layer'!D:D,0),0)," ")</f>
        <v xml:space="preserve"> </v>
      </c>
    </row>
    <row r="3892" spans="3:5" x14ac:dyDescent="0.2">
      <c r="C3892" t="str" cm="1">
        <f t="array" ref="C3892">IFERROR("AfterPay | " &amp; INDEX('Reconciliation Layer'!$A:$A,MATCH('Reconciliation Template'!$A3892,'Reconciliation Layer'!$D:$D,0),0)," ")</f>
        <v xml:space="preserve"> </v>
      </c>
      <c r="D3892" s="2" t="str" cm="1">
        <f t="array" ref="D3892">IFERROR(INDEX('Reconciliation Layer'!B:B,MATCH('Reconciliation Template'!A3892,'Reconciliation Layer'!D:D,0),0)," ")</f>
        <v xml:space="preserve"> </v>
      </c>
      <c r="E3892" s="4" t="str" cm="1">
        <f t="array" ref="E3892">IFERROR(INDEX('Reconciliation Layer'!C:C,MATCH('Reconciliation Template'!A3892,'Reconciliation Layer'!D:D,0),0)," ")</f>
        <v xml:space="preserve"> </v>
      </c>
    </row>
    <row r="3893" spans="3:5" x14ac:dyDescent="0.2">
      <c r="C3893" t="str" cm="1">
        <f t="array" ref="C3893">IFERROR("AfterPay | " &amp; INDEX('Reconciliation Layer'!$A:$A,MATCH('Reconciliation Template'!$A3893,'Reconciliation Layer'!$D:$D,0),0)," ")</f>
        <v xml:space="preserve"> </v>
      </c>
      <c r="D3893" s="2" t="str" cm="1">
        <f t="array" ref="D3893">IFERROR(INDEX('Reconciliation Layer'!B:B,MATCH('Reconciliation Template'!A3893,'Reconciliation Layer'!D:D,0),0)," ")</f>
        <v xml:space="preserve"> </v>
      </c>
      <c r="E3893" s="4" t="str" cm="1">
        <f t="array" ref="E3893">IFERROR(INDEX('Reconciliation Layer'!C:C,MATCH('Reconciliation Template'!A3893,'Reconciliation Layer'!D:D,0),0)," ")</f>
        <v xml:space="preserve"> </v>
      </c>
    </row>
    <row r="3894" spans="3:5" x14ac:dyDescent="0.2">
      <c r="C3894" t="str" cm="1">
        <f t="array" ref="C3894">IFERROR("AfterPay | " &amp; INDEX('Reconciliation Layer'!$A:$A,MATCH('Reconciliation Template'!$A3894,'Reconciliation Layer'!$D:$D,0),0)," ")</f>
        <v xml:space="preserve"> </v>
      </c>
      <c r="D3894" s="2" t="str" cm="1">
        <f t="array" ref="D3894">IFERROR(INDEX('Reconciliation Layer'!B:B,MATCH('Reconciliation Template'!A3894,'Reconciliation Layer'!D:D,0),0)," ")</f>
        <v xml:space="preserve"> </v>
      </c>
      <c r="E3894" s="4" t="str" cm="1">
        <f t="array" ref="E3894">IFERROR(INDEX('Reconciliation Layer'!C:C,MATCH('Reconciliation Template'!A3894,'Reconciliation Layer'!D:D,0),0)," ")</f>
        <v xml:space="preserve"> </v>
      </c>
    </row>
    <row r="3895" spans="3:5" x14ac:dyDescent="0.2">
      <c r="C3895" t="str" cm="1">
        <f t="array" ref="C3895">IFERROR("AfterPay | " &amp; INDEX('Reconciliation Layer'!$A:$A,MATCH('Reconciliation Template'!$A3895,'Reconciliation Layer'!$D:$D,0),0)," ")</f>
        <v xml:space="preserve"> </v>
      </c>
      <c r="D3895" s="2" t="str" cm="1">
        <f t="array" ref="D3895">IFERROR(INDEX('Reconciliation Layer'!B:B,MATCH('Reconciliation Template'!A3895,'Reconciliation Layer'!D:D,0),0)," ")</f>
        <v xml:space="preserve"> </v>
      </c>
      <c r="E3895" s="4" t="str" cm="1">
        <f t="array" ref="E3895">IFERROR(INDEX('Reconciliation Layer'!C:C,MATCH('Reconciliation Template'!A3895,'Reconciliation Layer'!D:D,0),0)," ")</f>
        <v xml:space="preserve"> </v>
      </c>
    </row>
    <row r="3896" spans="3:5" x14ac:dyDescent="0.2">
      <c r="C3896" t="str" cm="1">
        <f t="array" ref="C3896">IFERROR("AfterPay | " &amp; INDEX('Reconciliation Layer'!$A:$A,MATCH('Reconciliation Template'!$A3896,'Reconciliation Layer'!$D:$D,0),0)," ")</f>
        <v xml:space="preserve"> </v>
      </c>
      <c r="D3896" s="2" t="str" cm="1">
        <f t="array" ref="D3896">IFERROR(INDEX('Reconciliation Layer'!B:B,MATCH('Reconciliation Template'!A3896,'Reconciliation Layer'!D:D,0),0)," ")</f>
        <v xml:space="preserve"> </v>
      </c>
      <c r="E3896" s="4" t="str" cm="1">
        <f t="array" ref="E3896">IFERROR(INDEX('Reconciliation Layer'!C:C,MATCH('Reconciliation Template'!A3896,'Reconciliation Layer'!D:D,0),0)," ")</f>
        <v xml:space="preserve"> </v>
      </c>
    </row>
    <row r="3897" spans="3:5" x14ac:dyDescent="0.2">
      <c r="C3897" t="str" cm="1">
        <f t="array" ref="C3897">IFERROR("AfterPay | " &amp; INDEX('Reconciliation Layer'!$A:$A,MATCH('Reconciliation Template'!$A3897,'Reconciliation Layer'!$D:$D,0),0)," ")</f>
        <v xml:space="preserve"> </v>
      </c>
      <c r="D3897" s="2" t="str" cm="1">
        <f t="array" ref="D3897">IFERROR(INDEX('Reconciliation Layer'!B:B,MATCH('Reconciliation Template'!A3897,'Reconciliation Layer'!D:D,0),0)," ")</f>
        <v xml:space="preserve"> </v>
      </c>
      <c r="E3897" s="4" t="str" cm="1">
        <f t="array" ref="E3897">IFERROR(INDEX('Reconciliation Layer'!C:C,MATCH('Reconciliation Template'!A3897,'Reconciliation Layer'!D:D,0),0)," ")</f>
        <v xml:space="preserve"> </v>
      </c>
    </row>
    <row r="3898" spans="3:5" x14ac:dyDescent="0.2">
      <c r="C3898" t="str" cm="1">
        <f t="array" ref="C3898">IFERROR("AfterPay | " &amp; INDEX('Reconciliation Layer'!$A:$A,MATCH('Reconciliation Template'!$A3898,'Reconciliation Layer'!$D:$D,0),0)," ")</f>
        <v xml:space="preserve"> </v>
      </c>
      <c r="D3898" s="2" t="str" cm="1">
        <f t="array" ref="D3898">IFERROR(INDEX('Reconciliation Layer'!B:B,MATCH('Reconciliation Template'!A3898,'Reconciliation Layer'!D:D,0),0)," ")</f>
        <v xml:space="preserve"> </v>
      </c>
      <c r="E3898" s="4" t="str" cm="1">
        <f t="array" ref="E3898">IFERROR(INDEX('Reconciliation Layer'!C:C,MATCH('Reconciliation Template'!A3898,'Reconciliation Layer'!D:D,0),0)," ")</f>
        <v xml:space="preserve"> </v>
      </c>
    </row>
    <row r="3899" spans="3:5" x14ac:dyDescent="0.2">
      <c r="C3899" t="str" cm="1">
        <f t="array" ref="C3899">IFERROR("AfterPay | " &amp; INDEX('Reconciliation Layer'!$A:$A,MATCH('Reconciliation Template'!$A3899,'Reconciliation Layer'!$D:$D,0),0)," ")</f>
        <v xml:space="preserve"> </v>
      </c>
      <c r="D3899" s="2" t="str" cm="1">
        <f t="array" ref="D3899">IFERROR(INDEX('Reconciliation Layer'!B:B,MATCH('Reconciliation Template'!A3899,'Reconciliation Layer'!D:D,0),0)," ")</f>
        <v xml:space="preserve"> </v>
      </c>
      <c r="E3899" s="4" t="str" cm="1">
        <f t="array" ref="E3899">IFERROR(INDEX('Reconciliation Layer'!C:C,MATCH('Reconciliation Template'!A3899,'Reconciliation Layer'!D:D,0),0)," ")</f>
        <v xml:space="preserve"> </v>
      </c>
    </row>
    <row r="3900" spans="3:5" x14ac:dyDescent="0.2">
      <c r="C3900" t="str" cm="1">
        <f t="array" ref="C3900">IFERROR("AfterPay | " &amp; INDEX('Reconciliation Layer'!$A:$A,MATCH('Reconciliation Template'!$A3900,'Reconciliation Layer'!$D:$D,0),0)," ")</f>
        <v xml:space="preserve"> </v>
      </c>
      <c r="D3900" s="2" t="str" cm="1">
        <f t="array" ref="D3900">IFERROR(INDEX('Reconciliation Layer'!B:B,MATCH('Reconciliation Template'!A3900,'Reconciliation Layer'!D:D,0),0)," ")</f>
        <v xml:space="preserve"> </v>
      </c>
      <c r="E3900" s="4" t="str" cm="1">
        <f t="array" ref="E3900">IFERROR(INDEX('Reconciliation Layer'!C:C,MATCH('Reconciliation Template'!A3900,'Reconciliation Layer'!D:D,0),0)," ")</f>
        <v xml:space="preserve"> </v>
      </c>
    </row>
    <row r="3901" spans="3:5" x14ac:dyDescent="0.2">
      <c r="C3901" t="str" cm="1">
        <f t="array" ref="C3901">IFERROR("AfterPay | " &amp; INDEX('Reconciliation Layer'!$A:$A,MATCH('Reconciliation Template'!$A3901,'Reconciliation Layer'!$D:$D,0),0)," ")</f>
        <v xml:space="preserve"> </v>
      </c>
      <c r="D3901" s="2" t="str" cm="1">
        <f t="array" ref="D3901">IFERROR(INDEX('Reconciliation Layer'!B:B,MATCH('Reconciliation Template'!A3901,'Reconciliation Layer'!D:D,0),0)," ")</f>
        <v xml:space="preserve"> </v>
      </c>
      <c r="E3901" s="4" t="str" cm="1">
        <f t="array" ref="E3901">IFERROR(INDEX('Reconciliation Layer'!C:C,MATCH('Reconciliation Template'!A3901,'Reconciliation Layer'!D:D,0),0)," ")</f>
        <v xml:space="preserve"> </v>
      </c>
    </row>
    <row r="3902" spans="3:5" x14ac:dyDescent="0.2">
      <c r="C3902" t="str" cm="1">
        <f t="array" ref="C3902">IFERROR("AfterPay | " &amp; INDEX('Reconciliation Layer'!$A:$A,MATCH('Reconciliation Template'!$A3902,'Reconciliation Layer'!$D:$D,0),0)," ")</f>
        <v xml:space="preserve"> </v>
      </c>
      <c r="D3902" s="2" t="str" cm="1">
        <f t="array" ref="D3902">IFERROR(INDEX('Reconciliation Layer'!B:B,MATCH('Reconciliation Template'!A3902,'Reconciliation Layer'!D:D,0),0)," ")</f>
        <v xml:space="preserve"> </v>
      </c>
      <c r="E3902" s="4" t="str" cm="1">
        <f t="array" ref="E3902">IFERROR(INDEX('Reconciliation Layer'!C:C,MATCH('Reconciliation Template'!A3902,'Reconciliation Layer'!D:D,0),0)," ")</f>
        <v xml:space="preserve"> </v>
      </c>
    </row>
    <row r="3903" spans="3:5" x14ac:dyDescent="0.2">
      <c r="C3903" t="str" cm="1">
        <f t="array" ref="C3903">IFERROR("AfterPay | " &amp; INDEX('Reconciliation Layer'!$A:$A,MATCH('Reconciliation Template'!$A3903,'Reconciliation Layer'!$D:$D,0),0)," ")</f>
        <v xml:space="preserve"> </v>
      </c>
      <c r="D3903" s="2" t="str" cm="1">
        <f t="array" ref="D3903">IFERROR(INDEX('Reconciliation Layer'!B:B,MATCH('Reconciliation Template'!A3903,'Reconciliation Layer'!D:D,0),0)," ")</f>
        <v xml:space="preserve"> </v>
      </c>
      <c r="E3903" s="4" t="str" cm="1">
        <f t="array" ref="E3903">IFERROR(INDEX('Reconciliation Layer'!C:C,MATCH('Reconciliation Template'!A3903,'Reconciliation Layer'!D:D,0),0)," ")</f>
        <v xml:space="preserve"> </v>
      </c>
    </row>
    <row r="3904" spans="3:5" x14ac:dyDescent="0.2">
      <c r="C3904" t="str" cm="1">
        <f t="array" ref="C3904">IFERROR("AfterPay | " &amp; INDEX('Reconciliation Layer'!$A:$A,MATCH('Reconciliation Template'!$A3904,'Reconciliation Layer'!$D:$D,0),0)," ")</f>
        <v xml:space="preserve"> </v>
      </c>
      <c r="D3904" s="2" t="str" cm="1">
        <f t="array" ref="D3904">IFERROR(INDEX('Reconciliation Layer'!B:B,MATCH('Reconciliation Template'!A3904,'Reconciliation Layer'!D:D,0),0)," ")</f>
        <v xml:space="preserve"> </v>
      </c>
      <c r="E3904" s="4" t="str" cm="1">
        <f t="array" ref="E3904">IFERROR(INDEX('Reconciliation Layer'!C:C,MATCH('Reconciliation Template'!A3904,'Reconciliation Layer'!D:D,0),0)," ")</f>
        <v xml:space="preserve"> </v>
      </c>
    </row>
    <row r="3905" spans="3:5" x14ac:dyDescent="0.2">
      <c r="C3905" t="str" cm="1">
        <f t="array" ref="C3905">IFERROR("AfterPay | " &amp; INDEX('Reconciliation Layer'!$A:$A,MATCH('Reconciliation Template'!$A3905,'Reconciliation Layer'!$D:$D,0),0)," ")</f>
        <v xml:space="preserve"> </v>
      </c>
      <c r="D3905" s="2" t="str" cm="1">
        <f t="array" ref="D3905">IFERROR(INDEX('Reconciliation Layer'!B:B,MATCH('Reconciliation Template'!A3905,'Reconciliation Layer'!D:D,0),0)," ")</f>
        <v xml:space="preserve"> </v>
      </c>
      <c r="E3905" s="4" t="str" cm="1">
        <f t="array" ref="E3905">IFERROR(INDEX('Reconciliation Layer'!C:C,MATCH('Reconciliation Template'!A3905,'Reconciliation Layer'!D:D,0),0)," ")</f>
        <v xml:space="preserve"> </v>
      </c>
    </row>
    <row r="3906" spans="3:5" x14ac:dyDescent="0.2">
      <c r="C3906" t="str" cm="1">
        <f t="array" ref="C3906">IFERROR("AfterPay | " &amp; INDEX('Reconciliation Layer'!$A:$A,MATCH('Reconciliation Template'!$A3906,'Reconciliation Layer'!$D:$D,0),0)," ")</f>
        <v xml:space="preserve"> </v>
      </c>
      <c r="D3906" s="2" t="str" cm="1">
        <f t="array" ref="D3906">IFERROR(INDEX('Reconciliation Layer'!B:B,MATCH('Reconciliation Template'!A3906,'Reconciliation Layer'!D:D,0),0)," ")</f>
        <v xml:space="preserve"> </v>
      </c>
      <c r="E3906" s="4" t="str" cm="1">
        <f t="array" ref="E3906">IFERROR(INDEX('Reconciliation Layer'!C:C,MATCH('Reconciliation Template'!A3906,'Reconciliation Layer'!D:D,0),0)," ")</f>
        <v xml:space="preserve"> </v>
      </c>
    </row>
    <row r="3907" spans="3:5" x14ac:dyDescent="0.2">
      <c r="C3907" t="str" cm="1">
        <f t="array" ref="C3907">IFERROR("AfterPay | " &amp; INDEX('Reconciliation Layer'!$A:$A,MATCH('Reconciliation Template'!$A3907,'Reconciliation Layer'!$D:$D,0),0)," ")</f>
        <v xml:space="preserve"> </v>
      </c>
      <c r="D3907" s="2" t="str" cm="1">
        <f t="array" ref="D3907">IFERROR(INDEX('Reconciliation Layer'!B:B,MATCH('Reconciliation Template'!A3907,'Reconciliation Layer'!D:D,0),0)," ")</f>
        <v xml:space="preserve"> </v>
      </c>
      <c r="E3907" s="4" t="str" cm="1">
        <f t="array" ref="E3907">IFERROR(INDEX('Reconciliation Layer'!C:C,MATCH('Reconciliation Template'!A3907,'Reconciliation Layer'!D:D,0),0)," ")</f>
        <v xml:space="preserve"> </v>
      </c>
    </row>
    <row r="3908" spans="3:5" x14ac:dyDescent="0.2">
      <c r="C3908" t="str" cm="1">
        <f t="array" ref="C3908">IFERROR("AfterPay | " &amp; INDEX('Reconciliation Layer'!$A:$A,MATCH('Reconciliation Template'!$A3908,'Reconciliation Layer'!$D:$D,0),0)," ")</f>
        <v xml:space="preserve"> </v>
      </c>
      <c r="D3908" s="2" t="str" cm="1">
        <f t="array" ref="D3908">IFERROR(INDEX('Reconciliation Layer'!B:B,MATCH('Reconciliation Template'!A3908,'Reconciliation Layer'!D:D,0),0)," ")</f>
        <v xml:space="preserve"> </v>
      </c>
      <c r="E3908" s="4" t="str" cm="1">
        <f t="array" ref="E3908">IFERROR(INDEX('Reconciliation Layer'!C:C,MATCH('Reconciliation Template'!A3908,'Reconciliation Layer'!D:D,0),0)," ")</f>
        <v xml:space="preserve"> </v>
      </c>
    </row>
    <row r="3909" spans="3:5" x14ac:dyDescent="0.2">
      <c r="C3909" t="str" cm="1">
        <f t="array" ref="C3909">IFERROR("AfterPay | " &amp; INDEX('Reconciliation Layer'!$A:$A,MATCH('Reconciliation Template'!$A3909,'Reconciliation Layer'!$D:$D,0),0)," ")</f>
        <v xml:space="preserve"> </v>
      </c>
      <c r="D3909" s="2" t="str" cm="1">
        <f t="array" ref="D3909">IFERROR(INDEX('Reconciliation Layer'!B:B,MATCH('Reconciliation Template'!A3909,'Reconciliation Layer'!D:D,0),0)," ")</f>
        <v xml:space="preserve"> </v>
      </c>
      <c r="E3909" s="4" t="str" cm="1">
        <f t="array" ref="E3909">IFERROR(INDEX('Reconciliation Layer'!C:C,MATCH('Reconciliation Template'!A3909,'Reconciliation Layer'!D:D,0),0)," ")</f>
        <v xml:space="preserve"> </v>
      </c>
    </row>
    <row r="3910" spans="3:5" x14ac:dyDescent="0.2">
      <c r="C3910" t="str" cm="1">
        <f t="array" ref="C3910">IFERROR("AfterPay | " &amp; INDEX('Reconciliation Layer'!$A:$A,MATCH('Reconciliation Template'!$A3910,'Reconciliation Layer'!$D:$D,0),0)," ")</f>
        <v xml:space="preserve"> </v>
      </c>
      <c r="D3910" s="2" t="str" cm="1">
        <f t="array" ref="D3910">IFERROR(INDEX('Reconciliation Layer'!B:B,MATCH('Reconciliation Template'!A3910,'Reconciliation Layer'!D:D,0),0)," ")</f>
        <v xml:space="preserve"> </v>
      </c>
      <c r="E3910" s="4" t="str" cm="1">
        <f t="array" ref="E3910">IFERROR(INDEX('Reconciliation Layer'!C:C,MATCH('Reconciliation Template'!A3910,'Reconciliation Layer'!D:D,0),0)," ")</f>
        <v xml:space="preserve"> </v>
      </c>
    </row>
    <row r="3911" spans="3:5" x14ac:dyDescent="0.2">
      <c r="C3911" t="str" cm="1">
        <f t="array" ref="C3911">IFERROR("AfterPay | " &amp; INDEX('Reconciliation Layer'!$A:$A,MATCH('Reconciliation Template'!$A3911,'Reconciliation Layer'!$D:$D,0),0)," ")</f>
        <v xml:space="preserve"> </v>
      </c>
      <c r="D3911" s="2" t="str" cm="1">
        <f t="array" ref="D3911">IFERROR(INDEX('Reconciliation Layer'!B:B,MATCH('Reconciliation Template'!A3911,'Reconciliation Layer'!D:D,0),0)," ")</f>
        <v xml:space="preserve"> </v>
      </c>
      <c r="E3911" s="4" t="str" cm="1">
        <f t="array" ref="E3911">IFERROR(INDEX('Reconciliation Layer'!C:C,MATCH('Reconciliation Template'!A3911,'Reconciliation Layer'!D:D,0),0)," ")</f>
        <v xml:space="preserve"> </v>
      </c>
    </row>
    <row r="3912" spans="3:5" x14ac:dyDescent="0.2">
      <c r="C3912" t="str" cm="1">
        <f t="array" ref="C3912">IFERROR("AfterPay | " &amp; INDEX('Reconciliation Layer'!$A:$A,MATCH('Reconciliation Template'!$A3912,'Reconciliation Layer'!$D:$D,0),0)," ")</f>
        <v xml:space="preserve"> </v>
      </c>
      <c r="D3912" s="2" t="str" cm="1">
        <f t="array" ref="D3912">IFERROR(INDEX('Reconciliation Layer'!B:B,MATCH('Reconciliation Template'!A3912,'Reconciliation Layer'!D:D,0),0)," ")</f>
        <v xml:space="preserve"> </v>
      </c>
      <c r="E3912" s="4" t="str" cm="1">
        <f t="array" ref="E3912">IFERROR(INDEX('Reconciliation Layer'!C:C,MATCH('Reconciliation Template'!A3912,'Reconciliation Layer'!D:D,0),0)," ")</f>
        <v xml:space="preserve"> </v>
      </c>
    </row>
    <row r="3913" spans="3:5" x14ac:dyDescent="0.2">
      <c r="C3913" t="str" cm="1">
        <f t="array" ref="C3913">IFERROR("AfterPay | " &amp; INDEX('Reconciliation Layer'!$A:$A,MATCH('Reconciliation Template'!$A3913,'Reconciliation Layer'!$D:$D,0),0)," ")</f>
        <v xml:space="preserve"> </v>
      </c>
      <c r="D3913" s="2" t="str" cm="1">
        <f t="array" ref="D3913">IFERROR(INDEX('Reconciliation Layer'!B:B,MATCH('Reconciliation Template'!A3913,'Reconciliation Layer'!D:D,0),0)," ")</f>
        <v xml:space="preserve"> </v>
      </c>
      <c r="E3913" s="4" t="str" cm="1">
        <f t="array" ref="E3913">IFERROR(INDEX('Reconciliation Layer'!C:C,MATCH('Reconciliation Template'!A3913,'Reconciliation Layer'!D:D,0),0)," ")</f>
        <v xml:space="preserve"> </v>
      </c>
    </row>
    <row r="3914" spans="3:5" x14ac:dyDescent="0.2">
      <c r="C3914" t="str" cm="1">
        <f t="array" ref="C3914">IFERROR("AfterPay | " &amp; INDEX('Reconciliation Layer'!$A:$A,MATCH('Reconciliation Template'!$A3914,'Reconciliation Layer'!$D:$D,0),0)," ")</f>
        <v xml:space="preserve"> </v>
      </c>
      <c r="D3914" s="2" t="str" cm="1">
        <f t="array" ref="D3914">IFERROR(INDEX('Reconciliation Layer'!B:B,MATCH('Reconciliation Template'!A3914,'Reconciliation Layer'!D:D,0),0)," ")</f>
        <v xml:space="preserve"> </v>
      </c>
      <c r="E3914" s="4" t="str" cm="1">
        <f t="array" ref="E3914">IFERROR(INDEX('Reconciliation Layer'!C:C,MATCH('Reconciliation Template'!A3914,'Reconciliation Layer'!D:D,0),0)," ")</f>
        <v xml:space="preserve"> </v>
      </c>
    </row>
    <row r="3915" spans="3:5" x14ac:dyDescent="0.2">
      <c r="C3915" t="str" cm="1">
        <f t="array" ref="C3915">IFERROR("AfterPay | " &amp; INDEX('Reconciliation Layer'!$A:$A,MATCH('Reconciliation Template'!$A3915,'Reconciliation Layer'!$D:$D,0),0)," ")</f>
        <v xml:space="preserve"> </v>
      </c>
      <c r="D3915" s="2" t="str" cm="1">
        <f t="array" ref="D3915">IFERROR(INDEX('Reconciliation Layer'!B:B,MATCH('Reconciliation Template'!A3915,'Reconciliation Layer'!D:D,0),0)," ")</f>
        <v xml:space="preserve"> </v>
      </c>
      <c r="E3915" s="4" t="str" cm="1">
        <f t="array" ref="E3915">IFERROR(INDEX('Reconciliation Layer'!C:C,MATCH('Reconciliation Template'!A3915,'Reconciliation Layer'!D:D,0),0)," ")</f>
        <v xml:space="preserve"> </v>
      </c>
    </row>
    <row r="3916" spans="3:5" x14ac:dyDescent="0.2">
      <c r="C3916" t="str" cm="1">
        <f t="array" ref="C3916">IFERROR("AfterPay | " &amp; INDEX('Reconciliation Layer'!$A:$A,MATCH('Reconciliation Template'!$A3916,'Reconciliation Layer'!$D:$D,0),0)," ")</f>
        <v xml:space="preserve"> </v>
      </c>
      <c r="D3916" s="2" t="str" cm="1">
        <f t="array" ref="D3916">IFERROR(INDEX('Reconciliation Layer'!B:B,MATCH('Reconciliation Template'!A3916,'Reconciliation Layer'!D:D,0),0)," ")</f>
        <v xml:space="preserve"> </v>
      </c>
      <c r="E3916" s="4" t="str" cm="1">
        <f t="array" ref="E3916">IFERROR(INDEX('Reconciliation Layer'!C:C,MATCH('Reconciliation Template'!A3916,'Reconciliation Layer'!D:D,0),0)," ")</f>
        <v xml:space="preserve"> </v>
      </c>
    </row>
    <row r="3917" spans="3:5" x14ac:dyDescent="0.2">
      <c r="C3917" t="str" cm="1">
        <f t="array" ref="C3917">IFERROR("AfterPay | " &amp; INDEX('Reconciliation Layer'!$A:$A,MATCH('Reconciliation Template'!$A3917,'Reconciliation Layer'!$D:$D,0),0)," ")</f>
        <v xml:space="preserve"> </v>
      </c>
      <c r="D3917" s="2" t="str" cm="1">
        <f t="array" ref="D3917">IFERROR(INDEX('Reconciliation Layer'!B:B,MATCH('Reconciliation Template'!A3917,'Reconciliation Layer'!D:D,0),0)," ")</f>
        <v xml:space="preserve"> </v>
      </c>
      <c r="E3917" s="4" t="str" cm="1">
        <f t="array" ref="E3917">IFERROR(INDEX('Reconciliation Layer'!C:C,MATCH('Reconciliation Template'!A3917,'Reconciliation Layer'!D:D,0),0)," ")</f>
        <v xml:space="preserve"> </v>
      </c>
    </row>
    <row r="3918" spans="3:5" x14ac:dyDescent="0.2">
      <c r="C3918" t="str" cm="1">
        <f t="array" ref="C3918">IFERROR("AfterPay | " &amp; INDEX('Reconciliation Layer'!$A:$A,MATCH('Reconciliation Template'!$A3918,'Reconciliation Layer'!$D:$D,0),0)," ")</f>
        <v xml:space="preserve"> </v>
      </c>
      <c r="D3918" s="2" t="str" cm="1">
        <f t="array" ref="D3918">IFERROR(INDEX('Reconciliation Layer'!B:B,MATCH('Reconciliation Template'!A3918,'Reconciliation Layer'!D:D,0),0)," ")</f>
        <v xml:space="preserve"> </v>
      </c>
      <c r="E3918" s="4" t="str" cm="1">
        <f t="array" ref="E3918">IFERROR(INDEX('Reconciliation Layer'!C:C,MATCH('Reconciliation Template'!A3918,'Reconciliation Layer'!D:D,0),0)," ")</f>
        <v xml:space="preserve"> </v>
      </c>
    </row>
    <row r="3919" spans="3:5" x14ac:dyDescent="0.2">
      <c r="C3919" t="str" cm="1">
        <f t="array" ref="C3919">IFERROR("AfterPay | " &amp; INDEX('Reconciliation Layer'!$A:$A,MATCH('Reconciliation Template'!$A3919,'Reconciliation Layer'!$D:$D,0),0)," ")</f>
        <v xml:space="preserve"> </v>
      </c>
      <c r="D3919" s="2" t="str" cm="1">
        <f t="array" ref="D3919">IFERROR(INDEX('Reconciliation Layer'!B:B,MATCH('Reconciliation Template'!A3919,'Reconciliation Layer'!D:D,0),0)," ")</f>
        <v xml:space="preserve"> </v>
      </c>
      <c r="E3919" s="4" t="str" cm="1">
        <f t="array" ref="E3919">IFERROR(INDEX('Reconciliation Layer'!C:C,MATCH('Reconciliation Template'!A3919,'Reconciliation Layer'!D:D,0),0)," ")</f>
        <v xml:space="preserve"> </v>
      </c>
    </row>
    <row r="3920" spans="3:5" x14ac:dyDescent="0.2">
      <c r="C3920" t="str" cm="1">
        <f t="array" ref="C3920">IFERROR("AfterPay | " &amp; INDEX('Reconciliation Layer'!$A:$A,MATCH('Reconciliation Template'!$A3920,'Reconciliation Layer'!$D:$D,0),0)," ")</f>
        <v xml:space="preserve"> </v>
      </c>
      <c r="D3920" s="2" t="str" cm="1">
        <f t="array" ref="D3920">IFERROR(INDEX('Reconciliation Layer'!B:B,MATCH('Reconciliation Template'!A3920,'Reconciliation Layer'!D:D,0),0)," ")</f>
        <v xml:space="preserve"> </v>
      </c>
      <c r="E3920" s="4" t="str" cm="1">
        <f t="array" ref="E3920">IFERROR(INDEX('Reconciliation Layer'!C:C,MATCH('Reconciliation Template'!A3920,'Reconciliation Layer'!D:D,0),0)," ")</f>
        <v xml:space="preserve"> </v>
      </c>
    </row>
    <row r="3921" spans="3:5" x14ac:dyDescent="0.2">
      <c r="C3921" t="str" cm="1">
        <f t="array" ref="C3921">IFERROR("AfterPay | " &amp; INDEX('Reconciliation Layer'!$A:$A,MATCH('Reconciliation Template'!$A3921,'Reconciliation Layer'!$D:$D,0),0)," ")</f>
        <v xml:space="preserve"> </v>
      </c>
      <c r="D3921" s="2" t="str" cm="1">
        <f t="array" ref="D3921">IFERROR(INDEX('Reconciliation Layer'!B:B,MATCH('Reconciliation Template'!A3921,'Reconciliation Layer'!D:D,0),0)," ")</f>
        <v xml:space="preserve"> </v>
      </c>
      <c r="E3921" s="4" t="str" cm="1">
        <f t="array" ref="E3921">IFERROR(INDEX('Reconciliation Layer'!C:C,MATCH('Reconciliation Template'!A3921,'Reconciliation Layer'!D:D,0),0)," ")</f>
        <v xml:space="preserve"> </v>
      </c>
    </row>
    <row r="3922" spans="3:5" x14ac:dyDescent="0.2">
      <c r="C3922" t="str" cm="1">
        <f t="array" ref="C3922">IFERROR("AfterPay | " &amp; INDEX('Reconciliation Layer'!$A:$A,MATCH('Reconciliation Template'!$A3922,'Reconciliation Layer'!$D:$D,0),0)," ")</f>
        <v xml:space="preserve"> </v>
      </c>
      <c r="D3922" s="2" t="str" cm="1">
        <f t="array" ref="D3922">IFERROR(INDEX('Reconciliation Layer'!B:B,MATCH('Reconciliation Template'!A3922,'Reconciliation Layer'!D:D,0),0)," ")</f>
        <v xml:space="preserve"> </v>
      </c>
      <c r="E3922" s="4" t="str" cm="1">
        <f t="array" ref="E3922">IFERROR(INDEX('Reconciliation Layer'!C:C,MATCH('Reconciliation Template'!A3922,'Reconciliation Layer'!D:D,0),0)," ")</f>
        <v xml:space="preserve"> </v>
      </c>
    </row>
    <row r="3923" spans="3:5" x14ac:dyDescent="0.2">
      <c r="C3923" t="str" cm="1">
        <f t="array" ref="C3923">IFERROR("AfterPay | " &amp; INDEX('Reconciliation Layer'!$A:$A,MATCH('Reconciliation Template'!$A3923,'Reconciliation Layer'!$D:$D,0),0)," ")</f>
        <v xml:space="preserve"> </v>
      </c>
      <c r="D3923" s="2" t="str" cm="1">
        <f t="array" ref="D3923">IFERROR(INDEX('Reconciliation Layer'!B:B,MATCH('Reconciliation Template'!A3923,'Reconciliation Layer'!D:D,0),0)," ")</f>
        <v xml:space="preserve"> </v>
      </c>
      <c r="E3923" s="4" t="str" cm="1">
        <f t="array" ref="E3923">IFERROR(INDEX('Reconciliation Layer'!C:C,MATCH('Reconciliation Template'!A3923,'Reconciliation Layer'!D:D,0),0)," ")</f>
        <v xml:space="preserve"> </v>
      </c>
    </row>
    <row r="3924" spans="3:5" x14ac:dyDescent="0.2">
      <c r="C3924" t="str" cm="1">
        <f t="array" ref="C3924">IFERROR("AfterPay | " &amp; INDEX('Reconciliation Layer'!$A:$A,MATCH('Reconciliation Template'!$A3924,'Reconciliation Layer'!$D:$D,0),0)," ")</f>
        <v xml:space="preserve"> </v>
      </c>
      <c r="D3924" s="2" t="str" cm="1">
        <f t="array" ref="D3924">IFERROR(INDEX('Reconciliation Layer'!B:B,MATCH('Reconciliation Template'!A3924,'Reconciliation Layer'!D:D,0),0)," ")</f>
        <v xml:space="preserve"> </v>
      </c>
      <c r="E3924" s="4" t="str" cm="1">
        <f t="array" ref="E3924">IFERROR(INDEX('Reconciliation Layer'!C:C,MATCH('Reconciliation Template'!A3924,'Reconciliation Layer'!D:D,0),0)," ")</f>
        <v xml:space="preserve"> </v>
      </c>
    </row>
    <row r="3925" spans="3:5" x14ac:dyDescent="0.2">
      <c r="C3925" t="str" cm="1">
        <f t="array" ref="C3925">IFERROR("AfterPay | " &amp; INDEX('Reconciliation Layer'!$A:$A,MATCH('Reconciliation Template'!$A3925,'Reconciliation Layer'!$D:$D,0),0)," ")</f>
        <v xml:space="preserve"> </v>
      </c>
      <c r="D3925" s="2" t="str" cm="1">
        <f t="array" ref="D3925">IFERROR(INDEX('Reconciliation Layer'!B:B,MATCH('Reconciliation Template'!A3925,'Reconciliation Layer'!D:D,0),0)," ")</f>
        <v xml:space="preserve"> </v>
      </c>
      <c r="E3925" s="4" t="str" cm="1">
        <f t="array" ref="E3925">IFERROR(INDEX('Reconciliation Layer'!C:C,MATCH('Reconciliation Template'!A3925,'Reconciliation Layer'!D:D,0),0)," ")</f>
        <v xml:space="preserve"> </v>
      </c>
    </row>
    <row r="3926" spans="3:5" x14ac:dyDescent="0.2">
      <c r="C3926" t="str" cm="1">
        <f t="array" ref="C3926">IFERROR("AfterPay | " &amp; INDEX('Reconciliation Layer'!$A:$A,MATCH('Reconciliation Template'!$A3926,'Reconciliation Layer'!$D:$D,0),0)," ")</f>
        <v xml:space="preserve"> </v>
      </c>
      <c r="D3926" s="2" t="str" cm="1">
        <f t="array" ref="D3926">IFERROR(INDEX('Reconciliation Layer'!B:B,MATCH('Reconciliation Template'!A3926,'Reconciliation Layer'!D:D,0),0)," ")</f>
        <v xml:space="preserve"> </v>
      </c>
      <c r="E3926" s="4" t="str" cm="1">
        <f t="array" ref="E3926">IFERROR(INDEX('Reconciliation Layer'!C:C,MATCH('Reconciliation Template'!A3926,'Reconciliation Layer'!D:D,0),0)," ")</f>
        <v xml:space="preserve"> </v>
      </c>
    </row>
    <row r="3927" spans="3:5" x14ac:dyDescent="0.2">
      <c r="C3927" t="str" cm="1">
        <f t="array" ref="C3927">IFERROR("AfterPay | " &amp; INDEX('Reconciliation Layer'!$A:$A,MATCH('Reconciliation Template'!$A3927,'Reconciliation Layer'!$D:$D,0),0)," ")</f>
        <v xml:space="preserve"> </v>
      </c>
      <c r="D3927" s="2" t="str" cm="1">
        <f t="array" ref="D3927">IFERROR(INDEX('Reconciliation Layer'!B:B,MATCH('Reconciliation Template'!A3927,'Reconciliation Layer'!D:D,0),0)," ")</f>
        <v xml:space="preserve"> </v>
      </c>
      <c r="E3927" s="4" t="str" cm="1">
        <f t="array" ref="E3927">IFERROR(INDEX('Reconciliation Layer'!C:C,MATCH('Reconciliation Template'!A3927,'Reconciliation Layer'!D:D,0),0)," ")</f>
        <v xml:space="preserve"> </v>
      </c>
    </row>
    <row r="3928" spans="3:5" x14ac:dyDescent="0.2">
      <c r="C3928" t="str" cm="1">
        <f t="array" ref="C3928">IFERROR("AfterPay | " &amp; INDEX('Reconciliation Layer'!$A:$A,MATCH('Reconciliation Template'!$A3928,'Reconciliation Layer'!$D:$D,0),0)," ")</f>
        <v xml:space="preserve"> </v>
      </c>
      <c r="D3928" s="2" t="str" cm="1">
        <f t="array" ref="D3928">IFERROR(INDEX('Reconciliation Layer'!B:B,MATCH('Reconciliation Template'!A3928,'Reconciliation Layer'!D:D,0),0)," ")</f>
        <v xml:space="preserve"> </v>
      </c>
      <c r="E3928" s="4" t="str" cm="1">
        <f t="array" ref="E3928">IFERROR(INDEX('Reconciliation Layer'!C:C,MATCH('Reconciliation Template'!A3928,'Reconciliation Layer'!D:D,0),0)," ")</f>
        <v xml:space="preserve"> </v>
      </c>
    </row>
    <row r="3929" spans="3:5" x14ac:dyDescent="0.2">
      <c r="C3929" t="str" cm="1">
        <f t="array" ref="C3929">IFERROR("AfterPay | " &amp; INDEX('Reconciliation Layer'!$A:$A,MATCH('Reconciliation Template'!$A3929,'Reconciliation Layer'!$D:$D,0),0)," ")</f>
        <v xml:space="preserve"> </v>
      </c>
      <c r="D3929" s="2" t="str" cm="1">
        <f t="array" ref="D3929">IFERROR(INDEX('Reconciliation Layer'!B:B,MATCH('Reconciliation Template'!A3929,'Reconciliation Layer'!D:D,0),0)," ")</f>
        <v xml:space="preserve"> </v>
      </c>
      <c r="E3929" s="4" t="str" cm="1">
        <f t="array" ref="E3929">IFERROR(INDEX('Reconciliation Layer'!C:C,MATCH('Reconciliation Template'!A3929,'Reconciliation Layer'!D:D,0),0)," ")</f>
        <v xml:space="preserve"> </v>
      </c>
    </row>
    <row r="3930" spans="3:5" x14ac:dyDescent="0.2">
      <c r="C3930" t="str" cm="1">
        <f t="array" ref="C3930">IFERROR("AfterPay | " &amp; INDEX('Reconciliation Layer'!$A:$A,MATCH('Reconciliation Template'!$A3930,'Reconciliation Layer'!$D:$D,0),0)," ")</f>
        <v xml:space="preserve"> </v>
      </c>
      <c r="D3930" s="2" t="str" cm="1">
        <f t="array" ref="D3930">IFERROR(INDEX('Reconciliation Layer'!B:B,MATCH('Reconciliation Template'!A3930,'Reconciliation Layer'!D:D,0),0)," ")</f>
        <v xml:space="preserve"> </v>
      </c>
      <c r="E3930" s="4" t="str" cm="1">
        <f t="array" ref="E3930">IFERROR(INDEX('Reconciliation Layer'!C:C,MATCH('Reconciliation Template'!A3930,'Reconciliation Layer'!D:D,0),0)," ")</f>
        <v xml:space="preserve"> </v>
      </c>
    </row>
    <row r="3931" spans="3:5" x14ac:dyDescent="0.2">
      <c r="C3931" t="str" cm="1">
        <f t="array" ref="C3931">IFERROR("AfterPay | " &amp; INDEX('Reconciliation Layer'!$A:$A,MATCH('Reconciliation Template'!$A3931,'Reconciliation Layer'!$D:$D,0),0)," ")</f>
        <v xml:space="preserve"> </v>
      </c>
      <c r="D3931" s="2" t="str" cm="1">
        <f t="array" ref="D3931">IFERROR(INDEX('Reconciliation Layer'!B:B,MATCH('Reconciliation Template'!A3931,'Reconciliation Layer'!D:D,0),0)," ")</f>
        <v xml:space="preserve"> </v>
      </c>
      <c r="E3931" s="4" t="str" cm="1">
        <f t="array" ref="E3931">IFERROR(INDEX('Reconciliation Layer'!C:C,MATCH('Reconciliation Template'!A3931,'Reconciliation Layer'!D:D,0),0)," ")</f>
        <v xml:space="preserve"> </v>
      </c>
    </row>
    <row r="3932" spans="3:5" x14ac:dyDescent="0.2">
      <c r="C3932" t="str" cm="1">
        <f t="array" ref="C3932">IFERROR("AfterPay | " &amp; INDEX('Reconciliation Layer'!$A:$A,MATCH('Reconciliation Template'!$A3932,'Reconciliation Layer'!$D:$D,0),0)," ")</f>
        <v xml:space="preserve"> </v>
      </c>
      <c r="D3932" s="2" t="str" cm="1">
        <f t="array" ref="D3932">IFERROR(INDEX('Reconciliation Layer'!B:B,MATCH('Reconciliation Template'!A3932,'Reconciliation Layer'!D:D,0),0)," ")</f>
        <v xml:space="preserve"> </v>
      </c>
      <c r="E3932" s="4" t="str" cm="1">
        <f t="array" ref="E3932">IFERROR(INDEX('Reconciliation Layer'!C:C,MATCH('Reconciliation Template'!A3932,'Reconciliation Layer'!D:D,0),0)," ")</f>
        <v xml:space="preserve"> </v>
      </c>
    </row>
    <row r="3933" spans="3:5" x14ac:dyDescent="0.2">
      <c r="C3933" t="str" cm="1">
        <f t="array" ref="C3933">IFERROR("AfterPay | " &amp; INDEX('Reconciliation Layer'!$A:$A,MATCH('Reconciliation Template'!$A3933,'Reconciliation Layer'!$D:$D,0),0)," ")</f>
        <v xml:space="preserve"> </v>
      </c>
      <c r="D3933" s="2" t="str" cm="1">
        <f t="array" ref="D3933">IFERROR(INDEX('Reconciliation Layer'!B:B,MATCH('Reconciliation Template'!A3933,'Reconciliation Layer'!D:D,0),0)," ")</f>
        <v xml:space="preserve"> </v>
      </c>
      <c r="E3933" s="4" t="str" cm="1">
        <f t="array" ref="E3933">IFERROR(INDEX('Reconciliation Layer'!C:C,MATCH('Reconciliation Template'!A3933,'Reconciliation Layer'!D:D,0),0)," ")</f>
        <v xml:space="preserve"> </v>
      </c>
    </row>
    <row r="3934" spans="3:5" x14ac:dyDescent="0.2">
      <c r="C3934" t="str" cm="1">
        <f t="array" ref="C3934">IFERROR("AfterPay | " &amp; INDEX('Reconciliation Layer'!$A:$A,MATCH('Reconciliation Template'!$A3934,'Reconciliation Layer'!$D:$D,0),0)," ")</f>
        <v xml:space="preserve"> </v>
      </c>
      <c r="D3934" s="2" t="str" cm="1">
        <f t="array" ref="D3934">IFERROR(INDEX('Reconciliation Layer'!B:B,MATCH('Reconciliation Template'!A3934,'Reconciliation Layer'!D:D,0),0)," ")</f>
        <v xml:space="preserve"> </v>
      </c>
      <c r="E3934" s="4" t="str" cm="1">
        <f t="array" ref="E3934">IFERROR(INDEX('Reconciliation Layer'!C:C,MATCH('Reconciliation Template'!A3934,'Reconciliation Layer'!D:D,0),0)," ")</f>
        <v xml:space="preserve"> </v>
      </c>
    </row>
    <row r="3935" spans="3:5" x14ac:dyDescent="0.2">
      <c r="C3935" t="str" cm="1">
        <f t="array" ref="C3935">IFERROR("AfterPay | " &amp; INDEX('Reconciliation Layer'!$A:$A,MATCH('Reconciliation Template'!$A3935,'Reconciliation Layer'!$D:$D,0),0)," ")</f>
        <v xml:space="preserve"> </v>
      </c>
      <c r="D3935" s="2" t="str" cm="1">
        <f t="array" ref="D3935">IFERROR(INDEX('Reconciliation Layer'!B:B,MATCH('Reconciliation Template'!A3935,'Reconciliation Layer'!D:D,0),0)," ")</f>
        <v xml:space="preserve"> </v>
      </c>
      <c r="E3935" s="4" t="str" cm="1">
        <f t="array" ref="E3935">IFERROR(INDEX('Reconciliation Layer'!C:C,MATCH('Reconciliation Template'!A3935,'Reconciliation Layer'!D:D,0),0)," ")</f>
        <v xml:space="preserve"> </v>
      </c>
    </row>
    <row r="3936" spans="3:5" x14ac:dyDescent="0.2">
      <c r="C3936" t="str" cm="1">
        <f t="array" ref="C3936">IFERROR("AfterPay | " &amp; INDEX('Reconciliation Layer'!$A:$A,MATCH('Reconciliation Template'!$A3936,'Reconciliation Layer'!$D:$D,0),0)," ")</f>
        <v xml:space="preserve"> </v>
      </c>
      <c r="D3936" s="2" t="str" cm="1">
        <f t="array" ref="D3936">IFERROR(INDEX('Reconciliation Layer'!B:B,MATCH('Reconciliation Template'!A3936,'Reconciliation Layer'!D:D,0),0)," ")</f>
        <v xml:space="preserve"> </v>
      </c>
      <c r="E3936" s="4" t="str" cm="1">
        <f t="array" ref="E3936">IFERROR(INDEX('Reconciliation Layer'!C:C,MATCH('Reconciliation Template'!A3936,'Reconciliation Layer'!D:D,0),0)," ")</f>
        <v xml:space="preserve"> </v>
      </c>
    </row>
    <row r="3937" spans="3:5" x14ac:dyDescent="0.2">
      <c r="C3937" t="str" cm="1">
        <f t="array" ref="C3937">IFERROR("AfterPay | " &amp; INDEX('Reconciliation Layer'!$A:$A,MATCH('Reconciliation Template'!$A3937,'Reconciliation Layer'!$D:$D,0),0)," ")</f>
        <v xml:space="preserve"> </v>
      </c>
      <c r="D3937" s="2" t="str" cm="1">
        <f t="array" ref="D3937">IFERROR(INDEX('Reconciliation Layer'!B:B,MATCH('Reconciliation Template'!A3937,'Reconciliation Layer'!D:D,0),0)," ")</f>
        <v xml:space="preserve"> </v>
      </c>
      <c r="E3937" s="4" t="str" cm="1">
        <f t="array" ref="E3937">IFERROR(INDEX('Reconciliation Layer'!C:C,MATCH('Reconciliation Template'!A3937,'Reconciliation Layer'!D:D,0),0)," ")</f>
        <v xml:space="preserve"> </v>
      </c>
    </row>
    <row r="3938" spans="3:5" x14ac:dyDescent="0.2">
      <c r="C3938" t="str" cm="1">
        <f t="array" ref="C3938">IFERROR("AfterPay | " &amp; INDEX('Reconciliation Layer'!$A:$A,MATCH('Reconciliation Template'!$A3938,'Reconciliation Layer'!$D:$D,0),0)," ")</f>
        <v xml:space="preserve"> </v>
      </c>
      <c r="D3938" s="2" t="str" cm="1">
        <f t="array" ref="D3938">IFERROR(INDEX('Reconciliation Layer'!B:B,MATCH('Reconciliation Template'!A3938,'Reconciliation Layer'!D:D,0),0)," ")</f>
        <v xml:space="preserve"> </v>
      </c>
      <c r="E3938" s="4" t="str" cm="1">
        <f t="array" ref="E3938">IFERROR(INDEX('Reconciliation Layer'!C:C,MATCH('Reconciliation Template'!A3938,'Reconciliation Layer'!D:D,0),0)," ")</f>
        <v xml:space="preserve"> </v>
      </c>
    </row>
    <row r="3939" spans="3:5" x14ac:dyDescent="0.2">
      <c r="C3939" t="str" cm="1">
        <f t="array" ref="C3939">IFERROR("AfterPay | " &amp; INDEX('Reconciliation Layer'!$A:$A,MATCH('Reconciliation Template'!$A3939,'Reconciliation Layer'!$D:$D,0),0)," ")</f>
        <v xml:space="preserve"> </v>
      </c>
      <c r="D3939" s="2" t="str" cm="1">
        <f t="array" ref="D3939">IFERROR(INDEX('Reconciliation Layer'!B:B,MATCH('Reconciliation Template'!A3939,'Reconciliation Layer'!D:D,0),0)," ")</f>
        <v xml:space="preserve"> </v>
      </c>
      <c r="E3939" s="4" t="str" cm="1">
        <f t="array" ref="E3939">IFERROR(INDEX('Reconciliation Layer'!C:C,MATCH('Reconciliation Template'!A3939,'Reconciliation Layer'!D:D,0),0)," ")</f>
        <v xml:space="preserve"> </v>
      </c>
    </row>
    <row r="3940" spans="3:5" x14ac:dyDescent="0.2">
      <c r="C3940" t="str" cm="1">
        <f t="array" ref="C3940">IFERROR("AfterPay | " &amp; INDEX('Reconciliation Layer'!$A:$A,MATCH('Reconciliation Template'!$A3940,'Reconciliation Layer'!$D:$D,0),0)," ")</f>
        <v xml:space="preserve"> </v>
      </c>
      <c r="D3940" s="2" t="str" cm="1">
        <f t="array" ref="D3940">IFERROR(INDEX('Reconciliation Layer'!B:B,MATCH('Reconciliation Template'!A3940,'Reconciliation Layer'!D:D,0),0)," ")</f>
        <v xml:space="preserve"> </v>
      </c>
      <c r="E3940" s="4" t="str" cm="1">
        <f t="array" ref="E3940">IFERROR(INDEX('Reconciliation Layer'!C:C,MATCH('Reconciliation Template'!A3940,'Reconciliation Layer'!D:D,0),0)," ")</f>
        <v xml:space="preserve"> </v>
      </c>
    </row>
    <row r="3941" spans="3:5" x14ac:dyDescent="0.2">
      <c r="C3941" t="str" cm="1">
        <f t="array" ref="C3941">IFERROR("AfterPay | " &amp; INDEX('Reconciliation Layer'!$A:$A,MATCH('Reconciliation Template'!$A3941,'Reconciliation Layer'!$D:$D,0),0)," ")</f>
        <v xml:space="preserve"> </v>
      </c>
      <c r="D3941" s="2" t="str" cm="1">
        <f t="array" ref="D3941">IFERROR(INDEX('Reconciliation Layer'!B:B,MATCH('Reconciliation Template'!A3941,'Reconciliation Layer'!D:D,0),0)," ")</f>
        <v xml:space="preserve"> </v>
      </c>
      <c r="E3941" s="4" t="str" cm="1">
        <f t="array" ref="E3941">IFERROR(INDEX('Reconciliation Layer'!C:C,MATCH('Reconciliation Template'!A3941,'Reconciliation Layer'!D:D,0),0)," ")</f>
        <v xml:space="preserve"> </v>
      </c>
    </row>
    <row r="3942" spans="3:5" x14ac:dyDescent="0.2">
      <c r="C3942" t="str" cm="1">
        <f t="array" ref="C3942">IFERROR("AfterPay | " &amp; INDEX('Reconciliation Layer'!$A:$A,MATCH('Reconciliation Template'!$A3942,'Reconciliation Layer'!$D:$D,0),0)," ")</f>
        <v xml:space="preserve"> </v>
      </c>
      <c r="D3942" s="2" t="str" cm="1">
        <f t="array" ref="D3942">IFERROR(INDEX('Reconciliation Layer'!B:B,MATCH('Reconciliation Template'!A3942,'Reconciliation Layer'!D:D,0),0)," ")</f>
        <v xml:space="preserve"> </v>
      </c>
      <c r="E3942" s="4" t="str" cm="1">
        <f t="array" ref="E3942">IFERROR(INDEX('Reconciliation Layer'!C:C,MATCH('Reconciliation Template'!A3942,'Reconciliation Layer'!D:D,0),0)," ")</f>
        <v xml:space="preserve"> </v>
      </c>
    </row>
    <row r="3943" spans="3:5" x14ac:dyDescent="0.2">
      <c r="C3943" t="str" cm="1">
        <f t="array" ref="C3943">IFERROR("AfterPay | " &amp; INDEX('Reconciliation Layer'!$A:$A,MATCH('Reconciliation Template'!$A3943,'Reconciliation Layer'!$D:$D,0),0)," ")</f>
        <v xml:space="preserve"> </v>
      </c>
      <c r="D3943" s="2" t="str" cm="1">
        <f t="array" ref="D3943">IFERROR(INDEX('Reconciliation Layer'!B:B,MATCH('Reconciliation Template'!A3943,'Reconciliation Layer'!D:D,0),0)," ")</f>
        <v xml:space="preserve"> </v>
      </c>
      <c r="E3943" s="4" t="str" cm="1">
        <f t="array" ref="E3943">IFERROR(INDEX('Reconciliation Layer'!C:C,MATCH('Reconciliation Template'!A3943,'Reconciliation Layer'!D:D,0),0)," ")</f>
        <v xml:space="preserve"> </v>
      </c>
    </row>
    <row r="3944" spans="3:5" x14ac:dyDescent="0.2">
      <c r="C3944" t="str" cm="1">
        <f t="array" ref="C3944">IFERROR("AfterPay | " &amp; INDEX('Reconciliation Layer'!$A:$A,MATCH('Reconciliation Template'!$A3944,'Reconciliation Layer'!$D:$D,0),0)," ")</f>
        <v xml:space="preserve"> </v>
      </c>
      <c r="D3944" s="2" t="str" cm="1">
        <f t="array" ref="D3944">IFERROR(INDEX('Reconciliation Layer'!B:B,MATCH('Reconciliation Template'!A3944,'Reconciliation Layer'!D:D,0),0)," ")</f>
        <v xml:space="preserve"> </v>
      </c>
      <c r="E3944" s="4" t="str" cm="1">
        <f t="array" ref="E3944">IFERROR(INDEX('Reconciliation Layer'!C:C,MATCH('Reconciliation Template'!A3944,'Reconciliation Layer'!D:D,0),0)," ")</f>
        <v xml:space="preserve"> </v>
      </c>
    </row>
    <row r="3945" spans="3:5" x14ac:dyDescent="0.2">
      <c r="C3945" t="str" cm="1">
        <f t="array" ref="C3945">IFERROR("AfterPay | " &amp; INDEX('Reconciliation Layer'!$A:$A,MATCH('Reconciliation Template'!$A3945,'Reconciliation Layer'!$D:$D,0),0)," ")</f>
        <v xml:space="preserve"> </v>
      </c>
      <c r="D3945" s="2" t="str" cm="1">
        <f t="array" ref="D3945">IFERROR(INDEX('Reconciliation Layer'!B:B,MATCH('Reconciliation Template'!A3945,'Reconciliation Layer'!D:D,0),0)," ")</f>
        <v xml:space="preserve"> </v>
      </c>
      <c r="E3945" s="4" t="str" cm="1">
        <f t="array" ref="E3945">IFERROR(INDEX('Reconciliation Layer'!C:C,MATCH('Reconciliation Template'!A3945,'Reconciliation Layer'!D:D,0),0)," ")</f>
        <v xml:space="preserve"> </v>
      </c>
    </row>
    <row r="3946" spans="3:5" x14ac:dyDescent="0.2">
      <c r="C3946" t="str" cm="1">
        <f t="array" ref="C3946">IFERROR("AfterPay | " &amp; INDEX('Reconciliation Layer'!$A:$A,MATCH('Reconciliation Template'!$A3946,'Reconciliation Layer'!$D:$D,0),0)," ")</f>
        <v xml:space="preserve"> </v>
      </c>
      <c r="D3946" s="2" t="str" cm="1">
        <f t="array" ref="D3946">IFERROR(INDEX('Reconciliation Layer'!B:B,MATCH('Reconciliation Template'!A3946,'Reconciliation Layer'!D:D,0),0)," ")</f>
        <v xml:space="preserve"> </v>
      </c>
      <c r="E3946" s="4" t="str" cm="1">
        <f t="array" ref="E3946">IFERROR(INDEX('Reconciliation Layer'!C:C,MATCH('Reconciliation Template'!A3946,'Reconciliation Layer'!D:D,0),0)," ")</f>
        <v xml:space="preserve"> </v>
      </c>
    </row>
    <row r="3947" spans="3:5" x14ac:dyDescent="0.2">
      <c r="C3947" t="str" cm="1">
        <f t="array" ref="C3947">IFERROR("AfterPay | " &amp; INDEX('Reconciliation Layer'!$A:$A,MATCH('Reconciliation Template'!$A3947,'Reconciliation Layer'!$D:$D,0),0)," ")</f>
        <v xml:space="preserve"> </v>
      </c>
      <c r="D3947" s="2" t="str" cm="1">
        <f t="array" ref="D3947">IFERROR(INDEX('Reconciliation Layer'!B:B,MATCH('Reconciliation Template'!A3947,'Reconciliation Layer'!D:D,0),0)," ")</f>
        <v xml:space="preserve"> </v>
      </c>
      <c r="E3947" s="4" t="str" cm="1">
        <f t="array" ref="E3947">IFERROR(INDEX('Reconciliation Layer'!C:C,MATCH('Reconciliation Template'!A3947,'Reconciliation Layer'!D:D,0),0)," ")</f>
        <v xml:space="preserve"> </v>
      </c>
    </row>
    <row r="3948" spans="3:5" x14ac:dyDescent="0.2">
      <c r="C3948" t="str" cm="1">
        <f t="array" ref="C3948">IFERROR("AfterPay | " &amp; INDEX('Reconciliation Layer'!$A:$A,MATCH('Reconciliation Template'!$A3948,'Reconciliation Layer'!$D:$D,0),0)," ")</f>
        <v xml:space="preserve"> </v>
      </c>
      <c r="D3948" s="2" t="str" cm="1">
        <f t="array" ref="D3948">IFERROR(INDEX('Reconciliation Layer'!B:B,MATCH('Reconciliation Template'!A3948,'Reconciliation Layer'!D:D,0),0)," ")</f>
        <v xml:space="preserve"> </v>
      </c>
      <c r="E3948" s="4" t="str" cm="1">
        <f t="array" ref="E3948">IFERROR(INDEX('Reconciliation Layer'!C:C,MATCH('Reconciliation Template'!A3948,'Reconciliation Layer'!D:D,0),0)," ")</f>
        <v xml:space="preserve"> </v>
      </c>
    </row>
    <row r="3949" spans="3:5" x14ac:dyDescent="0.2">
      <c r="C3949" t="str" cm="1">
        <f t="array" ref="C3949">IFERROR("AfterPay | " &amp; INDEX('Reconciliation Layer'!$A:$A,MATCH('Reconciliation Template'!$A3949,'Reconciliation Layer'!$D:$D,0),0)," ")</f>
        <v xml:space="preserve"> </v>
      </c>
      <c r="D3949" s="2" t="str" cm="1">
        <f t="array" ref="D3949">IFERROR(INDEX('Reconciliation Layer'!B:B,MATCH('Reconciliation Template'!A3949,'Reconciliation Layer'!D:D,0),0)," ")</f>
        <v xml:space="preserve"> </v>
      </c>
      <c r="E3949" s="4" t="str" cm="1">
        <f t="array" ref="E3949">IFERROR(INDEX('Reconciliation Layer'!C:C,MATCH('Reconciliation Template'!A3949,'Reconciliation Layer'!D:D,0),0)," ")</f>
        <v xml:space="preserve"> </v>
      </c>
    </row>
    <row r="3950" spans="3:5" x14ac:dyDescent="0.2">
      <c r="C3950" t="str" cm="1">
        <f t="array" ref="C3950">IFERROR("AfterPay | " &amp; INDEX('Reconciliation Layer'!$A:$A,MATCH('Reconciliation Template'!$A3950,'Reconciliation Layer'!$D:$D,0),0)," ")</f>
        <v xml:space="preserve"> </v>
      </c>
      <c r="D3950" s="2" t="str" cm="1">
        <f t="array" ref="D3950">IFERROR(INDEX('Reconciliation Layer'!B:B,MATCH('Reconciliation Template'!A3950,'Reconciliation Layer'!D:D,0),0)," ")</f>
        <v xml:space="preserve"> </v>
      </c>
      <c r="E3950" s="4" t="str" cm="1">
        <f t="array" ref="E3950">IFERROR(INDEX('Reconciliation Layer'!C:C,MATCH('Reconciliation Template'!A3950,'Reconciliation Layer'!D:D,0),0)," ")</f>
        <v xml:space="preserve"> </v>
      </c>
    </row>
    <row r="3951" spans="3:5" x14ac:dyDescent="0.2">
      <c r="C3951" t="str" cm="1">
        <f t="array" ref="C3951">IFERROR("AfterPay | " &amp; INDEX('Reconciliation Layer'!$A:$A,MATCH('Reconciliation Template'!$A3951,'Reconciliation Layer'!$D:$D,0),0)," ")</f>
        <v xml:space="preserve"> </v>
      </c>
      <c r="D3951" s="2" t="str" cm="1">
        <f t="array" ref="D3951">IFERROR(INDEX('Reconciliation Layer'!B:B,MATCH('Reconciliation Template'!A3951,'Reconciliation Layer'!D:D,0),0)," ")</f>
        <v xml:space="preserve"> </v>
      </c>
      <c r="E3951" s="4" t="str" cm="1">
        <f t="array" ref="E3951">IFERROR(INDEX('Reconciliation Layer'!C:C,MATCH('Reconciliation Template'!A3951,'Reconciliation Layer'!D:D,0),0)," ")</f>
        <v xml:space="preserve"> </v>
      </c>
    </row>
    <row r="3952" spans="3:5" x14ac:dyDescent="0.2">
      <c r="C3952" t="str" cm="1">
        <f t="array" ref="C3952">IFERROR("AfterPay | " &amp; INDEX('Reconciliation Layer'!$A:$A,MATCH('Reconciliation Template'!$A3952,'Reconciliation Layer'!$D:$D,0),0)," ")</f>
        <v xml:space="preserve"> </v>
      </c>
      <c r="D3952" s="2" t="str" cm="1">
        <f t="array" ref="D3952">IFERROR(INDEX('Reconciliation Layer'!B:B,MATCH('Reconciliation Template'!A3952,'Reconciliation Layer'!D:D,0),0)," ")</f>
        <v xml:space="preserve"> </v>
      </c>
      <c r="E3952" s="4" t="str" cm="1">
        <f t="array" ref="E3952">IFERROR(INDEX('Reconciliation Layer'!C:C,MATCH('Reconciliation Template'!A3952,'Reconciliation Layer'!D:D,0),0)," ")</f>
        <v xml:space="preserve"> </v>
      </c>
    </row>
    <row r="3953" spans="3:5" x14ac:dyDescent="0.2">
      <c r="C3953" t="str" cm="1">
        <f t="array" ref="C3953">IFERROR("AfterPay | " &amp; INDEX('Reconciliation Layer'!$A:$A,MATCH('Reconciliation Template'!$A3953,'Reconciliation Layer'!$D:$D,0),0)," ")</f>
        <v xml:space="preserve"> </v>
      </c>
      <c r="D3953" s="2" t="str" cm="1">
        <f t="array" ref="D3953">IFERROR(INDEX('Reconciliation Layer'!B:B,MATCH('Reconciliation Template'!A3953,'Reconciliation Layer'!D:D,0),0)," ")</f>
        <v xml:space="preserve"> </v>
      </c>
      <c r="E3953" s="4" t="str" cm="1">
        <f t="array" ref="E3953">IFERROR(INDEX('Reconciliation Layer'!C:C,MATCH('Reconciliation Template'!A3953,'Reconciliation Layer'!D:D,0),0)," ")</f>
        <v xml:space="preserve"> </v>
      </c>
    </row>
    <row r="3954" spans="3:5" x14ac:dyDescent="0.2">
      <c r="C3954" t="str" cm="1">
        <f t="array" ref="C3954">IFERROR("AfterPay | " &amp; INDEX('Reconciliation Layer'!$A:$A,MATCH('Reconciliation Template'!$A3954,'Reconciliation Layer'!$D:$D,0),0)," ")</f>
        <v xml:space="preserve"> </v>
      </c>
      <c r="D3954" s="2" t="str" cm="1">
        <f t="array" ref="D3954">IFERROR(INDEX('Reconciliation Layer'!B:B,MATCH('Reconciliation Template'!A3954,'Reconciliation Layer'!D:D,0),0)," ")</f>
        <v xml:space="preserve"> </v>
      </c>
      <c r="E3954" s="4" t="str" cm="1">
        <f t="array" ref="E3954">IFERROR(INDEX('Reconciliation Layer'!C:C,MATCH('Reconciliation Template'!A3954,'Reconciliation Layer'!D:D,0),0)," ")</f>
        <v xml:space="preserve"> </v>
      </c>
    </row>
    <row r="3955" spans="3:5" x14ac:dyDescent="0.2">
      <c r="C3955" t="str" cm="1">
        <f t="array" ref="C3955">IFERROR("AfterPay | " &amp; INDEX('Reconciliation Layer'!$A:$A,MATCH('Reconciliation Template'!$A3955,'Reconciliation Layer'!$D:$D,0),0)," ")</f>
        <v xml:space="preserve"> </v>
      </c>
      <c r="D3955" s="2" t="str" cm="1">
        <f t="array" ref="D3955">IFERROR(INDEX('Reconciliation Layer'!B:B,MATCH('Reconciliation Template'!A3955,'Reconciliation Layer'!D:D,0),0)," ")</f>
        <v xml:space="preserve"> </v>
      </c>
      <c r="E3955" s="4" t="str" cm="1">
        <f t="array" ref="E3955">IFERROR(INDEX('Reconciliation Layer'!C:C,MATCH('Reconciliation Template'!A3955,'Reconciliation Layer'!D:D,0),0)," ")</f>
        <v xml:space="preserve"> </v>
      </c>
    </row>
    <row r="3956" spans="3:5" x14ac:dyDescent="0.2">
      <c r="C3956" t="str" cm="1">
        <f t="array" ref="C3956">IFERROR("AfterPay | " &amp; INDEX('Reconciliation Layer'!$A:$A,MATCH('Reconciliation Template'!$A3956,'Reconciliation Layer'!$D:$D,0),0)," ")</f>
        <v xml:space="preserve"> </v>
      </c>
      <c r="D3956" s="2" t="str" cm="1">
        <f t="array" ref="D3956">IFERROR(INDEX('Reconciliation Layer'!B:B,MATCH('Reconciliation Template'!A3956,'Reconciliation Layer'!D:D,0),0)," ")</f>
        <v xml:space="preserve"> </v>
      </c>
      <c r="E3956" s="4" t="str" cm="1">
        <f t="array" ref="E3956">IFERROR(INDEX('Reconciliation Layer'!C:C,MATCH('Reconciliation Template'!A3956,'Reconciliation Layer'!D:D,0),0)," ")</f>
        <v xml:space="preserve"> </v>
      </c>
    </row>
    <row r="3957" spans="3:5" x14ac:dyDescent="0.2">
      <c r="C3957" t="str" cm="1">
        <f t="array" ref="C3957">IFERROR("AfterPay | " &amp; INDEX('Reconciliation Layer'!$A:$A,MATCH('Reconciliation Template'!$A3957,'Reconciliation Layer'!$D:$D,0),0)," ")</f>
        <v xml:space="preserve"> </v>
      </c>
      <c r="D3957" s="2" t="str" cm="1">
        <f t="array" ref="D3957">IFERROR(INDEX('Reconciliation Layer'!B:B,MATCH('Reconciliation Template'!A3957,'Reconciliation Layer'!D:D,0),0)," ")</f>
        <v xml:space="preserve"> </v>
      </c>
      <c r="E3957" s="4" t="str" cm="1">
        <f t="array" ref="E3957">IFERROR(INDEX('Reconciliation Layer'!C:C,MATCH('Reconciliation Template'!A3957,'Reconciliation Layer'!D:D,0),0)," ")</f>
        <v xml:space="preserve"> </v>
      </c>
    </row>
    <row r="3958" spans="3:5" x14ac:dyDescent="0.2">
      <c r="C3958" t="str" cm="1">
        <f t="array" ref="C3958">IFERROR("AfterPay | " &amp; INDEX('Reconciliation Layer'!$A:$A,MATCH('Reconciliation Template'!$A3958,'Reconciliation Layer'!$D:$D,0),0)," ")</f>
        <v xml:space="preserve"> </v>
      </c>
      <c r="D3958" s="2" t="str" cm="1">
        <f t="array" ref="D3958">IFERROR(INDEX('Reconciliation Layer'!B:B,MATCH('Reconciliation Template'!A3958,'Reconciliation Layer'!D:D,0),0)," ")</f>
        <v xml:space="preserve"> </v>
      </c>
      <c r="E3958" s="4" t="str" cm="1">
        <f t="array" ref="E3958">IFERROR(INDEX('Reconciliation Layer'!C:C,MATCH('Reconciliation Template'!A3958,'Reconciliation Layer'!D:D,0),0)," ")</f>
        <v xml:space="preserve"> </v>
      </c>
    </row>
    <row r="3959" spans="3:5" x14ac:dyDescent="0.2">
      <c r="C3959" t="str" cm="1">
        <f t="array" ref="C3959">IFERROR("AfterPay | " &amp; INDEX('Reconciliation Layer'!$A:$A,MATCH('Reconciliation Template'!$A3959,'Reconciliation Layer'!$D:$D,0),0)," ")</f>
        <v xml:space="preserve"> </v>
      </c>
      <c r="D3959" s="2" t="str" cm="1">
        <f t="array" ref="D3959">IFERROR(INDEX('Reconciliation Layer'!B:B,MATCH('Reconciliation Template'!A3959,'Reconciliation Layer'!D:D,0),0)," ")</f>
        <v xml:space="preserve"> </v>
      </c>
      <c r="E3959" s="4" t="str" cm="1">
        <f t="array" ref="E3959">IFERROR(INDEX('Reconciliation Layer'!C:C,MATCH('Reconciliation Template'!A3959,'Reconciliation Layer'!D:D,0),0)," ")</f>
        <v xml:space="preserve"> </v>
      </c>
    </row>
    <row r="3960" spans="3:5" x14ac:dyDescent="0.2">
      <c r="C3960" t="str" cm="1">
        <f t="array" ref="C3960">IFERROR("AfterPay | " &amp; INDEX('Reconciliation Layer'!$A:$A,MATCH('Reconciliation Template'!$A3960,'Reconciliation Layer'!$D:$D,0),0)," ")</f>
        <v xml:space="preserve"> </v>
      </c>
      <c r="D3960" s="2" t="str" cm="1">
        <f t="array" ref="D3960">IFERROR(INDEX('Reconciliation Layer'!B:B,MATCH('Reconciliation Template'!A3960,'Reconciliation Layer'!D:D,0),0)," ")</f>
        <v xml:space="preserve"> </v>
      </c>
      <c r="E3960" s="4" t="str" cm="1">
        <f t="array" ref="E3960">IFERROR(INDEX('Reconciliation Layer'!C:C,MATCH('Reconciliation Template'!A3960,'Reconciliation Layer'!D:D,0),0)," ")</f>
        <v xml:space="preserve"> </v>
      </c>
    </row>
    <row r="3961" spans="3:5" x14ac:dyDescent="0.2">
      <c r="C3961" t="str" cm="1">
        <f t="array" ref="C3961">IFERROR("AfterPay | " &amp; INDEX('Reconciliation Layer'!$A:$A,MATCH('Reconciliation Template'!$A3961,'Reconciliation Layer'!$D:$D,0),0)," ")</f>
        <v xml:space="preserve"> </v>
      </c>
      <c r="D3961" s="2" t="str" cm="1">
        <f t="array" ref="D3961">IFERROR(INDEX('Reconciliation Layer'!B:B,MATCH('Reconciliation Template'!A3961,'Reconciliation Layer'!D:D,0),0)," ")</f>
        <v xml:space="preserve"> </v>
      </c>
      <c r="E3961" s="4" t="str" cm="1">
        <f t="array" ref="E3961">IFERROR(INDEX('Reconciliation Layer'!C:C,MATCH('Reconciliation Template'!A3961,'Reconciliation Layer'!D:D,0),0)," ")</f>
        <v xml:space="preserve"> </v>
      </c>
    </row>
    <row r="3962" spans="3:5" x14ac:dyDescent="0.2">
      <c r="C3962" t="str" cm="1">
        <f t="array" ref="C3962">IFERROR("AfterPay | " &amp; INDEX('Reconciliation Layer'!$A:$A,MATCH('Reconciliation Template'!$A3962,'Reconciliation Layer'!$D:$D,0),0)," ")</f>
        <v xml:space="preserve"> </v>
      </c>
      <c r="D3962" s="2" t="str" cm="1">
        <f t="array" ref="D3962">IFERROR(INDEX('Reconciliation Layer'!B:B,MATCH('Reconciliation Template'!A3962,'Reconciliation Layer'!D:D,0),0)," ")</f>
        <v xml:space="preserve"> </v>
      </c>
      <c r="E3962" s="4" t="str" cm="1">
        <f t="array" ref="E3962">IFERROR(INDEX('Reconciliation Layer'!C:C,MATCH('Reconciliation Template'!A3962,'Reconciliation Layer'!D:D,0),0)," ")</f>
        <v xml:space="preserve"> </v>
      </c>
    </row>
    <row r="3963" spans="3:5" x14ac:dyDescent="0.2">
      <c r="C3963" t="str" cm="1">
        <f t="array" ref="C3963">IFERROR("AfterPay | " &amp; INDEX('Reconciliation Layer'!$A:$A,MATCH('Reconciliation Template'!$A3963,'Reconciliation Layer'!$D:$D,0),0)," ")</f>
        <v xml:space="preserve"> </v>
      </c>
      <c r="D3963" s="2" t="str" cm="1">
        <f t="array" ref="D3963">IFERROR(INDEX('Reconciliation Layer'!B:B,MATCH('Reconciliation Template'!A3963,'Reconciliation Layer'!D:D,0),0)," ")</f>
        <v xml:space="preserve"> </v>
      </c>
      <c r="E3963" s="4" t="str" cm="1">
        <f t="array" ref="E3963">IFERROR(INDEX('Reconciliation Layer'!C:C,MATCH('Reconciliation Template'!A3963,'Reconciliation Layer'!D:D,0),0)," ")</f>
        <v xml:space="preserve"> </v>
      </c>
    </row>
    <row r="3964" spans="3:5" x14ac:dyDescent="0.2">
      <c r="C3964" t="str" cm="1">
        <f t="array" ref="C3964">IFERROR("AfterPay | " &amp; INDEX('Reconciliation Layer'!$A:$A,MATCH('Reconciliation Template'!$A3964,'Reconciliation Layer'!$D:$D,0),0)," ")</f>
        <v xml:space="preserve"> </v>
      </c>
      <c r="D3964" s="2" t="str" cm="1">
        <f t="array" ref="D3964">IFERROR(INDEX('Reconciliation Layer'!B:B,MATCH('Reconciliation Template'!A3964,'Reconciliation Layer'!D:D,0),0)," ")</f>
        <v xml:space="preserve"> </v>
      </c>
      <c r="E3964" s="4" t="str" cm="1">
        <f t="array" ref="E3964">IFERROR(INDEX('Reconciliation Layer'!C:C,MATCH('Reconciliation Template'!A3964,'Reconciliation Layer'!D:D,0),0)," ")</f>
        <v xml:space="preserve"> </v>
      </c>
    </row>
    <row r="3965" spans="3:5" x14ac:dyDescent="0.2">
      <c r="C3965" t="str" cm="1">
        <f t="array" ref="C3965">IFERROR("AfterPay | " &amp; INDEX('Reconciliation Layer'!$A:$A,MATCH('Reconciliation Template'!$A3965,'Reconciliation Layer'!$D:$D,0),0)," ")</f>
        <v xml:space="preserve"> </v>
      </c>
      <c r="D3965" s="2" t="str" cm="1">
        <f t="array" ref="D3965">IFERROR(INDEX('Reconciliation Layer'!B:B,MATCH('Reconciliation Template'!A3965,'Reconciliation Layer'!D:D,0),0)," ")</f>
        <v xml:space="preserve"> </v>
      </c>
      <c r="E3965" s="4" t="str" cm="1">
        <f t="array" ref="E3965">IFERROR(INDEX('Reconciliation Layer'!C:C,MATCH('Reconciliation Template'!A3965,'Reconciliation Layer'!D:D,0),0)," ")</f>
        <v xml:space="preserve"> </v>
      </c>
    </row>
    <row r="3966" spans="3:5" x14ac:dyDescent="0.2">
      <c r="C3966" t="str" cm="1">
        <f t="array" ref="C3966">IFERROR("AfterPay | " &amp; INDEX('Reconciliation Layer'!$A:$A,MATCH('Reconciliation Template'!$A3966,'Reconciliation Layer'!$D:$D,0),0)," ")</f>
        <v xml:space="preserve"> </v>
      </c>
      <c r="D3966" s="2" t="str" cm="1">
        <f t="array" ref="D3966">IFERROR(INDEX('Reconciliation Layer'!B:B,MATCH('Reconciliation Template'!A3966,'Reconciliation Layer'!D:D,0),0)," ")</f>
        <v xml:space="preserve"> </v>
      </c>
      <c r="E3966" s="4" t="str" cm="1">
        <f t="array" ref="E3966">IFERROR(INDEX('Reconciliation Layer'!C:C,MATCH('Reconciliation Template'!A3966,'Reconciliation Layer'!D:D,0),0)," ")</f>
        <v xml:space="preserve"> </v>
      </c>
    </row>
    <row r="3967" spans="3:5" x14ac:dyDescent="0.2">
      <c r="C3967" t="str" cm="1">
        <f t="array" ref="C3967">IFERROR("AfterPay | " &amp; INDEX('Reconciliation Layer'!$A:$A,MATCH('Reconciliation Template'!$A3967,'Reconciliation Layer'!$D:$D,0),0)," ")</f>
        <v xml:space="preserve"> </v>
      </c>
      <c r="D3967" s="2" t="str" cm="1">
        <f t="array" ref="D3967">IFERROR(INDEX('Reconciliation Layer'!B:B,MATCH('Reconciliation Template'!A3967,'Reconciliation Layer'!D:D,0),0)," ")</f>
        <v xml:space="preserve"> </v>
      </c>
      <c r="E3967" s="4" t="str" cm="1">
        <f t="array" ref="E3967">IFERROR(INDEX('Reconciliation Layer'!C:C,MATCH('Reconciliation Template'!A3967,'Reconciliation Layer'!D:D,0),0)," ")</f>
        <v xml:space="preserve"> </v>
      </c>
    </row>
    <row r="3968" spans="3:5" x14ac:dyDescent="0.2">
      <c r="C3968" t="str" cm="1">
        <f t="array" ref="C3968">IFERROR("AfterPay | " &amp; INDEX('Reconciliation Layer'!$A:$A,MATCH('Reconciliation Template'!$A3968,'Reconciliation Layer'!$D:$D,0),0)," ")</f>
        <v xml:space="preserve"> </v>
      </c>
      <c r="D3968" s="2" t="str" cm="1">
        <f t="array" ref="D3968">IFERROR(INDEX('Reconciliation Layer'!B:B,MATCH('Reconciliation Template'!A3968,'Reconciliation Layer'!D:D,0),0)," ")</f>
        <v xml:space="preserve"> </v>
      </c>
      <c r="E3968" s="4" t="str" cm="1">
        <f t="array" ref="E3968">IFERROR(INDEX('Reconciliation Layer'!C:C,MATCH('Reconciliation Template'!A3968,'Reconciliation Layer'!D:D,0),0)," ")</f>
        <v xml:space="preserve"> </v>
      </c>
    </row>
    <row r="3969" spans="3:5" x14ac:dyDescent="0.2">
      <c r="C3969" t="str" cm="1">
        <f t="array" ref="C3969">IFERROR("AfterPay | " &amp; INDEX('Reconciliation Layer'!$A:$A,MATCH('Reconciliation Template'!$A3969,'Reconciliation Layer'!$D:$D,0),0)," ")</f>
        <v xml:space="preserve"> </v>
      </c>
      <c r="D3969" s="2" t="str" cm="1">
        <f t="array" ref="D3969">IFERROR(INDEX('Reconciliation Layer'!B:B,MATCH('Reconciliation Template'!A3969,'Reconciliation Layer'!D:D,0),0)," ")</f>
        <v xml:space="preserve"> </v>
      </c>
      <c r="E3969" s="4" t="str" cm="1">
        <f t="array" ref="E3969">IFERROR(INDEX('Reconciliation Layer'!C:C,MATCH('Reconciliation Template'!A3969,'Reconciliation Layer'!D:D,0),0)," ")</f>
        <v xml:space="preserve"> </v>
      </c>
    </row>
    <row r="3970" spans="3:5" x14ac:dyDescent="0.2">
      <c r="C3970" t="str" cm="1">
        <f t="array" ref="C3970">IFERROR("AfterPay | " &amp; INDEX('Reconciliation Layer'!$A:$A,MATCH('Reconciliation Template'!$A3970,'Reconciliation Layer'!$D:$D,0),0)," ")</f>
        <v xml:space="preserve"> </v>
      </c>
      <c r="D3970" s="2" t="str" cm="1">
        <f t="array" ref="D3970">IFERROR(INDEX('Reconciliation Layer'!B:B,MATCH('Reconciliation Template'!A3970,'Reconciliation Layer'!D:D,0),0)," ")</f>
        <v xml:space="preserve"> </v>
      </c>
      <c r="E3970" s="4" t="str" cm="1">
        <f t="array" ref="E3970">IFERROR(INDEX('Reconciliation Layer'!C:C,MATCH('Reconciliation Template'!A3970,'Reconciliation Layer'!D:D,0),0)," ")</f>
        <v xml:space="preserve"> </v>
      </c>
    </row>
    <row r="3971" spans="3:5" x14ac:dyDescent="0.2">
      <c r="C3971" t="str" cm="1">
        <f t="array" ref="C3971">IFERROR("AfterPay | " &amp; INDEX('Reconciliation Layer'!$A:$A,MATCH('Reconciliation Template'!$A3971,'Reconciliation Layer'!$D:$D,0),0)," ")</f>
        <v xml:space="preserve"> </v>
      </c>
      <c r="D3971" s="2" t="str" cm="1">
        <f t="array" ref="D3971">IFERROR(INDEX('Reconciliation Layer'!B:B,MATCH('Reconciliation Template'!A3971,'Reconciliation Layer'!D:D,0),0)," ")</f>
        <v xml:space="preserve"> </v>
      </c>
      <c r="E3971" s="4" t="str" cm="1">
        <f t="array" ref="E3971">IFERROR(INDEX('Reconciliation Layer'!C:C,MATCH('Reconciliation Template'!A3971,'Reconciliation Layer'!D:D,0),0)," ")</f>
        <v xml:space="preserve"> </v>
      </c>
    </row>
    <row r="3972" spans="3:5" x14ac:dyDescent="0.2">
      <c r="C3972" t="str" cm="1">
        <f t="array" ref="C3972">IFERROR("AfterPay | " &amp; INDEX('Reconciliation Layer'!$A:$A,MATCH('Reconciliation Template'!$A3972,'Reconciliation Layer'!$D:$D,0),0)," ")</f>
        <v xml:space="preserve"> </v>
      </c>
      <c r="D3972" s="2" t="str" cm="1">
        <f t="array" ref="D3972">IFERROR(INDEX('Reconciliation Layer'!B:B,MATCH('Reconciliation Template'!A3972,'Reconciliation Layer'!D:D,0),0)," ")</f>
        <v xml:space="preserve"> </v>
      </c>
      <c r="E3972" s="4" t="str" cm="1">
        <f t="array" ref="E3972">IFERROR(INDEX('Reconciliation Layer'!C:C,MATCH('Reconciliation Template'!A3972,'Reconciliation Layer'!D:D,0),0)," ")</f>
        <v xml:space="preserve"> </v>
      </c>
    </row>
    <row r="3973" spans="3:5" x14ac:dyDescent="0.2">
      <c r="C3973" t="str" cm="1">
        <f t="array" ref="C3973">IFERROR("AfterPay | " &amp; INDEX('Reconciliation Layer'!$A:$A,MATCH('Reconciliation Template'!$A3973,'Reconciliation Layer'!$D:$D,0),0)," ")</f>
        <v xml:space="preserve"> </v>
      </c>
      <c r="D3973" s="2" t="str" cm="1">
        <f t="array" ref="D3973">IFERROR(INDEX('Reconciliation Layer'!B:B,MATCH('Reconciliation Template'!A3973,'Reconciliation Layer'!D:D,0),0)," ")</f>
        <v xml:space="preserve"> </v>
      </c>
      <c r="E3973" s="4" t="str" cm="1">
        <f t="array" ref="E3973">IFERROR(INDEX('Reconciliation Layer'!C:C,MATCH('Reconciliation Template'!A3973,'Reconciliation Layer'!D:D,0),0)," ")</f>
        <v xml:space="preserve"> </v>
      </c>
    </row>
    <row r="3974" spans="3:5" x14ac:dyDescent="0.2">
      <c r="C3974" t="str" cm="1">
        <f t="array" ref="C3974">IFERROR("AfterPay | " &amp; INDEX('Reconciliation Layer'!$A:$A,MATCH('Reconciliation Template'!$A3974,'Reconciliation Layer'!$D:$D,0),0)," ")</f>
        <v xml:space="preserve"> </v>
      </c>
      <c r="D3974" s="2" t="str" cm="1">
        <f t="array" ref="D3974">IFERROR(INDEX('Reconciliation Layer'!B:B,MATCH('Reconciliation Template'!A3974,'Reconciliation Layer'!D:D,0),0)," ")</f>
        <v xml:space="preserve"> </v>
      </c>
      <c r="E3974" s="4" t="str" cm="1">
        <f t="array" ref="E3974">IFERROR(INDEX('Reconciliation Layer'!C:C,MATCH('Reconciliation Template'!A3974,'Reconciliation Layer'!D:D,0),0)," ")</f>
        <v xml:space="preserve"> </v>
      </c>
    </row>
    <row r="3975" spans="3:5" x14ac:dyDescent="0.2">
      <c r="C3975" t="str" cm="1">
        <f t="array" ref="C3975">IFERROR("AfterPay | " &amp; INDEX('Reconciliation Layer'!$A:$A,MATCH('Reconciliation Template'!$A3975,'Reconciliation Layer'!$D:$D,0),0)," ")</f>
        <v xml:space="preserve"> </v>
      </c>
      <c r="D3975" s="2" t="str" cm="1">
        <f t="array" ref="D3975">IFERROR(INDEX('Reconciliation Layer'!B:B,MATCH('Reconciliation Template'!A3975,'Reconciliation Layer'!D:D,0),0)," ")</f>
        <v xml:space="preserve"> </v>
      </c>
      <c r="E3975" s="4" t="str" cm="1">
        <f t="array" ref="E3975">IFERROR(INDEX('Reconciliation Layer'!C:C,MATCH('Reconciliation Template'!A3975,'Reconciliation Layer'!D:D,0),0)," ")</f>
        <v xml:space="preserve"> </v>
      </c>
    </row>
    <row r="3976" spans="3:5" x14ac:dyDescent="0.2">
      <c r="C3976" t="str" cm="1">
        <f t="array" ref="C3976">IFERROR("AfterPay | " &amp; INDEX('Reconciliation Layer'!$A:$A,MATCH('Reconciliation Template'!$A3976,'Reconciliation Layer'!$D:$D,0),0)," ")</f>
        <v xml:space="preserve"> </v>
      </c>
      <c r="D3976" s="2" t="str" cm="1">
        <f t="array" ref="D3976">IFERROR(INDEX('Reconciliation Layer'!B:B,MATCH('Reconciliation Template'!A3976,'Reconciliation Layer'!D:D,0),0)," ")</f>
        <v xml:space="preserve"> </v>
      </c>
      <c r="E3976" s="4" t="str" cm="1">
        <f t="array" ref="E3976">IFERROR(INDEX('Reconciliation Layer'!C:C,MATCH('Reconciliation Template'!A3976,'Reconciliation Layer'!D:D,0),0)," ")</f>
        <v xml:space="preserve"> </v>
      </c>
    </row>
    <row r="3977" spans="3:5" x14ac:dyDescent="0.2">
      <c r="C3977" t="str" cm="1">
        <f t="array" ref="C3977">IFERROR("AfterPay | " &amp; INDEX('Reconciliation Layer'!$A:$A,MATCH('Reconciliation Template'!$A3977,'Reconciliation Layer'!$D:$D,0),0)," ")</f>
        <v xml:space="preserve"> </v>
      </c>
      <c r="D3977" s="2" t="str" cm="1">
        <f t="array" ref="D3977">IFERROR(INDEX('Reconciliation Layer'!B:B,MATCH('Reconciliation Template'!A3977,'Reconciliation Layer'!D:D,0),0)," ")</f>
        <v xml:space="preserve"> </v>
      </c>
      <c r="E3977" s="4" t="str" cm="1">
        <f t="array" ref="E3977">IFERROR(INDEX('Reconciliation Layer'!C:C,MATCH('Reconciliation Template'!A3977,'Reconciliation Layer'!D:D,0),0)," ")</f>
        <v xml:space="preserve"> </v>
      </c>
    </row>
    <row r="3978" spans="3:5" x14ac:dyDescent="0.2">
      <c r="C3978" t="str" cm="1">
        <f t="array" ref="C3978">IFERROR("AfterPay | " &amp; INDEX('Reconciliation Layer'!$A:$A,MATCH('Reconciliation Template'!$A3978,'Reconciliation Layer'!$D:$D,0),0)," ")</f>
        <v xml:space="preserve"> </v>
      </c>
      <c r="D3978" s="2" t="str" cm="1">
        <f t="array" ref="D3978">IFERROR(INDEX('Reconciliation Layer'!B:B,MATCH('Reconciliation Template'!A3978,'Reconciliation Layer'!D:D,0),0)," ")</f>
        <v xml:space="preserve"> </v>
      </c>
      <c r="E3978" s="4" t="str" cm="1">
        <f t="array" ref="E3978">IFERROR(INDEX('Reconciliation Layer'!C:C,MATCH('Reconciliation Template'!A3978,'Reconciliation Layer'!D:D,0),0)," ")</f>
        <v xml:space="preserve"> </v>
      </c>
    </row>
    <row r="3979" spans="3:5" x14ac:dyDescent="0.2">
      <c r="C3979" t="str" cm="1">
        <f t="array" ref="C3979">IFERROR("AfterPay | " &amp; INDEX('Reconciliation Layer'!$A:$A,MATCH('Reconciliation Template'!$A3979,'Reconciliation Layer'!$D:$D,0),0)," ")</f>
        <v xml:space="preserve"> </v>
      </c>
      <c r="D3979" s="2" t="str" cm="1">
        <f t="array" ref="D3979">IFERROR(INDEX('Reconciliation Layer'!B:B,MATCH('Reconciliation Template'!A3979,'Reconciliation Layer'!D:D,0),0)," ")</f>
        <v xml:space="preserve"> </v>
      </c>
      <c r="E3979" s="4" t="str" cm="1">
        <f t="array" ref="E3979">IFERROR(INDEX('Reconciliation Layer'!C:C,MATCH('Reconciliation Template'!A3979,'Reconciliation Layer'!D:D,0),0)," ")</f>
        <v xml:space="preserve"> </v>
      </c>
    </row>
    <row r="3980" spans="3:5" x14ac:dyDescent="0.2">
      <c r="C3980" t="str" cm="1">
        <f t="array" ref="C3980">IFERROR("AfterPay | " &amp; INDEX('Reconciliation Layer'!$A:$A,MATCH('Reconciliation Template'!$A3980,'Reconciliation Layer'!$D:$D,0),0)," ")</f>
        <v xml:space="preserve"> </v>
      </c>
      <c r="D3980" s="2" t="str" cm="1">
        <f t="array" ref="D3980">IFERROR(INDEX('Reconciliation Layer'!B:B,MATCH('Reconciliation Template'!A3980,'Reconciliation Layer'!D:D,0),0)," ")</f>
        <v xml:space="preserve"> </v>
      </c>
      <c r="E3980" s="4" t="str" cm="1">
        <f t="array" ref="E3980">IFERROR(INDEX('Reconciliation Layer'!C:C,MATCH('Reconciliation Template'!A3980,'Reconciliation Layer'!D:D,0),0)," ")</f>
        <v xml:space="preserve"> </v>
      </c>
    </row>
    <row r="3981" spans="3:5" x14ac:dyDescent="0.2">
      <c r="C3981" t="str" cm="1">
        <f t="array" ref="C3981">IFERROR("AfterPay | " &amp; INDEX('Reconciliation Layer'!$A:$A,MATCH('Reconciliation Template'!$A3981,'Reconciliation Layer'!$D:$D,0),0)," ")</f>
        <v xml:space="preserve"> </v>
      </c>
      <c r="D3981" s="2" t="str" cm="1">
        <f t="array" ref="D3981">IFERROR(INDEX('Reconciliation Layer'!B:B,MATCH('Reconciliation Template'!A3981,'Reconciliation Layer'!D:D,0),0)," ")</f>
        <v xml:space="preserve"> </v>
      </c>
      <c r="E3981" s="4" t="str" cm="1">
        <f t="array" ref="E3981">IFERROR(INDEX('Reconciliation Layer'!C:C,MATCH('Reconciliation Template'!A3981,'Reconciliation Layer'!D:D,0),0)," ")</f>
        <v xml:space="preserve"> </v>
      </c>
    </row>
    <row r="3982" spans="3:5" x14ac:dyDescent="0.2">
      <c r="C3982" t="str" cm="1">
        <f t="array" ref="C3982">IFERROR("AfterPay | " &amp; INDEX('Reconciliation Layer'!$A:$A,MATCH('Reconciliation Template'!$A3982,'Reconciliation Layer'!$D:$D,0),0)," ")</f>
        <v xml:space="preserve"> </v>
      </c>
      <c r="D3982" s="2" t="str" cm="1">
        <f t="array" ref="D3982">IFERROR(INDEX('Reconciliation Layer'!B:B,MATCH('Reconciliation Template'!A3982,'Reconciliation Layer'!D:D,0),0)," ")</f>
        <v xml:space="preserve"> </v>
      </c>
      <c r="E3982" s="4" t="str" cm="1">
        <f t="array" ref="E3982">IFERROR(INDEX('Reconciliation Layer'!C:C,MATCH('Reconciliation Template'!A3982,'Reconciliation Layer'!D:D,0),0)," ")</f>
        <v xml:space="preserve"> </v>
      </c>
    </row>
    <row r="3983" spans="3:5" x14ac:dyDescent="0.2">
      <c r="C3983" t="str" cm="1">
        <f t="array" ref="C3983">IFERROR("AfterPay | " &amp; INDEX('Reconciliation Layer'!$A:$A,MATCH('Reconciliation Template'!$A3983,'Reconciliation Layer'!$D:$D,0),0)," ")</f>
        <v xml:space="preserve"> </v>
      </c>
      <c r="D3983" s="2" t="str" cm="1">
        <f t="array" ref="D3983">IFERROR(INDEX('Reconciliation Layer'!B:B,MATCH('Reconciliation Template'!A3983,'Reconciliation Layer'!D:D,0),0)," ")</f>
        <v xml:space="preserve"> </v>
      </c>
      <c r="E3983" s="4" t="str" cm="1">
        <f t="array" ref="E3983">IFERROR(INDEX('Reconciliation Layer'!C:C,MATCH('Reconciliation Template'!A3983,'Reconciliation Layer'!D:D,0),0)," ")</f>
        <v xml:space="preserve"> </v>
      </c>
    </row>
    <row r="3984" spans="3:5" x14ac:dyDescent="0.2">
      <c r="C3984" t="str" cm="1">
        <f t="array" ref="C3984">IFERROR("AfterPay | " &amp; INDEX('Reconciliation Layer'!$A:$A,MATCH('Reconciliation Template'!$A3984,'Reconciliation Layer'!$D:$D,0),0)," ")</f>
        <v xml:space="preserve"> </v>
      </c>
      <c r="D3984" s="2" t="str" cm="1">
        <f t="array" ref="D3984">IFERROR(INDEX('Reconciliation Layer'!B:B,MATCH('Reconciliation Template'!A3984,'Reconciliation Layer'!D:D,0),0)," ")</f>
        <v xml:space="preserve"> </v>
      </c>
      <c r="E3984" s="4" t="str" cm="1">
        <f t="array" ref="E3984">IFERROR(INDEX('Reconciliation Layer'!C:C,MATCH('Reconciliation Template'!A3984,'Reconciliation Layer'!D:D,0),0)," ")</f>
        <v xml:space="preserve"> </v>
      </c>
    </row>
    <row r="3985" spans="3:5" x14ac:dyDescent="0.2">
      <c r="C3985" t="str" cm="1">
        <f t="array" ref="C3985">IFERROR("AfterPay | " &amp; INDEX('Reconciliation Layer'!$A:$A,MATCH('Reconciliation Template'!$A3985,'Reconciliation Layer'!$D:$D,0),0)," ")</f>
        <v xml:space="preserve"> </v>
      </c>
      <c r="D3985" s="2" t="str" cm="1">
        <f t="array" ref="D3985">IFERROR(INDEX('Reconciliation Layer'!B:B,MATCH('Reconciliation Template'!A3985,'Reconciliation Layer'!D:D,0),0)," ")</f>
        <v xml:space="preserve"> </v>
      </c>
      <c r="E3985" s="4" t="str" cm="1">
        <f t="array" ref="E3985">IFERROR(INDEX('Reconciliation Layer'!C:C,MATCH('Reconciliation Template'!A3985,'Reconciliation Layer'!D:D,0),0)," ")</f>
        <v xml:space="preserve"> </v>
      </c>
    </row>
    <row r="3986" spans="3:5" x14ac:dyDescent="0.2">
      <c r="C3986" t="str" cm="1">
        <f t="array" ref="C3986">IFERROR("AfterPay | " &amp; INDEX('Reconciliation Layer'!$A:$A,MATCH('Reconciliation Template'!$A3986,'Reconciliation Layer'!$D:$D,0),0)," ")</f>
        <v xml:space="preserve"> </v>
      </c>
      <c r="D3986" s="2" t="str" cm="1">
        <f t="array" ref="D3986">IFERROR(INDEX('Reconciliation Layer'!B:B,MATCH('Reconciliation Template'!A3986,'Reconciliation Layer'!D:D,0),0)," ")</f>
        <v xml:space="preserve"> </v>
      </c>
      <c r="E3986" s="4" t="str" cm="1">
        <f t="array" ref="E3986">IFERROR(INDEX('Reconciliation Layer'!C:C,MATCH('Reconciliation Template'!A3986,'Reconciliation Layer'!D:D,0),0)," ")</f>
        <v xml:space="preserve"> </v>
      </c>
    </row>
    <row r="3987" spans="3:5" x14ac:dyDescent="0.2">
      <c r="C3987" t="str" cm="1">
        <f t="array" ref="C3987">IFERROR("AfterPay | " &amp; INDEX('Reconciliation Layer'!$A:$A,MATCH('Reconciliation Template'!$A3987,'Reconciliation Layer'!$D:$D,0),0)," ")</f>
        <v xml:space="preserve"> </v>
      </c>
      <c r="D3987" s="2" t="str" cm="1">
        <f t="array" ref="D3987">IFERROR(INDEX('Reconciliation Layer'!B:B,MATCH('Reconciliation Template'!A3987,'Reconciliation Layer'!D:D,0),0)," ")</f>
        <v xml:space="preserve"> </v>
      </c>
      <c r="E3987" s="4" t="str" cm="1">
        <f t="array" ref="E3987">IFERROR(INDEX('Reconciliation Layer'!C:C,MATCH('Reconciliation Template'!A3987,'Reconciliation Layer'!D:D,0),0)," ")</f>
        <v xml:space="preserve"> </v>
      </c>
    </row>
    <row r="3988" spans="3:5" x14ac:dyDescent="0.2">
      <c r="C3988" t="str" cm="1">
        <f t="array" ref="C3988">IFERROR("AfterPay | " &amp; INDEX('Reconciliation Layer'!$A:$A,MATCH('Reconciliation Template'!$A3988,'Reconciliation Layer'!$D:$D,0),0)," ")</f>
        <v xml:space="preserve"> </v>
      </c>
      <c r="D3988" s="2" t="str" cm="1">
        <f t="array" ref="D3988">IFERROR(INDEX('Reconciliation Layer'!B:B,MATCH('Reconciliation Template'!A3988,'Reconciliation Layer'!D:D,0),0)," ")</f>
        <v xml:space="preserve"> </v>
      </c>
      <c r="E3988" s="4" t="str" cm="1">
        <f t="array" ref="E3988">IFERROR(INDEX('Reconciliation Layer'!C:C,MATCH('Reconciliation Template'!A3988,'Reconciliation Layer'!D:D,0),0)," ")</f>
        <v xml:space="preserve"> </v>
      </c>
    </row>
    <row r="3989" spans="3:5" x14ac:dyDescent="0.2">
      <c r="C3989" t="str" cm="1">
        <f t="array" ref="C3989">IFERROR("AfterPay | " &amp; INDEX('Reconciliation Layer'!$A:$A,MATCH('Reconciliation Template'!$A3989,'Reconciliation Layer'!$D:$D,0),0)," ")</f>
        <v xml:space="preserve"> </v>
      </c>
      <c r="D3989" s="2" t="str" cm="1">
        <f t="array" ref="D3989">IFERROR(INDEX('Reconciliation Layer'!B:B,MATCH('Reconciliation Template'!A3989,'Reconciliation Layer'!D:D,0),0)," ")</f>
        <v xml:space="preserve"> </v>
      </c>
      <c r="E3989" s="4" t="str" cm="1">
        <f t="array" ref="E3989">IFERROR(INDEX('Reconciliation Layer'!C:C,MATCH('Reconciliation Template'!A3989,'Reconciliation Layer'!D:D,0),0)," ")</f>
        <v xml:space="preserve"> </v>
      </c>
    </row>
    <row r="3990" spans="3:5" x14ac:dyDescent="0.2">
      <c r="C3990" t="str" cm="1">
        <f t="array" ref="C3990">IFERROR("AfterPay | " &amp; INDEX('Reconciliation Layer'!$A:$A,MATCH('Reconciliation Template'!$A3990,'Reconciliation Layer'!$D:$D,0),0)," ")</f>
        <v xml:space="preserve"> </v>
      </c>
      <c r="D3990" s="2" t="str" cm="1">
        <f t="array" ref="D3990">IFERROR(INDEX('Reconciliation Layer'!B:B,MATCH('Reconciliation Template'!A3990,'Reconciliation Layer'!D:D,0),0)," ")</f>
        <v xml:space="preserve"> </v>
      </c>
      <c r="E3990" s="4" t="str" cm="1">
        <f t="array" ref="E3990">IFERROR(INDEX('Reconciliation Layer'!C:C,MATCH('Reconciliation Template'!A3990,'Reconciliation Layer'!D:D,0),0)," ")</f>
        <v xml:space="preserve"> </v>
      </c>
    </row>
    <row r="3991" spans="3:5" x14ac:dyDescent="0.2">
      <c r="C3991" t="str" cm="1">
        <f t="array" ref="C3991">IFERROR("AfterPay | " &amp; INDEX('Reconciliation Layer'!$A:$A,MATCH('Reconciliation Template'!$A3991,'Reconciliation Layer'!$D:$D,0),0)," ")</f>
        <v xml:space="preserve"> </v>
      </c>
      <c r="D3991" s="2" t="str" cm="1">
        <f t="array" ref="D3991">IFERROR(INDEX('Reconciliation Layer'!B:B,MATCH('Reconciliation Template'!A3991,'Reconciliation Layer'!D:D,0),0)," ")</f>
        <v xml:space="preserve"> </v>
      </c>
      <c r="E3991" s="4" t="str" cm="1">
        <f t="array" ref="E3991">IFERROR(INDEX('Reconciliation Layer'!C:C,MATCH('Reconciliation Template'!A3991,'Reconciliation Layer'!D:D,0),0)," ")</f>
        <v xml:space="preserve"> </v>
      </c>
    </row>
    <row r="3992" spans="3:5" x14ac:dyDescent="0.2">
      <c r="C3992" t="str" cm="1">
        <f t="array" ref="C3992">IFERROR("AfterPay | " &amp; INDEX('Reconciliation Layer'!$A:$A,MATCH('Reconciliation Template'!$A3992,'Reconciliation Layer'!$D:$D,0),0)," ")</f>
        <v xml:space="preserve"> </v>
      </c>
      <c r="D3992" s="2" t="str" cm="1">
        <f t="array" ref="D3992">IFERROR(INDEX('Reconciliation Layer'!B:B,MATCH('Reconciliation Template'!A3992,'Reconciliation Layer'!D:D,0),0)," ")</f>
        <v xml:space="preserve"> </v>
      </c>
      <c r="E3992" s="4" t="str" cm="1">
        <f t="array" ref="E3992">IFERROR(INDEX('Reconciliation Layer'!C:C,MATCH('Reconciliation Template'!A3992,'Reconciliation Layer'!D:D,0),0)," ")</f>
        <v xml:space="preserve"> </v>
      </c>
    </row>
    <row r="3993" spans="3:5" x14ac:dyDescent="0.2">
      <c r="C3993" t="str" cm="1">
        <f t="array" ref="C3993">IFERROR("AfterPay | " &amp; INDEX('Reconciliation Layer'!$A:$A,MATCH('Reconciliation Template'!$A3993,'Reconciliation Layer'!$D:$D,0),0)," ")</f>
        <v xml:space="preserve"> </v>
      </c>
      <c r="D3993" s="2" t="str" cm="1">
        <f t="array" ref="D3993">IFERROR(INDEX('Reconciliation Layer'!B:B,MATCH('Reconciliation Template'!A3993,'Reconciliation Layer'!D:D,0),0)," ")</f>
        <v xml:space="preserve"> </v>
      </c>
      <c r="E3993" s="4" t="str" cm="1">
        <f t="array" ref="E3993">IFERROR(INDEX('Reconciliation Layer'!C:C,MATCH('Reconciliation Template'!A3993,'Reconciliation Layer'!D:D,0),0)," ")</f>
        <v xml:space="preserve"> </v>
      </c>
    </row>
    <row r="3994" spans="3:5" x14ac:dyDescent="0.2">
      <c r="C3994" t="str" cm="1">
        <f t="array" ref="C3994">IFERROR("AfterPay | " &amp; INDEX('Reconciliation Layer'!$A:$A,MATCH('Reconciliation Template'!$A3994,'Reconciliation Layer'!$D:$D,0),0)," ")</f>
        <v xml:space="preserve"> </v>
      </c>
      <c r="D3994" s="2" t="str" cm="1">
        <f t="array" ref="D3994">IFERROR(INDEX('Reconciliation Layer'!B:B,MATCH('Reconciliation Template'!A3994,'Reconciliation Layer'!D:D,0),0)," ")</f>
        <v xml:space="preserve"> </v>
      </c>
      <c r="E3994" s="4" t="str" cm="1">
        <f t="array" ref="E3994">IFERROR(INDEX('Reconciliation Layer'!C:C,MATCH('Reconciliation Template'!A3994,'Reconciliation Layer'!D:D,0),0)," ")</f>
        <v xml:space="preserve"> </v>
      </c>
    </row>
    <row r="3995" spans="3:5" x14ac:dyDescent="0.2">
      <c r="C3995" t="str" cm="1">
        <f t="array" ref="C3995">IFERROR("AfterPay | " &amp; INDEX('Reconciliation Layer'!$A:$A,MATCH('Reconciliation Template'!$A3995,'Reconciliation Layer'!$D:$D,0),0)," ")</f>
        <v xml:space="preserve"> </v>
      </c>
      <c r="D3995" s="2" t="str" cm="1">
        <f t="array" ref="D3995">IFERROR(INDEX('Reconciliation Layer'!B:B,MATCH('Reconciliation Template'!A3995,'Reconciliation Layer'!D:D,0),0)," ")</f>
        <v xml:space="preserve"> </v>
      </c>
      <c r="E3995" s="4" t="str" cm="1">
        <f t="array" ref="E3995">IFERROR(INDEX('Reconciliation Layer'!C:C,MATCH('Reconciliation Template'!A3995,'Reconciliation Layer'!D:D,0),0)," ")</f>
        <v xml:space="preserve"> </v>
      </c>
    </row>
    <row r="3996" spans="3:5" x14ac:dyDescent="0.2">
      <c r="C3996" t="str" cm="1">
        <f t="array" ref="C3996">IFERROR("AfterPay | " &amp; INDEX('Reconciliation Layer'!$A:$A,MATCH('Reconciliation Template'!$A3996,'Reconciliation Layer'!$D:$D,0),0)," ")</f>
        <v xml:space="preserve"> </v>
      </c>
      <c r="D3996" s="2" t="str" cm="1">
        <f t="array" ref="D3996">IFERROR(INDEX('Reconciliation Layer'!B:B,MATCH('Reconciliation Template'!A3996,'Reconciliation Layer'!D:D,0),0)," ")</f>
        <v xml:space="preserve"> </v>
      </c>
      <c r="E3996" s="4" t="str" cm="1">
        <f t="array" ref="E3996">IFERROR(INDEX('Reconciliation Layer'!C:C,MATCH('Reconciliation Template'!A3996,'Reconciliation Layer'!D:D,0),0)," ")</f>
        <v xml:space="preserve"> </v>
      </c>
    </row>
    <row r="3997" spans="3:5" x14ac:dyDescent="0.2">
      <c r="C3997" t="str" cm="1">
        <f t="array" ref="C3997">IFERROR("AfterPay | " &amp; INDEX('Reconciliation Layer'!$A:$A,MATCH('Reconciliation Template'!$A3997,'Reconciliation Layer'!$D:$D,0),0)," ")</f>
        <v xml:space="preserve"> </v>
      </c>
      <c r="D3997" s="2" t="str" cm="1">
        <f t="array" ref="D3997">IFERROR(INDEX('Reconciliation Layer'!B:B,MATCH('Reconciliation Template'!A3997,'Reconciliation Layer'!D:D,0),0)," ")</f>
        <v xml:space="preserve"> </v>
      </c>
      <c r="E3997" s="4" t="str" cm="1">
        <f t="array" ref="E3997">IFERROR(INDEX('Reconciliation Layer'!C:C,MATCH('Reconciliation Template'!A3997,'Reconciliation Layer'!D:D,0),0)," ")</f>
        <v xml:space="preserve"> </v>
      </c>
    </row>
    <row r="3998" spans="3:5" x14ac:dyDescent="0.2">
      <c r="C3998" t="str" cm="1">
        <f t="array" ref="C3998">IFERROR("AfterPay | " &amp; INDEX('Reconciliation Layer'!$A:$A,MATCH('Reconciliation Template'!$A3998,'Reconciliation Layer'!$D:$D,0),0)," ")</f>
        <v xml:space="preserve"> </v>
      </c>
      <c r="D3998" s="2" t="str" cm="1">
        <f t="array" ref="D3998">IFERROR(INDEX('Reconciliation Layer'!B:B,MATCH('Reconciliation Template'!A3998,'Reconciliation Layer'!D:D,0),0)," ")</f>
        <v xml:space="preserve"> </v>
      </c>
      <c r="E3998" s="4" t="str" cm="1">
        <f t="array" ref="E3998">IFERROR(INDEX('Reconciliation Layer'!C:C,MATCH('Reconciliation Template'!A3998,'Reconciliation Layer'!D:D,0),0)," ")</f>
        <v xml:space="preserve"> </v>
      </c>
    </row>
    <row r="3999" spans="3:5" x14ac:dyDescent="0.2">
      <c r="C3999" t="str" cm="1">
        <f t="array" ref="C3999">IFERROR("AfterPay | " &amp; INDEX('Reconciliation Layer'!$A:$A,MATCH('Reconciliation Template'!$A3999,'Reconciliation Layer'!$D:$D,0),0)," ")</f>
        <v xml:space="preserve"> </v>
      </c>
      <c r="D3999" s="2" t="str" cm="1">
        <f t="array" ref="D3999">IFERROR(INDEX('Reconciliation Layer'!B:B,MATCH('Reconciliation Template'!A3999,'Reconciliation Layer'!D:D,0),0)," ")</f>
        <v xml:space="preserve"> </v>
      </c>
      <c r="E3999" s="4" t="str" cm="1">
        <f t="array" ref="E3999">IFERROR(INDEX('Reconciliation Layer'!C:C,MATCH('Reconciliation Template'!A3999,'Reconciliation Layer'!D:D,0),0)," ")</f>
        <v xml:space="preserve"> </v>
      </c>
    </row>
    <row r="4000" spans="3:5" x14ac:dyDescent="0.2">
      <c r="C4000" t="str" cm="1">
        <f t="array" ref="C4000">IFERROR("AfterPay | " &amp; INDEX('Reconciliation Layer'!$A:$A,MATCH('Reconciliation Template'!$A4000,'Reconciliation Layer'!$D:$D,0),0)," ")</f>
        <v xml:space="preserve"> </v>
      </c>
      <c r="D4000" s="2" t="str" cm="1">
        <f t="array" ref="D4000">IFERROR(INDEX('Reconciliation Layer'!B:B,MATCH('Reconciliation Template'!A4000,'Reconciliation Layer'!D:D,0),0)," ")</f>
        <v xml:space="preserve"> </v>
      </c>
      <c r="E4000" s="4" t="str" cm="1">
        <f t="array" ref="E4000">IFERROR(INDEX('Reconciliation Layer'!C:C,MATCH('Reconciliation Template'!A4000,'Reconciliation Layer'!D:D,0),0)," ")</f>
        <v xml:space="preserve"> </v>
      </c>
    </row>
    <row r="4001" spans="3:5" x14ac:dyDescent="0.2">
      <c r="C4001" t="str" cm="1">
        <f t="array" ref="C4001">IFERROR("AfterPay | " &amp; INDEX('Reconciliation Layer'!$A:$A,MATCH('Reconciliation Template'!$A4001,'Reconciliation Layer'!$D:$D,0),0)," ")</f>
        <v xml:space="preserve"> </v>
      </c>
      <c r="D4001" s="2" t="str" cm="1">
        <f t="array" ref="D4001">IFERROR(INDEX('Reconciliation Layer'!B:B,MATCH('Reconciliation Template'!A4001,'Reconciliation Layer'!D:D,0),0)," ")</f>
        <v xml:space="preserve"> </v>
      </c>
      <c r="E4001" s="4" t="str" cm="1">
        <f t="array" ref="E4001">IFERROR(INDEX('Reconciliation Layer'!C:C,MATCH('Reconciliation Template'!A4001,'Reconciliation Layer'!D:D,0),0)," ")</f>
        <v xml:space="preserve"> </v>
      </c>
    </row>
    <row r="4002" spans="3:5" x14ac:dyDescent="0.2">
      <c r="C4002" t="str" cm="1">
        <f t="array" ref="C4002">IFERROR("AfterPay | " &amp; INDEX('Reconciliation Layer'!$A:$A,MATCH('Reconciliation Template'!$A4002,'Reconciliation Layer'!$D:$D,0),0)," ")</f>
        <v xml:space="preserve"> </v>
      </c>
      <c r="D4002" s="2" t="str" cm="1">
        <f t="array" ref="D4002">IFERROR(INDEX('Reconciliation Layer'!B:B,MATCH('Reconciliation Template'!A4002,'Reconciliation Layer'!D:D,0),0)," ")</f>
        <v xml:space="preserve"> </v>
      </c>
      <c r="E4002" s="4" t="str" cm="1">
        <f t="array" ref="E4002">IFERROR(INDEX('Reconciliation Layer'!C:C,MATCH('Reconciliation Template'!A4002,'Reconciliation Layer'!D:D,0),0)," ")</f>
        <v xml:space="preserve"> </v>
      </c>
    </row>
    <row r="4003" spans="3:5" x14ac:dyDescent="0.2">
      <c r="C4003" t="str" cm="1">
        <f t="array" ref="C4003">IFERROR("AfterPay | " &amp; INDEX('Reconciliation Layer'!$A:$A,MATCH('Reconciliation Template'!$A4003,'Reconciliation Layer'!$D:$D,0),0)," ")</f>
        <v xml:space="preserve"> </v>
      </c>
      <c r="D4003" s="2" t="str" cm="1">
        <f t="array" ref="D4003">IFERROR(INDEX('Reconciliation Layer'!B:B,MATCH('Reconciliation Template'!A4003,'Reconciliation Layer'!D:D,0),0)," ")</f>
        <v xml:space="preserve"> </v>
      </c>
      <c r="E4003" s="4" t="str" cm="1">
        <f t="array" ref="E4003">IFERROR(INDEX('Reconciliation Layer'!C:C,MATCH('Reconciliation Template'!A4003,'Reconciliation Layer'!D:D,0),0)," ")</f>
        <v xml:space="preserve"> </v>
      </c>
    </row>
    <row r="4004" spans="3:5" x14ac:dyDescent="0.2">
      <c r="C4004" t="str" cm="1">
        <f t="array" ref="C4004">IFERROR("AfterPay | " &amp; INDEX('Reconciliation Layer'!$A:$A,MATCH('Reconciliation Template'!$A4004,'Reconciliation Layer'!$D:$D,0),0)," ")</f>
        <v xml:space="preserve"> </v>
      </c>
      <c r="D4004" s="2" t="str" cm="1">
        <f t="array" ref="D4004">IFERROR(INDEX('Reconciliation Layer'!B:B,MATCH('Reconciliation Template'!A4004,'Reconciliation Layer'!D:D,0),0)," ")</f>
        <v xml:space="preserve"> </v>
      </c>
      <c r="E4004" s="4" t="str" cm="1">
        <f t="array" ref="E4004">IFERROR(INDEX('Reconciliation Layer'!C:C,MATCH('Reconciliation Template'!A4004,'Reconciliation Layer'!D:D,0),0)," ")</f>
        <v xml:space="preserve"> </v>
      </c>
    </row>
    <row r="4005" spans="3:5" x14ac:dyDescent="0.2">
      <c r="C4005" t="str" cm="1">
        <f t="array" ref="C4005">IFERROR("AfterPay | " &amp; INDEX('Reconciliation Layer'!$A:$A,MATCH('Reconciliation Template'!$A4005,'Reconciliation Layer'!$D:$D,0),0)," ")</f>
        <v xml:space="preserve"> </v>
      </c>
      <c r="D4005" s="2" t="str" cm="1">
        <f t="array" ref="D4005">IFERROR(INDEX('Reconciliation Layer'!B:B,MATCH('Reconciliation Template'!A4005,'Reconciliation Layer'!D:D,0),0)," ")</f>
        <v xml:space="preserve"> </v>
      </c>
      <c r="E4005" s="4" t="str" cm="1">
        <f t="array" ref="E4005">IFERROR(INDEX('Reconciliation Layer'!C:C,MATCH('Reconciliation Template'!A4005,'Reconciliation Layer'!D:D,0),0)," ")</f>
        <v xml:space="preserve"> </v>
      </c>
    </row>
    <row r="4006" spans="3:5" x14ac:dyDescent="0.2">
      <c r="C4006" t="str" cm="1">
        <f t="array" ref="C4006">IFERROR("AfterPay | " &amp; INDEX('Reconciliation Layer'!$A:$A,MATCH('Reconciliation Template'!$A4006,'Reconciliation Layer'!$D:$D,0),0)," ")</f>
        <v xml:space="preserve"> </v>
      </c>
      <c r="D4006" s="2" t="str" cm="1">
        <f t="array" ref="D4006">IFERROR(INDEX('Reconciliation Layer'!B:B,MATCH('Reconciliation Template'!A4006,'Reconciliation Layer'!D:D,0),0)," ")</f>
        <v xml:space="preserve"> </v>
      </c>
      <c r="E4006" s="4" t="str" cm="1">
        <f t="array" ref="E4006">IFERROR(INDEX('Reconciliation Layer'!C:C,MATCH('Reconciliation Template'!A4006,'Reconciliation Layer'!D:D,0),0)," ")</f>
        <v xml:space="preserve"> </v>
      </c>
    </row>
    <row r="4007" spans="3:5" x14ac:dyDescent="0.2">
      <c r="C4007" t="str" cm="1">
        <f t="array" ref="C4007">IFERROR("AfterPay | " &amp; INDEX('Reconciliation Layer'!$A:$A,MATCH('Reconciliation Template'!$A4007,'Reconciliation Layer'!$D:$D,0),0)," ")</f>
        <v xml:space="preserve"> </v>
      </c>
      <c r="D4007" s="2" t="str" cm="1">
        <f t="array" ref="D4007">IFERROR(INDEX('Reconciliation Layer'!B:B,MATCH('Reconciliation Template'!A4007,'Reconciliation Layer'!D:D,0),0)," ")</f>
        <v xml:space="preserve"> </v>
      </c>
      <c r="E4007" s="4" t="str" cm="1">
        <f t="array" ref="E4007">IFERROR(INDEX('Reconciliation Layer'!C:C,MATCH('Reconciliation Template'!A4007,'Reconciliation Layer'!D:D,0),0)," ")</f>
        <v xml:space="preserve"> </v>
      </c>
    </row>
    <row r="4008" spans="3:5" x14ac:dyDescent="0.2">
      <c r="C4008" t="str" cm="1">
        <f t="array" ref="C4008">IFERROR("AfterPay | " &amp; INDEX('Reconciliation Layer'!$A:$A,MATCH('Reconciliation Template'!$A4008,'Reconciliation Layer'!$D:$D,0),0)," ")</f>
        <v xml:space="preserve"> </v>
      </c>
      <c r="D4008" s="2" t="str" cm="1">
        <f t="array" ref="D4008">IFERROR(INDEX('Reconciliation Layer'!B:B,MATCH('Reconciliation Template'!A4008,'Reconciliation Layer'!D:D,0),0)," ")</f>
        <v xml:space="preserve"> </v>
      </c>
      <c r="E4008" s="4" t="str" cm="1">
        <f t="array" ref="E4008">IFERROR(INDEX('Reconciliation Layer'!C:C,MATCH('Reconciliation Template'!A4008,'Reconciliation Layer'!D:D,0),0)," ")</f>
        <v xml:space="preserve"> </v>
      </c>
    </row>
    <row r="4009" spans="3:5" x14ac:dyDescent="0.2">
      <c r="C4009" t="str" cm="1">
        <f t="array" ref="C4009">IFERROR("AfterPay | " &amp; INDEX('Reconciliation Layer'!$A:$A,MATCH('Reconciliation Template'!$A4009,'Reconciliation Layer'!$D:$D,0),0)," ")</f>
        <v xml:space="preserve"> </v>
      </c>
      <c r="D4009" s="2" t="str" cm="1">
        <f t="array" ref="D4009">IFERROR(INDEX('Reconciliation Layer'!B:B,MATCH('Reconciliation Template'!A4009,'Reconciliation Layer'!D:D,0),0)," ")</f>
        <v xml:space="preserve"> </v>
      </c>
      <c r="E4009" s="4" t="str" cm="1">
        <f t="array" ref="E4009">IFERROR(INDEX('Reconciliation Layer'!C:C,MATCH('Reconciliation Template'!A4009,'Reconciliation Layer'!D:D,0),0)," ")</f>
        <v xml:space="preserve"> </v>
      </c>
    </row>
    <row r="4010" spans="3:5" x14ac:dyDescent="0.2">
      <c r="C4010" t="str" cm="1">
        <f t="array" ref="C4010">IFERROR("AfterPay | " &amp; INDEX('Reconciliation Layer'!$A:$A,MATCH('Reconciliation Template'!$A4010,'Reconciliation Layer'!$D:$D,0),0)," ")</f>
        <v xml:space="preserve"> </v>
      </c>
      <c r="D4010" s="2" t="str" cm="1">
        <f t="array" ref="D4010">IFERROR(INDEX('Reconciliation Layer'!B:B,MATCH('Reconciliation Template'!A4010,'Reconciliation Layer'!D:D,0),0)," ")</f>
        <v xml:space="preserve"> </v>
      </c>
      <c r="E4010" s="4" t="str" cm="1">
        <f t="array" ref="E4010">IFERROR(INDEX('Reconciliation Layer'!C:C,MATCH('Reconciliation Template'!A4010,'Reconciliation Layer'!D:D,0),0)," ")</f>
        <v xml:space="preserve"> </v>
      </c>
    </row>
    <row r="4011" spans="3:5" x14ac:dyDescent="0.2">
      <c r="C4011" t="str" cm="1">
        <f t="array" ref="C4011">IFERROR("AfterPay | " &amp; INDEX('Reconciliation Layer'!$A:$A,MATCH('Reconciliation Template'!$A4011,'Reconciliation Layer'!$D:$D,0),0)," ")</f>
        <v xml:space="preserve"> </v>
      </c>
      <c r="D4011" s="2" t="str" cm="1">
        <f t="array" ref="D4011">IFERROR(INDEX('Reconciliation Layer'!B:B,MATCH('Reconciliation Template'!A4011,'Reconciliation Layer'!D:D,0),0)," ")</f>
        <v xml:space="preserve"> </v>
      </c>
      <c r="E4011" s="4" t="str" cm="1">
        <f t="array" ref="E4011">IFERROR(INDEX('Reconciliation Layer'!C:C,MATCH('Reconciliation Template'!A4011,'Reconciliation Layer'!D:D,0),0)," ")</f>
        <v xml:space="preserve"> </v>
      </c>
    </row>
    <row r="4012" spans="3:5" x14ac:dyDescent="0.2">
      <c r="C4012" t="str" cm="1">
        <f t="array" ref="C4012">IFERROR("AfterPay | " &amp; INDEX('Reconciliation Layer'!$A:$A,MATCH('Reconciliation Template'!$A4012,'Reconciliation Layer'!$D:$D,0),0)," ")</f>
        <v xml:space="preserve"> </v>
      </c>
      <c r="D4012" s="2" t="str" cm="1">
        <f t="array" ref="D4012">IFERROR(INDEX('Reconciliation Layer'!B:B,MATCH('Reconciliation Template'!A4012,'Reconciliation Layer'!D:D,0),0)," ")</f>
        <v xml:space="preserve"> </v>
      </c>
      <c r="E4012" s="4" t="str" cm="1">
        <f t="array" ref="E4012">IFERROR(INDEX('Reconciliation Layer'!C:C,MATCH('Reconciliation Template'!A4012,'Reconciliation Layer'!D:D,0),0)," ")</f>
        <v xml:space="preserve"> </v>
      </c>
    </row>
    <row r="4013" spans="3:5" x14ac:dyDescent="0.2">
      <c r="C4013" t="str" cm="1">
        <f t="array" ref="C4013">IFERROR("AfterPay | " &amp; INDEX('Reconciliation Layer'!$A:$A,MATCH('Reconciliation Template'!$A4013,'Reconciliation Layer'!$D:$D,0),0)," ")</f>
        <v xml:space="preserve"> </v>
      </c>
      <c r="D4013" s="2" t="str" cm="1">
        <f t="array" ref="D4013">IFERROR(INDEX('Reconciliation Layer'!B:B,MATCH('Reconciliation Template'!A4013,'Reconciliation Layer'!D:D,0),0)," ")</f>
        <v xml:space="preserve"> </v>
      </c>
      <c r="E4013" s="4" t="str" cm="1">
        <f t="array" ref="E4013">IFERROR(INDEX('Reconciliation Layer'!C:C,MATCH('Reconciliation Template'!A4013,'Reconciliation Layer'!D:D,0),0)," ")</f>
        <v xml:space="preserve"> </v>
      </c>
    </row>
    <row r="4014" spans="3:5" x14ac:dyDescent="0.2">
      <c r="C4014" t="str" cm="1">
        <f t="array" ref="C4014">IFERROR("AfterPay | " &amp; INDEX('Reconciliation Layer'!$A:$A,MATCH('Reconciliation Template'!$A4014,'Reconciliation Layer'!$D:$D,0),0)," ")</f>
        <v xml:space="preserve"> </v>
      </c>
      <c r="D4014" s="2" t="str" cm="1">
        <f t="array" ref="D4014">IFERROR(INDEX('Reconciliation Layer'!B:B,MATCH('Reconciliation Template'!A4014,'Reconciliation Layer'!D:D,0),0)," ")</f>
        <v xml:space="preserve"> </v>
      </c>
      <c r="E4014" s="4" t="str" cm="1">
        <f t="array" ref="E4014">IFERROR(INDEX('Reconciliation Layer'!C:C,MATCH('Reconciliation Template'!A4014,'Reconciliation Layer'!D:D,0),0)," ")</f>
        <v xml:space="preserve"> </v>
      </c>
    </row>
    <row r="4015" spans="3:5" x14ac:dyDescent="0.2">
      <c r="C4015" t="str" cm="1">
        <f t="array" ref="C4015">IFERROR("AfterPay | " &amp; INDEX('Reconciliation Layer'!$A:$A,MATCH('Reconciliation Template'!$A4015,'Reconciliation Layer'!$D:$D,0),0)," ")</f>
        <v xml:space="preserve"> </v>
      </c>
      <c r="D4015" s="2" t="str" cm="1">
        <f t="array" ref="D4015">IFERROR(INDEX('Reconciliation Layer'!B:B,MATCH('Reconciliation Template'!A4015,'Reconciliation Layer'!D:D,0),0)," ")</f>
        <v xml:space="preserve"> </v>
      </c>
      <c r="E4015" s="4" t="str" cm="1">
        <f t="array" ref="E4015">IFERROR(INDEX('Reconciliation Layer'!C:C,MATCH('Reconciliation Template'!A4015,'Reconciliation Layer'!D:D,0),0)," ")</f>
        <v xml:space="preserve"> </v>
      </c>
    </row>
    <row r="4016" spans="3:5" x14ac:dyDescent="0.2">
      <c r="C4016" t="str" cm="1">
        <f t="array" ref="C4016">IFERROR("AfterPay | " &amp; INDEX('Reconciliation Layer'!$A:$A,MATCH('Reconciliation Template'!$A4016,'Reconciliation Layer'!$D:$D,0),0)," ")</f>
        <v xml:space="preserve"> </v>
      </c>
      <c r="D4016" s="2" t="str" cm="1">
        <f t="array" ref="D4016">IFERROR(INDEX('Reconciliation Layer'!B:B,MATCH('Reconciliation Template'!A4016,'Reconciliation Layer'!D:D,0),0)," ")</f>
        <v xml:space="preserve"> </v>
      </c>
      <c r="E4016" s="4" t="str" cm="1">
        <f t="array" ref="E4016">IFERROR(INDEX('Reconciliation Layer'!C:C,MATCH('Reconciliation Template'!A4016,'Reconciliation Layer'!D:D,0),0)," ")</f>
        <v xml:space="preserve"> </v>
      </c>
    </row>
    <row r="4017" spans="3:5" x14ac:dyDescent="0.2">
      <c r="C4017" t="str" cm="1">
        <f t="array" ref="C4017">IFERROR("AfterPay | " &amp; INDEX('Reconciliation Layer'!$A:$A,MATCH('Reconciliation Template'!$A4017,'Reconciliation Layer'!$D:$D,0),0)," ")</f>
        <v xml:space="preserve"> </v>
      </c>
      <c r="D4017" s="2" t="str" cm="1">
        <f t="array" ref="D4017">IFERROR(INDEX('Reconciliation Layer'!B:B,MATCH('Reconciliation Template'!A4017,'Reconciliation Layer'!D:D,0),0)," ")</f>
        <v xml:space="preserve"> </v>
      </c>
      <c r="E4017" s="4" t="str" cm="1">
        <f t="array" ref="E4017">IFERROR(INDEX('Reconciliation Layer'!C:C,MATCH('Reconciliation Template'!A4017,'Reconciliation Layer'!D:D,0),0)," ")</f>
        <v xml:space="preserve"> </v>
      </c>
    </row>
    <row r="4018" spans="3:5" x14ac:dyDescent="0.2">
      <c r="C4018" t="str" cm="1">
        <f t="array" ref="C4018">IFERROR("AfterPay | " &amp; INDEX('Reconciliation Layer'!$A:$A,MATCH('Reconciliation Template'!$A4018,'Reconciliation Layer'!$D:$D,0),0)," ")</f>
        <v xml:space="preserve"> </v>
      </c>
      <c r="D4018" s="2" t="str" cm="1">
        <f t="array" ref="D4018">IFERROR(INDEX('Reconciliation Layer'!B:B,MATCH('Reconciliation Template'!A4018,'Reconciliation Layer'!D:D,0),0)," ")</f>
        <v xml:space="preserve"> </v>
      </c>
      <c r="E4018" s="4" t="str" cm="1">
        <f t="array" ref="E4018">IFERROR(INDEX('Reconciliation Layer'!C:C,MATCH('Reconciliation Template'!A4018,'Reconciliation Layer'!D:D,0),0)," ")</f>
        <v xml:space="preserve"> </v>
      </c>
    </row>
    <row r="4019" spans="3:5" x14ac:dyDescent="0.2">
      <c r="C4019" t="str" cm="1">
        <f t="array" ref="C4019">IFERROR("AfterPay | " &amp; INDEX('Reconciliation Layer'!$A:$A,MATCH('Reconciliation Template'!$A4019,'Reconciliation Layer'!$D:$D,0),0)," ")</f>
        <v xml:space="preserve"> </v>
      </c>
      <c r="D4019" s="2" t="str" cm="1">
        <f t="array" ref="D4019">IFERROR(INDEX('Reconciliation Layer'!B:B,MATCH('Reconciliation Template'!A4019,'Reconciliation Layer'!D:D,0),0)," ")</f>
        <v xml:space="preserve"> </v>
      </c>
      <c r="E4019" s="4" t="str" cm="1">
        <f t="array" ref="E4019">IFERROR(INDEX('Reconciliation Layer'!C:C,MATCH('Reconciliation Template'!A4019,'Reconciliation Layer'!D:D,0),0)," ")</f>
        <v xml:space="preserve"> </v>
      </c>
    </row>
    <row r="4020" spans="3:5" x14ac:dyDescent="0.2">
      <c r="C4020" t="str" cm="1">
        <f t="array" ref="C4020">IFERROR("AfterPay | " &amp; INDEX('Reconciliation Layer'!$A:$A,MATCH('Reconciliation Template'!$A4020,'Reconciliation Layer'!$D:$D,0),0)," ")</f>
        <v xml:space="preserve"> </v>
      </c>
      <c r="D4020" s="2" t="str" cm="1">
        <f t="array" ref="D4020">IFERROR(INDEX('Reconciliation Layer'!B:B,MATCH('Reconciliation Template'!A4020,'Reconciliation Layer'!D:D,0),0)," ")</f>
        <v xml:space="preserve"> </v>
      </c>
      <c r="E4020" s="4" t="str" cm="1">
        <f t="array" ref="E4020">IFERROR(INDEX('Reconciliation Layer'!C:C,MATCH('Reconciliation Template'!A4020,'Reconciliation Layer'!D:D,0),0)," ")</f>
        <v xml:space="preserve"> </v>
      </c>
    </row>
    <row r="4021" spans="3:5" x14ac:dyDescent="0.2">
      <c r="C4021" t="str" cm="1">
        <f t="array" ref="C4021">IFERROR("AfterPay | " &amp; INDEX('Reconciliation Layer'!$A:$A,MATCH('Reconciliation Template'!$A4021,'Reconciliation Layer'!$D:$D,0),0)," ")</f>
        <v xml:space="preserve"> </v>
      </c>
      <c r="D4021" s="2" t="str" cm="1">
        <f t="array" ref="D4021">IFERROR(INDEX('Reconciliation Layer'!B:B,MATCH('Reconciliation Template'!A4021,'Reconciliation Layer'!D:D,0),0)," ")</f>
        <v xml:space="preserve"> </v>
      </c>
      <c r="E4021" s="4" t="str" cm="1">
        <f t="array" ref="E4021">IFERROR(INDEX('Reconciliation Layer'!C:C,MATCH('Reconciliation Template'!A4021,'Reconciliation Layer'!D:D,0),0)," ")</f>
        <v xml:space="preserve"> </v>
      </c>
    </row>
    <row r="4022" spans="3:5" x14ac:dyDescent="0.2">
      <c r="C4022" t="str" cm="1">
        <f t="array" ref="C4022">IFERROR("AfterPay | " &amp; INDEX('Reconciliation Layer'!$A:$A,MATCH('Reconciliation Template'!$A4022,'Reconciliation Layer'!$D:$D,0),0)," ")</f>
        <v xml:space="preserve"> </v>
      </c>
      <c r="D4022" s="2" t="str" cm="1">
        <f t="array" ref="D4022">IFERROR(INDEX('Reconciliation Layer'!B:B,MATCH('Reconciliation Template'!A4022,'Reconciliation Layer'!D:D,0),0)," ")</f>
        <v xml:space="preserve"> </v>
      </c>
      <c r="E4022" s="4" t="str" cm="1">
        <f t="array" ref="E4022">IFERROR(INDEX('Reconciliation Layer'!C:C,MATCH('Reconciliation Template'!A4022,'Reconciliation Layer'!D:D,0),0)," ")</f>
        <v xml:space="preserve"> </v>
      </c>
    </row>
    <row r="4023" spans="3:5" x14ac:dyDescent="0.2">
      <c r="C4023" t="str" cm="1">
        <f t="array" ref="C4023">IFERROR("AfterPay | " &amp; INDEX('Reconciliation Layer'!$A:$A,MATCH('Reconciliation Template'!$A4023,'Reconciliation Layer'!$D:$D,0),0)," ")</f>
        <v xml:space="preserve"> </v>
      </c>
      <c r="D4023" s="2" t="str" cm="1">
        <f t="array" ref="D4023">IFERROR(INDEX('Reconciliation Layer'!B:B,MATCH('Reconciliation Template'!A4023,'Reconciliation Layer'!D:D,0),0)," ")</f>
        <v xml:space="preserve"> </v>
      </c>
      <c r="E4023" s="4" t="str" cm="1">
        <f t="array" ref="E4023">IFERROR(INDEX('Reconciliation Layer'!C:C,MATCH('Reconciliation Template'!A4023,'Reconciliation Layer'!D:D,0),0)," ")</f>
        <v xml:space="preserve"> </v>
      </c>
    </row>
    <row r="4024" spans="3:5" x14ac:dyDescent="0.2">
      <c r="C4024" t="str" cm="1">
        <f t="array" ref="C4024">IFERROR("AfterPay | " &amp; INDEX('Reconciliation Layer'!$A:$A,MATCH('Reconciliation Template'!$A4024,'Reconciliation Layer'!$D:$D,0),0)," ")</f>
        <v xml:space="preserve"> </v>
      </c>
      <c r="D4024" s="2" t="str" cm="1">
        <f t="array" ref="D4024">IFERROR(INDEX('Reconciliation Layer'!B:B,MATCH('Reconciliation Template'!A4024,'Reconciliation Layer'!D:D,0),0)," ")</f>
        <v xml:space="preserve"> </v>
      </c>
      <c r="E4024" s="4" t="str" cm="1">
        <f t="array" ref="E4024">IFERROR(INDEX('Reconciliation Layer'!C:C,MATCH('Reconciliation Template'!A4024,'Reconciliation Layer'!D:D,0),0)," ")</f>
        <v xml:space="preserve"> </v>
      </c>
    </row>
    <row r="4025" spans="3:5" x14ac:dyDescent="0.2">
      <c r="C4025" t="str" cm="1">
        <f t="array" ref="C4025">IFERROR("AfterPay | " &amp; INDEX('Reconciliation Layer'!$A:$A,MATCH('Reconciliation Template'!$A4025,'Reconciliation Layer'!$D:$D,0),0)," ")</f>
        <v xml:space="preserve"> </v>
      </c>
      <c r="D4025" s="2" t="str" cm="1">
        <f t="array" ref="D4025">IFERROR(INDEX('Reconciliation Layer'!B:B,MATCH('Reconciliation Template'!A4025,'Reconciliation Layer'!D:D,0),0)," ")</f>
        <v xml:space="preserve"> </v>
      </c>
      <c r="E4025" s="4" t="str" cm="1">
        <f t="array" ref="E4025">IFERROR(INDEX('Reconciliation Layer'!C:C,MATCH('Reconciliation Template'!A4025,'Reconciliation Layer'!D:D,0),0)," ")</f>
        <v xml:space="preserve"> </v>
      </c>
    </row>
    <row r="4026" spans="3:5" x14ac:dyDescent="0.2">
      <c r="C4026" t="str" cm="1">
        <f t="array" ref="C4026">IFERROR("AfterPay | " &amp; INDEX('Reconciliation Layer'!$A:$A,MATCH('Reconciliation Template'!$A4026,'Reconciliation Layer'!$D:$D,0),0)," ")</f>
        <v xml:space="preserve"> </v>
      </c>
      <c r="D4026" s="2" t="str" cm="1">
        <f t="array" ref="D4026">IFERROR(INDEX('Reconciliation Layer'!B:B,MATCH('Reconciliation Template'!A4026,'Reconciliation Layer'!D:D,0),0)," ")</f>
        <v xml:space="preserve"> </v>
      </c>
      <c r="E4026" s="4" t="str" cm="1">
        <f t="array" ref="E4026">IFERROR(INDEX('Reconciliation Layer'!C:C,MATCH('Reconciliation Template'!A4026,'Reconciliation Layer'!D:D,0),0)," ")</f>
        <v xml:space="preserve"> </v>
      </c>
    </row>
    <row r="4027" spans="3:5" x14ac:dyDescent="0.2">
      <c r="C4027" t="str" cm="1">
        <f t="array" ref="C4027">IFERROR("AfterPay | " &amp; INDEX('Reconciliation Layer'!$A:$A,MATCH('Reconciliation Template'!$A4027,'Reconciliation Layer'!$D:$D,0),0)," ")</f>
        <v xml:space="preserve"> </v>
      </c>
      <c r="D4027" s="2" t="str" cm="1">
        <f t="array" ref="D4027">IFERROR(INDEX('Reconciliation Layer'!B:B,MATCH('Reconciliation Template'!A4027,'Reconciliation Layer'!D:D,0),0)," ")</f>
        <v xml:space="preserve"> </v>
      </c>
      <c r="E4027" s="4" t="str" cm="1">
        <f t="array" ref="E4027">IFERROR(INDEX('Reconciliation Layer'!C:C,MATCH('Reconciliation Template'!A4027,'Reconciliation Layer'!D:D,0),0)," ")</f>
        <v xml:space="preserve"> </v>
      </c>
    </row>
    <row r="4028" spans="3:5" x14ac:dyDescent="0.2">
      <c r="C4028" t="str" cm="1">
        <f t="array" ref="C4028">IFERROR("AfterPay | " &amp; INDEX('Reconciliation Layer'!$A:$A,MATCH('Reconciliation Template'!$A4028,'Reconciliation Layer'!$D:$D,0),0)," ")</f>
        <v xml:space="preserve"> </v>
      </c>
      <c r="D4028" s="2" t="str" cm="1">
        <f t="array" ref="D4028">IFERROR(INDEX('Reconciliation Layer'!B:B,MATCH('Reconciliation Template'!A4028,'Reconciliation Layer'!D:D,0),0)," ")</f>
        <v xml:space="preserve"> </v>
      </c>
      <c r="E4028" s="4" t="str" cm="1">
        <f t="array" ref="E4028">IFERROR(INDEX('Reconciliation Layer'!C:C,MATCH('Reconciliation Template'!A4028,'Reconciliation Layer'!D:D,0),0)," ")</f>
        <v xml:space="preserve"> </v>
      </c>
    </row>
    <row r="4029" spans="3:5" x14ac:dyDescent="0.2">
      <c r="C4029" t="str" cm="1">
        <f t="array" ref="C4029">IFERROR("AfterPay | " &amp; INDEX('Reconciliation Layer'!$A:$A,MATCH('Reconciliation Template'!$A4029,'Reconciliation Layer'!$D:$D,0),0)," ")</f>
        <v xml:space="preserve"> </v>
      </c>
      <c r="D4029" s="2" t="str" cm="1">
        <f t="array" ref="D4029">IFERROR(INDEX('Reconciliation Layer'!B:B,MATCH('Reconciliation Template'!A4029,'Reconciliation Layer'!D:D,0),0)," ")</f>
        <v xml:space="preserve"> </v>
      </c>
      <c r="E4029" s="4" t="str" cm="1">
        <f t="array" ref="E4029">IFERROR(INDEX('Reconciliation Layer'!C:C,MATCH('Reconciliation Template'!A4029,'Reconciliation Layer'!D:D,0),0)," ")</f>
        <v xml:space="preserve"> </v>
      </c>
    </row>
    <row r="4030" spans="3:5" x14ac:dyDescent="0.2">
      <c r="C4030" t="str" cm="1">
        <f t="array" ref="C4030">IFERROR("AfterPay | " &amp; INDEX('Reconciliation Layer'!$A:$A,MATCH('Reconciliation Template'!$A4030,'Reconciliation Layer'!$D:$D,0),0)," ")</f>
        <v xml:space="preserve"> </v>
      </c>
      <c r="D4030" s="2" t="str" cm="1">
        <f t="array" ref="D4030">IFERROR(INDEX('Reconciliation Layer'!B:B,MATCH('Reconciliation Template'!A4030,'Reconciliation Layer'!D:D,0),0)," ")</f>
        <v xml:space="preserve"> </v>
      </c>
      <c r="E4030" s="4" t="str" cm="1">
        <f t="array" ref="E4030">IFERROR(INDEX('Reconciliation Layer'!C:C,MATCH('Reconciliation Template'!A4030,'Reconciliation Layer'!D:D,0),0)," ")</f>
        <v xml:space="preserve"> </v>
      </c>
    </row>
    <row r="4031" spans="3:5" x14ac:dyDescent="0.2">
      <c r="C4031" t="str" cm="1">
        <f t="array" ref="C4031">IFERROR("AfterPay | " &amp; INDEX('Reconciliation Layer'!$A:$A,MATCH('Reconciliation Template'!$A4031,'Reconciliation Layer'!$D:$D,0),0)," ")</f>
        <v xml:space="preserve"> </v>
      </c>
      <c r="D4031" s="2" t="str" cm="1">
        <f t="array" ref="D4031">IFERROR(INDEX('Reconciliation Layer'!B:B,MATCH('Reconciliation Template'!A4031,'Reconciliation Layer'!D:D,0),0)," ")</f>
        <v xml:space="preserve"> </v>
      </c>
      <c r="E4031" s="4" t="str" cm="1">
        <f t="array" ref="E4031">IFERROR(INDEX('Reconciliation Layer'!C:C,MATCH('Reconciliation Template'!A4031,'Reconciliation Layer'!D:D,0),0)," ")</f>
        <v xml:space="preserve"> </v>
      </c>
    </row>
    <row r="4032" spans="3:5" x14ac:dyDescent="0.2">
      <c r="C4032" t="str" cm="1">
        <f t="array" ref="C4032">IFERROR("AfterPay | " &amp; INDEX('Reconciliation Layer'!$A:$A,MATCH('Reconciliation Template'!$A4032,'Reconciliation Layer'!$D:$D,0),0)," ")</f>
        <v xml:space="preserve"> </v>
      </c>
      <c r="D4032" s="2" t="str" cm="1">
        <f t="array" ref="D4032">IFERROR(INDEX('Reconciliation Layer'!B:B,MATCH('Reconciliation Template'!A4032,'Reconciliation Layer'!D:D,0),0)," ")</f>
        <v xml:space="preserve"> </v>
      </c>
      <c r="E4032" s="4" t="str" cm="1">
        <f t="array" ref="E4032">IFERROR(INDEX('Reconciliation Layer'!C:C,MATCH('Reconciliation Template'!A4032,'Reconciliation Layer'!D:D,0),0)," ")</f>
        <v xml:space="preserve"> </v>
      </c>
    </row>
    <row r="4033" spans="3:5" x14ac:dyDescent="0.2">
      <c r="C4033" t="str" cm="1">
        <f t="array" ref="C4033">IFERROR("AfterPay | " &amp; INDEX('Reconciliation Layer'!$A:$A,MATCH('Reconciliation Template'!$A4033,'Reconciliation Layer'!$D:$D,0),0)," ")</f>
        <v xml:space="preserve"> </v>
      </c>
      <c r="D4033" s="2" t="str" cm="1">
        <f t="array" ref="D4033">IFERROR(INDEX('Reconciliation Layer'!B:B,MATCH('Reconciliation Template'!A4033,'Reconciliation Layer'!D:D,0),0)," ")</f>
        <v xml:space="preserve"> </v>
      </c>
      <c r="E4033" s="4" t="str" cm="1">
        <f t="array" ref="E4033">IFERROR(INDEX('Reconciliation Layer'!C:C,MATCH('Reconciliation Template'!A4033,'Reconciliation Layer'!D:D,0),0)," ")</f>
        <v xml:space="preserve"> </v>
      </c>
    </row>
    <row r="4034" spans="3:5" x14ac:dyDescent="0.2">
      <c r="C4034" t="str" cm="1">
        <f t="array" ref="C4034">IFERROR("AfterPay | " &amp; INDEX('Reconciliation Layer'!$A:$A,MATCH('Reconciliation Template'!$A4034,'Reconciliation Layer'!$D:$D,0),0)," ")</f>
        <v xml:space="preserve"> </v>
      </c>
      <c r="D4034" s="2" t="str" cm="1">
        <f t="array" ref="D4034">IFERROR(INDEX('Reconciliation Layer'!B:B,MATCH('Reconciliation Template'!A4034,'Reconciliation Layer'!D:D,0),0)," ")</f>
        <v xml:space="preserve"> </v>
      </c>
      <c r="E4034" s="4" t="str" cm="1">
        <f t="array" ref="E4034">IFERROR(INDEX('Reconciliation Layer'!C:C,MATCH('Reconciliation Template'!A4034,'Reconciliation Layer'!D:D,0),0)," ")</f>
        <v xml:space="preserve"> </v>
      </c>
    </row>
    <row r="4035" spans="3:5" x14ac:dyDescent="0.2">
      <c r="C4035" t="str" cm="1">
        <f t="array" ref="C4035">IFERROR("AfterPay | " &amp; INDEX('Reconciliation Layer'!$A:$A,MATCH('Reconciliation Template'!$A4035,'Reconciliation Layer'!$D:$D,0),0)," ")</f>
        <v xml:space="preserve"> </v>
      </c>
      <c r="D4035" s="2" t="str" cm="1">
        <f t="array" ref="D4035">IFERROR(INDEX('Reconciliation Layer'!B:B,MATCH('Reconciliation Template'!A4035,'Reconciliation Layer'!D:D,0),0)," ")</f>
        <v xml:space="preserve"> </v>
      </c>
      <c r="E4035" s="4" t="str" cm="1">
        <f t="array" ref="E4035">IFERROR(INDEX('Reconciliation Layer'!C:C,MATCH('Reconciliation Template'!A4035,'Reconciliation Layer'!D:D,0),0)," ")</f>
        <v xml:space="preserve"> </v>
      </c>
    </row>
    <row r="4036" spans="3:5" x14ac:dyDescent="0.2">
      <c r="C4036" t="str" cm="1">
        <f t="array" ref="C4036">IFERROR("AfterPay | " &amp; INDEX('Reconciliation Layer'!$A:$A,MATCH('Reconciliation Template'!$A4036,'Reconciliation Layer'!$D:$D,0),0)," ")</f>
        <v xml:space="preserve"> </v>
      </c>
      <c r="D4036" s="2" t="str" cm="1">
        <f t="array" ref="D4036">IFERROR(INDEX('Reconciliation Layer'!B:B,MATCH('Reconciliation Template'!A4036,'Reconciliation Layer'!D:D,0),0)," ")</f>
        <v xml:space="preserve"> </v>
      </c>
      <c r="E4036" s="4" t="str" cm="1">
        <f t="array" ref="E4036">IFERROR(INDEX('Reconciliation Layer'!C:C,MATCH('Reconciliation Template'!A4036,'Reconciliation Layer'!D:D,0),0)," ")</f>
        <v xml:space="preserve"> </v>
      </c>
    </row>
    <row r="4037" spans="3:5" x14ac:dyDescent="0.2">
      <c r="C4037" t="str" cm="1">
        <f t="array" ref="C4037">IFERROR("AfterPay | " &amp; INDEX('Reconciliation Layer'!$A:$A,MATCH('Reconciliation Template'!$A4037,'Reconciliation Layer'!$D:$D,0),0)," ")</f>
        <v xml:space="preserve"> </v>
      </c>
      <c r="D4037" s="2" t="str" cm="1">
        <f t="array" ref="D4037">IFERROR(INDEX('Reconciliation Layer'!B:B,MATCH('Reconciliation Template'!A4037,'Reconciliation Layer'!D:D,0),0)," ")</f>
        <v xml:space="preserve"> </v>
      </c>
      <c r="E4037" s="4" t="str" cm="1">
        <f t="array" ref="E4037">IFERROR(INDEX('Reconciliation Layer'!C:C,MATCH('Reconciliation Template'!A4037,'Reconciliation Layer'!D:D,0),0)," ")</f>
        <v xml:space="preserve"> </v>
      </c>
    </row>
    <row r="4038" spans="3:5" x14ac:dyDescent="0.2">
      <c r="C4038" t="str" cm="1">
        <f t="array" ref="C4038">IFERROR("AfterPay | " &amp; INDEX('Reconciliation Layer'!$A:$A,MATCH('Reconciliation Template'!$A4038,'Reconciliation Layer'!$D:$D,0),0)," ")</f>
        <v xml:space="preserve"> </v>
      </c>
      <c r="D4038" s="2" t="str" cm="1">
        <f t="array" ref="D4038">IFERROR(INDEX('Reconciliation Layer'!B:B,MATCH('Reconciliation Template'!A4038,'Reconciliation Layer'!D:D,0),0)," ")</f>
        <v xml:space="preserve"> </v>
      </c>
      <c r="E4038" s="4" t="str" cm="1">
        <f t="array" ref="E4038">IFERROR(INDEX('Reconciliation Layer'!C:C,MATCH('Reconciliation Template'!A4038,'Reconciliation Layer'!D:D,0),0)," ")</f>
        <v xml:space="preserve"> </v>
      </c>
    </row>
    <row r="4039" spans="3:5" x14ac:dyDescent="0.2">
      <c r="C4039" t="str" cm="1">
        <f t="array" ref="C4039">IFERROR("AfterPay | " &amp; INDEX('Reconciliation Layer'!$A:$A,MATCH('Reconciliation Template'!$A4039,'Reconciliation Layer'!$D:$D,0),0)," ")</f>
        <v xml:space="preserve"> </v>
      </c>
      <c r="D4039" s="2" t="str" cm="1">
        <f t="array" ref="D4039">IFERROR(INDEX('Reconciliation Layer'!B:B,MATCH('Reconciliation Template'!A4039,'Reconciliation Layer'!D:D,0),0)," ")</f>
        <v xml:space="preserve"> </v>
      </c>
      <c r="E4039" s="4" t="str" cm="1">
        <f t="array" ref="E4039">IFERROR(INDEX('Reconciliation Layer'!C:C,MATCH('Reconciliation Template'!A4039,'Reconciliation Layer'!D:D,0),0)," ")</f>
        <v xml:space="preserve"> </v>
      </c>
    </row>
    <row r="4040" spans="3:5" x14ac:dyDescent="0.2">
      <c r="C4040" t="str" cm="1">
        <f t="array" ref="C4040">IFERROR("AfterPay | " &amp; INDEX('Reconciliation Layer'!$A:$A,MATCH('Reconciliation Template'!$A4040,'Reconciliation Layer'!$D:$D,0),0)," ")</f>
        <v xml:space="preserve"> </v>
      </c>
      <c r="D4040" s="2" t="str" cm="1">
        <f t="array" ref="D4040">IFERROR(INDEX('Reconciliation Layer'!B:B,MATCH('Reconciliation Template'!A4040,'Reconciliation Layer'!D:D,0),0)," ")</f>
        <v xml:space="preserve"> </v>
      </c>
      <c r="E4040" s="4" t="str" cm="1">
        <f t="array" ref="E4040">IFERROR(INDEX('Reconciliation Layer'!C:C,MATCH('Reconciliation Template'!A4040,'Reconciliation Layer'!D:D,0),0)," ")</f>
        <v xml:space="preserve"> </v>
      </c>
    </row>
    <row r="4041" spans="3:5" x14ac:dyDescent="0.2">
      <c r="C4041" t="str" cm="1">
        <f t="array" ref="C4041">IFERROR("AfterPay | " &amp; INDEX('Reconciliation Layer'!$A:$A,MATCH('Reconciliation Template'!$A4041,'Reconciliation Layer'!$D:$D,0),0)," ")</f>
        <v xml:space="preserve"> </v>
      </c>
      <c r="D4041" s="2" t="str" cm="1">
        <f t="array" ref="D4041">IFERROR(INDEX('Reconciliation Layer'!B:B,MATCH('Reconciliation Template'!A4041,'Reconciliation Layer'!D:D,0),0)," ")</f>
        <v xml:space="preserve"> </v>
      </c>
      <c r="E4041" s="4" t="str" cm="1">
        <f t="array" ref="E4041">IFERROR(INDEX('Reconciliation Layer'!C:C,MATCH('Reconciliation Template'!A4041,'Reconciliation Layer'!D:D,0),0)," ")</f>
        <v xml:space="preserve"> </v>
      </c>
    </row>
    <row r="4042" spans="3:5" x14ac:dyDescent="0.2">
      <c r="C4042" t="str" cm="1">
        <f t="array" ref="C4042">IFERROR("AfterPay | " &amp; INDEX('Reconciliation Layer'!$A:$A,MATCH('Reconciliation Template'!$A4042,'Reconciliation Layer'!$D:$D,0),0)," ")</f>
        <v xml:space="preserve"> </v>
      </c>
      <c r="D4042" s="2" t="str" cm="1">
        <f t="array" ref="D4042">IFERROR(INDEX('Reconciliation Layer'!B:B,MATCH('Reconciliation Template'!A4042,'Reconciliation Layer'!D:D,0),0)," ")</f>
        <v xml:space="preserve"> </v>
      </c>
      <c r="E4042" s="4" t="str" cm="1">
        <f t="array" ref="E4042">IFERROR(INDEX('Reconciliation Layer'!C:C,MATCH('Reconciliation Template'!A4042,'Reconciliation Layer'!D:D,0),0)," ")</f>
        <v xml:space="preserve"> </v>
      </c>
    </row>
    <row r="4043" spans="3:5" x14ac:dyDescent="0.2">
      <c r="C4043" t="str" cm="1">
        <f t="array" ref="C4043">IFERROR("AfterPay | " &amp; INDEX('Reconciliation Layer'!$A:$A,MATCH('Reconciliation Template'!$A4043,'Reconciliation Layer'!$D:$D,0),0)," ")</f>
        <v xml:space="preserve"> </v>
      </c>
      <c r="D4043" s="2" t="str" cm="1">
        <f t="array" ref="D4043">IFERROR(INDEX('Reconciliation Layer'!B:B,MATCH('Reconciliation Template'!A4043,'Reconciliation Layer'!D:D,0),0)," ")</f>
        <v xml:space="preserve"> </v>
      </c>
      <c r="E4043" s="4" t="str" cm="1">
        <f t="array" ref="E4043">IFERROR(INDEX('Reconciliation Layer'!C:C,MATCH('Reconciliation Template'!A4043,'Reconciliation Layer'!D:D,0),0)," ")</f>
        <v xml:space="preserve"> </v>
      </c>
    </row>
    <row r="4044" spans="3:5" x14ac:dyDescent="0.2">
      <c r="C4044" t="str" cm="1">
        <f t="array" ref="C4044">IFERROR("AfterPay | " &amp; INDEX('Reconciliation Layer'!$A:$A,MATCH('Reconciliation Template'!$A4044,'Reconciliation Layer'!$D:$D,0),0)," ")</f>
        <v xml:space="preserve"> </v>
      </c>
      <c r="D4044" s="2" t="str" cm="1">
        <f t="array" ref="D4044">IFERROR(INDEX('Reconciliation Layer'!B:B,MATCH('Reconciliation Template'!A4044,'Reconciliation Layer'!D:D,0),0)," ")</f>
        <v xml:space="preserve"> </v>
      </c>
      <c r="E4044" s="4" t="str" cm="1">
        <f t="array" ref="E4044">IFERROR(INDEX('Reconciliation Layer'!C:C,MATCH('Reconciliation Template'!A4044,'Reconciliation Layer'!D:D,0),0)," ")</f>
        <v xml:space="preserve"> </v>
      </c>
    </row>
    <row r="4045" spans="3:5" x14ac:dyDescent="0.2">
      <c r="C4045" t="str" cm="1">
        <f t="array" ref="C4045">IFERROR("AfterPay | " &amp; INDEX('Reconciliation Layer'!$A:$A,MATCH('Reconciliation Template'!$A4045,'Reconciliation Layer'!$D:$D,0),0)," ")</f>
        <v xml:space="preserve"> </v>
      </c>
      <c r="D4045" s="2" t="str" cm="1">
        <f t="array" ref="D4045">IFERROR(INDEX('Reconciliation Layer'!B:B,MATCH('Reconciliation Template'!A4045,'Reconciliation Layer'!D:D,0),0)," ")</f>
        <v xml:space="preserve"> </v>
      </c>
      <c r="E4045" s="4" t="str" cm="1">
        <f t="array" ref="E4045">IFERROR(INDEX('Reconciliation Layer'!C:C,MATCH('Reconciliation Template'!A4045,'Reconciliation Layer'!D:D,0),0)," ")</f>
        <v xml:space="preserve"> </v>
      </c>
    </row>
    <row r="4046" spans="3:5" x14ac:dyDescent="0.2">
      <c r="C4046" t="str" cm="1">
        <f t="array" ref="C4046">IFERROR("AfterPay | " &amp; INDEX('Reconciliation Layer'!$A:$A,MATCH('Reconciliation Template'!$A4046,'Reconciliation Layer'!$D:$D,0),0)," ")</f>
        <v xml:space="preserve"> </v>
      </c>
      <c r="D4046" s="2" t="str" cm="1">
        <f t="array" ref="D4046">IFERROR(INDEX('Reconciliation Layer'!B:B,MATCH('Reconciliation Template'!A4046,'Reconciliation Layer'!D:D,0),0)," ")</f>
        <v xml:space="preserve"> </v>
      </c>
      <c r="E4046" s="4" t="str" cm="1">
        <f t="array" ref="E4046">IFERROR(INDEX('Reconciliation Layer'!C:C,MATCH('Reconciliation Template'!A4046,'Reconciliation Layer'!D:D,0),0)," ")</f>
        <v xml:space="preserve"> </v>
      </c>
    </row>
    <row r="4047" spans="3:5" x14ac:dyDescent="0.2">
      <c r="C4047" t="str" cm="1">
        <f t="array" ref="C4047">IFERROR("AfterPay | " &amp; INDEX('Reconciliation Layer'!$A:$A,MATCH('Reconciliation Template'!$A4047,'Reconciliation Layer'!$D:$D,0),0)," ")</f>
        <v xml:space="preserve"> </v>
      </c>
      <c r="D4047" s="2" t="str" cm="1">
        <f t="array" ref="D4047">IFERROR(INDEX('Reconciliation Layer'!B:B,MATCH('Reconciliation Template'!A4047,'Reconciliation Layer'!D:D,0),0)," ")</f>
        <v xml:space="preserve"> </v>
      </c>
      <c r="E4047" s="4" t="str" cm="1">
        <f t="array" ref="E4047">IFERROR(INDEX('Reconciliation Layer'!C:C,MATCH('Reconciliation Template'!A4047,'Reconciliation Layer'!D:D,0),0)," ")</f>
        <v xml:space="preserve"> </v>
      </c>
    </row>
    <row r="4048" spans="3:5" x14ac:dyDescent="0.2">
      <c r="C4048" t="str" cm="1">
        <f t="array" ref="C4048">IFERROR("AfterPay | " &amp; INDEX('Reconciliation Layer'!$A:$A,MATCH('Reconciliation Template'!$A4048,'Reconciliation Layer'!$D:$D,0),0)," ")</f>
        <v xml:space="preserve"> </v>
      </c>
      <c r="D4048" s="2" t="str" cm="1">
        <f t="array" ref="D4048">IFERROR(INDEX('Reconciliation Layer'!B:B,MATCH('Reconciliation Template'!A4048,'Reconciliation Layer'!D:D,0),0)," ")</f>
        <v xml:space="preserve"> </v>
      </c>
      <c r="E4048" s="4" t="str" cm="1">
        <f t="array" ref="E4048">IFERROR(INDEX('Reconciliation Layer'!C:C,MATCH('Reconciliation Template'!A4048,'Reconciliation Layer'!D:D,0),0)," ")</f>
        <v xml:space="preserve"> </v>
      </c>
    </row>
    <row r="4049" spans="3:5" x14ac:dyDescent="0.2">
      <c r="C4049" t="str" cm="1">
        <f t="array" ref="C4049">IFERROR("AfterPay | " &amp; INDEX('Reconciliation Layer'!$A:$A,MATCH('Reconciliation Template'!$A4049,'Reconciliation Layer'!$D:$D,0),0)," ")</f>
        <v xml:space="preserve"> </v>
      </c>
      <c r="D4049" s="2" t="str" cm="1">
        <f t="array" ref="D4049">IFERROR(INDEX('Reconciliation Layer'!B:B,MATCH('Reconciliation Template'!A4049,'Reconciliation Layer'!D:D,0),0)," ")</f>
        <v xml:space="preserve"> </v>
      </c>
      <c r="E4049" s="4" t="str" cm="1">
        <f t="array" ref="E4049">IFERROR(INDEX('Reconciliation Layer'!C:C,MATCH('Reconciliation Template'!A4049,'Reconciliation Layer'!D:D,0),0)," ")</f>
        <v xml:space="preserve"> </v>
      </c>
    </row>
    <row r="4050" spans="3:5" x14ac:dyDescent="0.2">
      <c r="C4050" t="str" cm="1">
        <f t="array" ref="C4050">IFERROR("AfterPay | " &amp; INDEX('Reconciliation Layer'!$A:$A,MATCH('Reconciliation Template'!$A4050,'Reconciliation Layer'!$D:$D,0),0)," ")</f>
        <v xml:space="preserve"> </v>
      </c>
      <c r="D4050" s="2" t="str" cm="1">
        <f t="array" ref="D4050">IFERROR(INDEX('Reconciliation Layer'!B:B,MATCH('Reconciliation Template'!A4050,'Reconciliation Layer'!D:D,0),0)," ")</f>
        <v xml:space="preserve"> </v>
      </c>
      <c r="E4050" s="4" t="str" cm="1">
        <f t="array" ref="E4050">IFERROR(INDEX('Reconciliation Layer'!C:C,MATCH('Reconciliation Template'!A4050,'Reconciliation Layer'!D:D,0),0)," ")</f>
        <v xml:space="preserve"> </v>
      </c>
    </row>
    <row r="4051" spans="3:5" x14ac:dyDescent="0.2">
      <c r="C4051" t="str" cm="1">
        <f t="array" ref="C4051">IFERROR("AfterPay | " &amp; INDEX('Reconciliation Layer'!$A:$A,MATCH('Reconciliation Template'!$A4051,'Reconciliation Layer'!$D:$D,0),0)," ")</f>
        <v xml:space="preserve"> </v>
      </c>
      <c r="D4051" s="2" t="str" cm="1">
        <f t="array" ref="D4051">IFERROR(INDEX('Reconciliation Layer'!B:B,MATCH('Reconciliation Template'!A4051,'Reconciliation Layer'!D:D,0),0)," ")</f>
        <v xml:space="preserve"> </v>
      </c>
      <c r="E4051" s="4" t="str" cm="1">
        <f t="array" ref="E4051">IFERROR(INDEX('Reconciliation Layer'!C:C,MATCH('Reconciliation Template'!A4051,'Reconciliation Layer'!D:D,0),0)," ")</f>
        <v xml:space="preserve"> </v>
      </c>
    </row>
    <row r="4052" spans="3:5" x14ac:dyDescent="0.2">
      <c r="C4052" t="str" cm="1">
        <f t="array" ref="C4052">IFERROR("AfterPay | " &amp; INDEX('Reconciliation Layer'!$A:$A,MATCH('Reconciliation Template'!$A4052,'Reconciliation Layer'!$D:$D,0),0)," ")</f>
        <v xml:space="preserve"> </v>
      </c>
      <c r="D4052" s="2" t="str" cm="1">
        <f t="array" ref="D4052">IFERROR(INDEX('Reconciliation Layer'!B:B,MATCH('Reconciliation Template'!A4052,'Reconciliation Layer'!D:D,0),0)," ")</f>
        <v xml:space="preserve"> </v>
      </c>
      <c r="E4052" s="4" t="str" cm="1">
        <f t="array" ref="E4052">IFERROR(INDEX('Reconciliation Layer'!C:C,MATCH('Reconciliation Template'!A4052,'Reconciliation Layer'!D:D,0),0)," ")</f>
        <v xml:space="preserve"> </v>
      </c>
    </row>
    <row r="4053" spans="3:5" x14ac:dyDescent="0.2">
      <c r="C4053" t="str" cm="1">
        <f t="array" ref="C4053">IFERROR("AfterPay | " &amp; INDEX('Reconciliation Layer'!$A:$A,MATCH('Reconciliation Template'!$A4053,'Reconciliation Layer'!$D:$D,0),0)," ")</f>
        <v xml:space="preserve"> </v>
      </c>
      <c r="D4053" s="2" t="str" cm="1">
        <f t="array" ref="D4053">IFERROR(INDEX('Reconciliation Layer'!B:B,MATCH('Reconciliation Template'!A4053,'Reconciliation Layer'!D:D,0),0)," ")</f>
        <v xml:space="preserve"> </v>
      </c>
      <c r="E4053" s="4" t="str" cm="1">
        <f t="array" ref="E4053">IFERROR(INDEX('Reconciliation Layer'!C:C,MATCH('Reconciliation Template'!A4053,'Reconciliation Layer'!D:D,0),0)," ")</f>
        <v xml:space="preserve"> </v>
      </c>
    </row>
    <row r="4054" spans="3:5" x14ac:dyDescent="0.2">
      <c r="C4054" t="str" cm="1">
        <f t="array" ref="C4054">IFERROR("AfterPay | " &amp; INDEX('Reconciliation Layer'!$A:$A,MATCH('Reconciliation Template'!$A4054,'Reconciliation Layer'!$D:$D,0),0)," ")</f>
        <v xml:space="preserve"> </v>
      </c>
      <c r="D4054" s="2" t="str" cm="1">
        <f t="array" ref="D4054">IFERROR(INDEX('Reconciliation Layer'!B:B,MATCH('Reconciliation Template'!A4054,'Reconciliation Layer'!D:D,0),0)," ")</f>
        <v xml:space="preserve"> </v>
      </c>
      <c r="E4054" s="4" t="str" cm="1">
        <f t="array" ref="E4054">IFERROR(INDEX('Reconciliation Layer'!C:C,MATCH('Reconciliation Template'!A4054,'Reconciliation Layer'!D:D,0),0)," ")</f>
        <v xml:space="preserve"> </v>
      </c>
    </row>
    <row r="4055" spans="3:5" x14ac:dyDescent="0.2">
      <c r="C4055" t="str" cm="1">
        <f t="array" ref="C4055">IFERROR("AfterPay | " &amp; INDEX('Reconciliation Layer'!$A:$A,MATCH('Reconciliation Template'!$A4055,'Reconciliation Layer'!$D:$D,0),0)," ")</f>
        <v xml:space="preserve"> </v>
      </c>
      <c r="D4055" s="2" t="str" cm="1">
        <f t="array" ref="D4055">IFERROR(INDEX('Reconciliation Layer'!B:B,MATCH('Reconciliation Template'!A4055,'Reconciliation Layer'!D:D,0),0)," ")</f>
        <v xml:space="preserve"> </v>
      </c>
      <c r="E4055" s="4" t="str" cm="1">
        <f t="array" ref="E4055">IFERROR(INDEX('Reconciliation Layer'!C:C,MATCH('Reconciliation Template'!A4055,'Reconciliation Layer'!D:D,0),0)," ")</f>
        <v xml:space="preserve"> </v>
      </c>
    </row>
    <row r="4056" spans="3:5" x14ac:dyDescent="0.2">
      <c r="C4056" t="str" cm="1">
        <f t="array" ref="C4056">IFERROR("AfterPay | " &amp; INDEX('Reconciliation Layer'!$A:$A,MATCH('Reconciliation Template'!$A4056,'Reconciliation Layer'!$D:$D,0),0)," ")</f>
        <v xml:space="preserve"> </v>
      </c>
      <c r="D4056" s="2" t="str" cm="1">
        <f t="array" ref="D4056">IFERROR(INDEX('Reconciliation Layer'!B:B,MATCH('Reconciliation Template'!A4056,'Reconciliation Layer'!D:D,0),0)," ")</f>
        <v xml:space="preserve"> </v>
      </c>
      <c r="E4056" s="4" t="str" cm="1">
        <f t="array" ref="E4056">IFERROR(INDEX('Reconciliation Layer'!C:C,MATCH('Reconciliation Template'!A4056,'Reconciliation Layer'!D:D,0),0)," ")</f>
        <v xml:space="preserve"> </v>
      </c>
    </row>
    <row r="4057" spans="3:5" x14ac:dyDescent="0.2">
      <c r="C4057" t="str" cm="1">
        <f t="array" ref="C4057">IFERROR("AfterPay | " &amp; INDEX('Reconciliation Layer'!$A:$A,MATCH('Reconciliation Template'!$A4057,'Reconciliation Layer'!$D:$D,0),0)," ")</f>
        <v xml:space="preserve"> </v>
      </c>
      <c r="D4057" s="2" t="str" cm="1">
        <f t="array" ref="D4057">IFERROR(INDEX('Reconciliation Layer'!B:B,MATCH('Reconciliation Template'!A4057,'Reconciliation Layer'!D:D,0),0)," ")</f>
        <v xml:space="preserve"> </v>
      </c>
      <c r="E4057" s="4" t="str" cm="1">
        <f t="array" ref="E4057">IFERROR(INDEX('Reconciliation Layer'!C:C,MATCH('Reconciliation Template'!A4057,'Reconciliation Layer'!D:D,0),0)," ")</f>
        <v xml:space="preserve"> </v>
      </c>
    </row>
    <row r="4058" spans="3:5" x14ac:dyDescent="0.2">
      <c r="C4058" t="str" cm="1">
        <f t="array" ref="C4058">IFERROR("AfterPay | " &amp; INDEX('Reconciliation Layer'!$A:$A,MATCH('Reconciliation Template'!$A4058,'Reconciliation Layer'!$D:$D,0),0)," ")</f>
        <v xml:space="preserve"> </v>
      </c>
      <c r="D4058" s="2" t="str" cm="1">
        <f t="array" ref="D4058">IFERROR(INDEX('Reconciliation Layer'!B:B,MATCH('Reconciliation Template'!A4058,'Reconciliation Layer'!D:D,0),0)," ")</f>
        <v xml:space="preserve"> </v>
      </c>
      <c r="E4058" s="4" t="str" cm="1">
        <f t="array" ref="E4058">IFERROR(INDEX('Reconciliation Layer'!C:C,MATCH('Reconciliation Template'!A4058,'Reconciliation Layer'!D:D,0),0)," ")</f>
        <v xml:space="preserve"> </v>
      </c>
    </row>
    <row r="4059" spans="3:5" x14ac:dyDescent="0.2">
      <c r="C4059" t="str" cm="1">
        <f t="array" ref="C4059">IFERROR("AfterPay | " &amp; INDEX('Reconciliation Layer'!$A:$A,MATCH('Reconciliation Template'!$A4059,'Reconciliation Layer'!$D:$D,0),0)," ")</f>
        <v xml:space="preserve"> </v>
      </c>
      <c r="D4059" s="2" t="str" cm="1">
        <f t="array" ref="D4059">IFERROR(INDEX('Reconciliation Layer'!B:B,MATCH('Reconciliation Template'!A4059,'Reconciliation Layer'!D:D,0),0)," ")</f>
        <v xml:space="preserve"> </v>
      </c>
      <c r="E4059" s="4" t="str" cm="1">
        <f t="array" ref="E4059">IFERROR(INDEX('Reconciliation Layer'!C:C,MATCH('Reconciliation Template'!A4059,'Reconciliation Layer'!D:D,0),0)," ")</f>
        <v xml:space="preserve"> </v>
      </c>
    </row>
    <row r="4060" spans="3:5" x14ac:dyDescent="0.2">
      <c r="C4060" t="str" cm="1">
        <f t="array" ref="C4060">IFERROR("AfterPay | " &amp; INDEX('Reconciliation Layer'!$A:$A,MATCH('Reconciliation Template'!$A4060,'Reconciliation Layer'!$D:$D,0),0)," ")</f>
        <v xml:space="preserve"> </v>
      </c>
      <c r="D4060" s="2" t="str" cm="1">
        <f t="array" ref="D4060">IFERROR(INDEX('Reconciliation Layer'!B:B,MATCH('Reconciliation Template'!A4060,'Reconciliation Layer'!D:D,0),0)," ")</f>
        <v xml:space="preserve"> </v>
      </c>
      <c r="E4060" s="4" t="str" cm="1">
        <f t="array" ref="E4060">IFERROR(INDEX('Reconciliation Layer'!C:C,MATCH('Reconciliation Template'!A4060,'Reconciliation Layer'!D:D,0),0)," ")</f>
        <v xml:space="preserve"> </v>
      </c>
    </row>
    <row r="4061" spans="3:5" x14ac:dyDescent="0.2">
      <c r="C4061" t="str" cm="1">
        <f t="array" ref="C4061">IFERROR("AfterPay | " &amp; INDEX('Reconciliation Layer'!$A:$A,MATCH('Reconciliation Template'!$A4061,'Reconciliation Layer'!$D:$D,0),0)," ")</f>
        <v xml:space="preserve"> </v>
      </c>
      <c r="D4061" s="2" t="str" cm="1">
        <f t="array" ref="D4061">IFERROR(INDEX('Reconciliation Layer'!B:B,MATCH('Reconciliation Template'!A4061,'Reconciliation Layer'!D:D,0),0)," ")</f>
        <v xml:space="preserve"> </v>
      </c>
      <c r="E4061" s="4" t="str" cm="1">
        <f t="array" ref="E4061">IFERROR(INDEX('Reconciliation Layer'!C:C,MATCH('Reconciliation Template'!A4061,'Reconciliation Layer'!D:D,0),0)," ")</f>
        <v xml:space="preserve"> </v>
      </c>
    </row>
    <row r="4062" spans="3:5" x14ac:dyDescent="0.2">
      <c r="C4062" t="str" cm="1">
        <f t="array" ref="C4062">IFERROR("AfterPay | " &amp; INDEX('Reconciliation Layer'!$A:$A,MATCH('Reconciliation Template'!$A4062,'Reconciliation Layer'!$D:$D,0),0)," ")</f>
        <v xml:space="preserve"> </v>
      </c>
      <c r="D4062" s="2" t="str" cm="1">
        <f t="array" ref="D4062">IFERROR(INDEX('Reconciliation Layer'!B:B,MATCH('Reconciliation Template'!A4062,'Reconciliation Layer'!D:D,0),0)," ")</f>
        <v xml:space="preserve"> </v>
      </c>
      <c r="E4062" s="4" t="str" cm="1">
        <f t="array" ref="E4062">IFERROR(INDEX('Reconciliation Layer'!C:C,MATCH('Reconciliation Template'!A4062,'Reconciliation Layer'!D:D,0),0)," ")</f>
        <v xml:space="preserve"> </v>
      </c>
    </row>
    <row r="4063" spans="3:5" x14ac:dyDescent="0.2">
      <c r="C4063" t="str" cm="1">
        <f t="array" ref="C4063">IFERROR("AfterPay | " &amp; INDEX('Reconciliation Layer'!$A:$A,MATCH('Reconciliation Template'!$A4063,'Reconciliation Layer'!$D:$D,0),0)," ")</f>
        <v xml:space="preserve"> </v>
      </c>
      <c r="D4063" s="2" t="str" cm="1">
        <f t="array" ref="D4063">IFERROR(INDEX('Reconciliation Layer'!B:B,MATCH('Reconciliation Template'!A4063,'Reconciliation Layer'!D:D,0),0)," ")</f>
        <v xml:space="preserve"> </v>
      </c>
      <c r="E4063" s="4" t="str" cm="1">
        <f t="array" ref="E4063">IFERROR(INDEX('Reconciliation Layer'!C:C,MATCH('Reconciliation Template'!A4063,'Reconciliation Layer'!D:D,0),0)," ")</f>
        <v xml:space="preserve"> </v>
      </c>
    </row>
    <row r="4064" spans="3:5" x14ac:dyDescent="0.2">
      <c r="C4064" t="str" cm="1">
        <f t="array" ref="C4064">IFERROR("AfterPay | " &amp; INDEX('Reconciliation Layer'!$A:$A,MATCH('Reconciliation Template'!$A4064,'Reconciliation Layer'!$D:$D,0),0)," ")</f>
        <v xml:space="preserve"> </v>
      </c>
      <c r="D4064" s="2" t="str" cm="1">
        <f t="array" ref="D4064">IFERROR(INDEX('Reconciliation Layer'!B:B,MATCH('Reconciliation Template'!A4064,'Reconciliation Layer'!D:D,0),0)," ")</f>
        <v xml:space="preserve"> </v>
      </c>
      <c r="E4064" s="4" t="str" cm="1">
        <f t="array" ref="E4064">IFERROR(INDEX('Reconciliation Layer'!C:C,MATCH('Reconciliation Template'!A4064,'Reconciliation Layer'!D:D,0),0)," ")</f>
        <v xml:space="preserve"> </v>
      </c>
    </row>
    <row r="4065" spans="3:5" x14ac:dyDescent="0.2">
      <c r="C4065" t="str" cm="1">
        <f t="array" ref="C4065">IFERROR("AfterPay | " &amp; INDEX('Reconciliation Layer'!$A:$A,MATCH('Reconciliation Template'!$A4065,'Reconciliation Layer'!$D:$D,0),0)," ")</f>
        <v xml:space="preserve"> </v>
      </c>
      <c r="D4065" s="2" t="str" cm="1">
        <f t="array" ref="D4065">IFERROR(INDEX('Reconciliation Layer'!B:B,MATCH('Reconciliation Template'!A4065,'Reconciliation Layer'!D:D,0),0)," ")</f>
        <v xml:space="preserve"> </v>
      </c>
      <c r="E4065" s="4" t="str" cm="1">
        <f t="array" ref="E4065">IFERROR(INDEX('Reconciliation Layer'!C:C,MATCH('Reconciliation Template'!A4065,'Reconciliation Layer'!D:D,0),0)," ")</f>
        <v xml:space="preserve"> </v>
      </c>
    </row>
    <row r="4066" spans="3:5" x14ac:dyDescent="0.2">
      <c r="C4066" t="str" cm="1">
        <f t="array" ref="C4066">IFERROR("AfterPay | " &amp; INDEX('Reconciliation Layer'!$A:$A,MATCH('Reconciliation Template'!$A4066,'Reconciliation Layer'!$D:$D,0),0)," ")</f>
        <v xml:space="preserve"> </v>
      </c>
      <c r="D4066" s="2" t="str" cm="1">
        <f t="array" ref="D4066">IFERROR(INDEX('Reconciliation Layer'!B:B,MATCH('Reconciliation Template'!A4066,'Reconciliation Layer'!D:D,0),0)," ")</f>
        <v xml:space="preserve"> </v>
      </c>
      <c r="E4066" s="4" t="str" cm="1">
        <f t="array" ref="E4066">IFERROR(INDEX('Reconciliation Layer'!C:C,MATCH('Reconciliation Template'!A4066,'Reconciliation Layer'!D:D,0),0)," ")</f>
        <v xml:space="preserve"> </v>
      </c>
    </row>
    <row r="4067" spans="3:5" x14ac:dyDescent="0.2">
      <c r="C4067" t="str" cm="1">
        <f t="array" ref="C4067">IFERROR("AfterPay | " &amp; INDEX('Reconciliation Layer'!$A:$A,MATCH('Reconciliation Template'!$A4067,'Reconciliation Layer'!$D:$D,0),0)," ")</f>
        <v xml:space="preserve"> </v>
      </c>
      <c r="D4067" s="2" t="str" cm="1">
        <f t="array" ref="D4067">IFERROR(INDEX('Reconciliation Layer'!B:B,MATCH('Reconciliation Template'!A4067,'Reconciliation Layer'!D:D,0),0)," ")</f>
        <v xml:space="preserve"> </v>
      </c>
      <c r="E4067" s="4" t="str" cm="1">
        <f t="array" ref="E4067">IFERROR(INDEX('Reconciliation Layer'!C:C,MATCH('Reconciliation Template'!A4067,'Reconciliation Layer'!D:D,0),0)," ")</f>
        <v xml:space="preserve"> </v>
      </c>
    </row>
    <row r="4068" spans="3:5" x14ac:dyDescent="0.2">
      <c r="C4068" t="str" cm="1">
        <f t="array" ref="C4068">IFERROR("AfterPay | " &amp; INDEX('Reconciliation Layer'!$A:$A,MATCH('Reconciliation Template'!$A4068,'Reconciliation Layer'!$D:$D,0),0)," ")</f>
        <v xml:space="preserve"> </v>
      </c>
      <c r="D4068" s="2" t="str" cm="1">
        <f t="array" ref="D4068">IFERROR(INDEX('Reconciliation Layer'!B:B,MATCH('Reconciliation Template'!A4068,'Reconciliation Layer'!D:D,0),0)," ")</f>
        <v xml:space="preserve"> </v>
      </c>
      <c r="E4068" s="4" t="str" cm="1">
        <f t="array" ref="E4068">IFERROR(INDEX('Reconciliation Layer'!C:C,MATCH('Reconciliation Template'!A4068,'Reconciliation Layer'!D:D,0),0)," ")</f>
        <v xml:space="preserve"> </v>
      </c>
    </row>
    <row r="4069" spans="3:5" x14ac:dyDescent="0.2">
      <c r="C4069" t="str" cm="1">
        <f t="array" ref="C4069">IFERROR("AfterPay | " &amp; INDEX('Reconciliation Layer'!$A:$A,MATCH('Reconciliation Template'!$A4069,'Reconciliation Layer'!$D:$D,0),0)," ")</f>
        <v xml:space="preserve"> </v>
      </c>
      <c r="D4069" s="2" t="str" cm="1">
        <f t="array" ref="D4069">IFERROR(INDEX('Reconciliation Layer'!B:B,MATCH('Reconciliation Template'!A4069,'Reconciliation Layer'!D:D,0),0)," ")</f>
        <v xml:space="preserve"> </v>
      </c>
      <c r="E4069" s="4" t="str" cm="1">
        <f t="array" ref="E4069">IFERROR(INDEX('Reconciliation Layer'!C:C,MATCH('Reconciliation Template'!A4069,'Reconciliation Layer'!D:D,0),0)," ")</f>
        <v xml:space="preserve"> </v>
      </c>
    </row>
    <row r="4070" spans="3:5" x14ac:dyDescent="0.2">
      <c r="C4070" t="str" cm="1">
        <f t="array" ref="C4070">IFERROR("AfterPay | " &amp; INDEX('Reconciliation Layer'!$A:$A,MATCH('Reconciliation Template'!$A4070,'Reconciliation Layer'!$D:$D,0),0)," ")</f>
        <v xml:space="preserve"> </v>
      </c>
      <c r="D4070" s="2" t="str" cm="1">
        <f t="array" ref="D4070">IFERROR(INDEX('Reconciliation Layer'!B:B,MATCH('Reconciliation Template'!A4070,'Reconciliation Layer'!D:D,0),0)," ")</f>
        <v xml:space="preserve"> </v>
      </c>
      <c r="E4070" s="4" t="str" cm="1">
        <f t="array" ref="E4070">IFERROR(INDEX('Reconciliation Layer'!C:C,MATCH('Reconciliation Template'!A4070,'Reconciliation Layer'!D:D,0),0)," ")</f>
        <v xml:space="preserve"> </v>
      </c>
    </row>
    <row r="4071" spans="3:5" x14ac:dyDescent="0.2">
      <c r="C4071" t="str" cm="1">
        <f t="array" ref="C4071">IFERROR("AfterPay | " &amp; INDEX('Reconciliation Layer'!$A:$A,MATCH('Reconciliation Template'!$A4071,'Reconciliation Layer'!$D:$D,0),0)," ")</f>
        <v xml:space="preserve"> </v>
      </c>
      <c r="D4071" s="2" t="str" cm="1">
        <f t="array" ref="D4071">IFERROR(INDEX('Reconciliation Layer'!B:B,MATCH('Reconciliation Template'!A4071,'Reconciliation Layer'!D:D,0),0)," ")</f>
        <v xml:space="preserve"> </v>
      </c>
      <c r="E4071" s="4" t="str" cm="1">
        <f t="array" ref="E4071">IFERROR(INDEX('Reconciliation Layer'!C:C,MATCH('Reconciliation Template'!A4071,'Reconciliation Layer'!D:D,0),0)," ")</f>
        <v xml:space="preserve"> </v>
      </c>
    </row>
    <row r="4072" spans="3:5" x14ac:dyDescent="0.2">
      <c r="C4072" t="str" cm="1">
        <f t="array" ref="C4072">IFERROR("AfterPay | " &amp; INDEX('Reconciliation Layer'!$A:$A,MATCH('Reconciliation Template'!$A4072,'Reconciliation Layer'!$D:$D,0),0)," ")</f>
        <v xml:space="preserve"> </v>
      </c>
      <c r="D4072" s="2" t="str" cm="1">
        <f t="array" ref="D4072">IFERROR(INDEX('Reconciliation Layer'!B:B,MATCH('Reconciliation Template'!A4072,'Reconciliation Layer'!D:D,0),0)," ")</f>
        <v xml:space="preserve"> </v>
      </c>
      <c r="E4072" s="4" t="str" cm="1">
        <f t="array" ref="E4072">IFERROR(INDEX('Reconciliation Layer'!C:C,MATCH('Reconciliation Template'!A4072,'Reconciliation Layer'!D:D,0),0)," ")</f>
        <v xml:space="preserve"> </v>
      </c>
    </row>
    <row r="4073" spans="3:5" x14ac:dyDescent="0.2">
      <c r="C4073" t="str" cm="1">
        <f t="array" ref="C4073">IFERROR("AfterPay | " &amp; INDEX('Reconciliation Layer'!$A:$A,MATCH('Reconciliation Template'!$A4073,'Reconciliation Layer'!$D:$D,0),0)," ")</f>
        <v xml:space="preserve"> </v>
      </c>
      <c r="D4073" s="2" t="str" cm="1">
        <f t="array" ref="D4073">IFERROR(INDEX('Reconciliation Layer'!B:B,MATCH('Reconciliation Template'!A4073,'Reconciliation Layer'!D:D,0),0)," ")</f>
        <v xml:space="preserve"> </v>
      </c>
      <c r="E4073" s="4" t="str" cm="1">
        <f t="array" ref="E4073">IFERROR(INDEX('Reconciliation Layer'!C:C,MATCH('Reconciliation Template'!A4073,'Reconciliation Layer'!D:D,0),0)," ")</f>
        <v xml:space="preserve"> </v>
      </c>
    </row>
    <row r="4074" spans="3:5" x14ac:dyDescent="0.2">
      <c r="C4074" t="str" cm="1">
        <f t="array" ref="C4074">IFERROR("AfterPay | " &amp; INDEX('Reconciliation Layer'!$A:$A,MATCH('Reconciliation Template'!$A4074,'Reconciliation Layer'!$D:$D,0),0)," ")</f>
        <v xml:space="preserve"> </v>
      </c>
      <c r="D4074" s="2" t="str" cm="1">
        <f t="array" ref="D4074">IFERROR(INDEX('Reconciliation Layer'!B:B,MATCH('Reconciliation Template'!A4074,'Reconciliation Layer'!D:D,0),0)," ")</f>
        <v xml:space="preserve"> </v>
      </c>
      <c r="E4074" s="4" t="str" cm="1">
        <f t="array" ref="E4074">IFERROR(INDEX('Reconciliation Layer'!C:C,MATCH('Reconciliation Template'!A4074,'Reconciliation Layer'!D:D,0),0)," ")</f>
        <v xml:space="preserve"> </v>
      </c>
    </row>
    <row r="4075" spans="3:5" x14ac:dyDescent="0.2">
      <c r="C4075" t="str" cm="1">
        <f t="array" ref="C4075">IFERROR("AfterPay | " &amp; INDEX('Reconciliation Layer'!$A:$A,MATCH('Reconciliation Template'!$A4075,'Reconciliation Layer'!$D:$D,0),0)," ")</f>
        <v xml:space="preserve"> </v>
      </c>
      <c r="D4075" s="2" t="str" cm="1">
        <f t="array" ref="D4075">IFERROR(INDEX('Reconciliation Layer'!B:B,MATCH('Reconciliation Template'!A4075,'Reconciliation Layer'!D:D,0),0)," ")</f>
        <v xml:space="preserve"> </v>
      </c>
      <c r="E4075" s="4" t="str" cm="1">
        <f t="array" ref="E4075">IFERROR(INDEX('Reconciliation Layer'!C:C,MATCH('Reconciliation Template'!A4075,'Reconciliation Layer'!D:D,0),0)," ")</f>
        <v xml:space="preserve"> </v>
      </c>
    </row>
    <row r="4076" spans="3:5" x14ac:dyDescent="0.2">
      <c r="C4076" t="str" cm="1">
        <f t="array" ref="C4076">IFERROR("AfterPay | " &amp; INDEX('Reconciliation Layer'!$A:$A,MATCH('Reconciliation Template'!$A4076,'Reconciliation Layer'!$D:$D,0),0)," ")</f>
        <v xml:space="preserve"> </v>
      </c>
      <c r="D4076" s="2" t="str" cm="1">
        <f t="array" ref="D4076">IFERROR(INDEX('Reconciliation Layer'!B:B,MATCH('Reconciliation Template'!A4076,'Reconciliation Layer'!D:D,0),0)," ")</f>
        <v xml:space="preserve"> </v>
      </c>
      <c r="E4076" s="4" t="str" cm="1">
        <f t="array" ref="E4076">IFERROR(INDEX('Reconciliation Layer'!C:C,MATCH('Reconciliation Template'!A4076,'Reconciliation Layer'!D:D,0),0)," ")</f>
        <v xml:space="preserve"> </v>
      </c>
    </row>
    <row r="4077" spans="3:5" x14ac:dyDescent="0.2">
      <c r="C4077" t="str" cm="1">
        <f t="array" ref="C4077">IFERROR("AfterPay | " &amp; INDEX('Reconciliation Layer'!$A:$A,MATCH('Reconciliation Template'!$A4077,'Reconciliation Layer'!$D:$D,0),0)," ")</f>
        <v xml:space="preserve"> </v>
      </c>
      <c r="D4077" s="2" t="str" cm="1">
        <f t="array" ref="D4077">IFERROR(INDEX('Reconciliation Layer'!B:B,MATCH('Reconciliation Template'!A4077,'Reconciliation Layer'!D:D,0),0)," ")</f>
        <v xml:space="preserve"> </v>
      </c>
      <c r="E4077" s="4" t="str" cm="1">
        <f t="array" ref="E4077">IFERROR(INDEX('Reconciliation Layer'!C:C,MATCH('Reconciliation Template'!A4077,'Reconciliation Layer'!D:D,0),0)," ")</f>
        <v xml:space="preserve"> </v>
      </c>
    </row>
    <row r="4078" spans="3:5" x14ac:dyDescent="0.2">
      <c r="C4078" t="str" cm="1">
        <f t="array" ref="C4078">IFERROR("AfterPay | " &amp; INDEX('Reconciliation Layer'!$A:$A,MATCH('Reconciliation Template'!$A4078,'Reconciliation Layer'!$D:$D,0),0)," ")</f>
        <v xml:space="preserve"> </v>
      </c>
      <c r="D4078" s="2" t="str" cm="1">
        <f t="array" ref="D4078">IFERROR(INDEX('Reconciliation Layer'!B:B,MATCH('Reconciliation Template'!A4078,'Reconciliation Layer'!D:D,0),0)," ")</f>
        <v xml:space="preserve"> </v>
      </c>
      <c r="E4078" s="4" t="str" cm="1">
        <f t="array" ref="E4078">IFERROR(INDEX('Reconciliation Layer'!C:C,MATCH('Reconciliation Template'!A4078,'Reconciliation Layer'!D:D,0),0)," ")</f>
        <v xml:space="preserve"> </v>
      </c>
    </row>
    <row r="4079" spans="3:5" x14ac:dyDescent="0.2">
      <c r="C4079" t="str" cm="1">
        <f t="array" ref="C4079">IFERROR("AfterPay | " &amp; INDEX('Reconciliation Layer'!$A:$A,MATCH('Reconciliation Template'!$A4079,'Reconciliation Layer'!$D:$D,0),0)," ")</f>
        <v xml:space="preserve"> </v>
      </c>
      <c r="D4079" s="2" t="str" cm="1">
        <f t="array" ref="D4079">IFERROR(INDEX('Reconciliation Layer'!B:B,MATCH('Reconciliation Template'!A4079,'Reconciliation Layer'!D:D,0),0)," ")</f>
        <v xml:space="preserve"> </v>
      </c>
      <c r="E4079" s="4" t="str" cm="1">
        <f t="array" ref="E4079">IFERROR(INDEX('Reconciliation Layer'!C:C,MATCH('Reconciliation Template'!A4079,'Reconciliation Layer'!D:D,0),0)," ")</f>
        <v xml:space="preserve"> </v>
      </c>
    </row>
    <row r="4080" spans="3:5" x14ac:dyDescent="0.2">
      <c r="C4080" t="str" cm="1">
        <f t="array" ref="C4080">IFERROR("AfterPay | " &amp; INDEX('Reconciliation Layer'!$A:$A,MATCH('Reconciliation Template'!$A4080,'Reconciliation Layer'!$D:$D,0),0)," ")</f>
        <v xml:space="preserve"> </v>
      </c>
      <c r="D4080" s="2" t="str" cm="1">
        <f t="array" ref="D4080">IFERROR(INDEX('Reconciliation Layer'!B:B,MATCH('Reconciliation Template'!A4080,'Reconciliation Layer'!D:D,0),0)," ")</f>
        <v xml:space="preserve"> </v>
      </c>
      <c r="E4080" s="4" t="str" cm="1">
        <f t="array" ref="E4080">IFERROR(INDEX('Reconciliation Layer'!C:C,MATCH('Reconciliation Template'!A4080,'Reconciliation Layer'!D:D,0),0)," ")</f>
        <v xml:space="preserve"> </v>
      </c>
    </row>
    <row r="4081" spans="3:5" x14ac:dyDescent="0.2">
      <c r="C4081" t="str" cm="1">
        <f t="array" ref="C4081">IFERROR("AfterPay | " &amp; INDEX('Reconciliation Layer'!$A:$A,MATCH('Reconciliation Template'!$A4081,'Reconciliation Layer'!$D:$D,0),0)," ")</f>
        <v xml:space="preserve"> </v>
      </c>
      <c r="D4081" s="2" t="str" cm="1">
        <f t="array" ref="D4081">IFERROR(INDEX('Reconciliation Layer'!B:B,MATCH('Reconciliation Template'!A4081,'Reconciliation Layer'!D:D,0),0)," ")</f>
        <v xml:space="preserve"> </v>
      </c>
      <c r="E4081" s="4" t="str" cm="1">
        <f t="array" ref="E4081">IFERROR(INDEX('Reconciliation Layer'!C:C,MATCH('Reconciliation Template'!A4081,'Reconciliation Layer'!D:D,0),0)," ")</f>
        <v xml:space="preserve"> </v>
      </c>
    </row>
    <row r="4082" spans="3:5" x14ac:dyDescent="0.2">
      <c r="C4082" t="str" cm="1">
        <f t="array" ref="C4082">IFERROR("AfterPay | " &amp; INDEX('Reconciliation Layer'!$A:$A,MATCH('Reconciliation Template'!$A4082,'Reconciliation Layer'!$D:$D,0),0)," ")</f>
        <v xml:space="preserve"> </v>
      </c>
      <c r="D4082" s="2" t="str" cm="1">
        <f t="array" ref="D4082">IFERROR(INDEX('Reconciliation Layer'!B:B,MATCH('Reconciliation Template'!A4082,'Reconciliation Layer'!D:D,0),0)," ")</f>
        <v xml:space="preserve"> </v>
      </c>
      <c r="E4082" s="4" t="str" cm="1">
        <f t="array" ref="E4082">IFERROR(INDEX('Reconciliation Layer'!C:C,MATCH('Reconciliation Template'!A4082,'Reconciliation Layer'!D:D,0),0)," ")</f>
        <v xml:space="preserve"> </v>
      </c>
    </row>
    <row r="4083" spans="3:5" x14ac:dyDescent="0.2">
      <c r="C4083" t="str" cm="1">
        <f t="array" ref="C4083">IFERROR("AfterPay | " &amp; INDEX('Reconciliation Layer'!$A:$A,MATCH('Reconciliation Template'!$A4083,'Reconciliation Layer'!$D:$D,0),0)," ")</f>
        <v xml:space="preserve"> </v>
      </c>
      <c r="D4083" s="2" t="str" cm="1">
        <f t="array" ref="D4083">IFERROR(INDEX('Reconciliation Layer'!B:B,MATCH('Reconciliation Template'!A4083,'Reconciliation Layer'!D:D,0),0)," ")</f>
        <v xml:space="preserve"> </v>
      </c>
      <c r="E4083" s="4" t="str" cm="1">
        <f t="array" ref="E4083">IFERROR(INDEX('Reconciliation Layer'!C:C,MATCH('Reconciliation Template'!A4083,'Reconciliation Layer'!D:D,0),0)," ")</f>
        <v xml:space="preserve"> </v>
      </c>
    </row>
    <row r="4084" spans="3:5" x14ac:dyDescent="0.2">
      <c r="C4084" t="str" cm="1">
        <f t="array" ref="C4084">IFERROR("AfterPay | " &amp; INDEX('Reconciliation Layer'!$A:$A,MATCH('Reconciliation Template'!$A4084,'Reconciliation Layer'!$D:$D,0),0)," ")</f>
        <v xml:space="preserve"> </v>
      </c>
      <c r="D4084" s="2" t="str" cm="1">
        <f t="array" ref="D4084">IFERROR(INDEX('Reconciliation Layer'!B:B,MATCH('Reconciliation Template'!A4084,'Reconciliation Layer'!D:D,0),0)," ")</f>
        <v xml:space="preserve"> </v>
      </c>
      <c r="E4084" s="4" t="str" cm="1">
        <f t="array" ref="E4084">IFERROR(INDEX('Reconciliation Layer'!C:C,MATCH('Reconciliation Template'!A4084,'Reconciliation Layer'!D:D,0),0)," ")</f>
        <v xml:space="preserve"> </v>
      </c>
    </row>
    <row r="4085" spans="3:5" x14ac:dyDescent="0.2">
      <c r="C4085" t="str" cm="1">
        <f t="array" ref="C4085">IFERROR("AfterPay | " &amp; INDEX('Reconciliation Layer'!$A:$A,MATCH('Reconciliation Template'!$A4085,'Reconciliation Layer'!$D:$D,0),0)," ")</f>
        <v xml:space="preserve"> </v>
      </c>
      <c r="D4085" s="2" t="str" cm="1">
        <f t="array" ref="D4085">IFERROR(INDEX('Reconciliation Layer'!B:B,MATCH('Reconciliation Template'!A4085,'Reconciliation Layer'!D:D,0),0)," ")</f>
        <v xml:space="preserve"> </v>
      </c>
      <c r="E4085" s="4" t="str" cm="1">
        <f t="array" ref="E4085">IFERROR(INDEX('Reconciliation Layer'!C:C,MATCH('Reconciliation Template'!A4085,'Reconciliation Layer'!D:D,0),0)," ")</f>
        <v xml:space="preserve"> </v>
      </c>
    </row>
    <row r="4086" spans="3:5" x14ac:dyDescent="0.2">
      <c r="C4086" t="str" cm="1">
        <f t="array" ref="C4086">IFERROR("AfterPay | " &amp; INDEX('Reconciliation Layer'!$A:$A,MATCH('Reconciliation Template'!$A4086,'Reconciliation Layer'!$D:$D,0),0)," ")</f>
        <v xml:space="preserve"> </v>
      </c>
      <c r="D4086" s="2" t="str" cm="1">
        <f t="array" ref="D4086">IFERROR(INDEX('Reconciliation Layer'!B:B,MATCH('Reconciliation Template'!A4086,'Reconciliation Layer'!D:D,0),0)," ")</f>
        <v xml:space="preserve"> </v>
      </c>
      <c r="E4086" s="4" t="str" cm="1">
        <f t="array" ref="E4086">IFERROR(INDEX('Reconciliation Layer'!C:C,MATCH('Reconciliation Template'!A4086,'Reconciliation Layer'!D:D,0),0)," ")</f>
        <v xml:space="preserve"> </v>
      </c>
    </row>
    <row r="4087" spans="3:5" x14ac:dyDescent="0.2">
      <c r="C4087" t="str" cm="1">
        <f t="array" ref="C4087">IFERROR("AfterPay | " &amp; INDEX('Reconciliation Layer'!$A:$A,MATCH('Reconciliation Template'!$A4087,'Reconciliation Layer'!$D:$D,0),0)," ")</f>
        <v xml:space="preserve"> </v>
      </c>
      <c r="D4087" s="2" t="str" cm="1">
        <f t="array" ref="D4087">IFERROR(INDEX('Reconciliation Layer'!B:B,MATCH('Reconciliation Template'!A4087,'Reconciliation Layer'!D:D,0),0)," ")</f>
        <v xml:space="preserve"> </v>
      </c>
      <c r="E4087" s="4" t="str" cm="1">
        <f t="array" ref="E4087">IFERROR(INDEX('Reconciliation Layer'!C:C,MATCH('Reconciliation Template'!A4087,'Reconciliation Layer'!D:D,0),0)," ")</f>
        <v xml:space="preserve"> </v>
      </c>
    </row>
    <row r="4088" spans="3:5" x14ac:dyDescent="0.2">
      <c r="C4088" t="str" cm="1">
        <f t="array" ref="C4088">IFERROR("AfterPay | " &amp; INDEX('Reconciliation Layer'!$A:$A,MATCH('Reconciliation Template'!$A4088,'Reconciliation Layer'!$D:$D,0),0)," ")</f>
        <v xml:space="preserve"> </v>
      </c>
      <c r="D4088" s="2" t="str" cm="1">
        <f t="array" ref="D4088">IFERROR(INDEX('Reconciliation Layer'!B:B,MATCH('Reconciliation Template'!A4088,'Reconciliation Layer'!D:D,0),0)," ")</f>
        <v xml:space="preserve"> </v>
      </c>
      <c r="E4088" s="4" t="str" cm="1">
        <f t="array" ref="E4088">IFERROR(INDEX('Reconciliation Layer'!C:C,MATCH('Reconciliation Template'!A4088,'Reconciliation Layer'!D:D,0),0)," ")</f>
        <v xml:space="preserve"> </v>
      </c>
    </row>
    <row r="4089" spans="3:5" x14ac:dyDescent="0.2">
      <c r="C4089" t="str" cm="1">
        <f t="array" ref="C4089">IFERROR("AfterPay | " &amp; INDEX('Reconciliation Layer'!$A:$A,MATCH('Reconciliation Template'!$A4089,'Reconciliation Layer'!$D:$D,0),0)," ")</f>
        <v xml:space="preserve"> </v>
      </c>
      <c r="D4089" s="2" t="str" cm="1">
        <f t="array" ref="D4089">IFERROR(INDEX('Reconciliation Layer'!B:B,MATCH('Reconciliation Template'!A4089,'Reconciliation Layer'!D:D,0),0)," ")</f>
        <v xml:space="preserve"> </v>
      </c>
      <c r="E4089" s="4" t="str" cm="1">
        <f t="array" ref="E4089">IFERROR(INDEX('Reconciliation Layer'!C:C,MATCH('Reconciliation Template'!A4089,'Reconciliation Layer'!D:D,0),0)," ")</f>
        <v xml:space="preserve"> </v>
      </c>
    </row>
    <row r="4090" spans="3:5" x14ac:dyDescent="0.2">
      <c r="C4090" t="str" cm="1">
        <f t="array" ref="C4090">IFERROR("AfterPay | " &amp; INDEX('Reconciliation Layer'!$A:$A,MATCH('Reconciliation Template'!$A4090,'Reconciliation Layer'!$D:$D,0),0)," ")</f>
        <v xml:space="preserve"> </v>
      </c>
      <c r="D4090" s="2" t="str" cm="1">
        <f t="array" ref="D4090">IFERROR(INDEX('Reconciliation Layer'!B:B,MATCH('Reconciliation Template'!A4090,'Reconciliation Layer'!D:D,0),0)," ")</f>
        <v xml:space="preserve"> </v>
      </c>
      <c r="E4090" s="4" t="str" cm="1">
        <f t="array" ref="E4090">IFERROR(INDEX('Reconciliation Layer'!C:C,MATCH('Reconciliation Template'!A4090,'Reconciliation Layer'!D:D,0),0)," ")</f>
        <v xml:space="preserve"> </v>
      </c>
    </row>
    <row r="4091" spans="3:5" x14ac:dyDescent="0.2">
      <c r="C4091" t="str" cm="1">
        <f t="array" ref="C4091">IFERROR("AfterPay | " &amp; INDEX('Reconciliation Layer'!$A:$A,MATCH('Reconciliation Template'!$A4091,'Reconciliation Layer'!$D:$D,0),0)," ")</f>
        <v xml:space="preserve"> </v>
      </c>
      <c r="D4091" s="2" t="str" cm="1">
        <f t="array" ref="D4091">IFERROR(INDEX('Reconciliation Layer'!B:B,MATCH('Reconciliation Template'!A4091,'Reconciliation Layer'!D:D,0),0)," ")</f>
        <v xml:space="preserve"> </v>
      </c>
      <c r="E4091" s="4" t="str" cm="1">
        <f t="array" ref="E4091">IFERROR(INDEX('Reconciliation Layer'!C:C,MATCH('Reconciliation Template'!A4091,'Reconciliation Layer'!D:D,0),0)," ")</f>
        <v xml:space="preserve"> </v>
      </c>
    </row>
    <row r="4092" spans="3:5" x14ac:dyDescent="0.2">
      <c r="C4092" t="str" cm="1">
        <f t="array" ref="C4092">IFERROR("AfterPay | " &amp; INDEX('Reconciliation Layer'!$A:$A,MATCH('Reconciliation Template'!$A4092,'Reconciliation Layer'!$D:$D,0),0)," ")</f>
        <v xml:space="preserve"> </v>
      </c>
      <c r="D4092" s="2" t="str" cm="1">
        <f t="array" ref="D4092">IFERROR(INDEX('Reconciliation Layer'!B:B,MATCH('Reconciliation Template'!A4092,'Reconciliation Layer'!D:D,0),0)," ")</f>
        <v xml:space="preserve"> </v>
      </c>
      <c r="E4092" s="4" t="str" cm="1">
        <f t="array" ref="E4092">IFERROR(INDEX('Reconciliation Layer'!C:C,MATCH('Reconciliation Template'!A4092,'Reconciliation Layer'!D:D,0),0)," ")</f>
        <v xml:space="preserve"> </v>
      </c>
    </row>
    <row r="4093" spans="3:5" x14ac:dyDescent="0.2">
      <c r="C4093" t="str" cm="1">
        <f t="array" ref="C4093">IFERROR("AfterPay | " &amp; INDEX('Reconciliation Layer'!$A:$A,MATCH('Reconciliation Template'!$A4093,'Reconciliation Layer'!$D:$D,0),0)," ")</f>
        <v xml:space="preserve"> </v>
      </c>
      <c r="D4093" s="2" t="str" cm="1">
        <f t="array" ref="D4093">IFERROR(INDEX('Reconciliation Layer'!B:B,MATCH('Reconciliation Template'!A4093,'Reconciliation Layer'!D:D,0),0)," ")</f>
        <v xml:space="preserve"> </v>
      </c>
      <c r="E4093" s="4" t="str" cm="1">
        <f t="array" ref="E4093">IFERROR(INDEX('Reconciliation Layer'!C:C,MATCH('Reconciliation Template'!A4093,'Reconciliation Layer'!D:D,0),0)," ")</f>
        <v xml:space="preserve"> </v>
      </c>
    </row>
    <row r="4094" spans="3:5" x14ac:dyDescent="0.2">
      <c r="C4094" t="str" cm="1">
        <f t="array" ref="C4094">IFERROR("AfterPay | " &amp; INDEX('Reconciliation Layer'!$A:$A,MATCH('Reconciliation Template'!$A4094,'Reconciliation Layer'!$D:$D,0),0)," ")</f>
        <v xml:space="preserve"> </v>
      </c>
      <c r="D4094" s="2" t="str" cm="1">
        <f t="array" ref="D4094">IFERROR(INDEX('Reconciliation Layer'!B:B,MATCH('Reconciliation Template'!A4094,'Reconciliation Layer'!D:D,0),0)," ")</f>
        <v xml:space="preserve"> </v>
      </c>
      <c r="E4094" s="4" t="str" cm="1">
        <f t="array" ref="E4094">IFERROR(INDEX('Reconciliation Layer'!C:C,MATCH('Reconciliation Template'!A4094,'Reconciliation Layer'!D:D,0),0)," ")</f>
        <v xml:space="preserve"> </v>
      </c>
    </row>
    <row r="4095" spans="3:5" x14ac:dyDescent="0.2">
      <c r="C4095" t="str" cm="1">
        <f t="array" ref="C4095">IFERROR("AfterPay | " &amp; INDEX('Reconciliation Layer'!$A:$A,MATCH('Reconciliation Template'!$A4095,'Reconciliation Layer'!$D:$D,0),0)," ")</f>
        <v xml:space="preserve"> </v>
      </c>
      <c r="D4095" s="2" t="str" cm="1">
        <f t="array" ref="D4095">IFERROR(INDEX('Reconciliation Layer'!B:B,MATCH('Reconciliation Template'!A4095,'Reconciliation Layer'!D:D,0),0)," ")</f>
        <v xml:space="preserve"> </v>
      </c>
      <c r="E4095" s="4" t="str" cm="1">
        <f t="array" ref="E4095">IFERROR(INDEX('Reconciliation Layer'!C:C,MATCH('Reconciliation Template'!A4095,'Reconciliation Layer'!D:D,0),0)," ")</f>
        <v xml:space="preserve"> </v>
      </c>
    </row>
    <row r="4096" spans="3:5" x14ac:dyDescent="0.2">
      <c r="C4096" t="str" cm="1">
        <f t="array" ref="C4096">IFERROR("AfterPay | " &amp; INDEX('Reconciliation Layer'!$A:$A,MATCH('Reconciliation Template'!$A4096,'Reconciliation Layer'!$D:$D,0),0)," ")</f>
        <v xml:space="preserve"> </v>
      </c>
      <c r="D4096" s="2" t="str" cm="1">
        <f t="array" ref="D4096">IFERROR(INDEX('Reconciliation Layer'!B:B,MATCH('Reconciliation Template'!A4096,'Reconciliation Layer'!D:D,0),0)," ")</f>
        <v xml:space="preserve"> </v>
      </c>
      <c r="E4096" s="4" t="str" cm="1">
        <f t="array" ref="E4096">IFERROR(INDEX('Reconciliation Layer'!C:C,MATCH('Reconciliation Template'!A4096,'Reconciliation Layer'!D:D,0),0)," ")</f>
        <v xml:space="preserve"> </v>
      </c>
    </row>
    <row r="4097" spans="3:5" x14ac:dyDescent="0.2">
      <c r="C4097" t="str" cm="1">
        <f t="array" ref="C4097">IFERROR("AfterPay | " &amp; INDEX('Reconciliation Layer'!$A:$A,MATCH('Reconciliation Template'!$A4097,'Reconciliation Layer'!$D:$D,0),0)," ")</f>
        <v xml:space="preserve"> </v>
      </c>
      <c r="D4097" s="2" t="str" cm="1">
        <f t="array" ref="D4097">IFERROR(INDEX('Reconciliation Layer'!B:B,MATCH('Reconciliation Template'!A4097,'Reconciliation Layer'!D:D,0),0)," ")</f>
        <v xml:space="preserve"> </v>
      </c>
      <c r="E4097" s="4" t="str" cm="1">
        <f t="array" ref="E4097">IFERROR(INDEX('Reconciliation Layer'!C:C,MATCH('Reconciliation Template'!A4097,'Reconciliation Layer'!D:D,0),0)," ")</f>
        <v xml:space="preserve"> </v>
      </c>
    </row>
    <row r="4098" spans="3:5" x14ac:dyDescent="0.2">
      <c r="C4098" t="str" cm="1">
        <f t="array" ref="C4098">IFERROR("AfterPay | " &amp; INDEX('Reconciliation Layer'!$A:$A,MATCH('Reconciliation Template'!$A4098,'Reconciliation Layer'!$D:$D,0),0)," ")</f>
        <v xml:space="preserve"> </v>
      </c>
      <c r="D4098" s="2" t="str" cm="1">
        <f t="array" ref="D4098">IFERROR(INDEX('Reconciliation Layer'!B:B,MATCH('Reconciliation Template'!A4098,'Reconciliation Layer'!D:D,0),0)," ")</f>
        <v xml:space="preserve"> </v>
      </c>
      <c r="E4098" s="4" t="str" cm="1">
        <f t="array" ref="E4098">IFERROR(INDEX('Reconciliation Layer'!C:C,MATCH('Reconciliation Template'!A4098,'Reconciliation Layer'!D:D,0),0)," ")</f>
        <v xml:space="preserve"> </v>
      </c>
    </row>
    <row r="4099" spans="3:5" x14ac:dyDescent="0.2">
      <c r="C4099" t="str" cm="1">
        <f t="array" ref="C4099">IFERROR("AfterPay | " &amp; INDEX('Reconciliation Layer'!$A:$A,MATCH('Reconciliation Template'!$A4099,'Reconciliation Layer'!$D:$D,0),0)," ")</f>
        <v xml:space="preserve"> </v>
      </c>
      <c r="D4099" s="2" t="str" cm="1">
        <f t="array" ref="D4099">IFERROR(INDEX('Reconciliation Layer'!B:B,MATCH('Reconciliation Template'!A4099,'Reconciliation Layer'!D:D,0),0)," ")</f>
        <v xml:space="preserve"> </v>
      </c>
      <c r="E4099" s="4" t="str" cm="1">
        <f t="array" ref="E4099">IFERROR(INDEX('Reconciliation Layer'!C:C,MATCH('Reconciliation Template'!A4099,'Reconciliation Layer'!D:D,0),0)," ")</f>
        <v xml:space="preserve"> </v>
      </c>
    </row>
    <row r="4100" spans="3:5" x14ac:dyDescent="0.2">
      <c r="C4100" t="str" cm="1">
        <f t="array" ref="C4100">IFERROR("AfterPay | " &amp; INDEX('Reconciliation Layer'!$A:$A,MATCH('Reconciliation Template'!$A4100,'Reconciliation Layer'!$D:$D,0),0)," ")</f>
        <v xml:space="preserve"> </v>
      </c>
      <c r="D4100" s="2" t="str" cm="1">
        <f t="array" ref="D4100">IFERROR(INDEX('Reconciliation Layer'!B:B,MATCH('Reconciliation Template'!A4100,'Reconciliation Layer'!D:D,0),0)," ")</f>
        <v xml:space="preserve"> </v>
      </c>
      <c r="E4100" s="4" t="str" cm="1">
        <f t="array" ref="E4100">IFERROR(INDEX('Reconciliation Layer'!C:C,MATCH('Reconciliation Template'!A4100,'Reconciliation Layer'!D:D,0),0)," ")</f>
        <v xml:space="preserve"> </v>
      </c>
    </row>
    <row r="4101" spans="3:5" x14ac:dyDescent="0.2">
      <c r="C4101" t="str" cm="1">
        <f t="array" ref="C4101">IFERROR("AfterPay | " &amp; INDEX('Reconciliation Layer'!$A:$A,MATCH('Reconciliation Template'!$A4101,'Reconciliation Layer'!$D:$D,0),0)," ")</f>
        <v xml:space="preserve"> </v>
      </c>
      <c r="D4101" s="2" t="str" cm="1">
        <f t="array" ref="D4101">IFERROR(INDEX('Reconciliation Layer'!B:B,MATCH('Reconciliation Template'!A4101,'Reconciliation Layer'!D:D,0),0)," ")</f>
        <v xml:space="preserve"> </v>
      </c>
      <c r="E4101" s="4" t="str" cm="1">
        <f t="array" ref="E4101">IFERROR(INDEX('Reconciliation Layer'!C:C,MATCH('Reconciliation Template'!A4101,'Reconciliation Layer'!D:D,0),0)," ")</f>
        <v xml:space="preserve"> </v>
      </c>
    </row>
    <row r="4102" spans="3:5" x14ac:dyDescent="0.2">
      <c r="C4102" t="str" cm="1">
        <f t="array" ref="C4102">IFERROR("AfterPay | " &amp; INDEX('Reconciliation Layer'!$A:$A,MATCH('Reconciliation Template'!$A4102,'Reconciliation Layer'!$D:$D,0),0)," ")</f>
        <v xml:space="preserve"> </v>
      </c>
      <c r="D4102" s="2" t="str" cm="1">
        <f t="array" ref="D4102">IFERROR(INDEX('Reconciliation Layer'!B:B,MATCH('Reconciliation Template'!A4102,'Reconciliation Layer'!D:D,0),0)," ")</f>
        <v xml:space="preserve"> </v>
      </c>
      <c r="E4102" s="4" t="str" cm="1">
        <f t="array" ref="E4102">IFERROR(INDEX('Reconciliation Layer'!C:C,MATCH('Reconciliation Template'!A4102,'Reconciliation Layer'!D:D,0),0)," ")</f>
        <v xml:space="preserve"> </v>
      </c>
    </row>
    <row r="4103" spans="3:5" x14ac:dyDescent="0.2">
      <c r="C4103" t="str" cm="1">
        <f t="array" ref="C4103">IFERROR("AfterPay | " &amp; INDEX('Reconciliation Layer'!$A:$A,MATCH('Reconciliation Template'!$A4103,'Reconciliation Layer'!$D:$D,0),0)," ")</f>
        <v xml:space="preserve"> </v>
      </c>
      <c r="D4103" s="2" t="str" cm="1">
        <f t="array" ref="D4103">IFERROR(INDEX('Reconciliation Layer'!B:B,MATCH('Reconciliation Template'!A4103,'Reconciliation Layer'!D:D,0),0)," ")</f>
        <v xml:space="preserve"> </v>
      </c>
      <c r="E4103" s="4" t="str" cm="1">
        <f t="array" ref="E4103">IFERROR(INDEX('Reconciliation Layer'!C:C,MATCH('Reconciliation Template'!A4103,'Reconciliation Layer'!D:D,0),0)," ")</f>
        <v xml:space="preserve"> </v>
      </c>
    </row>
    <row r="4104" spans="3:5" x14ac:dyDescent="0.2">
      <c r="C4104" t="str" cm="1">
        <f t="array" ref="C4104">IFERROR("AfterPay | " &amp; INDEX('Reconciliation Layer'!$A:$A,MATCH('Reconciliation Template'!$A4104,'Reconciliation Layer'!$D:$D,0),0)," ")</f>
        <v xml:space="preserve"> </v>
      </c>
      <c r="D4104" s="2" t="str" cm="1">
        <f t="array" ref="D4104">IFERROR(INDEX('Reconciliation Layer'!B:B,MATCH('Reconciliation Template'!A4104,'Reconciliation Layer'!D:D,0),0)," ")</f>
        <v xml:space="preserve"> </v>
      </c>
      <c r="E4104" s="4" t="str" cm="1">
        <f t="array" ref="E4104">IFERROR(INDEX('Reconciliation Layer'!C:C,MATCH('Reconciliation Template'!A4104,'Reconciliation Layer'!D:D,0),0)," ")</f>
        <v xml:space="preserve"> </v>
      </c>
    </row>
    <row r="4105" spans="3:5" x14ac:dyDescent="0.2">
      <c r="C4105" t="str" cm="1">
        <f t="array" ref="C4105">IFERROR("AfterPay | " &amp; INDEX('Reconciliation Layer'!$A:$A,MATCH('Reconciliation Template'!$A4105,'Reconciliation Layer'!$D:$D,0),0)," ")</f>
        <v xml:space="preserve"> </v>
      </c>
      <c r="D4105" s="2" t="str" cm="1">
        <f t="array" ref="D4105">IFERROR(INDEX('Reconciliation Layer'!B:B,MATCH('Reconciliation Template'!A4105,'Reconciliation Layer'!D:D,0),0)," ")</f>
        <v xml:space="preserve"> </v>
      </c>
      <c r="E4105" s="4" t="str" cm="1">
        <f t="array" ref="E4105">IFERROR(INDEX('Reconciliation Layer'!C:C,MATCH('Reconciliation Template'!A4105,'Reconciliation Layer'!D:D,0),0)," ")</f>
        <v xml:space="preserve"> </v>
      </c>
    </row>
    <row r="4106" spans="3:5" x14ac:dyDescent="0.2">
      <c r="C4106" t="str" cm="1">
        <f t="array" ref="C4106">IFERROR("AfterPay | " &amp; INDEX('Reconciliation Layer'!$A:$A,MATCH('Reconciliation Template'!$A4106,'Reconciliation Layer'!$D:$D,0),0)," ")</f>
        <v xml:space="preserve"> </v>
      </c>
      <c r="D4106" s="2" t="str" cm="1">
        <f t="array" ref="D4106">IFERROR(INDEX('Reconciliation Layer'!B:B,MATCH('Reconciliation Template'!A4106,'Reconciliation Layer'!D:D,0),0)," ")</f>
        <v xml:space="preserve"> </v>
      </c>
      <c r="E4106" s="4" t="str" cm="1">
        <f t="array" ref="E4106">IFERROR(INDEX('Reconciliation Layer'!C:C,MATCH('Reconciliation Template'!A4106,'Reconciliation Layer'!D:D,0),0)," ")</f>
        <v xml:space="preserve"> </v>
      </c>
    </row>
    <row r="4107" spans="3:5" x14ac:dyDescent="0.2">
      <c r="C4107" t="str" cm="1">
        <f t="array" ref="C4107">IFERROR("AfterPay | " &amp; INDEX('Reconciliation Layer'!$A:$A,MATCH('Reconciliation Template'!$A4107,'Reconciliation Layer'!$D:$D,0),0)," ")</f>
        <v xml:space="preserve"> </v>
      </c>
      <c r="D4107" s="2" t="str" cm="1">
        <f t="array" ref="D4107">IFERROR(INDEX('Reconciliation Layer'!B:B,MATCH('Reconciliation Template'!A4107,'Reconciliation Layer'!D:D,0),0)," ")</f>
        <v xml:space="preserve"> </v>
      </c>
      <c r="E4107" s="4" t="str" cm="1">
        <f t="array" ref="E4107">IFERROR(INDEX('Reconciliation Layer'!C:C,MATCH('Reconciliation Template'!A4107,'Reconciliation Layer'!D:D,0),0)," ")</f>
        <v xml:space="preserve"> </v>
      </c>
    </row>
    <row r="4108" spans="3:5" x14ac:dyDescent="0.2">
      <c r="C4108" t="str" cm="1">
        <f t="array" ref="C4108">IFERROR("AfterPay | " &amp; INDEX('Reconciliation Layer'!$A:$A,MATCH('Reconciliation Template'!$A4108,'Reconciliation Layer'!$D:$D,0),0)," ")</f>
        <v xml:space="preserve"> </v>
      </c>
      <c r="D4108" s="2" t="str" cm="1">
        <f t="array" ref="D4108">IFERROR(INDEX('Reconciliation Layer'!B:B,MATCH('Reconciliation Template'!A4108,'Reconciliation Layer'!D:D,0),0)," ")</f>
        <v xml:space="preserve"> </v>
      </c>
      <c r="E4108" s="4" t="str" cm="1">
        <f t="array" ref="E4108">IFERROR(INDEX('Reconciliation Layer'!C:C,MATCH('Reconciliation Template'!A4108,'Reconciliation Layer'!D:D,0),0)," ")</f>
        <v xml:space="preserve"> </v>
      </c>
    </row>
    <row r="4109" spans="3:5" x14ac:dyDescent="0.2">
      <c r="C4109" t="str" cm="1">
        <f t="array" ref="C4109">IFERROR("AfterPay | " &amp; INDEX('Reconciliation Layer'!$A:$A,MATCH('Reconciliation Template'!$A4109,'Reconciliation Layer'!$D:$D,0),0)," ")</f>
        <v xml:space="preserve"> </v>
      </c>
      <c r="D4109" s="2" t="str" cm="1">
        <f t="array" ref="D4109">IFERROR(INDEX('Reconciliation Layer'!B:B,MATCH('Reconciliation Template'!A4109,'Reconciliation Layer'!D:D,0),0)," ")</f>
        <v xml:space="preserve"> </v>
      </c>
      <c r="E4109" s="4" t="str" cm="1">
        <f t="array" ref="E4109">IFERROR(INDEX('Reconciliation Layer'!C:C,MATCH('Reconciliation Template'!A4109,'Reconciliation Layer'!D:D,0),0)," ")</f>
        <v xml:space="preserve"> </v>
      </c>
    </row>
    <row r="4110" spans="3:5" x14ac:dyDescent="0.2">
      <c r="C4110" t="str" cm="1">
        <f t="array" ref="C4110">IFERROR("AfterPay | " &amp; INDEX('Reconciliation Layer'!$A:$A,MATCH('Reconciliation Template'!$A4110,'Reconciliation Layer'!$D:$D,0),0)," ")</f>
        <v xml:space="preserve"> </v>
      </c>
      <c r="D4110" s="2" t="str" cm="1">
        <f t="array" ref="D4110">IFERROR(INDEX('Reconciliation Layer'!B:B,MATCH('Reconciliation Template'!A4110,'Reconciliation Layer'!D:D,0),0)," ")</f>
        <v xml:space="preserve"> </v>
      </c>
      <c r="E4110" s="4" t="str" cm="1">
        <f t="array" ref="E4110">IFERROR(INDEX('Reconciliation Layer'!C:C,MATCH('Reconciliation Template'!A4110,'Reconciliation Layer'!D:D,0),0)," ")</f>
        <v xml:space="preserve"> </v>
      </c>
    </row>
    <row r="4111" spans="3:5" x14ac:dyDescent="0.2">
      <c r="C4111" t="str" cm="1">
        <f t="array" ref="C4111">IFERROR("AfterPay | " &amp; INDEX('Reconciliation Layer'!$A:$A,MATCH('Reconciliation Template'!$A4111,'Reconciliation Layer'!$D:$D,0),0)," ")</f>
        <v xml:space="preserve"> </v>
      </c>
      <c r="D4111" s="2" t="str" cm="1">
        <f t="array" ref="D4111">IFERROR(INDEX('Reconciliation Layer'!B:B,MATCH('Reconciliation Template'!A4111,'Reconciliation Layer'!D:D,0),0)," ")</f>
        <v xml:space="preserve"> </v>
      </c>
      <c r="E4111" s="4" t="str" cm="1">
        <f t="array" ref="E4111">IFERROR(INDEX('Reconciliation Layer'!C:C,MATCH('Reconciliation Template'!A4111,'Reconciliation Layer'!D:D,0),0)," ")</f>
        <v xml:space="preserve"> </v>
      </c>
    </row>
    <row r="4112" spans="3:5" x14ac:dyDescent="0.2">
      <c r="C4112" t="str" cm="1">
        <f t="array" ref="C4112">IFERROR("AfterPay | " &amp; INDEX('Reconciliation Layer'!$A:$A,MATCH('Reconciliation Template'!$A4112,'Reconciliation Layer'!$D:$D,0),0)," ")</f>
        <v xml:space="preserve"> </v>
      </c>
      <c r="D4112" s="2" t="str" cm="1">
        <f t="array" ref="D4112">IFERROR(INDEX('Reconciliation Layer'!B:B,MATCH('Reconciliation Template'!A4112,'Reconciliation Layer'!D:D,0),0)," ")</f>
        <v xml:space="preserve"> </v>
      </c>
      <c r="E4112" s="4" t="str" cm="1">
        <f t="array" ref="E4112">IFERROR(INDEX('Reconciliation Layer'!C:C,MATCH('Reconciliation Template'!A4112,'Reconciliation Layer'!D:D,0),0)," ")</f>
        <v xml:space="preserve"> </v>
      </c>
    </row>
    <row r="4113" spans="3:5" x14ac:dyDescent="0.2">
      <c r="C4113" t="str" cm="1">
        <f t="array" ref="C4113">IFERROR("AfterPay | " &amp; INDEX('Reconciliation Layer'!$A:$A,MATCH('Reconciliation Template'!$A4113,'Reconciliation Layer'!$D:$D,0),0)," ")</f>
        <v xml:space="preserve"> </v>
      </c>
      <c r="D4113" s="2" t="str" cm="1">
        <f t="array" ref="D4113">IFERROR(INDEX('Reconciliation Layer'!B:B,MATCH('Reconciliation Template'!A4113,'Reconciliation Layer'!D:D,0),0)," ")</f>
        <v xml:space="preserve"> </v>
      </c>
      <c r="E4113" s="4" t="str" cm="1">
        <f t="array" ref="E4113">IFERROR(INDEX('Reconciliation Layer'!C:C,MATCH('Reconciliation Template'!A4113,'Reconciliation Layer'!D:D,0),0)," ")</f>
        <v xml:space="preserve"> </v>
      </c>
    </row>
    <row r="4114" spans="3:5" x14ac:dyDescent="0.2">
      <c r="C4114" t="str" cm="1">
        <f t="array" ref="C4114">IFERROR("AfterPay | " &amp; INDEX('Reconciliation Layer'!$A:$A,MATCH('Reconciliation Template'!$A4114,'Reconciliation Layer'!$D:$D,0),0)," ")</f>
        <v xml:space="preserve"> </v>
      </c>
      <c r="D4114" s="2" t="str" cm="1">
        <f t="array" ref="D4114">IFERROR(INDEX('Reconciliation Layer'!B:B,MATCH('Reconciliation Template'!A4114,'Reconciliation Layer'!D:D,0),0)," ")</f>
        <v xml:space="preserve"> </v>
      </c>
      <c r="E4114" s="4" t="str" cm="1">
        <f t="array" ref="E4114">IFERROR(INDEX('Reconciliation Layer'!C:C,MATCH('Reconciliation Template'!A4114,'Reconciliation Layer'!D:D,0),0)," ")</f>
        <v xml:space="preserve"> </v>
      </c>
    </row>
    <row r="4115" spans="3:5" x14ac:dyDescent="0.2">
      <c r="C4115" t="str" cm="1">
        <f t="array" ref="C4115">IFERROR("AfterPay | " &amp; INDEX('Reconciliation Layer'!$A:$A,MATCH('Reconciliation Template'!$A4115,'Reconciliation Layer'!$D:$D,0),0)," ")</f>
        <v xml:space="preserve"> </v>
      </c>
      <c r="D4115" s="2" t="str" cm="1">
        <f t="array" ref="D4115">IFERROR(INDEX('Reconciliation Layer'!B:B,MATCH('Reconciliation Template'!A4115,'Reconciliation Layer'!D:D,0),0)," ")</f>
        <v xml:space="preserve"> </v>
      </c>
      <c r="E4115" s="4" t="str" cm="1">
        <f t="array" ref="E4115">IFERROR(INDEX('Reconciliation Layer'!C:C,MATCH('Reconciliation Template'!A4115,'Reconciliation Layer'!D:D,0),0)," ")</f>
        <v xml:space="preserve"> </v>
      </c>
    </row>
    <row r="4116" spans="3:5" x14ac:dyDescent="0.2">
      <c r="C4116" t="str" cm="1">
        <f t="array" ref="C4116">IFERROR("AfterPay | " &amp; INDEX('Reconciliation Layer'!$A:$A,MATCH('Reconciliation Template'!$A4116,'Reconciliation Layer'!$D:$D,0),0)," ")</f>
        <v xml:space="preserve"> </v>
      </c>
      <c r="D4116" s="2" t="str" cm="1">
        <f t="array" ref="D4116">IFERROR(INDEX('Reconciliation Layer'!B:B,MATCH('Reconciliation Template'!A4116,'Reconciliation Layer'!D:D,0),0)," ")</f>
        <v xml:space="preserve"> </v>
      </c>
      <c r="E4116" s="4" t="str" cm="1">
        <f t="array" ref="E4116">IFERROR(INDEX('Reconciliation Layer'!C:C,MATCH('Reconciliation Template'!A4116,'Reconciliation Layer'!D:D,0),0)," ")</f>
        <v xml:space="preserve"> </v>
      </c>
    </row>
    <row r="4117" spans="3:5" x14ac:dyDescent="0.2">
      <c r="C4117" t="str" cm="1">
        <f t="array" ref="C4117">IFERROR("AfterPay | " &amp; INDEX('Reconciliation Layer'!$A:$A,MATCH('Reconciliation Template'!$A4117,'Reconciliation Layer'!$D:$D,0),0)," ")</f>
        <v xml:space="preserve"> </v>
      </c>
      <c r="D4117" s="2" t="str" cm="1">
        <f t="array" ref="D4117">IFERROR(INDEX('Reconciliation Layer'!B:B,MATCH('Reconciliation Template'!A4117,'Reconciliation Layer'!D:D,0),0)," ")</f>
        <v xml:space="preserve"> </v>
      </c>
      <c r="E4117" s="4" t="str" cm="1">
        <f t="array" ref="E4117">IFERROR(INDEX('Reconciliation Layer'!C:C,MATCH('Reconciliation Template'!A4117,'Reconciliation Layer'!D:D,0),0)," ")</f>
        <v xml:space="preserve"> </v>
      </c>
    </row>
    <row r="4118" spans="3:5" x14ac:dyDescent="0.2">
      <c r="C4118" t="str" cm="1">
        <f t="array" ref="C4118">IFERROR("AfterPay | " &amp; INDEX('Reconciliation Layer'!$A:$A,MATCH('Reconciliation Template'!$A4118,'Reconciliation Layer'!$D:$D,0),0)," ")</f>
        <v xml:space="preserve"> </v>
      </c>
      <c r="D4118" s="2" t="str" cm="1">
        <f t="array" ref="D4118">IFERROR(INDEX('Reconciliation Layer'!B:B,MATCH('Reconciliation Template'!A4118,'Reconciliation Layer'!D:D,0),0)," ")</f>
        <v xml:space="preserve"> </v>
      </c>
      <c r="E4118" s="4" t="str" cm="1">
        <f t="array" ref="E4118">IFERROR(INDEX('Reconciliation Layer'!C:C,MATCH('Reconciliation Template'!A4118,'Reconciliation Layer'!D:D,0),0)," ")</f>
        <v xml:space="preserve"> </v>
      </c>
    </row>
    <row r="4119" spans="3:5" x14ac:dyDescent="0.2">
      <c r="C4119" t="str" cm="1">
        <f t="array" ref="C4119">IFERROR("AfterPay | " &amp; INDEX('Reconciliation Layer'!$A:$A,MATCH('Reconciliation Template'!$A4119,'Reconciliation Layer'!$D:$D,0),0)," ")</f>
        <v xml:space="preserve"> </v>
      </c>
      <c r="D4119" s="2" t="str" cm="1">
        <f t="array" ref="D4119">IFERROR(INDEX('Reconciliation Layer'!B:B,MATCH('Reconciliation Template'!A4119,'Reconciliation Layer'!D:D,0),0)," ")</f>
        <v xml:space="preserve"> </v>
      </c>
      <c r="E4119" s="4" t="str" cm="1">
        <f t="array" ref="E4119">IFERROR(INDEX('Reconciliation Layer'!C:C,MATCH('Reconciliation Template'!A4119,'Reconciliation Layer'!D:D,0),0)," ")</f>
        <v xml:space="preserve"> </v>
      </c>
    </row>
    <row r="4120" spans="3:5" x14ac:dyDescent="0.2">
      <c r="C4120" t="str" cm="1">
        <f t="array" ref="C4120">IFERROR("AfterPay | " &amp; INDEX('Reconciliation Layer'!$A:$A,MATCH('Reconciliation Template'!$A4120,'Reconciliation Layer'!$D:$D,0),0)," ")</f>
        <v xml:space="preserve"> </v>
      </c>
      <c r="D4120" s="2" t="str" cm="1">
        <f t="array" ref="D4120">IFERROR(INDEX('Reconciliation Layer'!B:B,MATCH('Reconciliation Template'!A4120,'Reconciliation Layer'!D:D,0),0)," ")</f>
        <v xml:space="preserve"> </v>
      </c>
      <c r="E4120" s="4" t="str" cm="1">
        <f t="array" ref="E4120">IFERROR(INDEX('Reconciliation Layer'!C:C,MATCH('Reconciliation Template'!A4120,'Reconciliation Layer'!D:D,0),0)," ")</f>
        <v xml:space="preserve"> </v>
      </c>
    </row>
    <row r="4121" spans="3:5" x14ac:dyDescent="0.2">
      <c r="C4121" t="str" cm="1">
        <f t="array" ref="C4121">IFERROR("AfterPay | " &amp; INDEX('Reconciliation Layer'!$A:$A,MATCH('Reconciliation Template'!$A4121,'Reconciliation Layer'!$D:$D,0),0)," ")</f>
        <v xml:space="preserve"> </v>
      </c>
      <c r="D4121" s="2" t="str" cm="1">
        <f t="array" ref="D4121">IFERROR(INDEX('Reconciliation Layer'!B:B,MATCH('Reconciliation Template'!A4121,'Reconciliation Layer'!D:D,0),0)," ")</f>
        <v xml:space="preserve"> </v>
      </c>
      <c r="E4121" s="4" t="str" cm="1">
        <f t="array" ref="E4121">IFERROR(INDEX('Reconciliation Layer'!C:C,MATCH('Reconciliation Template'!A4121,'Reconciliation Layer'!D:D,0),0)," ")</f>
        <v xml:space="preserve"> </v>
      </c>
    </row>
    <row r="4122" spans="3:5" x14ac:dyDescent="0.2">
      <c r="C4122" t="str" cm="1">
        <f t="array" ref="C4122">IFERROR("AfterPay | " &amp; INDEX('Reconciliation Layer'!$A:$A,MATCH('Reconciliation Template'!$A4122,'Reconciliation Layer'!$D:$D,0),0)," ")</f>
        <v xml:space="preserve"> </v>
      </c>
      <c r="D4122" s="2" t="str" cm="1">
        <f t="array" ref="D4122">IFERROR(INDEX('Reconciliation Layer'!B:B,MATCH('Reconciliation Template'!A4122,'Reconciliation Layer'!D:D,0),0)," ")</f>
        <v xml:space="preserve"> </v>
      </c>
      <c r="E4122" s="4" t="str" cm="1">
        <f t="array" ref="E4122">IFERROR(INDEX('Reconciliation Layer'!C:C,MATCH('Reconciliation Template'!A4122,'Reconciliation Layer'!D:D,0),0)," ")</f>
        <v xml:space="preserve"> </v>
      </c>
    </row>
    <row r="4123" spans="3:5" x14ac:dyDescent="0.2">
      <c r="C4123" t="str" cm="1">
        <f t="array" ref="C4123">IFERROR("AfterPay | " &amp; INDEX('Reconciliation Layer'!$A:$A,MATCH('Reconciliation Template'!$A4123,'Reconciliation Layer'!$D:$D,0),0)," ")</f>
        <v xml:space="preserve"> </v>
      </c>
      <c r="D4123" s="2" t="str" cm="1">
        <f t="array" ref="D4123">IFERROR(INDEX('Reconciliation Layer'!B:B,MATCH('Reconciliation Template'!A4123,'Reconciliation Layer'!D:D,0),0)," ")</f>
        <v xml:space="preserve"> </v>
      </c>
      <c r="E4123" s="4" t="str" cm="1">
        <f t="array" ref="E4123">IFERROR(INDEX('Reconciliation Layer'!C:C,MATCH('Reconciliation Template'!A4123,'Reconciliation Layer'!D:D,0),0)," ")</f>
        <v xml:space="preserve"> </v>
      </c>
    </row>
    <row r="4124" spans="3:5" x14ac:dyDescent="0.2">
      <c r="C4124" t="str" cm="1">
        <f t="array" ref="C4124">IFERROR("AfterPay | " &amp; INDEX('Reconciliation Layer'!$A:$A,MATCH('Reconciliation Template'!$A4124,'Reconciliation Layer'!$D:$D,0),0)," ")</f>
        <v xml:space="preserve"> </v>
      </c>
      <c r="D4124" s="2" t="str" cm="1">
        <f t="array" ref="D4124">IFERROR(INDEX('Reconciliation Layer'!B:B,MATCH('Reconciliation Template'!A4124,'Reconciliation Layer'!D:D,0),0)," ")</f>
        <v xml:space="preserve"> </v>
      </c>
      <c r="E4124" s="4" t="str" cm="1">
        <f t="array" ref="E4124">IFERROR(INDEX('Reconciliation Layer'!C:C,MATCH('Reconciliation Template'!A4124,'Reconciliation Layer'!D:D,0),0)," ")</f>
        <v xml:space="preserve"> </v>
      </c>
    </row>
    <row r="4125" spans="3:5" x14ac:dyDescent="0.2">
      <c r="C4125" t="str" cm="1">
        <f t="array" ref="C4125">IFERROR("AfterPay | " &amp; INDEX('Reconciliation Layer'!$A:$A,MATCH('Reconciliation Template'!$A4125,'Reconciliation Layer'!$D:$D,0),0)," ")</f>
        <v xml:space="preserve"> </v>
      </c>
      <c r="D4125" s="2" t="str" cm="1">
        <f t="array" ref="D4125">IFERROR(INDEX('Reconciliation Layer'!B:B,MATCH('Reconciliation Template'!A4125,'Reconciliation Layer'!D:D,0),0)," ")</f>
        <v xml:space="preserve"> </v>
      </c>
      <c r="E4125" s="4" t="str" cm="1">
        <f t="array" ref="E4125">IFERROR(INDEX('Reconciliation Layer'!C:C,MATCH('Reconciliation Template'!A4125,'Reconciliation Layer'!D:D,0),0)," ")</f>
        <v xml:space="preserve"> </v>
      </c>
    </row>
    <row r="4126" spans="3:5" x14ac:dyDescent="0.2">
      <c r="C4126" t="str" cm="1">
        <f t="array" ref="C4126">IFERROR("AfterPay | " &amp; INDEX('Reconciliation Layer'!$A:$A,MATCH('Reconciliation Template'!$A4126,'Reconciliation Layer'!$D:$D,0),0)," ")</f>
        <v xml:space="preserve"> </v>
      </c>
      <c r="D4126" s="2" t="str" cm="1">
        <f t="array" ref="D4126">IFERROR(INDEX('Reconciliation Layer'!B:B,MATCH('Reconciliation Template'!A4126,'Reconciliation Layer'!D:D,0),0)," ")</f>
        <v xml:space="preserve"> </v>
      </c>
      <c r="E4126" s="4" t="str" cm="1">
        <f t="array" ref="E4126">IFERROR(INDEX('Reconciliation Layer'!C:C,MATCH('Reconciliation Template'!A4126,'Reconciliation Layer'!D:D,0),0)," ")</f>
        <v xml:space="preserve"> </v>
      </c>
    </row>
    <row r="4127" spans="3:5" x14ac:dyDescent="0.2">
      <c r="C4127" t="str" cm="1">
        <f t="array" ref="C4127">IFERROR("AfterPay | " &amp; INDEX('Reconciliation Layer'!$A:$A,MATCH('Reconciliation Template'!$A4127,'Reconciliation Layer'!$D:$D,0),0)," ")</f>
        <v xml:space="preserve"> </v>
      </c>
      <c r="D4127" s="2" t="str" cm="1">
        <f t="array" ref="D4127">IFERROR(INDEX('Reconciliation Layer'!B:B,MATCH('Reconciliation Template'!A4127,'Reconciliation Layer'!D:D,0),0)," ")</f>
        <v xml:space="preserve"> </v>
      </c>
      <c r="E4127" s="4" t="str" cm="1">
        <f t="array" ref="E4127">IFERROR(INDEX('Reconciliation Layer'!C:C,MATCH('Reconciliation Template'!A4127,'Reconciliation Layer'!D:D,0),0)," ")</f>
        <v xml:space="preserve"> </v>
      </c>
    </row>
    <row r="4128" spans="3:5" x14ac:dyDescent="0.2">
      <c r="C4128" t="str" cm="1">
        <f t="array" ref="C4128">IFERROR("AfterPay | " &amp; INDEX('Reconciliation Layer'!$A:$A,MATCH('Reconciliation Template'!$A4128,'Reconciliation Layer'!$D:$D,0),0)," ")</f>
        <v xml:space="preserve"> </v>
      </c>
      <c r="D4128" s="2" t="str" cm="1">
        <f t="array" ref="D4128">IFERROR(INDEX('Reconciliation Layer'!B:B,MATCH('Reconciliation Template'!A4128,'Reconciliation Layer'!D:D,0),0)," ")</f>
        <v xml:space="preserve"> </v>
      </c>
      <c r="E4128" s="4" t="str" cm="1">
        <f t="array" ref="E4128">IFERROR(INDEX('Reconciliation Layer'!C:C,MATCH('Reconciliation Template'!A4128,'Reconciliation Layer'!D:D,0),0)," ")</f>
        <v xml:space="preserve"> </v>
      </c>
    </row>
    <row r="4129" spans="3:5" x14ac:dyDescent="0.2">
      <c r="C4129" t="str" cm="1">
        <f t="array" ref="C4129">IFERROR("AfterPay | " &amp; INDEX('Reconciliation Layer'!$A:$A,MATCH('Reconciliation Template'!$A4129,'Reconciliation Layer'!$D:$D,0),0)," ")</f>
        <v xml:space="preserve"> </v>
      </c>
      <c r="D4129" s="2" t="str" cm="1">
        <f t="array" ref="D4129">IFERROR(INDEX('Reconciliation Layer'!B:B,MATCH('Reconciliation Template'!A4129,'Reconciliation Layer'!D:D,0),0)," ")</f>
        <v xml:space="preserve"> </v>
      </c>
      <c r="E4129" s="4" t="str" cm="1">
        <f t="array" ref="E4129">IFERROR(INDEX('Reconciliation Layer'!C:C,MATCH('Reconciliation Template'!A4129,'Reconciliation Layer'!D:D,0),0)," ")</f>
        <v xml:space="preserve"> </v>
      </c>
    </row>
    <row r="4130" spans="3:5" x14ac:dyDescent="0.2">
      <c r="C4130" t="str" cm="1">
        <f t="array" ref="C4130">IFERROR("AfterPay | " &amp; INDEX('Reconciliation Layer'!$A:$A,MATCH('Reconciliation Template'!$A4130,'Reconciliation Layer'!$D:$D,0),0)," ")</f>
        <v xml:space="preserve"> </v>
      </c>
      <c r="D4130" s="2" t="str" cm="1">
        <f t="array" ref="D4130">IFERROR(INDEX('Reconciliation Layer'!B:B,MATCH('Reconciliation Template'!A4130,'Reconciliation Layer'!D:D,0),0)," ")</f>
        <v xml:space="preserve"> </v>
      </c>
      <c r="E4130" s="4" t="str" cm="1">
        <f t="array" ref="E4130">IFERROR(INDEX('Reconciliation Layer'!C:C,MATCH('Reconciliation Template'!A4130,'Reconciliation Layer'!D:D,0),0)," ")</f>
        <v xml:space="preserve"> </v>
      </c>
    </row>
    <row r="4131" spans="3:5" x14ac:dyDescent="0.2">
      <c r="C4131" t="str" cm="1">
        <f t="array" ref="C4131">IFERROR("AfterPay | " &amp; INDEX('Reconciliation Layer'!$A:$A,MATCH('Reconciliation Template'!$A4131,'Reconciliation Layer'!$D:$D,0),0)," ")</f>
        <v xml:space="preserve"> </v>
      </c>
      <c r="D4131" s="2" t="str" cm="1">
        <f t="array" ref="D4131">IFERROR(INDEX('Reconciliation Layer'!B:B,MATCH('Reconciliation Template'!A4131,'Reconciliation Layer'!D:D,0),0)," ")</f>
        <v xml:space="preserve"> </v>
      </c>
      <c r="E4131" s="4" t="str" cm="1">
        <f t="array" ref="E4131">IFERROR(INDEX('Reconciliation Layer'!C:C,MATCH('Reconciliation Template'!A4131,'Reconciliation Layer'!D:D,0),0)," ")</f>
        <v xml:space="preserve"> </v>
      </c>
    </row>
    <row r="4132" spans="3:5" x14ac:dyDescent="0.2">
      <c r="C4132" t="str" cm="1">
        <f t="array" ref="C4132">IFERROR("AfterPay | " &amp; INDEX('Reconciliation Layer'!$A:$A,MATCH('Reconciliation Template'!$A4132,'Reconciliation Layer'!$D:$D,0),0)," ")</f>
        <v xml:space="preserve"> </v>
      </c>
      <c r="D4132" s="2" t="str" cm="1">
        <f t="array" ref="D4132">IFERROR(INDEX('Reconciliation Layer'!B:B,MATCH('Reconciliation Template'!A4132,'Reconciliation Layer'!D:D,0),0)," ")</f>
        <v xml:space="preserve"> </v>
      </c>
      <c r="E4132" s="4" t="str" cm="1">
        <f t="array" ref="E4132">IFERROR(INDEX('Reconciliation Layer'!C:C,MATCH('Reconciliation Template'!A4132,'Reconciliation Layer'!D:D,0),0)," ")</f>
        <v xml:space="preserve"> </v>
      </c>
    </row>
    <row r="4133" spans="3:5" x14ac:dyDescent="0.2">
      <c r="C4133" t="str" cm="1">
        <f t="array" ref="C4133">IFERROR("AfterPay | " &amp; INDEX('Reconciliation Layer'!$A:$A,MATCH('Reconciliation Template'!$A4133,'Reconciliation Layer'!$D:$D,0),0)," ")</f>
        <v xml:space="preserve"> </v>
      </c>
      <c r="D4133" s="2" t="str" cm="1">
        <f t="array" ref="D4133">IFERROR(INDEX('Reconciliation Layer'!B:B,MATCH('Reconciliation Template'!A4133,'Reconciliation Layer'!D:D,0),0)," ")</f>
        <v xml:space="preserve"> </v>
      </c>
      <c r="E4133" s="4" t="str" cm="1">
        <f t="array" ref="E4133">IFERROR(INDEX('Reconciliation Layer'!C:C,MATCH('Reconciliation Template'!A4133,'Reconciliation Layer'!D:D,0),0)," ")</f>
        <v xml:space="preserve"> </v>
      </c>
    </row>
    <row r="4134" spans="3:5" x14ac:dyDescent="0.2">
      <c r="C4134" t="str" cm="1">
        <f t="array" ref="C4134">IFERROR("AfterPay | " &amp; INDEX('Reconciliation Layer'!$A:$A,MATCH('Reconciliation Template'!$A4134,'Reconciliation Layer'!$D:$D,0),0)," ")</f>
        <v xml:space="preserve"> </v>
      </c>
      <c r="D4134" s="2" t="str" cm="1">
        <f t="array" ref="D4134">IFERROR(INDEX('Reconciliation Layer'!B:B,MATCH('Reconciliation Template'!A4134,'Reconciliation Layer'!D:D,0),0)," ")</f>
        <v xml:space="preserve"> </v>
      </c>
      <c r="E4134" s="4" t="str" cm="1">
        <f t="array" ref="E4134">IFERROR(INDEX('Reconciliation Layer'!C:C,MATCH('Reconciliation Template'!A4134,'Reconciliation Layer'!D:D,0),0)," ")</f>
        <v xml:space="preserve"> </v>
      </c>
    </row>
    <row r="4135" spans="3:5" x14ac:dyDescent="0.2">
      <c r="C4135" t="str" cm="1">
        <f t="array" ref="C4135">IFERROR("AfterPay | " &amp; INDEX('Reconciliation Layer'!$A:$A,MATCH('Reconciliation Template'!$A4135,'Reconciliation Layer'!$D:$D,0),0)," ")</f>
        <v xml:space="preserve"> </v>
      </c>
      <c r="D4135" s="2" t="str" cm="1">
        <f t="array" ref="D4135">IFERROR(INDEX('Reconciliation Layer'!B:B,MATCH('Reconciliation Template'!A4135,'Reconciliation Layer'!D:D,0),0)," ")</f>
        <v xml:space="preserve"> </v>
      </c>
      <c r="E4135" s="4" t="str" cm="1">
        <f t="array" ref="E4135">IFERROR(INDEX('Reconciliation Layer'!C:C,MATCH('Reconciliation Template'!A4135,'Reconciliation Layer'!D:D,0),0)," ")</f>
        <v xml:space="preserve"> </v>
      </c>
    </row>
    <row r="4136" spans="3:5" x14ac:dyDescent="0.2">
      <c r="C4136" t="str" cm="1">
        <f t="array" ref="C4136">IFERROR("AfterPay | " &amp; INDEX('Reconciliation Layer'!$A:$A,MATCH('Reconciliation Template'!$A4136,'Reconciliation Layer'!$D:$D,0),0)," ")</f>
        <v xml:space="preserve"> </v>
      </c>
      <c r="D4136" s="2" t="str" cm="1">
        <f t="array" ref="D4136">IFERROR(INDEX('Reconciliation Layer'!B:B,MATCH('Reconciliation Template'!A4136,'Reconciliation Layer'!D:D,0),0)," ")</f>
        <v xml:space="preserve"> </v>
      </c>
      <c r="E4136" s="4" t="str" cm="1">
        <f t="array" ref="E4136">IFERROR(INDEX('Reconciliation Layer'!C:C,MATCH('Reconciliation Template'!A4136,'Reconciliation Layer'!D:D,0),0)," ")</f>
        <v xml:space="preserve"> </v>
      </c>
    </row>
    <row r="4137" spans="3:5" x14ac:dyDescent="0.2">
      <c r="C4137" t="str" cm="1">
        <f t="array" ref="C4137">IFERROR("AfterPay | " &amp; INDEX('Reconciliation Layer'!$A:$A,MATCH('Reconciliation Template'!$A4137,'Reconciliation Layer'!$D:$D,0),0)," ")</f>
        <v xml:space="preserve"> </v>
      </c>
      <c r="D4137" s="2" t="str" cm="1">
        <f t="array" ref="D4137">IFERROR(INDEX('Reconciliation Layer'!B:B,MATCH('Reconciliation Template'!A4137,'Reconciliation Layer'!D:D,0),0)," ")</f>
        <v xml:space="preserve"> </v>
      </c>
      <c r="E4137" s="4" t="str" cm="1">
        <f t="array" ref="E4137">IFERROR(INDEX('Reconciliation Layer'!C:C,MATCH('Reconciliation Template'!A4137,'Reconciliation Layer'!D:D,0),0)," ")</f>
        <v xml:space="preserve"> </v>
      </c>
    </row>
    <row r="4138" spans="3:5" x14ac:dyDescent="0.2">
      <c r="C4138" t="str" cm="1">
        <f t="array" ref="C4138">IFERROR("AfterPay | " &amp; INDEX('Reconciliation Layer'!$A:$A,MATCH('Reconciliation Template'!$A4138,'Reconciliation Layer'!$D:$D,0),0)," ")</f>
        <v xml:space="preserve"> </v>
      </c>
      <c r="D4138" s="2" t="str" cm="1">
        <f t="array" ref="D4138">IFERROR(INDEX('Reconciliation Layer'!B:B,MATCH('Reconciliation Template'!A4138,'Reconciliation Layer'!D:D,0),0)," ")</f>
        <v xml:space="preserve"> </v>
      </c>
      <c r="E4138" s="4" t="str" cm="1">
        <f t="array" ref="E4138">IFERROR(INDEX('Reconciliation Layer'!C:C,MATCH('Reconciliation Template'!A4138,'Reconciliation Layer'!D:D,0),0)," ")</f>
        <v xml:space="preserve"> </v>
      </c>
    </row>
    <row r="4139" spans="3:5" x14ac:dyDescent="0.2">
      <c r="C4139" t="str" cm="1">
        <f t="array" ref="C4139">IFERROR("AfterPay | " &amp; INDEX('Reconciliation Layer'!$A:$A,MATCH('Reconciliation Template'!$A4139,'Reconciliation Layer'!$D:$D,0),0)," ")</f>
        <v xml:space="preserve"> </v>
      </c>
      <c r="D4139" s="2" t="str" cm="1">
        <f t="array" ref="D4139">IFERROR(INDEX('Reconciliation Layer'!B:B,MATCH('Reconciliation Template'!A4139,'Reconciliation Layer'!D:D,0),0)," ")</f>
        <v xml:space="preserve"> </v>
      </c>
      <c r="E4139" s="4" t="str" cm="1">
        <f t="array" ref="E4139">IFERROR(INDEX('Reconciliation Layer'!C:C,MATCH('Reconciliation Template'!A4139,'Reconciliation Layer'!D:D,0),0)," ")</f>
        <v xml:space="preserve"> </v>
      </c>
    </row>
    <row r="4140" spans="3:5" x14ac:dyDescent="0.2">
      <c r="C4140" t="str" cm="1">
        <f t="array" ref="C4140">IFERROR("AfterPay | " &amp; INDEX('Reconciliation Layer'!$A:$A,MATCH('Reconciliation Template'!$A4140,'Reconciliation Layer'!$D:$D,0),0)," ")</f>
        <v xml:space="preserve"> </v>
      </c>
      <c r="D4140" s="2" t="str" cm="1">
        <f t="array" ref="D4140">IFERROR(INDEX('Reconciliation Layer'!B:B,MATCH('Reconciliation Template'!A4140,'Reconciliation Layer'!D:D,0),0)," ")</f>
        <v xml:space="preserve"> </v>
      </c>
      <c r="E4140" s="4" t="str" cm="1">
        <f t="array" ref="E4140">IFERROR(INDEX('Reconciliation Layer'!C:C,MATCH('Reconciliation Template'!A4140,'Reconciliation Layer'!D:D,0),0)," ")</f>
        <v xml:space="preserve"> </v>
      </c>
    </row>
    <row r="4141" spans="3:5" x14ac:dyDescent="0.2">
      <c r="C4141" t="str" cm="1">
        <f t="array" ref="C4141">IFERROR("AfterPay | " &amp; INDEX('Reconciliation Layer'!$A:$A,MATCH('Reconciliation Template'!$A4141,'Reconciliation Layer'!$D:$D,0),0)," ")</f>
        <v xml:space="preserve"> </v>
      </c>
      <c r="D4141" s="2" t="str" cm="1">
        <f t="array" ref="D4141">IFERROR(INDEX('Reconciliation Layer'!B:B,MATCH('Reconciliation Template'!A4141,'Reconciliation Layer'!D:D,0),0)," ")</f>
        <v xml:space="preserve"> </v>
      </c>
      <c r="E4141" s="4" t="str" cm="1">
        <f t="array" ref="E4141">IFERROR(INDEX('Reconciliation Layer'!C:C,MATCH('Reconciliation Template'!A4141,'Reconciliation Layer'!D:D,0),0)," ")</f>
        <v xml:space="preserve"> </v>
      </c>
    </row>
    <row r="4142" spans="3:5" x14ac:dyDescent="0.2">
      <c r="C4142" t="str" cm="1">
        <f t="array" ref="C4142">IFERROR("AfterPay | " &amp; INDEX('Reconciliation Layer'!$A:$A,MATCH('Reconciliation Template'!$A4142,'Reconciliation Layer'!$D:$D,0),0)," ")</f>
        <v xml:space="preserve"> </v>
      </c>
      <c r="D4142" s="2" t="str" cm="1">
        <f t="array" ref="D4142">IFERROR(INDEX('Reconciliation Layer'!B:B,MATCH('Reconciliation Template'!A4142,'Reconciliation Layer'!D:D,0),0)," ")</f>
        <v xml:space="preserve"> </v>
      </c>
      <c r="E4142" s="4" t="str" cm="1">
        <f t="array" ref="E4142">IFERROR(INDEX('Reconciliation Layer'!C:C,MATCH('Reconciliation Template'!A4142,'Reconciliation Layer'!D:D,0),0)," ")</f>
        <v xml:space="preserve"> </v>
      </c>
    </row>
    <row r="4143" spans="3:5" x14ac:dyDescent="0.2">
      <c r="C4143" t="str" cm="1">
        <f t="array" ref="C4143">IFERROR("AfterPay | " &amp; INDEX('Reconciliation Layer'!$A:$A,MATCH('Reconciliation Template'!$A4143,'Reconciliation Layer'!$D:$D,0),0)," ")</f>
        <v xml:space="preserve"> </v>
      </c>
      <c r="D4143" s="2" t="str" cm="1">
        <f t="array" ref="D4143">IFERROR(INDEX('Reconciliation Layer'!B:B,MATCH('Reconciliation Template'!A4143,'Reconciliation Layer'!D:D,0),0)," ")</f>
        <v xml:space="preserve"> </v>
      </c>
      <c r="E4143" s="4" t="str" cm="1">
        <f t="array" ref="E4143">IFERROR(INDEX('Reconciliation Layer'!C:C,MATCH('Reconciliation Template'!A4143,'Reconciliation Layer'!D:D,0),0)," ")</f>
        <v xml:space="preserve"> </v>
      </c>
    </row>
    <row r="4144" spans="3:5" x14ac:dyDescent="0.2">
      <c r="C4144" t="str" cm="1">
        <f t="array" ref="C4144">IFERROR("AfterPay | " &amp; INDEX('Reconciliation Layer'!$A:$A,MATCH('Reconciliation Template'!$A4144,'Reconciliation Layer'!$D:$D,0),0)," ")</f>
        <v xml:space="preserve"> </v>
      </c>
      <c r="D4144" s="2" t="str" cm="1">
        <f t="array" ref="D4144">IFERROR(INDEX('Reconciliation Layer'!B:B,MATCH('Reconciliation Template'!A4144,'Reconciliation Layer'!D:D,0),0)," ")</f>
        <v xml:space="preserve"> </v>
      </c>
      <c r="E4144" s="4" t="str" cm="1">
        <f t="array" ref="E4144">IFERROR(INDEX('Reconciliation Layer'!C:C,MATCH('Reconciliation Template'!A4144,'Reconciliation Layer'!D:D,0),0)," ")</f>
        <v xml:space="preserve"> </v>
      </c>
    </row>
    <row r="4145" spans="3:5" x14ac:dyDescent="0.2">
      <c r="C4145" t="str" cm="1">
        <f t="array" ref="C4145">IFERROR("AfterPay | " &amp; INDEX('Reconciliation Layer'!$A:$A,MATCH('Reconciliation Template'!$A4145,'Reconciliation Layer'!$D:$D,0),0)," ")</f>
        <v xml:space="preserve"> </v>
      </c>
      <c r="D4145" s="2" t="str" cm="1">
        <f t="array" ref="D4145">IFERROR(INDEX('Reconciliation Layer'!B:B,MATCH('Reconciliation Template'!A4145,'Reconciliation Layer'!D:D,0),0)," ")</f>
        <v xml:space="preserve"> </v>
      </c>
      <c r="E4145" s="4" t="str" cm="1">
        <f t="array" ref="E4145">IFERROR(INDEX('Reconciliation Layer'!C:C,MATCH('Reconciliation Template'!A4145,'Reconciliation Layer'!D:D,0),0)," ")</f>
        <v xml:space="preserve"> </v>
      </c>
    </row>
    <row r="4146" spans="3:5" x14ac:dyDescent="0.2">
      <c r="C4146" t="str" cm="1">
        <f t="array" ref="C4146">IFERROR("AfterPay | " &amp; INDEX('Reconciliation Layer'!$A:$A,MATCH('Reconciliation Template'!$A4146,'Reconciliation Layer'!$D:$D,0),0)," ")</f>
        <v xml:space="preserve"> </v>
      </c>
      <c r="D4146" s="2" t="str" cm="1">
        <f t="array" ref="D4146">IFERROR(INDEX('Reconciliation Layer'!B:B,MATCH('Reconciliation Template'!A4146,'Reconciliation Layer'!D:D,0),0)," ")</f>
        <v xml:space="preserve"> </v>
      </c>
      <c r="E4146" s="4" t="str" cm="1">
        <f t="array" ref="E4146">IFERROR(INDEX('Reconciliation Layer'!C:C,MATCH('Reconciliation Template'!A4146,'Reconciliation Layer'!D:D,0),0)," ")</f>
        <v xml:space="preserve"> </v>
      </c>
    </row>
    <row r="4147" spans="3:5" x14ac:dyDescent="0.2">
      <c r="C4147" t="str" cm="1">
        <f t="array" ref="C4147">IFERROR("AfterPay | " &amp; INDEX('Reconciliation Layer'!$A:$A,MATCH('Reconciliation Template'!$A4147,'Reconciliation Layer'!$D:$D,0),0)," ")</f>
        <v xml:space="preserve"> </v>
      </c>
      <c r="D4147" s="2" t="str" cm="1">
        <f t="array" ref="D4147">IFERROR(INDEX('Reconciliation Layer'!B:B,MATCH('Reconciliation Template'!A4147,'Reconciliation Layer'!D:D,0),0)," ")</f>
        <v xml:space="preserve"> </v>
      </c>
      <c r="E4147" s="4" t="str" cm="1">
        <f t="array" ref="E4147">IFERROR(INDEX('Reconciliation Layer'!C:C,MATCH('Reconciliation Template'!A4147,'Reconciliation Layer'!D:D,0),0)," ")</f>
        <v xml:space="preserve"> </v>
      </c>
    </row>
    <row r="4148" spans="3:5" x14ac:dyDescent="0.2">
      <c r="C4148" t="str" cm="1">
        <f t="array" ref="C4148">IFERROR("AfterPay | " &amp; INDEX('Reconciliation Layer'!$A:$A,MATCH('Reconciliation Template'!$A4148,'Reconciliation Layer'!$D:$D,0),0)," ")</f>
        <v xml:space="preserve"> </v>
      </c>
      <c r="D4148" s="2" t="str" cm="1">
        <f t="array" ref="D4148">IFERROR(INDEX('Reconciliation Layer'!B:B,MATCH('Reconciliation Template'!A4148,'Reconciliation Layer'!D:D,0),0)," ")</f>
        <v xml:space="preserve"> </v>
      </c>
      <c r="E4148" s="4" t="str" cm="1">
        <f t="array" ref="E4148">IFERROR(INDEX('Reconciliation Layer'!C:C,MATCH('Reconciliation Template'!A4148,'Reconciliation Layer'!D:D,0),0)," ")</f>
        <v xml:space="preserve"> </v>
      </c>
    </row>
    <row r="4149" spans="3:5" x14ac:dyDescent="0.2">
      <c r="C4149" t="str" cm="1">
        <f t="array" ref="C4149">IFERROR("AfterPay | " &amp; INDEX('Reconciliation Layer'!$A:$A,MATCH('Reconciliation Template'!$A4149,'Reconciliation Layer'!$D:$D,0),0)," ")</f>
        <v xml:space="preserve"> </v>
      </c>
      <c r="D4149" s="2" t="str" cm="1">
        <f t="array" ref="D4149">IFERROR(INDEX('Reconciliation Layer'!B:B,MATCH('Reconciliation Template'!A4149,'Reconciliation Layer'!D:D,0),0)," ")</f>
        <v xml:space="preserve"> </v>
      </c>
      <c r="E4149" s="4" t="str" cm="1">
        <f t="array" ref="E4149">IFERROR(INDEX('Reconciliation Layer'!C:C,MATCH('Reconciliation Template'!A4149,'Reconciliation Layer'!D:D,0),0)," ")</f>
        <v xml:space="preserve"> </v>
      </c>
    </row>
    <row r="4150" spans="3:5" x14ac:dyDescent="0.2">
      <c r="C4150" t="str" cm="1">
        <f t="array" ref="C4150">IFERROR("AfterPay | " &amp; INDEX('Reconciliation Layer'!$A:$A,MATCH('Reconciliation Template'!$A4150,'Reconciliation Layer'!$D:$D,0),0)," ")</f>
        <v xml:space="preserve"> </v>
      </c>
      <c r="D4150" s="2" t="str" cm="1">
        <f t="array" ref="D4150">IFERROR(INDEX('Reconciliation Layer'!B:B,MATCH('Reconciliation Template'!A4150,'Reconciliation Layer'!D:D,0),0)," ")</f>
        <v xml:space="preserve"> </v>
      </c>
      <c r="E4150" s="4" t="str" cm="1">
        <f t="array" ref="E4150">IFERROR(INDEX('Reconciliation Layer'!C:C,MATCH('Reconciliation Template'!A4150,'Reconciliation Layer'!D:D,0),0)," ")</f>
        <v xml:space="preserve"> </v>
      </c>
    </row>
    <row r="4151" spans="3:5" x14ac:dyDescent="0.2">
      <c r="C4151" t="str" cm="1">
        <f t="array" ref="C4151">IFERROR("AfterPay | " &amp; INDEX('Reconciliation Layer'!$A:$A,MATCH('Reconciliation Template'!$A4151,'Reconciliation Layer'!$D:$D,0),0)," ")</f>
        <v xml:space="preserve"> </v>
      </c>
      <c r="D4151" s="2" t="str" cm="1">
        <f t="array" ref="D4151">IFERROR(INDEX('Reconciliation Layer'!B:B,MATCH('Reconciliation Template'!A4151,'Reconciliation Layer'!D:D,0),0)," ")</f>
        <v xml:space="preserve"> </v>
      </c>
      <c r="E4151" s="4" t="str" cm="1">
        <f t="array" ref="E4151">IFERROR(INDEX('Reconciliation Layer'!C:C,MATCH('Reconciliation Template'!A4151,'Reconciliation Layer'!D:D,0),0)," ")</f>
        <v xml:space="preserve"> </v>
      </c>
    </row>
    <row r="4152" spans="3:5" x14ac:dyDescent="0.2">
      <c r="C4152" t="str" cm="1">
        <f t="array" ref="C4152">IFERROR("AfterPay | " &amp; INDEX('Reconciliation Layer'!$A:$A,MATCH('Reconciliation Template'!$A4152,'Reconciliation Layer'!$D:$D,0),0)," ")</f>
        <v xml:space="preserve"> </v>
      </c>
      <c r="D4152" s="2" t="str" cm="1">
        <f t="array" ref="D4152">IFERROR(INDEX('Reconciliation Layer'!B:B,MATCH('Reconciliation Template'!A4152,'Reconciliation Layer'!D:D,0),0)," ")</f>
        <v xml:space="preserve"> </v>
      </c>
      <c r="E4152" s="4" t="str" cm="1">
        <f t="array" ref="E4152">IFERROR(INDEX('Reconciliation Layer'!C:C,MATCH('Reconciliation Template'!A4152,'Reconciliation Layer'!D:D,0),0)," ")</f>
        <v xml:space="preserve"> </v>
      </c>
    </row>
    <row r="4153" spans="3:5" x14ac:dyDescent="0.2">
      <c r="C4153" t="str" cm="1">
        <f t="array" ref="C4153">IFERROR("AfterPay | " &amp; INDEX('Reconciliation Layer'!$A:$A,MATCH('Reconciliation Template'!$A4153,'Reconciliation Layer'!$D:$D,0),0)," ")</f>
        <v xml:space="preserve"> </v>
      </c>
      <c r="D4153" s="2" t="str" cm="1">
        <f t="array" ref="D4153">IFERROR(INDEX('Reconciliation Layer'!B:B,MATCH('Reconciliation Template'!A4153,'Reconciliation Layer'!D:D,0),0)," ")</f>
        <v xml:space="preserve"> </v>
      </c>
      <c r="E4153" s="4" t="str" cm="1">
        <f t="array" ref="E4153">IFERROR(INDEX('Reconciliation Layer'!C:C,MATCH('Reconciliation Template'!A4153,'Reconciliation Layer'!D:D,0),0)," ")</f>
        <v xml:space="preserve"> </v>
      </c>
    </row>
    <row r="4154" spans="3:5" x14ac:dyDescent="0.2">
      <c r="C4154" t="str" cm="1">
        <f t="array" ref="C4154">IFERROR("AfterPay | " &amp; INDEX('Reconciliation Layer'!$A:$A,MATCH('Reconciliation Template'!$A4154,'Reconciliation Layer'!$D:$D,0),0)," ")</f>
        <v xml:space="preserve"> </v>
      </c>
      <c r="D4154" s="2" t="str" cm="1">
        <f t="array" ref="D4154">IFERROR(INDEX('Reconciliation Layer'!B:B,MATCH('Reconciliation Template'!A4154,'Reconciliation Layer'!D:D,0),0)," ")</f>
        <v xml:space="preserve"> </v>
      </c>
      <c r="E4154" s="4" t="str" cm="1">
        <f t="array" ref="E4154">IFERROR(INDEX('Reconciliation Layer'!C:C,MATCH('Reconciliation Template'!A4154,'Reconciliation Layer'!D:D,0),0)," ")</f>
        <v xml:space="preserve"> </v>
      </c>
    </row>
    <row r="4155" spans="3:5" x14ac:dyDescent="0.2">
      <c r="C4155" t="str" cm="1">
        <f t="array" ref="C4155">IFERROR("AfterPay | " &amp; INDEX('Reconciliation Layer'!$A:$A,MATCH('Reconciliation Template'!$A4155,'Reconciliation Layer'!$D:$D,0),0)," ")</f>
        <v xml:space="preserve"> </v>
      </c>
      <c r="D4155" s="2" t="str" cm="1">
        <f t="array" ref="D4155">IFERROR(INDEX('Reconciliation Layer'!B:B,MATCH('Reconciliation Template'!A4155,'Reconciliation Layer'!D:D,0),0)," ")</f>
        <v xml:space="preserve"> </v>
      </c>
      <c r="E4155" s="4" t="str" cm="1">
        <f t="array" ref="E4155">IFERROR(INDEX('Reconciliation Layer'!C:C,MATCH('Reconciliation Template'!A4155,'Reconciliation Layer'!D:D,0),0)," ")</f>
        <v xml:space="preserve"> </v>
      </c>
    </row>
    <row r="4156" spans="3:5" x14ac:dyDescent="0.2">
      <c r="C4156" t="str" cm="1">
        <f t="array" ref="C4156">IFERROR("AfterPay | " &amp; INDEX('Reconciliation Layer'!$A:$A,MATCH('Reconciliation Template'!$A4156,'Reconciliation Layer'!$D:$D,0),0)," ")</f>
        <v xml:space="preserve"> </v>
      </c>
      <c r="D4156" s="2" t="str" cm="1">
        <f t="array" ref="D4156">IFERROR(INDEX('Reconciliation Layer'!B:B,MATCH('Reconciliation Template'!A4156,'Reconciliation Layer'!D:D,0),0)," ")</f>
        <v xml:space="preserve"> </v>
      </c>
      <c r="E4156" s="4" t="str" cm="1">
        <f t="array" ref="E4156">IFERROR(INDEX('Reconciliation Layer'!C:C,MATCH('Reconciliation Template'!A4156,'Reconciliation Layer'!D:D,0),0)," ")</f>
        <v xml:space="preserve"> </v>
      </c>
    </row>
    <row r="4157" spans="3:5" x14ac:dyDescent="0.2">
      <c r="C4157" t="str" cm="1">
        <f t="array" ref="C4157">IFERROR("AfterPay | " &amp; INDEX('Reconciliation Layer'!$A:$A,MATCH('Reconciliation Template'!$A4157,'Reconciliation Layer'!$D:$D,0),0)," ")</f>
        <v xml:space="preserve"> </v>
      </c>
      <c r="D4157" s="2" t="str" cm="1">
        <f t="array" ref="D4157">IFERROR(INDEX('Reconciliation Layer'!B:B,MATCH('Reconciliation Template'!A4157,'Reconciliation Layer'!D:D,0),0)," ")</f>
        <v xml:space="preserve"> </v>
      </c>
      <c r="E4157" s="4" t="str" cm="1">
        <f t="array" ref="E4157">IFERROR(INDEX('Reconciliation Layer'!C:C,MATCH('Reconciliation Template'!A4157,'Reconciliation Layer'!D:D,0),0)," ")</f>
        <v xml:space="preserve"> </v>
      </c>
    </row>
    <row r="4158" spans="3:5" x14ac:dyDescent="0.2">
      <c r="C4158" t="str" cm="1">
        <f t="array" ref="C4158">IFERROR("AfterPay | " &amp; INDEX('Reconciliation Layer'!$A:$A,MATCH('Reconciliation Template'!$A4158,'Reconciliation Layer'!$D:$D,0),0)," ")</f>
        <v xml:space="preserve"> </v>
      </c>
      <c r="D4158" s="2" t="str" cm="1">
        <f t="array" ref="D4158">IFERROR(INDEX('Reconciliation Layer'!B:B,MATCH('Reconciliation Template'!A4158,'Reconciliation Layer'!D:D,0),0)," ")</f>
        <v xml:space="preserve"> </v>
      </c>
      <c r="E4158" s="4" t="str" cm="1">
        <f t="array" ref="E4158">IFERROR(INDEX('Reconciliation Layer'!C:C,MATCH('Reconciliation Template'!A4158,'Reconciliation Layer'!D:D,0),0)," ")</f>
        <v xml:space="preserve"> </v>
      </c>
    </row>
    <row r="4159" spans="3:5" x14ac:dyDescent="0.2">
      <c r="C4159" t="str" cm="1">
        <f t="array" ref="C4159">IFERROR("AfterPay | " &amp; INDEX('Reconciliation Layer'!$A:$A,MATCH('Reconciliation Template'!$A4159,'Reconciliation Layer'!$D:$D,0),0)," ")</f>
        <v xml:space="preserve"> </v>
      </c>
      <c r="D4159" s="2" t="str" cm="1">
        <f t="array" ref="D4159">IFERROR(INDEX('Reconciliation Layer'!B:B,MATCH('Reconciliation Template'!A4159,'Reconciliation Layer'!D:D,0),0)," ")</f>
        <v xml:space="preserve"> </v>
      </c>
      <c r="E4159" s="4" t="str" cm="1">
        <f t="array" ref="E4159">IFERROR(INDEX('Reconciliation Layer'!C:C,MATCH('Reconciliation Template'!A4159,'Reconciliation Layer'!D:D,0),0)," ")</f>
        <v xml:space="preserve"> </v>
      </c>
    </row>
    <row r="4160" spans="3:5" x14ac:dyDescent="0.2">
      <c r="C4160" t="str" cm="1">
        <f t="array" ref="C4160">IFERROR("AfterPay | " &amp; INDEX('Reconciliation Layer'!$A:$A,MATCH('Reconciliation Template'!$A4160,'Reconciliation Layer'!$D:$D,0),0)," ")</f>
        <v xml:space="preserve"> </v>
      </c>
      <c r="D4160" s="2" t="str" cm="1">
        <f t="array" ref="D4160">IFERROR(INDEX('Reconciliation Layer'!B:B,MATCH('Reconciliation Template'!A4160,'Reconciliation Layer'!D:D,0),0)," ")</f>
        <v xml:space="preserve"> </v>
      </c>
      <c r="E4160" s="4" t="str" cm="1">
        <f t="array" ref="E4160">IFERROR(INDEX('Reconciliation Layer'!C:C,MATCH('Reconciliation Template'!A4160,'Reconciliation Layer'!D:D,0),0)," ")</f>
        <v xml:space="preserve"> </v>
      </c>
    </row>
    <row r="4161" spans="3:5" x14ac:dyDescent="0.2">
      <c r="C4161" t="str" cm="1">
        <f t="array" ref="C4161">IFERROR("AfterPay | " &amp; INDEX('Reconciliation Layer'!$A:$A,MATCH('Reconciliation Template'!$A4161,'Reconciliation Layer'!$D:$D,0),0)," ")</f>
        <v xml:space="preserve"> </v>
      </c>
      <c r="D4161" s="2" t="str" cm="1">
        <f t="array" ref="D4161">IFERROR(INDEX('Reconciliation Layer'!B:B,MATCH('Reconciliation Template'!A4161,'Reconciliation Layer'!D:D,0),0)," ")</f>
        <v xml:space="preserve"> </v>
      </c>
      <c r="E4161" s="4" t="str" cm="1">
        <f t="array" ref="E4161">IFERROR(INDEX('Reconciliation Layer'!C:C,MATCH('Reconciliation Template'!A4161,'Reconciliation Layer'!D:D,0),0)," ")</f>
        <v xml:space="preserve"> </v>
      </c>
    </row>
    <row r="4162" spans="3:5" x14ac:dyDescent="0.2">
      <c r="C4162" t="str" cm="1">
        <f t="array" ref="C4162">IFERROR("AfterPay | " &amp; INDEX('Reconciliation Layer'!$A:$A,MATCH('Reconciliation Template'!$A4162,'Reconciliation Layer'!$D:$D,0),0)," ")</f>
        <v xml:space="preserve"> </v>
      </c>
      <c r="D4162" s="2" t="str" cm="1">
        <f t="array" ref="D4162">IFERROR(INDEX('Reconciliation Layer'!B:B,MATCH('Reconciliation Template'!A4162,'Reconciliation Layer'!D:D,0),0)," ")</f>
        <v xml:space="preserve"> </v>
      </c>
      <c r="E4162" s="4" t="str" cm="1">
        <f t="array" ref="E4162">IFERROR(INDEX('Reconciliation Layer'!C:C,MATCH('Reconciliation Template'!A4162,'Reconciliation Layer'!D:D,0),0)," ")</f>
        <v xml:space="preserve"> </v>
      </c>
    </row>
    <row r="4163" spans="3:5" x14ac:dyDescent="0.2">
      <c r="C4163" t="str" cm="1">
        <f t="array" ref="C4163">IFERROR("AfterPay | " &amp; INDEX('Reconciliation Layer'!$A:$A,MATCH('Reconciliation Template'!$A4163,'Reconciliation Layer'!$D:$D,0),0)," ")</f>
        <v xml:space="preserve"> </v>
      </c>
      <c r="D4163" s="2" t="str" cm="1">
        <f t="array" ref="D4163">IFERROR(INDEX('Reconciliation Layer'!B:B,MATCH('Reconciliation Template'!A4163,'Reconciliation Layer'!D:D,0),0)," ")</f>
        <v xml:space="preserve"> </v>
      </c>
      <c r="E4163" s="4" t="str" cm="1">
        <f t="array" ref="E4163">IFERROR(INDEX('Reconciliation Layer'!C:C,MATCH('Reconciliation Template'!A4163,'Reconciliation Layer'!D:D,0),0)," ")</f>
        <v xml:space="preserve"> </v>
      </c>
    </row>
    <row r="4164" spans="3:5" x14ac:dyDescent="0.2">
      <c r="C4164" t="str" cm="1">
        <f t="array" ref="C4164">IFERROR("AfterPay | " &amp; INDEX('Reconciliation Layer'!$A:$A,MATCH('Reconciliation Template'!$A4164,'Reconciliation Layer'!$D:$D,0),0)," ")</f>
        <v xml:space="preserve"> </v>
      </c>
      <c r="D4164" s="2" t="str" cm="1">
        <f t="array" ref="D4164">IFERROR(INDEX('Reconciliation Layer'!B:B,MATCH('Reconciliation Template'!A4164,'Reconciliation Layer'!D:D,0),0)," ")</f>
        <v xml:space="preserve"> </v>
      </c>
      <c r="E4164" s="4" t="str" cm="1">
        <f t="array" ref="E4164">IFERROR(INDEX('Reconciliation Layer'!C:C,MATCH('Reconciliation Template'!A4164,'Reconciliation Layer'!D:D,0),0)," ")</f>
        <v xml:space="preserve"> </v>
      </c>
    </row>
    <row r="4165" spans="3:5" x14ac:dyDescent="0.2">
      <c r="C4165" t="str" cm="1">
        <f t="array" ref="C4165">IFERROR("AfterPay | " &amp; INDEX('Reconciliation Layer'!$A:$A,MATCH('Reconciliation Template'!$A4165,'Reconciliation Layer'!$D:$D,0),0)," ")</f>
        <v xml:space="preserve"> </v>
      </c>
      <c r="D4165" s="2" t="str" cm="1">
        <f t="array" ref="D4165">IFERROR(INDEX('Reconciliation Layer'!B:B,MATCH('Reconciliation Template'!A4165,'Reconciliation Layer'!D:D,0),0)," ")</f>
        <v xml:space="preserve"> </v>
      </c>
      <c r="E4165" s="4" t="str" cm="1">
        <f t="array" ref="E4165">IFERROR(INDEX('Reconciliation Layer'!C:C,MATCH('Reconciliation Template'!A4165,'Reconciliation Layer'!D:D,0),0)," ")</f>
        <v xml:space="preserve"> </v>
      </c>
    </row>
    <row r="4166" spans="3:5" x14ac:dyDescent="0.2">
      <c r="C4166" t="str" cm="1">
        <f t="array" ref="C4166">IFERROR("AfterPay | " &amp; INDEX('Reconciliation Layer'!$A:$A,MATCH('Reconciliation Template'!$A4166,'Reconciliation Layer'!$D:$D,0),0)," ")</f>
        <v xml:space="preserve"> </v>
      </c>
      <c r="D4166" s="2" t="str" cm="1">
        <f t="array" ref="D4166">IFERROR(INDEX('Reconciliation Layer'!B:B,MATCH('Reconciliation Template'!A4166,'Reconciliation Layer'!D:D,0),0)," ")</f>
        <v xml:space="preserve"> </v>
      </c>
      <c r="E4166" s="4" t="str" cm="1">
        <f t="array" ref="E4166">IFERROR(INDEX('Reconciliation Layer'!C:C,MATCH('Reconciliation Template'!A4166,'Reconciliation Layer'!D:D,0),0)," ")</f>
        <v xml:space="preserve"> </v>
      </c>
    </row>
    <row r="4167" spans="3:5" x14ac:dyDescent="0.2">
      <c r="C4167" t="str" cm="1">
        <f t="array" ref="C4167">IFERROR("AfterPay | " &amp; INDEX('Reconciliation Layer'!$A:$A,MATCH('Reconciliation Template'!$A4167,'Reconciliation Layer'!$D:$D,0),0)," ")</f>
        <v xml:space="preserve"> </v>
      </c>
      <c r="D4167" s="2" t="str" cm="1">
        <f t="array" ref="D4167">IFERROR(INDEX('Reconciliation Layer'!B:B,MATCH('Reconciliation Template'!A4167,'Reconciliation Layer'!D:D,0),0)," ")</f>
        <v xml:space="preserve"> </v>
      </c>
      <c r="E4167" s="4" t="str" cm="1">
        <f t="array" ref="E4167">IFERROR(INDEX('Reconciliation Layer'!C:C,MATCH('Reconciliation Template'!A4167,'Reconciliation Layer'!D:D,0),0)," ")</f>
        <v xml:space="preserve"> </v>
      </c>
    </row>
    <row r="4168" spans="3:5" x14ac:dyDescent="0.2">
      <c r="C4168" t="str" cm="1">
        <f t="array" ref="C4168">IFERROR("AfterPay | " &amp; INDEX('Reconciliation Layer'!$A:$A,MATCH('Reconciliation Template'!$A4168,'Reconciliation Layer'!$D:$D,0),0)," ")</f>
        <v xml:space="preserve"> </v>
      </c>
      <c r="D4168" s="2" t="str" cm="1">
        <f t="array" ref="D4168">IFERROR(INDEX('Reconciliation Layer'!B:B,MATCH('Reconciliation Template'!A4168,'Reconciliation Layer'!D:D,0),0)," ")</f>
        <v xml:space="preserve"> </v>
      </c>
      <c r="E4168" s="4" t="str" cm="1">
        <f t="array" ref="E4168">IFERROR(INDEX('Reconciliation Layer'!C:C,MATCH('Reconciliation Template'!A4168,'Reconciliation Layer'!D:D,0),0)," ")</f>
        <v xml:space="preserve"> </v>
      </c>
    </row>
    <row r="4169" spans="3:5" x14ac:dyDescent="0.2">
      <c r="C4169" t="str" cm="1">
        <f t="array" ref="C4169">IFERROR("AfterPay | " &amp; INDEX('Reconciliation Layer'!$A:$A,MATCH('Reconciliation Template'!$A4169,'Reconciliation Layer'!$D:$D,0),0)," ")</f>
        <v xml:space="preserve"> </v>
      </c>
      <c r="D4169" s="2" t="str" cm="1">
        <f t="array" ref="D4169">IFERROR(INDEX('Reconciliation Layer'!B:B,MATCH('Reconciliation Template'!A4169,'Reconciliation Layer'!D:D,0),0)," ")</f>
        <v xml:space="preserve"> </v>
      </c>
      <c r="E4169" s="4" t="str" cm="1">
        <f t="array" ref="E4169">IFERROR(INDEX('Reconciliation Layer'!C:C,MATCH('Reconciliation Template'!A4169,'Reconciliation Layer'!D:D,0),0)," ")</f>
        <v xml:space="preserve"> </v>
      </c>
    </row>
    <row r="4170" spans="3:5" x14ac:dyDescent="0.2">
      <c r="C4170" t="str" cm="1">
        <f t="array" ref="C4170">IFERROR("AfterPay | " &amp; INDEX('Reconciliation Layer'!$A:$A,MATCH('Reconciliation Template'!$A4170,'Reconciliation Layer'!$D:$D,0),0)," ")</f>
        <v xml:space="preserve"> </v>
      </c>
      <c r="D4170" s="2" t="str" cm="1">
        <f t="array" ref="D4170">IFERROR(INDEX('Reconciliation Layer'!B:B,MATCH('Reconciliation Template'!A4170,'Reconciliation Layer'!D:D,0),0)," ")</f>
        <v xml:space="preserve"> </v>
      </c>
      <c r="E4170" s="4" t="str" cm="1">
        <f t="array" ref="E4170">IFERROR(INDEX('Reconciliation Layer'!C:C,MATCH('Reconciliation Template'!A4170,'Reconciliation Layer'!D:D,0),0)," ")</f>
        <v xml:space="preserve"> </v>
      </c>
    </row>
    <row r="4171" spans="3:5" x14ac:dyDescent="0.2">
      <c r="C4171" t="str" cm="1">
        <f t="array" ref="C4171">IFERROR("AfterPay | " &amp; INDEX('Reconciliation Layer'!$A:$A,MATCH('Reconciliation Template'!$A4171,'Reconciliation Layer'!$D:$D,0),0)," ")</f>
        <v xml:space="preserve"> </v>
      </c>
      <c r="D4171" s="2" t="str" cm="1">
        <f t="array" ref="D4171">IFERROR(INDEX('Reconciliation Layer'!B:B,MATCH('Reconciliation Template'!A4171,'Reconciliation Layer'!D:D,0),0)," ")</f>
        <v xml:space="preserve"> </v>
      </c>
      <c r="E4171" s="4" t="str" cm="1">
        <f t="array" ref="E4171">IFERROR(INDEX('Reconciliation Layer'!C:C,MATCH('Reconciliation Template'!A4171,'Reconciliation Layer'!D:D,0),0)," ")</f>
        <v xml:space="preserve"> </v>
      </c>
    </row>
    <row r="4172" spans="3:5" x14ac:dyDescent="0.2">
      <c r="C4172" t="str" cm="1">
        <f t="array" ref="C4172">IFERROR("AfterPay | " &amp; INDEX('Reconciliation Layer'!$A:$A,MATCH('Reconciliation Template'!$A4172,'Reconciliation Layer'!$D:$D,0),0)," ")</f>
        <v xml:space="preserve"> </v>
      </c>
      <c r="D4172" s="2" t="str" cm="1">
        <f t="array" ref="D4172">IFERROR(INDEX('Reconciliation Layer'!B:B,MATCH('Reconciliation Template'!A4172,'Reconciliation Layer'!D:D,0),0)," ")</f>
        <v xml:space="preserve"> </v>
      </c>
      <c r="E4172" s="4" t="str" cm="1">
        <f t="array" ref="E4172">IFERROR(INDEX('Reconciliation Layer'!C:C,MATCH('Reconciliation Template'!A4172,'Reconciliation Layer'!D:D,0),0)," ")</f>
        <v xml:space="preserve"> </v>
      </c>
    </row>
    <row r="4173" spans="3:5" x14ac:dyDescent="0.2">
      <c r="C4173" t="str" cm="1">
        <f t="array" ref="C4173">IFERROR("AfterPay | " &amp; INDEX('Reconciliation Layer'!$A:$A,MATCH('Reconciliation Template'!$A4173,'Reconciliation Layer'!$D:$D,0),0)," ")</f>
        <v xml:space="preserve"> </v>
      </c>
      <c r="D4173" s="2" t="str" cm="1">
        <f t="array" ref="D4173">IFERROR(INDEX('Reconciliation Layer'!B:B,MATCH('Reconciliation Template'!A4173,'Reconciliation Layer'!D:D,0),0)," ")</f>
        <v xml:space="preserve"> </v>
      </c>
      <c r="E4173" s="4" t="str" cm="1">
        <f t="array" ref="E4173">IFERROR(INDEX('Reconciliation Layer'!C:C,MATCH('Reconciliation Template'!A4173,'Reconciliation Layer'!D:D,0),0)," ")</f>
        <v xml:space="preserve"> </v>
      </c>
    </row>
    <row r="4174" spans="3:5" x14ac:dyDescent="0.2">
      <c r="C4174" t="str" cm="1">
        <f t="array" ref="C4174">IFERROR("AfterPay | " &amp; INDEX('Reconciliation Layer'!$A:$A,MATCH('Reconciliation Template'!$A4174,'Reconciliation Layer'!$D:$D,0),0)," ")</f>
        <v xml:space="preserve"> </v>
      </c>
      <c r="D4174" s="2" t="str" cm="1">
        <f t="array" ref="D4174">IFERROR(INDEX('Reconciliation Layer'!B:B,MATCH('Reconciliation Template'!A4174,'Reconciliation Layer'!D:D,0),0)," ")</f>
        <v xml:space="preserve"> </v>
      </c>
      <c r="E4174" s="4" t="str" cm="1">
        <f t="array" ref="E4174">IFERROR(INDEX('Reconciliation Layer'!C:C,MATCH('Reconciliation Template'!A4174,'Reconciliation Layer'!D:D,0),0)," ")</f>
        <v xml:space="preserve"> </v>
      </c>
    </row>
    <row r="4175" spans="3:5" x14ac:dyDescent="0.2">
      <c r="C4175" t="str" cm="1">
        <f t="array" ref="C4175">IFERROR("AfterPay | " &amp; INDEX('Reconciliation Layer'!$A:$A,MATCH('Reconciliation Template'!$A4175,'Reconciliation Layer'!$D:$D,0),0)," ")</f>
        <v xml:space="preserve"> </v>
      </c>
      <c r="D4175" s="2" t="str" cm="1">
        <f t="array" ref="D4175">IFERROR(INDEX('Reconciliation Layer'!B:B,MATCH('Reconciliation Template'!A4175,'Reconciliation Layer'!D:D,0),0)," ")</f>
        <v xml:space="preserve"> </v>
      </c>
      <c r="E4175" s="4" t="str" cm="1">
        <f t="array" ref="E4175">IFERROR(INDEX('Reconciliation Layer'!C:C,MATCH('Reconciliation Template'!A4175,'Reconciliation Layer'!D:D,0),0)," ")</f>
        <v xml:space="preserve"> </v>
      </c>
    </row>
    <row r="4176" spans="3:5" x14ac:dyDescent="0.2">
      <c r="C4176" t="str" cm="1">
        <f t="array" ref="C4176">IFERROR("AfterPay | " &amp; INDEX('Reconciliation Layer'!$A:$A,MATCH('Reconciliation Template'!$A4176,'Reconciliation Layer'!$D:$D,0),0)," ")</f>
        <v xml:space="preserve"> </v>
      </c>
      <c r="D4176" s="2" t="str" cm="1">
        <f t="array" ref="D4176">IFERROR(INDEX('Reconciliation Layer'!B:B,MATCH('Reconciliation Template'!A4176,'Reconciliation Layer'!D:D,0),0)," ")</f>
        <v xml:space="preserve"> </v>
      </c>
      <c r="E4176" s="4" t="str" cm="1">
        <f t="array" ref="E4176">IFERROR(INDEX('Reconciliation Layer'!C:C,MATCH('Reconciliation Template'!A4176,'Reconciliation Layer'!D:D,0),0)," ")</f>
        <v xml:space="preserve"> </v>
      </c>
    </row>
    <row r="4177" spans="3:5" x14ac:dyDescent="0.2">
      <c r="C4177" t="str" cm="1">
        <f t="array" ref="C4177">IFERROR("AfterPay | " &amp; INDEX('Reconciliation Layer'!$A:$A,MATCH('Reconciliation Template'!$A4177,'Reconciliation Layer'!$D:$D,0),0)," ")</f>
        <v xml:space="preserve"> </v>
      </c>
      <c r="D4177" s="2" t="str" cm="1">
        <f t="array" ref="D4177">IFERROR(INDEX('Reconciliation Layer'!B:B,MATCH('Reconciliation Template'!A4177,'Reconciliation Layer'!D:D,0),0)," ")</f>
        <v xml:space="preserve"> </v>
      </c>
      <c r="E4177" s="4" t="str" cm="1">
        <f t="array" ref="E4177">IFERROR(INDEX('Reconciliation Layer'!C:C,MATCH('Reconciliation Template'!A4177,'Reconciliation Layer'!D:D,0),0)," ")</f>
        <v xml:space="preserve"> </v>
      </c>
    </row>
    <row r="4178" spans="3:5" x14ac:dyDescent="0.2">
      <c r="C4178" t="str" cm="1">
        <f t="array" ref="C4178">IFERROR("AfterPay | " &amp; INDEX('Reconciliation Layer'!$A:$A,MATCH('Reconciliation Template'!$A4178,'Reconciliation Layer'!$D:$D,0),0)," ")</f>
        <v xml:space="preserve"> </v>
      </c>
      <c r="D4178" s="2" t="str" cm="1">
        <f t="array" ref="D4178">IFERROR(INDEX('Reconciliation Layer'!B:B,MATCH('Reconciliation Template'!A4178,'Reconciliation Layer'!D:D,0),0)," ")</f>
        <v xml:space="preserve"> </v>
      </c>
      <c r="E4178" s="4" t="str" cm="1">
        <f t="array" ref="E4178">IFERROR(INDEX('Reconciliation Layer'!C:C,MATCH('Reconciliation Template'!A4178,'Reconciliation Layer'!D:D,0),0)," ")</f>
        <v xml:space="preserve"> </v>
      </c>
    </row>
    <row r="4179" spans="3:5" x14ac:dyDescent="0.2">
      <c r="C4179" t="str" cm="1">
        <f t="array" ref="C4179">IFERROR("AfterPay | " &amp; INDEX('Reconciliation Layer'!$A:$A,MATCH('Reconciliation Template'!$A4179,'Reconciliation Layer'!$D:$D,0),0)," ")</f>
        <v xml:space="preserve"> </v>
      </c>
      <c r="D4179" s="2" t="str" cm="1">
        <f t="array" ref="D4179">IFERROR(INDEX('Reconciliation Layer'!B:B,MATCH('Reconciliation Template'!A4179,'Reconciliation Layer'!D:D,0),0)," ")</f>
        <v xml:space="preserve"> </v>
      </c>
      <c r="E4179" s="4" t="str" cm="1">
        <f t="array" ref="E4179">IFERROR(INDEX('Reconciliation Layer'!C:C,MATCH('Reconciliation Template'!A4179,'Reconciliation Layer'!D:D,0),0)," ")</f>
        <v xml:space="preserve"> </v>
      </c>
    </row>
    <row r="4180" spans="3:5" x14ac:dyDescent="0.2">
      <c r="C4180" t="str" cm="1">
        <f t="array" ref="C4180">IFERROR("AfterPay | " &amp; INDEX('Reconciliation Layer'!$A:$A,MATCH('Reconciliation Template'!$A4180,'Reconciliation Layer'!$D:$D,0),0)," ")</f>
        <v xml:space="preserve"> </v>
      </c>
      <c r="D4180" s="2" t="str" cm="1">
        <f t="array" ref="D4180">IFERROR(INDEX('Reconciliation Layer'!B:B,MATCH('Reconciliation Template'!A4180,'Reconciliation Layer'!D:D,0),0)," ")</f>
        <v xml:space="preserve"> </v>
      </c>
      <c r="E4180" s="4" t="str" cm="1">
        <f t="array" ref="E4180">IFERROR(INDEX('Reconciliation Layer'!C:C,MATCH('Reconciliation Template'!A4180,'Reconciliation Layer'!D:D,0),0)," ")</f>
        <v xml:space="preserve"> </v>
      </c>
    </row>
    <row r="4181" spans="3:5" x14ac:dyDescent="0.2">
      <c r="C4181" t="str" cm="1">
        <f t="array" ref="C4181">IFERROR("AfterPay | " &amp; INDEX('Reconciliation Layer'!$A:$A,MATCH('Reconciliation Template'!$A4181,'Reconciliation Layer'!$D:$D,0),0)," ")</f>
        <v xml:space="preserve"> </v>
      </c>
      <c r="D4181" s="2" t="str" cm="1">
        <f t="array" ref="D4181">IFERROR(INDEX('Reconciliation Layer'!B:B,MATCH('Reconciliation Template'!A4181,'Reconciliation Layer'!D:D,0),0)," ")</f>
        <v xml:space="preserve"> </v>
      </c>
      <c r="E4181" s="4" t="str" cm="1">
        <f t="array" ref="E4181">IFERROR(INDEX('Reconciliation Layer'!C:C,MATCH('Reconciliation Template'!A4181,'Reconciliation Layer'!D:D,0),0)," ")</f>
        <v xml:space="preserve"> </v>
      </c>
    </row>
    <row r="4182" spans="3:5" x14ac:dyDescent="0.2">
      <c r="C4182" t="str" cm="1">
        <f t="array" ref="C4182">IFERROR("AfterPay | " &amp; INDEX('Reconciliation Layer'!$A:$A,MATCH('Reconciliation Template'!$A4182,'Reconciliation Layer'!$D:$D,0),0)," ")</f>
        <v xml:space="preserve"> </v>
      </c>
      <c r="D4182" s="2" t="str" cm="1">
        <f t="array" ref="D4182">IFERROR(INDEX('Reconciliation Layer'!B:B,MATCH('Reconciliation Template'!A4182,'Reconciliation Layer'!D:D,0),0)," ")</f>
        <v xml:space="preserve"> </v>
      </c>
      <c r="E4182" s="4" t="str" cm="1">
        <f t="array" ref="E4182">IFERROR(INDEX('Reconciliation Layer'!C:C,MATCH('Reconciliation Template'!A4182,'Reconciliation Layer'!D:D,0),0)," ")</f>
        <v xml:space="preserve"> </v>
      </c>
    </row>
    <row r="4183" spans="3:5" x14ac:dyDescent="0.2">
      <c r="C4183" t="str" cm="1">
        <f t="array" ref="C4183">IFERROR("AfterPay | " &amp; INDEX('Reconciliation Layer'!$A:$A,MATCH('Reconciliation Template'!$A4183,'Reconciliation Layer'!$D:$D,0),0)," ")</f>
        <v xml:space="preserve"> </v>
      </c>
      <c r="D4183" s="2" t="str" cm="1">
        <f t="array" ref="D4183">IFERROR(INDEX('Reconciliation Layer'!B:B,MATCH('Reconciliation Template'!A4183,'Reconciliation Layer'!D:D,0),0)," ")</f>
        <v xml:space="preserve"> </v>
      </c>
      <c r="E4183" s="4" t="str" cm="1">
        <f t="array" ref="E4183">IFERROR(INDEX('Reconciliation Layer'!C:C,MATCH('Reconciliation Template'!A4183,'Reconciliation Layer'!D:D,0),0)," ")</f>
        <v xml:space="preserve"> </v>
      </c>
    </row>
    <row r="4184" spans="3:5" x14ac:dyDescent="0.2">
      <c r="C4184" t="str" cm="1">
        <f t="array" ref="C4184">IFERROR("AfterPay | " &amp; INDEX('Reconciliation Layer'!$A:$A,MATCH('Reconciliation Template'!$A4184,'Reconciliation Layer'!$D:$D,0),0)," ")</f>
        <v xml:space="preserve"> </v>
      </c>
      <c r="D4184" s="2" t="str" cm="1">
        <f t="array" ref="D4184">IFERROR(INDEX('Reconciliation Layer'!B:B,MATCH('Reconciliation Template'!A4184,'Reconciliation Layer'!D:D,0),0)," ")</f>
        <v xml:space="preserve"> </v>
      </c>
      <c r="E4184" s="4" t="str" cm="1">
        <f t="array" ref="E4184">IFERROR(INDEX('Reconciliation Layer'!C:C,MATCH('Reconciliation Template'!A4184,'Reconciliation Layer'!D:D,0),0)," ")</f>
        <v xml:space="preserve"> </v>
      </c>
    </row>
    <row r="4185" spans="3:5" x14ac:dyDescent="0.2">
      <c r="C4185" t="str" cm="1">
        <f t="array" ref="C4185">IFERROR("AfterPay | " &amp; INDEX('Reconciliation Layer'!$A:$A,MATCH('Reconciliation Template'!$A4185,'Reconciliation Layer'!$D:$D,0),0)," ")</f>
        <v xml:space="preserve"> </v>
      </c>
      <c r="D4185" s="2" t="str" cm="1">
        <f t="array" ref="D4185">IFERROR(INDEX('Reconciliation Layer'!B:B,MATCH('Reconciliation Template'!A4185,'Reconciliation Layer'!D:D,0),0)," ")</f>
        <v xml:space="preserve"> </v>
      </c>
      <c r="E4185" s="4" t="str" cm="1">
        <f t="array" ref="E4185">IFERROR(INDEX('Reconciliation Layer'!C:C,MATCH('Reconciliation Template'!A4185,'Reconciliation Layer'!D:D,0),0)," ")</f>
        <v xml:space="preserve"> </v>
      </c>
    </row>
    <row r="4186" spans="3:5" x14ac:dyDescent="0.2">
      <c r="C4186" t="str" cm="1">
        <f t="array" ref="C4186">IFERROR("AfterPay | " &amp; INDEX('Reconciliation Layer'!$A:$A,MATCH('Reconciliation Template'!$A4186,'Reconciliation Layer'!$D:$D,0),0)," ")</f>
        <v xml:space="preserve"> </v>
      </c>
      <c r="D4186" s="2" t="str" cm="1">
        <f t="array" ref="D4186">IFERROR(INDEX('Reconciliation Layer'!B:B,MATCH('Reconciliation Template'!A4186,'Reconciliation Layer'!D:D,0),0)," ")</f>
        <v xml:space="preserve"> </v>
      </c>
      <c r="E4186" s="4" t="str" cm="1">
        <f t="array" ref="E4186">IFERROR(INDEX('Reconciliation Layer'!C:C,MATCH('Reconciliation Template'!A4186,'Reconciliation Layer'!D:D,0),0)," ")</f>
        <v xml:space="preserve"> </v>
      </c>
    </row>
    <row r="4187" spans="3:5" x14ac:dyDescent="0.2">
      <c r="C4187" t="str" cm="1">
        <f t="array" ref="C4187">IFERROR("AfterPay | " &amp; INDEX('Reconciliation Layer'!$A:$A,MATCH('Reconciliation Template'!$A4187,'Reconciliation Layer'!$D:$D,0),0)," ")</f>
        <v xml:space="preserve"> </v>
      </c>
      <c r="D4187" s="2" t="str" cm="1">
        <f t="array" ref="D4187">IFERROR(INDEX('Reconciliation Layer'!B:B,MATCH('Reconciliation Template'!A4187,'Reconciliation Layer'!D:D,0),0)," ")</f>
        <v xml:space="preserve"> </v>
      </c>
      <c r="E4187" s="4" t="str" cm="1">
        <f t="array" ref="E4187">IFERROR(INDEX('Reconciliation Layer'!C:C,MATCH('Reconciliation Template'!A4187,'Reconciliation Layer'!D:D,0),0)," ")</f>
        <v xml:space="preserve"> </v>
      </c>
    </row>
    <row r="4188" spans="3:5" x14ac:dyDescent="0.2">
      <c r="C4188" t="str" cm="1">
        <f t="array" ref="C4188">IFERROR("AfterPay | " &amp; INDEX('Reconciliation Layer'!$A:$A,MATCH('Reconciliation Template'!$A4188,'Reconciliation Layer'!$D:$D,0),0)," ")</f>
        <v xml:space="preserve"> </v>
      </c>
      <c r="D4188" s="2" t="str" cm="1">
        <f t="array" ref="D4188">IFERROR(INDEX('Reconciliation Layer'!B:B,MATCH('Reconciliation Template'!A4188,'Reconciliation Layer'!D:D,0),0)," ")</f>
        <v xml:space="preserve"> </v>
      </c>
      <c r="E4188" s="4" t="str" cm="1">
        <f t="array" ref="E4188">IFERROR(INDEX('Reconciliation Layer'!C:C,MATCH('Reconciliation Template'!A4188,'Reconciliation Layer'!D:D,0),0)," ")</f>
        <v xml:space="preserve"> </v>
      </c>
    </row>
    <row r="4189" spans="3:5" x14ac:dyDescent="0.2">
      <c r="C4189" t="str" cm="1">
        <f t="array" ref="C4189">IFERROR("AfterPay | " &amp; INDEX('Reconciliation Layer'!$A:$A,MATCH('Reconciliation Template'!$A4189,'Reconciliation Layer'!$D:$D,0),0)," ")</f>
        <v xml:space="preserve"> </v>
      </c>
      <c r="D4189" s="2" t="str" cm="1">
        <f t="array" ref="D4189">IFERROR(INDEX('Reconciliation Layer'!B:B,MATCH('Reconciliation Template'!A4189,'Reconciliation Layer'!D:D,0),0)," ")</f>
        <v xml:space="preserve"> </v>
      </c>
      <c r="E4189" s="4" t="str" cm="1">
        <f t="array" ref="E4189">IFERROR(INDEX('Reconciliation Layer'!C:C,MATCH('Reconciliation Template'!A4189,'Reconciliation Layer'!D:D,0),0)," ")</f>
        <v xml:space="preserve"> </v>
      </c>
    </row>
    <row r="4190" spans="3:5" x14ac:dyDescent="0.2">
      <c r="C4190" t="str" cm="1">
        <f t="array" ref="C4190">IFERROR("AfterPay | " &amp; INDEX('Reconciliation Layer'!$A:$A,MATCH('Reconciliation Template'!$A4190,'Reconciliation Layer'!$D:$D,0),0)," ")</f>
        <v xml:space="preserve"> </v>
      </c>
      <c r="D4190" s="2" t="str" cm="1">
        <f t="array" ref="D4190">IFERROR(INDEX('Reconciliation Layer'!B:B,MATCH('Reconciliation Template'!A4190,'Reconciliation Layer'!D:D,0),0)," ")</f>
        <v xml:space="preserve"> </v>
      </c>
      <c r="E4190" s="4" t="str" cm="1">
        <f t="array" ref="E4190">IFERROR(INDEX('Reconciliation Layer'!C:C,MATCH('Reconciliation Template'!A4190,'Reconciliation Layer'!D:D,0),0)," ")</f>
        <v xml:space="preserve"> </v>
      </c>
    </row>
    <row r="4191" spans="3:5" x14ac:dyDescent="0.2">
      <c r="C4191" t="str" cm="1">
        <f t="array" ref="C4191">IFERROR("AfterPay | " &amp; INDEX('Reconciliation Layer'!$A:$A,MATCH('Reconciliation Template'!$A4191,'Reconciliation Layer'!$D:$D,0),0)," ")</f>
        <v xml:space="preserve"> </v>
      </c>
      <c r="D4191" s="2" t="str" cm="1">
        <f t="array" ref="D4191">IFERROR(INDEX('Reconciliation Layer'!B:B,MATCH('Reconciliation Template'!A4191,'Reconciliation Layer'!D:D,0),0)," ")</f>
        <v xml:space="preserve"> </v>
      </c>
      <c r="E4191" s="4" t="str" cm="1">
        <f t="array" ref="E4191">IFERROR(INDEX('Reconciliation Layer'!C:C,MATCH('Reconciliation Template'!A4191,'Reconciliation Layer'!D:D,0),0)," ")</f>
        <v xml:space="preserve"> </v>
      </c>
    </row>
    <row r="4192" spans="3:5" x14ac:dyDescent="0.2">
      <c r="C4192" t="str" cm="1">
        <f t="array" ref="C4192">IFERROR("AfterPay | " &amp; INDEX('Reconciliation Layer'!$A:$A,MATCH('Reconciliation Template'!$A4192,'Reconciliation Layer'!$D:$D,0),0)," ")</f>
        <v xml:space="preserve"> </v>
      </c>
      <c r="D4192" s="2" t="str" cm="1">
        <f t="array" ref="D4192">IFERROR(INDEX('Reconciliation Layer'!B:B,MATCH('Reconciliation Template'!A4192,'Reconciliation Layer'!D:D,0),0)," ")</f>
        <v xml:space="preserve"> </v>
      </c>
      <c r="E4192" s="4" t="str" cm="1">
        <f t="array" ref="E4192">IFERROR(INDEX('Reconciliation Layer'!C:C,MATCH('Reconciliation Template'!A4192,'Reconciliation Layer'!D:D,0),0)," ")</f>
        <v xml:space="preserve"> </v>
      </c>
    </row>
    <row r="4193" spans="3:5" x14ac:dyDescent="0.2">
      <c r="C4193" t="str" cm="1">
        <f t="array" ref="C4193">IFERROR("AfterPay | " &amp; INDEX('Reconciliation Layer'!$A:$A,MATCH('Reconciliation Template'!$A4193,'Reconciliation Layer'!$D:$D,0),0)," ")</f>
        <v xml:space="preserve"> </v>
      </c>
      <c r="D4193" s="2" t="str" cm="1">
        <f t="array" ref="D4193">IFERROR(INDEX('Reconciliation Layer'!B:B,MATCH('Reconciliation Template'!A4193,'Reconciliation Layer'!D:D,0),0)," ")</f>
        <v xml:space="preserve"> </v>
      </c>
      <c r="E4193" s="4" t="str" cm="1">
        <f t="array" ref="E4193">IFERROR(INDEX('Reconciliation Layer'!C:C,MATCH('Reconciliation Template'!A4193,'Reconciliation Layer'!D:D,0),0)," ")</f>
        <v xml:space="preserve"> </v>
      </c>
    </row>
    <row r="4194" spans="3:5" x14ac:dyDescent="0.2">
      <c r="C4194" t="str" cm="1">
        <f t="array" ref="C4194">IFERROR("AfterPay | " &amp; INDEX('Reconciliation Layer'!$A:$A,MATCH('Reconciliation Template'!$A4194,'Reconciliation Layer'!$D:$D,0),0)," ")</f>
        <v xml:space="preserve"> </v>
      </c>
      <c r="D4194" s="2" t="str" cm="1">
        <f t="array" ref="D4194">IFERROR(INDEX('Reconciliation Layer'!B:B,MATCH('Reconciliation Template'!A4194,'Reconciliation Layer'!D:D,0),0)," ")</f>
        <v xml:space="preserve"> </v>
      </c>
      <c r="E4194" s="4" t="str" cm="1">
        <f t="array" ref="E4194">IFERROR(INDEX('Reconciliation Layer'!C:C,MATCH('Reconciliation Template'!A4194,'Reconciliation Layer'!D:D,0),0)," ")</f>
        <v xml:space="preserve"> </v>
      </c>
    </row>
    <row r="4195" spans="3:5" x14ac:dyDescent="0.2">
      <c r="C4195" t="str" cm="1">
        <f t="array" ref="C4195">IFERROR("AfterPay | " &amp; INDEX('Reconciliation Layer'!$A:$A,MATCH('Reconciliation Template'!$A4195,'Reconciliation Layer'!$D:$D,0),0)," ")</f>
        <v xml:space="preserve"> </v>
      </c>
      <c r="D4195" s="2" t="str" cm="1">
        <f t="array" ref="D4195">IFERROR(INDEX('Reconciliation Layer'!B:B,MATCH('Reconciliation Template'!A4195,'Reconciliation Layer'!D:D,0),0)," ")</f>
        <v xml:space="preserve"> </v>
      </c>
      <c r="E4195" s="4" t="str" cm="1">
        <f t="array" ref="E4195">IFERROR(INDEX('Reconciliation Layer'!C:C,MATCH('Reconciliation Template'!A4195,'Reconciliation Layer'!D:D,0),0)," ")</f>
        <v xml:space="preserve"> </v>
      </c>
    </row>
    <row r="4196" spans="3:5" x14ac:dyDescent="0.2">
      <c r="C4196" t="str" cm="1">
        <f t="array" ref="C4196">IFERROR("AfterPay | " &amp; INDEX('Reconciliation Layer'!$A:$A,MATCH('Reconciliation Template'!$A4196,'Reconciliation Layer'!$D:$D,0),0)," ")</f>
        <v xml:space="preserve"> </v>
      </c>
      <c r="D4196" s="2" t="str" cm="1">
        <f t="array" ref="D4196">IFERROR(INDEX('Reconciliation Layer'!B:B,MATCH('Reconciliation Template'!A4196,'Reconciliation Layer'!D:D,0),0)," ")</f>
        <v xml:space="preserve"> </v>
      </c>
      <c r="E4196" s="4" t="str" cm="1">
        <f t="array" ref="E4196">IFERROR(INDEX('Reconciliation Layer'!C:C,MATCH('Reconciliation Template'!A4196,'Reconciliation Layer'!D:D,0),0)," ")</f>
        <v xml:space="preserve"> </v>
      </c>
    </row>
    <row r="4197" spans="3:5" x14ac:dyDescent="0.2">
      <c r="C4197" t="str" cm="1">
        <f t="array" ref="C4197">IFERROR("AfterPay | " &amp; INDEX('Reconciliation Layer'!$A:$A,MATCH('Reconciliation Template'!$A4197,'Reconciliation Layer'!$D:$D,0),0)," ")</f>
        <v xml:space="preserve"> </v>
      </c>
      <c r="D4197" s="2" t="str" cm="1">
        <f t="array" ref="D4197">IFERROR(INDEX('Reconciliation Layer'!B:B,MATCH('Reconciliation Template'!A4197,'Reconciliation Layer'!D:D,0),0)," ")</f>
        <v xml:space="preserve"> </v>
      </c>
      <c r="E4197" s="4" t="str" cm="1">
        <f t="array" ref="E4197">IFERROR(INDEX('Reconciliation Layer'!C:C,MATCH('Reconciliation Template'!A4197,'Reconciliation Layer'!D:D,0),0)," ")</f>
        <v xml:space="preserve"> </v>
      </c>
    </row>
    <row r="4198" spans="3:5" x14ac:dyDescent="0.2">
      <c r="C4198" t="str" cm="1">
        <f t="array" ref="C4198">IFERROR("AfterPay | " &amp; INDEX('Reconciliation Layer'!$A:$A,MATCH('Reconciliation Template'!$A4198,'Reconciliation Layer'!$D:$D,0),0)," ")</f>
        <v xml:space="preserve"> </v>
      </c>
      <c r="D4198" s="2" t="str" cm="1">
        <f t="array" ref="D4198">IFERROR(INDEX('Reconciliation Layer'!B:B,MATCH('Reconciliation Template'!A4198,'Reconciliation Layer'!D:D,0),0)," ")</f>
        <v xml:space="preserve"> </v>
      </c>
      <c r="E4198" s="4" t="str" cm="1">
        <f t="array" ref="E4198">IFERROR(INDEX('Reconciliation Layer'!C:C,MATCH('Reconciliation Template'!A4198,'Reconciliation Layer'!D:D,0),0)," ")</f>
        <v xml:space="preserve"> </v>
      </c>
    </row>
    <row r="4199" spans="3:5" x14ac:dyDescent="0.2">
      <c r="C4199" t="str" cm="1">
        <f t="array" ref="C4199">IFERROR("AfterPay | " &amp; INDEX('Reconciliation Layer'!$A:$A,MATCH('Reconciliation Template'!$A4199,'Reconciliation Layer'!$D:$D,0),0)," ")</f>
        <v xml:space="preserve"> </v>
      </c>
      <c r="D4199" s="2" t="str" cm="1">
        <f t="array" ref="D4199">IFERROR(INDEX('Reconciliation Layer'!B:B,MATCH('Reconciliation Template'!A4199,'Reconciliation Layer'!D:D,0),0)," ")</f>
        <v xml:space="preserve"> </v>
      </c>
      <c r="E4199" s="4" t="str" cm="1">
        <f t="array" ref="E4199">IFERROR(INDEX('Reconciliation Layer'!C:C,MATCH('Reconciliation Template'!A4199,'Reconciliation Layer'!D:D,0),0)," ")</f>
        <v xml:space="preserve"> </v>
      </c>
    </row>
    <row r="4200" spans="3:5" x14ac:dyDescent="0.2">
      <c r="C4200" t="str" cm="1">
        <f t="array" ref="C4200">IFERROR("AfterPay | " &amp; INDEX('Reconciliation Layer'!$A:$A,MATCH('Reconciliation Template'!$A4200,'Reconciliation Layer'!$D:$D,0),0)," ")</f>
        <v xml:space="preserve"> </v>
      </c>
      <c r="D4200" s="2" t="str" cm="1">
        <f t="array" ref="D4200">IFERROR(INDEX('Reconciliation Layer'!B:B,MATCH('Reconciliation Template'!A4200,'Reconciliation Layer'!D:D,0),0)," ")</f>
        <v xml:space="preserve"> </v>
      </c>
      <c r="E4200" s="4" t="str" cm="1">
        <f t="array" ref="E4200">IFERROR(INDEX('Reconciliation Layer'!C:C,MATCH('Reconciliation Template'!A4200,'Reconciliation Layer'!D:D,0),0)," ")</f>
        <v xml:space="preserve"> </v>
      </c>
    </row>
    <row r="4201" spans="3:5" x14ac:dyDescent="0.2">
      <c r="C4201" t="str" cm="1">
        <f t="array" ref="C4201">IFERROR("AfterPay | " &amp; INDEX('Reconciliation Layer'!$A:$A,MATCH('Reconciliation Template'!$A4201,'Reconciliation Layer'!$D:$D,0),0)," ")</f>
        <v xml:space="preserve"> </v>
      </c>
      <c r="D4201" s="2" t="str" cm="1">
        <f t="array" ref="D4201">IFERROR(INDEX('Reconciliation Layer'!B:B,MATCH('Reconciliation Template'!A4201,'Reconciliation Layer'!D:D,0),0)," ")</f>
        <v xml:space="preserve"> </v>
      </c>
      <c r="E4201" s="4" t="str" cm="1">
        <f t="array" ref="E4201">IFERROR(INDEX('Reconciliation Layer'!C:C,MATCH('Reconciliation Template'!A4201,'Reconciliation Layer'!D:D,0),0)," ")</f>
        <v xml:space="preserve"> </v>
      </c>
    </row>
    <row r="4202" spans="3:5" x14ac:dyDescent="0.2">
      <c r="C4202" t="str" cm="1">
        <f t="array" ref="C4202">IFERROR("AfterPay | " &amp; INDEX('Reconciliation Layer'!$A:$A,MATCH('Reconciliation Template'!$A4202,'Reconciliation Layer'!$D:$D,0),0)," ")</f>
        <v xml:space="preserve"> </v>
      </c>
      <c r="D4202" s="2" t="str" cm="1">
        <f t="array" ref="D4202">IFERROR(INDEX('Reconciliation Layer'!B:B,MATCH('Reconciliation Template'!A4202,'Reconciliation Layer'!D:D,0),0)," ")</f>
        <v xml:space="preserve"> </v>
      </c>
      <c r="E4202" s="4" t="str" cm="1">
        <f t="array" ref="E4202">IFERROR(INDEX('Reconciliation Layer'!C:C,MATCH('Reconciliation Template'!A4202,'Reconciliation Layer'!D:D,0),0)," ")</f>
        <v xml:space="preserve"> </v>
      </c>
    </row>
    <row r="4203" spans="3:5" x14ac:dyDescent="0.2">
      <c r="C4203" t="str" cm="1">
        <f t="array" ref="C4203">IFERROR("AfterPay | " &amp; INDEX('Reconciliation Layer'!$A:$A,MATCH('Reconciliation Template'!$A4203,'Reconciliation Layer'!$D:$D,0),0)," ")</f>
        <v xml:space="preserve"> </v>
      </c>
      <c r="D4203" s="2" t="str" cm="1">
        <f t="array" ref="D4203">IFERROR(INDEX('Reconciliation Layer'!B:B,MATCH('Reconciliation Template'!A4203,'Reconciliation Layer'!D:D,0),0)," ")</f>
        <v xml:space="preserve"> </v>
      </c>
      <c r="E4203" s="4" t="str" cm="1">
        <f t="array" ref="E4203">IFERROR(INDEX('Reconciliation Layer'!C:C,MATCH('Reconciliation Template'!A4203,'Reconciliation Layer'!D:D,0),0)," ")</f>
        <v xml:space="preserve"> </v>
      </c>
    </row>
    <row r="4204" spans="3:5" x14ac:dyDescent="0.2">
      <c r="C4204" t="str" cm="1">
        <f t="array" ref="C4204">IFERROR("AfterPay | " &amp; INDEX('Reconciliation Layer'!$A:$A,MATCH('Reconciliation Template'!$A4204,'Reconciliation Layer'!$D:$D,0),0)," ")</f>
        <v xml:space="preserve"> </v>
      </c>
      <c r="D4204" s="2" t="str" cm="1">
        <f t="array" ref="D4204">IFERROR(INDEX('Reconciliation Layer'!B:B,MATCH('Reconciliation Template'!A4204,'Reconciliation Layer'!D:D,0),0)," ")</f>
        <v xml:space="preserve"> </v>
      </c>
      <c r="E4204" s="4" t="str" cm="1">
        <f t="array" ref="E4204">IFERROR(INDEX('Reconciliation Layer'!C:C,MATCH('Reconciliation Template'!A4204,'Reconciliation Layer'!D:D,0),0)," ")</f>
        <v xml:space="preserve"> </v>
      </c>
    </row>
    <row r="4205" spans="3:5" x14ac:dyDescent="0.2">
      <c r="C4205" t="str" cm="1">
        <f t="array" ref="C4205">IFERROR("AfterPay | " &amp; INDEX('Reconciliation Layer'!$A:$A,MATCH('Reconciliation Template'!$A4205,'Reconciliation Layer'!$D:$D,0),0)," ")</f>
        <v xml:space="preserve"> </v>
      </c>
      <c r="D4205" s="2" t="str" cm="1">
        <f t="array" ref="D4205">IFERROR(INDEX('Reconciliation Layer'!B:B,MATCH('Reconciliation Template'!A4205,'Reconciliation Layer'!D:D,0),0)," ")</f>
        <v xml:space="preserve"> </v>
      </c>
      <c r="E4205" s="4" t="str" cm="1">
        <f t="array" ref="E4205">IFERROR(INDEX('Reconciliation Layer'!C:C,MATCH('Reconciliation Template'!A4205,'Reconciliation Layer'!D:D,0),0)," ")</f>
        <v xml:space="preserve"> </v>
      </c>
    </row>
    <row r="4206" spans="3:5" x14ac:dyDescent="0.2">
      <c r="C4206" t="str" cm="1">
        <f t="array" ref="C4206">IFERROR("AfterPay | " &amp; INDEX('Reconciliation Layer'!$A:$A,MATCH('Reconciliation Template'!$A4206,'Reconciliation Layer'!$D:$D,0),0)," ")</f>
        <v xml:space="preserve"> </v>
      </c>
      <c r="D4206" s="2" t="str" cm="1">
        <f t="array" ref="D4206">IFERROR(INDEX('Reconciliation Layer'!B:B,MATCH('Reconciliation Template'!A4206,'Reconciliation Layer'!D:D,0),0)," ")</f>
        <v xml:space="preserve"> </v>
      </c>
      <c r="E4206" s="4" t="str" cm="1">
        <f t="array" ref="E4206">IFERROR(INDEX('Reconciliation Layer'!C:C,MATCH('Reconciliation Template'!A4206,'Reconciliation Layer'!D:D,0),0)," ")</f>
        <v xml:space="preserve"> </v>
      </c>
    </row>
    <row r="4207" spans="3:5" x14ac:dyDescent="0.2">
      <c r="C4207" t="str" cm="1">
        <f t="array" ref="C4207">IFERROR("AfterPay | " &amp; INDEX('Reconciliation Layer'!$A:$A,MATCH('Reconciliation Template'!$A4207,'Reconciliation Layer'!$D:$D,0),0)," ")</f>
        <v xml:space="preserve"> </v>
      </c>
      <c r="D4207" s="2" t="str" cm="1">
        <f t="array" ref="D4207">IFERROR(INDEX('Reconciliation Layer'!B:B,MATCH('Reconciliation Template'!A4207,'Reconciliation Layer'!D:D,0),0)," ")</f>
        <v xml:space="preserve"> </v>
      </c>
      <c r="E4207" s="4" t="str" cm="1">
        <f t="array" ref="E4207">IFERROR(INDEX('Reconciliation Layer'!C:C,MATCH('Reconciliation Template'!A4207,'Reconciliation Layer'!D:D,0),0)," ")</f>
        <v xml:space="preserve"> </v>
      </c>
    </row>
    <row r="4208" spans="3:5" x14ac:dyDescent="0.2">
      <c r="C4208" t="str" cm="1">
        <f t="array" ref="C4208">IFERROR("AfterPay | " &amp; INDEX('Reconciliation Layer'!$A:$A,MATCH('Reconciliation Template'!$A4208,'Reconciliation Layer'!$D:$D,0),0)," ")</f>
        <v xml:space="preserve"> </v>
      </c>
      <c r="D4208" s="2" t="str" cm="1">
        <f t="array" ref="D4208">IFERROR(INDEX('Reconciliation Layer'!B:B,MATCH('Reconciliation Template'!A4208,'Reconciliation Layer'!D:D,0),0)," ")</f>
        <v xml:space="preserve"> </v>
      </c>
      <c r="E4208" s="4" t="str" cm="1">
        <f t="array" ref="E4208">IFERROR(INDEX('Reconciliation Layer'!C:C,MATCH('Reconciliation Template'!A4208,'Reconciliation Layer'!D:D,0),0)," ")</f>
        <v xml:space="preserve"> </v>
      </c>
    </row>
    <row r="4209" spans="3:5" x14ac:dyDescent="0.2">
      <c r="C4209" t="str" cm="1">
        <f t="array" ref="C4209">IFERROR("AfterPay | " &amp; INDEX('Reconciliation Layer'!$A:$A,MATCH('Reconciliation Template'!$A4209,'Reconciliation Layer'!$D:$D,0),0)," ")</f>
        <v xml:space="preserve"> </v>
      </c>
      <c r="D4209" s="2" t="str" cm="1">
        <f t="array" ref="D4209">IFERROR(INDEX('Reconciliation Layer'!B:B,MATCH('Reconciliation Template'!A4209,'Reconciliation Layer'!D:D,0),0)," ")</f>
        <v xml:space="preserve"> </v>
      </c>
      <c r="E4209" s="4" t="str" cm="1">
        <f t="array" ref="E4209">IFERROR(INDEX('Reconciliation Layer'!C:C,MATCH('Reconciliation Template'!A4209,'Reconciliation Layer'!D:D,0),0)," ")</f>
        <v xml:space="preserve"> </v>
      </c>
    </row>
    <row r="4210" spans="3:5" x14ac:dyDescent="0.2">
      <c r="C4210" t="str" cm="1">
        <f t="array" ref="C4210">IFERROR("AfterPay | " &amp; INDEX('Reconciliation Layer'!$A:$A,MATCH('Reconciliation Template'!$A4210,'Reconciliation Layer'!$D:$D,0),0)," ")</f>
        <v xml:space="preserve"> </v>
      </c>
      <c r="D4210" s="2" t="str" cm="1">
        <f t="array" ref="D4210">IFERROR(INDEX('Reconciliation Layer'!B:B,MATCH('Reconciliation Template'!A4210,'Reconciliation Layer'!D:D,0),0)," ")</f>
        <v xml:space="preserve"> </v>
      </c>
      <c r="E4210" s="4" t="str" cm="1">
        <f t="array" ref="E4210">IFERROR(INDEX('Reconciliation Layer'!C:C,MATCH('Reconciliation Template'!A4210,'Reconciliation Layer'!D:D,0),0)," ")</f>
        <v xml:space="preserve"> </v>
      </c>
    </row>
    <row r="4211" spans="3:5" x14ac:dyDescent="0.2">
      <c r="C4211" t="str" cm="1">
        <f t="array" ref="C4211">IFERROR("AfterPay | " &amp; INDEX('Reconciliation Layer'!$A:$A,MATCH('Reconciliation Template'!$A4211,'Reconciliation Layer'!$D:$D,0),0)," ")</f>
        <v xml:space="preserve"> </v>
      </c>
      <c r="D4211" s="2" t="str" cm="1">
        <f t="array" ref="D4211">IFERROR(INDEX('Reconciliation Layer'!B:B,MATCH('Reconciliation Template'!A4211,'Reconciliation Layer'!D:D,0),0)," ")</f>
        <v xml:space="preserve"> </v>
      </c>
      <c r="E4211" s="4" t="str" cm="1">
        <f t="array" ref="E4211">IFERROR(INDEX('Reconciliation Layer'!C:C,MATCH('Reconciliation Template'!A4211,'Reconciliation Layer'!D:D,0),0)," ")</f>
        <v xml:space="preserve"> </v>
      </c>
    </row>
    <row r="4212" spans="3:5" x14ac:dyDescent="0.2">
      <c r="C4212" t="str" cm="1">
        <f t="array" ref="C4212">IFERROR("AfterPay | " &amp; INDEX('Reconciliation Layer'!$A:$A,MATCH('Reconciliation Template'!$A4212,'Reconciliation Layer'!$D:$D,0),0)," ")</f>
        <v xml:space="preserve"> </v>
      </c>
      <c r="D4212" s="2" t="str" cm="1">
        <f t="array" ref="D4212">IFERROR(INDEX('Reconciliation Layer'!B:B,MATCH('Reconciliation Template'!A4212,'Reconciliation Layer'!D:D,0),0)," ")</f>
        <v xml:space="preserve"> </v>
      </c>
      <c r="E4212" s="4" t="str" cm="1">
        <f t="array" ref="E4212">IFERROR(INDEX('Reconciliation Layer'!C:C,MATCH('Reconciliation Template'!A4212,'Reconciliation Layer'!D:D,0),0)," ")</f>
        <v xml:space="preserve"> </v>
      </c>
    </row>
    <row r="4213" spans="3:5" x14ac:dyDescent="0.2">
      <c r="C4213" t="str" cm="1">
        <f t="array" ref="C4213">IFERROR("AfterPay | " &amp; INDEX('Reconciliation Layer'!$A:$A,MATCH('Reconciliation Template'!$A4213,'Reconciliation Layer'!$D:$D,0),0)," ")</f>
        <v xml:space="preserve"> </v>
      </c>
      <c r="D4213" s="2" t="str" cm="1">
        <f t="array" ref="D4213">IFERROR(INDEX('Reconciliation Layer'!B:B,MATCH('Reconciliation Template'!A4213,'Reconciliation Layer'!D:D,0),0)," ")</f>
        <v xml:space="preserve"> </v>
      </c>
      <c r="E4213" s="4" t="str" cm="1">
        <f t="array" ref="E4213">IFERROR(INDEX('Reconciliation Layer'!C:C,MATCH('Reconciliation Template'!A4213,'Reconciliation Layer'!D:D,0),0)," ")</f>
        <v xml:space="preserve"> </v>
      </c>
    </row>
    <row r="4214" spans="3:5" x14ac:dyDescent="0.2">
      <c r="C4214" t="str" cm="1">
        <f t="array" ref="C4214">IFERROR("AfterPay | " &amp; INDEX('Reconciliation Layer'!$A:$A,MATCH('Reconciliation Template'!$A4214,'Reconciliation Layer'!$D:$D,0),0)," ")</f>
        <v xml:space="preserve"> </v>
      </c>
      <c r="D4214" s="2" t="str" cm="1">
        <f t="array" ref="D4214">IFERROR(INDEX('Reconciliation Layer'!B:B,MATCH('Reconciliation Template'!A4214,'Reconciliation Layer'!D:D,0),0)," ")</f>
        <v xml:space="preserve"> </v>
      </c>
      <c r="E4214" s="4" t="str" cm="1">
        <f t="array" ref="E4214">IFERROR(INDEX('Reconciliation Layer'!C:C,MATCH('Reconciliation Template'!A4214,'Reconciliation Layer'!D:D,0),0)," ")</f>
        <v xml:space="preserve"> </v>
      </c>
    </row>
    <row r="4215" spans="3:5" x14ac:dyDescent="0.2">
      <c r="C4215" t="str" cm="1">
        <f t="array" ref="C4215">IFERROR("AfterPay | " &amp; INDEX('Reconciliation Layer'!$A:$A,MATCH('Reconciliation Template'!$A4215,'Reconciliation Layer'!$D:$D,0),0)," ")</f>
        <v xml:space="preserve"> </v>
      </c>
      <c r="D4215" s="2" t="str" cm="1">
        <f t="array" ref="D4215">IFERROR(INDEX('Reconciliation Layer'!B:B,MATCH('Reconciliation Template'!A4215,'Reconciliation Layer'!D:D,0),0)," ")</f>
        <v xml:space="preserve"> </v>
      </c>
      <c r="E4215" s="4" t="str" cm="1">
        <f t="array" ref="E4215">IFERROR(INDEX('Reconciliation Layer'!C:C,MATCH('Reconciliation Template'!A4215,'Reconciliation Layer'!D:D,0),0)," ")</f>
        <v xml:space="preserve"> </v>
      </c>
    </row>
    <row r="4216" spans="3:5" x14ac:dyDescent="0.2">
      <c r="C4216" t="str" cm="1">
        <f t="array" ref="C4216">IFERROR("AfterPay | " &amp; INDEX('Reconciliation Layer'!$A:$A,MATCH('Reconciliation Template'!$A4216,'Reconciliation Layer'!$D:$D,0),0)," ")</f>
        <v xml:space="preserve"> </v>
      </c>
      <c r="D4216" s="2" t="str" cm="1">
        <f t="array" ref="D4216">IFERROR(INDEX('Reconciliation Layer'!B:B,MATCH('Reconciliation Template'!A4216,'Reconciliation Layer'!D:D,0),0)," ")</f>
        <v xml:space="preserve"> </v>
      </c>
      <c r="E4216" s="4" t="str" cm="1">
        <f t="array" ref="E4216">IFERROR(INDEX('Reconciliation Layer'!C:C,MATCH('Reconciliation Template'!A4216,'Reconciliation Layer'!D:D,0),0)," ")</f>
        <v xml:space="preserve"> </v>
      </c>
    </row>
    <row r="4217" spans="3:5" x14ac:dyDescent="0.2">
      <c r="C4217" t="str" cm="1">
        <f t="array" ref="C4217">IFERROR("AfterPay | " &amp; INDEX('Reconciliation Layer'!$A:$A,MATCH('Reconciliation Template'!$A4217,'Reconciliation Layer'!$D:$D,0),0)," ")</f>
        <v xml:space="preserve"> </v>
      </c>
      <c r="D4217" s="2" t="str" cm="1">
        <f t="array" ref="D4217">IFERROR(INDEX('Reconciliation Layer'!B:B,MATCH('Reconciliation Template'!A4217,'Reconciliation Layer'!D:D,0),0)," ")</f>
        <v xml:space="preserve"> </v>
      </c>
      <c r="E4217" s="4" t="str" cm="1">
        <f t="array" ref="E4217">IFERROR(INDEX('Reconciliation Layer'!C:C,MATCH('Reconciliation Template'!A4217,'Reconciliation Layer'!D:D,0),0)," ")</f>
        <v xml:space="preserve"> </v>
      </c>
    </row>
    <row r="4218" spans="3:5" x14ac:dyDescent="0.2">
      <c r="C4218" t="str" cm="1">
        <f t="array" ref="C4218">IFERROR("AfterPay | " &amp; INDEX('Reconciliation Layer'!$A:$A,MATCH('Reconciliation Template'!$A4218,'Reconciliation Layer'!$D:$D,0),0)," ")</f>
        <v xml:space="preserve"> </v>
      </c>
      <c r="D4218" s="2" t="str" cm="1">
        <f t="array" ref="D4218">IFERROR(INDEX('Reconciliation Layer'!B:B,MATCH('Reconciliation Template'!A4218,'Reconciliation Layer'!D:D,0),0)," ")</f>
        <v xml:space="preserve"> </v>
      </c>
      <c r="E4218" s="4" t="str" cm="1">
        <f t="array" ref="E4218">IFERROR(INDEX('Reconciliation Layer'!C:C,MATCH('Reconciliation Template'!A4218,'Reconciliation Layer'!D:D,0),0)," ")</f>
        <v xml:space="preserve"> </v>
      </c>
    </row>
    <row r="4219" spans="3:5" x14ac:dyDescent="0.2">
      <c r="C4219" t="str" cm="1">
        <f t="array" ref="C4219">IFERROR("AfterPay | " &amp; INDEX('Reconciliation Layer'!$A:$A,MATCH('Reconciliation Template'!$A4219,'Reconciliation Layer'!$D:$D,0),0)," ")</f>
        <v xml:space="preserve"> </v>
      </c>
      <c r="D4219" s="2" t="str" cm="1">
        <f t="array" ref="D4219">IFERROR(INDEX('Reconciliation Layer'!B:B,MATCH('Reconciliation Template'!A4219,'Reconciliation Layer'!D:D,0),0)," ")</f>
        <v xml:space="preserve"> </v>
      </c>
      <c r="E4219" s="4" t="str" cm="1">
        <f t="array" ref="E4219">IFERROR(INDEX('Reconciliation Layer'!C:C,MATCH('Reconciliation Template'!A4219,'Reconciliation Layer'!D:D,0),0)," ")</f>
        <v xml:space="preserve"> </v>
      </c>
    </row>
    <row r="4220" spans="3:5" x14ac:dyDescent="0.2">
      <c r="C4220" t="str" cm="1">
        <f t="array" ref="C4220">IFERROR("AfterPay | " &amp; INDEX('Reconciliation Layer'!$A:$A,MATCH('Reconciliation Template'!$A4220,'Reconciliation Layer'!$D:$D,0),0)," ")</f>
        <v xml:space="preserve"> </v>
      </c>
      <c r="D4220" s="2" t="str" cm="1">
        <f t="array" ref="D4220">IFERROR(INDEX('Reconciliation Layer'!B:B,MATCH('Reconciliation Template'!A4220,'Reconciliation Layer'!D:D,0),0)," ")</f>
        <v xml:space="preserve"> </v>
      </c>
      <c r="E4220" s="4" t="str" cm="1">
        <f t="array" ref="E4220">IFERROR(INDEX('Reconciliation Layer'!C:C,MATCH('Reconciliation Template'!A4220,'Reconciliation Layer'!D:D,0),0)," ")</f>
        <v xml:space="preserve"> </v>
      </c>
    </row>
    <row r="4221" spans="3:5" x14ac:dyDescent="0.2">
      <c r="C4221" t="str" cm="1">
        <f t="array" ref="C4221">IFERROR("AfterPay | " &amp; INDEX('Reconciliation Layer'!$A:$A,MATCH('Reconciliation Template'!$A4221,'Reconciliation Layer'!$D:$D,0),0)," ")</f>
        <v xml:space="preserve"> </v>
      </c>
      <c r="D4221" s="2" t="str" cm="1">
        <f t="array" ref="D4221">IFERROR(INDEX('Reconciliation Layer'!B:B,MATCH('Reconciliation Template'!A4221,'Reconciliation Layer'!D:D,0),0)," ")</f>
        <v xml:space="preserve"> </v>
      </c>
      <c r="E4221" s="4" t="str" cm="1">
        <f t="array" ref="E4221">IFERROR(INDEX('Reconciliation Layer'!C:C,MATCH('Reconciliation Template'!A4221,'Reconciliation Layer'!D:D,0),0)," ")</f>
        <v xml:space="preserve"> </v>
      </c>
    </row>
    <row r="4222" spans="3:5" x14ac:dyDescent="0.2">
      <c r="C4222" t="str" cm="1">
        <f t="array" ref="C4222">IFERROR("AfterPay | " &amp; INDEX('Reconciliation Layer'!$A:$A,MATCH('Reconciliation Template'!$A4222,'Reconciliation Layer'!$D:$D,0),0)," ")</f>
        <v xml:space="preserve"> </v>
      </c>
      <c r="D4222" s="2" t="str" cm="1">
        <f t="array" ref="D4222">IFERROR(INDEX('Reconciliation Layer'!B:B,MATCH('Reconciliation Template'!A4222,'Reconciliation Layer'!D:D,0),0)," ")</f>
        <v xml:space="preserve"> </v>
      </c>
      <c r="E4222" s="4" t="str" cm="1">
        <f t="array" ref="E4222">IFERROR(INDEX('Reconciliation Layer'!C:C,MATCH('Reconciliation Template'!A4222,'Reconciliation Layer'!D:D,0),0)," ")</f>
        <v xml:space="preserve"> </v>
      </c>
    </row>
    <row r="4223" spans="3:5" x14ac:dyDescent="0.2">
      <c r="C4223" t="str" cm="1">
        <f t="array" ref="C4223">IFERROR("AfterPay | " &amp; INDEX('Reconciliation Layer'!$A:$A,MATCH('Reconciliation Template'!$A4223,'Reconciliation Layer'!$D:$D,0),0)," ")</f>
        <v xml:space="preserve"> </v>
      </c>
      <c r="D4223" s="2" t="str" cm="1">
        <f t="array" ref="D4223">IFERROR(INDEX('Reconciliation Layer'!B:B,MATCH('Reconciliation Template'!A4223,'Reconciliation Layer'!D:D,0),0)," ")</f>
        <v xml:space="preserve"> </v>
      </c>
      <c r="E4223" s="4" t="str" cm="1">
        <f t="array" ref="E4223">IFERROR(INDEX('Reconciliation Layer'!C:C,MATCH('Reconciliation Template'!A4223,'Reconciliation Layer'!D:D,0),0)," ")</f>
        <v xml:space="preserve"> </v>
      </c>
    </row>
    <row r="4224" spans="3:5" x14ac:dyDescent="0.2">
      <c r="C4224" t="str" cm="1">
        <f t="array" ref="C4224">IFERROR("AfterPay | " &amp; INDEX('Reconciliation Layer'!$A:$A,MATCH('Reconciliation Template'!$A4224,'Reconciliation Layer'!$D:$D,0),0)," ")</f>
        <v xml:space="preserve"> </v>
      </c>
      <c r="D4224" s="2" t="str" cm="1">
        <f t="array" ref="D4224">IFERROR(INDEX('Reconciliation Layer'!B:B,MATCH('Reconciliation Template'!A4224,'Reconciliation Layer'!D:D,0),0)," ")</f>
        <v xml:space="preserve"> </v>
      </c>
      <c r="E4224" s="4" t="str" cm="1">
        <f t="array" ref="E4224">IFERROR(INDEX('Reconciliation Layer'!C:C,MATCH('Reconciliation Template'!A4224,'Reconciliation Layer'!D:D,0),0)," ")</f>
        <v xml:space="preserve"> </v>
      </c>
    </row>
    <row r="4225" spans="3:5" x14ac:dyDescent="0.2">
      <c r="C4225" t="str" cm="1">
        <f t="array" ref="C4225">IFERROR("AfterPay | " &amp; INDEX('Reconciliation Layer'!$A:$A,MATCH('Reconciliation Template'!$A4225,'Reconciliation Layer'!$D:$D,0),0)," ")</f>
        <v xml:space="preserve"> </v>
      </c>
      <c r="D4225" s="2" t="str" cm="1">
        <f t="array" ref="D4225">IFERROR(INDEX('Reconciliation Layer'!B:B,MATCH('Reconciliation Template'!A4225,'Reconciliation Layer'!D:D,0),0)," ")</f>
        <v xml:space="preserve"> </v>
      </c>
      <c r="E4225" s="4" t="str" cm="1">
        <f t="array" ref="E4225">IFERROR(INDEX('Reconciliation Layer'!C:C,MATCH('Reconciliation Template'!A4225,'Reconciliation Layer'!D:D,0),0)," ")</f>
        <v xml:space="preserve"> </v>
      </c>
    </row>
    <row r="4226" spans="3:5" x14ac:dyDescent="0.2">
      <c r="C4226" t="str" cm="1">
        <f t="array" ref="C4226">IFERROR("AfterPay | " &amp; INDEX('Reconciliation Layer'!$A:$A,MATCH('Reconciliation Template'!$A4226,'Reconciliation Layer'!$D:$D,0),0)," ")</f>
        <v xml:space="preserve"> </v>
      </c>
      <c r="D4226" s="2" t="str" cm="1">
        <f t="array" ref="D4226">IFERROR(INDEX('Reconciliation Layer'!B:B,MATCH('Reconciliation Template'!A4226,'Reconciliation Layer'!D:D,0),0)," ")</f>
        <v xml:space="preserve"> </v>
      </c>
      <c r="E4226" s="4" t="str" cm="1">
        <f t="array" ref="E4226">IFERROR(INDEX('Reconciliation Layer'!C:C,MATCH('Reconciliation Template'!A4226,'Reconciliation Layer'!D:D,0),0)," ")</f>
        <v xml:space="preserve"> </v>
      </c>
    </row>
    <row r="4227" spans="3:5" x14ac:dyDescent="0.2">
      <c r="C4227" t="str" cm="1">
        <f t="array" ref="C4227">IFERROR("AfterPay | " &amp; INDEX('Reconciliation Layer'!$A:$A,MATCH('Reconciliation Template'!$A4227,'Reconciliation Layer'!$D:$D,0),0)," ")</f>
        <v xml:space="preserve"> </v>
      </c>
      <c r="D4227" s="2" t="str" cm="1">
        <f t="array" ref="D4227">IFERROR(INDEX('Reconciliation Layer'!B:B,MATCH('Reconciliation Template'!A4227,'Reconciliation Layer'!D:D,0),0)," ")</f>
        <v xml:space="preserve"> </v>
      </c>
      <c r="E4227" s="4" t="str" cm="1">
        <f t="array" ref="E4227">IFERROR(INDEX('Reconciliation Layer'!C:C,MATCH('Reconciliation Template'!A4227,'Reconciliation Layer'!D:D,0),0)," ")</f>
        <v xml:space="preserve"> </v>
      </c>
    </row>
    <row r="4228" spans="3:5" x14ac:dyDescent="0.2">
      <c r="C4228" t="str" cm="1">
        <f t="array" ref="C4228">IFERROR("AfterPay | " &amp; INDEX('Reconciliation Layer'!$A:$A,MATCH('Reconciliation Template'!$A4228,'Reconciliation Layer'!$D:$D,0),0)," ")</f>
        <v xml:space="preserve"> </v>
      </c>
      <c r="D4228" s="2" t="str" cm="1">
        <f t="array" ref="D4228">IFERROR(INDEX('Reconciliation Layer'!B:B,MATCH('Reconciliation Template'!A4228,'Reconciliation Layer'!D:D,0),0)," ")</f>
        <v xml:space="preserve"> </v>
      </c>
      <c r="E4228" s="4" t="str" cm="1">
        <f t="array" ref="E4228">IFERROR(INDEX('Reconciliation Layer'!C:C,MATCH('Reconciliation Template'!A4228,'Reconciliation Layer'!D:D,0),0)," ")</f>
        <v xml:space="preserve"> </v>
      </c>
    </row>
    <row r="4229" spans="3:5" x14ac:dyDescent="0.2">
      <c r="C4229" t="str" cm="1">
        <f t="array" ref="C4229">IFERROR("AfterPay | " &amp; INDEX('Reconciliation Layer'!$A:$A,MATCH('Reconciliation Template'!$A4229,'Reconciliation Layer'!$D:$D,0),0)," ")</f>
        <v xml:space="preserve"> </v>
      </c>
      <c r="D4229" s="2" t="str" cm="1">
        <f t="array" ref="D4229">IFERROR(INDEX('Reconciliation Layer'!B:B,MATCH('Reconciliation Template'!A4229,'Reconciliation Layer'!D:D,0),0)," ")</f>
        <v xml:space="preserve"> </v>
      </c>
      <c r="E4229" s="4" t="str" cm="1">
        <f t="array" ref="E4229">IFERROR(INDEX('Reconciliation Layer'!C:C,MATCH('Reconciliation Template'!A4229,'Reconciliation Layer'!D:D,0),0)," ")</f>
        <v xml:space="preserve"> </v>
      </c>
    </row>
    <row r="4230" spans="3:5" x14ac:dyDescent="0.2">
      <c r="C4230" t="str" cm="1">
        <f t="array" ref="C4230">IFERROR("AfterPay | " &amp; INDEX('Reconciliation Layer'!$A:$A,MATCH('Reconciliation Template'!$A4230,'Reconciliation Layer'!$D:$D,0),0)," ")</f>
        <v xml:space="preserve"> </v>
      </c>
      <c r="D4230" s="2" t="str" cm="1">
        <f t="array" ref="D4230">IFERROR(INDEX('Reconciliation Layer'!B:B,MATCH('Reconciliation Template'!A4230,'Reconciliation Layer'!D:D,0),0)," ")</f>
        <v xml:space="preserve"> </v>
      </c>
      <c r="E4230" s="4" t="str" cm="1">
        <f t="array" ref="E4230">IFERROR(INDEX('Reconciliation Layer'!C:C,MATCH('Reconciliation Template'!A4230,'Reconciliation Layer'!D:D,0),0)," ")</f>
        <v xml:space="preserve"> </v>
      </c>
    </row>
    <row r="4231" spans="3:5" x14ac:dyDescent="0.2">
      <c r="C4231" t="str" cm="1">
        <f t="array" ref="C4231">IFERROR("AfterPay | " &amp; INDEX('Reconciliation Layer'!$A:$A,MATCH('Reconciliation Template'!$A4231,'Reconciliation Layer'!$D:$D,0),0)," ")</f>
        <v xml:space="preserve"> </v>
      </c>
      <c r="D4231" s="2" t="str" cm="1">
        <f t="array" ref="D4231">IFERROR(INDEX('Reconciliation Layer'!B:B,MATCH('Reconciliation Template'!A4231,'Reconciliation Layer'!D:D,0),0)," ")</f>
        <v xml:space="preserve"> </v>
      </c>
      <c r="E4231" s="4" t="str" cm="1">
        <f t="array" ref="E4231">IFERROR(INDEX('Reconciliation Layer'!C:C,MATCH('Reconciliation Template'!A4231,'Reconciliation Layer'!D:D,0),0)," ")</f>
        <v xml:space="preserve"> </v>
      </c>
    </row>
    <row r="4232" spans="3:5" x14ac:dyDescent="0.2">
      <c r="C4232" t="str" cm="1">
        <f t="array" ref="C4232">IFERROR("AfterPay | " &amp; INDEX('Reconciliation Layer'!$A:$A,MATCH('Reconciliation Template'!$A4232,'Reconciliation Layer'!$D:$D,0),0)," ")</f>
        <v xml:space="preserve"> </v>
      </c>
      <c r="D4232" s="2" t="str" cm="1">
        <f t="array" ref="D4232">IFERROR(INDEX('Reconciliation Layer'!B:B,MATCH('Reconciliation Template'!A4232,'Reconciliation Layer'!D:D,0),0)," ")</f>
        <v xml:space="preserve"> </v>
      </c>
      <c r="E4232" s="4" t="str" cm="1">
        <f t="array" ref="E4232">IFERROR(INDEX('Reconciliation Layer'!C:C,MATCH('Reconciliation Template'!A4232,'Reconciliation Layer'!D:D,0),0)," ")</f>
        <v xml:space="preserve"> </v>
      </c>
    </row>
    <row r="4233" spans="3:5" x14ac:dyDescent="0.2">
      <c r="C4233" t="str" cm="1">
        <f t="array" ref="C4233">IFERROR("AfterPay | " &amp; INDEX('Reconciliation Layer'!$A:$A,MATCH('Reconciliation Template'!$A4233,'Reconciliation Layer'!$D:$D,0),0)," ")</f>
        <v xml:space="preserve"> </v>
      </c>
      <c r="D4233" s="2" t="str" cm="1">
        <f t="array" ref="D4233">IFERROR(INDEX('Reconciliation Layer'!B:B,MATCH('Reconciliation Template'!A4233,'Reconciliation Layer'!D:D,0),0)," ")</f>
        <v xml:space="preserve"> </v>
      </c>
      <c r="E4233" s="4" t="str" cm="1">
        <f t="array" ref="E4233">IFERROR(INDEX('Reconciliation Layer'!C:C,MATCH('Reconciliation Template'!A4233,'Reconciliation Layer'!D:D,0),0)," ")</f>
        <v xml:space="preserve"> </v>
      </c>
    </row>
    <row r="4234" spans="3:5" x14ac:dyDescent="0.2">
      <c r="C4234" t="str" cm="1">
        <f t="array" ref="C4234">IFERROR("AfterPay | " &amp; INDEX('Reconciliation Layer'!$A:$A,MATCH('Reconciliation Template'!$A4234,'Reconciliation Layer'!$D:$D,0),0)," ")</f>
        <v xml:space="preserve"> </v>
      </c>
      <c r="D4234" s="2" t="str" cm="1">
        <f t="array" ref="D4234">IFERROR(INDEX('Reconciliation Layer'!B:B,MATCH('Reconciliation Template'!A4234,'Reconciliation Layer'!D:D,0),0)," ")</f>
        <v xml:space="preserve"> </v>
      </c>
      <c r="E4234" s="4" t="str" cm="1">
        <f t="array" ref="E4234">IFERROR(INDEX('Reconciliation Layer'!C:C,MATCH('Reconciliation Template'!A4234,'Reconciliation Layer'!D:D,0),0)," ")</f>
        <v xml:space="preserve"> </v>
      </c>
    </row>
    <row r="4235" spans="3:5" x14ac:dyDescent="0.2">
      <c r="C4235" t="str" cm="1">
        <f t="array" ref="C4235">IFERROR("AfterPay | " &amp; INDEX('Reconciliation Layer'!$A:$A,MATCH('Reconciliation Template'!$A4235,'Reconciliation Layer'!$D:$D,0),0)," ")</f>
        <v xml:space="preserve"> </v>
      </c>
      <c r="D4235" s="2" t="str" cm="1">
        <f t="array" ref="D4235">IFERROR(INDEX('Reconciliation Layer'!B:B,MATCH('Reconciliation Template'!A4235,'Reconciliation Layer'!D:D,0),0)," ")</f>
        <v xml:space="preserve"> </v>
      </c>
      <c r="E4235" s="4" t="str" cm="1">
        <f t="array" ref="E4235">IFERROR(INDEX('Reconciliation Layer'!C:C,MATCH('Reconciliation Template'!A4235,'Reconciliation Layer'!D:D,0),0)," ")</f>
        <v xml:space="preserve"> </v>
      </c>
    </row>
    <row r="4236" spans="3:5" x14ac:dyDescent="0.2">
      <c r="C4236" t="str" cm="1">
        <f t="array" ref="C4236">IFERROR("AfterPay | " &amp; INDEX('Reconciliation Layer'!$A:$A,MATCH('Reconciliation Template'!$A4236,'Reconciliation Layer'!$D:$D,0),0)," ")</f>
        <v xml:space="preserve"> </v>
      </c>
      <c r="D4236" s="2" t="str" cm="1">
        <f t="array" ref="D4236">IFERROR(INDEX('Reconciliation Layer'!B:B,MATCH('Reconciliation Template'!A4236,'Reconciliation Layer'!D:D,0),0)," ")</f>
        <v xml:space="preserve"> </v>
      </c>
      <c r="E4236" s="4" t="str" cm="1">
        <f t="array" ref="E4236">IFERROR(INDEX('Reconciliation Layer'!C:C,MATCH('Reconciliation Template'!A4236,'Reconciliation Layer'!D:D,0),0)," ")</f>
        <v xml:space="preserve"> </v>
      </c>
    </row>
    <row r="4237" spans="3:5" x14ac:dyDescent="0.2">
      <c r="C4237" t="str" cm="1">
        <f t="array" ref="C4237">IFERROR("AfterPay | " &amp; INDEX('Reconciliation Layer'!$A:$A,MATCH('Reconciliation Template'!$A4237,'Reconciliation Layer'!$D:$D,0),0)," ")</f>
        <v xml:space="preserve"> </v>
      </c>
      <c r="D4237" s="2" t="str" cm="1">
        <f t="array" ref="D4237">IFERROR(INDEX('Reconciliation Layer'!B:B,MATCH('Reconciliation Template'!A4237,'Reconciliation Layer'!D:D,0),0)," ")</f>
        <v xml:space="preserve"> </v>
      </c>
      <c r="E4237" s="4" t="str" cm="1">
        <f t="array" ref="E4237">IFERROR(INDEX('Reconciliation Layer'!C:C,MATCH('Reconciliation Template'!A4237,'Reconciliation Layer'!D:D,0),0)," ")</f>
        <v xml:space="preserve"> </v>
      </c>
    </row>
    <row r="4238" spans="3:5" x14ac:dyDescent="0.2">
      <c r="C4238" t="str" cm="1">
        <f t="array" ref="C4238">IFERROR("AfterPay | " &amp; INDEX('Reconciliation Layer'!$A:$A,MATCH('Reconciliation Template'!$A4238,'Reconciliation Layer'!$D:$D,0),0)," ")</f>
        <v xml:space="preserve"> </v>
      </c>
      <c r="D4238" s="2" t="str" cm="1">
        <f t="array" ref="D4238">IFERROR(INDEX('Reconciliation Layer'!B:B,MATCH('Reconciliation Template'!A4238,'Reconciliation Layer'!D:D,0),0)," ")</f>
        <v xml:space="preserve"> </v>
      </c>
      <c r="E4238" s="4" t="str" cm="1">
        <f t="array" ref="E4238">IFERROR(INDEX('Reconciliation Layer'!C:C,MATCH('Reconciliation Template'!A4238,'Reconciliation Layer'!D:D,0),0)," ")</f>
        <v xml:space="preserve"> </v>
      </c>
    </row>
    <row r="4239" spans="3:5" x14ac:dyDescent="0.2">
      <c r="C4239" t="str" cm="1">
        <f t="array" ref="C4239">IFERROR("AfterPay | " &amp; INDEX('Reconciliation Layer'!$A:$A,MATCH('Reconciliation Template'!$A4239,'Reconciliation Layer'!$D:$D,0),0)," ")</f>
        <v xml:space="preserve"> </v>
      </c>
      <c r="D4239" s="2" t="str" cm="1">
        <f t="array" ref="D4239">IFERROR(INDEX('Reconciliation Layer'!B:B,MATCH('Reconciliation Template'!A4239,'Reconciliation Layer'!D:D,0),0)," ")</f>
        <v xml:space="preserve"> </v>
      </c>
      <c r="E4239" s="4" t="str" cm="1">
        <f t="array" ref="E4239">IFERROR(INDEX('Reconciliation Layer'!C:C,MATCH('Reconciliation Template'!A4239,'Reconciliation Layer'!D:D,0),0)," ")</f>
        <v xml:space="preserve"> </v>
      </c>
    </row>
    <row r="4240" spans="3:5" x14ac:dyDescent="0.2">
      <c r="C4240" t="str" cm="1">
        <f t="array" ref="C4240">IFERROR("AfterPay | " &amp; INDEX('Reconciliation Layer'!$A:$A,MATCH('Reconciliation Template'!$A4240,'Reconciliation Layer'!$D:$D,0),0)," ")</f>
        <v xml:space="preserve"> </v>
      </c>
      <c r="D4240" s="2" t="str" cm="1">
        <f t="array" ref="D4240">IFERROR(INDEX('Reconciliation Layer'!B:B,MATCH('Reconciliation Template'!A4240,'Reconciliation Layer'!D:D,0),0)," ")</f>
        <v xml:space="preserve"> </v>
      </c>
      <c r="E4240" s="4" t="str" cm="1">
        <f t="array" ref="E4240">IFERROR(INDEX('Reconciliation Layer'!C:C,MATCH('Reconciliation Template'!A4240,'Reconciliation Layer'!D:D,0),0)," ")</f>
        <v xml:space="preserve"> </v>
      </c>
    </row>
    <row r="4241" spans="3:5" x14ac:dyDescent="0.2">
      <c r="C4241" t="str" cm="1">
        <f t="array" ref="C4241">IFERROR("AfterPay | " &amp; INDEX('Reconciliation Layer'!$A:$A,MATCH('Reconciliation Template'!$A4241,'Reconciliation Layer'!$D:$D,0),0)," ")</f>
        <v xml:space="preserve"> </v>
      </c>
      <c r="D4241" s="2" t="str" cm="1">
        <f t="array" ref="D4241">IFERROR(INDEX('Reconciliation Layer'!B:B,MATCH('Reconciliation Template'!A4241,'Reconciliation Layer'!D:D,0),0)," ")</f>
        <v xml:space="preserve"> </v>
      </c>
      <c r="E4241" s="4" t="str" cm="1">
        <f t="array" ref="E4241">IFERROR(INDEX('Reconciliation Layer'!C:C,MATCH('Reconciliation Template'!A4241,'Reconciliation Layer'!D:D,0),0)," ")</f>
        <v xml:space="preserve"> </v>
      </c>
    </row>
    <row r="4242" spans="3:5" x14ac:dyDescent="0.2">
      <c r="C4242" t="str" cm="1">
        <f t="array" ref="C4242">IFERROR("AfterPay | " &amp; INDEX('Reconciliation Layer'!$A:$A,MATCH('Reconciliation Template'!$A4242,'Reconciliation Layer'!$D:$D,0),0)," ")</f>
        <v xml:space="preserve"> </v>
      </c>
      <c r="D4242" s="2" t="str" cm="1">
        <f t="array" ref="D4242">IFERROR(INDEX('Reconciliation Layer'!B:B,MATCH('Reconciliation Template'!A4242,'Reconciliation Layer'!D:D,0),0)," ")</f>
        <v xml:space="preserve"> </v>
      </c>
      <c r="E4242" s="4" t="str" cm="1">
        <f t="array" ref="E4242">IFERROR(INDEX('Reconciliation Layer'!C:C,MATCH('Reconciliation Template'!A4242,'Reconciliation Layer'!D:D,0),0)," ")</f>
        <v xml:space="preserve"> </v>
      </c>
    </row>
    <row r="4243" spans="3:5" x14ac:dyDescent="0.2">
      <c r="C4243" t="str" cm="1">
        <f t="array" ref="C4243">IFERROR("AfterPay | " &amp; INDEX('Reconciliation Layer'!$A:$A,MATCH('Reconciliation Template'!$A4243,'Reconciliation Layer'!$D:$D,0),0)," ")</f>
        <v xml:space="preserve"> </v>
      </c>
      <c r="D4243" s="2" t="str" cm="1">
        <f t="array" ref="D4243">IFERROR(INDEX('Reconciliation Layer'!B:B,MATCH('Reconciliation Template'!A4243,'Reconciliation Layer'!D:D,0),0)," ")</f>
        <v xml:space="preserve"> </v>
      </c>
      <c r="E4243" s="4" t="str" cm="1">
        <f t="array" ref="E4243">IFERROR(INDEX('Reconciliation Layer'!C:C,MATCH('Reconciliation Template'!A4243,'Reconciliation Layer'!D:D,0),0)," ")</f>
        <v xml:space="preserve"> </v>
      </c>
    </row>
    <row r="4244" spans="3:5" x14ac:dyDescent="0.2">
      <c r="C4244" t="str" cm="1">
        <f t="array" ref="C4244">IFERROR("AfterPay | " &amp; INDEX('Reconciliation Layer'!$A:$A,MATCH('Reconciliation Template'!$A4244,'Reconciliation Layer'!$D:$D,0),0)," ")</f>
        <v xml:space="preserve"> </v>
      </c>
      <c r="D4244" s="2" t="str" cm="1">
        <f t="array" ref="D4244">IFERROR(INDEX('Reconciliation Layer'!B:B,MATCH('Reconciliation Template'!A4244,'Reconciliation Layer'!D:D,0),0)," ")</f>
        <v xml:space="preserve"> </v>
      </c>
      <c r="E4244" s="4" t="str" cm="1">
        <f t="array" ref="E4244">IFERROR(INDEX('Reconciliation Layer'!C:C,MATCH('Reconciliation Template'!A4244,'Reconciliation Layer'!D:D,0),0)," ")</f>
        <v xml:space="preserve"> </v>
      </c>
    </row>
    <row r="4245" spans="3:5" x14ac:dyDescent="0.2">
      <c r="C4245" t="str" cm="1">
        <f t="array" ref="C4245">IFERROR("AfterPay | " &amp; INDEX('Reconciliation Layer'!$A:$A,MATCH('Reconciliation Template'!$A4245,'Reconciliation Layer'!$D:$D,0),0)," ")</f>
        <v xml:space="preserve"> </v>
      </c>
      <c r="D4245" s="2" t="str" cm="1">
        <f t="array" ref="D4245">IFERROR(INDEX('Reconciliation Layer'!B:B,MATCH('Reconciliation Template'!A4245,'Reconciliation Layer'!D:D,0),0)," ")</f>
        <v xml:space="preserve"> </v>
      </c>
      <c r="E4245" s="4" t="str" cm="1">
        <f t="array" ref="E4245">IFERROR(INDEX('Reconciliation Layer'!C:C,MATCH('Reconciliation Template'!A4245,'Reconciliation Layer'!D:D,0),0)," ")</f>
        <v xml:space="preserve"> </v>
      </c>
    </row>
    <row r="4246" spans="3:5" x14ac:dyDescent="0.2">
      <c r="C4246" t="str" cm="1">
        <f t="array" ref="C4246">IFERROR("AfterPay | " &amp; INDEX('Reconciliation Layer'!$A:$A,MATCH('Reconciliation Template'!$A4246,'Reconciliation Layer'!$D:$D,0),0)," ")</f>
        <v xml:space="preserve"> </v>
      </c>
      <c r="D4246" s="2" t="str" cm="1">
        <f t="array" ref="D4246">IFERROR(INDEX('Reconciliation Layer'!B:B,MATCH('Reconciliation Template'!A4246,'Reconciliation Layer'!D:D,0),0)," ")</f>
        <v xml:space="preserve"> </v>
      </c>
      <c r="E4246" s="4" t="str" cm="1">
        <f t="array" ref="E4246">IFERROR(INDEX('Reconciliation Layer'!C:C,MATCH('Reconciliation Template'!A4246,'Reconciliation Layer'!D:D,0),0)," ")</f>
        <v xml:space="preserve"> </v>
      </c>
    </row>
    <row r="4247" spans="3:5" x14ac:dyDescent="0.2">
      <c r="C4247" t="str" cm="1">
        <f t="array" ref="C4247">IFERROR("AfterPay | " &amp; INDEX('Reconciliation Layer'!$A:$A,MATCH('Reconciliation Template'!$A4247,'Reconciliation Layer'!$D:$D,0),0)," ")</f>
        <v xml:space="preserve"> </v>
      </c>
      <c r="D4247" s="2" t="str" cm="1">
        <f t="array" ref="D4247">IFERROR(INDEX('Reconciliation Layer'!B:B,MATCH('Reconciliation Template'!A4247,'Reconciliation Layer'!D:D,0),0)," ")</f>
        <v xml:space="preserve"> </v>
      </c>
      <c r="E4247" s="4" t="str" cm="1">
        <f t="array" ref="E4247">IFERROR(INDEX('Reconciliation Layer'!C:C,MATCH('Reconciliation Template'!A4247,'Reconciliation Layer'!D:D,0),0)," ")</f>
        <v xml:space="preserve"> </v>
      </c>
    </row>
    <row r="4248" spans="3:5" x14ac:dyDescent="0.2">
      <c r="C4248" t="str" cm="1">
        <f t="array" ref="C4248">IFERROR("AfterPay | " &amp; INDEX('Reconciliation Layer'!$A:$A,MATCH('Reconciliation Template'!$A4248,'Reconciliation Layer'!$D:$D,0),0)," ")</f>
        <v xml:space="preserve"> </v>
      </c>
      <c r="D4248" s="2" t="str" cm="1">
        <f t="array" ref="D4248">IFERROR(INDEX('Reconciliation Layer'!B:B,MATCH('Reconciliation Template'!A4248,'Reconciliation Layer'!D:D,0),0)," ")</f>
        <v xml:space="preserve"> </v>
      </c>
      <c r="E4248" s="4" t="str" cm="1">
        <f t="array" ref="E4248">IFERROR(INDEX('Reconciliation Layer'!C:C,MATCH('Reconciliation Template'!A4248,'Reconciliation Layer'!D:D,0),0)," ")</f>
        <v xml:space="preserve"> </v>
      </c>
    </row>
    <row r="4249" spans="3:5" x14ac:dyDescent="0.2">
      <c r="C4249" t="str" cm="1">
        <f t="array" ref="C4249">IFERROR("AfterPay | " &amp; INDEX('Reconciliation Layer'!$A:$A,MATCH('Reconciliation Template'!$A4249,'Reconciliation Layer'!$D:$D,0),0)," ")</f>
        <v xml:space="preserve"> </v>
      </c>
      <c r="D4249" s="2" t="str" cm="1">
        <f t="array" ref="D4249">IFERROR(INDEX('Reconciliation Layer'!B:B,MATCH('Reconciliation Template'!A4249,'Reconciliation Layer'!D:D,0),0)," ")</f>
        <v xml:space="preserve"> </v>
      </c>
      <c r="E4249" s="4" t="str" cm="1">
        <f t="array" ref="E4249">IFERROR(INDEX('Reconciliation Layer'!C:C,MATCH('Reconciliation Template'!A4249,'Reconciliation Layer'!D:D,0),0)," ")</f>
        <v xml:space="preserve"> </v>
      </c>
    </row>
    <row r="4250" spans="3:5" x14ac:dyDescent="0.2">
      <c r="C4250" t="str" cm="1">
        <f t="array" ref="C4250">IFERROR("AfterPay | " &amp; INDEX('Reconciliation Layer'!$A:$A,MATCH('Reconciliation Template'!$A4250,'Reconciliation Layer'!$D:$D,0),0)," ")</f>
        <v xml:space="preserve"> </v>
      </c>
      <c r="D4250" s="2" t="str" cm="1">
        <f t="array" ref="D4250">IFERROR(INDEX('Reconciliation Layer'!B:B,MATCH('Reconciliation Template'!A4250,'Reconciliation Layer'!D:D,0),0)," ")</f>
        <v xml:space="preserve"> </v>
      </c>
      <c r="E4250" s="4" t="str" cm="1">
        <f t="array" ref="E4250">IFERROR(INDEX('Reconciliation Layer'!C:C,MATCH('Reconciliation Template'!A4250,'Reconciliation Layer'!D:D,0),0)," ")</f>
        <v xml:space="preserve"> </v>
      </c>
    </row>
    <row r="4251" spans="3:5" x14ac:dyDescent="0.2">
      <c r="C4251" t="str" cm="1">
        <f t="array" ref="C4251">IFERROR("AfterPay | " &amp; INDEX('Reconciliation Layer'!$A:$A,MATCH('Reconciliation Template'!$A4251,'Reconciliation Layer'!$D:$D,0),0)," ")</f>
        <v xml:space="preserve"> </v>
      </c>
      <c r="D4251" s="2" t="str" cm="1">
        <f t="array" ref="D4251">IFERROR(INDEX('Reconciliation Layer'!B:B,MATCH('Reconciliation Template'!A4251,'Reconciliation Layer'!D:D,0),0)," ")</f>
        <v xml:space="preserve"> </v>
      </c>
      <c r="E4251" s="4" t="str" cm="1">
        <f t="array" ref="E4251">IFERROR(INDEX('Reconciliation Layer'!C:C,MATCH('Reconciliation Template'!A4251,'Reconciliation Layer'!D:D,0),0)," ")</f>
        <v xml:space="preserve"> </v>
      </c>
    </row>
    <row r="4252" spans="3:5" x14ac:dyDescent="0.2">
      <c r="C4252" t="str" cm="1">
        <f t="array" ref="C4252">IFERROR("AfterPay | " &amp; INDEX('Reconciliation Layer'!$A:$A,MATCH('Reconciliation Template'!$A4252,'Reconciliation Layer'!$D:$D,0),0)," ")</f>
        <v xml:space="preserve"> </v>
      </c>
      <c r="D4252" s="2" t="str" cm="1">
        <f t="array" ref="D4252">IFERROR(INDEX('Reconciliation Layer'!B:B,MATCH('Reconciliation Template'!A4252,'Reconciliation Layer'!D:D,0),0)," ")</f>
        <v xml:space="preserve"> </v>
      </c>
      <c r="E4252" s="4" t="str" cm="1">
        <f t="array" ref="E4252">IFERROR(INDEX('Reconciliation Layer'!C:C,MATCH('Reconciliation Template'!A4252,'Reconciliation Layer'!D:D,0),0)," ")</f>
        <v xml:space="preserve"> </v>
      </c>
    </row>
    <row r="4253" spans="3:5" x14ac:dyDescent="0.2">
      <c r="C4253" t="str" cm="1">
        <f t="array" ref="C4253">IFERROR("AfterPay | " &amp; INDEX('Reconciliation Layer'!$A:$A,MATCH('Reconciliation Template'!$A4253,'Reconciliation Layer'!$D:$D,0),0)," ")</f>
        <v xml:space="preserve"> </v>
      </c>
      <c r="D4253" s="2" t="str" cm="1">
        <f t="array" ref="D4253">IFERROR(INDEX('Reconciliation Layer'!B:B,MATCH('Reconciliation Template'!A4253,'Reconciliation Layer'!D:D,0),0)," ")</f>
        <v xml:space="preserve"> </v>
      </c>
      <c r="E4253" s="4" t="str" cm="1">
        <f t="array" ref="E4253">IFERROR(INDEX('Reconciliation Layer'!C:C,MATCH('Reconciliation Template'!A4253,'Reconciliation Layer'!D:D,0),0)," ")</f>
        <v xml:space="preserve"> </v>
      </c>
    </row>
    <row r="4254" spans="3:5" x14ac:dyDescent="0.2">
      <c r="C4254" t="str" cm="1">
        <f t="array" ref="C4254">IFERROR("AfterPay | " &amp; INDEX('Reconciliation Layer'!$A:$A,MATCH('Reconciliation Template'!$A4254,'Reconciliation Layer'!$D:$D,0),0)," ")</f>
        <v xml:space="preserve"> </v>
      </c>
      <c r="D4254" s="2" t="str" cm="1">
        <f t="array" ref="D4254">IFERROR(INDEX('Reconciliation Layer'!B:B,MATCH('Reconciliation Template'!A4254,'Reconciliation Layer'!D:D,0),0)," ")</f>
        <v xml:space="preserve"> </v>
      </c>
      <c r="E4254" s="4" t="str" cm="1">
        <f t="array" ref="E4254">IFERROR(INDEX('Reconciliation Layer'!C:C,MATCH('Reconciliation Template'!A4254,'Reconciliation Layer'!D:D,0),0)," ")</f>
        <v xml:space="preserve"> </v>
      </c>
    </row>
    <row r="4255" spans="3:5" x14ac:dyDescent="0.2">
      <c r="C4255" t="str" cm="1">
        <f t="array" ref="C4255">IFERROR("AfterPay | " &amp; INDEX('Reconciliation Layer'!$A:$A,MATCH('Reconciliation Template'!$A4255,'Reconciliation Layer'!$D:$D,0),0)," ")</f>
        <v xml:space="preserve"> </v>
      </c>
      <c r="D4255" s="2" t="str" cm="1">
        <f t="array" ref="D4255">IFERROR(INDEX('Reconciliation Layer'!B:B,MATCH('Reconciliation Template'!A4255,'Reconciliation Layer'!D:D,0),0)," ")</f>
        <v xml:space="preserve"> </v>
      </c>
      <c r="E4255" s="4" t="str" cm="1">
        <f t="array" ref="E4255">IFERROR(INDEX('Reconciliation Layer'!C:C,MATCH('Reconciliation Template'!A4255,'Reconciliation Layer'!D:D,0),0)," ")</f>
        <v xml:space="preserve"> </v>
      </c>
    </row>
    <row r="4256" spans="3:5" x14ac:dyDescent="0.2">
      <c r="C4256" t="str" cm="1">
        <f t="array" ref="C4256">IFERROR("AfterPay | " &amp; INDEX('Reconciliation Layer'!$A:$A,MATCH('Reconciliation Template'!$A4256,'Reconciliation Layer'!$D:$D,0),0)," ")</f>
        <v xml:space="preserve"> </v>
      </c>
      <c r="D4256" s="2" t="str" cm="1">
        <f t="array" ref="D4256">IFERROR(INDEX('Reconciliation Layer'!B:B,MATCH('Reconciliation Template'!A4256,'Reconciliation Layer'!D:D,0),0)," ")</f>
        <v xml:space="preserve"> </v>
      </c>
      <c r="E4256" s="4" t="str" cm="1">
        <f t="array" ref="E4256">IFERROR(INDEX('Reconciliation Layer'!C:C,MATCH('Reconciliation Template'!A4256,'Reconciliation Layer'!D:D,0),0)," ")</f>
        <v xml:space="preserve"> </v>
      </c>
    </row>
    <row r="4257" spans="3:5" x14ac:dyDescent="0.2">
      <c r="C4257" t="str" cm="1">
        <f t="array" ref="C4257">IFERROR("AfterPay | " &amp; INDEX('Reconciliation Layer'!$A:$A,MATCH('Reconciliation Template'!$A4257,'Reconciliation Layer'!$D:$D,0),0)," ")</f>
        <v xml:space="preserve"> </v>
      </c>
      <c r="D4257" s="2" t="str" cm="1">
        <f t="array" ref="D4257">IFERROR(INDEX('Reconciliation Layer'!B:B,MATCH('Reconciliation Template'!A4257,'Reconciliation Layer'!D:D,0),0)," ")</f>
        <v xml:space="preserve"> </v>
      </c>
      <c r="E4257" s="4" t="str" cm="1">
        <f t="array" ref="E4257">IFERROR(INDEX('Reconciliation Layer'!C:C,MATCH('Reconciliation Template'!A4257,'Reconciliation Layer'!D:D,0),0)," ")</f>
        <v xml:space="preserve"> </v>
      </c>
    </row>
    <row r="4258" spans="3:5" x14ac:dyDescent="0.2">
      <c r="C4258" t="str" cm="1">
        <f t="array" ref="C4258">IFERROR("AfterPay | " &amp; INDEX('Reconciliation Layer'!$A:$A,MATCH('Reconciliation Template'!$A4258,'Reconciliation Layer'!$D:$D,0),0)," ")</f>
        <v xml:space="preserve"> </v>
      </c>
      <c r="D4258" s="2" t="str" cm="1">
        <f t="array" ref="D4258">IFERROR(INDEX('Reconciliation Layer'!B:B,MATCH('Reconciliation Template'!A4258,'Reconciliation Layer'!D:D,0),0)," ")</f>
        <v xml:space="preserve"> </v>
      </c>
      <c r="E4258" s="4" t="str" cm="1">
        <f t="array" ref="E4258">IFERROR(INDEX('Reconciliation Layer'!C:C,MATCH('Reconciliation Template'!A4258,'Reconciliation Layer'!D:D,0),0)," ")</f>
        <v xml:space="preserve"> </v>
      </c>
    </row>
    <row r="4259" spans="3:5" x14ac:dyDescent="0.2">
      <c r="C4259" t="str" cm="1">
        <f t="array" ref="C4259">IFERROR("AfterPay | " &amp; INDEX('Reconciliation Layer'!$A:$A,MATCH('Reconciliation Template'!$A4259,'Reconciliation Layer'!$D:$D,0),0)," ")</f>
        <v xml:space="preserve"> </v>
      </c>
      <c r="D4259" s="2" t="str" cm="1">
        <f t="array" ref="D4259">IFERROR(INDEX('Reconciliation Layer'!B:B,MATCH('Reconciliation Template'!A4259,'Reconciliation Layer'!D:D,0),0)," ")</f>
        <v xml:space="preserve"> </v>
      </c>
      <c r="E4259" s="4" t="str" cm="1">
        <f t="array" ref="E4259">IFERROR(INDEX('Reconciliation Layer'!C:C,MATCH('Reconciliation Template'!A4259,'Reconciliation Layer'!D:D,0),0)," ")</f>
        <v xml:space="preserve"> </v>
      </c>
    </row>
    <row r="4260" spans="3:5" x14ac:dyDescent="0.2">
      <c r="C4260" t="str" cm="1">
        <f t="array" ref="C4260">IFERROR("AfterPay | " &amp; INDEX('Reconciliation Layer'!$A:$A,MATCH('Reconciliation Template'!$A4260,'Reconciliation Layer'!$D:$D,0),0)," ")</f>
        <v xml:space="preserve"> </v>
      </c>
      <c r="D4260" s="2" t="str" cm="1">
        <f t="array" ref="D4260">IFERROR(INDEX('Reconciliation Layer'!B:B,MATCH('Reconciliation Template'!A4260,'Reconciliation Layer'!D:D,0),0)," ")</f>
        <v xml:space="preserve"> </v>
      </c>
      <c r="E4260" s="4" t="str" cm="1">
        <f t="array" ref="E4260">IFERROR(INDEX('Reconciliation Layer'!C:C,MATCH('Reconciliation Template'!A4260,'Reconciliation Layer'!D:D,0),0)," ")</f>
        <v xml:space="preserve"> </v>
      </c>
    </row>
    <row r="4261" spans="3:5" x14ac:dyDescent="0.2">
      <c r="C4261" t="str" cm="1">
        <f t="array" ref="C4261">IFERROR("AfterPay | " &amp; INDEX('Reconciliation Layer'!$A:$A,MATCH('Reconciliation Template'!$A4261,'Reconciliation Layer'!$D:$D,0),0)," ")</f>
        <v xml:space="preserve"> </v>
      </c>
      <c r="D4261" s="2" t="str" cm="1">
        <f t="array" ref="D4261">IFERROR(INDEX('Reconciliation Layer'!B:B,MATCH('Reconciliation Template'!A4261,'Reconciliation Layer'!D:D,0),0)," ")</f>
        <v xml:space="preserve"> </v>
      </c>
      <c r="E4261" s="4" t="str" cm="1">
        <f t="array" ref="E4261">IFERROR(INDEX('Reconciliation Layer'!C:C,MATCH('Reconciliation Template'!A4261,'Reconciliation Layer'!D:D,0),0)," ")</f>
        <v xml:space="preserve"> </v>
      </c>
    </row>
    <row r="4262" spans="3:5" x14ac:dyDescent="0.2">
      <c r="C4262" t="str" cm="1">
        <f t="array" ref="C4262">IFERROR("AfterPay | " &amp; INDEX('Reconciliation Layer'!$A:$A,MATCH('Reconciliation Template'!$A4262,'Reconciliation Layer'!$D:$D,0),0)," ")</f>
        <v xml:space="preserve"> </v>
      </c>
      <c r="D4262" s="2" t="str" cm="1">
        <f t="array" ref="D4262">IFERROR(INDEX('Reconciliation Layer'!B:B,MATCH('Reconciliation Template'!A4262,'Reconciliation Layer'!D:D,0),0)," ")</f>
        <v xml:space="preserve"> </v>
      </c>
      <c r="E4262" s="4" t="str" cm="1">
        <f t="array" ref="E4262">IFERROR(INDEX('Reconciliation Layer'!C:C,MATCH('Reconciliation Template'!A4262,'Reconciliation Layer'!D:D,0),0)," ")</f>
        <v xml:space="preserve"> </v>
      </c>
    </row>
    <row r="4263" spans="3:5" x14ac:dyDescent="0.2">
      <c r="C4263" t="str" cm="1">
        <f t="array" ref="C4263">IFERROR("AfterPay | " &amp; INDEX('Reconciliation Layer'!$A:$A,MATCH('Reconciliation Template'!$A4263,'Reconciliation Layer'!$D:$D,0),0)," ")</f>
        <v xml:space="preserve"> </v>
      </c>
      <c r="D4263" s="2" t="str" cm="1">
        <f t="array" ref="D4263">IFERROR(INDEX('Reconciliation Layer'!B:B,MATCH('Reconciliation Template'!A4263,'Reconciliation Layer'!D:D,0),0)," ")</f>
        <v xml:space="preserve"> </v>
      </c>
      <c r="E4263" s="4" t="str" cm="1">
        <f t="array" ref="E4263">IFERROR(INDEX('Reconciliation Layer'!C:C,MATCH('Reconciliation Template'!A4263,'Reconciliation Layer'!D:D,0),0)," ")</f>
        <v xml:space="preserve"> </v>
      </c>
    </row>
    <row r="4264" spans="3:5" x14ac:dyDescent="0.2">
      <c r="C4264" t="str" cm="1">
        <f t="array" ref="C4264">IFERROR("AfterPay | " &amp; INDEX('Reconciliation Layer'!$A:$A,MATCH('Reconciliation Template'!$A4264,'Reconciliation Layer'!$D:$D,0),0)," ")</f>
        <v xml:space="preserve"> </v>
      </c>
      <c r="D4264" s="2" t="str" cm="1">
        <f t="array" ref="D4264">IFERROR(INDEX('Reconciliation Layer'!B:B,MATCH('Reconciliation Template'!A4264,'Reconciliation Layer'!D:D,0),0)," ")</f>
        <v xml:space="preserve"> </v>
      </c>
      <c r="E4264" s="4" t="str" cm="1">
        <f t="array" ref="E4264">IFERROR(INDEX('Reconciliation Layer'!C:C,MATCH('Reconciliation Template'!A4264,'Reconciliation Layer'!D:D,0),0)," ")</f>
        <v xml:space="preserve"> </v>
      </c>
    </row>
    <row r="4265" spans="3:5" x14ac:dyDescent="0.2">
      <c r="C4265" t="str" cm="1">
        <f t="array" ref="C4265">IFERROR("AfterPay | " &amp; INDEX('Reconciliation Layer'!$A:$A,MATCH('Reconciliation Template'!$A4265,'Reconciliation Layer'!$D:$D,0),0)," ")</f>
        <v xml:space="preserve"> </v>
      </c>
      <c r="D4265" s="2" t="str" cm="1">
        <f t="array" ref="D4265">IFERROR(INDEX('Reconciliation Layer'!B:B,MATCH('Reconciliation Template'!A4265,'Reconciliation Layer'!D:D,0),0)," ")</f>
        <v xml:space="preserve"> </v>
      </c>
      <c r="E4265" s="4" t="str" cm="1">
        <f t="array" ref="E4265">IFERROR(INDEX('Reconciliation Layer'!C:C,MATCH('Reconciliation Template'!A4265,'Reconciliation Layer'!D:D,0),0)," ")</f>
        <v xml:space="preserve"> </v>
      </c>
    </row>
    <row r="4266" spans="3:5" x14ac:dyDescent="0.2">
      <c r="C4266" t="str" cm="1">
        <f t="array" ref="C4266">IFERROR("AfterPay | " &amp; INDEX('Reconciliation Layer'!$A:$A,MATCH('Reconciliation Template'!$A4266,'Reconciliation Layer'!$D:$D,0),0)," ")</f>
        <v xml:space="preserve"> </v>
      </c>
      <c r="D4266" s="2" t="str" cm="1">
        <f t="array" ref="D4266">IFERROR(INDEX('Reconciliation Layer'!B:B,MATCH('Reconciliation Template'!A4266,'Reconciliation Layer'!D:D,0),0)," ")</f>
        <v xml:space="preserve"> </v>
      </c>
      <c r="E4266" s="4" t="str" cm="1">
        <f t="array" ref="E4266">IFERROR(INDEX('Reconciliation Layer'!C:C,MATCH('Reconciliation Template'!A4266,'Reconciliation Layer'!D:D,0),0)," ")</f>
        <v xml:space="preserve"> </v>
      </c>
    </row>
    <row r="4267" spans="3:5" x14ac:dyDescent="0.2">
      <c r="C4267" t="str" cm="1">
        <f t="array" ref="C4267">IFERROR("AfterPay | " &amp; INDEX('Reconciliation Layer'!$A:$A,MATCH('Reconciliation Template'!$A4267,'Reconciliation Layer'!$D:$D,0),0)," ")</f>
        <v xml:space="preserve"> </v>
      </c>
      <c r="D4267" s="2" t="str" cm="1">
        <f t="array" ref="D4267">IFERROR(INDEX('Reconciliation Layer'!B:B,MATCH('Reconciliation Template'!A4267,'Reconciliation Layer'!D:D,0),0)," ")</f>
        <v xml:space="preserve"> </v>
      </c>
      <c r="E4267" s="4" t="str" cm="1">
        <f t="array" ref="E4267">IFERROR(INDEX('Reconciliation Layer'!C:C,MATCH('Reconciliation Template'!A4267,'Reconciliation Layer'!D:D,0),0)," ")</f>
        <v xml:space="preserve"> </v>
      </c>
    </row>
    <row r="4268" spans="3:5" x14ac:dyDescent="0.2">
      <c r="C4268" t="str" cm="1">
        <f t="array" ref="C4268">IFERROR("AfterPay | " &amp; INDEX('Reconciliation Layer'!$A:$A,MATCH('Reconciliation Template'!$A4268,'Reconciliation Layer'!$D:$D,0),0)," ")</f>
        <v xml:space="preserve"> </v>
      </c>
      <c r="D4268" s="2" t="str" cm="1">
        <f t="array" ref="D4268">IFERROR(INDEX('Reconciliation Layer'!B:B,MATCH('Reconciliation Template'!A4268,'Reconciliation Layer'!D:D,0),0)," ")</f>
        <v xml:space="preserve"> </v>
      </c>
      <c r="E4268" s="4" t="str" cm="1">
        <f t="array" ref="E4268">IFERROR(INDEX('Reconciliation Layer'!C:C,MATCH('Reconciliation Template'!A4268,'Reconciliation Layer'!D:D,0),0)," ")</f>
        <v xml:space="preserve"> </v>
      </c>
    </row>
    <row r="4269" spans="3:5" x14ac:dyDescent="0.2">
      <c r="C4269" t="str" cm="1">
        <f t="array" ref="C4269">IFERROR("AfterPay | " &amp; INDEX('Reconciliation Layer'!$A:$A,MATCH('Reconciliation Template'!$A4269,'Reconciliation Layer'!$D:$D,0),0)," ")</f>
        <v xml:space="preserve"> </v>
      </c>
      <c r="D4269" s="2" t="str" cm="1">
        <f t="array" ref="D4269">IFERROR(INDEX('Reconciliation Layer'!B:B,MATCH('Reconciliation Template'!A4269,'Reconciliation Layer'!D:D,0),0)," ")</f>
        <v xml:space="preserve"> </v>
      </c>
      <c r="E4269" s="4" t="str" cm="1">
        <f t="array" ref="E4269">IFERROR(INDEX('Reconciliation Layer'!C:C,MATCH('Reconciliation Template'!A4269,'Reconciliation Layer'!D:D,0),0)," ")</f>
        <v xml:space="preserve"> </v>
      </c>
    </row>
    <row r="4270" spans="3:5" x14ac:dyDescent="0.2">
      <c r="C4270" t="str" cm="1">
        <f t="array" ref="C4270">IFERROR("AfterPay | " &amp; INDEX('Reconciliation Layer'!$A:$A,MATCH('Reconciliation Template'!$A4270,'Reconciliation Layer'!$D:$D,0),0)," ")</f>
        <v xml:space="preserve"> </v>
      </c>
      <c r="D4270" s="2" t="str" cm="1">
        <f t="array" ref="D4270">IFERROR(INDEX('Reconciliation Layer'!B:B,MATCH('Reconciliation Template'!A4270,'Reconciliation Layer'!D:D,0),0)," ")</f>
        <v xml:space="preserve"> </v>
      </c>
      <c r="E4270" s="4" t="str" cm="1">
        <f t="array" ref="E4270">IFERROR(INDEX('Reconciliation Layer'!C:C,MATCH('Reconciliation Template'!A4270,'Reconciliation Layer'!D:D,0),0)," ")</f>
        <v xml:space="preserve"> </v>
      </c>
    </row>
    <row r="4271" spans="3:5" x14ac:dyDescent="0.2">
      <c r="C4271" t="str" cm="1">
        <f t="array" ref="C4271">IFERROR("AfterPay | " &amp; INDEX('Reconciliation Layer'!$A:$A,MATCH('Reconciliation Template'!$A4271,'Reconciliation Layer'!$D:$D,0),0)," ")</f>
        <v xml:space="preserve"> </v>
      </c>
      <c r="D4271" s="2" t="str" cm="1">
        <f t="array" ref="D4271">IFERROR(INDEX('Reconciliation Layer'!B:B,MATCH('Reconciliation Template'!A4271,'Reconciliation Layer'!D:D,0),0)," ")</f>
        <v xml:space="preserve"> </v>
      </c>
      <c r="E4271" s="4" t="str" cm="1">
        <f t="array" ref="E4271">IFERROR(INDEX('Reconciliation Layer'!C:C,MATCH('Reconciliation Template'!A4271,'Reconciliation Layer'!D:D,0),0)," ")</f>
        <v xml:space="preserve"> </v>
      </c>
    </row>
    <row r="4272" spans="3:5" x14ac:dyDescent="0.2">
      <c r="C4272" t="str" cm="1">
        <f t="array" ref="C4272">IFERROR("AfterPay | " &amp; INDEX('Reconciliation Layer'!$A:$A,MATCH('Reconciliation Template'!$A4272,'Reconciliation Layer'!$D:$D,0),0)," ")</f>
        <v xml:space="preserve"> </v>
      </c>
      <c r="D4272" s="2" t="str" cm="1">
        <f t="array" ref="D4272">IFERROR(INDEX('Reconciliation Layer'!B:B,MATCH('Reconciliation Template'!A4272,'Reconciliation Layer'!D:D,0),0)," ")</f>
        <v xml:space="preserve"> </v>
      </c>
      <c r="E4272" s="4" t="str" cm="1">
        <f t="array" ref="E4272">IFERROR(INDEX('Reconciliation Layer'!C:C,MATCH('Reconciliation Template'!A4272,'Reconciliation Layer'!D:D,0),0)," ")</f>
        <v xml:space="preserve"> </v>
      </c>
    </row>
    <row r="4273" spans="3:5" x14ac:dyDescent="0.2">
      <c r="C4273" t="str" cm="1">
        <f t="array" ref="C4273">IFERROR("AfterPay | " &amp; INDEX('Reconciliation Layer'!$A:$A,MATCH('Reconciliation Template'!$A4273,'Reconciliation Layer'!$D:$D,0),0)," ")</f>
        <v xml:space="preserve"> </v>
      </c>
      <c r="D4273" s="2" t="str" cm="1">
        <f t="array" ref="D4273">IFERROR(INDEX('Reconciliation Layer'!B:B,MATCH('Reconciliation Template'!A4273,'Reconciliation Layer'!D:D,0),0)," ")</f>
        <v xml:space="preserve"> </v>
      </c>
      <c r="E4273" s="4" t="str" cm="1">
        <f t="array" ref="E4273">IFERROR(INDEX('Reconciliation Layer'!C:C,MATCH('Reconciliation Template'!A4273,'Reconciliation Layer'!D:D,0),0)," ")</f>
        <v xml:space="preserve"> </v>
      </c>
    </row>
    <row r="4274" spans="3:5" x14ac:dyDescent="0.2">
      <c r="C4274" t="str" cm="1">
        <f t="array" ref="C4274">IFERROR("AfterPay | " &amp; INDEX('Reconciliation Layer'!$A:$A,MATCH('Reconciliation Template'!$A4274,'Reconciliation Layer'!$D:$D,0),0)," ")</f>
        <v xml:space="preserve"> </v>
      </c>
      <c r="D4274" s="2" t="str" cm="1">
        <f t="array" ref="D4274">IFERROR(INDEX('Reconciliation Layer'!B:B,MATCH('Reconciliation Template'!A4274,'Reconciliation Layer'!D:D,0),0)," ")</f>
        <v xml:space="preserve"> </v>
      </c>
      <c r="E4274" s="4" t="str" cm="1">
        <f t="array" ref="E4274">IFERROR(INDEX('Reconciliation Layer'!C:C,MATCH('Reconciliation Template'!A4274,'Reconciliation Layer'!D:D,0),0)," ")</f>
        <v xml:space="preserve"> </v>
      </c>
    </row>
    <row r="4275" spans="3:5" x14ac:dyDescent="0.2">
      <c r="C4275" t="str" cm="1">
        <f t="array" ref="C4275">IFERROR("AfterPay | " &amp; INDEX('Reconciliation Layer'!$A:$A,MATCH('Reconciliation Template'!$A4275,'Reconciliation Layer'!$D:$D,0),0)," ")</f>
        <v xml:space="preserve"> </v>
      </c>
      <c r="D4275" s="2" t="str" cm="1">
        <f t="array" ref="D4275">IFERROR(INDEX('Reconciliation Layer'!B:B,MATCH('Reconciliation Template'!A4275,'Reconciliation Layer'!D:D,0),0)," ")</f>
        <v xml:space="preserve"> </v>
      </c>
      <c r="E4275" s="4" t="str" cm="1">
        <f t="array" ref="E4275">IFERROR(INDEX('Reconciliation Layer'!C:C,MATCH('Reconciliation Template'!A4275,'Reconciliation Layer'!D:D,0),0)," ")</f>
        <v xml:space="preserve"> </v>
      </c>
    </row>
    <row r="4276" spans="3:5" x14ac:dyDescent="0.2">
      <c r="C4276" t="str" cm="1">
        <f t="array" ref="C4276">IFERROR("AfterPay | " &amp; INDEX('Reconciliation Layer'!$A:$A,MATCH('Reconciliation Template'!$A4276,'Reconciliation Layer'!$D:$D,0),0)," ")</f>
        <v xml:space="preserve"> </v>
      </c>
      <c r="D4276" s="2" t="str" cm="1">
        <f t="array" ref="D4276">IFERROR(INDEX('Reconciliation Layer'!B:B,MATCH('Reconciliation Template'!A4276,'Reconciliation Layer'!D:D,0),0)," ")</f>
        <v xml:space="preserve"> </v>
      </c>
      <c r="E4276" s="4" t="str" cm="1">
        <f t="array" ref="E4276">IFERROR(INDEX('Reconciliation Layer'!C:C,MATCH('Reconciliation Template'!A4276,'Reconciliation Layer'!D:D,0),0)," ")</f>
        <v xml:space="preserve"> </v>
      </c>
    </row>
    <row r="4277" spans="3:5" x14ac:dyDescent="0.2">
      <c r="C4277" t="str" cm="1">
        <f t="array" ref="C4277">IFERROR("AfterPay | " &amp; INDEX('Reconciliation Layer'!$A:$A,MATCH('Reconciliation Template'!$A4277,'Reconciliation Layer'!$D:$D,0),0)," ")</f>
        <v xml:space="preserve"> </v>
      </c>
      <c r="D4277" s="2" t="str" cm="1">
        <f t="array" ref="D4277">IFERROR(INDEX('Reconciliation Layer'!B:B,MATCH('Reconciliation Template'!A4277,'Reconciliation Layer'!D:D,0),0)," ")</f>
        <v xml:space="preserve"> </v>
      </c>
      <c r="E4277" s="4" t="str" cm="1">
        <f t="array" ref="E4277">IFERROR(INDEX('Reconciliation Layer'!C:C,MATCH('Reconciliation Template'!A4277,'Reconciliation Layer'!D:D,0),0)," ")</f>
        <v xml:space="preserve"> </v>
      </c>
    </row>
    <row r="4278" spans="3:5" x14ac:dyDescent="0.2">
      <c r="C4278" t="str" cm="1">
        <f t="array" ref="C4278">IFERROR("AfterPay | " &amp; INDEX('Reconciliation Layer'!$A:$A,MATCH('Reconciliation Template'!$A4278,'Reconciliation Layer'!$D:$D,0),0)," ")</f>
        <v xml:space="preserve"> </v>
      </c>
      <c r="D4278" s="2" t="str" cm="1">
        <f t="array" ref="D4278">IFERROR(INDEX('Reconciliation Layer'!B:B,MATCH('Reconciliation Template'!A4278,'Reconciliation Layer'!D:D,0),0)," ")</f>
        <v xml:space="preserve"> </v>
      </c>
      <c r="E4278" s="4" t="str" cm="1">
        <f t="array" ref="E4278">IFERROR(INDEX('Reconciliation Layer'!C:C,MATCH('Reconciliation Template'!A4278,'Reconciliation Layer'!D:D,0),0)," ")</f>
        <v xml:space="preserve"> </v>
      </c>
    </row>
    <row r="4279" spans="3:5" x14ac:dyDescent="0.2">
      <c r="C4279" t="str" cm="1">
        <f t="array" ref="C4279">IFERROR("AfterPay | " &amp; INDEX('Reconciliation Layer'!$A:$A,MATCH('Reconciliation Template'!$A4279,'Reconciliation Layer'!$D:$D,0),0)," ")</f>
        <v xml:space="preserve"> </v>
      </c>
      <c r="D4279" s="2" t="str" cm="1">
        <f t="array" ref="D4279">IFERROR(INDEX('Reconciliation Layer'!B:B,MATCH('Reconciliation Template'!A4279,'Reconciliation Layer'!D:D,0),0)," ")</f>
        <v xml:space="preserve"> </v>
      </c>
      <c r="E4279" s="4" t="str" cm="1">
        <f t="array" ref="E4279">IFERROR(INDEX('Reconciliation Layer'!C:C,MATCH('Reconciliation Template'!A4279,'Reconciliation Layer'!D:D,0),0)," ")</f>
        <v xml:space="preserve"> </v>
      </c>
    </row>
    <row r="4280" spans="3:5" x14ac:dyDescent="0.2">
      <c r="C4280" t="str" cm="1">
        <f t="array" ref="C4280">IFERROR("AfterPay | " &amp; INDEX('Reconciliation Layer'!$A:$A,MATCH('Reconciliation Template'!$A4280,'Reconciliation Layer'!$D:$D,0),0)," ")</f>
        <v xml:space="preserve"> </v>
      </c>
      <c r="D4280" s="2" t="str" cm="1">
        <f t="array" ref="D4280">IFERROR(INDEX('Reconciliation Layer'!B:B,MATCH('Reconciliation Template'!A4280,'Reconciliation Layer'!D:D,0),0)," ")</f>
        <v xml:space="preserve"> </v>
      </c>
      <c r="E4280" s="4" t="str" cm="1">
        <f t="array" ref="E4280">IFERROR(INDEX('Reconciliation Layer'!C:C,MATCH('Reconciliation Template'!A4280,'Reconciliation Layer'!D:D,0),0)," ")</f>
        <v xml:space="preserve"> </v>
      </c>
    </row>
    <row r="4281" spans="3:5" x14ac:dyDescent="0.2">
      <c r="C4281" t="str" cm="1">
        <f t="array" ref="C4281">IFERROR("AfterPay | " &amp; INDEX('Reconciliation Layer'!$A:$A,MATCH('Reconciliation Template'!$A4281,'Reconciliation Layer'!$D:$D,0),0)," ")</f>
        <v xml:space="preserve"> </v>
      </c>
      <c r="D4281" s="2" t="str" cm="1">
        <f t="array" ref="D4281">IFERROR(INDEX('Reconciliation Layer'!B:B,MATCH('Reconciliation Template'!A4281,'Reconciliation Layer'!D:D,0),0)," ")</f>
        <v xml:space="preserve"> </v>
      </c>
      <c r="E4281" s="4" t="str" cm="1">
        <f t="array" ref="E4281">IFERROR(INDEX('Reconciliation Layer'!C:C,MATCH('Reconciliation Template'!A4281,'Reconciliation Layer'!D:D,0),0)," ")</f>
        <v xml:space="preserve"> </v>
      </c>
    </row>
    <row r="4282" spans="3:5" x14ac:dyDescent="0.2">
      <c r="C4282" t="str" cm="1">
        <f t="array" ref="C4282">IFERROR("AfterPay | " &amp; INDEX('Reconciliation Layer'!$A:$A,MATCH('Reconciliation Template'!$A4282,'Reconciliation Layer'!$D:$D,0),0)," ")</f>
        <v xml:space="preserve"> </v>
      </c>
      <c r="D4282" s="2" t="str" cm="1">
        <f t="array" ref="D4282">IFERROR(INDEX('Reconciliation Layer'!B:B,MATCH('Reconciliation Template'!A4282,'Reconciliation Layer'!D:D,0),0)," ")</f>
        <v xml:space="preserve"> </v>
      </c>
      <c r="E4282" s="4" t="str" cm="1">
        <f t="array" ref="E4282">IFERROR(INDEX('Reconciliation Layer'!C:C,MATCH('Reconciliation Template'!A4282,'Reconciliation Layer'!D:D,0),0)," ")</f>
        <v xml:space="preserve"> </v>
      </c>
    </row>
    <row r="4283" spans="3:5" x14ac:dyDescent="0.2">
      <c r="C4283" t="str" cm="1">
        <f t="array" ref="C4283">IFERROR("AfterPay | " &amp; INDEX('Reconciliation Layer'!$A:$A,MATCH('Reconciliation Template'!$A4283,'Reconciliation Layer'!$D:$D,0),0)," ")</f>
        <v xml:space="preserve"> </v>
      </c>
      <c r="D4283" s="2" t="str" cm="1">
        <f t="array" ref="D4283">IFERROR(INDEX('Reconciliation Layer'!B:B,MATCH('Reconciliation Template'!A4283,'Reconciliation Layer'!D:D,0),0)," ")</f>
        <v xml:space="preserve"> </v>
      </c>
      <c r="E4283" s="4" t="str" cm="1">
        <f t="array" ref="E4283">IFERROR(INDEX('Reconciliation Layer'!C:C,MATCH('Reconciliation Template'!A4283,'Reconciliation Layer'!D:D,0),0)," ")</f>
        <v xml:space="preserve"> </v>
      </c>
    </row>
    <row r="4284" spans="3:5" x14ac:dyDescent="0.2">
      <c r="C4284" t="str" cm="1">
        <f t="array" ref="C4284">IFERROR("AfterPay | " &amp; INDEX('Reconciliation Layer'!$A:$A,MATCH('Reconciliation Template'!$A4284,'Reconciliation Layer'!$D:$D,0),0)," ")</f>
        <v xml:space="preserve"> </v>
      </c>
      <c r="D4284" s="2" t="str" cm="1">
        <f t="array" ref="D4284">IFERROR(INDEX('Reconciliation Layer'!B:B,MATCH('Reconciliation Template'!A4284,'Reconciliation Layer'!D:D,0),0)," ")</f>
        <v xml:space="preserve"> </v>
      </c>
      <c r="E4284" s="4" t="str" cm="1">
        <f t="array" ref="E4284">IFERROR(INDEX('Reconciliation Layer'!C:C,MATCH('Reconciliation Template'!A4284,'Reconciliation Layer'!D:D,0),0)," ")</f>
        <v xml:space="preserve"> </v>
      </c>
    </row>
    <row r="4285" spans="3:5" x14ac:dyDescent="0.2">
      <c r="C4285" t="str" cm="1">
        <f t="array" ref="C4285">IFERROR("AfterPay | " &amp; INDEX('Reconciliation Layer'!$A:$A,MATCH('Reconciliation Template'!$A4285,'Reconciliation Layer'!$D:$D,0),0)," ")</f>
        <v xml:space="preserve"> </v>
      </c>
      <c r="D4285" s="2" t="str" cm="1">
        <f t="array" ref="D4285">IFERROR(INDEX('Reconciliation Layer'!B:B,MATCH('Reconciliation Template'!A4285,'Reconciliation Layer'!D:D,0),0)," ")</f>
        <v xml:space="preserve"> </v>
      </c>
      <c r="E4285" s="4" t="str" cm="1">
        <f t="array" ref="E4285">IFERROR(INDEX('Reconciliation Layer'!C:C,MATCH('Reconciliation Template'!A4285,'Reconciliation Layer'!D:D,0),0)," ")</f>
        <v xml:space="preserve"> </v>
      </c>
    </row>
    <row r="4286" spans="3:5" x14ac:dyDescent="0.2">
      <c r="C4286" t="str" cm="1">
        <f t="array" ref="C4286">IFERROR("AfterPay | " &amp; INDEX('Reconciliation Layer'!$A:$A,MATCH('Reconciliation Template'!$A4286,'Reconciliation Layer'!$D:$D,0),0)," ")</f>
        <v xml:space="preserve"> </v>
      </c>
      <c r="D4286" s="2" t="str" cm="1">
        <f t="array" ref="D4286">IFERROR(INDEX('Reconciliation Layer'!B:B,MATCH('Reconciliation Template'!A4286,'Reconciliation Layer'!D:D,0),0)," ")</f>
        <v xml:space="preserve"> </v>
      </c>
      <c r="E4286" s="4" t="str" cm="1">
        <f t="array" ref="E4286">IFERROR(INDEX('Reconciliation Layer'!C:C,MATCH('Reconciliation Template'!A4286,'Reconciliation Layer'!D:D,0),0)," ")</f>
        <v xml:space="preserve"> </v>
      </c>
    </row>
    <row r="4287" spans="3:5" x14ac:dyDescent="0.2">
      <c r="C4287" t="str" cm="1">
        <f t="array" ref="C4287">IFERROR("AfterPay | " &amp; INDEX('Reconciliation Layer'!$A:$A,MATCH('Reconciliation Template'!$A4287,'Reconciliation Layer'!$D:$D,0),0)," ")</f>
        <v xml:space="preserve"> </v>
      </c>
      <c r="D4287" s="2" t="str" cm="1">
        <f t="array" ref="D4287">IFERROR(INDEX('Reconciliation Layer'!B:B,MATCH('Reconciliation Template'!A4287,'Reconciliation Layer'!D:D,0),0)," ")</f>
        <v xml:space="preserve"> </v>
      </c>
      <c r="E4287" s="4" t="str" cm="1">
        <f t="array" ref="E4287">IFERROR(INDEX('Reconciliation Layer'!C:C,MATCH('Reconciliation Template'!A4287,'Reconciliation Layer'!D:D,0),0)," ")</f>
        <v xml:space="preserve"> </v>
      </c>
    </row>
    <row r="4288" spans="3:5" x14ac:dyDescent="0.2">
      <c r="C4288" t="str" cm="1">
        <f t="array" ref="C4288">IFERROR("AfterPay | " &amp; INDEX('Reconciliation Layer'!$A:$A,MATCH('Reconciliation Template'!$A4288,'Reconciliation Layer'!$D:$D,0),0)," ")</f>
        <v xml:space="preserve"> </v>
      </c>
      <c r="D4288" s="2" t="str" cm="1">
        <f t="array" ref="D4288">IFERROR(INDEX('Reconciliation Layer'!B:B,MATCH('Reconciliation Template'!A4288,'Reconciliation Layer'!D:D,0),0)," ")</f>
        <v xml:space="preserve"> </v>
      </c>
      <c r="E4288" s="4" t="str" cm="1">
        <f t="array" ref="E4288">IFERROR(INDEX('Reconciliation Layer'!C:C,MATCH('Reconciliation Template'!A4288,'Reconciliation Layer'!D:D,0),0)," ")</f>
        <v xml:space="preserve"> </v>
      </c>
    </row>
    <row r="4289" spans="3:5" x14ac:dyDescent="0.2">
      <c r="C4289" t="str" cm="1">
        <f t="array" ref="C4289">IFERROR("AfterPay | " &amp; INDEX('Reconciliation Layer'!$A:$A,MATCH('Reconciliation Template'!$A4289,'Reconciliation Layer'!$D:$D,0),0)," ")</f>
        <v xml:space="preserve"> </v>
      </c>
      <c r="D4289" s="2" t="str" cm="1">
        <f t="array" ref="D4289">IFERROR(INDEX('Reconciliation Layer'!B:B,MATCH('Reconciliation Template'!A4289,'Reconciliation Layer'!D:D,0),0)," ")</f>
        <v xml:space="preserve"> </v>
      </c>
      <c r="E4289" s="4" t="str" cm="1">
        <f t="array" ref="E4289">IFERROR(INDEX('Reconciliation Layer'!C:C,MATCH('Reconciliation Template'!A4289,'Reconciliation Layer'!D:D,0),0)," ")</f>
        <v xml:space="preserve"> </v>
      </c>
    </row>
    <row r="4290" spans="3:5" x14ac:dyDescent="0.2">
      <c r="C4290" t="str" cm="1">
        <f t="array" ref="C4290">IFERROR("AfterPay | " &amp; INDEX('Reconciliation Layer'!$A:$A,MATCH('Reconciliation Template'!$A4290,'Reconciliation Layer'!$D:$D,0),0)," ")</f>
        <v xml:space="preserve"> </v>
      </c>
      <c r="D4290" s="2" t="str" cm="1">
        <f t="array" ref="D4290">IFERROR(INDEX('Reconciliation Layer'!B:B,MATCH('Reconciliation Template'!A4290,'Reconciliation Layer'!D:D,0),0)," ")</f>
        <v xml:space="preserve"> </v>
      </c>
      <c r="E4290" s="4" t="str" cm="1">
        <f t="array" ref="E4290">IFERROR(INDEX('Reconciliation Layer'!C:C,MATCH('Reconciliation Template'!A4290,'Reconciliation Layer'!D:D,0),0)," ")</f>
        <v xml:space="preserve"> </v>
      </c>
    </row>
    <row r="4291" spans="3:5" x14ac:dyDescent="0.2">
      <c r="C4291" t="str" cm="1">
        <f t="array" ref="C4291">IFERROR("AfterPay | " &amp; INDEX('Reconciliation Layer'!$A:$A,MATCH('Reconciliation Template'!$A4291,'Reconciliation Layer'!$D:$D,0),0)," ")</f>
        <v xml:space="preserve"> </v>
      </c>
      <c r="D4291" s="2" t="str" cm="1">
        <f t="array" ref="D4291">IFERROR(INDEX('Reconciliation Layer'!B:B,MATCH('Reconciliation Template'!A4291,'Reconciliation Layer'!D:D,0),0)," ")</f>
        <v xml:space="preserve"> </v>
      </c>
      <c r="E4291" s="4" t="str" cm="1">
        <f t="array" ref="E4291">IFERROR(INDEX('Reconciliation Layer'!C:C,MATCH('Reconciliation Template'!A4291,'Reconciliation Layer'!D:D,0),0)," ")</f>
        <v xml:space="preserve"> </v>
      </c>
    </row>
    <row r="4292" spans="3:5" x14ac:dyDescent="0.2">
      <c r="C4292" t="str" cm="1">
        <f t="array" ref="C4292">IFERROR("AfterPay | " &amp; INDEX('Reconciliation Layer'!$A:$A,MATCH('Reconciliation Template'!$A4292,'Reconciliation Layer'!$D:$D,0),0)," ")</f>
        <v xml:space="preserve"> </v>
      </c>
      <c r="D4292" s="2" t="str" cm="1">
        <f t="array" ref="D4292">IFERROR(INDEX('Reconciliation Layer'!B:B,MATCH('Reconciliation Template'!A4292,'Reconciliation Layer'!D:D,0),0)," ")</f>
        <v xml:space="preserve"> </v>
      </c>
      <c r="E4292" s="4" t="str" cm="1">
        <f t="array" ref="E4292">IFERROR(INDEX('Reconciliation Layer'!C:C,MATCH('Reconciliation Template'!A4292,'Reconciliation Layer'!D:D,0),0)," ")</f>
        <v xml:space="preserve"> </v>
      </c>
    </row>
    <row r="4293" spans="3:5" x14ac:dyDescent="0.2">
      <c r="C4293" t="str" cm="1">
        <f t="array" ref="C4293">IFERROR("AfterPay | " &amp; INDEX('Reconciliation Layer'!$A:$A,MATCH('Reconciliation Template'!$A4293,'Reconciliation Layer'!$D:$D,0),0)," ")</f>
        <v xml:space="preserve"> </v>
      </c>
      <c r="D4293" s="2" t="str" cm="1">
        <f t="array" ref="D4293">IFERROR(INDEX('Reconciliation Layer'!B:B,MATCH('Reconciliation Template'!A4293,'Reconciliation Layer'!D:D,0),0)," ")</f>
        <v xml:space="preserve"> </v>
      </c>
      <c r="E4293" s="4" t="str" cm="1">
        <f t="array" ref="E4293">IFERROR(INDEX('Reconciliation Layer'!C:C,MATCH('Reconciliation Template'!A4293,'Reconciliation Layer'!D:D,0),0)," ")</f>
        <v xml:space="preserve"> </v>
      </c>
    </row>
    <row r="4294" spans="3:5" x14ac:dyDescent="0.2">
      <c r="C4294" t="str" cm="1">
        <f t="array" ref="C4294">IFERROR("AfterPay | " &amp; INDEX('Reconciliation Layer'!$A:$A,MATCH('Reconciliation Template'!$A4294,'Reconciliation Layer'!$D:$D,0),0)," ")</f>
        <v xml:space="preserve"> </v>
      </c>
      <c r="D4294" s="2" t="str" cm="1">
        <f t="array" ref="D4294">IFERROR(INDEX('Reconciliation Layer'!B:B,MATCH('Reconciliation Template'!A4294,'Reconciliation Layer'!D:D,0),0)," ")</f>
        <v xml:space="preserve"> </v>
      </c>
      <c r="E4294" s="4" t="str" cm="1">
        <f t="array" ref="E4294">IFERROR(INDEX('Reconciliation Layer'!C:C,MATCH('Reconciliation Template'!A4294,'Reconciliation Layer'!D:D,0),0)," ")</f>
        <v xml:space="preserve"> </v>
      </c>
    </row>
    <row r="4295" spans="3:5" x14ac:dyDescent="0.2">
      <c r="C4295" t="str" cm="1">
        <f t="array" ref="C4295">IFERROR("AfterPay | " &amp; INDEX('Reconciliation Layer'!$A:$A,MATCH('Reconciliation Template'!$A4295,'Reconciliation Layer'!$D:$D,0),0)," ")</f>
        <v xml:space="preserve"> </v>
      </c>
      <c r="D4295" s="2" t="str" cm="1">
        <f t="array" ref="D4295">IFERROR(INDEX('Reconciliation Layer'!B:B,MATCH('Reconciliation Template'!A4295,'Reconciliation Layer'!D:D,0),0)," ")</f>
        <v xml:space="preserve"> </v>
      </c>
      <c r="E4295" s="4" t="str" cm="1">
        <f t="array" ref="E4295">IFERROR(INDEX('Reconciliation Layer'!C:C,MATCH('Reconciliation Template'!A4295,'Reconciliation Layer'!D:D,0),0)," ")</f>
        <v xml:space="preserve"> </v>
      </c>
    </row>
    <row r="4296" spans="3:5" x14ac:dyDescent="0.2">
      <c r="C4296" t="str" cm="1">
        <f t="array" ref="C4296">IFERROR("AfterPay | " &amp; INDEX('Reconciliation Layer'!$A:$A,MATCH('Reconciliation Template'!$A4296,'Reconciliation Layer'!$D:$D,0),0)," ")</f>
        <v xml:space="preserve"> </v>
      </c>
      <c r="D4296" s="2" t="str" cm="1">
        <f t="array" ref="D4296">IFERROR(INDEX('Reconciliation Layer'!B:B,MATCH('Reconciliation Template'!A4296,'Reconciliation Layer'!D:D,0),0)," ")</f>
        <v xml:space="preserve"> </v>
      </c>
      <c r="E4296" s="4" t="str" cm="1">
        <f t="array" ref="E4296">IFERROR(INDEX('Reconciliation Layer'!C:C,MATCH('Reconciliation Template'!A4296,'Reconciliation Layer'!D:D,0),0)," ")</f>
        <v xml:space="preserve"> </v>
      </c>
    </row>
    <row r="4297" spans="3:5" x14ac:dyDescent="0.2">
      <c r="C4297" t="str" cm="1">
        <f t="array" ref="C4297">IFERROR("AfterPay | " &amp; INDEX('Reconciliation Layer'!$A:$A,MATCH('Reconciliation Template'!$A4297,'Reconciliation Layer'!$D:$D,0),0)," ")</f>
        <v xml:space="preserve"> </v>
      </c>
      <c r="D4297" s="2" t="str" cm="1">
        <f t="array" ref="D4297">IFERROR(INDEX('Reconciliation Layer'!B:B,MATCH('Reconciliation Template'!A4297,'Reconciliation Layer'!D:D,0),0)," ")</f>
        <v xml:space="preserve"> </v>
      </c>
      <c r="E4297" s="4" t="str" cm="1">
        <f t="array" ref="E4297">IFERROR(INDEX('Reconciliation Layer'!C:C,MATCH('Reconciliation Template'!A4297,'Reconciliation Layer'!D:D,0),0)," ")</f>
        <v xml:space="preserve"> </v>
      </c>
    </row>
    <row r="4298" spans="3:5" x14ac:dyDescent="0.2">
      <c r="C4298" t="str" cm="1">
        <f t="array" ref="C4298">IFERROR("AfterPay | " &amp; INDEX('Reconciliation Layer'!$A:$A,MATCH('Reconciliation Template'!$A4298,'Reconciliation Layer'!$D:$D,0),0)," ")</f>
        <v xml:space="preserve"> </v>
      </c>
      <c r="D4298" s="2" t="str" cm="1">
        <f t="array" ref="D4298">IFERROR(INDEX('Reconciliation Layer'!B:B,MATCH('Reconciliation Template'!A4298,'Reconciliation Layer'!D:D,0),0)," ")</f>
        <v xml:space="preserve"> </v>
      </c>
      <c r="E4298" s="4" t="str" cm="1">
        <f t="array" ref="E4298">IFERROR(INDEX('Reconciliation Layer'!C:C,MATCH('Reconciliation Template'!A4298,'Reconciliation Layer'!D:D,0),0)," ")</f>
        <v xml:space="preserve"> </v>
      </c>
    </row>
    <row r="4299" spans="3:5" x14ac:dyDescent="0.2">
      <c r="C4299" t="str" cm="1">
        <f t="array" ref="C4299">IFERROR("AfterPay | " &amp; INDEX('Reconciliation Layer'!$A:$A,MATCH('Reconciliation Template'!$A4299,'Reconciliation Layer'!$D:$D,0),0)," ")</f>
        <v xml:space="preserve"> </v>
      </c>
      <c r="D4299" s="2" t="str" cm="1">
        <f t="array" ref="D4299">IFERROR(INDEX('Reconciliation Layer'!B:B,MATCH('Reconciliation Template'!A4299,'Reconciliation Layer'!D:D,0),0)," ")</f>
        <v xml:space="preserve"> </v>
      </c>
      <c r="E4299" s="4" t="str" cm="1">
        <f t="array" ref="E4299">IFERROR(INDEX('Reconciliation Layer'!C:C,MATCH('Reconciliation Template'!A4299,'Reconciliation Layer'!D:D,0),0)," ")</f>
        <v xml:space="preserve"> </v>
      </c>
    </row>
    <row r="4300" spans="3:5" x14ac:dyDescent="0.2">
      <c r="C4300" t="str" cm="1">
        <f t="array" ref="C4300">IFERROR("AfterPay | " &amp; INDEX('Reconciliation Layer'!$A:$A,MATCH('Reconciliation Template'!$A4300,'Reconciliation Layer'!$D:$D,0),0)," ")</f>
        <v xml:space="preserve"> </v>
      </c>
      <c r="D4300" s="2" t="str" cm="1">
        <f t="array" ref="D4300">IFERROR(INDEX('Reconciliation Layer'!B:B,MATCH('Reconciliation Template'!A4300,'Reconciliation Layer'!D:D,0),0)," ")</f>
        <v xml:space="preserve"> </v>
      </c>
      <c r="E4300" s="4" t="str" cm="1">
        <f t="array" ref="E4300">IFERROR(INDEX('Reconciliation Layer'!C:C,MATCH('Reconciliation Template'!A4300,'Reconciliation Layer'!D:D,0),0)," ")</f>
        <v xml:space="preserve"> </v>
      </c>
    </row>
    <row r="4301" spans="3:5" x14ac:dyDescent="0.2">
      <c r="C4301" t="str" cm="1">
        <f t="array" ref="C4301">IFERROR("AfterPay | " &amp; INDEX('Reconciliation Layer'!$A:$A,MATCH('Reconciliation Template'!$A4301,'Reconciliation Layer'!$D:$D,0),0)," ")</f>
        <v xml:space="preserve"> </v>
      </c>
      <c r="D4301" s="2" t="str" cm="1">
        <f t="array" ref="D4301">IFERROR(INDEX('Reconciliation Layer'!B:B,MATCH('Reconciliation Template'!A4301,'Reconciliation Layer'!D:D,0),0)," ")</f>
        <v xml:space="preserve"> </v>
      </c>
      <c r="E4301" s="4" t="str" cm="1">
        <f t="array" ref="E4301">IFERROR(INDEX('Reconciliation Layer'!C:C,MATCH('Reconciliation Template'!A4301,'Reconciliation Layer'!D:D,0),0)," ")</f>
        <v xml:space="preserve"> </v>
      </c>
    </row>
    <row r="4302" spans="3:5" x14ac:dyDescent="0.2">
      <c r="C4302" t="str" cm="1">
        <f t="array" ref="C4302">IFERROR("AfterPay | " &amp; INDEX('Reconciliation Layer'!$A:$A,MATCH('Reconciliation Template'!$A4302,'Reconciliation Layer'!$D:$D,0),0)," ")</f>
        <v xml:space="preserve"> </v>
      </c>
      <c r="D4302" s="2" t="str" cm="1">
        <f t="array" ref="D4302">IFERROR(INDEX('Reconciliation Layer'!B:B,MATCH('Reconciliation Template'!A4302,'Reconciliation Layer'!D:D,0),0)," ")</f>
        <v xml:space="preserve"> </v>
      </c>
      <c r="E4302" s="4" t="str" cm="1">
        <f t="array" ref="E4302">IFERROR(INDEX('Reconciliation Layer'!C:C,MATCH('Reconciliation Template'!A4302,'Reconciliation Layer'!D:D,0),0)," ")</f>
        <v xml:space="preserve"> </v>
      </c>
    </row>
    <row r="4303" spans="3:5" x14ac:dyDescent="0.2">
      <c r="C4303" t="str" cm="1">
        <f t="array" ref="C4303">IFERROR("AfterPay | " &amp; INDEX('Reconciliation Layer'!$A:$A,MATCH('Reconciliation Template'!$A4303,'Reconciliation Layer'!$D:$D,0),0)," ")</f>
        <v xml:space="preserve"> </v>
      </c>
      <c r="D4303" s="2" t="str" cm="1">
        <f t="array" ref="D4303">IFERROR(INDEX('Reconciliation Layer'!B:B,MATCH('Reconciliation Template'!A4303,'Reconciliation Layer'!D:D,0),0)," ")</f>
        <v xml:space="preserve"> </v>
      </c>
      <c r="E4303" s="4" t="str" cm="1">
        <f t="array" ref="E4303">IFERROR(INDEX('Reconciliation Layer'!C:C,MATCH('Reconciliation Template'!A4303,'Reconciliation Layer'!D:D,0),0)," ")</f>
        <v xml:space="preserve"> </v>
      </c>
    </row>
    <row r="4304" spans="3:5" x14ac:dyDescent="0.2">
      <c r="C4304" t="str" cm="1">
        <f t="array" ref="C4304">IFERROR("AfterPay | " &amp; INDEX('Reconciliation Layer'!$A:$A,MATCH('Reconciliation Template'!$A4304,'Reconciliation Layer'!$D:$D,0),0)," ")</f>
        <v xml:space="preserve"> </v>
      </c>
      <c r="D4304" s="2" t="str" cm="1">
        <f t="array" ref="D4304">IFERROR(INDEX('Reconciliation Layer'!B:B,MATCH('Reconciliation Template'!A4304,'Reconciliation Layer'!D:D,0),0)," ")</f>
        <v xml:space="preserve"> </v>
      </c>
      <c r="E4304" s="4" t="str" cm="1">
        <f t="array" ref="E4304">IFERROR(INDEX('Reconciliation Layer'!C:C,MATCH('Reconciliation Template'!A4304,'Reconciliation Layer'!D:D,0),0)," ")</f>
        <v xml:space="preserve"> </v>
      </c>
    </row>
    <row r="4305" spans="3:5" x14ac:dyDescent="0.2">
      <c r="C4305" t="str" cm="1">
        <f t="array" ref="C4305">IFERROR("AfterPay | " &amp; INDEX('Reconciliation Layer'!$A:$A,MATCH('Reconciliation Template'!$A4305,'Reconciliation Layer'!$D:$D,0),0)," ")</f>
        <v xml:space="preserve"> </v>
      </c>
      <c r="D4305" s="2" t="str" cm="1">
        <f t="array" ref="D4305">IFERROR(INDEX('Reconciliation Layer'!B:B,MATCH('Reconciliation Template'!A4305,'Reconciliation Layer'!D:D,0),0)," ")</f>
        <v xml:space="preserve"> </v>
      </c>
      <c r="E4305" s="4" t="str" cm="1">
        <f t="array" ref="E4305">IFERROR(INDEX('Reconciliation Layer'!C:C,MATCH('Reconciliation Template'!A4305,'Reconciliation Layer'!D:D,0),0)," ")</f>
        <v xml:space="preserve"> </v>
      </c>
    </row>
    <row r="4306" spans="3:5" x14ac:dyDescent="0.2">
      <c r="C4306" t="str" cm="1">
        <f t="array" ref="C4306">IFERROR("AfterPay | " &amp; INDEX('Reconciliation Layer'!$A:$A,MATCH('Reconciliation Template'!$A4306,'Reconciliation Layer'!$D:$D,0),0)," ")</f>
        <v xml:space="preserve"> </v>
      </c>
      <c r="D4306" s="2" t="str" cm="1">
        <f t="array" ref="D4306">IFERROR(INDEX('Reconciliation Layer'!B:B,MATCH('Reconciliation Template'!A4306,'Reconciliation Layer'!D:D,0),0)," ")</f>
        <v xml:space="preserve"> </v>
      </c>
      <c r="E4306" s="4" t="str" cm="1">
        <f t="array" ref="E4306">IFERROR(INDEX('Reconciliation Layer'!C:C,MATCH('Reconciliation Template'!A4306,'Reconciliation Layer'!D:D,0),0)," ")</f>
        <v xml:space="preserve"> </v>
      </c>
    </row>
    <row r="4307" spans="3:5" x14ac:dyDescent="0.2">
      <c r="C4307" t="str" cm="1">
        <f t="array" ref="C4307">IFERROR("AfterPay | " &amp; INDEX('Reconciliation Layer'!$A:$A,MATCH('Reconciliation Template'!$A4307,'Reconciliation Layer'!$D:$D,0),0)," ")</f>
        <v xml:space="preserve"> </v>
      </c>
      <c r="D4307" s="2" t="str" cm="1">
        <f t="array" ref="D4307">IFERROR(INDEX('Reconciliation Layer'!B:B,MATCH('Reconciliation Template'!A4307,'Reconciliation Layer'!D:D,0),0)," ")</f>
        <v xml:space="preserve"> </v>
      </c>
      <c r="E4307" s="4" t="str" cm="1">
        <f t="array" ref="E4307">IFERROR(INDEX('Reconciliation Layer'!C:C,MATCH('Reconciliation Template'!A4307,'Reconciliation Layer'!D:D,0),0)," ")</f>
        <v xml:space="preserve"> </v>
      </c>
    </row>
    <row r="4308" spans="3:5" x14ac:dyDescent="0.2">
      <c r="C4308" t="str" cm="1">
        <f t="array" ref="C4308">IFERROR("AfterPay | " &amp; INDEX('Reconciliation Layer'!$A:$A,MATCH('Reconciliation Template'!$A4308,'Reconciliation Layer'!$D:$D,0),0)," ")</f>
        <v xml:space="preserve"> </v>
      </c>
      <c r="D4308" s="2" t="str" cm="1">
        <f t="array" ref="D4308">IFERROR(INDEX('Reconciliation Layer'!B:B,MATCH('Reconciliation Template'!A4308,'Reconciliation Layer'!D:D,0),0)," ")</f>
        <v xml:space="preserve"> </v>
      </c>
      <c r="E4308" s="4" t="str" cm="1">
        <f t="array" ref="E4308">IFERROR(INDEX('Reconciliation Layer'!C:C,MATCH('Reconciliation Template'!A4308,'Reconciliation Layer'!D:D,0),0)," ")</f>
        <v xml:space="preserve"> </v>
      </c>
    </row>
    <row r="4309" spans="3:5" x14ac:dyDescent="0.2">
      <c r="C4309" t="str" cm="1">
        <f t="array" ref="C4309">IFERROR("AfterPay | " &amp; INDEX('Reconciliation Layer'!$A:$A,MATCH('Reconciliation Template'!$A4309,'Reconciliation Layer'!$D:$D,0),0)," ")</f>
        <v xml:space="preserve"> </v>
      </c>
      <c r="D4309" s="2" t="str" cm="1">
        <f t="array" ref="D4309">IFERROR(INDEX('Reconciliation Layer'!B:B,MATCH('Reconciliation Template'!A4309,'Reconciliation Layer'!D:D,0),0)," ")</f>
        <v xml:space="preserve"> </v>
      </c>
      <c r="E4309" s="4" t="str" cm="1">
        <f t="array" ref="E4309">IFERROR(INDEX('Reconciliation Layer'!C:C,MATCH('Reconciliation Template'!A4309,'Reconciliation Layer'!D:D,0),0)," ")</f>
        <v xml:space="preserve"> </v>
      </c>
    </row>
    <row r="4310" spans="3:5" x14ac:dyDescent="0.2">
      <c r="C4310" t="str" cm="1">
        <f t="array" ref="C4310">IFERROR("AfterPay | " &amp; INDEX('Reconciliation Layer'!$A:$A,MATCH('Reconciliation Template'!$A4310,'Reconciliation Layer'!$D:$D,0),0)," ")</f>
        <v xml:space="preserve"> </v>
      </c>
      <c r="D4310" s="2" t="str" cm="1">
        <f t="array" ref="D4310">IFERROR(INDEX('Reconciliation Layer'!B:B,MATCH('Reconciliation Template'!A4310,'Reconciliation Layer'!D:D,0),0)," ")</f>
        <v xml:space="preserve"> </v>
      </c>
      <c r="E4310" s="4" t="str" cm="1">
        <f t="array" ref="E4310">IFERROR(INDEX('Reconciliation Layer'!C:C,MATCH('Reconciliation Template'!A4310,'Reconciliation Layer'!D:D,0),0)," ")</f>
        <v xml:space="preserve"> </v>
      </c>
    </row>
    <row r="4311" spans="3:5" x14ac:dyDescent="0.2">
      <c r="C4311" t="str" cm="1">
        <f t="array" ref="C4311">IFERROR("AfterPay | " &amp; INDEX('Reconciliation Layer'!$A:$A,MATCH('Reconciliation Template'!$A4311,'Reconciliation Layer'!$D:$D,0),0)," ")</f>
        <v xml:space="preserve"> </v>
      </c>
      <c r="D4311" s="2" t="str" cm="1">
        <f t="array" ref="D4311">IFERROR(INDEX('Reconciliation Layer'!B:B,MATCH('Reconciliation Template'!A4311,'Reconciliation Layer'!D:D,0),0)," ")</f>
        <v xml:space="preserve"> </v>
      </c>
      <c r="E4311" s="4" t="str" cm="1">
        <f t="array" ref="E4311">IFERROR(INDEX('Reconciliation Layer'!C:C,MATCH('Reconciliation Template'!A4311,'Reconciliation Layer'!D:D,0),0)," ")</f>
        <v xml:space="preserve"> </v>
      </c>
    </row>
    <row r="4312" spans="3:5" x14ac:dyDescent="0.2">
      <c r="C4312" t="str" cm="1">
        <f t="array" ref="C4312">IFERROR("AfterPay | " &amp; INDEX('Reconciliation Layer'!$A:$A,MATCH('Reconciliation Template'!$A4312,'Reconciliation Layer'!$D:$D,0),0)," ")</f>
        <v xml:space="preserve"> </v>
      </c>
      <c r="D4312" s="2" t="str" cm="1">
        <f t="array" ref="D4312">IFERROR(INDEX('Reconciliation Layer'!B:B,MATCH('Reconciliation Template'!A4312,'Reconciliation Layer'!D:D,0),0)," ")</f>
        <v xml:space="preserve"> </v>
      </c>
      <c r="E4312" s="4" t="str" cm="1">
        <f t="array" ref="E4312">IFERROR(INDEX('Reconciliation Layer'!C:C,MATCH('Reconciliation Template'!A4312,'Reconciliation Layer'!D:D,0),0)," ")</f>
        <v xml:space="preserve"> </v>
      </c>
    </row>
    <row r="4313" spans="3:5" x14ac:dyDescent="0.2">
      <c r="C4313" t="str" cm="1">
        <f t="array" ref="C4313">IFERROR("AfterPay | " &amp; INDEX('Reconciliation Layer'!$A:$A,MATCH('Reconciliation Template'!$A4313,'Reconciliation Layer'!$D:$D,0),0)," ")</f>
        <v xml:space="preserve"> </v>
      </c>
      <c r="D4313" s="2" t="str" cm="1">
        <f t="array" ref="D4313">IFERROR(INDEX('Reconciliation Layer'!B:B,MATCH('Reconciliation Template'!A4313,'Reconciliation Layer'!D:D,0),0)," ")</f>
        <v xml:space="preserve"> </v>
      </c>
      <c r="E4313" s="4" t="str" cm="1">
        <f t="array" ref="E4313">IFERROR(INDEX('Reconciliation Layer'!C:C,MATCH('Reconciliation Template'!A4313,'Reconciliation Layer'!D:D,0),0)," ")</f>
        <v xml:space="preserve"> </v>
      </c>
    </row>
    <row r="4314" spans="3:5" x14ac:dyDescent="0.2">
      <c r="C4314" t="str" cm="1">
        <f t="array" ref="C4314">IFERROR("AfterPay | " &amp; INDEX('Reconciliation Layer'!$A:$A,MATCH('Reconciliation Template'!$A4314,'Reconciliation Layer'!$D:$D,0),0)," ")</f>
        <v xml:space="preserve"> </v>
      </c>
      <c r="D4314" s="2" t="str" cm="1">
        <f t="array" ref="D4314">IFERROR(INDEX('Reconciliation Layer'!B:B,MATCH('Reconciliation Template'!A4314,'Reconciliation Layer'!D:D,0),0)," ")</f>
        <v xml:space="preserve"> </v>
      </c>
      <c r="E4314" s="4" t="str" cm="1">
        <f t="array" ref="E4314">IFERROR(INDEX('Reconciliation Layer'!C:C,MATCH('Reconciliation Template'!A4314,'Reconciliation Layer'!D:D,0),0)," ")</f>
        <v xml:space="preserve"> </v>
      </c>
    </row>
    <row r="4315" spans="3:5" x14ac:dyDescent="0.2">
      <c r="C4315" t="str" cm="1">
        <f t="array" ref="C4315">IFERROR("AfterPay | " &amp; INDEX('Reconciliation Layer'!$A:$A,MATCH('Reconciliation Template'!$A4315,'Reconciliation Layer'!$D:$D,0),0)," ")</f>
        <v xml:space="preserve"> </v>
      </c>
      <c r="D4315" s="2" t="str" cm="1">
        <f t="array" ref="D4315">IFERROR(INDEX('Reconciliation Layer'!B:B,MATCH('Reconciliation Template'!A4315,'Reconciliation Layer'!D:D,0),0)," ")</f>
        <v xml:space="preserve"> </v>
      </c>
      <c r="E4315" s="4" t="str" cm="1">
        <f t="array" ref="E4315">IFERROR(INDEX('Reconciliation Layer'!C:C,MATCH('Reconciliation Template'!A4315,'Reconciliation Layer'!D:D,0),0)," ")</f>
        <v xml:space="preserve"> </v>
      </c>
    </row>
    <row r="4316" spans="3:5" x14ac:dyDescent="0.2">
      <c r="C4316" t="str" cm="1">
        <f t="array" ref="C4316">IFERROR("AfterPay | " &amp; INDEX('Reconciliation Layer'!$A:$A,MATCH('Reconciliation Template'!$A4316,'Reconciliation Layer'!$D:$D,0),0)," ")</f>
        <v xml:space="preserve"> </v>
      </c>
      <c r="D4316" s="2" t="str" cm="1">
        <f t="array" ref="D4316">IFERROR(INDEX('Reconciliation Layer'!B:B,MATCH('Reconciliation Template'!A4316,'Reconciliation Layer'!D:D,0),0)," ")</f>
        <v xml:space="preserve"> </v>
      </c>
      <c r="E4316" s="4" t="str" cm="1">
        <f t="array" ref="E4316">IFERROR(INDEX('Reconciliation Layer'!C:C,MATCH('Reconciliation Template'!A4316,'Reconciliation Layer'!D:D,0),0)," ")</f>
        <v xml:space="preserve"> </v>
      </c>
    </row>
    <row r="4317" spans="3:5" x14ac:dyDescent="0.2">
      <c r="C4317" t="str" cm="1">
        <f t="array" ref="C4317">IFERROR("AfterPay | " &amp; INDEX('Reconciliation Layer'!$A:$A,MATCH('Reconciliation Template'!$A4317,'Reconciliation Layer'!$D:$D,0),0)," ")</f>
        <v xml:space="preserve"> </v>
      </c>
      <c r="D4317" s="2" t="str" cm="1">
        <f t="array" ref="D4317">IFERROR(INDEX('Reconciliation Layer'!B:B,MATCH('Reconciliation Template'!A4317,'Reconciliation Layer'!D:D,0),0)," ")</f>
        <v xml:space="preserve"> </v>
      </c>
      <c r="E4317" s="4" t="str" cm="1">
        <f t="array" ref="E4317">IFERROR(INDEX('Reconciliation Layer'!C:C,MATCH('Reconciliation Template'!A4317,'Reconciliation Layer'!D:D,0),0)," ")</f>
        <v xml:space="preserve"> </v>
      </c>
    </row>
    <row r="4318" spans="3:5" x14ac:dyDescent="0.2">
      <c r="C4318" t="str" cm="1">
        <f t="array" ref="C4318">IFERROR("AfterPay | " &amp; INDEX('Reconciliation Layer'!$A:$A,MATCH('Reconciliation Template'!$A4318,'Reconciliation Layer'!$D:$D,0),0)," ")</f>
        <v xml:space="preserve"> </v>
      </c>
      <c r="D4318" s="2" t="str" cm="1">
        <f t="array" ref="D4318">IFERROR(INDEX('Reconciliation Layer'!B:B,MATCH('Reconciliation Template'!A4318,'Reconciliation Layer'!D:D,0),0)," ")</f>
        <v xml:space="preserve"> </v>
      </c>
      <c r="E4318" s="4" t="str" cm="1">
        <f t="array" ref="E4318">IFERROR(INDEX('Reconciliation Layer'!C:C,MATCH('Reconciliation Template'!A4318,'Reconciliation Layer'!D:D,0),0)," ")</f>
        <v xml:space="preserve"> </v>
      </c>
    </row>
    <row r="4319" spans="3:5" x14ac:dyDescent="0.2">
      <c r="C4319" t="str" cm="1">
        <f t="array" ref="C4319">IFERROR("AfterPay | " &amp; INDEX('Reconciliation Layer'!$A:$A,MATCH('Reconciliation Template'!$A4319,'Reconciliation Layer'!$D:$D,0),0)," ")</f>
        <v xml:space="preserve"> </v>
      </c>
      <c r="D4319" s="2" t="str" cm="1">
        <f t="array" ref="D4319">IFERROR(INDEX('Reconciliation Layer'!B:B,MATCH('Reconciliation Template'!A4319,'Reconciliation Layer'!D:D,0),0)," ")</f>
        <v xml:space="preserve"> </v>
      </c>
      <c r="E4319" s="4" t="str" cm="1">
        <f t="array" ref="E4319">IFERROR(INDEX('Reconciliation Layer'!C:C,MATCH('Reconciliation Template'!A4319,'Reconciliation Layer'!D:D,0),0)," ")</f>
        <v xml:space="preserve"> </v>
      </c>
    </row>
    <row r="4320" spans="3:5" x14ac:dyDescent="0.2">
      <c r="C4320" t="str" cm="1">
        <f t="array" ref="C4320">IFERROR("AfterPay | " &amp; INDEX('Reconciliation Layer'!$A:$A,MATCH('Reconciliation Template'!$A4320,'Reconciliation Layer'!$D:$D,0),0)," ")</f>
        <v xml:space="preserve"> </v>
      </c>
      <c r="D4320" s="2" t="str" cm="1">
        <f t="array" ref="D4320">IFERROR(INDEX('Reconciliation Layer'!B:B,MATCH('Reconciliation Template'!A4320,'Reconciliation Layer'!D:D,0),0)," ")</f>
        <v xml:space="preserve"> </v>
      </c>
      <c r="E4320" s="4" t="str" cm="1">
        <f t="array" ref="E4320">IFERROR(INDEX('Reconciliation Layer'!C:C,MATCH('Reconciliation Template'!A4320,'Reconciliation Layer'!D:D,0),0)," ")</f>
        <v xml:space="preserve"> </v>
      </c>
    </row>
    <row r="4321" spans="3:5" x14ac:dyDescent="0.2">
      <c r="C4321" t="str" cm="1">
        <f t="array" ref="C4321">IFERROR("AfterPay | " &amp; INDEX('Reconciliation Layer'!$A:$A,MATCH('Reconciliation Template'!$A4321,'Reconciliation Layer'!$D:$D,0),0)," ")</f>
        <v xml:space="preserve"> </v>
      </c>
      <c r="D4321" s="2" t="str" cm="1">
        <f t="array" ref="D4321">IFERROR(INDEX('Reconciliation Layer'!B:B,MATCH('Reconciliation Template'!A4321,'Reconciliation Layer'!D:D,0),0)," ")</f>
        <v xml:space="preserve"> </v>
      </c>
      <c r="E4321" s="4" t="str" cm="1">
        <f t="array" ref="E4321">IFERROR(INDEX('Reconciliation Layer'!C:C,MATCH('Reconciliation Template'!A4321,'Reconciliation Layer'!D:D,0),0)," ")</f>
        <v xml:space="preserve"> </v>
      </c>
    </row>
    <row r="4322" spans="3:5" x14ac:dyDescent="0.2">
      <c r="C4322" t="str" cm="1">
        <f t="array" ref="C4322">IFERROR("AfterPay | " &amp; INDEX('Reconciliation Layer'!$A:$A,MATCH('Reconciliation Template'!$A4322,'Reconciliation Layer'!$D:$D,0),0)," ")</f>
        <v xml:space="preserve"> </v>
      </c>
      <c r="D4322" s="2" t="str" cm="1">
        <f t="array" ref="D4322">IFERROR(INDEX('Reconciliation Layer'!B:B,MATCH('Reconciliation Template'!A4322,'Reconciliation Layer'!D:D,0),0)," ")</f>
        <v xml:space="preserve"> </v>
      </c>
      <c r="E4322" s="4" t="str" cm="1">
        <f t="array" ref="E4322">IFERROR(INDEX('Reconciliation Layer'!C:C,MATCH('Reconciliation Template'!A4322,'Reconciliation Layer'!D:D,0),0)," ")</f>
        <v xml:space="preserve"> </v>
      </c>
    </row>
    <row r="4323" spans="3:5" x14ac:dyDescent="0.2">
      <c r="C4323" t="str" cm="1">
        <f t="array" ref="C4323">IFERROR("AfterPay | " &amp; INDEX('Reconciliation Layer'!$A:$A,MATCH('Reconciliation Template'!$A4323,'Reconciliation Layer'!$D:$D,0),0)," ")</f>
        <v xml:space="preserve"> </v>
      </c>
      <c r="D4323" s="2" t="str" cm="1">
        <f t="array" ref="D4323">IFERROR(INDEX('Reconciliation Layer'!B:B,MATCH('Reconciliation Template'!A4323,'Reconciliation Layer'!D:D,0),0)," ")</f>
        <v xml:space="preserve"> </v>
      </c>
      <c r="E4323" s="4" t="str" cm="1">
        <f t="array" ref="E4323">IFERROR(INDEX('Reconciliation Layer'!C:C,MATCH('Reconciliation Template'!A4323,'Reconciliation Layer'!D:D,0),0)," ")</f>
        <v xml:space="preserve"> </v>
      </c>
    </row>
    <row r="4324" spans="3:5" x14ac:dyDescent="0.2">
      <c r="C4324" t="str" cm="1">
        <f t="array" ref="C4324">IFERROR("AfterPay | " &amp; INDEX('Reconciliation Layer'!$A:$A,MATCH('Reconciliation Template'!$A4324,'Reconciliation Layer'!$D:$D,0),0)," ")</f>
        <v xml:space="preserve"> </v>
      </c>
      <c r="D4324" s="2" t="str" cm="1">
        <f t="array" ref="D4324">IFERROR(INDEX('Reconciliation Layer'!B:B,MATCH('Reconciliation Template'!A4324,'Reconciliation Layer'!D:D,0),0)," ")</f>
        <v xml:space="preserve"> </v>
      </c>
      <c r="E4324" s="4" t="str" cm="1">
        <f t="array" ref="E4324">IFERROR(INDEX('Reconciliation Layer'!C:C,MATCH('Reconciliation Template'!A4324,'Reconciliation Layer'!D:D,0),0)," ")</f>
        <v xml:space="preserve"> </v>
      </c>
    </row>
    <row r="4325" spans="3:5" x14ac:dyDescent="0.2">
      <c r="C4325" t="str" cm="1">
        <f t="array" ref="C4325">IFERROR("AfterPay | " &amp; INDEX('Reconciliation Layer'!$A:$A,MATCH('Reconciliation Template'!$A4325,'Reconciliation Layer'!$D:$D,0),0)," ")</f>
        <v xml:space="preserve"> </v>
      </c>
      <c r="D4325" s="2" t="str" cm="1">
        <f t="array" ref="D4325">IFERROR(INDEX('Reconciliation Layer'!B:B,MATCH('Reconciliation Template'!A4325,'Reconciliation Layer'!D:D,0),0)," ")</f>
        <v xml:space="preserve"> </v>
      </c>
      <c r="E4325" s="4" t="str" cm="1">
        <f t="array" ref="E4325">IFERROR(INDEX('Reconciliation Layer'!C:C,MATCH('Reconciliation Template'!A4325,'Reconciliation Layer'!D:D,0),0)," ")</f>
        <v xml:space="preserve"> </v>
      </c>
    </row>
    <row r="4326" spans="3:5" x14ac:dyDescent="0.2">
      <c r="C4326" t="str" cm="1">
        <f t="array" ref="C4326">IFERROR("AfterPay | " &amp; INDEX('Reconciliation Layer'!$A:$A,MATCH('Reconciliation Template'!$A4326,'Reconciliation Layer'!$D:$D,0),0)," ")</f>
        <v xml:space="preserve"> </v>
      </c>
      <c r="D4326" s="2" t="str" cm="1">
        <f t="array" ref="D4326">IFERROR(INDEX('Reconciliation Layer'!B:B,MATCH('Reconciliation Template'!A4326,'Reconciliation Layer'!D:D,0),0)," ")</f>
        <v xml:space="preserve"> </v>
      </c>
      <c r="E4326" s="4" t="str" cm="1">
        <f t="array" ref="E4326">IFERROR(INDEX('Reconciliation Layer'!C:C,MATCH('Reconciliation Template'!A4326,'Reconciliation Layer'!D:D,0),0)," ")</f>
        <v xml:space="preserve"> </v>
      </c>
    </row>
    <row r="4327" spans="3:5" x14ac:dyDescent="0.2">
      <c r="C4327" t="str" cm="1">
        <f t="array" ref="C4327">IFERROR("AfterPay | " &amp; INDEX('Reconciliation Layer'!$A:$A,MATCH('Reconciliation Template'!$A4327,'Reconciliation Layer'!$D:$D,0),0)," ")</f>
        <v xml:space="preserve"> </v>
      </c>
      <c r="D4327" s="2" t="str" cm="1">
        <f t="array" ref="D4327">IFERROR(INDEX('Reconciliation Layer'!B:B,MATCH('Reconciliation Template'!A4327,'Reconciliation Layer'!D:D,0),0)," ")</f>
        <v xml:space="preserve"> </v>
      </c>
      <c r="E4327" s="4" t="str" cm="1">
        <f t="array" ref="E4327">IFERROR(INDEX('Reconciliation Layer'!C:C,MATCH('Reconciliation Template'!A4327,'Reconciliation Layer'!D:D,0),0)," ")</f>
        <v xml:space="preserve"> </v>
      </c>
    </row>
    <row r="4328" spans="3:5" x14ac:dyDescent="0.2">
      <c r="C4328" t="str" cm="1">
        <f t="array" ref="C4328">IFERROR("AfterPay | " &amp; INDEX('Reconciliation Layer'!$A:$A,MATCH('Reconciliation Template'!$A4328,'Reconciliation Layer'!$D:$D,0),0)," ")</f>
        <v xml:space="preserve"> </v>
      </c>
      <c r="D4328" s="2" t="str" cm="1">
        <f t="array" ref="D4328">IFERROR(INDEX('Reconciliation Layer'!B:B,MATCH('Reconciliation Template'!A4328,'Reconciliation Layer'!D:D,0),0)," ")</f>
        <v xml:space="preserve"> </v>
      </c>
      <c r="E4328" s="4" t="str" cm="1">
        <f t="array" ref="E4328">IFERROR(INDEX('Reconciliation Layer'!C:C,MATCH('Reconciliation Template'!A4328,'Reconciliation Layer'!D:D,0),0)," ")</f>
        <v xml:space="preserve"> </v>
      </c>
    </row>
    <row r="4329" spans="3:5" x14ac:dyDescent="0.2">
      <c r="C4329" t="str" cm="1">
        <f t="array" ref="C4329">IFERROR("AfterPay | " &amp; INDEX('Reconciliation Layer'!$A:$A,MATCH('Reconciliation Template'!$A4329,'Reconciliation Layer'!$D:$D,0),0)," ")</f>
        <v xml:space="preserve"> </v>
      </c>
      <c r="D4329" s="2" t="str" cm="1">
        <f t="array" ref="D4329">IFERROR(INDEX('Reconciliation Layer'!B:B,MATCH('Reconciliation Template'!A4329,'Reconciliation Layer'!D:D,0),0)," ")</f>
        <v xml:space="preserve"> </v>
      </c>
      <c r="E4329" s="4" t="str" cm="1">
        <f t="array" ref="E4329">IFERROR(INDEX('Reconciliation Layer'!C:C,MATCH('Reconciliation Template'!A4329,'Reconciliation Layer'!D:D,0),0)," ")</f>
        <v xml:space="preserve"> </v>
      </c>
    </row>
    <row r="4330" spans="3:5" x14ac:dyDescent="0.2">
      <c r="C4330" t="str" cm="1">
        <f t="array" ref="C4330">IFERROR("AfterPay | " &amp; INDEX('Reconciliation Layer'!$A:$A,MATCH('Reconciliation Template'!$A4330,'Reconciliation Layer'!$D:$D,0),0)," ")</f>
        <v xml:space="preserve"> </v>
      </c>
      <c r="D4330" s="2" t="str" cm="1">
        <f t="array" ref="D4330">IFERROR(INDEX('Reconciliation Layer'!B:B,MATCH('Reconciliation Template'!A4330,'Reconciliation Layer'!D:D,0),0)," ")</f>
        <v xml:space="preserve"> </v>
      </c>
      <c r="E4330" s="4" t="str" cm="1">
        <f t="array" ref="E4330">IFERROR(INDEX('Reconciliation Layer'!C:C,MATCH('Reconciliation Template'!A4330,'Reconciliation Layer'!D:D,0),0)," ")</f>
        <v xml:space="preserve"> </v>
      </c>
    </row>
    <row r="4331" spans="3:5" x14ac:dyDescent="0.2">
      <c r="C4331" t="str" cm="1">
        <f t="array" ref="C4331">IFERROR("AfterPay | " &amp; INDEX('Reconciliation Layer'!$A:$A,MATCH('Reconciliation Template'!$A4331,'Reconciliation Layer'!$D:$D,0),0)," ")</f>
        <v xml:space="preserve"> </v>
      </c>
      <c r="D4331" s="2" t="str" cm="1">
        <f t="array" ref="D4331">IFERROR(INDEX('Reconciliation Layer'!B:B,MATCH('Reconciliation Template'!A4331,'Reconciliation Layer'!D:D,0),0)," ")</f>
        <v xml:space="preserve"> </v>
      </c>
      <c r="E4331" s="4" t="str" cm="1">
        <f t="array" ref="E4331">IFERROR(INDEX('Reconciliation Layer'!C:C,MATCH('Reconciliation Template'!A4331,'Reconciliation Layer'!D:D,0),0)," ")</f>
        <v xml:space="preserve"> </v>
      </c>
    </row>
    <row r="4332" spans="3:5" x14ac:dyDescent="0.2">
      <c r="C4332" t="str" cm="1">
        <f t="array" ref="C4332">IFERROR("AfterPay | " &amp; INDEX('Reconciliation Layer'!$A:$A,MATCH('Reconciliation Template'!$A4332,'Reconciliation Layer'!$D:$D,0),0)," ")</f>
        <v xml:space="preserve"> </v>
      </c>
      <c r="D4332" s="2" t="str" cm="1">
        <f t="array" ref="D4332">IFERROR(INDEX('Reconciliation Layer'!B:B,MATCH('Reconciliation Template'!A4332,'Reconciliation Layer'!D:D,0),0)," ")</f>
        <v xml:space="preserve"> </v>
      </c>
      <c r="E4332" s="4" t="str" cm="1">
        <f t="array" ref="E4332">IFERROR(INDEX('Reconciliation Layer'!C:C,MATCH('Reconciliation Template'!A4332,'Reconciliation Layer'!D:D,0),0)," ")</f>
        <v xml:space="preserve"> </v>
      </c>
    </row>
    <row r="4333" spans="3:5" x14ac:dyDescent="0.2">
      <c r="C4333" t="str" cm="1">
        <f t="array" ref="C4333">IFERROR("AfterPay | " &amp; INDEX('Reconciliation Layer'!$A:$A,MATCH('Reconciliation Template'!$A4333,'Reconciliation Layer'!$D:$D,0),0)," ")</f>
        <v xml:space="preserve"> </v>
      </c>
      <c r="D4333" s="2" t="str" cm="1">
        <f t="array" ref="D4333">IFERROR(INDEX('Reconciliation Layer'!B:B,MATCH('Reconciliation Template'!A4333,'Reconciliation Layer'!D:D,0),0)," ")</f>
        <v xml:space="preserve"> </v>
      </c>
      <c r="E4333" s="4" t="str" cm="1">
        <f t="array" ref="E4333">IFERROR(INDEX('Reconciliation Layer'!C:C,MATCH('Reconciliation Template'!A4333,'Reconciliation Layer'!D:D,0),0)," ")</f>
        <v xml:space="preserve"> </v>
      </c>
    </row>
    <row r="4334" spans="3:5" x14ac:dyDescent="0.2">
      <c r="C4334" t="str" cm="1">
        <f t="array" ref="C4334">IFERROR("AfterPay | " &amp; INDEX('Reconciliation Layer'!$A:$A,MATCH('Reconciliation Template'!$A4334,'Reconciliation Layer'!$D:$D,0),0)," ")</f>
        <v xml:space="preserve"> </v>
      </c>
      <c r="D4334" s="2" t="str" cm="1">
        <f t="array" ref="D4334">IFERROR(INDEX('Reconciliation Layer'!B:B,MATCH('Reconciliation Template'!A4334,'Reconciliation Layer'!D:D,0),0)," ")</f>
        <v xml:space="preserve"> </v>
      </c>
      <c r="E4334" s="4" t="str" cm="1">
        <f t="array" ref="E4334">IFERROR(INDEX('Reconciliation Layer'!C:C,MATCH('Reconciliation Template'!A4334,'Reconciliation Layer'!D:D,0),0)," ")</f>
        <v xml:space="preserve"> </v>
      </c>
    </row>
    <row r="4335" spans="3:5" x14ac:dyDescent="0.2">
      <c r="C4335" t="str" cm="1">
        <f t="array" ref="C4335">IFERROR("AfterPay | " &amp; INDEX('Reconciliation Layer'!$A:$A,MATCH('Reconciliation Template'!$A4335,'Reconciliation Layer'!$D:$D,0),0)," ")</f>
        <v xml:space="preserve"> </v>
      </c>
      <c r="D4335" s="2" t="str" cm="1">
        <f t="array" ref="D4335">IFERROR(INDEX('Reconciliation Layer'!B:B,MATCH('Reconciliation Template'!A4335,'Reconciliation Layer'!D:D,0),0)," ")</f>
        <v xml:space="preserve"> </v>
      </c>
      <c r="E4335" s="4" t="str" cm="1">
        <f t="array" ref="E4335">IFERROR(INDEX('Reconciliation Layer'!C:C,MATCH('Reconciliation Template'!A4335,'Reconciliation Layer'!D:D,0),0)," ")</f>
        <v xml:space="preserve"> </v>
      </c>
    </row>
    <row r="4336" spans="3:5" x14ac:dyDescent="0.2">
      <c r="C4336" t="str" cm="1">
        <f t="array" ref="C4336">IFERROR("AfterPay | " &amp; INDEX('Reconciliation Layer'!$A:$A,MATCH('Reconciliation Template'!$A4336,'Reconciliation Layer'!$D:$D,0),0)," ")</f>
        <v xml:space="preserve"> </v>
      </c>
      <c r="D4336" s="2" t="str" cm="1">
        <f t="array" ref="D4336">IFERROR(INDEX('Reconciliation Layer'!B:B,MATCH('Reconciliation Template'!A4336,'Reconciliation Layer'!D:D,0),0)," ")</f>
        <v xml:space="preserve"> </v>
      </c>
      <c r="E4336" s="4" t="str" cm="1">
        <f t="array" ref="E4336">IFERROR(INDEX('Reconciliation Layer'!C:C,MATCH('Reconciliation Template'!A4336,'Reconciliation Layer'!D:D,0),0)," ")</f>
        <v xml:space="preserve"> </v>
      </c>
    </row>
    <row r="4337" spans="3:5" x14ac:dyDescent="0.2">
      <c r="C4337" t="str" cm="1">
        <f t="array" ref="C4337">IFERROR("AfterPay | " &amp; INDEX('Reconciliation Layer'!$A:$A,MATCH('Reconciliation Template'!$A4337,'Reconciliation Layer'!$D:$D,0),0)," ")</f>
        <v xml:space="preserve"> </v>
      </c>
      <c r="D4337" s="2" t="str" cm="1">
        <f t="array" ref="D4337">IFERROR(INDEX('Reconciliation Layer'!B:B,MATCH('Reconciliation Template'!A4337,'Reconciliation Layer'!D:D,0),0)," ")</f>
        <v xml:space="preserve"> </v>
      </c>
      <c r="E4337" s="4" t="str" cm="1">
        <f t="array" ref="E4337">IFERROR(INDEX('Reconciliation Layer'!C:C,MATCH('Reconciliation Template'!A4337,'Reconciliation Layer'!D:D,0),0)," ")</f>
        <v xml:space="preserve"> </v>
      </c>
    </row>
    <row r="4338" spans="3:5" x14ac:dyDescent="0.2">
      <c r="C4338" t="str" cm="1">
        <f t="array" ref="C4338">IFERROR("AfterPay | " &amp; INDEX('Reconciliation Layer'!$A:$A,MATCH('Reconciliation Template'!$A4338,'Reconciliation Layer'!$D:$D,0),0)," ")</f>
        <v xml:space="preserve"> </v>
      </c>
      <c r="D4338" s="2" t="str" cm="1">
        <f t="array" ref="D4338">IFERROR(INDEX('Reconciliation Layer'!B:B,MATCH('Reconciliation Template'!A4338,'Reconciliation Layer'!D:D,0),0)," ")</f>
        <v xml:space="preserve"> </v>
      </c>
      <c r="E4338" s="4" t="str" cm="1">
        <f t="array" ref="E4338">IFERROR(INDEX('Reconciliation Layer'!C:C,MATCH('Reconciliation Template'!A4338,'Reconciliation Layer'!D:D,0),0)," ")</f>
        <v xml:space="preserve"> </v>
      </c>
    </row>
    <row r="4339" spans="3:5" x14ac:dyDescent="0.2">
      <c r="C4339" t="str" cm="1">
        <f t="array" ref="C4339">IFERROR("AfterPay | " &amp; INDEX('Reconciliation Layer'!$A:$A,MATCH('Reconciliation Template'!$A4339,'Reconciliation Layer'!$D:$D,0),0)," ")</f>
        <v xml:space="preserve"> </v>
      </c>
      <c r="D4339" s="2" t="str" cm="1">
        <f t="array" ref="D4339">IFERROR(INDEX('Reconciliation Layer'!B:B,MATCH('Reconciliation Template'!A4339,'Reconciliation Layer'!D:D,0),0)," ")</f>
        <v xml:space="preserve"> </v>
      </c>
      <c r="E4339" s="4" t="str" cm="1">
        <f t="array" ref="E4339">IFERROR(INDEX('Reconciliation Layer'!C:C,MATCH('Reconciliation Template'!A4339,'Reconciliation Layer'!D:D,0),0)," ")</f>
        <v xml:space="preserve"> </v>
      </c>
    </row>
    <row r="4340" spans="3:5" x14ac:dyDescent="0.2">
      <c r="C4340" t="str" cm="1">
        <f t="array" ref="C4340">IFERROR("AfterPay | " &amp; INDEX('Reconciliation Layer'!$A:$A,MATCH('Reconciliation Template'!$A4340,'Reconciliation Layer'!$D:$D,0),0)," ")</f>
        <v xml:space="preserve"> </v>
      </c>
      <c r="D4340" s="2" t="str" cm="1">
        <f t="array" ref="D4340">IFERROR(INDEX('Reconciliation Layer'!B:B,MATCH('Reconciliation Template'!A4340,'Reconciliation Layer'!D:D,0),0)," ")</f>
        <v xml:space="preserve"> </v>
      </c>
      <c r="E4340" s="4" t="str" cm="1">
        <f t="array" ref="E4340">IFERROR(INDEX('Reconciliation Layer'!C:C,MATCH('Reconciliation Template'!A4340,'Reconciliation Layer'!D:D,0),0)," ")</f>
        <v xml:space="preserve"> </v>
      </c>
    </row>
    <row r="4341" spans="3:5" x14ac:dyDescent="0.2">
      <c r="C4341" t="str" cm="1">
        <f t="array" ref="C4341">IFERROR("AfterPay | " &amp; INDEX('Reconciliation Layer'!$A:$A,MATCH('Reconciliation Template'!$A4341,'Reconciliation Layer'!$D:$D,0),0)," ")</f>
        <v xml:space="preserve"> </v>
      </c>
      <c r="D4341" s="2" t="str" cm="1">
        <f t="array" ref="D4341">IFERROR(INDEX('Reconciliation Layer'!B:B,MATCH('Reconciliation Template'!A4341,'Reconciliation Layer'!D:D,0),0)," ")</f>
        <v xml:space="preserve"> </v>
      </c>
      <c r="E4341" s="4" t="str" cm="1">
        <f t="array" ref="E4341">IFERROR(INDEX('Reconciliation Layer'!C:C,MATCH('Reconciliation Template'!A4341,'Reconciliation Layer'!D:D,0),0)," ")</f>
        <v xml:space="preserve"> </v>
      </c>
    </row>
    <row r="4342" spans="3:5" x14ac:dyDescent="0.2">
      <c r="C4342" t="str" cm="1">
        <f t="array" ref="C4342">IFERROR("AfterPay | " &amp; INDEX('Reconciliation Layer'!$A:$A,MATCH('Reconciliation Template'!$A4342,'Reconciliation Layer'!$D:$D,0),0)," ")</f>
        <v xml:space="preserve"> </v>
      </c>
      <c r="D4342" s="2" t="str" cm="1">
        <f t="array" ref="D4342">IFERROR(INDEX('Reconciliation Layer'!B:B,MATCH('Reconciliation Template'!A4342,'Reconciliation Layer'!D:D,0),0)," ")</f>
        <v xml:space="preserve"> </v>
      </c>
      <c r="E4342" s="4" t="str" cm="1">
        <f t="array" ref="E4342">IFERROR(INDEX('Reconciliation Layer'!C:C,MATCH('Reconciliation Template'!A4342,'Reconciliation Layer'!D:D,0),0)," ")</f>
        <v xml:space="preserve"> </v>
      </c>
    </row>
    <row r="4343" spans="3:5" x14ac:dyDescent="0.2">
      <c r="C4343" t="str" cm="1">
        <f t="array" ref="C4343">IFERROR("AfterPay | " &amp; INDEX('Reconciliation Layer'!$A:$A,MATCH('Reconciliation Template'!$A4343,'Reconciliation Layer'!$D:$D,0),0)," ")</f>
        <v xml:space="preserve"> </v>
      </c>
      <c r="D4343" s="2" t="str" cm="1">
        <f t="array" ref="D4343">IFERROR(INDEX('Reconciliation Layer'!B:B,MATCH('Reconciliation Template'!A4343,'Reconciliation Layer'!D:D,0),0)," ")</f>
        <v xml:space="preserve"> </v>
      </c>
      <c r="E4343" s="4" t="str" cm="1">
        <f t="array" ref="E4343">IFERROR(INDEX('Reconciliation Layer'!C:C,MATCH('Reconciliation Template'!A4343,'Reconciliation Layer'!D:D,0),0)," ")</f>
        <v xml:space="preserve"> </v>
      </c>
    </row>
    <row r="4344" spans="3:5" x14ac:dyDescent="0.2">
      <c r="C4344" t="str" cm="1">
        <f t="array" ref="C4344">IFERROR("AfterPay | " &amp; INDEX('Reconciliation Layer'!$A:$A,MATCH('Reconciliation Template'!$A4344,'Reconciliation Layer'!$D:$D,0),0)," ")</f>
        <v xml:space="preserve"> </v>
      </c>
      <c r="D4344" s="2" t="str" cm="1">
        <f t="array" ref="D4344">IFERROR(INDEX('Reconciliation Layer'!B:B,MATCH('Reconciliation Template'!A4344,'Reconciliation Layer'!D:D,0),0)," ")</f>
        <v xml:space="preserve"> </v>
      </c>
      <c r="E4344" s="4" t="str" cm="1">
        <f t="array" ref="E4344">IFERROR(INDEX('Reconciliation Layer'!C:C,MATCH('Reconciliation Template'!A4344,'Reconciliation Layer'!D:D,0),0)," ")</f>
        <v xml:space="preserve"> </v>
      </c>
    </row>
    <row r="4345" spans="3:5" x14ac:dyDescent="0.2">
      <c r="C4345" t="str" cm="1">
        <f t="array" ref="C4345">IFERROR("AfterPay | " &amp; INDEX('Reconciliation Layer'!$A:$A,MATCH('Reconciliation Template'!$A4345,'Reconciliation Layer'!$D:$D,0),0)," ")</f>
        <v xml:space="preserve"> </v>
      </c>
      <c r="D4345" s="2" t="str" cm="1">
        <f t="array" ref="D4345">IFERROR(INDEX('Reconciliation Layer'!B:B,MATCH('Reconciliation Template'!A4345,'Reconciliation Layer'!D:D,0),0)," ")</f>
        <v xml:space="preserve"> </v>
      </c>
      <c r="E4345" s="4" t="str" cm="1">
        <f t="array" ref="E4345">IFERROR(INDEX('Reconciliation Layer'!C:C,MATCH('Reconciliation Template'!A4345,'Reconciliation Layer'!D:D,0),0)," ")</f>
        <v xml:space="preserve"> </v>
      </c>
    </row>
    <row r="4346" spans="3:5" x14ac:dyDescent="0.2">
      <c r="C4346" t="str" cm="1">
        <f t="array" ref="C4346">IFERROR("AfterPay | " &amp; INDEX('Reconciliation Layer'!$A:$A,MATCH('Reconciliation Template'!$A4346,'Reconciliation Layer'!$D:$D,0),0)," ")</f>
        <v xml:space="preserve"> </v>
      </c>
      <c r="D4346" s="2" t="str" cm="1">
        <f t="array" ref="D4346">IFERROR(INDEX('Reconciliation Layer'!B:B,MATCH('Reconciliation Template'!A4346,'Reconciliation Layer'!D:D,0),0)," ")</f>
        <v xml:space="preserve"> </v>
      </c>
      <c r="E4346" s="4" t="str" cm="1">
        <f t="array" ref="E4346">IFERROR(INDEX('Reconciliation Layer'!C:C,MATCH('Reconciliation Template'!A4346,'Reconciliation Layer'!D:D,0),0)," ")</f>
        <v xml:space="preserve"> </v>
      </c>
    </row>
    <row r="4347" spans="3:5" x14ac:dyDescent="0.2">
      <c r="C4347" t="str" cm="1">
        <f t="array" ref="C4347">IFERROR("AfterPay | " &amp; INDEX('Reconciliation Layer'!$A:$A,MATCH('Reconciliation Template'!$A4347,'Reconciliation Layer'!$D:$D,0),0)," ")</f>
        <v xml:space="preserve"> </v>
      </c>
      <c r="D4347" s="2" t="str" cm="1">
        <f t="array" ref="D4347">IFERROR(INDEX('Reconciliation Layer'!B:B,MATCH('Reconciliation Template'!A4347,'Reconciliation Layer'!D:D,0),0)," ")</f>
        <v xml:space="preserve"> </v>
      </c>
      <c r="E4347" s="4" t="str" cm="1">
        <f t="array" ref="E4347">IFERROR(INDEX('Reconciliation Layer'!C:C,MATCH('Reconciliation Template'!A4347,'Reconciliation Layer'!D:D,0),0)," ")</f>
        <v xml:space="preserve"> </v>
      </c>
    </row>
    <row r="4348" spans="3:5" x14ac:dyDescent="0.2">
      <c r="C4348" t="str" cm="1">
        <f t="array" ref="C4348">IFERROR("AfterPay | " &amp; INDEX('Reconciliation Layer'!$A:$A,MATCH('Reconciliation Template'!$A4348,'Reconciliation Layer'!$D:$D,0),0)," ")</f>
        <v xml:space="preserve"> </v>
      </c>
      <c r="D4348" s="2" t="str" cm="1">
        <f t="array" ref="D4348">IFERROR(INDEX('Reconciliation Layer'!B:B,MATCH('Reconciliation Template'!A4348,'Reconciliation Layer'!D:D,0),0)," ")</f>
        <v xml:space="preserve"> </v>
      </c>
      <c r="E4348" s="4" t="str" cm="1">
        <f t="array" ref="E4348">IFERROR(INDEX('Reconciliation Layer'!C:C,MATCH('Reconciliation Template'!A4348,'Reconciliation Layer'!D:D,0),0)," ")</f>
        <v xml:space="preserve"> </v>
      </c>
    </row>
    <row r="4349" spans="3:5" x14ac:dyDescent="0.2">
      <c r="C4349" t="str" cm="1">
        <f t="array" ref="C4349">IFERROR("AfterPay | " &amp; INDEX('Reconciliation Layer'!$A:$A,MATCH('Reconciliation Template'!$A4349,'Reconciliation Layer'!$D:$D,0),0)," ")</f>
        <v xml:space="preserve"> </v>
      </c>
      <c r="D4349" s="2" t="str" cm="1">
        <f t="array" ref="D4349">IFERROR(INDEX('Reconciliation Layer'!B:B,MATCH('Reconciliation Template'!A4349,'Reconciliation Layer'!D:D,0),0)," ")</f>
        <v xml:space="preserve"> </v>
      </c>
      <c r="E4349" s="4" t="str" cm="1">
        <f t="array" ref="E4349">IFERROR(INDEX('Reconciliation Layer'!C:C,MATCH('Reconciliation Template'!A4349,'Reconciliation Layer'!D:D,0),0)," ")</f>
        <v xml:space="preserve"> </v>
      </c>
    </row>
    <row r="4350" spans="3:5" x14ac:dyDescent="0.2">
      <c r="C4350" t="str" cm="1">
        <f t="array" ref="C4350">IFERROR("AfterPay | " &amp; INDEX('Reconciliation Layer'!$A:$A,MATCH('Reconciliation Template'!$A4350,'Reconciliation Layer'!$D:$D,0),0)," ")</f>
        <v xml:space="preserve"> </v>
      </c>
      <c r="D4350" s="2" t="str" cm="1">
        <f t="array" ref="D4350">IFERROR(INDEX('Reconciliation Layer'!B:B,MATCH('Reconciliation Template'!A4350,'Reconciliation Layer'!D:D,0),0)," ")</f>
        <v xml:space="preserve"> </v>
      </c>
      <c r="E4350" s="4" t="str" cm="1">
        <f t="array" ref="E4350">IFERROR(INDEX('Reconciliation Layer'!C:C,MATCH('Reconciliation Template'!A4350,'Reconciliation Layer'!D:D,0),0)," ")</f>
        <v xml:space="preserve"> </v>
      </c>
    </row>
    <row r="4351" spans="3:5" x14ac:dyDescent="0.2">
      <c r="C4351" t="str" cm="1">
        <f t="array" ref="C4351">IFERROR("AfterPay | " &amp; INDEX('Reconciliation Layer'!$A:$A,MATCH('Reconciliation Template'!$A4351,'Reconciliation Layer'!$D:$D,0),0)," ")</f>
        <v xml:space="preserve"> </v>
      </c>
      <c r="D4351" s="2" t="str" cm="1">
        <f t="array" ref="D4351">IFERROR(INDEX('Reconciliation Layer'!B:B,MATCH('Reconciliation Template'!A4351,'Reconciliation Layer'!D:D,0),0)," ")</f>
        <v xml:space="preserve"> </v>
      </c>
      <c r="E4351" s="4" t="str" cm="1">
        <f t="array" ref="E4351">IFERROR(INDEX('Reconciliation Layer'!C:C,MATCH('Reconciliation Template'!A4351,'Reconciliation Layer'!D:D,0),0)," ")</f>
        <v xml:space="preserve"> </v>
      </c>
    </row>
    <row r="4352" spans="3:5" x14ac:dyDescent="0.2">
      <c r="C4352" t="str" cm="1">
        <f t="array" ref="C4352">IFERROR("AfterPay | " &amp; INDEX('Reconciliation Layer'!$A:$A,MATCH('Reconciliation Template'!$A4352,'Reconciliation Layer'!$D:$D,0),0)," ")</f>
        <v xml:space="preserve"> </v>
      </c>
      <c r="D4352" s="2" t="str" cm="1">
        <f t="array" ref="D4352">IFERROR(INDEX('Reconciliation Layer'!B:B,MATCH('Reconciliation Template'!A4352,'Reconciliation Layer'!D:D,0),0)," ")</f>
        <v xml:space="preserve"> </v>
      </c>
      <c r="E4352" s="4" t="str" cm="1">
        <f t="array" ref="E4352">IFERROR(INDEX('Reconciliation Layer'!C:C,MATCH('Reconciliation Template'!A4352,'Reconciliation Layer'!D:D,0),0)," ")</f>
        <v xml:space="preserve"> </v>
      </c>
    </row>
    <row r="4353" spans="3:5" x14ac:dyDescent="0.2">
      <c r="C4353" t="str" cm="1">
        <f t="array" ref="C4353">IFERROR("AfterPay | " &amp; INDEX('Reconciliation Layer'!$A:$A,MATCH('Reconciliation Template'!$A4353,'Reconciliation Layer'!$D:$D,0),0)," ")</f>
        <v xml:space="preserve"> </v>
      </c>
      <c r="D4353" s="2" t="str" cm="1">
        <f t="array" ref="D4353">IFERROR(INDEX('Reconciliation Layer'!B:B,MATCH('Reconciliation Template'!A4353,'Reconciliation Layer'!D:D,0),0)," ")</f>
        <v xml:space="preserve"> </v>
      </c>
      <c r="E4353" s="4" t="str" cm="1">
        <f t="array" ref="E4353">IFERROR(INDEX('Reconciliation Layer'!C:C,MATCH('Reconciliation Template'!A4353,'Reconciliation Layer'!D:D,0),0)," ")</f>
        <v xml:space="preserve"> </v>
      </c>
    </row>
    <row r="4354" spans="3:5" x14ac:dyDescent="0.2">
      <c r="C4354" t="str" cm="1">
        <f t="array" ref="C4354">IFERROR("AfterPay | " &amp; INDEX('Reconciliation Layer'!$A:$A,MATCH('Reconciliation Template'!$A4354,'Reconciliation Layer'!$D:$D,0),0)," ")</f>
        <v xml:space="preserve"> </v>
      </c>
      <c r="D4354" s="2" t="str" cm="1">
        <f t="array" ref="D4354">IFERROR(INDEX('Reconciliation Layer'!B:B,MATCH('Reconciliation Template'!A4354,'Reconciliation Layer'!D:D,0),0)," ")</f>
        <v xml:space="preserve"> </v>
      </c>
      <c r="E4354" s="4" t="str" cm="1">
        <f t="array" ref="E4354">IFERROR(INDEX('Reconciliation Layer'!C:C,MATCH('Reconciliation Template'!A4354,'Reconciliation Layer'!D:D,0),0)," ")</f>
        <v xml:space="preserve"> </v>
      </c>
    </row>
    <row r="4355" spans="3:5" x14ac:dyDescent="0.2">
      <c r="C4355" t="str" cm="1">
        <f t="array" ref="C4355">IFERROR("AfterPay | " &amp; INDEX('Reconciliation Layer'!$A:$A,MATCH('Reconciliation Template'!$A4355,'Reconciliation Layer'!$D:$D,0),0)," ")</f>
        <v xml:space="preserve"> </v>
      </c>
      <c r="D4355" s="2" t="str" cm="1">
        <f t="array" ref="D4355">IFERROR(INDEX('Reconciliation Layer'!B:B,MATCH('Reconciliation Template'!A4355,'Reconciliation Layer'!D:D,0),0)," ")</f>
        <v xml:space="preserve"> </v>
      </c>
      <c r="E4355" s="4" t="str" cm="1">
        <f t="array" ref="E4355">IFERROR(INDEX('Reconciliation Layer'!C:C,MATCH('Reconciliation Template'!A4355,'Reconciliation Layer'!D:D,0),0)," ")</f>
        <v xml:space="preserve"> </v>
      </c>
    </row>
    <row r="4356" spans="3:5" x14ac:dyDescent="0.2">
      <c r="C4356" t="str" cm="1">
        <f t="array" ref="C4356">IFERROR("AfterPay | " &amp; INDEX('Reconciliation Layer'!$A:$A,MATCH('Reconciliation Template'!$A4356,'Reconciliation Layer'!$D:$D,0),0)," ")</f>
        <v xml:space="preserve"> </v>
      </c>
      <c r="D4356" s="2" t="str" cm="1">
        <f t="array" ref="D4356">IFERROR(INDEX('Reconciliation Layer'!B:B,MATCH('Reconciliation Template'!A4356,'Reconciliation Layer'!D:D,0),0)," ")</f>
        <v xml:space="preserve"> </v>
      </c>
      <c r="E4356" s="4" t="str" cm="1">
        <f t="array" ref="E4356">IFERROR(INDEX('Reconciliation Layer'!C:C,MATCH('Reconciliation Template'!A4356,'Reconciliation Layer'!D:D,0),0)," ")</f>
        <v xml:space="preserve"> </v>
      </c>
    </row>
    <row r="4357" spans="3:5" x14ac:dyDescent="0.2">
      <c r="C4357" t="str" cm="1">
        <f t="array" ref="C4357">IFERROR("AfterPay | " &amp; INDEX('Reconciliation Layer'!$A:$A,MATCH('Reconciliation Template'!$A4357,'Reconciliation Layer'!$D:$D,0),0)," ")</f>
        <v xml:space="preserve"> </v>
      </c>
      <c r="D4357" s="2" t="str" cm="1">
        <f t="array" ref="D4357">IFERROR(INDEX('Reconciliation Layer'!B:B,MATCH('Reconciliation Template'!A4357,'Reconciliation Layer'!D:D,0),0)," ")</f>
        <v xml:space="preserve"> </v>
      </c>
      <c r="E4357" s="4" t="str" cm="1">
        <f t="array" ref="E4357">IFERROR(INDEX('Reconciliation Layer'!C:C,MATCH('Reconciliation Template'!A4357,'Reconciliation Layer'!D:D,0),0)," ")</f>
        <v xml:space="preserve"> </v>
      </c>
    </row>
    <row r="4358" spans="3:5" x14ac:dyDescent="0.2">
      <c r="C4358" t="str" cm="1">
        <f t="array" ref="C4358">IFERROR("AfterPay | " &amp; INDEX('Reconciliation Layer'!$A:$A,MATCH('Reconciliation Template'!$A4358,'Reconciliation Layer'!$D:$D,0),0)," ")</f>
        <v xml:space="preserve"> </v>
      </c>
      <c r="D4358" s="2" t="str" cm="1">
        <f t="array" ref="D4358">IFERROR(INDEX('Reconciliation Layer'!B:B,MATCH('Reconciliation Template'!A4358,'Reconciliation Layer'!D:D,0),0)," ")</f>
        <v xml:space="preserve"> </v>
      </c>
      <c r="E4358" s="4" t="str" cm="1">
        <f t="array" ref="E4358">IFERROR(INDEX('Reconciliation Layer'!C:C,MATCH('Reconciliation Template'!A4358,'Reconciliation Layer'!D:D,0),0)," ")</f>
        <v xml:space="preserve"> </v>
      </c>
    </row>
    <row r="4359" spans="3:5" x14ac:dyDescent="0.2">
      <c r="C4359" t="str" cm="1">
        <f t="array" ref="C4359">IFERROR("AfterPay | " &amp; INDEX('Reconciliation Layer'!$A:$A,MATCH('Reconciliation Template'!$A4359,'Reconciliation Layer'!$D:$D,0),0)," ")</f>
        <v xml:space="preserve"> </v>
      </c>
      <c r="D4359" s="2" t="str" cm="1">
        <f t="array" ref="D4359">IFERROR(INDEX('Reconciliation Layer'!B:B,MATCH('Reconciliation Template'!A4359,'Reconciliation Layer'!D:D,0),0)," ")</f>
        <v xml:space="preserve"> </v>
      </c>
      <c r="E4359" s="4" t="str" cm="1">
        <f t="array" ref="E4359">IFERROR(INDEX('Reconciliation Layer'!C:C,MATCH('Reconciliation Template'!A4359,'Reconciliation Layer'!D:D,0),0)," ")</f>
        <v xml:space="preserve"> </v>
      </c>
    </row>
    <row r="4360" spans="3:5" x14ac:dyDescent="0.2">
      <c r="C4360" t="str" cm="1">
        <f t="array" ref="C4360">IFERROR("AfterPay | " &amp; INDEX('Reconciliation Layer'!$A:$A,MATCH('Reconciliation Template'!$A4360,'Reconciliation Layer'!$D:$D,0),0)," ")</f>
        <v xml:space="preserve"> </v>
      </c>
      <c r="D4360" s="2" t="str" cm="1">
        <f t="array" ref="D4360">IFERROR(INDEX('Reconciliation Layer'!B:B,MATCH('Reconciliation Template'!A4360,'Reconciliation Layer'!D:D,0),0)," ")</f>
        <v xml:space="preserve"> </v>
      </c>
      <c r="E4360" s="4" t="str" cm="1">
        <f t="array" ref="E4360">IFERROR(INDEX('Reconciliation Layer'!C:C,MATCH('Reconciliation Template'!A4360,'Reconciliation Layer'!D:D,0),0)," ")</f>
        <v xml:space="preserve"> </v>
      </c>
    </row>
    <row r="4361" spans="3:5" x14ac:dyDescent="0.2">
      <c r="C4361" t="str" cm="1">
        <f t="array" ref="C4361">IFERROR("AfterPay | " &amp; INDEX('Reconciliation Layer'!$A:$A,MATCH('Reconciliation Template'!$A4361,'Reconciliation Layer'!$D:$D,0),0)," ")</f>
        <v xml:space="preserve"> </v>
      </c>
      <c r="D4361" s="2" t="str" cm="1">
        <f t="array" ref="D4361">IFERROR(INDEX('Reconciliation Layer'!B:B,MATCH('Reconciliation Template'!A4361,'Reconciliation Layer'!D:D,0),0)," ")</f>
        <v xml:space="preserve"> </v>
      </c>
      <c r="E4361" s="4" t="str" cm="1">
        <f t="array" ref="E4361">IFERROR(INDEX('Reconciliation Layer'!C:C,MATCH('Reconciliation Template'!A4361,'Reconciliation Layer'!D:D,0),0)," ")</f>
        <v xml:space="preserve"> </v>
      </c>
    </row>
    <row r="4362" spans="3:5" x14ac:dyDescent="0.2">
      <c r="C4362" t="str" cm="1">
        <f t="array" ref="C4362">IFERROR("AfterPay | " &amp; INDEX('Reconciliation Layer'!$A:$A,MATCH('Reconciliation Template'!$A4362,'Reconciliation Layer'!$D:$D,0),0)," ")</f>
        <v xml:space="preserve"> </v>
      </c>
      <c r="D4362" s="2" t="str" cm="1">
        <f t="array" ref="D4362">IFERROR(INDEX('Reconciliation Layer'!B:B,MATCH('Reconciliation Template'!A4362,'Reconciliation Layer'!D:D,0),0)," ")</f>
        <v xml:space="preserve"> </v>
      </c>
      <c r="E4362" s="4" t="str" cm="1">
        <f t="array" ref="E4362">IFERROR(INDEX('Reconciliation Layer'!C:C,MATCH('Reconciliation Template'!A4362,'Reconciliation Layer'!D:D,0),0)," ")</f>
        <v xml:space="preserve"> </v>
      </c>
    </row>
    <row r="4363" spans="3:5" x14ac:dyDescent="0.2">
      <c r="C4363" t="str" cm="1">
        <f t="array" ref="C4363">IFERROR("AfterPay | " &amp; INDEX('Reconciliation Layer'!$A:$A,MATCH('Reconciliation Template'!$A4363,'Reconciliation Layer'!$D:$D,0),0)," ")</f>
        <v xml:space="preserve"> </v>
      </c>
      <c r="D4363" s="2" t="str" cm="1">
        <f t="array" ref="D4363">IFERROR(INDEX('Reconciliation Layer'!B:B,MATCH('Reconciliation Template'!A4363,'Reconciliation Layer'!D:D,0),0)," ")</f>
        <v xml:space="preserve"> </v>
      </c>
      <c r="E4363" s="4" t="str" cm="1">
        <f t="array" ref="E4363">IFERROR(INDEX('Reconciliation Layer'!C:C,MATCH('Reconciliation Template'!A4363,'Reconciliation Layer'!D:D,0),0)," ")</f>
        <v xml:space="preserve"> </v>
      </c>
    </row>
    <row r="4364" spans="3:5" x14ac:dyDescent="0.2">
      <c r="C4364" t="str" cm="1">
        <f t="array" ref="C4364">IFERROR("AfterPay | " &amp; INDEX('Reconciliation Layer'!$A:$A,MATCH('Reconciliation Template'!$A4364,'Reconciliation Layer'!$D:$D,0),0)," ")</f>
        <v xml:space="preserve"> </v>
      </c>
      <c r="D4364" s="2" t="str" cm="1">
        <f t="array" ref="D4364">IFERROR(INDEX('Reconciliation Layer'!B:B,MATCH('Reconciliation Template'!A4364,'Reconciliation Layer'!D:D,0),0)," ")</f>
        <v xml:space="preserve"> </v>
      </c>
      <c r="E4364" s="4" t="str" cm="1">
        <f t="array" ref="E4364">IFERROR(INDEX('Reconciliation Layer'!C:C,MATCH('Reconciliation Template'!A4364,'Reconciliation Layer'!D:D,0),0)," ")</f>
        <v xml:space="preserve"> </v>
      </c>
    </row>
    <row r="4365" spans="3:5" x14ac:dyDescent="0.2">
      <c r="C4365" t="str" cm="1">
        <f t="array" ref="C4365">IFERROR("AfterPay | " &amp; INDEX('Reconciliation Layer'!$A:$A,MATCH('Reconciliation Template'!$A4365,'Reconciliation Layer'!$D:$D,0),0)," ")</f>
        <v xml:space="preserve"> </v>
      </c>
      <c r="D4365" s="2" t="str" cm="1">
        <f t="array" ref="D4365">IFERROR(INDEX('Reconciliation Layer'!B:B,MATCH('Reconciliation Template'!A4365,'Reconciliation Layer'!D:D,0),0)," ")</f>
        <v xml:space="preserve"> </v>
      </c>
      <c r="E4365" s="4" t="str" cm="1">
        <f t="array" ref="E4365">IFERROR(INDEX('Reconciliation Layer'!C:C,MATCH('Reconciliation Template'!A4365,'Reconciliation Layer'!D:D,0),0)," ")</f>
        <v xml:space="preserve"> </v>
      </c>
    </row>
    <row r="4366" spans="3:5" x14ac:dyDescent="0.2">
      <c r="C4366" t="str" cm="1">
        <f t="array" ref="C4366">IFERROR("AfterPay | " &amp; INDEX('Reconciliation Layer'!$A:$A,MATCH('Reconciliation Template'!$A4366,'Reconciliation Layer'!$D:$D,0),0)," ")</f>
        <v xml:space="preserve"> </v>
      </c>
      <c r="D4366" s="2" t="str" cm="1">
        <f t="array" ref="D4366">IFERROR(INDEX('Reconciliation Layer'!B:B,MATCH('Reconciliation Template'!A4366,'Reconciliation Layer'!D:D,0),0)," ")</f>
        <v xml:space="preserve"> </v>
      </c>
      <c r="E4366" s="4" t="str" cm="1">
        <f t="array" ref="E4366">IFERROR(INDEX('Reconciliation Layer'!C:C,MATCH('Reconciliation Template'!A4366,'Reconciliation Layer'!D:D,0),0)," ")</f>
        <v xml:space="preserve"> </v>
      </c>
    </row>
    <row r="4367" spans="3:5" x14ac:dyDescent="0.2">
      <c r="C4367" t="str" cm="1">
        <f t="array" ref="C4367">IFERROR("AfterPay | " &amp; INDEX('Reconciliation Layer'!$A:$A,MATCH('Reconciliation Template'!$A4367,'Reconciliation Layer'!$D:$D,0),0)," ")</f>
        <v xml:space="preserve"> </v>
      </c>
      <c r="D4367" s="2" t="str" cm="1">
        <f t="array" ref="D4367">IFERROR(INDEX('Reconciliation Layer'!B:B,MATCH('Reconciliation Template'!A4367,'Reconciliation Layer'!D:D,0),0)," ")</f>
        <v xml:space="preserve"> </v>
      </c>
      <c r="E4367" s="4" t="str" cm="1">
        <f t="array" ref="E4367">IFERROR(INDEX('Reconciliation Layer'!C:C,MATCH('Reconciliation Template'!A4367,'Reconciliation Layer'!D:D,0),0)," ")</f>
        <v xml:space="preserve"> </v>
      </c>
    </row>
    <row r="4368" spans="3:5" x14ac:dyDescent="0.2">
      <c r="C4368" t="str" cm="1">
        <f t="array" ref="C4368">IFERROR("AfterPay | " &amp; INDEX('Reconciliation Layer'!$A:$A,MATCH('Reconciliation Template'!$A4368,'Reconciliation Layer'!$D:$D,0),0)," ")</f>
        <v xml:space="preserve"> </v>
      </c>
      <c r="D4368" s="2" t="str" cm="1">
        <f t="array" ref="D4368">IFERROR(INDEX('Reconciliation Layer'!B:B,MATCH('Reconciliation Template'!A4368,'Reconciliation Layer'!D:D,0),0)," ")</f>
        <v xml:space="preserve"> </v>
      </c>
      <c r="E4368" s="4" t="str" cm="1">
        <f t="array" ref="E4368">IFERROR(INDEX('Reconciliation Layer'!C:C,MATCH('Reconciliation Template'!A4368,'Reconciliation Layer'!D:D,0),0)," ")</f>
        <v xml:space="preserve"> </v>
      </c>
    </row>
    <row r="4369" spans="3:5" x14ac:dyDescent="0.2">
      <c r="C4369" t="str" cm="1">
        <f t="array" ref="C4369">IFERROR("AfterPay | " &amp; INDEX('Reconciliation Layer'!$A:$A,MATCH('Reconciliation Template'!$A4369,'Reconciliation Layer'!$D:$D,0),0)," ")</f>
        <v xml:space="preserve"> </v>
      </c>
      <c r="D4369" s="2" t="str" cm="1">
        <f t="array" ref="D4369">IFERROR(INDEX('Reconciliation Layer'!B:B,MATCH('Reconciliation Template'!A4369,'Reconciliation Layer'!D:D,0),0)," ")</f>
        <v xml:space="preserve"> </v>
      </c>
      <c r="E4369" s="4" t="str" cm="1">
        <f t="array" ref="E4369">IFERROR(INDEX('Reconciliation Layer'!C:C,MATCH('Reconciliation Template'!A4369,'Reconciliation Layer'!D:D,0),0)," ")</f>
        <v xml:space="preserve"> </v>
      </c>
    </row>
    <row r="4370" spans="3:5" x14ac:dyDescent="0.2">
      <c r="C4370" t="str" cm="1">
        <f t="array" ref="C4370">IFERROR("AfterPay | " &amp; INDEX('Reconciliation Layer'!$A:$A,MATCH('Reconciliation Template'!$A4370,'Reconciliation Layer'!$D:$D,0),0)," ")</f>
        <v xml:space="preserve"> </v>
      </c>
      <c r="D4370" s="2" t="str" cm="1">
        <f t="array" ref="D4370">IFERROR(INDEX('Reconciliation Layer'!B:B,MATCH('Reconciliation Template'!A4370,'Reconciliation Layer'!D:D,0),0)," ")</f>
        <v xml:space="preserve"> </v>
      </c>
      <c r="E4370" s="4" t="str" cm="1">
        <f t="array" ref="E4370">IFERROR(INDEX('Reconciliation Layer'!C:C,MATCH('Reconciliation Template'!A4370,'Reconciliation Layer'!D:D,0),0)," ")</f>
        <v xml:space="preserve"> </v>
      </c>
    </row>
    <row r="4371" spans="3:5" x14ac:dyDescent="0.2">
      <c r="C4371" t="str" cm="1">
        <f t="array" ref="C4371">IFERROR("AfterPay | " &amp; INDEX('Reconciliation Layer'!$A:$A,MATCH('Reconciliation Template'!$A4371,'Reconciliation Layer'!$D:$D,0),0)," ")</f>
        <v xml:space="preserve"> </v>
      </c>
      <c r="D4371" s="2" t="str" cm="1">
        <f t="array" ref="D4371">IFERROR(INDEX('Reconciliation Layer'!B:B,MATCH('Reconciliation Template'!A4371,'Reconciliation Layer'!D:D,0),0)," ")</f>
        <v xml:space="preserve"> </v>
      </c>
      <c r="E4371" s="4" t="str" cm="1">
        <f t="array" ref="E4371">IFERROR(INDEX('Reconciliation Layer'!C:C,MATCH('Reconciliation Template'!A4371,'Reconciliation Layer'!D:D,0),0)," ")</f>
        <v xml:space="preserve"> </v>
      </c>
    </row>
    <row r="4372" spans="3:5" x14ac:dyDescent="0.2">
      <c r="C4372" t="str" cm="1">
        <f t="array" ref="C4372">IFERROR("AfterPay | " &amp; INDEX('Reconciliation Layer'!$A:$A,MATCH('Reconciliation Template'!$A4372,'Reconciliation Layer'!$D:$D,0),0)," ")</f>
        <v xml:space="preserve"> </v>
      </c>
      <c r="D4372" s="2" t="str" cm="1">
        <f t="array" ref="D4372">IFERROR(INDEX('Reconciliation Layer'!B:B,MATCH('Reconciliation Template'!A4372,'Reconciliation Layer'!D:D,0),0)," ")</f>
        <v xml:space="preserve"> </v>
      </c>
      <c r="E4372" s="4" t="str" cm="1">
        <f t="array" ref="E4372">IFERROR(INDEX('Reconciliation Layer'!C:C,MATCH('Reconciliation Template'!A4372,'Reconciliation Layer'!D:D,0),0)," ")</f>
        <v xml:space="preserve"> </v>
      </c>
    </row>
    <row r="4373" spans="3:5" x14ac:dyDescent="0.2">
      <c r="C4373" t="str" cm="1">
        <f t="array" ref="C4373">IFERROR("AfterPay | " &amp; INDEX('Reconciliation Layer'!$A:$A,MATCH('Reconciliation Template'!$A4373,'Reconciliation Layer'!$D:$D,0),0)," ")</f>
        <v xml:space="preserve"> </v>
      </c>
      <c r="D4373" s="2" t="str" cm="1">
        <f t="array" ref="D4373">IFERROR(INDEX('Reconciliation Layer'!B:B,MATCH('Reconciliation Template'!A4373,'Reconciliation Layer'!D:D,0),0)," ")</f>
        <v xml:space="preserve"> </v>
      </c>
      <c r="E4373" s="4" t="str" cm="1">
        <f t="array" ref="E4373">IFERROR(INDEX('Reconciliation Layer'!C:C,MATCH('Reconciliation Template'!A4373,'Reconciliation Layer'!D:D,0),0)," ")</f>
        <v xml:space="preserve"> </v>
      </c>
    </row>
    <row r="4374" spans="3:5" x14ac:dyDescent="0.2">
      <c r="C4374" t="str" cm="1">
        <f t="array" ref="C4374">IFERROR("AfterPay | " &amp; INDEX('Reconciliation Layer'!$A:$A,MATCH('Reconciliation Template'!$A4374,'Reconciliation Layer'!$D:$D,0),0)," ")</f>
        <v xml:space="preserve"> </v>
      </c>
      <c r="D4374" s="2" t="str" cm="1">
        <f t="array" ref="D4374">IFERROR(INDEX('Reconciliation Layer'!B:B,MATCH('Reconciliation Template'!A4374,'Reconciliation Layer'!D:D,0),0)," ")</f>
        <v xml:space="preserve"> </v>
      </c>
      <c r="E4374" s="4" t="str" cm="1">
        <f t="array" ref="E4374">IFERROR(INDEX('Reconciliation Layer'!C:C,MATCH('Reconciliation Template'!A4374,'Reconciliation Layer'!D:D,0),0)," ")</f>
        <v xml:space="preserve"> </v>
      </c>
    </row>
    <row r="4375" spans="3:5" x14ac:dyDescent="0.2">
      <c r="C4375" t="str" cm="1">
        <f t="array" ref="C4375">IFERROR("AfterPay | " &amp; INDEX('Reconciliation Layer'!$A:$A,MATCH('Reconciliation Template'!$A4375,'Reconciliation Layer'!$D:$D,0),0)," ")</f>
        <v xml:space="preserve"> </v>
      </c>
      <c r="D4375" s="2" t="str" cm="1">
        <f t="array" ref="D4375">IFERROR(INDEX('Reconciliation Layer'!B:B,MATCH('Reconciliation Template'!A4375,'Reconciliation Layer'!D:D,0),0)," ")</f>
        <v xml:space="preserve"> </v>
      </c>
      <c r="E4375" s="4" t="str" cm="1">
        <f t="array" ref="E4375">IFERROR(INDEX('Reconciliation Layer'!C:C,MATCH('Reconciliation Template'!A4375,'Reconciliation Layer'!D:D,0),0)," ")</f>
        <v xml:space="preserve"> </v>
      </c>
    </row>
    <row r="4376" spans="3:5" x14ac:dyDescent="0.2">
      <c r="C4376" t="str" cm="1">
        <f t="array" ref="C4376">IFERROR("AfterPay | " &amp; INDEX('Reconciliation Layer'!$A:$A,MATCH('Reconciliation Template'!$A4376,'Reconciliation Layer'!$D:$D,0),0)," ")</f>
        <v xml:space="preserve"> </v>
      </c>
      <c r="D4376" s="2" t="str" cm="1">
        <f t="array" ref="D4376">IFERROR(INDEX('Reconciliation Layer'!B:B,MATCH('Reconciliation Template'!A4376,'Reconciliation Layer'!D:D,0),0)," ")</f>
        <v xml:space="preserve"> </v>
      </c>
      <c r="E4376" s="4" t="str" cm="1">
        <f t="array" ref="E4376">IFERROR(INDEX('Reconciliation Layer'!C:C,MATCH('Reconciliation Template'!A4376,'Reconciliation Layer'!D:D,0),0)," ")</f>
        <v xml:space="preserve"> </v>
      </c>
    </row>
    <row r="4377" spans="3:5" x14ac:dyDescent="0.2">
      <c r="C4377" t="str" cm="1">
        <f t="array" ref="C4377">IFERROR("AfterPay | " &amp; INDEX('Reconciliation Layer'!$A:$A,MATCH('Reconciliation Template'!$A4377,'Reconciliation Layer'!$D:$D,0),0)," ")</f>
        <v xml:space="preserve"> </v>
      </c>
      <c r="D4377" s="2" t="str" cm="1">
        <f t="array" ref="D4377">IFERROR(INDEX('Reconciliation Layer'!B:B,MATCH('Reconciliation Template'!A4377,'Reconciliation Layer'!D:D,0),0)," ")</f>
        <v xml:space="preserve"> </v>
      </c>
      <c r="E4377" s="4" t="str" cm="1">
        <f t="array" ref="E4377">IFERROR(INDEX('Reconciliation Layer'!C:C,MATCH('Reconciliation Template'!A4377,'Reconciliation Layer'!D:D,0),0)," ")</f>
        <v xml:space="preserve"> </v>
      </c>
    </row>
    <row r="4378" spans="3:5" x14ac:dyDescent="0.2">
      <c r="C4378" t="str" cm="1">
        <f t="array" ref="C4378">IFERROR("AfterPay | " &amp; INDEX('Reconciliation Layer'!$A:$A,MATCH('Reconciliation Template'!$A4378,'Reconciliation Layer'!$D:$D,0),0)," ")</f>
        <v xml:space="preserve"> </v>
      </c>
      <c r="D4378" s="2" t="str" cm="1">
        <f t="array" ref="D4378">IFERROR(INDEX('Reconciliation Layer'!B:B,MATCH('Reconciliation Template'!A4378,'Reconciliation Layer'!D:D,0),0)," ")</f>
        <v xml:space="preserve"> </v>
      </c>
      <c r="E4378" s="4" t="str" cm="1">
        <f t="array" ref="E4378">IFERROR(INDEX('Reconciliation Layer'!C:C,MATCH('Reconciliation Template'!A4378,'Reconciliation Layer'!D:D,0),0)," ")</f>
        <v xml:space="preserve"> </v>
      </c>
    </row>
    <row r="4379" spans="3:5" x14ac:dyDescent="0.2">
      <c r="C4379" t="str" cm="1">
        <f t="array" ref="C4379">IFERROR("AfterPay | " &amp; INDEX('Reconciliation Layer'!$A:$A,MATCH('Reconciliation Template'!$A4379,'Reconciliation Layer'!$D:$D,0),0)," ")</f>
        <v xml:space="preserve"> </v>
      </c>
      <c r="D4379" s="2" t="str" cm="1">
        <f t="array" ref="D4379">IFERROR(INDEX('Reconciliation Layer'!B:B,MATCH('Reconciliation Template'!A4379,'Reconciliation Layer'!D:D,0),0)," ")</f>
        <v xml:space="preserve"> </v>
      </c>
      <c r="E4379" s="4" t="str" cm="1">
        <f t="array" ref="E4379">IFERROR(INDEX('Reconciliation Layer'!C:C,MATCH('Reconciliation Template'!A4379,'Reconciliation Layer'!D:D,0),0)," ")</f>
        <v xml:space="preserve"> </v>
      </c>
    </row>
    <row r="4380" spans="3:5" x14ac:dyDescent="0.2">
      <c r="C4380" t="str" cm="1">
        <f t="array" ref="C4380">IFERROR("AfterPay | " &amp; INDEX('Reconciliation Layer'!$A:$A,MATCH('Reconciliation Template'!$A4380,'Reconciliation Layer'!$D:$D,0),0)," ")</f>
        <v xml:space="preserve"> </v>
      </c>
      <c r="D4380" s="2" t="str" cm="1">
        <f t="array" ref="D4380">IFERROR(INDEX('Reconciliation Layer'!B:B,MATCH('Reconciliation Template'!A4380,'Reconciliation Layer'!D:D,0),0)," ")</f>
        <v xml:space="preserve"> </v>
      </c>
      <c r="E4380" s="4" t="str" cm="1">
        <f t="array" ref="E4380">IFERROR(INDEX('Reconciliation Layer'!C:C,MATCH('Reconciliation Template'!A4380,'Reconciliation Layer'!D:D,0),0)," ")</f>
        <v xml:space="preserve"> </v>
      </c>
    </row>
    <row r="4381" spans="3:5" x14ac:dyDescent="0.2">
      <c r="C4381" t="str" cm="1">
        <f t="array" ref="C4381">IFERROR("AfterPay | " &amp; INDEX('Reconciliation Layer'!$A:$A,MATCH('Reconciliation Template'!$A4381,'Reconciliation Layer'!$D:$D,0),0)," ")</f>
        <v xml:space="preserve"> </v>
      </c>
      <c r="D4381" s="2" t="str" cm="1">
        <f t="array" ref="D4381">IFERROR(INDEX('Reconciliation Layer'!B:B,MATCH('Reconciliation Template'!A4381,'Reconciliation Layer'!D:D,0),0)," ")</f>
        <v xml:space="preserve"> </v>
      </c>
      <c r="E4381" s="4" t="str" cm="1">
        <f t="array" ref="E4381">IFERROR(INDEX('Reconciliation Layer'!C:C,MATCH('Reconciliation Template'!A4381,'Reconciliation Layer'!D:D,0),0)," ")</f>
        <v xml:space="preserve"> </v>
      </c>
    </row>
    <row r="4382" spans="3:5" x14ac:dyDescent="0.2">
      <c r="C4382" t="str" cm="1">
        <f t="array" ref="C4382">IFERROR("AfterPay | " &amp; INDEX('Reconciliation Layer'!$A:$A,MATCH('Reconciliation Template'!$A4382,'Reconciliation Layer'!$D:$D,0),0)," ")</f>
        <v xml:space="preserve"> </v>
      </c>
      <c r="D4382" s="2" t="str" cm="1">
        <f t="array" ref="D4382">IFERROR(INDEX('Reconciliation Layer'!B:B,MATCH('Reconciliation Template'!A4382,'Reconciliation Layer'!D:D,0),0)," ")</f>
        <v xml:space="preserve"> </v>
      </c>
      <c r="E4382" s="4" t="str" cm="1">
        <f t="array" ref="E4382">IFERROR(INDEX('Reconciliation Layer'!C:C,MATCH('Reconciliation Template'!A4382,'Reconciliation Layer'!D:D,0),0)," ")</f>
        <v xml:space="preserve"> </v>
      </c>
    </row>
    <row r="4383" spans="3:5" x14ac:dyDescent="0.2">
      <c r="C4383" t="str" cm="1">
        <f t="array" ref="C4383">IFERROR("AfterPay | " &amp; INDEX('Reconciliation Layer'!$A:$A,MATCH('Reconciliation Template'!$A4383,'Reconciliation Layer'!$D:$D,0),0)," ")</f>
        <v xml:space="preserve"> </v>
      </c>
      <c r="D4383" s="2" t="str" cm="1">
        <f t="array" ref="D4383">IFERROR(INDEX('Reconciliation Layer'!B:B,MATCH('Reconciliation Template'!A4383,'Reconciliation Layer'!D:D,0),0)," ")</f>
        <v xml:space="preserve"> </v>
      </c>
      <c r="E4383" s="4" t="str" cm="1">
        <f t="array" ref="E4383">IFERROR(INDEX('Reconciliation Layer'!C:C,MATCH('Reconciliation Template'!A4383,'Reconciliation Layer'!D:D,0),0)," ")</f>
        <v xml:space="preserve"> </v>
      </c>
    </row>
    <row r="4384" spans="3:5" x14ac:dyDescent="0.2">
      <c r="C4384" t="str" cm="1">
        <f t="array" ref="C4384">IFERROR("AfterPay | " &amp; INDEX('Reconciliation Layer'!$A:$A,MATCH('Reconciliation Template'!$A4384,'Reconciliation Layer'!$D:$D,0),0)," ")</f>
        <v xml:space="preserve"> </v>
      </c>
      <c r="D4384" s="2" t="str" cm="1">
        <f t="array" ref="D4384">IFERROR(INDEX('Reconciliation Layer'!B:B,MATCH('Reconciliation Template'!A4384,'Reconciliation Layer'!D:D,0),0)," ")</f>
        <v xml:space="preserve"> </v>
      </c>
      <c r="E4384" s="4" t="str" cm="1">
        <f t="array" ref="E4384">IFERROR(INDEX('Reconciliation Layer'!C:C,MATCH('Reconciliation Template'!A4384,'Reconciliation Layer'!D:D,0),0)," ")</f>
        <v xml:space="preserve"> </v>
      </c>
    </row>
    <row r="4385" spans="3:5" x14ac:dyDescent="0.2">
      <c r="C4385" t="str" cm="1">
        <f t="array" ref="C4385">IFERROR("AfterPay | " &amp; INDEX('Reconciliation Layer'!$A:$A,MATCH('Reconciliation Template'!$A4385,'Reconciliation Layer'!$D:$D,0),0)," ")</f>
        <v xml:space="preserve"> </v>
      </c>
      <c r="D4385" s="2" t="str" cm="1">
        <f t="array" ref="D4385">IFERROR(INDEX('Reconciliation Layer'!B:B,MATCH('Reconciliation Template'!A4385,'Reconciliation Layer'!D:D,0),0)," ")</f>
        <v xml:space="preserve"> </v>
      </c>
      <c r="E4385" s="4" t="str" cm="1">
        <f t="array" ref="E4385">IFERROR(INDEX('Reconciliation Layer'!C:C,MATCH('Reconciliation Template'!A4385,'Reconciliation Layer'!D:D,0),0)," ")</f>
        <v xml:space="preserve"> </v>
      </c>
    </row>
    <row r="4386" spans="3:5" x14ac:dyDescent="0.2">
      <c r="C4386" t="str" cm="1">
        <f t="array" ref="C4386">IFERROR("AfterPay | " &amp; INDEX('Reconciliation Layer'!$A:$A,MATCH('Reconciliation Template'!$A4386,'Reconciliation Layer'!$D:$D,0),0)," ")</f>
        <v xml:space="preserve"> </v>
      </c>
      <c r="D4386" s="2" t="str" cm="1">
        <f t="array" ref="D4386">IFERROR(INDEX('Reconciliation Layer'!B:B,MATCH('Reconciliation Template'!A4386,'Reconciliation Layer'!D:D,0),0)," ")</f>
        <v xml:space="preserve"> </v>
      </c>
      <c r="E4386" s="4" t="str" cm="1">
        <f t="array" ref="E4386">IFERROR(INDEX('Reconciliation Layer'!C:C,MATCH('Reconciliation Template'!A4386,'Reconciliation Layer'!D:D,0),0)," ")</f>
        <v xml:space="preserve"> </v>
      </c>
    </row>
    <row r="4387" spans="3:5" x14ac:dyDescent="0.2">
      <c r="C4387" t="str" cm="1">
        <f t="array" ref="C4387">IFERROR("AfterPay | " &amp; INDEX('Reconciliation Layer'!$A:$A,MATCH('Reconciliation Template'!$A4387,'Reconciliation Layer'!$D:$D,0),0)," ")</f>
        <v xml:space="preserve"> </v>
      </c>
      <c r="D4387" s="2" t="str" cm="1">
        <f t="array" ref="D4387">IFERROR(INDEX('Reconciliation Layer'!B:B,MATCH('Reconciliation Template'!A4387,'Reconciliation Layer'!D:D,0),0)," ")</f>
        <v xml:space="preserve"> </v>
      </c>
      <c r="E4387" s="4" t="str" cm="1">
        <f t="array" ref="E4387">IFERROR(INDEX('Reconciliation Layer'!C:C,MATCH('Reconciliation Template'!A4387,'Reconciliation Layer'!D:D,0),0)," ")</f>
        <v xml:space="preserve"> </v>
      </c>
    </row>
    <row r="4388" spans="3:5" x14ac:dyDescent="0.2">
      <c r="C4388" t="str" cm="1">
        <f t="array" ref="C4388">IFERROR("AfterPay | " &amp; INDEX('Reconciliation Layer'!$A:$A,MATCH('Reconciliation Template'!$A4388,'Reconciliation Layer'!$D:$D,0),0)," ")</f>
        <v xml:space="preserve"> </v>
      </c>
      <c r="D4388" s="2" t="str" cm="1">
        <f t="array" ref="D4388">IFERROR(INDEX('Reconciliation Layer'!B:B,MATCH('Reconciliation Template'!A4388,'Reconciliation Layer'!D:D,0),0)," ")</f>
        <v xml:space="preserve"> </v>
      </c>
      <c r="E4388" s="4" t="str" cm="1">
        <f t="array" ref="E4388">IFERROR(INDEX('Reconciliation Layer'!C:C,MATCH('Reconciliation Template'!A4388,'Reconciliation Layer'!D:D,0),0)," ")</f>
        <v xml:space="preserve"> </v>
      </c>
    </row>
    <row r="4389" spans="3:5" x14ac:dyDescent="0.2">
      <c r="C4389" t="str" cm="1">
        <f t="array" ref="C4389">IFERROR("AfterPay | " &amp; INDEX('Reconciliation Layer'!$A:$A,MATCH('Reconciliation Template'!$A4389,'Reconciliation Layer'!$D:$D,0),0)," ")</f>
        <v xml:space="preserve"> </v>
      </c>
      <c r="D4389" s="2" t="str" cm="1">
        <f t="array" ref="D4389">IFERROR(INDEX('Reconciliation Layer'!B:B,MATCH('Reconciliation Template'!A4389,'Reconciliation Layer'!D:D,0),0)," ")</f>
        <v xml:space="preserve"> </v>
      </c>
      <c r="E4389" s="4" t="str" cm="1">
        <f t="array" ref="E4389">IFERROR(INDEX('Reconciliation Layer'!C:C,MATCH('Reconciliation Template'!A4389,'Reconciliation Layer'!D:D,0),0)," ")</f>
        <v xml:space="preserve"> </v>
      </c>
    </row>
    <row r="4390" spans="3:5" x14ac:dyDescent="0.2">
      <c r="C4390" t="str" cm="1">
        <f t="array" ref="C4390">IFERROR("AfterPay | " &amp; INDEX('Reconciliation Layer'!$A:$A,MATCH('Reconciliation Template'!$A4390,'Reconciliation Layer'!$D:$D,0),0)," ")</f>
        <v xml:space="preserve"> </v>
      </c>
      <c r="D4390" s="2" t="str" cm="1">
        <f t="array" ref="D4390">IFERROR(INDEX('Reconciliation Layer'!B:B,MATCH('Reconciliation Template'!A4390,'Reconciliation Layer'!D:D,0),0)," ")</f>
        <v xml:space="preserve"> </v>
      </c>
      <c r="E4390" s="4" t="str" cm="1">
        <f t="array" ref="E4390">IFERROR(INDEX('Reconciliation Layer'!C:C,MATCH('Reconciliation Template'!A4390,'Reconciliation Layer'!D:D,0),0)," ")</f>
        <v xml:space="preserve"> </v>
      </c>
    </row>
    <row r="4391" spans="3:5" x14ac:dyDescent="0.2">
      <c r="C4391" t="str" cm="1">
        <f t="array" ref="C4391">IFERROR("AfterPay | " &amp; INDEX('Reconciliation Layer'!$A:$A,MATCH('Reconciliation Template'!$A4391,'Reconciliation Layer'!$D:$D,0),0)," ")</f>
        <v xml:space="preserve"> </v>
      </c>
      <c r="D4391" s="2" t="str" cm="1">
        <f t="array" ref="D4391">IFERROR(INDEX('Reconciliation Layer'!B:B,MATCH('Reconciliation Template'!A4391,'Reconciliation Layer'!D:D,0),0)," ")</f>
        <v xml:space="preserve"> </v>
      </c>
      <c r="E4391" s="4" t="str" cm="1">
        <f t="array" ref="E4391">IFERROR(INDEX('Reconciliation Layer'!C:C,MATCH('Reconciliation Template'!A4391,'Reconciliation Layer'!D:D,0),0)," ")</f>
        <v xml:space="preserve"> </v>
      </c>
    </row>
    <row r="4392" spans="3:5" x14ac:dyDescent="0.2">
      <c r="C4392" t="str" cm="1">
        <f t="array" ref="C4392">IFERROR("AfterPay | " &amp; INDEX('Reconciliation Layer'!$A:$A,MATCH('Reconciliation Template'!$A4392,'Reconciliation Layer'!$D:$D,0),0)," ")</f>
        <v xml:space="preserve"> </v>
      </c>
      <c r="D4392" s="2" t="str" cm="1">
        <f t="array" ref="D4392">IFERROR(INDEX('Reconciliation Layer'!B:B,MATCH('Reconciliation Template'!A4392,'Reconciliation Layer'!D:D,0),0)," ")</f>
        <v xml:space="preserve"> </v>
      </c>
      <c r="E4392" s="4" t="str" cm="1">
        <f t="array" ref="E4392">IFERROR(INDEX('Reconciliation Layer'!C:C,MATCH('Reconciliation Template'!A4392,'Reconciliation Layer'!D:D,0),0)," ")</f>
        <v xml:space="preserve"> </v>
      </c>
    </row>
    <row r="4393" spans="3:5" x14ac:dyDescent="0.2">
      <c r="C4393" t="str" cm="1">
        <f t="array" ref="C4393">IFERROR("AfterPay | " &amp; INDEX('Reconciliation Layer'!$A:$A,MATCH('Reconciliation Template'!$A4393,'Reconciliation Layer'!$D:$D,0),0)," ")</f>
        <v xml:space="preserve"> </v>
      </c>
      <c r="D4393" s="2" t="str" cm="1">
        <f t="array" ref="D4393">IFERROR(INDEX('Reconciliation Layer'!B:B,MATCH('Reconciliation Template'!A4393,'Reconciliation Layer'!D:D,0),0)," ")</f>
        <v xml:space="preserve"> </v>
      </c>
      <c r="E4393" s="4" t="str" cm="1">
        <f t="array" ref="E4393">IFERROR(INDEX('Reconciliation Layer'!C:C,MATCH('Reconciliation Template'!A4393,'Reconciliation Layer'!D:D,0),0)," ")</f>
        <v xml:space="preserve"> </v>
      </c>
    </row>
    <row r="4394" spans="3:5" x14ac:dyDescent="0.2">
      <c r="C4394" t="str" cm="1">
        <f t="array" ref="C4394">IFERROR("AfterPay | " &amp; INDEX('Reconciliation Layer'!$A:$A,MATCH('Reconciliation Template'!$A4394,'Reconciliation Layer'!$D:$D,0),0)," ")</f>
        <v xml:space="preserve"> </v>
      </c>
      <c r="D4394" s="2" t="str" cm="1">
        <f t="array" ref="D4394">IFERROR(INDEX('Reconciliation Layer'!B:B,MATCH('Reconciliation Template'!A4394,'Reconciliation Layer'!D:D,0),0)," ")</f>
        <v xml:space="preserve"> </v>
      </c>
      <c r="E4394" s="4" t="str" cm="1">
        <f t="array" ref="E4394">IFERROR(INDEX('Reconciliation Layer'!C:C,MATCH('Reconciliation Template'!A4394,'Reconciliation Layer'!D:D,0),0)," ")</f>
        <v xml:space="preserve"> </v>
      </c>
    </row>
    <row r="4395" spans="3:5" x14ac:dyDescent="0.2">
      <c r="C4395" t="str" cm="1">
        <f t="array" ref="C4395">IFERROR("AfterPay | " &amp; INDEX('Reconciliation Layer'!$A:$A,MATCH('Reconciliation Template'!$A4395,'Reconciliation Layer'!$D:$D,0),0)," ")</f>
        <v xml:space="preserve"> </v>
      </c>
      <c r="D4395" s="2" t="str" cm="1">
        <f t="array" ref="D4395">IFERROR(INDEX('Reconciliation Layer'!B:B,MATCH('Reconciliation Template'!A4395,'Reconciliation Layer'!D:D,0),0)," ")</f>
        <v xml:space="preserve"> </v>
      </c>
      <c r="E4395" s="4" t="str" cm="1">
        <f t="array" ref="E4395">IFERROR(INDEX('Reconciliation Layer'!C:C,MATCH('Reconciliation Template'!A4395,'Reconciliation Layer'!D:D,0),0)," ")</f>
        <v xml:space="preserve"> </v>
      </c>
    </row>
    <row r="4396" spans="3:5" x14ac:dyDescent="0.2">
      <c r="C4396" t="str" cm="1">
        <f t="array" ref="C4396">IFERROR("AfterPay | " &amp; INDEX('Reconciliation Layer'!$A:$A,MATCH('Reconciliation Template'!$A4396,'Reconciliation Layer'!$D:$D,0),0)," ")</f>
        <v xml:space="preserve"> </v>
      </c>
      <c r="D4396" s="2" t="str" cm="1">
        <f t="array" ref="D4396">IFERROR(INDEX('Reconciliation Layer'!B:B,MATCH('Reconciliation Template'!A4396,'Reconciliation Layer'!D:D,0),0)," ")</f>
        <v xml:space="preserve"> </v>
      </c>
      <c r="E4396" s="4" t="str" cm="1">
        <f t="array" ref="E4396">IFERROR(INDEX('Reconciliation Layer'!C:C,MATCH('Reconciliation Template'!A4396,'Reconciliation Layer'!D:D,0),0)," ")</f>
        <v xml:space="preserve"> </v>
      </c>
    </row>
    <row r="4397" spans="3:5" x14ac:dyDescent="0.2">
      <c r="C4397" t="str" cm="1">
        <f t="array" ref="C4397">IFERROR("AfterPay | " &amp; INDEX('Reconciliation Layer'!$A:$A,MATCH('Reconciliation Template'!$A4397,'Reconciliation Layer'!$D:$D,0),0)," ")</f>
        <v xml:space="preserve"> </v>
      </c>
      <c r="D4397" s="2" t="str" cm="1">
        <f t="array" ref="D4397">IFERROR(INDEX('Reconciliation Layer'!B:B,MATCH('Reconciliation Template'!A4397,'Reconciliation Layer'!D:D,0),0)," ")</f>
        <v xml:space="preserve"> </v>
      </c>
      <c r="E4397" s="4" t="str" cm="1">
        <f t="array" ref="E4397">IFERROR(INDEX('Reconciliation Layer'!C:C,MATCH('Reconciliation Template'!A4397,'Reconciliation Layer'!D:D,0),0)," ")</f>
        <v xml:space="preserve"> </v>
      </c>
    </row>
    <row r="4398" spans="3:5" x14ac:dyDescent="0.2">
      <c r="C4398" t="str" cm="1">
        <f t="array" ref="C4398">IFERROR("AfterPay | " &amp; INDEX('Reconciliation Layer'!$A:$A,MATCH('Reconciliation Template'!$A4398,'Reconciliation Layer'!$D:$D,0),0)," ")</f>
        <v xml:space="preserve"> </v>
      </c>
      <c r="D4398" s="2" t="str" cm="1">
        <f t="array" ref="D4398">IFERROR(INDEX('Reconciliation Layer'!B:B,MATCH('Reconciliation Template'!A4398,'Reconciliation Layer'!D:D,0),0)," ")</f>
        <v xml:space="preserve"> </v>
      </c>
      <c r="E4398" s="4" t="str" cm="1">
        <f t="array" ref="E4398">IFERROR(INDEX('Reconciliation Layer'!C:C,MATCH('Reconciliation Template'!A4398,'Reconciliation Layer'!D:D,0),0)," ")</f>
        <v xml:space="preserve"> </v>
      </c>
    </row>
    <row r="4399" spans="3:5" x14ac:dyDescent="0.2">
      <c r="C4399" t="str" cm="1">
        <f t="array" ref="C4399">IFERROR("AfterPay | " &amp; INDEX('Reconciliation Layer'!$A:$A,MATCH('Reconciliation Template'!$A4399,'Reconciliation Layer'!$D:$D,0),0)," ")</f>
        <v xml:space="preserve"> </v>
      </c>
      <c r="D4399" s="2" t="str" cm="1">
        <f t="array" ref="D4399">IFERROR(INDEX('Reconciliation Layer'!B:B,MATCH('Reconciliation Template'!A4399,'Reconciliation Layer'!D:D,0),0)," ")</f>
        <v xml:space="preserve"> </v>
      </c>
      <c r="E4399" s="4" t="str" cm="1">
        <f t="array" ref="E4399">IFERROR(INDEX('Reconciliation Layer'!C:C,MATCH('Reconciliation Template'!A4399,'Reconciliation Layer'!D:D,0),0)," ")</f>
        <v xml:space="preserve"> </v>
      </c>
    </row>
    <row r="4400" spans="3:5" x14ac:dyDescent="0.2">
      <c r="C4400" t="str" cm="1">
        <f t="array" ref="C4400">IFERROR("AfterPay | " &amp; INDEX('Reconciliation Layer'!$A:$A,MATCH('Reconciliation Template'!$A4400,'Reconciliation Layer'!$D:$D,0),0)," ")</f>
        <v xml:space="preserve"> </v>
      </c>
      <c r="D4400" s="2" t="str" cm="1">
        <f t="array" ref="D4400">IFERROR(INDEX('Reconciliation Layer'!B:B,MATCH('Reconciliation Template'!A4400,'Reconciliation Layer'!D:D,0),0)," ")</f>
        <v xml:space="preserve"> </v>
      </c>
      <c r="E4400" s="4" t="str" cm="1">
        <f t="array" ref="E4400">IFERROR(INDEX('Reconciliation Layer'!C:C,MATCH('Reconciliation Template'!A4400,'Reconciliation Layer'!D:D,0),0)," ")</f>
        <v xml:space="preserve"> </v>
      </c>
    </row>
    <row r="4401" spans="3:5" x14ac:dyDescent="0.2">
      <c r="C4401" t="str" cm="1">
        <f t="array" ref="C4401">IFERROR("AfterPay | " &amp; INDEX('Reconciliation Layer'!$A:$A,MATCH('Reconciliation Template'!$A4401,'Reconciliation Layer'!$D:$D,0),0)," ")</f>
        <v xml:space="preserve"> </v>
      </c>
      <c r="D4401" s="2" t="str" cm="1">
        <f t="array" ref="D4401">IFERROR(INDEX('Reconciliation Layer'!B:B,MATCH('Reconciliation Template'!A4401,'Reconciliation Layer'!D:D,0),0)," ")</f>
        <v xml:space="preserve"> </v>
      </c>
      <c r="E4401" s="4" t="str" cm="1">
        <f t="array" ref="E4401">IFERROR(INDEX('Reconciliation Layer'!C:C,MATCH('Reconciliation Template'!A4401,'Reconciliation Layer'!D:D,0),0)," ")</f>
        <v xml:space="preserve"> </v>
      </c>
    </row>
    <row r="4402" spans="3:5" x14ac:dyDescent="0.2">
      <c r="C4402" t="str" cm="1">
        <f t="array" ref="C4402">IFERROR("AfterPay | " &amp; INDEX('Reconciliation Layer'!$A:$A,MATCH('Reconciliation Template'!$A4402,'Reconciliation Layer'!$D:$D,0),0)," ")</f>
        <v xml:space="preserve"> </v>
      </c>
      <c r="D4402" s="2" t="str" cm="1">
        <f t="array" ref="D4402">IFERROR(INDEX('Reconciliation Layer'!B:B,MATCH('Reconciliation Template'!A4402,'Reconciliation Layer'!D:D,0),0)," ")</f>
        <v xml:space="preserve"> </v>
      </c>
      <c r="E4402" s="4" t="str" cm="1">
        <f t="array" ref="E4402">IFERROR(INDEX('Reconciliation Layer'!C:C,MATCH('Reconciliation Template'!A4402,'Reconciliation Layer'!D:D,0),0)," ")</f>
        <v xml:space="preserve"> </v>
      </c>
    </row>
    <row r="4403" spans="3:5" x14ac:dyDescent="0.2">
      <c r="C4403" t="str" cm="1">
        <f t="array" ref="C4403">IFERROR("AfterPay | " &amp; INDEX('Reconciliation Layer'!$A:$A,MATCH('Reconciliation Template'!$A4403,'Reconciliation Layer'!$D:$D,0),0)," ")</f>
        <v xml:space="preserve"> </v>
      </c>
      <c r="D4403" s="2" t="str" cm="1">
        <f t="array" ref="D4403">IFERROR(INDEX('Reconciliation Layer'!B:B,MATCH('Reconciliation Template'!A4403,'Reconciliation Layer'!D:D,0),0)," ")</f>
        <v xml:space="preserve"> </v>
      </c>
      <c r="E4403" s="4" t="str" cm="1">
        <f t="array" ref="E4403">IFERROR(INDEX('Reconciliation Layer'!C:C,MATCH('Reconciliation Template'!A4403,'Reconciliation Layer'!D:D,0),0)," ")</f>
        <v xml:space="preserve"> </v>
      </c>
    </row>
    <row r="4404" spans="3:5" x14ac:dyDescent="0.2">
      <c r="C4404" t="str" cm="1">
        <f t="array" ref="C4404">IFERROR("AfterPay | " &amp; INDEX('Reconciliation Layer'!$A:$A,MATCH('Reconciliation Template'!$A4404,'Reconciliation Layer'!$D:$D,0),0)," ")</f>
        <v xml:space="preserve"> </v>
      </c>
      <c r="D4404" s="2" t="str" cm="1">
        <f t="array" ref="D4404">IFERROR(INDEX('Reconciliation Layer'!B:B,MATCH('Reconciliation Template'!A4404,'Reconciliation Layer'!D:D,0),0)," ")</f>
        <v xml:space="preserve"> </v>
      </c>
      <c r="E4404" s="4" t="str" cm="1">
        <f t="array" ref="E4404">IFERROR(INDEX('Reconciliation Layer'!C:C,MATCH('Reconciliation Template'!A4404,'Reconciliation Layer'!D:D,0),0)," ")</f>
        <v xml:space="preserve"> </v>
      </c>
    </row>
    <row r="4405" spans="3:5" x14ac:dyDescent="0.2">
      <c r="C4405" t="str" cm="1">
        <f t="array" ref="C4405">IFERROR("AfterPay | " &amp; INDEX('Reconciliation Layer'!$A:$A,MATCH('Reconciliation Template'!$A4405,'Reconciliation Layer'!$D:$D,0),0)," ")</f>
        <v xml:space="preserve"> </v>
      </c>
      <c r="D4405" s="2" t="str" cm="1">
        <f t="array" ref="D4405">IFERROR(INDEX('Reconciliation Layer'!B:B,MATCH('Reconciliation Template'!A4405,'Reconciliation Layer'!D:D,0),0)," ")</f>
        <v xml:space="preserve"> </v>
      </c>
      <c r="E4405" s="4" t="str" cm="1">
        <f t="array" ref="E4405">IFERROR(INDEX('Reconciliation Layer'!C:C,MATCH('Reconciliation Template'!A4405,'Reconciliation Layer'!D:D,0),0)," ")</f>
        <v xml:space="preserve"> </v>
      </c>
    </row>
    <row r="4406" spans="3:5" x14ac:dyDescent="0.2">
      <c r="C4406" t="str" cm="1">
        <f t="array" ref="C4406">IFERROR("AfterPay | " &amp; INDEX('Reconciliation Layer'!$A:$A,MATCH('Reconciliation Template'!$A4406,'Reconciliation Layer'!$D:$D,0),0)," ")</f>
        <v xml:space="preserve"> </v>
      </c>
      <c r="D4406" s="2" t="str" cm="1">
        <f t="array" ref="D4406">IFERROR(INDEX('Reconciliation Layer'!B:B,MATCH('Reconciliation Template'!A4406,'Reconciliation Layer'!D:D,0),0)," ")</f>
        <v xml:space="preserve"> </v>
      </c>
      <c r="E4406" s="4" t="str" cm="1">
        <f t="array" ref="E4406">IFERROR(INDEX('Reconciliation Layer'!C:C,MATCH('Reconciliation Template'!A4406,'Reconciliation Layer'!D:D,0),0)," ")</f>
        <v xml:space="preserve"> </v>
      </c>
    </row>
    <row r="4407" spans="3:5" x14ac:dyDescent="0.2">
      <c r="C4407" t="str" cm="1">
        <f t="array" ref="C4407">IFERROR("AfterPay | " &amp; INDEX('Reconciliation Layer'!$A:$A,MATCH('Reconciliation Template'!$A4407,'Reconciliation Layer'!$D:$D,0),0)," ")</f>
        <v xml:space="preserve"> </v>
      </c>
      <c r="D4407" s="2" t="str" cm="1">
        <f t="array" ref="D4407">IFERROR(INDEX('Reconciliation Layer'!B:B,MATCH('Reconciliation Template'!A4407,'Reconciliation Layer'!D:D,0),0)," ")</f>
        <v xml:space="preserve"> </v>
      </c>
      <c r="E4407" s="4" t="str" cm="1">
        <f t="array" ref="E4407">IFERROR(INDEX('Reconciliation Layer'!C:C,MATCH('Reconciliation Template'!A4407,'Reconciliation Layer'!D:D,0),0)," ")</f>
        <v xml:space="preserve"> </v>
      </c>
    </row>
    <row r="4408" spans="3:5" x14ac:dyDescent="0.2">
      <c r="C4408" t="str" cm="1">
        <f t="array" ref="C4408">IFERROR("AfterPay | " &amp; INDEX('Reconciliation Layer'!$A:$A,MATCH('Reconciliation Template'!$A4408,'Reconciliation Layer'!$D:$D,0),0)," ")</f>
        <v xml:space="preserve"> </v>
      </c>
      <c r="D4408" s="2" t="str" cm="1">
        <f t="array" ref="D4408">IFERROR(INDEX('Reconciliation Layer'!B:B,MATCH('Reconciliation Template'!A4408,'Reconciliation Layer'!D:D,0),0)," ")</f>
        <v xml:space="preserve"> </v>
      </c>
      <c r="E4408" s="4" t="str" cm="1">
        <f t="array" ref="E4408">IFERROR(INDEX('Reconciliation Layer'!C:C,MATCH('Reconciliation Template'!A4408,'Reconciliation Layer'!D:D,0),0)," ")</f>
        <v xml:space="preserve"> </v>
      </c>
    </row>
    <row r="4409" spans="3:5" x14ac:dyDescent="0.2">
      <c r="C4409" t="str" cm="1">
        <f t="array" ref="C4409">IFERROR("AfterPay | " &amp; INDEX('Reconciliation Layer'!$A:$A,MATCH('Reconciliation Template'!$A4409,'Reconciliation Layer'!$D:$D,0),0)," ")</f>
        <v xml:space="preserve"> </v>
      </c>
      <c r="D4409" s="2" t="str" cm="1">
        <f t="array" ref="D4409">IFERROR(INDEX('Reconciliation Layer'!B:B,MATCH('Reconciliation Template'!A4409,'Reconciliation Layer'!D:D,0),0)," ")</f>
        <v xml:space="preserve"> </v>
      </c>
      <c r="E4409" s="4" t="str" cm="1">
        <f t="array" ref="E4409">IFERROR(INDEX('Reconciliation Layer'!C:C,MATCH('Reconciliation Template'!A4409,'Reconciliation Layer'!D:D,0),0)," ")</f>
        <v xml:space="preserve"> </v>
      </c>
    </row>
    <row r="4410" spans="3:5" x14ac:dyDescent="0.2">
      <c r="C4410" t="str" cm="1">
        <f t="array" ref="C4410">IFERROR("AfterPay | " &amp; INDEX('Reconciliation Layer'!$A:$A,MATCH('Reconciliation Template'!$A4410,'Reconciliation Layer'!$D:$D,0),0)," ")</f>
        <v xml:space="preserve"> </v>
      </c>
      <c r="D4410" s="2" t="str" cm="1">
        <f t="array" ref="D4410">IFERROR(INDEX('Reconciliation Layer'!B:B,MATCH('Reconciliation Template'!A4410,'Reconciliation Layer'!D:D,0),0)," ")</f>
        <v xml:space="preserve"> </v>
      </c>
      <c r="E4410" s="4" t="str" cm="1">
        <f t="array" ref="E4410">IFERROR(INDEX('Reconciliation Layer'!C:C,MATCH('Reconciliation Template'!A4410,'Reconciliation Layer'!D:D,0),0)," ")</f>
        <v xml:space="preserve"> </v>
      </c>
    </row>
    <row r="4411" spans="3:5" x14ac:dyDescent="0.2">
      <c r="C4411" t="str" cm="1">
        <f t="array" ref="C4411">IFERROR("AfterPay | " &amp; INDEX('Reconciliation Layer'!$A:$A,MATCH('Reconciliation Template'!$A4411,'Reconciliation Layer'!$D:$D,0),0)," ")</f>
        <v xml:space="preserve"> </v>
      </c>
      <c r="D4411" s="2" t="str" cm="1">
        <f t="array" ref="D4411">IFERROR(INDEX('Reconciliation Layer'!B:B,MATCH('Reconciliation Template'!A4411,'Reconciliation Layer'!D:D,0),0)," ")</f>
        <v xml:space="preserve"> </v>
      </c>
      <c r="E4411" s="4" t="str" cm="1">
        <f t="array" ref="E4411">IFERROR(INDEX('Reconciliation Layer'!C:C,MATCH('Reconciliation Template'!A4411,'Reconciliation Layer'!D:D,0),0)," ")</f>
        <v xml:space="preserve"> </v>
      </c>
    </row>
    <row r="4412" spans="3:5" x14ac:dyDescent="0.2">
      <c r="C4412" t="str" cm="1">
        <f t="array" ref="C4412">IFERROR("AfterPay | " &amp; INDEX('Reconciliation Layer'!$A:$A,MATCH('Reconciliation Template'!$A4412,'Reconciliation Layer'!$D:$D,0),0)," ")</f>
        <v xml:space="preserve"> </v>
      </c>
      <c r="D4412" s="2" t="str" cm="1">
        <f t="array" ref="D4412">IFERROR(INDEX('Reconciliation Layer'!B:B,MATCH('Reconciliation Template'!A4412,'Reconciliation Layer'!D:D,0),0)," ")</f>
        <v xml:space="preserve"> </v>
      </c>
      <c r="E4412" s="4" t="str" cm="1">
        <f t="array" ref="E4412">IFERROR(INDEX('Reconciliation Layer'!C:C,MATCH('Reconciliation Template'!A4412,'Reconciliation Layer'!D:D,0),0)," ")</f>
        <v xml:space="preserve"> </v>
      </c>
    </row>
    <row r="4413" spans="3:5" x14ac:dyDescent="0.2">
      <c r="C4413" t="str" cm="1">
        <f t="array" ref="C4413">IFERROR("AfterPay | " &amp; INDEX('Reconciliation Layer'!$A:$A,MATCH('Reconciliation Template'!$A4413,'Reconciliation Layer'!$D:$D,0),0)," ")</f>
        <v xml:space="preserve"> </v>
      </c>
      <c r="D4413" s="2" t="str" cm="1">
        <f t="array" ref="D4413">IFERROR(INDEX('Reconciliation Layer'!B:B,MATCH('Reconciliation Template'!A4413,'Reconciliation Layer'!D:D,0),0)," ")</f>
        <v xml:space="preserve"> </v>
      </c>
      <c r="E4413" s="4" t="str" cm="1">
        <f t="array" ref="E4413">IFERROR(INDEX('Reconciliation Layer'!C:C,MATCH('Reconciliation Template'!A4413,'Reconciliation Layer'!D:D,0),0)," ")</f>
        <v xml:space="preserve"> </v>
      </c>
    </row>
    <row r="4414" spans="3:5" x14ac:dyDescent="0.2">
      <c r="C4414" t="str" cm="1">
        <f t="array" ref="C4414">IFERROR("AfterPay | " &amp; INDEX('Reconciliation Layer'!$A:$A,MATCH('Reconciliation Template'!$A4414,'Reconciliation Layer'!$D:$D,0),0)," ")</f>
        <v xml:space="preserve"> </v>
      </c>
      <c r="D4414" s="2" t="str" cm="1">
        <f t="array" ref="D4414">IFERROR(INDEX('Reconciliation Layer'!B:B,MATCH('Reconciliation Template'!A4414,'Reconciliation Layer'!D:D,0),0)," ")</f>
        <v xml:space="preserve"> </v>
      </c>
      <c r="E4414" s="4" t="str" cm="1">
        <f t="array" ref="E4414">IFERROR(INDEX('Reconciliation Layer'!C:C,MATCH('Reconciliation Template'!A4414,'Reconciliation Layer'!D:D,0),0)," ")</f>
        <v xml:space="preserve"> </v>
      </c>
    </row>
    <row r="4415" spans="3:5" x14ac:dyDescent="0.2">
      <c r="C4415" t="str" cm="1">
        <f t="array" ref="C4415">IFERROR("AfterPay | " &amp; INDEX('Reconciliation Layer'!$A:$A,MATCH('Reconciliation Template'!$A4415,'Reconciliation Layer'!$D:$D,0),0)," ")</f>
        <v xml:space="preserve"> </v>
      </c>
      <c r="D4415" s="2" t="str" cm="1">
        <f t="array" ref="D4415">IFERROR(INDEX('Reconciliation Layer'!B:B,MATCH('Reconciliation Template'!A4415,'Reconciliation Layer'!D:D,0),0)," ")</f>
        <v xml:space="preserve"> </v>
      </c>
      <c r="E4415" s="4" t="str" cm="1">
        <f t="array" ref="E4415">IFERROR(INDEX('Reconciliation Layer'!C:C,MATCH('Reconciliation Template'!A4415,'Reconciliation Layer'!D:D,0),0)," ")</f>
        <v xml:space="preserve"> </v>
      </c>
    </row>
    <row r="4416" spans="3:5" x14ac:dyDescent="0.2">
      <c r="C4416" t="str" cm="1">
        <f t="array" ref="C4416">IFERROR("AfterPay | " &amp; INDEX('Reconciliation Layer'!$A:$A,MATCH('Reconciliation Template'!$A4416,'Reconciliation Layer'!$D:$D,0),0)," ")</f>
        <v xml:space="preserve"> </v>
      </c>
      <c r="D4416" s="2" t="str" cm="1">
        <f t="array" ref="D4416">IFERROR(INDEX('Reconciliation Layer'!B:B,MATCH('Reconciliation Template'!A4416,'Reconciliation Layer'!D:D,0),0)," ")</f>
        <v xml:space="preserve"> </v>
      </c>
      <c r="E4416" s="4" t="str" cm="1">
        <f t="array" ref="E4416">IFERROR(INDEX('Reconciliation Layer'!C:C,MATCH('Reconciliation Template'!A4416,'Reconciliation Layer'!D:D,0),0)," ")</f>
        <v xml:space="preserve"> </v>
      </c>
    </row>
    <row r="4417" spans="3:5" x14ac:dyDescent="0.2">
      <c r="C4417" t="str" cm="1">
        <f t="array" ref="C4417">IFERROR("AfterPay | " &amp; INDEX('Reconciliation Layer'!$A:$A,MATCH('Reconciliation Template'!$A4417,'Reconciliation Layer'!$D:$D,0),0)," ")</f>
        <v xml:space="preserve"> </v>
      </c>
      <c r="D4417" s="2" t="str" cm="1">
        <f t="array" ref="D4417">IFERROR(INDEX('Reconciliation Layer'!B:B,MATCH('Reconciliation Template'!A4417,'Reconciliation Layer'!D:D,0),0)," ")</f>
        <v xml:space="preserve"> </v>
      </c>
      <c r="E4417" s="4" t="str" cm="1">
        <f t="array" ref="E4417">IFERROR(INDEX('Reconciliation Layer'!C:C,MATCH('Reconciliation Template'!A4417,'Reconciliation Layer'!D:D,0),0)," ")</f>
        <v xml:space="preserve"> </v>
      </c>
    </row>
    <row r="4418" spans="3:5" x14ac:dyDescent="0.2">
      <c r="C4418" t="str" cm="1">
        <f t="array" ref="C4418">IFERROR("AfterPay | " &amp; INDEX('Reconciliation Layer'!$A:$A,MATCH('Reconciliation Template'!$A4418,'Reconciliation Layer'!$D:$D,0),0)," ")</f>
        <v xml:space="preserve"> </v>
      </c>
      <c r="D4418" s="2" t="str" cm="1">
        <f t="array" ref="D4418">IFERROR(INDEX('Reconciliation Layer'!B:B,MATCH('Reconciliation Template'!A4418,'Reconciliation Layer'!D:D,0),0)," ")</f>
        <v xml:space="preserve"> </v>
      </c>
      <c r="E4418" s="4" t="str" cm="1">
        <f t="array" ref="E4418">IFERROR(INDEX('Reconciliation Layer'!C:C,MATCH('Reconciliation Template'!A4418,'Reconciliation Layer'!D:D,0),0)," ")</f>
        <v xml:space="preserve"> </v>
      </c>
    </row>
    <row r="4419" spans="3:5" x14ac:dyDescent="0.2">
      <c r="C4419" t="str" cm="1">
        <f t="array" ref="C4419">IFERROR("AfterPay | " &amp; INDEX('Reconciliation Layer'!$A:$A,MATCH('Reconciliation Template'!$A4419,'Reconciliation Layer'!$D:$D,0),0)," ")</f>
        <v xml:space="preserve"> </v>
      </c>
      <c r="D4419" s="2" t="str" cm="1">
        <f t="array" ref="D4419">IFERROR(INDEX('Reconciliation Layer'!B:B,MATCH('Reconciliation Template'!A4419,'Reconciliation Layer'!D:D,0),0)," ")</f>
        <v xml:space="preserve"> </v>
      </c>
      <c r="E4419" s="4" t="str" cm="1">
        <f t="array" ref="E4419">IFERROR(INDEX('Reconciliation Layer'!C:C,MATCH('Reconciliation Template'!A4419,'Reconciliation Layer'!D:D,0),0)," ")</f>
        <v xml:space="preserve"> </v>
      </c>
    </row>
    <row r="4420" spans="3:5" x14ac:dyDescent="0.2">
      <c r="C4420" t="str" cm="1">
        <f t="array" ref="C4420">IFERROR("AfterPay | " &amp; INDEX('Reconciliation Layer'!$A:$A,MATCH('Reconciliation Template'!$A4420,'Reconciliation Layer'!$D:$D,0),0)," ")</f>
        <v xml:space="preserve"> </v>
      </c>
      <c r="D4420" s="2" t="str" cm="1">
        <f t="array" ref="D4420">IFERROR(INDEX('Reconciliation Layer'!B:B,MATCH('Reconciliation Template'!A4420,'Reconciliation Layer'!D:D,0),0)," ")</f>
        <v xml:space="preserve"> </v>
      </c>
      <c r="E4420" s="4" t="str" cm="1">
        <f t="array" ref="E4420">IFERROR(INDEX('Reconciliation Layer'!C:C,MATCH('Reconciliation Template'!A4420,'Reconciliation Layer'!D:D,0),0)," ")</f>
        <v xml:space="preserve"> </v>
      </c>
    </row>
    <row r="4421" spans="3:5" x14ac:dyDescent="0.2">
      <c r="C4421" t="str" cm="1">
        <f t="array" ref="C4421">IFERROR("AfterPay | " &amp; INDEX('Reconciliation Layer'!$A:$A,MATCH('Reconciliation Template'!$A4421,'Reconciliation Layer'!$D:$D,0),0)," ")</f>
        <v xml:space="preserve"> </v>
      </c>
      <c r="D4421" s="2" t="str" cm="1">
        <f t="array" ref="D4421">IFERROR(INDEX('Reconciliation Layer'!B:B,MATCH('Reconciliation Template'!A4421,'Reconciliation Layer'!D:D,0),0)," ")</f>
        <v xml:space="preserve"> </v>
      </c>
      <c r="E4421" s="4" t="str" cm="1">
        <f t="array" ref="E4421">IFERROR(INDEX('Reconciliation Layer'!C:C,MATCH('Reconciliation Template'!A4421,'Reconciliation Layer'!D:D,0),0)," ")</f>
        <v xml:space="preserve"> </v>
      </c>
    </row>
    <row r="4422" spans="3:5" x14ac:dyDescent="0.2">
      <c r="C4422" t="str" cm="1">
        <f t="array" ref="C4422">IFERROR("AfterPay | " &amp; INDEX('Reconciliation Layer'!$A:$A,MATCH('Reconciliation Template'!$A4422,'Reconciliation Layer'!$D:$D,0),0)," ")</f>
        <v xml:space="preserve"> </v>
      </c>
      <c r="D4422" s="2" t="str" cm="1">
        <f t="array" ref="D4422">IFERROR(INDEX('Reconciliation Layer'!B:B,MATCH('Reconciliation Template'!A4422,'Reconciliation Layer'!D:D,0),0)," ")</f>
        <v xml:space="preserve"> </v>
      </c>
      <c r="E4422" s="4" t="str" cm="1">
        <f t="array" ref="E4422">IFERROR(INDEX('Reconciliation Layer'!C:C,MATCH('Reconciliation Template'!A4422,'Reconciliation Layer'!D:D,0),0)," ")</f>
        <v xml:space="preserve"> </v>
      </c>
    </row>
    <row r="4423" spans="3:5" x14ac:dyDescent="0.2">
      <c r="C4423" t="str" cm="1">
        <f t="array" ref="C4423">IFERROR("AfterPay | " &amp; INDEX('Reconciliation Layer'!$A:$A,MATCH('Reconciliation Template'!$A4423,'Reconciliation Layer'!$D:$D,0),0)," ")</f>
        <v xml:space="preserve"> </v>
      </c>
      <c r="D4423" s="2" t="str" cm="1">
        <f t="array" ref="D4423">IFERROR(INDEX('Reconciliation Layer'!B:B,MATCH('Reconciliation Template'!A4423,'Reconciliation Layer'!D:D,0),0)," ")</f>
        <v xml:space="preserve"> </v>
      </c>
      <c r="E4423" s="4" t="str" cm="1">
        <f t="array" ref="E4423">IFERROR(INDEX('Reconciliation Layer'!C:C,MATCH('Reconciliation Template'!A4423,'Reconciliation Layer'!D:D,0),0)," ")</f>
        <v xml:space="preserve"> </v>
      </c>
    </row>
    <row r="4424" spans="3:5" x14ac:dyDescent="0.2">
      <c r="C4424" t="str" cm="1">
        <f t="array" ref="C4424">IFERROR("AfterPay | " &amp; INDEX('Reconciliation Layer'!$A:$A,MATCH('Reconciliation Template'!$A4424,'Reconciliation Layer'!$D:$D,0),0)," ")</f>
        <v xml:space="preserve"> </v>
      </c>
      <c r="D4424" s="2" t="str" cm="1">
        <f t="array" ref="D4424">IFERROR(INDEX('Reconciliation Layer'!B:B,MATCH('Reconciliation Template'!A4424,'Reconciliation Layer'!D:D,0),0)," ")</f>
        <v xml:space="preserve"> </v>
      </c>
      <c r="E4424" s="4" t="str" cm="1">
        <f t="array" ref="E4424">IFERROR(INDEX('Reconciliation Layer'!C:C,MATCH('Reconciliation Template'!A4424,'Reconciliation Layer'!D:D,0),0)," ")</f>
        <v xml:space="preserve"> </v>
      </c>
    </row>
    <row r="4425" spans="3:5" x14ac:dyDescent="0.2">
      <c r="C4425" t="str" cm="1">
        <f t="array" ref="C4425">IFERROR("AfterPay | " &amp; INDEX('Reconciliation Layer'!$A:$A,MATCH('Reconciliation Template'!$A4425,'Reconciliation Layer'!$D:$D,0),0)," ")</f>
        <v xml:space="preserve"> </v>
      </c>
      <c r="D4425" s="2" t="str" cm="1">
        <f t="array" ref="D4425">IFERROR(INDEX('Reconciliation Layer'!B:B,MATCH('Reconciliation Template'!A4425,'Reconciliation Layer'!D:D,0),0)," ")</f>
        <v xml:space="preserve"> </v>
      </c>
      <c r="E4425" s="4" t="str" cm="1">
        <f t="array" ref="E4425">IFERROR(INDEX('Reconciliation Layer'!C:C,MATCH('Reconciliation Template'!A4425,'Reconciliation Layer'!D:D,0),0)," ")</f>
        <v xml:space="preserve"> </v>
      </c>
    </row>
    <row r="4426" spans="3:5" x14ac:dyDescent="0.2">
      <c r="C4426" t="str" cm="1">
        <f t="array" ref="C4426">IFERROR("AfterPay | " &amp; INDEX('Reconciliation Layer'!$A:$A,MATCH('Reconciliation Template'!$A4426,'Reconciliation Layer'!$D:$D,0),0)," ")</f>
        <v xml:space="preserve"> </v>
      </c>
      <c r="D4426" s="2" t="str" cm="1">
        <f t="array" ref="D4426">IFERROR(INDEX('Reconciliation Layer'!B:B,MATCH('Reconciliation Template'!A4426,'Reconciliation Layer'!D:D,0),0)," ")</f>
        <v xml:space="preserve"> </v>
      </c>
      <c r="E4426" s="4" t="str" cm="1">
        <f t="array" ref="E4426">IFERROR(INDEX('Reconciliation Layer'!C:C,MATCH('Reconciliation Template'!A4426,'Reconciliation Layer'!D:D,0),0)," ")</f>
        <v xml:space="preserve"> </v>
      </c>
    </row>
    <row r="4427" spans="3:5" x14ac:dyDescent="0.2">
      <c r="C4427" t="str" cm="1">
        <f t="array" ref="C4427">IFERROR("AfterPay | " &amp; INDEX('Reconciliation Layer'!$A:$A,MATCH('Reconciliation Template'!$A4427,'Reconciliation Layer'!$D:$D,0),0)," ")</f>
        <v xml:space="preserve"> </v>
      </c>
      <c r="D4427" s="2" t="str" cm="1">
        <f t="array" ref="D4427">IFERROR(INDEX('Reconciliation Layer'!B:B,MATCH('Reconciliation Template'!A4427,'Reconciliation Layer'!D:D,0),0)," ")</f>
        <v xml:space="preserve"> </v>
      </c>
      <c r="E4427" s="4" t="str" cm="1">
        <f t="array" ref="E4427">IFERROR(INDEX('Reconciliation Layer'!C:C,MATCH('Reconciliation Template'!A4427,'Reconciliation Layer'!D:D,0),0)," ")</f>
        <v xml:space="preserve"> </v>
      </c>
    </row>
    <row r="4428" spans="3:5" x14ac:dyDescent="0.2">
      <c r="C4428" t="str" cm="1">
        <f t="array" ref="C4428">IFERROR("AfterPay | " &amp; INDEX('Reconciliation Layer'!$A:$A,MATCH('Reconciliation Template'!$A4428,'Reconciliation Layer'!$D:$D,0),0)," ")</f>
        <v xml:space="preserve"> </v>
      </c>
      <c r="D4428" s="2" t="str" cm="1">
        <f t="array" ref="D4428">IFERROR(INDEX('Reconciliation Layer'!B:B,MATCH('Reconciliation Template'!A4428,'Reconciliation Layer'!D:D,0),0)," ")</f>
        <v xml:space="preserve"> </v>
      </c>
      <c r="E4428" s="4" t="str" cm="1">
        <f t="array" ref="E4428">IFERROR(INDEX('Reconciliation Layer'!C:C,MATCH('Reconciliation Template'!A4428,'Reconciliation Layer'!D:D,0),0)," ")</f>
        <v xml:space="preserve"> </v>
      </c>
    </row>
    <row r="4429" spans="3:5" x14ac:dyDescent="0.2">
      <c r="C4429" t="str" cm="1">
        <f t="array" ref="C4429">IFERROR("AfterPay | " &amp; INDEX('Reconciliation Layer'!$A:$A,MATCH('Reconciliation Template'!$A4429,'Reconciliation Layer'!$D:$D,0),0)," ")</f>
        <v xml:space="preserve"> </v>
      </c>
      <c r="D4429" s="2" t="str" cm="1">
        <f t="array" ref="D4429">IFERROR(INDEX('Reconciliation Layer'!B:B,MATCH('Reconciliation Template'!A4429,'Reconciliation Layer'!D:D,0),0)," ")</f>
        <v xml:space="preserve"> </v>
      </c>
      <c r="E4429" s="4" t="str" cm="1">
        <f t="array" ref="E4429">IFERROR(INDEX('Reconciliation Layer'!C:C,MATCH('Reconciliation Template'!A4429,'Reconciliation Layer'!D:D,0),0)," ")</f>
        <v xml:space="preserve"> </v>
      </c>
    </row>
    <row r="4430" spans="3:5" x14ac:dyDescent="0.2">
      <c r="C4430" t="str" cm="1">
        <f t="array" ref="C4430">IFERROR("AfterPay | " &amp; INDEX('Reconciliation Layer'!$A:$A,MATCH('Reconciliation Template'!$A4430,'Reconciliation Layer'!$D:$D,0),0)," ")</f>
        <v xml:space="preserve"> </v>
      </c>
      <c r="D4430" s="2" t="str" cm="1">
        <f t="array" ref="D4430">IFERROR(INDEX('Reconciliation Layer'!B:B,MATCH('Reconciliation Template'!A4430,'Reconciliation Layer'!D:D,0),0)," ")</f>
        <v xml:space="preserve"> </v>
      </c>
      <c r="E4430" s="4" t="str" cm="1">
        <f t="array" ref="E4430">IFERROR(INDEX('Reconciliation Layer'!C:C,MATCH('Reconciliation Template'!A4430,'Reconciliation Layer'!D:D,0),0)," ")</f>
        <v xml:space="preserve"> </v>
      </c>
    </row>
    <row r="4431" spans="3:5" x14ac:dyDescent="0.2">
      <c r="C4431" t="str" cm="1">
        <f t="array" ref="C4431">IFERROR("AfterPay | " &amp; INDEX('Reconciliation Layer'!$A:$A,MATCH('Reconciliation Template'!$A4431,'Reconciliation Layer'!$D:$D,0),0)," ")</f>
        <v xml:space="preserve"> </v>
      </c>
      <c r="D4431" s="2" t="str" cm="1">
        <f t="array" ref="D4431">IFERROR(INDEX('Reconciliation Layer'!B:B,MATCH('Reconciliation Template'!A4431,'Reconciliation Layer'!D:D,0),0)," ")</f>
        <v xml:space="preserve"> </v>
      </c>
      <c r="E4431" s="4" t="str" cm="1">
        <f t="array" ref="E4431">IFERROR(INDEX('Reconciliation Layer'!C:C,MATCH('Reconciliation Template'!A4431,'Reconciliation Layer'!D:D,0),0)," ")</f>
        <v xml:space="preserve"> </v>
      </c>
    </row>
    <row r="4432" spans="3:5" x14ac:dyDescent="0.2">
      <c r="C4432" t="str" cm="1">
        <f t="array" ref="C4432">IFERROR("AfterPay | " &amp; INDEX('Reconciliation Layer'!$A:$A,MATCH('Reconciliation Template'!$A4432,'Reconciliation Layer'!$D:$D,0),0)," ")</f>
        <v xml:space="preserve"> </v>
      </c>
      <c r="D4432" s="2" t="str" cm="1">
        <f t="array" ref="D4432">IFERROR(INDEX('Reconciliation Layer'!B:B,MATCH('Reconciliation Template'!A4432,'Reconciliation Layer'!D:D,0),0)," ")</f>
        <v xml:space="preserve"> </v>
      </c>
      <c r="E4432" s="4" t="str" cm="1">
        <f t="array" ref="E4432">IFERROR(INDEX('Reconciliation Layer'!C:C,MATCH('Reconciliation Template'!A4432,'Reconciliation Layer'!D:D,0),0)," ")</f>
        <v xml:space="preserve"> </v>
      </c>
    </row>
    <row r="4433" spans="3:5" x14ac:dyDescent="0.2">
      <c r="C4433" t="str" cm="1">
        <f t="array" ref="C4433">IFERROR("AfterPay | " &amp; INDEX('Reconciliation Layer'!$A:$A,MATCH('Reconciliation Template'!$A4433,'Reconciliation Layer'!$D:$D,0),0)," ")</f>
        <v xml:space="preserve"> </v>
      </c>
      <c r="D4433" s="2" t="str" cm="1">
        <f t="array" ref="D4433">IFERROR(INDEX('Reconciliation Layer'!B:B,MATCH('Reconciliation Template'!A4433,'Reconciliation Layer'!D:D,0),0)," ")</f>
        <v xml:space="preserve"> </v>
      </c>
      <c r="E4433" s="4" t="str" cm="1">
        <f t="array" ref="E4433">IFERROR(INDEX('Reconciliation Layer'!C:C,MATCH('Reconciliation Template'!A4433,'Reconciliation Layer'!D:D,0),0)," ")</f>
        <v xml:space="preserve"> </v>
      </c>
    </row>
    <row r="4434" spans="3:5" x14ac:dyDescent="0.2">
      <c r="C4434" t="str" cm="1">
        <f t="array" ref="C4434">IFERROR("AfterPay | " &amp; INDEX('Reconciliation Layer'!$A:$A,MATCH('Reconciliation Template'!$A4434,'Reconciliation Layer'!$D:$D,0),0)," ")</f>
        <v xml:space="preserve"> </v>
      </c>
      <c r="D4434" s="2" t="str" cm="1">
        <f t="array" ref="D4434">IFERROR(INDEX('Reconciliation Layer'!B:B,MATCH('Reconciliation Template'!A4434,'Reconciliation Layer'!D:D,0),0)," ")</f>
        <v xml:space="preserve"> </v>
      </c>
      <c r="E4434" s="4" t="str" cm="1">
        <f t="array" ref="E4434">IFERROR(INDEX('Reconciliation Layer'!C:C,MATCH('Reconciliation Template'!A4434,'Reconciliation Layer'!D:D,0),0)," ")</f>
        <v xml:space="preserve"> </v>
      </c>
    </row>
    <row r="4435" spans="3:5" x14ac:dyDescent="0.2">
      <c r="C4435" t="str" cm="1">
        <f t="array" ref="C4435">IFERROR("AfterPay | " &amp; INDEX('Reconciliation Layer'!$A:$A,MATCH('Reconciliation Template'!$A4435,'Reconciliation Layer'!$D:$D,0),0)," ")</f>
        <v xml:space="preserve"> </v>
      </c>
      <c r="D4435" s="2" t="str" cm="1">
        <f t="array" ref="D4435">IFERROR(INDEX('Reconciliation Layer'!B:B,MATCH('Reconciliation Template'!A4435,'Reconciliation Layer'!D:D,0),0)," ")</f>
        <v xml:space="preserve"> </v>
      </c>
      <c r="E4435" s="4" t="str" cm="1">
        <f t="array" ref="E4435">IFERROR(INDEX('Reconciliation Layer'!C:C,MATCH('Reconciliation Template'!A4435,'Reconciliation Layer'!D:D,0),0)," ")</f>
        <v xml:space="preserve"> </v>
      </c>
    </row>
    <row r="4436" spans="3:5" x14ac:dyDescent="0.2">
      <c r="C4436" t="str" cm="1">
        <f t="array" ref="C4436">IFERROR("AfterPay | " &amp; INDEX('Reconciliation Layer'!$A:$A,MATCH('Reconciliation Template'!$A4436,'Reconciliation Layer'!$D:$D,0),0)," ")</f>
        <v xml:space="preserve"> </v>
      </c>
      <c r="D4436" s="2" t="str" cm="1">
        <f t="array" ref="D4436">IFERROR(INDEX('Reconciliation Layer'!B:B,MATCH('Reconciliation Template'!A4436,'Reconciliation Layer'!D:D,0),0)," ")</f>
        <v xml:space="preserve"> </v>
      </c>
      <c r="E4436" s="4" t="str" cm="1">
        <f t="array" ref="E4436">IFERROR(INDEX('Reconciliation Layer'!C:C,MATCH('Reconciliation Template'!A4436,'Reconciliation Layer'!D:D,0),0)," ")</f>
        <v xml:space="preserve"> </v>
      </c>
    </row>
    <row r="4437" spans="3:5" x14ac:dyDescent="0.2">
      <c r="C4437" t="str" cm="1">
        <f t="array" ref="C4437">IFERROR("AfterPay | " &amp; INDEX('Reconciliation Layer'!$A:$A,MATCH('Reconciliation Template'!$A4437,'Reconciliation Layer'!$D:$D,0),0)," ")</f>
        <v xml:space="preserve"> </v>
      </c>
      <c r="D4437" s="2" t="str" cm="1">
        <f t="array" ref="D4437">IFERROR(INDEX('Reconciliation Layer'!B:B,MATCH('Reconciliation Template'!A4437,'Reconciliation Layer'!D:D,0),0)," ")</f>
        <v xml:space="preserve"> </v>
      </c>
      <c r="E4437" s="4" t="str" cm="1">
        <f t="array" ref="E4437">IFERROR(INDEX('Reconciliation Layer'!C:C,MATCH('Reconciliation Template'!A4437,'Reconciliation Layer'!D:D,0),0)," ")</f>
        <v xml:space="preserve"> </v>
      </c>
    </row>
    <row r="4438" spans="3:5" x14ac:dyDescent="0.2">
      <c r="C4438" t="str" cm="1">
        <f t="array" ref="C4438">IFERROR("AfterPay | " &amp; INDEX('Reconciliation Layer'!$A:$A,MATCH('Reconciliation Template'!$A4438,'Reconciliation Layer'!$D:$D,0),0)," ")</f>
        <v xml:space="preserve"> </v>
      </c>
      <c r="D4438" s="2" t="str" cm="1">
        <f t="array" ref="D4438">IFERROR(INDEX('Reconciliation Layer'!B:B,MATCH('Reconciliation Template'!A4438,'Reconciliation Layer'!D:D,0),0)," ")</f>
        <v xml:space="preserve"> </v>
      </c>
      <c r="E4438" s="4" t="str" cm="1">
        <f t="array" ref="E4438">IFERROR(INDEX('Reconciliation Layer'!C:C,MATCH('Reconciliation Template'!A4438,'Reconciliation Layer'!D:D,0),0)," ")</f>
        <v xml:space="preserve"> </v>
      </c>
    </row>
    <row r="4439" spans="3:5" x14ac:dyDescent="0.2">
      <c r="C4439" t="str" cm="1">
        <f t="array" ref="C4439">IFERROR("AfterPay | " &amp; INDEX('Reconciliation Layer'!$A:$A,MATCH('Reconciliation Template'!$A4439,'Reconciliation Layer'!$D:$D,0),0)," ")</f>
        <v xml:space="preserve"> </v>
      </c>
      <c r="D4439" s="2" t="str" cm="1">
        <f t="array" ref="D4439">IFERROR(INDEX('Reconciliation Layer'!B:B,MATCH('Reconciliation Template'!A4439,'Reconciliation Layer'!D:D,0),0)," ")</f>
        <v xml:space="preserve"> </v>
      </c>
      <c r="E4439" s="4" t="str" cm="1">
        <f t="array" ref="E4439">IFERROR(INDEX('Reconciliation Layer'!C:C,MATCH('Reconciliation Template'!A4439,'Reconciliation Layer'!D:D,0),0)," ")</f>
        <v xml:space="preserve"> </v>
      </c>
    </row>
    <row r="4440" spans="3:5" x14ac:dyDescent="0.2">
      <c r="C4440" t="str" cm="1">
        <f t="array" ref="C4440">IFERROR("AfterPay | " &amp; INDEX('Reconciliation Layer'!$A:$A,MATCH('Reconciliation Template'!$A4440,'Reconciliation Layer'!$D:$D,0),0)," ")</f>
        <v xml:space="preserve"> </v>
      </c>
      <c r="D4440" s="2" t="str" cm="1">
        <f t="array" ref="D4440">IFERROR(INDEX('Reconciliation Layer'!B:B,MATCH('Reconciliation Template'!A4440,'Reconciliation Layer'!D:D,0),0)," ")</f>
        <v xml:space="preserve"> </v>
      </c>
      <c r="E4440" s="4" t="str" cm="1">
        <f t="array" ref="E4440">IFERROR(INDEX('Reconciliation Layer'!C:C,MATCH('Reconciliation Template'!A4440,'Reconciliation Layer'!D:D,0),0)," ")</f>
        <v xml:space="preserve"> </v>
      </c>
    </row>
    <row r="4441" spans="3:5" x14ac:dyDescent="0.2">
      <c r="C4441" t="str" cm="1">
        <f t="array" ref="C4441">IFERROR("AfterPay | " &amp; INDEX('Reconciliation Layer'!$A:$A,MATCH('Reconciliation Template'!$A4441,'Reconciliation Layer'!$D:$D,0),0)," ")</f>
        <v xml:space="preserve"> </v>
      </c>
      <c r="D4441" s="2" t="str" cm="1">
        <f t="array" ref="D4441">IFERROR(INDEX('Reconciliation Layer'!B:B,MATCH('Reconciliation Template'!A4441,'Reconciliation Layer'!D:D,0),0)," ")</f>
        <v xml:space="preserve"> </v>
      </c>
      <c r="E4441" s="4" t="str" cm="1">
        <f t="array" ref="E4441">IFERROR(INDEX('Reconciliation Layer'!C:C,MATCH('Reconciliation Template'!A4441,'Reconciliation Layer'!D:D,0),0)," ")</f>
        <v xml:space="preserve"> </v>
      </c>
    </row>
    <row r="4442" spans="3:5" x14ac:dyDescent="0.2">
      <c r="C4442" t="str" cm="1">
        <f t="array" ref="C4442">IFERROR("AfterPay | " &amp; INDEX('Reconciliation Layer'!$A:$A,MATCH('Reconciliation Template'!$A4442,'Reconciliation Layer'!$D:$D,0),0)," ")</f>
        <v xml:space="preserve"> </v>
      </c>
      <c r="D4442" s="2" t="str" cm="1">
        <f t="array" ref="D4442">IFERROR(INDEX('Reconciliation Layer'!B:B,MATCH('Reconciliation Template'!A4442,'Reconciliation Layer'!D:D,0),0)," ")</f>
        <v xml:space="preserve"> </v>
      </c>
      <c r="E4442" s="4" t="str" cm="1">
        <f t="array" ref="E4442">IFERROR(INDEX('Reconciliation Layer'!C:C,MATCH('Reconciliation Template'!A4442,'Reconciliation Layer'!D:D,0),0)," ")</f>
        <v xml:space="preserve"> </v>
      </c>
    </row>
    <row r="4443" spans="3:5" x14ac:dyDescent="0.2">
      <c r="C4443" t="str" cm="1">
        <f t="array" ref="C4443">IFERROR("AfterPay | " &amp; INDEX('Reconciliation Layer'!$A:$A,MATCH('Reconciliation Template'!$A4443,'Reconciliation Layer'!$D:$D,0),0)," ")</f>
        <v xml:space="preserve"> </v>
      </c>
      <c r="D4443" s="2" t="str" cm="1">
        <f t="array" ref="D4443">IFERROR(INDEX('Reconciliation Layer'!B:B,MATCH('Reconciliation Template'!A4443,'Reconciliation Layer'!D:D,0),0)," ")</f>
        <v xml:space="preserve"> </v>
      </c>
      <c r="E4443" s="4" t="str" cm="1">
        <f t="array" ref="E4443">IFERROR(INDEX('Reconciliation Layer'!C:C,MATCH('Reconciliation Template'!A4443,'Reconciliation Layer'!D:D,0),0)," ")</f>
        <v xml:space="preserve"> </v>
      </c>
    </row>
    <row r="4444" spans="3:5" x14ac:dyDescent="0.2">
      <c r="C4444" t="str" cm="1">
        <f t="array" ref="C4444">IFERROR("AfterPay | " &amp; INDEX('Reconciliation Layer'!$A:$A,MATCH('Reconciliation Template'!$A4444,'Reconciliation Layer'!$D:$D,0),0)," ")</f>
        <v xml:space="preserve"> </v>
      </c>
      <c r="D4444" s="2" t="str" cm="1">
        <f t="array" ref="D4444">IFERROR(INDEX('Reconciliation Layer'!B:B,MATCH('Reconciliation Template'!A4444,'Reconciliation Layer'!D:D,0),0)," ")</f>
        <v xml:space="preserve"> </v>
      </c>
      <c r="E4444" s="4" t="str" cm="1">
        <f t="array" ref="E4444">IFERROR(INDEX('Reconciliation Layer'!C:C,MATCH('Reconciliation Template'!A4444,'Reconciliation Layer'!D:D,0),0)," ")</f>
        <v xml:space="preserve"> </v>
      </c>
    </row>
    <row r="4445" spans="3:5" x14ac:dyDescent="0.2">
      <c r="C4445" t="str" cm="1">
        <f t="array" ref="C4445">IFERROR("AfterPay | " &amp; INDEX('Reconciliation Layer'!$A:$A,MATCH('Reconciliation Template'!$A4445,'Reconciliation Layer'!$D:$D,0),0)," ")</f>
        <v xml:space="preserve"> </v>
      </c>
      <c r="D4445" s="2" t="str" cm="1">
        <f t="array" ref="D4445">IFERROR(INDEX('Reconciliation Layer'!B:B,MATCH('Reconciliation Template'!A4445,'Reconciliation Layer'!D:D,0),0)," ")</f>
        <v xml:space="preserve"> </v>
      </c>
      <c r="E4445" s="4" t="str" cm="1">
        <f t="array" ref="E4445">IFERROR(INDEX('Reconciliation Layer'!C:C,MATCH('Reconciliation Template'!A4445,'Reconciliation Layer'!D:D,0),0)," ")</f>
        <v xml:space="preserve"> </v>
      </c>
    </row>
    <row r="4446" spans="3:5" x14ac:dyDescent="0.2">
      <c r="C4446" t="str" cm="1">
        <f t="array" ref="C4446">IFERROR("AfterPay | " &amp; INDEX('Reconciliation Layer'!$A:$A,MATCH('Reconciliation Template'!$A4446,'Reconciliation Layer'!$D:$D,0),0)," ")</f>
        <v xml:space="preserve"> </v>
      </c>
      <c r="D4446" s="2" t="str" cm="1">
        <f t="array" ref="D4446">IFERROR(INDEX('Reconciliation Layer'!B:B,MATCH('Reconciliation Template'!A4446,'Reconciliation Layer'!D:D,0),0)," ")</f>
        <v xml:space="preserve"> </v>
      </c>
      <c r="E4446" s="4" t="str" cm="1">
        <f t="array" ref="E4446">IFERROR(INDEX('Reconciliation Layer'!C:C,MATCH('Reconciliation Template'!A4446,'Reconciliation Layer'!D:D,0),0)," ")</f>
        <v xml:space="preserve"> </v>
      </c>
    </row>
    <row r="4447" spans="3:5" x14ac:dyDescent="0.2">
      <c r="C4447" t="str" cm="1">
        <f t="array" ref="C4447">IFERROR("AfterPay | " &amp; INDEX('Reconciliation Layer'!$A:$A,MATCH('Reconciliation Template'!$A4447,'Reconciliation Layer'!$D:$D,0),0)," ")</f>
        <v xml:space="preserve"> </v>
      </c>
      <c r="D4447" s="2" t="str" cm="1">
        <f t="array" ref="D4447">IFERROR(INDEX('Reconciliation Layer'!B:B,MATCH('Reconciliation Template'!A4447,'Reconciliation Layer'!D:D,0),0)," ")</f>
        <v xml:space="preserve"> </v>
      </c>
      <c r="E4447" s="4" t="str" cm="1">
        <f t="array" ref="E4447">IFERROR(INDEX('Reconciliation Layer'!C:C,MATCH('Reconciliation Template'!A4447,'Reconciliation Layer'!D:D,0),0)," ")</f>
        <v xml:space="preserve"> </v>
      </c>
    </row>
    <row r="4448" spans="3:5" x14ac:dyDescent="0.2">
      <c r="C4448" t="str" cm="1">
        <f t="array" ref="C4448">IFERROR("AfterPay | " &amp; INDEX('Reconciliation Layer'!$A:$A,MATCH('Reconciliation Template'!$A4448,'Reconciliation Layer'!$D:$D,0),0)," ")</f>
        <v xml:space="preserve"> </v>
      </c>
      <c r="D4448" s="2" t="str" cm="1">
        <f t="array" ref="D4448">IFERROR(INDEX('Reconciliation Layer'!B:B,MATCH('Reconciliation Template'!A4448,'Reconciliation Layer'!D:D,0),0)," ")</f>
        <v xml:space="preserve"> </v>
      </c>
      <c r="E4448" s="4" t="str" cm="1">
        <f t="array" ref="E4448">IFERROR(INDEX('Reconciliation Layer'!C:C,MATCH('Reconciliation Template'!A4448,'Reconciliation Layer'!D:D,0),0)," ")</f>
        <v xml:space="preserve"> </v>
      </c>
    </row>
    <row r="4449" spans="3:5" x14ac:dyDescent="0.2">
      <c r="C4449" t="str" cm="1">
        <f t="array" ref="C4449">IFERROR("AfterPay | " &amp; INDEX('Reconciliation Layer'!$A:$A,MATCH('Reconciliation Template'!$A4449,'Reconciliation Layer'!$D:$D,0),0)," ")</f>
        <v xml:space="preserve"> </v>
      </c>
      <c r="D4449" s="2" t="str" cm="1">
        <f t="array" ref="D4449">IFERROR(INDEX('Reconciliation Layer'!B:B,MATCH('Reconciliation Template'!A4449,'Reconciliation Layer'!D:D,0),0)," ")</f>
        <v xml:space="preserve"> </v>
      </c>
      <c r="E4449" s="4" t="str" cm="1">
        <f t="array" ref="E4449">IFERROR(INDEX('Reconciliation Layer'!C:C,MATCH('Reconciliation Template'!A4449,'Reconciliation Layer'!D:D,0),0)," ")</f>
        <v xml:space="preserve"> </v>
      </c>
    </row>
    <row r="4450" spans="3:5" x14ac:dyDescent="0.2">
      <c r="C4450" t="str" cm="1">
        <f t="array" ref="C4450">IFERROR("AfterPay | " &amp; INDEX('Reconciliation Layer'!$A:$A,MATCH('Reconciliation Template'!$A4450,'Reconciliation Layer'!$D:$D,0),0)," ")</f>
        <v xml:space="preserve"> </v>
      </c>
      <c r="D4450" s="2" t="str" cm="1">
        <f t="array" ref="D4450">IFERROR(INDEX('Reconciliation Layer'!B:B,MATCH('Reconciliation Template'!A4450,'Reconciliation Layer'!D:D,0),0)," ")</f>
        <v xml:space="preserve"> </v>
      </c>
      <c r="E4450" s="4" t="str" cm="1">
        <f t="array" ref="E4450">IFERROR(INDEX('Reconciliation Layer'!C:C,MATCH('Reconciliation Template'!A4450,'Reconciliation Layer'!D:D,0),0)," ")</f>
        <v xml:space="preserve"> </v>
      </c>
    </row>
    <row r="4451" spans="3:5" x14ac:dyDescent="0.2">
      <c r="C4451" t="str" cm="1">
        <f t="array" ref="C4451">IFERROR("AfterPay | " &amp; INDEX('Reconciliation Layer'!$A:$A,MATCH('Reconciliation Template'!$A4451,'Reconciliation Layer'!$D:$D,0),0)," ")</f>
        <v xml:space="preserve"> </v>
      </c>
      <c r="D4451" s="2" t="str" cm="1">
        <f t="array" ref="D4451">IFERROR(INDEX('Reconciliation Layer'!B:B,MATCH('Reconciliation Template'!A4451,'Reconciliation Layer'!D:D,0),0)," ")</f>
        <v xml:space="preserve"> </v>
      </c>
      <c r="E4451" s="4" t="str" cm="1">
        <f t="array" ref="E4451">IFERROR(INDEX('Reconciliation Layer'!C:C,MATCH('Reconciliation Template'!A4451,'Reconciliation Layer'!D:D,0),0)," ")</f>
        <v xml:space="preserve"> </v>
      </c>
    </row>
    <row r="4452" spans="3:5" x14ac:dyDescent="0.2">
      <c r="C4452" t="str" cm="1">
        <f t="array" ref="C4452">IFERROR("AfterPay | " &amp; INDEX('Reconciliation Layer'!$A:$A,MATCH('Reconciliation Template'!$A4452,'Reconciliation Layer'!$D:$D,0),0)," ")</f>
        <v xml:space="preserve"> </v>
      </c>
      <c r="D4452" s="2" t="str" cm="1">
        <f t="array" ref="D4452">IFERROR(INDEX('Reconciliation Layer'!B:B,MATCH('Reconciliation Template'!A4452,'Reconciliation Layer'!D:D,0),0)," ")</f>
        <v xml:space="preserve"> </v>
      </c>
      <c r="E4452" s="4" t="str" cm="1">
        <f t="array" ref="E4452">IFERROR(INDEX('Reconciliation Layer'!C:C,MATCH('Reconciliation Template'!A4452,'Reconciliation Layer'!D:D,0),0)," ")</f>
        <v xml:space="preserve"> </v>
      </c>
    </row>
    <row r="4453" spans="3:5" x14ac:dyDescent="0.2">
      <c r="C4453" t="str" cm="1">
        <f t="array" ref="C4453">IFERROR("AfterPay | " &amp; INDEX('Reconciliation Layer'!$A:$A,MATCH('Reconciliation Template'!$A4453,'Reconciliation Layer'!$D:$D,0),0)," ")</f>
        <v xml:space="preserve"> </v>
      </c>
      <c r="D4453" s="2" t="str" cm="1">
        <f t="array" ref="D4453">IFERROR(INDEX('Reconciliation Layer'!B:B,MATCH('Reconciliation Template'!A4453,'Reconciliation Layer'!D:D,0),0)," ")</f>
        <v xml:space="preserve"> </v>
      </c>
      <c r="E4453" s="4" t="str" cm="1">
        <f t="array" ref="E4453">IFERROR(INDEX('Reconciliation Layer'!C:C,MATCH('Reconciliation Template'!A4453,'Reconciliation Layer'!D:D,0),0)," ")</f>
        <v xml:space="preserve"> </v>
      </c>
    </row>
    <row r="4454" spans="3:5" x14ac:dyDescent="0.2">
      <c r="C4454" t="str" cm="1">
        <f t="array" ref="C4454">IFERROR("AfterPay | " &amp; INDEX('Reconciliation Layer'!$A:$A,MATCH('Reconciliation Template'!$A4454,'Reconciliation Layer'!$D:$D,0),0)," ")</f>
        <v xml:space="preserve"> </v>
      </c>
      <c r="D4454" s="2" t="str" cm="1">
        <f t="array" ref="D4454">IFERROR(INDEX('Reconciliation Layer'!B:B,MATCH('Reconciliation Template'!A4454,'Reconciliation Layer'!D:D,0),0)," ")</f>
        <v xml:space="preserve"> </v>
      </c>
      <c r="E4454" s="4" t="str" cm="1">
        <f t="array" ref="E4454">IFERROR(INDEX('Reconciliation Layer'!C:C,MATCH('Reconciliation Template'!A4454,'Reconciliation Layer'!D:D,0),0)," ")</f>
        <v xml:space="preserve"> </v>
      </c>
    </row>
    <row r="4455" spans="3:5" x14ac:dyDescent="0.2">
      <c r="C4455" t="str" cm="1">
        <f t="array" ref="C4455">IFERROR("AfterPay | " &amp; INDEX('Reconciliation Layer'!$A:$A,MATCH('Reconciliation Template'!$A4455,'Reconciliation Layer'!$D:$D,0),0)," ")</f>
        <v xml:space="preserve"> </v>
      </c>
      <c r="D4455" s="2" t="str" cm="1">
        <f t="array" ref="D4455">IFERROR(INDEX('Reconciliation Layer'!B:B,MATCH('Reconciliation Template'!A4455,'Reconciliation Layer'!D:D,0),0)," ")</f>
        <v xml:space="preserve"> </v>
      </c>
      <c r="E4455" s="4" t="str" cm="1">
        <f t="array" ref="E4455">IFERROR(INDEX('Reconciliation Layer'!C:C,MATCH('Reconciliation Template'!A4455,'Reconciliation Layer'!D:D,0),0)," ")</f>
        <v xml:space="preserve"> </v>
      </c>
    </row>
    <row r="4456" spans="3:5" x14ac:dyDescent="0.2">
      <c r="C4456" t="str" cm="1">
        <f t="array" ref="C4456">IFERROR("AfterPay | " &amp; INDEX('Reconciliation Layer'!$A:$A,MATCH('Reconciliation Template'!$A4456,'Reconciliation Layer'!$D:$D,0),0)," ")</f>
        <v xml:space="preserve"> </v>
      </c>
      <c r="D4456" s="2" t="str" cm="1">
        <f t="array" ref="D4456">IFERROR(INDEX('Reconciliation Layer'!B:B,MATCH('Reconciliation Template'!A4456,'Reconciliation Layer'!D:D,0),0)," ")</f>
        <v xml:space="preserve"> </v>
      </c>
      <c r="E4456" s="4" t="str" cm="1">
        <f t="array" ref="E4456">IFERROR(INDEX('Reconciliation Layer'!C:C,MATCH('Reconciliation Template'!A4456,'Reconciliation Layer'!D:D,0),0)," ")</f>
        <v xml:space="preserve"> </v>
      </c>
    </row>
    <row r="4457" spans="3:5" x14ac:dyDescent="0.2">
      <c r="C4457" t="str" cm="1">
        <f t="array" ref="C4457">IFERROR("AfterPay | " &amp; INDEX('Reconciliation Layer'!$A:$A,MATCH('Reconciliation Template'!$A4457,'Reconciliation Layer'!$D:$D,0),0)," ")</f>
        <v xml:space="preserve"> </v>
      </c>
      <c r="D4457" s="2" t="str" cm="1">
        <f t="array" ref="D4457">IFERROR(INDEX('Reconciliation Layer'!B:B,MATCH('Reconciliation Template'!A4457,'Reconciliation Layer'!D:D,0),0)," ")</f>
        <v xml:space="preserve"> </v>
      </c>
      <c r="E4457" s="4" t="str" cm="1">
        <f t="array" ref="E4457">IFERROR(INDEX('Reconciliation Layer'!C:C,MATCH('Reconciliation Template'!A4457,'Reconciliation Layer'!D:D,0),0)," ")</f>
        <v xml:space="preserve"> </v>
      </c>
    </row>
    <row r="4458" spans="3:5" x14ac:dyDescent="0.2">
      <c r="C4458" t="str" cm="1">
        <f t="array" ref="C4458">IFERROR("AfterPay | " &amp; INDEX('Reconciliation Layer'!$A:$A,MATCH('Reconciliation Template'!$A4458,'Reconciliation Layer'!$D:$D,0),0)," ")</f>
        <v xml:space="preserve"> </v>
      </c>
      <c r="D4458" s="2" t="str" cm="1">
        <f t="array" ref="D4458">IFERROR(INDEX('Reconciliation Layer'!B:B,MATCH('Reconciliation Template'!A4458,'Reconciliation Layer'!D:D,0),0)," ")</f>
        <v xml:space="preserve"> </v>
      </c>
      <c r="E4458" s="4" t="str" cm="1">
        <f t="array" ref="E4458">IFERROR(INDEX('Reconciliation Layer'!C:C,MATCH('Reconciliation Template'!A4458,'Reconciliation Layer'!D:D,0),0)," ")</f>
        <v xml:space="preserve"> </v>
      </c>
    </row>
    <row r="4459" spans="3:5" x14ac:dyDescent="0.2">
      <c r="C4459" t="str" cm="1">
        <f t="array" ref="C4459">IFERROR("AfterPay | " &amp; INDEX('Reconciliation Layer'!$A:$A,MATCH('Reconciliation Template'!$A4459,'Reconciliation Layer'!$D:$D,0),0)," ")</f>
        <v xml:space="preserve"> </v>
      </c>
      <c r="D4459" s="2" t="str" cm="1">
        <f t="array" ref="D4459">IFERROR(INDEX('Reconciliation Layer'!B:B,MATCH('Reconciliation Template'!A4459,'Reconciliation Layer'!D:D,0),0)," ")</f>
        <v xml:space="preserve"> </v>
      </c>
      <c r="E4459" s="4" t="str" cm="1">
        <f t="array" ref="E4459">IFERROR(INDEX('Reconciliation Layer'!C:C,MATCH('Reconciliation Template'!A4459,'Reconciliation Layer'!D:D,0),0)," ")</f>
        <v xml:space="preserve"> </v>
      </c>
    </row>
    <row r="4460" spans="3:5" x14ac:dyDescent="0.2">
      <c r="C4460" t="str" cm="1">
        <f t="array" ref="C4460">IFERROR("AfterPay | " &amp; INDEX('Reconciliation Layer'!$A:$A,MATCH('Reconciliation Template'!$A4460,'Reconciliation Layer'!$D:$D,0),0)," ")</f>
        <v xml:space="preserve"> </v>
      </c>
      <c r="D4460" s="2" t="str" cm="1">
        <f t="array" ref="D4460">IFERROR(INDEX('Reconciliation Layer'!B:B,MATCH('Reconciliation Template'!A4460,'Reconciliation Layer'!D:D,0),0)," ")</f>
        <v xml:space="preserve"> </v>
      </c>
      <c r="E4460" s="4" t="str" cm="1">
        <f t="array" ref="E4460">IFERROR(INDEX('Reconciliation Layer'!C:C,MATCH('Reconciliation Template'!A4460,'Reconciliation Layer'!D:D,0),0)," ")</f>
        <v xml:space="preserve"> </v>
      </c>
    </row>
    <row r="4461" spans="3:5" x14ac:dyDescent="0.2">
      <c r="C4461" t="str" cm="1">
        <f t="array" ref="C4461">IFERROR("AfterPay | " &amp; INDEX('Reconciliation Layer'!$A:$A,MATCH('Reconciliation Template'!$A4461,'Reconciliation Layer'!$D:$D,0),0)," ")</f>
        <v xml:space="preserve"> </v>
      </c>
      <c r="D4461" s="2" t="str" cm="1">
        <f t="array" ref="D4461">IFERROR(INDEX('Reconciliation Layer'!B:B,MATCH('Reconciliation Template'!A4461,'Reconciliation Layer'!D:D,0),0)," ")</f>
        <v xml:space="preserve"> </v>
      </c>
      <c r="E4461" s="4" t="str" cm="1">
        <f t="array" ref="E4461">IFERROR(INDEX('Reconciliation Layer'!C:C,MATCH('Reconciliation Template'!A4461,'Reconciliation Layer'!D:D,0),0)," ")</f>
        <v xml:space="preserve"> </v>
      </c>
    </row>
    <row r="4462" spans="3:5" x14ac:dyDescent="0.2">
      <c r="C4462" t="str" cm="1">
        <f t="array" ref="C4462">IFERROR("AfterPay | " &amp; INDEX('Reconciliation Layer'!$A:$A,MATCH('Reconciliation Template'!$A4462,'Reconciliation Layer'!$D:$D,0),0)," ")</f>
        <v xml:space="preserve"> </v>
      </c>
      <c r="D4462" s="2" t="str" cm="1">
        <f t="array" ref="D4462">IFERROR(INDEX('Reconciliation Layer'!B:B,MATCH('Reconciliation Template'!A4462,'Reconciliation Layer'!D:D,0),0)," ")</f>
        <v xml:space="preserve"> </v>
      </c>
      <c r="E4462" s="4" t="str" cm="1">
        <f t="array" ref="E4462">IFERROR(INDEX('Reconciliation Layer'!C:C,MATCH('Reconciliation Template'!A4462,'Reconciliation Layer'!D:D,0),0)," ")</f>
        <v xml:space="preserve"> </v>
      </c>
    </row>
    <row r="4463" spans="3:5" x14ac:dyDescent="0.2">
      <c r="C4463" t="str" cm="1">
        <f t="array" ref="C4463">IFERROR("AfterPay | " &amp; INDEX('Reconciliation Layer'!$A:$A,MATCH('Reconciliation Template'!$A4463,'Reconciliation Layer'!$D:$D,0),0)," ")</f>
        <v xml:space="preserve"> </v>
      </c>
      <c r="D4463" s="2" t="str" cm="1">
        <f t="array" ref="D4463">IFERROR(INDEX('Reconciliation Layer'!B:B,MATCH('Reconciliation Template'!A4463,'Reconciliation Layer'!D:D,0),0)," ")</f>
        <v xml:space="preserve"> </v>
      </c>
      <c r="E4463" s="4" t="str" cm="1">
        <f t="array" ref="E4463">IFERROR(INDEX('Reconciliation Layer'!C:C,MATCH('Reconciliation Template'!A4463,'Reconciliation Layer'!D:D,0),0)," ")</f>
        <v xml:space="preserve"> </v>
      </c>
    </row>
    <row r="4464" spans="3:5" x14ac:dyDescent="0.2">
      <c r="C4464" t="str" cm="1">
        <f t="array" ref="C4464">IFERROR("AfterPay | " &amp; INDEX('Reconciliation Layer'!$A:$A,MATCH('Reconciliation Template'!$A4464,'Reconciliation Layer'!$D:$D,0),0)," ")</f>
        <v xml:space="preserve"> </v>
      </c>
      <c r="D4464" s="2" t="str" cm="1">
        <f t="array" ref="D4464">IFERROR(INDEX('Reconciliation Layer'!B:B,MATCH('Reconciliation Template'!A4464,'Reconciliation Layer'!D:D,0),0)," ")</f>
        <v xml:space="preserve"> </v>
      </c>
      <c r="E4464" s="4" t="str" cm="1">
        <f t="array" ref="E4464">IFERROR(INDEX('Reconciliation Layer'!C:C,MATCH('Reconciliation Template'!A4464,'Reconciliation Layer'!D:D,0),0)," ")</f>
        <v xml:space="preserve"> </v>
      </c>
    </row>
    <row r="4465" spans="3:5" x14ac:dyDescent="0.2">
      <c r="C4465" t="str" cm="1">
        <f t="array" ref="C4465">IFERROR("AfterPay | " &amp; INDEX('Reconciliation Layer'!$A:$A,MATCH('Reconciliation Template'!$A4465,'Reconciliation Layer'!$D:$D,0),0)," ")</f>
        <v xml:space="preserve"> </v>
      </c>
      <c r="D4465" s="2" t="str" cm="1">
        <f t="array" ref="D4465">IFERROR(INDEX('Reconciliation Layer'!B:B,MATCH('Reconciliation Template'!A4465,'Reconciliation Layer'!D:D,0),0)," ")</f>
        <v xml:space="preserve"> </v>
      </c>
      <c r="E4465" s="4" t="str" cm="1">
        <f t="array" ref="E4465">IFERROR(INDEX('Reconciliation Layer'!C:C,MATCH('Reconciliation Template'!A4465,'Reconciliation Layer'!D:D,0),0)," ")</f>
        <v xml:space="preserve"> </v>
      </c>
    </row>
    <row r="4466" spans="3:5" x14ac:dyDescent="0.2">
      <c r="C4466" t="str" cm="1">
        <f t="array" ref="C4466">IFERROR("AfterPay | " &amp; INDEX('Reconciliation Layer'!$A:$A,MATCH('Reconciliation Template'!$A4466,'Reconciliation Layer'!$D:$D,0),0)," ")</f>
        <v xml:space="preserve"> </v>
      </c>
      <c r="D4466" s="2" t="str" cm="1">
        <f t="array" ref="D4466">IFERROR(INDEX('Reconciliation Layer'!B:B,MATCH('Reconciliation Template'!A4466,'Reconciliation Layer'!D:D,0),0)," ")</f>
        <v xml:space="preserve"> </v>
      </c>
      <c r="E4466" s="4" t="str" cm="1">
        <f t="array" ref="E4466">IFERROR(INDEX('Reconciliation Layer'!C:C,MATCH('Reconciliation Template'!A4466,'Reconciliation Layer'!D:D,0),0)," ")</f>
        <v xml:space="preserve"> </v>
      </c>
    </row>
    <row r="4467" spans="3:5" x14ac:dyDescent="0.2">
      <c r="C4467" t="str" cm="1">
        <f t="array" ref="C4467">IFERROR("AfterPay | " &amp; INDEX('Reconciliation Layer'!$A:$A,MATCH('Reconciliation Template'!$A4467,'Reconciliation Layer'!$D:$D,0),0)," ")</f>
        <v xml:space="preserve"> </v>
      </c>
      <c r="D4467" s="2" t="str" cm="1">
        <f t="array" ref="D4467">IFERROR(INDEX('Reconciliation Layer'!B:B,MATCH('Reconciliation Template'!A4467,'Reconciliation Layer'!D:D,0),0)," ")</f>
        <v xml:space="preserve"> </v>
      </c>
      <c r="E4467" s="4" t="str" cm="1">
        <f t="array" ref="E4467">IFERROR(INDEX('Reconciliation Layer'!C:C,MATCH('Reconciliation Template'!A4467,'Reconciliation Layer'!D:D,0),0)," ")</f>
        <v xml:space="preserve"> </v>
      </c>
    </row>
    <row r="4468" spans="3:5" x14ac:dyDescent="0.2">
      <c r="C4468" t="str" cm="1">
        <f t="array" ref="C4468">IFERROR("AfterPay | " &amp; INDEX('Reconciliation Layer'!$A:$A,MATCH('Reconciliation Template'!$A4468,'Reconciliation Layer'!$D:$D,0),0)," ")</f>
        <v xml:space="preserve"> </v>
      </c>
      <c r="D4468" s="2" t="str" cm="1">
        <f t="array" ref="D4468">IFERROR(INDEX('Reconciliation Layer'!B:B,MATCH('Reconciliation Template'!A4468,'Reconciliation Layer'!D:D,0),0)," ")</f>
        <v xml:space="preserve"> </v>
      </c>
      <c r="E4468" s="4" t="str" cm="1">
        <f t="array" ref="E4468">IFERROR(INDEX('Reconciliation Layer'!C:C,MATCH('Reconciliation Template'!A4468,'Reconciliation Layer'!D:D,0),0)," ")</f>
        <v xml:space="preserve"> </v>
      </c>
    </row>
    <row r="4469" spans="3:5" x14ac:dyDescent="0.2">
      <c r="C4469" t="str" cm="1">
        <f t="array" ref="C4469">IFERROR("AfterPay | " &amp; INDEX('Reconciliation Layer'!$A:$A,MATCH('Reconciliation Template'!$A4469,'Reconciliation Layer'!$D:$D,0),0)," ")</f>
        <v xml:space="preserve"> </v>
      </c>
      <c r="D4469" s="2" t="str" cm="1">
        <f t="array" ref="D4469">IFERROR(INDEX('Reconciliation Layer'!B:B,MATCH('Reconciliation Template'!A4469,'Reconciliation Layer'!D:D,0),0)," ")</f>
        <v xml:space="preserve"> </v>
      </c>
      <c r="E4469" s="4" t="str" cm="1">
        <f t="array" ref="E4469">IFERROR(INDEX('Reconciliation Layer'!C:C,MATCH('Reconciliation Template'!A4469,'Reconciliation Layer'!D:D,0),0)," ")</f>
        <v xml:space="preserve"> </v>
      </c>
    </row>
    <row r="4470" spans="3:5" x14ac:dyDescent="0.2">
      <c r="C4470" t="str" cm="1">
        <f t="array" ref="C4470">IFERROR("AfterPay | " &amp; INDEX('Reconciliation Layer'!$A:$A,MATCH('Reconciliation Template'!$A4470,'Reconciliation Layer'!$D:$D,0),0)," ")</f>
        <v xml:space="preserve"> </v>
      </c>
      <c r="D4470" s="2" t="str" cm="1">
        <f t="array" ref="D4470">IFERROR(INDEX('Reconciliation Layer'!B:B,MATCH('Reconciliation Template'!A4470,'Reconciliation Layer'!D:D,0),0)," ")</f>
        <v xml:space="preserve"> </v>
      </c>
      <c r="E4470" s="4" t="str" cm="1">
        <f t="array" ref="E4470">IFERROR(INDEX('Reconciliation Layer'!C:C,MATCH('Reconciliation Template'!A4470,'Reconciliation Layer'!D:D,0),0)," ")</f>
        <v xml:space="preserve"> </v>
      </c>
    </row>
    <row r="4471" spans="3:5" x14ac:dyDescent="0.2">
      <c r="C4471" t="str" cm="1">
        <f t="array" ref="C4471">IFERROR("AfterPay | " &amp; INDEX('Reconciliation Layer'!$A:$A,MATCH('Reconciliation Template'!$A4471,'Reconciliation Layer'!$D:$D,0),0)," ")</f>
        <v xml:space="preserve"> </v>
      </c>
      <c r="D4471" s="2" t="str" cm="1">
        <f t="array" ref="D4471">IFERROR(INDEX('Reconciliation Layer'!B:B,MATCH('Reconciliation Template'!A4471,'Reconciliation Layer'!D:D,0),0)," ")</f>
        <v xml:space="preserve"> </v>
      </c>
      <c r="E4471" s="4" t="str" cm="1">
        <f t="array" ref="E4471">IFERROR(INDEX('Reconciliation Layer'!C:C,MATCH('Reconciliation Template'!A4471,'Reconciliation Layer'!D:D,0),0)," ")</f>
        <v xml:space="preserve"> </v>
      </c>
    </row>
    <row r="4472" spans="3:5" x14ac:dyDescent="0.2">
      <c r="C4472" t="str" cm="1">
        <f t="array" ref="C4472">IFERROR("AfterPay | " &amp; INDEX('Reconciliation Layer'!$A:$A,MATCH('Reconciliation Template'!$A4472,'Reconciliation Layer'!$D:$D,0),0)," ")</f>
        <v xml:space="preserve"> </v>
      </c>
      <c r="D4472" s="2" t="str" cm="1">
        <f t="array" ref="D4472">IFERROR(INDEX('Reconciliation Layer'!B:B,MATCH('Reconciliation Template'!A4472,'Reconciliation Layer'!D:D,0),0)," ")</f>
        <v xml:space="preserve"> </v>
      </c>
      <c r="E4472" s="4" t="str" cm="1">
        <f t="array" ref="E4472">IFERROR(INDEX('Reconciliation Layer'!C:C,MATCH('Reconciliation Template'!A4472,'Reconciliation Layer'!D:D,0),0)," ")</f>
        <v xml:space="preserve"> </v>
      </c>
    </row>
    <row r="4473" spans="3:5" x14ac:dyDescent="0.2">
      <c r="C4473" t="str" cm="1">
        <f t="array" ref="C4473">IFERROR("AfterPay | " &amp; INDEX('Reconciliation Layer'!$A:$A,MATCH('Reconciliation Template'!$A4473,'Reconciliation Layer'!$D:$D,0),0)," ")</f>
        <v xml:space="preserve"> </v>
      </c>
      <c r="D4473" s="2" t="str" cm="1">
        <f t="array" ref="D4473">IFERROR(INDEX('Reconciliation Layer'!B:B,MATCH('Reconciliation Template'!A4473,'Reconciliation Layer'!D:D,0),0)," ")</f>
        <v xml:space="preserve"> </v>
      </c>
      <c r="E4473" s="4" t="str" cm="1">
        <f t="array" ref="E4473">IFERROR(INDEX('Reconciliation Layer'!C:C,MATCH('Reconciliation Template'!A4473,'Reconciliation Layer'!D:D,0),0)," ")</f>
        <v xml:space="preserve"> </v>
      </c>
    </row>
    <row r="4474" spans="3:5" x14ac:dyDescent="0.2">
      <c r="C4474" t="str" cm="1">
        <f t="array" ref="C4474">IFERROR("AfterPay | " &amp; INDEX('Reconciliation Layer'!$A:$A,MATCH('Reconciliation Template'!$A4474,'Reconciliation Layer'!$D:$D,0),0)," ")</f>
        <v xml:space="preserve"> </v>
      </c>
      <c r="D4474" s="2" t="str" cm="1">
        <f t="array" ref="D4474">IFERROR(INDEX('Reconciliation Layer'!B:B,MATCH('Reconciliation Template'!A4474,'Reconciliation Layer'!D:D,0),0)," ")</f>
        <v xml:space="preserve"> </v>
      </c>
      <c r="E4474" s="4" t="str" cm="1">
        <f t="array" ref="E4474">IFERROR(INDEX('Reconciliation Layer'!C:C,MATCH('Reconciliation Template'!A4474,'Reconciliation Layer'!D:D,0),0)," ")</f>
        <v xml:space="preserve"> </v>
      </c>
    </row>
    <row r="4475" spans="3:5" x14ac:dyDescent="0.2">
      <c r="C4475" t="str" cm="1">
        <f t="array" ref="C4475">IFERROR("AfterPay | " &amp; INDEX('Reconciliation Layer'!$A:$A,MATCH('Reconciliation Template'!$A4475,'Reconciliation Layer'!$D:$D,0),0)," ")</f>
        <v xml:space="preserve"> </v>
      </c>
      <c r="D4475" s="2" t="str" cm="1">
        <f t="array" ref="D4475">IFERROR(INDEX('Reconciliation Layer'!B:B,MATCH('Reconciliation Template'!A4475,'Reconciliation Layer'!D:D,0),0)," ")</f>
        <v xml:space="preserve"> </v>
      </c>
      <c r="E4475" s="4" t="str" cm="1">
        <f t="array" ref="E4475">IFERROR(INDEX('Reconciliation Layer'!C:C,MATCH('Reconciliation Template'!A4475,'Reconciliation Layer'!D:D,0),0)," ")</f>
        <v xml:space="preserve"> </v>
      </c>
    </row>
    <row r="4476" spans="3:5" x14ac:dyDescent="0.2">
      <c r="C4476" t="str" cm="1">
        <f t="array" ref="C4476">IFERROR("AfterPay | " &amp; INDEX('Reconciliation Layer'!$A:$A,MATCH('Reconciliation Template'!$A4476,'Reconciliation Layer'!$D:$D,0),0)," ")</f>
        <v xml:space="preserve"> </v>
      </c>
      <c r="D4476" s="2" t="str" cm="1">
        <f t="array" ref="D4476">IFERROR(INDEX('Reconciliation Layer'!B:B,MATCH('Reconciliation Template'!A4476,'Reconciliation Layer'!D:D,0),0)," ")</f>
        <v xml:space="preserve"> </v>
      </c>
      <c r="E4476" s="4" t="str" cm="1">
        <f t="array" ref="E4476">IFERROR(INDEX('Reconciliation Layer'!C:C,MATCH('Reconciliation Template'!A4476,'Reconciliation Layer'!D:D,0),0)," ")</f>
        <v xml:space="preserve"> </v>
      </c>
    </row>
    <row r="4477" spans="3:5" x14ac:dyDescent="0.2">
      <c r="C4477" t="str" cm="1">
        <f t="array" ref="C4477">IFERROR("AfterPay | " &amp; INDEX('Reconciliation Layer'!$A:$A,MATCH('Reconciliation Template'!$A4477,'Reconciliation Layer'!$D:$D,0),0)," ")</f>
        <v xml:space="preserve"> </v>
      </c>
      <c r="D4477" s="2" t="str" cm="1">
        <f t="array" ref="D4477">IFERROR(INDEX('Reconciliation Layer'!B:B,MATCH('Reconciliation Template'!A4477,'Reconciliation Layer'!D:D,0),0)," ")</f>
        <v xml:space="preserve"> </v>
      </c>
      <c r="E4477" s="4" t="str" cm="1">
        <f t="array" ref="E4477">IFERROR(INDEX('Reconciliation Layer'!C:C,MATCH('Reconciliation Template'!A4477,'Reconciliation Layer'!D:D,0),0)," ")</f>
        <v xml:space="preserve"> </v>
      </c>
    </row>
    <row r="4478" spans="3:5" x14ac:dyDescent="0.2">
      <c r="C4478" t="str" cm="1">
        <f t="array" ref="C4478">IFERROR("AfterPay | " &amp; INDEX('Reconciliation Layer'!$A:$A,MATCH('Reconciliation Template'!$A4478,'Reconciliation Layer'!$D:$D,0),0)," ")</f>
        <v xml:space="preserve"> </v>
      </c>
      <c r="D4478" s="2" t="str" cm="1">
        <f t="array" ref="D4478">IFERROR(INDEX('Reconciliation Layer'!B:B,MATCH('Reconciliation Template'!A4478,'Reconciliation Layer'!D:D,0),0)," ")</f>
        <v xml:space="preserve"> </v>
      </c>
      <c r="E4478" s="4" t="str" cm="1">
        <f t="array" ref="E4478">IFERROR(INDEX('Reconciliation Layer'!C:C,MATCH('Reconciliation Template'!A4478,'Reconciliation Layer'!D:D,0),0)," ")</f>
        <v xml:space="preserve"> </v>
      </c>
    </row>
    <row r="4479" spans="3:5" x14ac:dyDescent="0.2">
      <c r="C4479" t="str" cm="1">
        <f t="array" ref="C4479">IFERROR("AfterPay | " &amp; INDEX('Reconciliation Layer'!$A:$A,MATCH('Reconciliation Template'!$A4479,'Reconciliation Layer'!$D:$D,0),0)," ")</f>
        <v xml:space="preserve"> </v>
      </c>
      <c r="D4479" s="2" t="str" cm="1">
        <f t="array" ref="D4479">IFERROR(INDEX('Reconciliation Layer'!B:B,MATCH('Reconciliation Template'!A4479,'Reconciliation Layer'!D:D,0),0)," ")</f>
        <v xml:space="preserve"> </v>
      </c>
      <c r="E4479" s="4" t="str" cm="1">
        <f t="array" ref="E4479">IFERROR(INDEX('Reconciliation Layer'!C:C,MATCH('Reconciliation Template'!A4479,'Reconciliation Layer'!D:D,0),0)," ")</f>
        <v xml:space="preserve"> </v>
      </c>
    </row>
    <row r="4480" spans="3:5" x14ac:dyDescent="0.2">
      <c r="C4480" t="str" cm="1">
        <f t="array" ref="C4480">IFERROR("AfterPay | " &amp; INDEX('Reconciliation Layer'!$A:$A,MATCH('Reconciliation Template'!$A4480,'Reconciliation Layer'!$D:$D,0),0)," ")</f>
        <v xml:space="preserve"> </v>
      </c>
      <c r="D4480" s="2" t="str" cm="1">
        <f t="array" ref="D4480">IFERROR(INDEX('Reconciliation Layer'!B:B,MATCH('Reconciliation Template'!A4480,'Reconciliation Layer'!D:D,0),0)," ")</f>
        <v xml:space="preserve"> </v>
      </c>
      <c r="E4480" s="4" t="str" cm="1">
        <f t="array" ref="E4480">IFERROR(INDEX('Reconciliation Layer'!C:C,MATCH('Reconciliation Template'!A4480,'Reconciliation Layer'!D:D,0),0)," ")</f>
        <v xml:space="preserve"> </v>
      </c>
    </row>
    <row r="4481" spans="3:5" x14ac:dyDescent="0.2">
      <c r="C4481" t="str" cm="1">
        <f t="array" ref="C4481">IFERROR("AfterPay | " &amp; INDEX('Reconciliation Layer'!$A:$A,MATCH('Reconciliation Template'!$A4481,'Reconciliation Layer'!$D:$D,0),0)," ")</f>
        <v xml:space="preserve"> </v>
      </c>
      <c r="D4481" s="2" t="str" cm="1">
        <f t="array" ref="D4481">IFERROR(INDEX('Reconciliation Layer'!B:B,MATCH('Reconciliation Template'!A4481,'Reconciliation Layer'!D:D,0),0)," ")</f>
        <v xml:space="preserve"> </v>
      </c>
      <c r="E4481" s="4" t="str" cm="1">
        <f t="array" ref="E4481">IFERROR(INDEX('Reconciliation Layer'!C:C,MATCH('Reconciliation Template'!A4481,'Reconciliation Layer'!D:D,0),0)," ")</f>
        <v xml:space="preserve"> </v>
      </c>
    </row>
    <row r="4482" spans="3:5" x14ac:dyDescent="0.2">
      <c r="C4482" t="str" cm="1">
        <f t="array" ref="C4482">IFERROR("AfterPay | " &amp; INDEX('Reconciliation Layer'!$A:$A,MATCH('Reconciliation Template'!$A4482,'Reconciliation Layer'!$D:$D,0),0)," ")</f>
        <v xml:space="preserve"> </v>
      </c>
      <c r="D4482" s="2" t="str" cm="1">
        <f t="array" ref="D4482">IFERROR(INDEX('Reconciliation Layer'!B:B,MATCH('Reconciliation Template'!A4482,'Reconciliation Layer'!D:D,0),0)," ")</f>
        <v xml:space="preserve"> </v>
      </c>
      <c r="E4482" s="4" t="str" cm="1">
        <f t="array" ref="E4482">IFERROR(INDEX('Reconciliation Layer'!C:C,MATCH('Reconciliation Template'!A4482,'Reconciliation Layer'!D:D,0),0)," ")</f>
        <v xml:space="preserve"> </v>
      </c>
    </row>
    <row r="4483" spans="3:5" x14ac:dyDescent="0.2">
      <c r="C4483" t="str" cm="1">
        <f t="array" ref="C4483">IFERROR("AfterPay | " &amp; INDEX('Reconciliation Layer'!$A:$A,MATCH('Reconciliation Template'!$A4483,'Reconciliation Layer'!$D:$D,0),0)," ")</f>
        <v xml:space="preserve"> </v>
      </c>
      <c r="D4483" s="2" t="str" cm="1">
        <f t="array" ref="D4483">IFERROR(INDEX('Reconciliation Layer'!B:B,MATCH('Reconciliation Template'!A4483,'Reconciliation Layer'!D:D,0),0)," ")</f>
        <v xml:space="preserve"> </v>
      </c>
      <c r="E4483" s="4" t="str" cm="1">
        <f t="array" ref="E4483">IFERROR(INDEX('Reconciliation Layer'!C:C,MATCH('Reconciliation Template'!A4483,'Reconciliation Layer'!D:D,0),0)," ")</f>
        <v xml:space="preserve"> </v>
      </c>
    </row>
    <row r="4484" spans="3:5" x14ac:dyDescent="0.2">
      <c r="C4484" t="str" cm="1">
        <f t="array" ref="C4484">IFERROR("AfterPay | " &amp; INDEX('Reconciliation Layer'!$A:$A,MATCH('Reconciliation Template'!$A4484,'Reconciliation Layer'!$D:$D,0),0)," ")</f>
        <v xml:space="preserve"> </v>
      </c>
      <c r="D4484" s="2" t="str" cm="1">
        <f t="array" ref="D4484">IFERROR(INDEX('Reconciliation Layer'!B:B,MATCH('Reconciliation Template'!A4484,'Reconciliation Layer'!D:D,0),0)," ")</f>
        <v xml:space="preserve"> </v>
      </c>
      <c r="E4484" s="4" t="str" cm="1">
        <f t="array" ref="E4484">IFERROR(INDEX('Reconciliation Layer'!C:C,MATCH('Reconciliation Template'!A4484,'Reconciliation Layer'!D:D,0),0)," ")</f>
        <v xml:space="preserve"> </v>
      </c>
    </row>
    <row r="4485" spans="3:5" x14ac:dyDescent="0.2">
      <c r="C4485" t="str" cm="1">
        <f t="array" ref="C4485">IFERROR("AfterPay | " &amp; INDEX('Reconciliation Layer'!$A:$A,MATCH('Reconciliation Template'!$A4485,'Reconciliation Layer'!$D:$D,0),0)," ")</f>
        <v xml:space="preserve"> </v>
      </c>
      <c r="D4485" s="2" t="str" cm="1">
        <f t="array" ref="D4485">IFERROR(INDEX('Reconciliation Layer'!B:B,MATCH('Reconciliation Template'!A4485,'Reconciliation Layer'!D:D,0),0)," ")</f>
        <v xml:space="preserve"> </v>
      </c>
      <c r="E4485" s="4" t="str" cm="1">
        <f t="array" ref="E4485">IFERROR(INDEX('Reconciliation Layer'!C:C,MATCH('Reconciliation Template'!A4485,'Reconciliation Layer'!D:D,0),0)," ")</f>
        <v xml:space="preserve"> </v>
      </c>
    </row>
    <row r="4486" spans="3:5" x14ac:dyDescent="0.2">
      <c r="C4486" t="str" cm="1">
        <f t="array" ref="C4486">IFERROR("AfterPay | " &amp; INDEX('Reconciliation Layer'!$A:$A,MATCH('Reconciliation Template'!$A4486,'Reconciliation Layer'!$D:$D,0),0)," ")</f>
        <v xml:space="preserve"> </v>
      </c>
      <c r="D4486" s="2" t="str" cm="1">
        <f t="array" ref="D4486">IFERROR(INDEX('Reconciliation Layer'!B:B,MATCH('Reconciliation Template'!A4486,'Reconciliation Layer'!D:D,0),0)," ")</f>
        <v xml:space="preserve"> </v>
      </c>
      <c r="E4486" s="4" t="str" cm="1">
        <f t="array" ref="E4486">IFERROR(INDEX('Reconciliation Layer'!C:C,MATCH('Reconciliation Template'!A4486,'Reconciliation Layer'!D:D,0),0)," ")</f>
        <v xml:space="preserve"> </v>
      </c>
    </row>
    <row r="4487" spans="3:5" x14ac:dyDescent="0.2">
      <c r="C4487" t="str" cm="1">
        <f t="array" ref="C4487">IFERROR("AfterPay | " &amp; INDEX('Reconciliation Layer'!$A:$A,MATCH('Reconciliation Template'!$A4487,'Reconciliation Layer'!$D:$D,0),0)," ")</f>
        <v xml:space="preserve"> </v>
      </c>
      <c r="D4487" s="2" t="str" cm="1">
        <f t="array" ref="D4487">IFERROR(INDEX('Reconciliation Layer'!B:B,MATCH('Reconciliation Template'!A4487,'Reconciliation Layer'!D:D,0),0)," ")</f>
        <v xml:space="preserve"> </v>
      </c>
      <c r="E4487" s="4" t="str" cm="1">
        <f t="array" ref="E4487">IFERROR(INDEX('Reconciliation Layer'!C:C,MATCH('Reconciliation Template'!A4487,'Reconciliation Layer'!D:D,0),0)," ")</f>
        <v xml:space="preserve"> </v>
      </c>
    </row>
    <row r="4488" spans="3:5" x14ac:dyDescent="0.2">
      <c r="C4488" t="str" cm="1">
        <f t="array" ref="C4488">IFERROR("AfterPay | " &amp; INDEX('Reconciliation Layer'!$A:$A,MATCH('Reconciliation Template'!$A4488,'Reconciliation Layer'!$D:$D,0),0)," ")</f>
        <v xml:space="preserve"> </v>
      </c>
      <c r="D4488" s="2" t="str" cm="1">
        <f t="array" ref="D4488">IFERROR(INDEX('Reconciliation Layer'!B:B,MATCH('Reconciliation Template'!A4488,'Reconciliation Layer'!D:D,0),0)," ")</f>
        <v xml:space="preserve"> </v>
      </c>
      <c r="E4488" s="4" t="str" cm="1">
        <f t="array" ref="E4488">IFERROR(INDEX('Reconciliation Layer'!C:C,MATCH('Reconciliation Template'!A4488,'Reconciliation Layer'!D:D,0),0)," ")</f>
        <v xml:space="preserve"> </v>
      </c>
    </row>
    <row r="4489" spans="3:5" x14ac:dyDescent="0.2">
      <c r="C4489" t="str" cm="1">
        <f t="array" ref="C4489">IFERROR("AfterPay | " &amp; INDEX('Reconciliation Layer'!$A:$A,MATCH('Reconciliation Template'!$A4489,'Reconciliation Layer'!$D:$D,0),0)," ")</f>
        <v xml:space="preserve"> </v>
      </c>
      <c r="D4489" s="2" t="str" cm="1">
        <f t="array" ref="D4489">IFERROR(INDEX('Reconciliation Layer'!B:B,MATCH('Reconciliation Template'!A4489,'Reconciliation Layer'!D:D,0),0)," ")</f>
        <v xml:space="preserve"> </v>
      </c>
      <c r="E4489" s="4" t="str" cm="1">
        <f t="array" ref="E4489">IFERROR(INDEX('Reconciliation Layer'!C:C,MATCH('Reconciliation Template'!A4489,'Reconciliation Layer'!D:D,0),0)," ")</f>
        <v xml:space="preserve"> </v>
      </c>
    </row>
    <row r="4490" spans="3:5" x14ac:dyDescent="0.2">
      <c r="C4490" t="str" cm="1">
        <f t="array" ref="C4490">IFERROR("AfterPay | " &amp; INDEX('Reconciliation Layer'!$A:$A,MATCH('Reconciliation Template'!$A4490,'Reconciliation Layer'!$D:$D,0),0)," ")</f>
        <v xml:space="preserve"> </v>
      </c>
      <c r="D4490" s="2" t="str" cm="1">
        <f t="array" ref="D4490">IFERROR(INDEX('Reconciliation Layer'!B:B,MATCH('Reconciliation Template'!A4490,'Reconciliation Layer'!D:D,0),0)," ")</f>
        <v xml:space="preserve"> </v>
      </c>
      <c r="E4490" s="4" t="str" cm="1">
        <f t="array" ref="E4490">IFERROR(INDEX('Reconciliation Layer'!C:C,MATCH('Reconciliation Template'!A4490,'Reconciliation Layer'!D:D,0),0)," ")</f>
        <v xml:space="preserve"> </v>
      </c>
    </row>
    <row r="4491" spans="3:5" x14ac:dyDescent="0.2">
      <c r="C4491" t="str" cm="1">
        <f t="array" ref="C4491">IFERROR("AfterPay | " &amp; INDEX('Reconciliation Layer'!$A:$A,MATCH('Reconciliation Template'!$A4491,'Reconciliation Layer'!$D:$D,0),0)," ")</f>
        <v xml:space="preserve"> </v>
      </c>
      <c r="D4491" s="2" t="str" cm="1">
        <f t="array" ref="D4491">IFERROR(INDEX('Reconciliation Layer'!B:B,MATCH('Reconciliation Template'!A4491,'Reconciliation Layer'!D:D,0),0)," ")</f>
        <v xml:space="preserve"> </v>
      </c>
      <c r="E4491" s="4" t="str" cm="1">
        <f t="array" ref="E4491">IFERROR(INDEX('Reconciliation Layer'!C:C,MATCH('Reconciliation Template'!A4491,'Reconciliation Layer'!D:D,0),0)," ")</f>
        <v xml:space="preserve"> </v>
      </c>
    </row>
    <row r="4492" spans="3:5" x14ac:dyDescent="0.2">
      <c r="C4492" t="str" cm="1">
        <f t="array" ref="C4492">IFERROR("AfterPay | " &amp; INDEX('Reconciliation Layer'!$A:$A,MATCH('Reconciliation Template'!$A4492,'Reconciliation Layer'!$D:$D,0),0)," ")</f>
        <v xml:space="preserve"> </v>
      </c>
      <c r="D4492" s="2" t="str" cm="1">
        <f t="array" ref="D4492">IFERROR(INDEX('Reconciliation Layer'!B:B,MATCH('Reconciliation Template'!A4492,'Reconciliation Layer'!D:D,0),0)," ")</f>
        <v xml:space="preserve"> </v>
      </c>
      <c r="E4492" s="4" t="str" cm="1">
        <f t="array" ref="E4492">IFERROR(INDEX('Reconciliation Layer'!C:C,MATCH('Reconciliation Template'!A4492,'Reconciliation Layer'!D:D,0),0)," ")</f>
        <v xml:space="preserve"> </v>
      </c>
    </row>
    <row r="4493" spans="3:5" x14ac:dyDescent="0.2">
      <c r="C4493" t="str" cm="1">
        <f t="array" ref="C4493">IFERROR("AfterPay | " &amp; INDEX('Reconciliation Layer'!$A:$A,MATCH('Reconciliation Template'!$A4493,'Reconciliation Layer'!$D:$D,0),0)," ")</f>
        <v xml:space="preserve"> </v>
      </c>
      <c r="D4493" s="2" t="str" cm="1">
        <f t="array" ref="D4493">IFERROR(INDEX('Reconciliation Layer'!B:B,MATCH('Reconciliation Template'!A4493,'Reconciliation Layer'!D:D,0),0)," ")</f>
        <v xml:space="preserve"> </v>
      </c>
      <c r="E4493" s="4" t="str" cm="1">
        <f t="array" ref="E4493">IFERROR(INDEX('Reconciliation Layer'!C:C,MATCH('Reconciliation Template'!A4493,'Reconciliation Layer'!D:D,0),0)," ")</f>
        <v xml:space="preserve"> </v>
      </c>
    </row>
    <row r="4494" spans="3:5" x14ac:dyDescent="0.2">
      <c r="C4494" t="str" cm="1">
        <f t="array" ref="C4494">IFERROR("AfterPay | " &amp; INDEX('Reconciliation Layer'!$A:$A,MATCH('Reconciliation Template'!$A4494,'Reconciliation Layer'!$D:$D,0),0)," ")</f>
        <v xml:space="preserve"> </v>
      </c>
      <c r="D4494" s="2" t="str" cm="1">
        <f t="array" ref="D4494">IFERROR(INDEX('Reconciliation Layer'!B:B,MATCH('Reconciliation Template'!A4494,'Reconciliation Layer'!D:D,0),0)," ")</f>
        <v xml:space="preserve"> </v>
      </c>
      <c r="E4494" s="4" t="str" cm="1">
        <f t="array" ref="E4494">IFERROR(INDEX('Reconciliation Layer'!C:C,MATCH('Reconciliation Template'!A4494,'Reconciliation Layer'!D:D,0),0)," ")</f>
        <v xml:space="preserve"> </v>
      </c>
    </row>
    <row r="4495" spans="3:5" x14ac:dyDescent="0.2">
      <c r="C4495" t="str" cm="1">
        <f t="array" ref="C4495">IFERROR("AfterPay | " &amp; INDEX('Reconciliation Layer'!$A:$A,MATCH('Reconciliation Template'!$A4495,'Reconciliation Layer'!$D:$D,0),0)," ")</f>
        <v xml:space="preserve"> </v>
      </c>
      <c r="D4495" s="2" t="str" cm="1">
        <f t="array" ref="D4495">IFERROR(INDEX('Reconciliation Layer'!B:B,MATCH('Reconciliation Template'!A4495,'Reconciliation Layer'!D:D,0),0)," ")</f>
        <v xml:space="preserve"> </v>
      </c>
      <c r="E4495" s="4" t="str" cm="1">
        <f t="array" ref="E4495">IFERROR(INDEX('Reconciliation Layer'!C:C,MATCH('Reconciliation Template'!A4495,'Reconciliation Layer'!D:D,0),0)," ")</f>
        <v xml:space="preserve"> </v>
      </c>
    </row>
    <row r="4496" spans="3:5" x14ac:dyDescent="0.2">
      <c r="C4496" t="str" cm="1">
        <f t="array" ref="C4496">IFERROR("AfterPay | " &amp; INDEX('Reconciliation Layer'!$A:$A,MATCH('Reconciliation Template'!$A4496,'Reconciliation Layer'!$D:$D,0),0)," ")</f>
        <v xml:space="preserve"> </v>
      </c>
      <c r="D4496" s="2" t="str" cm="1">
        <f t="array" ref="D4496">IFERROR(INDEX('Reconciliation Layer'!B:B,MATCH('Reconciliation Template'!A4496,'Reconciliation Layer'!D:D,0),0)," ")</f>
        <v xml:space="preserve"> </v>
      </c>
      <c r="E4496" s="4" t="str" cm="1">
        <f t="array" ref="E4496">IFERROR(INDEX('Reconciliation Layer'!C:C,MATCH('Reconciliation Template'!A4496,'Reconciliation Layer'!D:D,0),0)," ")</f>
        <v xml:space="preserve"> </v>
      </c>
    </row>
    <row r="4497" spans="3:5" x14ac:dyDescent="0.2">
      <c r="C4497" t="str" cm="1">
        <f t="array" ref="C4497">IFERROR("AfterPay | " &amp; INDEX('Reconciliation Layer'!$A:$A,MATCH('Reconciliation Template'!$A4497,'Reconciliation Layer'!$D:$D,0),0)," ")</f>
        <v xml:space="preserve"> </v>
      </c>
      <c r="D4497" s="2" t="str" cm="1">
        <f t="array" ref="D4497">IFERROR(INDEX('Reconciliation Layer'!B:B,MATCH('Reconciliation Template'!A4497,'Reconciliation Layer'!D:D,0),0)," ")</f>
        <v xml:space="preserve"> </v>
      </c>
      <c r="E4497" s="4" t="str" cm="1">
        <f t="array" ref="E4497">IFERROR(INDEX('Reconciliation Layer'!C:C,MATCH('Reconciliation Template'!A4497,'Reconciliation Layer'!D:D,0),0)," ")</f>
        <v xml:space="preserve"> </v>
      </c>
    </row>
    <row r="4498" spans="3:5" x14ac:dyDescent="0.2">
      <c r="C4498" t="str" cm="1">
        <f t="array" ref="C4498">IFERROR("AfterPay | " &amp; INDEX('Reconciliation Layer'!$A:$A,MATCH('Reconciliation Template'!$A4498,'Reconciliation Layer'!$D:$D,0),0)," ")</f>
        <v xml:space="preserve"> </v>
      </c>
      <c r="D4498" s="2" t="str" cm="1">
        <f t="array" ref="D4498">IFERROR(INDEX('Reconciliation Layer'!B:B,MATCH('Reconciliation Template'!A4498,'Reconciliation Layer'!D:D,0),0)," ")</f>
        <v xml:space="preserve"> </v>
      </c>
      <c r="E4498" s="4" t="str" cm="1">
        <f t="array" ref="E4498">IFERROR(INDEX('Reconciliation Layer'!C:C,MATCH('Reconciliation Template'!A4498,'Reconciliation Layer'!D:D,0),0)," ")</f>
        <v xml:space="preserve"> </v>
      </c>
    </row>
    <row r="4499" spans="3:5" x14ac:dyDescent="0.2">
      <c r="C4499" t="str" cm="1">
        <f t="array" ref="C4499">IFERROR("AfterPay | " &amp; INDEX('Reconciliation Layer'!$A:$A,MATCH('Reconciliation Template'!$A4499,'Reconciliation Layer'!$D:$D,0),0)," ")</f>
        <v xml:space="preserve"> </v>
      </c>
      <c r="D4499" s="2" t="str" cm="1">
        <f t="array" ref="D4499">IFERROR(INDEX('Reconciliation Layer'!B:B,MATCH('Reconciliation Template'!A4499,'Reconciliation Layer'!D:D,0),0)," ")</f>
        <v xml:space="preserve"> </v>
      </c>
      <c r="E4499" s="4" t="str" cm="1">
        <f t="array" ref="E4499">IFERROR(INDEX('Reconciliation Layer'!C:C,MATCH('Reconciliation Template'!A4499,'Reconciliation Layer'!D:D,0),0)," ")</f>
        <v xml:space="preserve"> </v>
      </c>
    </row>
    <row r="4500" spans="3:5" x14ac:dyDescent="0.2">
      <c r="C4500" t="str" cm="1">
        <f t="array" ref="C4500">IFERROR("AfterPay | " &amp; INDEX('Reconciliation Layer'!$A:$A,MATCH('Reconciliation Template'!$A4500,'Reconciliation Layer'!$D:$D,0),0)," ")</f>
        <v xml:space="preserve"> </v>
      </c>
      <c r="D4500" s="2" t="str" cm="1">
        <f t="array" ref="D4500">IFERROR(INDEX('Reconciliation Layer'!B:B,MATCH('Reconciliation Template'!A4500,'Reconciliation Layer'!D:D,0),0)," ")</f>
        <v xml:space="preserve"> </v>
      </c>
      <c r="E4500" s="4" t="str" cm="1">
        <f t="array" ref="E4500">IFERROR(INDEX('Reconciliation Layer'!C:C,MATCH('Reconciliation Template'!A4500,'Reconciliation Layer'!D:D,0),0)," ")</f>
        <v xml:space="preserve"> </v>
      </c>
    </row>
    <row r="4501" spans="3:5" x14ac:dyDescent="0.2">
      <c r="C4501" t="str" cm="1">
        <f t="array" ref="C4501">IFERROR("AfterPay | " &amp; INDEX('Reconciliation Layer'!$A:$A,MATCH('Reconciliation Template'!$A4501,'Reconciliation Layer'!$D:$D,0),0)," ")</f>
        <v xml:space="preserve"> </v>
      </c>
      <c r="D4501" s="2" t="str" cm="1">
        <f t="array" ref="D4501">IFERROR(INDEX('Reconciliation Layer'!B:B,MATCH('Reconciliation Template'!A4501,'Reconciliation Layer'!D:D,0),0)," ")</f>
        <v xml:space="preserve"> </v>
      </c>
      <c r="E4501" s="4" t="str" cm="1">
        <f t="array" ref="E4501">IFERROR(INDEX('Reconciliation Layer'!C:C,MATCH('Reconciliation Template'!A4501,'Reconciliation Layer'!D:D,0),0)," ")</f>
        <v xml:space="preserve"> </v>
      </c>
    </row>
    <row r="4502" spans="3:5" x14ac:dyDescent="0.2">
      <c r="C4502" t="str" cm="1">
        <f t="array" ref="C4502">IFERROR("AfterPay | " &amp; INDEX('Reconciliation Layer'!$A:$A,MATCH('Reconciliation Template'!$A4502,'Reconciliation Layer'!$D:$D,0),0)," ")</f>
        <v xml:space="preserve"> </v>
      </c>
      <c r="D4502" s="2" t="str" cm="1">
        <f t="array" ref="D4502">IFERROR(INDEX('Reconciliation Layer'!B:B,MATCH('Reconciliation Template'!A4502,'Reconciliation Layer'!D:D,0),0)," ")</f>
        <v xml:space="preserve"> </v>
      </c>
      <c r="E4502" s="4" t="str" cm="1">
        <f t="array" ref="E4502">IFERROR(INDEX('Reconciliation Layer'!C:C,MATCH('Reconciliation Template'!A4502,'Reconciliation Layer'!D:D,0),0)," ")</f>
        <v xml:space="preserve"> </v>
      </c>
    </row>
    <row r="4503" spans="3:5" x14ac:dyDescent="0.2">
      <c r="C4503" t="str" cm="1">
        <f t="array" ref="C4503">IFERROR("AfterPay | " &amp; INDEX('Reconciliation Layer'!$A:$A,MATCH('Reconciliation Template'!$A4503,'Reconciliation Layer'!$D:$D,0),0)," ")</f>
        <v xml:space="preserve"> </v>
      </c>
      <c r="D4503" s="2" t="str" cm="1">
        <f t="array" ref="D4503">IFERROR(INDEX('Reconciliation Layer'!B:B,MATCH('Reconciliation Template'!A4503,'Reconciliation Layer'!D:D,0),0)," ")</f>
        <v xml:space="preserve"> </v>
      </c>
      <c r="E4503" s="4" t="str" cm="1">
        <f t="array" ref="E4503">IFERROR(INDEX('Reconciliation Layer'!C:C,MATCH('Reconciliation Template'!A4503,'Reconciliation Layer'!D:D,0),0)," ")</f>
        <v xml:space="preserve"> </v>
      </c>
    </row>
    <row r="4504" spans="3:5" x14ac:dyDescent="0.2">
      <c r="C4504" t="str" cm="1">
        <f t="array" ref="C4504">IFERROR("AfterPay | " &amp; INDEX('Reconciliation Layer'!$A:$A,MATCH('Reconciliation Template'!$A4504,'Reconciliation Layer'!$D:$D,0),0)," ")</f>
        <v xml:space="preserve"> </v>
      </c>
      <c r="D4504" s="2" t="str" cm="1">
        <f t="array" ref="D4504">IFERROR(INDEX('Reconciliation Layer'!B:B,MATCH('Reconciliation Template'!A4504,'Reconciliation Layer'!D:D,0),0)," ")</f>
        <v xml:space="preserve"> </v>
      </c>
      <c r="E4504" s="4" t="str" cm="1">
        <f t="array" ref="E4504">IFERROR(INDEX('Reconciliation Layer'!C:C,MATCH('Reconciliation Template'!A4504,'Reconciliation Layer'!D:D,0),0)," ")</f>
        <v xml:space="preserve"> </v>
      </c>
    </row>
    <row r="4505" spans="3:5" x14ac:dyDescent="0.2">
      <c r="C4505" t="str" cm="1">
        <f t="array" ref="C4505">IFERROR("AfterPay | " &amp; INDEX('Reconciliation Layer'!$A:$A,MATCH('Reconciliation Template'!$A4505,'Reconciliation Layer'!$D:$D,0),0)," ")</f>
        <v xml:space="preserve"> </v>
      </c>
      <c r="D4505" s="2" t="str" cm="1">
        <f t="array" ref="D4505">IFERROR(INDEX('Reconciliation Layer'!B:B,MATCH('Reconciliation Template'!A4505,'Reconciliation Layer'!D:D,0),0)," ")</f>
        <v xml:space="preserve"> </v>
      </c>
      <c r="E4505" s="4" t="str" cm="1">
        <f t="array" ref="E4505">IFERROR(INDEX('Reconciliation Layer'!C:C,MATCH('Reconciliation Template'!A4505,'Reconciliation Layer'!D:D,0),0)," ")</f>
        <v xml:space="preserve"> </v>
      </c>
    </row>
    <row r="4506" spans="3:5" x14ac:dyDescent="0.2">
      <c r="C4506" t="str" cm="1">
        <f t="array" ref="C4506">IFERROR("AfterPay | " &amp; INDEX('Reconciliation Layer'!$A:$A,MATCH('Reconciliation Template'!$A4506,'Reconciliation Layer'!$D:$D,0),0)," ")</f>
        <v xml:space="preserve"> </v>
      </c>
      <c r="D4506" s="2" t="str" cm="1">
        <f t="array" ref="D4506">IFERROR(INDEX('Reconciliation Layer'!B:B,MATCH('Reconciliation Template'!A4506,'Reconciliation Layer'!D:D,0),0)," ")</f>
        <v xml:space="preserve"> </v>
      </c>
      <c r="E4506" s="4" t="str" cm="1">
        <f t="array" ref="E4506">IFERROR(INDEX('Reconciliation Layer'!C:C,MATCH('Reconciliation Template'!A4506,'Reconciliation Layer'!D:D,0),0)," ")</f>
        <v xml:space="preserve"> </v>
      </c>
    </row>
    <row r="4507" spans="3:5" x14ac:dyDescent="0.2">
      <c r="C4507" t="str" cm="1">
        <f t="array" ref="C4507">IFERROR("AfterPay | " &amp; INDEX('Reconciliation Layer'!$A:$A,MATCH('Reconciliation Template'!$A4507,'Reconciliation Layer'!$D:$D,0),0)," ")</f>
        <v xml:space="preserve"> </v>
      </c>
      <c r="D4507" s="2" t="str" cm="1">
        <f t="array" ref="D4507">IFERROR(INDEX('Reconciliation Layer'!B:B,MATCH('Reconciliation Template'!A4507,'Reconciliation Layer'!D:D,0),0)," ")</f>
        <v xml:space="preserve"> </v>
      </c>
      <c r="E4507" s="4" t="str" cm="1">
        <f t="array" ref="E4507">IFERROR(INDEX('Reconciliation Layer'!C:C,MATCH('Reconciliation Template'!A4507,'Reconciliation Layer'!D:D,0),0)," ")</f>
        <v xml:space="preserve"> </v>
      </c>
    </row>
    <row r="4508" spans="3:5" x14ac:dyDescent="0.2">
      <c r="C4508" t="str" cm="1">
        <f t="array" ref="C4508">IFERROR("AfterPay | " &amp; INDEX('Reconciliation Layer'!$A:$A,MATCH('Reconciliation Template'!$A4508,'Reconciliation Layer'!$D:$D,0),0)," ")</f>
        <v xml:space="preserve"> </v>
      </c>
      <c r="D4508" s="2" t="str" cm="1">
        <f t="array" ref="D4508">IFERROR(INDEX('Reconciliation Layer'!B:B,MATCH('Reconciliation Template'!A4508,'Reconciliation Layer'!D:D,0),0)," ")</f>
        <v xml:space="preserve"> </v>
      </c>
      <c r="E4508" s="4" t="str" cm="1">
        <f t="array" ref="E4508">IFERROR(INDEX('Reconciliation Layer'!C:C,MATCH('Reconciliation Template'!A4508,'Reconciliation Layer'!D:D,0),0)," ")</f>
        <v xml:space="preserve"> </v>
      </c>
    </row>
    <row r="4509" spans="3:5" x14ac:dyDescent="0.2">
      <c r="C4509" t="str" cm="1">
        <f t="array" ref="C4509">IFERROR("AfterPay | " &amp; INDEX('Reconciliation Layer'!$A:$A,MATCH('Reconciliation Template'!$A4509,'Reconciliation Layer'!$D:$D,0),0)," ")</f>
        <v xml:space="preserve"> </v>
      </c>
      <c r="D4509" s="2" t="str" cm="1">
        <f t="array" ref="D4509">IFERROR(INDEX('Reconciliation Layer'!B:B,MATCH('Reconciliation Template'!A4509,'Reconciliation Layer'!D:D,0),0)," ")</f>
        <v xml:space="preserve"> </v>
      </c>
      <c r="E4509" s="4" t="str" cm="1">
        <f t="array" ref="E4509">IFERROR(INDEX('Reconciliation Layer'!C:C,MATCH('Reconciliation Template'!A4509,'Reconciliation Layer'!D:D,0),0)," ")</f>
        <v xml:space="preserve"> </v>
      </c>
    </row>
    <row r="4510" spans="3:5" x14ac:dyDescent="0.2">
      <c r="C4510" t="str" cm="1">
        <f t="array" ref="C4510">IFERROR("AfterPay | " &amp; INDEX('Reconciliation Layer'!$A:$A,MATCH('Reconciliation Template'!$A4510,'Reconciliation Layer'!$D:$D,0),0)," ")</f>
        <v xml:space="preserve"> </v>
      </c>
      <c r="D4510" s="2" t="str" cm="1">
        <f t="array" ref="D4510">IFERROR(INDEX('Reconciliation Layer'!B:B,MATCH('Reconciliation Template'!A4510,'Reconciliation Layer'!D:D,0),0)," ")</f>
        <v xml:space="preserve"> </v>
      </c>
      <c r="E4510" s="4" t="str" cm="1">
        <f t="array" ref="E4510">IFERROR(INDEX('Reconciliation Layer'!C:C,MATCH('Reconciliation Template'!A4510,'Reconciliation Layer'!D:D,0),0)," ")</f>
        <v xml:space="preserve"> </v>
      </c>
    </row>
    <row r="4511" spans="3:5" x14ac:dyDescent="0.2">
      <c r="C4511" t="str" cm="1">
        <f t="array" ref="C4511">IFERROR("AfterPay | " &amp; INDEX('Reconciliation Layer'!$A:$A,MATCH('Reconciliation Template'!$A4511,'Reconciliation Layer'!$D:$D,0),0)," ")</f>
        <v xml:space="preserve"> </v>
      </c>
      <c r="D4511" s="2" t="str" cm="1">
        <f t="array" ref="D4511">IFERROR(INDEX('Reconciliation Layer'!B:B,MATCH('Reconciliation Template'!A4511,'Reconciliation Layer'!D:D,0),0)," ")</f>
        <v xml:space="preserve"> </v>
      </c>
      <c r="E4511" s="4" t="str" cm="1">
        <f t="array" ref="E4511">IFERROR(INDEX('Reconciliation Layer'!C:C,MATCH('Reconciliation Template'!A4511,'Reconciliation Layer'!D:D,0),0)," ")</f>
        <v xml:space="preserve"> </v>
      </c>
    </row>
    <row r="4512" spans="3:5" x14ac:dyDescent="0.2">
      <c r="C4512" t="str" cm="1">
        <f t="array" ref="C4512">IFERROR("AfterPay | " &amp; INDEX('Reconciliation Layer'!$A:$A,MATCH('Reconciliation Template'!$A4512,'Reconciliation Layer'!$D:$D,0),0)," ")</f>
        <v xml:space="preserve"> </v>
      </c>
      <c r="D4512" s="2" t="str" cm="1">
        <f t="array" ref="D4512">IFERROR(INDEX('Reconciliation Layer'!B:B,MATCH('Reconciliation Template'!A4512,'Reconciliation Layer'!D:D,0),0)," ")</f>
        <v xml:space="preserve"> </v>
      </c>
      <c r="E4512" s="4" t="str" cm="1">
        <f t="array" ref="E4512">IFERROR(INDEX('Reconciliation Layer'!C:C,MATCH('Reconciliation Template'!A4512,'Reconciliation Layer'!D:D,0),0)," ")</f>
        <v xml:space="preserve"> </v>
      </c>
    </row>
    <row r="4513" spans="3:5" x14ac:dyDescent="0.2">
      <c r="C4513" t="str" cm="1">
        <f t="array" ref="C4513">IFERROR("AfterPay | " &amp; INDEX('Reconciliation Layer'!$A:$A,MATCH('Reconciliation Template'!$A4513,'Reconciliation Layer'!$D:$D,0),0)," ")</f>
        <v xml:space="preserve"> </v>
      </c>
      <c r="D4513" s="2" t="str" cm="1">
        <f t="array" ref="D4513">IFERROR(INDEX('Reconciliation Layer'!B:B,MATCH('Reconciliation Template'!A4513,'Reconciliation Layer'!D:D,0),0)," ")</f>
        <v xml:space="preserve"> </v>
      </c>
      <c r="E4513" s="4" t="str" cm="1">
        <f t="array" ref="E4513">IFERROR(INDEX('Reconciliation Layer'!C:C,MATCH('Reconciliation Template'!A4513,'Reconciliation Layer'!D:D,0),0)," ")</f>
        <v xml:space="preserve"> </v>
      </c>
    </row>
    <row r="4514" spans="3:5" x14ac:dyDescent="0.2">
      <c r="C4514" t="str" cm="1">
        <f t="array" ref="C4514">IFERROR("AfterPay | " &amp; INDEX('Reconciliation Layer'!$A:$A,MATCH('Reconciliation Template'!$A4514,'Reconciliation Layer'!$D:$D,0),0)," ")</f>
        <v xml:space="preserve"> </v>
      </c>
      <c r="D4514" s="2" t="str" cm="1">
        <f t="array" ref="D4514">IFERROR(INDEX('Reconciliation Layer'!B:B,MATCH('Reconciliation Template'!A4514,'Reconciliation Layer'!D:D,0),0)," ")</f>
        <v xml:space="preserve"> </v>
      </c>
      <c r="E4514" s="4" t="str" cm="1">
        <f t="array" ref="E4514">IFERROR(INDEX('Reconciliation Layer'!C:C,MATCH('Reconciliation Template'!A4514,'Reconciliation Layer'!D:D,0),0)," ")</f>
        <v xml:space="preserve"> </v>
      </c>
    </row>
    <row r="4515" spans="3:5" x14ac:dyDescent="0.2">
      <c r="C4515" t="str" cm="1">
        <f t="array" ref="C4515">IFERROR("AfterPay | " &amp; INDEX('Reconciliation Layer'!$A:$A,MATCH('Reconciliation Template'!$A4515,'Reconciliation Layer'!$D:$D,0),0)," ")</f>
        <v xml:space="preserve"> </v>
      </c>
      <c r="D4515" s="2" t="str" cm="1">
        <f t="array" ref="D4515">IFERROR(INDEX('Reconciliation Layer'!B:B,MATCH('Reconciliation Template'!A4515,'Reconciliation Layer'!D:D,0),0)," ")</f>
        <v xml:space="preserve"> </v>
      </c>
      <c r="E4515" s="4" t="str" cm="1">
        <f t="array" ref="E4515">IFERROR(INDEX('Reconciliation Layer'!C:C,MATCH('Reconciliation Template'!A4515,'Reconciliation Layer'!D:D,0),0)," ")</f>
        <v xml:space="preserve"> </v>
      </c>
    </row>
    <row r="4516" spans="3:5" x14ac:dyDescent="0.2">
      <c r="C4516" t="str" cm="1">
        <f t="array" ref="C4516">IFERROR("AfterPay | " &amp; INDEX('Reconciliation Layer'!$A:$A,MATCH('Reconciliation Template'!$A4516,'Reconciliation Layer'!$D:$D,0),0)," ")</f>
        <v xml:space="preserve"> </v>
      </c>
      <c r="D4516" s="2" t="str" cm="1">
        <f t="array" ref="D4516">IFERROR(INDEX('Reconciliation Layer'!B:B,MATCH('Reconciliation Template'!A4516,'Reconciliation Layer'!D:D,0),0)," ")</f>
        <v xml:space="preserve"> </v>
      </c>
      <c r="E4516" s="4" t="str" cm="1">
        <f t="array" ref="E4516">IFERROR(INDEX('Reconciliation Layer'!C:C,MATCH('Reconciliation Template'!A4516,'Reconciliation Layer'!D:D,0),0)," ")</f>
        <v xml:space="preserve"> </v>
      </c>
    </row>
    <row r="4517" spans="3:5" x14ac:dyDescent="0.2">
      <c r="C4517" t="str" cm="1">
        <f t="array" ref="C4517">IFERROR("AfterPay | " &amp; INDEX('Reconciliation Layer'!$A:$A,MATCH('Reconciliation Template'!$A4517,'Reconciliation Layer'!$D:$D,0),0)," ")</f>
        <v xml:space="preserve"> </v>
      </c>
      <c r="D4517" s="2" t="str" cm="1">
        <f t="array" ref="D4517">IFERROR(INDEX('Reconciliation Layer'!B:B,MATCH('Reconciliation Template'!A4517,'Reconciliation Layer'!D:D,0),0)," ")</f>
        <v xml:space="preserve"> </v>
      </c>
      <c r="E4517" s="4" t="str" cm="1">
        <f t="array" ref="E4517">IFERROR(INDEX('Reconciliation Layer'!C:C,MATCH('Reconciliation Template'!A4517,'Reconciliation Layer'!D:D,0),0)," ")</f>
        <v xml:space="preserve"> </v>
      </c>
    </row>
    <row r="4518" spans="3:5" x14ac:dyDescent="0.2">
      <c r="C4518" t="str" cm="1">
        <f t="array" ref="C4518">IFERROR("AfterPay | " &amp; INDEX('Reconciliation Layer'!$A:$A,MATCH('Reconciliation Template'!$A4518,'Reconciliation Layer'!$D:$D,0),0)," ")</f>
        <v xml:space="preserve"> </v>
      </c>
      <c r="D4518" s="2" t="str" cm="1">
        <f t="array" ref="D4518">IFERROR(INDEX('Reconciliation Layer'!B:B,MATCH('Reconciliation Template'!A4518,'Reconciliation Layer'!D:D,0),0)," ")</f>
        <v xml:space="preserve"> </v>
      </c>
      <c r="E4518" s="4" t="str" cm="1">
        <f t="array" ref="E4518">IFERROR(INDEX('Reconciliation Layer'!C:C,MATCH('Reconciliation Template'!A4518,'Reconciliation Layer'!D:D,0),0)," ")</f>
        <v xml:space="preserve"> </v>
      </c>
    </row>
    <row r="4519" spans="3:5" x14ac:dyDescent="0.2">
      <c r="C4519" t="str" cm="1">
        <f t="array" ref="C4519">IFERROR("AfterPay | " &amp; INDEX('Reconciliation Layer'!$A:$A,MATCH('Reconciliation Template'!$A4519,'Reconciliation Layer'!$D:$D,0),0)," ")</f>
        <v xml:space="preserve"> </v>
      </c>
      <c r="D4519" s="2" t="str" cm="1">
        <f t="array" ref="D4519">IFERROR(INDEX('Reconciliation Layer'!B:B,MATCH('Reconciliation Template'!A4519,'Reconciliation Layer'!D:D,0),0)," ")</f>
        <v xml:space="preserve"> </v>
      </c>
      <c r="E4519" s="4" t="str" cm="1">
        <f t="array" ref="E4519">IFERROR(INDEX('Reconciliation Layer'!C:C,MATCH('Reconciliation Template'!A4519,'Reconciliation Layer'!D:D,0),0)," ")</f>
        <v xml:space="preserve"> </v>
      </c>
    </row>
    <row r="4520" spans="3:5" x14ac:dyDescent="0.2">
      <c r="C4520" t="str" cm="1">
        <f t="array" ref="C4520">IFERROR("AfterPay | " &amp; INDEX('Reconciliation Layer'!$A:$A,MATCH('Reconciliation Template'!$A4520,'Reconciliation Layer'!$D:$D,0),0)," ")</f>
        <v xml:space="preserve"> </v>
      </c>
      <c r="D4520" s="2" t="str" cm="1">
        <f t="array" ref="D4520">IFERROR(INDEX('Reconciliation Layer'!B:B,MATCH('Reconciliation Template'!A4520,'Reconciliation Layer'!D:D,0),0)," ")</f>
        <v xml:space="preserve"> </v>
      </c>
      <c r="E4520" s="4" t="str" cm="1">
        <f t="array" ref="E4520">IFERROR(INDEX('Reconciliation Layer'!C:C,MATCH('Reconciliation Template'!A4520,'Reconciliation Layer'!D:D,0),0)," ")</f>
        <v xml:space="preserve"> </v>
      </c>
    </row>
    <row r="4521" spans="3:5" x14ac:dyDescent="0.2">
      <c r="C4521" t="str" cm="1">
        <f t="array" ref="C4521">IFERROR("AfterPay | " &amp; INDEX('Reconciliation Layer'!$A:$A,MATCH('Reconciliation Template'!$A4521,'Reconciliation Layer'!$D:$D,0),0)," ")</f>
        <v xml:space="preserve"> </v>
      </c>
      <c r="D4521" s="2" t="str" cm="1">
        <f t="array" ref="D4521">IFERROR(INDEX('Reconciliation Layer'!B:B,MATCH('Reconciliation Template'!A4521,'Reconciliation Layer'!D:D,0),0)," ")</f>
        <v xml:space="preserve"> </v>
      </c>
      <c r="E4521" s="4" t="str" cm="1">
        <f t="array" ref="E4521">IFERROR(INDEX('Reconciliation Layer'!C:C,MATCH('Reconciliation Template'!A4521,'Reconciliation Layer'!D:D,0),0)," ")</f>
        <v xml:space="preserve"> </v>
      </c>
    </row>
    <row r="4522" spans="3:5" x14ac:dyDescent="0.2">
      <c r="C4522" t="str" cm="1">
        <f t="array" ref="C4522">IFERROR("AfterPay | " &amp; INDEX('Reconciliation Layer'!$A:$A,MATCH('Reconciliation Template'!$A4522,'Reconciliation Layer'!$D:$D,0),0)," ")</f>
        <v xml:space="preserve"> </v>
      </c>
      <c r="D4522" s="2" t="str" cm="1">
        <f t="array" ref="D4522">IFERROR(INDEX('Reconciliation Layer'!B:B,MATCH('Reconciliation Template'!A4522,'Reconciliation Layer'!D:D,0),0)," ")</f>
        <v xml:space="preserve"> </v>
      </c>
      <c r="E4522" s="4" t="str" cm="1">
        <f t="array" ref="E4522">IFERROR(INDEX('Reconciliation Layer'!C:C,MATCH('Reconciliation Template'!A4522,'Reconciliation Layer'!D:D,0),0)," ")</f>
        <v xml:space="preserve"> </v>
      </c>
    </row>
    <row r="4523" spans="3:5" x14ac:dyDescent="0.2">
      <c r="C4523" t="str" cm="1">
        <f t="array" ref="C4523">IFERROR("AfterPay | " &amp; INDEX('Reconciliation Layer'!$A:$A,MATCH('Reconciliation Template'!$A4523,'Reconciliation Layer'!$D:$D,0),0)," ")</f>
        <v xml:space="preserve"> </v>
      </c>
      <c r="D4523" s="2" t="str" cm="1">
        <f t="array" ref="D4523">IFERROR(INDEX('Reconciliation Layer'!B:B,MATCH('Reconciliation Template'!A4523,'Reconciliation Layer'!D:D,0),0)," ")</f>
        <v xml:space="preserve"> </v>
      </c>
      <c r="E4523" s="4" t="str" cm="1">
        <f t="array" ref="E4523">IFERROR(INDEX('Reconciliation Layer'!C:C,MATCH('Reconciliation Template'!A4523,'Reconciliation Layer'!D:D,0),0)," ")</f>
        <v xml:space="preserve"> </v>
      </c>
    </row>
    <row r="4524" spans="3:5" x14ac:dyDescent="0.2">
      <c r="C4524" t="str" cm="1">
        <f t="array" ref="C4524">IFERROR("AfterPay | " &amp; INDEX('Reconciliation Layer'!$A:$A,MATCH('Reconciliation Template'!$A4524,'Reconciliation Layer'!$D:$D,0),0)," ")</f>
        <v xml:space="preserve"> </v>
      </c>
      <c r="D4524" s="2" t="str" cm="1">
        <f t="array" ref="D4524">IFERROR(INDEX('Reconciliation Layer'!B:B,MATCH('Reconciliation Template'!A4524,'Reconciliation Layer'!D:D,0),0)," ")</f>
        <v xml:space="preserve"> </v>
      </c>
      <c r="E4524" s="4" t="str" cm="1">
        <f t="array" ref="E4524">IFERROR(INDEX('Reconciliation Layer'!C:C,MATCH('Reconciliation Template'!A4524,'Reconciliation Layer'!D:D,0),0)," ")</f>
        <v xml:space="preserve"> </v>
      </c>
    </row>
    <row r="4525" spans="3:5" x14ac:dyDescent="0.2">
      <c r="C4525" t="str" cm="1">
        <f t="array" ref="C4525">IFERROR("AfterPay | " &amp; INDEX('Reconciliation Layer'!$A:$A,MATCH('Reconciliation Template'!$A4525,'Reconciliation Layer'!$D:$D,0),0)," ")</f>
        <v xml:space="preserve"> </v>
      </c>
      <c r="D4525" s="2" t="str" cm="1">
        <f t="array" ref="D4525">IFERROR(INDEX('Reconciliation Layer'!B:B,MATCH('Reconciliation Template'!A4525,'Reconciliation Layer'!D:D,0),0)," ")</f>
        <v xml:space="preserve"> </v>
      </c>
      <c r="E4525" s="4" t="str" cm="1">
        <f t="array" ref="E4525">IFERROR(INDEX('Reconciliation Layer'!C:C,MATCH('Reconciliation Template'!A4525,'Reconciliation Layer'!D:D,0),0)," ")</f>
        <v xml:space="preserve"> </v>
      </c>
    </row>
    <row r="4526" spans="3:5" x14ac:dyDescent="0.2">
      <c r="C4526" t="str" cm="1">
        <f t="array" ref="C4526">IFERROR("AfterPay | " &amp; INDEX('Reconciliation Layer'!$A:$A,MATCH('Reconciliation Template'!$A4526,'Reconciliation Layer'!$D:$D,0),0)," ")</f>
        <v xml:space="preserve"> </v>
      </c>
      <c r="D4526" s="2" t="str" cm="1">
        <f t="array" ref="D4526">IFERROR(INDEX('Reconciliation Layer'!B:B,MATCH('Reconciliation Template'!A4526,'Reconciliation Layer'!D:D,0),0)," ")</f>
        <v xml:space="preserve"> </v>
      </c>
      <c r="E4526" s="4" t="str" cm="1">
        <f t="array" ref="E4526">IFERROR(INDEX('Reconciliation Layer'!C:C,MATCH('Reconciliation Template'!A4526,'Reconciliation Layer'!D:D,0),0)," ")</f>
        <v xml:space="preserve"> </v>
      </c>
    </row>
    <row r="4527" spans="3:5" x14ac:dyDescent="0.2">
      <c r="C4527" t="str" cm="1">
        <f t="array" ref="C4527">IFERROR("AfterPay | " &amp; INDEX('Reconciliation Layer'!$A:$A,MATCH('Reconciliation Template'!$A4527,'Reconciliation Layer'!$D:$D,0),0)," ")</f>
        <v xml:space="preserve"> </v>
      </c>
      <c r="D4527" s="2" t="str" cm="1">
        <f t="array" ref="D4527">IFERROR(INDEX('Reconciliation Layer'!B:B,MATCH('Reconciliation Template'!A4527,'Reconciliation Layer'!D:D,0),0)," ")</f>
        <v xml:space="preserve"> </v>
      </c>
      <c r="E4527" s="4" t="str" cm="1">
        <f t="array" ref="E4527">IFERROR(INDEX('Reconciliation Layer'!C:C,MATCH('Reconciliation Template'!A4527,'Reconciliation Layer'!D:D,0),0)," ")</f>
        <v xml:space="preserve"> </v>
      </c>
    </row>
    <row r="4528" spans="3:5" x14ac:dyDescent="0.2">
      <c r="C4528" t="str" cm="1">
        <f t="array" ref="C4528">IFERROR("AfterPay | " &amp; INDEX('Reconciliation Layer'!$A:$A,MATCH('Reconciliation Template'!$A4528,'Reconciliation Layer'!$D:$D,0),0)," ")</f>
        <v xml:space="preserve"> </v>
      </c>
      <c r="D4528" s="2" t="str" cm="1">
        <f t="array" ref="D4528">IFERROR(INDEX('Reconciliation Layer'!B:B,MATCH('Reconciliation Template'!A4528,'Reconciliation Layer'!D:D,0),0)," ")</f>
        <v xml:space="preserve"> </v>
      </c>
      <c r="E4528" s="4" t="str" cm="1">
        <f t="array" ref="E4528">IFERROR(INDEX('Reconciliation Layer'!C:C,MATCH('Reconciliation Template'!A4528,'Reconciliation Layer'!D:D,0),0)," ")</f>
        <v xml:space="preserve"> </v>
      </c>
    </row>
    <row r="4529" spans="3:5" x14ac:dyDescent="0.2">
      <c r="C4529" t="str" cm="1">
        <f t="array" ref="C4529">IFERROR("AfterPay | " &amp; INDEX('Reconciliation Layer'!$A:$A,MATCH('Reconciliation Template'!$A4529,'Reconciliation Layer'!$D:$D,0),0)," ")</f>
        <v xml:space="preserve"> </v>
      </c>
      <c r="D4529" s="2" t="str" cm="1">
        <f t="array" ref="D4529">IFERROR(INDEX('Reconciliation Layer'!B:B,MATCH('Reconciliation Template'!A4529,'Reconciliation Layer'!D:D,0),0)," ")</f>
        <v xml:space="preserve"> </v>
      </c>
      <c r="E4529" s="4" t="str" cm="1">
        <f t="array" ref="E4529">IFERROR(INDEX('Reconciliation Layer'!C:C,MATCH('Reconciliation Template'!A4529,'Reconciliation Layer'!D:D,0),0)," ")</f>
        <v xml:space="preserve"> </v>
      </c>
    </row>
    <row r="4530" spans="3:5" x14ac:dyDescent="0.2">
      <c r="C4530" t="str" cm="1">
        <f t="array" ref="C4530">IFERROR("AfterPay | " &amp; INDEX('Reconciliation Layer'!$A:$A,MATCH('Reconciliation Template'!$A4530,'Reconciliation Layer'!$D:$D,0),0)," ")</f>
        <v xml:space="preserve"> </v>
      </c>
      <c r="D4530" s="2" t="str" cm="1">
        <f t="array" ref="D4530">IFERROR(INDEX('Reconciliation Layer'!B:B,MATCH('Reconciliation Template'!A4530,'Reconciliation Layer'!D:D,0),0)," ")</f>
        <v xml:space="preserve"> </v>
      </c>
      <c r="E4530" s="4" t="str" cm="1">
        <f t="array" ref="E4530">IFERROR(INDEX('Reconciliation Layer'!C:C,MATCH('Reconciliation Template'!A4530,'Reconciliation Layer'!D:D,0),0)," ")</f>
        <v xml:space="preserve"> </v>
      </c>
    </row>
    <row r="4531" spans="3:5" x14ac:dyDescent="0.2">
      <c r="C4531" t="str" cm="1">
        <f t="array" ref="C4531">IFERROR("AfterPay | " &amp; INDEX('Reconciliation Layer'!$A:$A,MATCH('Reconciliation Template'!$A4531,'Reconciliation Layer'!$D:$D,0),0)," ")</f>
        <v xml:space="preserve"> </v>
      </c>
      <c r="D4531" s="2" t="str" cm="1">
        <f t="array" ref="D4531">IFERROR(INDEX('Reconciliation Layer'!B:B,MATCH('Reconciliation Template'!A4531,'Reconciliation Layer'!D:D,0),0)," ")</f>
        <v xml:space="preserve"> </v>
      </c>
      <c r="E4531" s="4" t="str" cm="1">
        <f t="array" ref="E4531">IFERROR(INDEX('Reconciliation Layer'!C:C,MATCH('Reconciliation Template'!A4531,'Reconciliation Layer'!D:D,0),0)," ")</f>
        <v xml:space="preserve"> </v>
      </c>
    </row>
    <row r="4532" spans="3:5" x14ac:dyDescent="0.2">
      <c r="C4532" t="str" cm="1">
        <f t="array" ref="C4532">IFERROR("AfterPay | " &amp; INDEX('Reconciliation Layer'!$A:$A,MATCH('Reconciliation Template'!$A4532,'Reconciliation Layer'!$D:$D,0),0)," ")</f>
        <v xml:space="preserve"> </v>
      </c>
      <c r="D4532" s="2" t="str" cm="1">
        <f t="array" ref="D4532">IFERROR(INDEX('Reconciliation Layer'!B:B,MATCH('Reconciliation Template'!A4532,'Reconciliation Layer'!D:D,0),0)," ")</f>
        <v xml:space="preserve"> </v>
      </c>
      <c r="E4532" s="4" t="str" cm="1">
        <f t="array" ref="E4532">IFERROR(INDEX('Reconciliation Layer'!C:C,MATCH('Reconciliation Template'!A4532,'Reconciliation Layer'!D:D,0),0)," ")</f>
        <v xml:space="preserve"> </v>
      </c>
    </row>
    <row r="4533" spans="3:5" x14ac:dyDescent="0.2">
      <c r="C4533" t="str" cm="1">
        <f t="array" ref="C4533">IFERROR("AfterPay | " &amp; INDEX('Reconciliation Layer'!$A:$A,MATCH('Reconciliation Template'!$A4533,'Reconciliation Layer'!$D:$D,0),0)," ")</f>
        <v xml:space="preserve"> </v>
      </c>
      <c r="D4533" s="2" t="str" cm="1">
        <f t="array" ref="D4533">IFERROR(INDEX('Reconciliation Layer'!B:B,MATCH('Reconciliation Template'!A4533,'Reconciliation Layer'!D:D,0),0)," ")</f>
        <v xml:space="preserve"> </v>
      </c>
      <c r="E4533" s="4" t="str" cm="1">
        <f t="array" ref="E4533">IFERROR(INDEX('Reconciliation Layer'!C:C,MATCH('Reconciliation Template'!A4533,'Reconciliation Layer'!D:D,0),0)," ")</f>
        <v xml:space="preserve"> </v>
      </c>
    </row>
    <row r="4534" spans="3:5" x14ac:dyDescent="0.2">
      <c r="C4534" t="str" cm="1">
        <f t="array" ref="C4534">IFERROR("AfterPay | " &amp; INDEX('Reconciliation Layer'!$A:$A,MATCH('Reconciliation Template'!$A4534,'Reconciliation Layer'!$D:$D,0),0)," ")</f>
        <v xml:space="preserve"> </v>
      </c>
      <c r="D4534" s="2" t="str" cm="1">
        <f t="array" ref="D4534">IFERROR(INDEX('Reconciliation Layer'!B:B,MATCH('Reconciliation Template'!A4534,'Reconciliation Layer'!D:D,0),0)," ")</f>
        <v xml:space="preserve"> </v>
      </c>
      <c r="E4534" s="4" t="str" cm="1">
        <f t="array" ref="E4534">IFERROR(INDEX('Reconciliation Layer'!C:C,MATCH('Reconciliation Template'!A4534,'Reconciliation Layer'!D:D,0),0)," ")</f>
        <v xml:space="preserve"> </v>
      </c>
    </row>
    <row r="4535" spans="3:5" x14ac:dyDescent="0.2">
      <c r="C4535" t="str" cm="1">
        <f t="array" ref="C4535">IFERROR("AfterPay | " &amp; INDEX('Reconciliation Layer'!$A:$A,MATCH('Reconciliation Template'!$A4535,'Reconciliation Layer'!$D:$D,0),0)," ")</f>
        <v xml:space="preserve"> </v>
      </c>
      <c r="D4535" s="2" t="str" cm="1">
        <f t="array" ref="D4535">IFERROR(INDEX('Reconciliation Layer'!B:B,MATCH('Reconciliation Template'!A4535,'Reconciliation Layer'!D:D,0),0)," ")</f>
        <v xml:space="preserve"> </v>
      </c>
      <c r="E4535" s="4" t="str" cm="1">
        <f t="array" ref="E4535">IFERROR(INDEX('Reconciliation Layer'!C:C,MATCH('Reconciliation Template'!A4535,'Reconciliation Layer'!D:D,0),0)," ")</f>
        <v xml:space="preserve"> </v>
      </c>
    </row>
    <row r="4536" spans="3:5" x14ac:dyDescent="0.2">
      <c r="C4536" t="str" cm="1">
        <f t="array" ref="C4536">IFERROR("AfterPay | " &amp; INDEX('Reconciliation Layer'!$A:$A,MATCH('Reconciliation Template'!$A4536,'Reconciliation Layer'!$D:$D,0),0)," ")</f>
        <v xml:space="preserve"> </v>
      </c>
      <c r="D4536" s="2" t="str" cm="1">
        <f t="array" ref="D4536">IFERROR(INDEX('Reconciliation Layer'!B:B,MATCH('Reconciliation Template'!A4536,'Reconciliation Layer'!D:D,0),0)," ")</f>
        <v xml:space="preserve"> </v>
      </c>
      <c r="E4536" s="4" t="str" cm="1">
        <f t="array" ref="E4536">IFERROR(INDEX('Reconciliation Layer'!C:C,MATCH('Reconciliation Template'!A4536,'Reconciliation Layer'!D:D,0),0)," ")</f>
        <v xml:space="preserve"> </v>
      </c>
    </row>
    <row r="4537" spans="3:5" x14ac:dyDescent="0.2">
      <c r="C4537" t="str" cm="1">
        <f t="array" ref="C4537">IFERROR("AfterPay | " &amp; INDEX('Reconciliation Layer'!$A:$A,MATCH('Reconciliation Template'!$A4537,'Reconciliation Layer'!$D:$D,0),0)," ")</f>
        <v xml:space="preserve"> </v>
      </c>
      <c r="D4537" s="2" t="str" cm="1">
        <f t="array" ref="D4537">IFERROR(INDEX('Reconciliation Layer'!B:B,MATCH('Reconciliation Template'!A4537,'Reconciliation Layer'!D:D,0),0)," ")</f>
        <v xml:space="preserve"> </v>
      </c>
      <c r="E4537" s="4" t="str" cm="1">
        <f t="array" ref="E4537">IFERROR(INDEX('Reconciliation Layer'!C:C,MATCH('Reconciliation Template'!A4537,'Reconciliation Layer'!D:D,0),0)," ")</f>
        <v xml:space="preserve"> </v>
      </c>
    </row>
    <row r="4538" spans="3:5" x14ac:dyDescent="0.2">
      <c r="C4538" t="str" cm="1">
        <f t="array" ref="C4538">IFERROR("AfterPay | " &amp; INDEX('Reconciliation Layer'!$A:$A,MATCH('Reconciliation Template'!$A4538,'Reconciliation Layer'!$D:$D,0),0)," ")</f>
        <v xml:space="preserve"> </v>
      </c>
      <c r="D4538" s="2" t="str" cm="1">
        <f t="array" ref="D4538">IFERROR(INDEX('Reconciliation Layer'!B:B,MATCH('Reconciliation Template'!A4538,'Reconciliation Layer'!D:D,0),0)," ")</f>
        <v xml:space="preserve"> </v>
      </c>
      <c r="E4538" s="4" t="str" cm="1">
        <f t="array" ref="E4538">IFERROR(INDEX('Reconciliation Layer'!C:C,MATCH('Reconciliation Template'!A4538,'Reconciliation Layer'!D:D,0),0)," ")</f>
        <v xml:space="preserve"> </v>
      </c>
    </row>
    <row r="4539" spans="3:5" x14ac:dyDescent="0.2">
      <c r="C4539" t="str" cm="1">
        <f t="array" ref="C4539">IFERROR("AfterPay | " &amp; INDEX('Reconciliation Layer'!$A:$A,MATCH('Reconciliation Template'!$A4539,'Reconciliation Layer'!$D:$D,0),0)," ")</f>
        <v xml:space="preserve"> </v>
      </c>
      <c r="D4539" s="2" t="str" cm="1">
        <f t="array" ref="D4539">IFERROR(INDEX('Reconciliation Layer'!B:B,MATCH('Reconciliation Template'!A4539,'Reconciliation Layer'!D:D,0),0)," ")</f>
        <v xml:space="preserve"> </v>
      </c>
      <c r="E4539" s="4" t="str" cm="1">
        <f t="array" ref="E4539">IFERROR(INDEX('Reconciliation Layer'!C:C,MATCH('Reconciliation Template'!A4539,'Reconciliation Layer'!D:D,0),0)," ")</f>
        <v xml:space="preserve"> </v>
      </c>
    </row>
    <row r="4540" spans="3:5" x14ac:dyDescent="0.2">
      <c r="C4540" t="str" cm="1">
        <f t="array" ref="C4540">IFERROR("AfterPay | " &amp; INDEX('Reconciliation Layer'!$A:$A,MATCH('Reconciliation Template'!$A4540,'Reconciliation Layer'!$D:$D,0),0)," ")</f>
        <v xml:space="preserve"> </v>
      </c>
      <c r="D4540" s="2" t="str" cm="1">
        <f t="array" ref="D4540">IFERROR(INDEX('Reconciliation Layer'!B:B,MATCH('Reconciliation Template'!A4540,'Reconciliation Layer'!D:D,0),0)," ")</f>
        <v xml:space="preserve"> </v>
      </c>
      <c r="E4540" s="4" t="str" cm="1">
        <f t="array" ref="E4540">IFERROR(INDEX('Reconciliation Layer'!C:C,MATCH('Reconciliation Template'!A4540,'Reconciliation Layer'!D:D,0),0)," ")</f>
        <v xml:space="preserve"> </v>
      </c>
    </row>
    <row r="4541" spans="3:5" x14ac:dyDescent="0.2">
      <c r="C4541" t="str" cm="1">
        <f t="array" ref="C4541">IFERROR("AfterPay | " &amp; INDEX('Reconciliation Layer'!$A:$A,MATCH('Reconciliation Template'!$A4541,'Reconciliation Layer'!$D:$D,0),0)," ")</f>
        <v xml:space="preserve"> </v>
      </c>
      <c r="D4541" s="2" t="str" cm="1">
        <f t="array" ref="D4541">IFERROR(INDEX('Reconciliation Layer'!B:B,MATCH('Reconciliation Template'!A4541,'Reconciliation Layer'!D:D,0),0)," ")</f>
        <v xml:space="preserve"> </v>
      </c>
      <c r="E4541" s="4" t="str" cm="1">
        <f t="array" ref="E4541">IFERROR(INDEX('Reconciliation Layer'!C:C,MATCH('Reconciliation Template'!A4541,'Reconciliation Layer'!D:D,0),0)," ")</f>
        <v xml:space="preserve"> </v>
      </c>
    </row>
    <row r="4542" spans="3:5" x14ac:dyDescent="0.2">
      <c r="C4542" t="str" cm="1">
        <f t="array" ref="C4542">IFERROR("AfterPay | " &amp; INDEX('Reconciliation Layer'!$A:$A,MATCH('Reconciliation Template'!$A4542,'Reconciliation Layer'!$D:$D,0),0)," ")</f>
        <v xml:space="preserve"> </v>
      </c>
      <c r="D4542" s="2" t="str" cm="1">
        <f t="array" ref="D4542">IFERROR(INDEX('Reconciliation Layer'!B:B,MATCH('Reconciliation Template'!A4542,'Reconciliation Layer'!D:D,0),0)," ")</f>
        <v xml:space="preserve"> </v>
      </c>
      <c r="E4542" s="4" t="str" cm="1">
        <f t="array" ref="E4542">IFERROR(INDEX('Reconciliation Layer'!C:C,MATCH('Reconciliation Template'!A4542,'Reconciliation Layer'!D:D,0),0)," ")</f>
        <v xml:space="preserve"> </v>
      </c>
    </row>
    <row r="4543" spans="3:5" x14ac:dyDescent="0.2">
      <c r="C4543" t="str" cm="1">
        <f t="array" ref="C4543">IFERROR("AfterPay | " &amp; INDEX('Reconciliation Layer'!$A:$A,MATCH('Reconciliation Template'!$A4543,'Reconciliation Layer'!$D:$D,0),0)," ")</f>
        <v xml:space="preserve"> </v>
      </c>
      <c r="D4543" s="2" t="str" cm="1">
        <f t="array" ref="D4543">IFERROR(INDEX('Reconciliation Layer'!B:B,MATCH('Reconciliation Template'!A4543,'Reconciliation Layer'!D:D,0),0)," ")</f>
        <v xml:space="preserve"> </v>
      </c>
      <c r="E4543" s="4" t="str" cm="1">
        <f t="array" ref="E4543">IFERROR(INDEX('Reconciliation Layer'!C:C,MATCH('Reconciliation Template'!A4543,'Reconciliation Layer'!D:D,0),0)," ")</f>
        <v xml:space="preserve"> </v>
      </c>
    </row>
    <row r="4544" spans="3:5" x14ac:dyDescent="0.2">
      <c r="C4544" t="str" cm="1">
        <f t="array" ref="C4544">IFERROR("AfterPay | " &amp; INDEX('Reconciliation Layer'!$A:$A,MATCH('Reconciliation Template'!$A4544,'Reconciliation Layer'!$D:$D,0),0)," ")</f>
        <v xml:space="preserve"> </v>
      </c>
      <c r="D4544" s="2" t="str" cm="1">
        <f t="array" ref="D4544">IFERROR(INDEX('Reconciliation Layer'!B:B,MATCH('Reconciliation Template'!A4544,'Reconciliation Layer'!D:D,0),0)," ")</f>
        <v xml:space="preserve"> </v>
      </c>
      <c r="E4544" s="4" t="str" cm="1">
        <f t="array" ref="E4544">IFERROR(INDEX('Reconciliation Layer'!C:C,MATCH('Reconciliation Template'!A4544,'Reconciliation Layer'!D:D,0),0)," ")</f>
        <v xml:space="preserve"> </v>
      </c>
    </row>
    <row r="4545" spans="3:5" x14ac:dyDescent="0.2">
      <c r="C4545" t="str" cm="1">
        <f t="array" ref="C4545">IFERROR("AfterPay | " &amp; INDEX('Reconciliation Layer'!$A:$A,MATCH('Reconciliation Template'!$A4545,'Reconciliation Layer'!$D:$D,0),0)," ")</f>
        <v xml:space="preserve"> </v>
      </c>
      <c r="D4545" s="2" t="str" cm="1">
        <f t="array" ref="D4545">IFERROR(INDEX('Reconciliation Layer'!B:B,MATCH('Reconciliation Template'!A4545,'Reconciliation Layer'!D:D,0),0)," ")</f>
        <v xml:space="preserve"> </v>
      </c>
      <c r="E4545" s="4" t="str" cm="1">
        <f t="array" ref="E4545">IFERROR(INDEX('Reconciliation Layer'!C:C,MATCH('Reconciliation Template'!A4545,'Reconciliation Layer'!D:D,0),0)," ")</f>
        <v xml:space="preserve"> </v>
      </c>
    </row>
    <row r="4546" spans="3:5" x14ac:dyDescent="0.2">
      <c r="C4546" t="str" cm="1">
        <f t="array" ref="C4546">IFERROR("AfterPay | " &amp; INDEX('Reconciliation Layer'!$A:$A,MATCH('Reconciliation Template'!$A4546,'Reconciliation Layer'!$D:$D,0),0)," ")</f>
        <v xml:space="preserve"> </v>
      </c>
      <c r="D4546" s="2" t="str" cm="1">
        <f t="array" ref="D4546">IFERROR(INDEX('Reconciliation Layer'!B:B,MATCH('Reconciliation Template'!A4546,'Reconciliation Layer'!D:D,0),0)," ")</f>
        <v xml:space="preserve"> </v>
      </c>
      <c r="E4546" s="4" t="str" cm="1">
        <f t="array" ref="E4546">IFERROR(INDEX('Reconciliation Layer'!C:C,MATCH('Reconciliation Template'!A4546,'Reconciliation Layer'!D:D,0),0)," ")</f>
        <v xml:space="preserve"> </v>
      </c>
    </row>
    <row r="4547" spans="3:5" x14ac:dyDescent="0.2">
      <c r="C4547" t="str" cm="1">
        <f t="array" ref="C4547">IFERROR("AfterPay | " &amp; INDEX('Reconciliation Layer'!$A:$A,MATCH('Reconciliation Template'!$A4547,'Reconciliation Layer'!$D:$D,0),0)," ")</f>
        <v xml:space="preserve"> </v>
      </c>
      <c r="D4547" s="2" t="str" cm="1">
        <f t="array" ref="D4547">IFERROR(INDEX('Reconciliation Layer'!B:B,MATCH('Reconciliation Template'!A4547,'Reconciliation Layer'!D:D,0),0)," ")</f>
        <v xml:space="preserve"> </v>
      </c>
      <c r="E4547" s="4" t="str" cm="1">
        <f t="array" ref="E4547">IFERROR(INDEX('Reconciliation Layer'!C:C,MATCH('Reconciliation Template'!A4547,'Reconciliation Layer'!D:D,0),0)," ")</f>
        <v xml:space="preserve"> </v>
      </c>
    </row>
    <row r="4548" spans="3:5" x14ac:dyDescent="0.2">
      <c r="C4548" t="str" cm="1">
        <f t="array" ref="C4548">IFERROR("AfterPay | " &amp; INDEX('Reconciliation Layer'!$A:$A,MATCH('Reconciliation Template'!$A4548,'Reconciliation Layer'!$D:$D,0),0)," ")</f>
        <v xml:space="preserve"> </v>
      </c>
      <c r="D4548" s="2" t="str" cm="1">
        <f t="array" ref="D4548">IFERROR(INDEX('Reconciliation Layer'!B:B,MATCH('Reconciliation Template'!A4548,'Reconciliation Layer'!D:D,0),0)," ")</f>
        <v xml:space="preserve"> </v>
      </c>
      <c r="E4548" s="4" t="str" cm="1">
        <f t="array" ref="E4548">IFERROR(INDEX('Reconciliation Layer'!C:C,MATCH('Reconciliation Template'!A4548,'Reconciliation Layer'!D:D,0),0)," ")</f>
        <v xml:space="preserve"> </v>
      </c>
    </row>
    <row r="4549" spans="3:5" x14ac:dyDescent="0.2">
      <c r="C4549" t="str" cm="1">
        <f t="array" ref="C4549">IFERROR("AfterPay | " &amp; INDEX('Reconciliation Layer'!$A:$A,MATCH('Reconciliation Template'!$A4549,'Reconciliation Layer'!$D:$D,0),0)," ")</f>
        <v xml:space="preserve"> </v>
      </c>
      <c r="D4549" s="2" t="str" cm="1">
        <f t="array" ref="D4549">IFERROR(INDEX('Reconciliation Layer'!B:B,MATCH('Reconciliation Template'!A4549,'Reconciliation Layer'!D:D,0),0)," ")</f>
        <v xml:space="preserve"> </v>
      </c>
      <c r="E4549" s="4" t="str" cm="1">
        <f t="array" ref="E4549">IFERROR(INDEX('Reconciliation Layer'!C:C,MATCH('Reconciliation Template'!A4549,'Reconciliation Layer'!D:D,0),0)," ")</f>
        <v xml:space="preserve"> </v>
      </c>
    </row>
    <row r="4550" spans="3:5" x14ac:dyDescent="0.2">
      <c r="C4550" t="str" cm="1">
        <f t="array" ref="C4550">IFERROR("AfterPay | " &amp; INDEX('Reconciliation Layer'!$A:$A,MATCH('Reconciliation Template'!$A4550,'Reconciliation Layer'!$D:$D,0),0)," ")</f>
        <v xml:space="preserve"> </v>
      </c>
      <c r="D4550" s="2" t="str" cm="1">
        <f t="array" ref="D4550">IFERROR(INDEX('Reconciliation Layer'!B:B,MATCH('Reconciliation Template'!A4550,'Reconciliation Layer'!D:D,0),0)," ")</f>
        <v xml:space="preserve"> </v>
      </c>
      <c r="E4550" s="4" t="str" cm="1">
        <f t="array" ref="E4550">IFERROR(INDEX('Reconciliation Layer'!C:C,MATCH('Reconciliation Template'!A4550,'Reconciliation Layer'!D:D,0),0)," ")</f>
        <v xml:space="preserve"> </v>
      </c>
    </row>
    <row r="4551" spans="3:5" x14ac:dyDescent="0.2">
      <c r="C4551" t="str" cm="1">
        <f t="array" ref="C4551">IFERROR("AfterPay | " &amp; INDEX('Reconciliation Layer'!$A:$A,MATCH('Reconciliation Template'!$A4551,'Reconciliation Layer'!$D:$D,0),0)," ")</f>
        <v xml:space="preserve"> </v>
      </c>
      <c r="D4551" s="2" t="str" cm="1">
        <f t="array" ref="D4551">IFERROR(INDEX('Reconciliation Layer'!B:B,MATCH('Reconciliation Template'!A4551,'Reconciliation Layer'!D:D,0),0)," ")</f>
        <v xml:space="preserve"> </v>
      </c>
      <c r="E4551" s="4" t="str" cm="1">
        <f t="array" ref="E4551">IFERROR(INDEX('Reconciliation Layer'!C:C,MATCH('Reconciliation Template'!A4551,'Reconciliation Layer'!D:D,0),0)," ")</f>
        <v xml:space="preserve"> </v>
      </c>
    </row>
    <row r="4552" spans="3:5" x14ac:dyDescent="0.2">
      <c r="C4552" t="str" cm="1">
        <f t="array" ref="C4552">IFERROR("AfterPay | " &amp; INDEX('Reconciliation Layer'!$A:$A,MATCH('Reconciliation Template'!$A4552,'Reconciliation Layer'!$D:$D,0),0)," ")</f>
        <v xml:space="preserve"> </v>
      </c>
      <c r="D4552" s="2" t="str" cm="1">
        <f t="array" ref="D4552">IFERROR(INDEX('Reconciliation Layer'!B:B,MATCH('Reconciliation Template'!A4552,'Reconciliation Layer'!D:D,0),0)," ")</f>
        <v xml:space="preserve"> </v>
      </c>
      <c r="E4552" s="4" t="str" cm="1">
        <f t="array" ref="E4552">IFERROR(INDEX('Reconciliation Layer'!C:C,MATCH('Reconciliation Template'!A4552,'Reconciliation Layer'!D:D,0),0)," ")</f>
        <v xml:space="preserve"> </v>
      </c>
    </row>
    <row r="4553" spans="3:5" x14ac:dyDescent="0.2">
      <c r="C4553" t="str" cm="1">
        <f t="array" ref="C4553">IFERROR("AfterPay | " &amp; INDEX('Reconciliation Layer'!$A:$A,MATCH('Reconciliation Template'!$A4553,'Reconciliation Layer'!$D:$D,0),0)," ")</f>
        <v xml:space="preserve"> </v>
      </c>
      <c r="D4553" s="2" t="str" cm="1">
        <f t="array" ref="D4553">IFERROR(INDEX('Reconciliation Layer'!B:B,MATCH('Reconciliation Template'!A4553,'Reconciliation Layer'!D:D,0),0)," ")</f>
        <v xml:space="preserve"> </v>
      </c>
      <c r="E4553" s="4" t="str" cm="1">
        <f t="array" ref="E4553">IFERROR(INDEX('Reconciliation Layer'!C:C,MATCH('Reconciliation Template'!A4553,'Reconciliation Layer'!D:D,0),0)," ")</f>
        <v xml:space="preserve"> </v>
      </c>
    </row>
    <row r="4554" spans="3:5" x14ac:dyDescent="0.2">
      <c r="C4554" t="str" cm="1">
        <f t="array" ref="C4554">IFERROR("AfterPay | " &amp; INDEX('Reconciliation Layer'!$A:$A,MATCH('Reconciliation Template'!$A4554,'Reconciliation Layer'!$D:$D,0),0)," ")</f>
        <v xml:space="preserve"> </v>
      </c>
      <c r="D4554" s="2" t="str" cm="1">
        <f t="array" ref="D4554">IFERROR(INDEX('Reconciliation Layer'!B:B,MATCH('Reconciliation Template'!A4554,'Reconciliation Layer'!D:D,0),0)," ")</f>
        <v xml:space="preserve"> </v>
      </c>
      <c r="E4554" s="4" t="str" cm="1">
        <f t="array" ref="E4554">IFERROR(INDEX('Reconciliation Layer'!C:C,MATCH('Reconciliation Template'!A4554,'Reconciliation Layer'!D:D,0),0)," ")</f>
        <v xml:space="preserve"> </v>
      </c>
    </row>
    <row r="4555" spans="3:5" x14ac:dyDescent="0.2">
      <c r="C4555" t="str" cm="1">
        <f t="array" ref="C4555">IFERROR("AfterPay | " &amp; INDEX('Reconciliation Layer'!$A:$A,MATCH('Reconciliation Template'!$A4555,'Reconciliation Layer'!$D:$D,0),0)," ")</f>
        <v xml:space="preserve"> </v>
      </c>
      <c r="D4555" s="2" t="str" cm="1">
        <f t="array" ref="D4555">IFERROR(INDEX('Reconciliation Layer'!B:B,MATCH('Reconciliation Template'!A4555,'Reconciliation Layer'!D:D,0),0)," ")</f>
        <v xml:space="preserve"> </v>
      </c>
      <c r="E4555" s="4" t="str" cm="1">
        <f t="array" ref="E4555">IFERROR(INDEX('Reconciliation Layer'!C:C,MATCH('Reconciliation Template'!A4555,'Reconciliation Layer'!D:D,0),0)," ")</f>
        <v xml:space="preserve"> </v>
      </c>
    </row>
    <row r="4556" spans="3:5" x14ac:dyDescent="0.2">
      <c r="C4556" t="str" cm="1">
        <f t="array" ref="C4556">IFERROR("AfterPay | " &amp; INDEX('Reconciliation Layer'!$A:$A,MATCH('Reconciliation Template'!$A4556,'Reconciliation Layer'!$D:$D,0),0)," ")</f>
        <v xml:space="preserve"> </v>
      </c>
      <c r="D4556" s="2" t="str" cm="1">
        <f t="array" ref="D4556">IFERROR(INDEX('Reconciliation Layer'!B:B,MATCH('Reconciliation Template'!A4556,'Reconciliation Layer'!D:D,0),0)," ")</f>
        <v xml:space="preserve"> </v>
      </c>
      <c r="E4556" s="4" t="str" cm="1">
        <f t="array" ref="E4556">IFERROR(INDEX('Reconciliation Layer'!C:C,MATCH('Reconciliation Template'!A4556,'Reconciliation Layer'!D:D,0),0)," ")</f>
        <v xml:space="preserve"> </v>
      </c>
    </row>
    <row r="4557" spans="3:5" x14ac:dyDescent="0.2">
      <c r="C4557" t="str" cm="1">
        <f t="array" ref="C4557">IFERROR("AfterPay | " &amp; INDEX('Reconciliation Layer'!$A:$A,MATCH('Reconciliation Template'!$A4557,'Reconciliation Layer'!$D:$D,0),0)," ")</f>
        <v xml:space="preserve"> </v>
      </c>
      <c r="D4557" s="2" t="str" cm="1">
        <f t="array" ref="D4557">IFERROR(INDEX('Reconciliation Layer'!B:B,MATCH('Reconciliation Template'!A4557,'Reconciliation Layer'!D:D,0),0)," ")</f>
        <v xml:space="preserve"> </v>
      </c>
      <c r="E4557" s="4" t="str" cm="1">
        <f t="array" ref="E4557">IFERROR(INDEX('Reconciliation Layer'!C:C,MATCH('Reconciliation Template'!A4557,'Reconciliation Layer'!D:D,0),0)," ")</f>
        <v xml:space="preserve"> </v>
      </c>
    </row>
    <row r="4558" spans="3:5" x14ac:dyDescent="0.2">
      <c r="C4558" t="str" cm="1">
        <f t="array" ref="C4558">IFERROR("AfterPay | " &amp; INDEX('Reconciliation Layer'!$A:$A,MATCH('Reconciliation Template'!$A4558,'Reconciliation Layer'!$D:$D,0),0)," ")</f>
        <v xml:space="preserve"> </v>
      </c>
      <c r="D4558" s="2" t="str" cm="1">
        <f t="array" ref="D4558">IFERROR(INDEX('Reconciliation Layer'!B:B,MATCH('Reconciliation Template'!A4558,'Reconciliation Layer'!D:D,0),0)," ")</f>
        <v xml:space="preserve"> </v>
      </c>
      <c r="E4558" s="4" t="str" cm="1">
        <f t="array" ref="E4558">IFERROR(INDEX('Reconciliation Layer'!C:C,MATCH('Reconciliation Template'!A4558,'Reconciliation Layer'!D:D,0),0)," ")</f>
        <v xml:space="preserve"> </v>
      </c>
    </row>
    <row r="4559" spans="3:5" x14ac:dyDescent="0.2">
      <c r="C4559" t="str" cm="1">
        <f t="array" ref="C4559">IFERROR("AfterPay | " &amp; INDEX('Reconciliation Layer'!$A:$A,MATCH('Reconciliation Template'!$A4559,'Reconciliation Layer'!$D:$D,0),0)," ")</f>
        <v xml:space="preserve"> </v>
      </c>
      <c r="D4559" s="2" t="str" cm="1">
        <f t="array" ref="D4559">IFERROR(INDEX('Reconciliation Layer'!B:B,MATCH('Reconciliation Template'!A4559,'Reconciliation Layer'!D:D,0),0)," ")</f>
        <v xml:space="preserve"> </v>
      </c>
      <c r="E4559" s="4" t="str" cm="1">
        <f t="array" ref="E4559">IFERROR(INDEX('Reconciliation Layer'!C:C,MATCH('Reconciliation Template'!A4559,'Reconciliation Layer'!D:D,0),0)," ")</f>
        <v xml:space="preserve"> </v>
      </c>
    </row>
    <row r="4560" spans="3:5" x14ac:dyDescent="0.2">
      <c r="C4560" t="str" cm="1">
        <f t="array" ref="C4560">IFERROR("AfterPay | " &amp; INDEX('Reconciliation Layer'!$A:$A,MATCH('Reconciliation Template'!$A4560,'Reconciliation Layer'!$D:$D,0),0)," ")</f>
        <v xml:space="preserve"> </v>
      </c>
      <c r="D4560" s="2" t="str" cm="1">
        <f t="array" ref="D4560">IFERROR(INDEX('Reconciliation Layer'!B:B,MATCH('Reconciliation Template'!A4560,'Reconciliation Layer'!D:D,0),0)," ")</f>
        <v xml:space="preserve"> </v>
      </c>
      <c r="E4560" s="4" t="str" cm="1">
        <f t="array" ref="E4560">IFERROR(INDEX('Reconciliation Layer'!C:C,MATCH('Reconciliation Template'!A4560,'Reconciliation Layer'!D:D,0),0)," ")</f>
        <v xml:space="preserve"> </v>
      </c>
    </row>
    <row r="4561" spans="3:5" x14ac:dyDescent="0.2">
      <c r="C4561" t="str" cm="1">
        <f t="array" ref="C4561">IFERROR("AfterPay | " &amp; INDEX('Reconciliation Layer'!$A:$A,MATCH('Reconciliation Template'!$A4561,'Reconciliation Layer'!$D:$D,0),0)," ")</f>
        <v xml:space="preserve"> </v>
      </c>
      <c r="D4561" s="2" t="str" cm="1">
        <f t="array" ref="D4561">IFERROR(INDEX('Reconciliation Layer'!B:B,MATCH('Reconciliation Template'!A4561,'Reconciliation Layer'!D:D,0),0)," ")</f>
        <v xml:space="preserve"> </v>
      </c>
      <c r="E4561" s="4" t="str" cm="1">
        <f t="array" ref="E4561">IFERROR(INDEX('Reconciliation Layer'!C:C,MATCH('Reconciliation Template'!A4561,'Reconciliation Layer'!D:D,0),0)," ")</f>
        <v xml:space="preserve"> </v>
      </c>
    </row>
    <row r="4562" spans="3:5" x14ac:dyDescent="0.2">
      <c r="C4562" t="str" cm="1">
        <f t="array" ref="C4562">IFERROR("AfterPay | " &amp; INDEX('Reconciliation Layer'!$A:$A,MATCH('Reconciliation Template'!$A4562,'Reconciliation Layer'!$D:$D,0),0)," ")</f>
        <v xml:space="preserve"> </v>
      </c>
      <c r="D4562" s="2" t="str" cm="1">
        <f t="array" ref="D4562">IFERROR(INDEX('Reconciliation Layer'!B:B,MATCH('Reconciliation Template'!A4562,'Reconciliation Layer'!D:D,0),0)," ")</f>
        <v xml:space="preserve"> </v>
      </c>
      <c r="E4562" s="4" t="str" cm="1">
        <f t="array" ref="E4562">IFERROR(INDEX('Reconciliation Layer'!C:C,MATCH('Reconciliation Template'!A4562,'Reconciliation Layer'!D:D,0),0)," ")</f>
        <v xml:space="preserve"> </v>
      </c>
    </row>
    <row r="4563" spans="3:5" x14ac:dyDescent="0.2">
      <c r="C4563" t="str" cm="1">
        <f t="array" ref="C4563">IFERROR("AfterPay | " &amp; INDEX('Reconciliation Layer'!$A:$A,MATCH('Reconciliation Template'!$A4563,'Reconciliation Layer'!$D:$D,0),0)," ")</f>
        <v xml:space="preserve"> </v>
      </c>
      <c r="D4563" s="2" t="str" cm="1">
        <f t="array" ref="D4563">IFERROR(INDEX('Reconciliation Layer'!B:B,MATCH('Reconciliation Template'!A4563,'Reconciliation Layer'!D:D,0),0)," ")</f>
        <v xml:space="preserve"> </v>
      </c>
      <c r="E4563" s="4" t="str" cm="1">
        <f t="array" ref="E4563">IFERROR(INDEX('Reconciliation Layer'!C:C,MATCH('Reconciliation Template'!A4563,'Reconciliation Layer'!D:D,0),0)," ")</f>
        <v xml:space="preserve"> </v>
      </c>
    </row>
    <row r="4564" spans="3:5" x14ac:dyDescent="0.2">
      <c r="C4564" t="str" cm="1">
        <f t="array" ref="C4564">IFERROR("AfterPay | " &amp; INDEX('Reconciliation Layer'!$A:$A,MATCH('Reconciliation Template'!$A4564,'Reconciliation Layer'!$D:$D,0),0)," ")</f>
        <v xml:space="preserve"> </v>
      </c>
      <c r="D4564" s="2" t="str" cm="1">
        <f t="array" ref="D4564">IFERROR(INDEX('Reconciliation Layer'!B:B,MATCH('Reconciliation Template'!A4564,'Reconciliation Layer'!D:D,0),0)," ")</f>
        <v xml:space="preserve"> </v>
      </c>
      <c r="E4564" s="4" t="str" cm="1">
        <f t="array" ref="E4564">IFERROR(INDEX('Reconciliation Layer'!C:C,MATCH('Reconciliation Template'!A4564,'Reconciliation Layer'!D:D,0),0)," ")</f>
        <v xml:space="preserve"> </v>
      </c>
    </row>
    <row r="4565" spans="3:5" x14ac:dyDescent="0.2">
      <c r="C4565" t="str" cm="1">
        <f t="array" ref="C4565">IFERROR("AfterPay | " &amp; INDEX('Reconciliation Layer'!$A:$A,MATCH('Reconciliation Template'!$A4565,'Reconciliation Layer'!$D:$D,0),0)," ")</f>
        <v xml:space="preserve"> </v>
      </c>
      <c r="D4565" s="2" t="str" cm="1">
        <f t="array" ref="D4565">IFERROR(INDEX('Reconciliation Layer'!B:B,MATCH('Reconciliation Template'!A4565,'Reconciliation Layer'!D:D,0),0)," ")</f>
        <v xml:space="preserve"> </v>
      </c>
      <c r="E4565" s="4" t="str" cm="1">
        <f t="array" ref="E4565">IFERROR(INDEX('Reconciliation Layer'!C:C,MATCH('Reconciliation Template'!A4565,'Reconciliation Layer'!D:D,0),0)," ")</f>
        <v xml:space="preserve"> </v>
      </c>
    </row>
    <row r="4566" spans="3:5" x14ac:dyDescent="0.2">
      <c r="C4566" t="str" cm="1">
        <f t="array" ref="C4566">IFERROR("AfterPay | " &amp; INDEX('Reconciliation Layer'!$A:$A,MATCH('Reconciliation Template'!$A4566,'Reconciliation Layer'!$D:$D,0),0)," ")</f>
        <v xml:space="preserve"> </v>
      </c>
      <c r="D4566" s="2" t="str" cm="1">
        <f t="array" ref="D4566">IFERROR(INDEX('Reconciliation Layer'!B:B,MATCH('Reconciliation Template'!A4566,'Reconciliation Layer'!D:D,0),0)," ")</f>
        <v xml:space="preserve"> </v>
      </c>
      <c r="E4566" s="4" t="str" cm="1">
        <f t="array" ref="E4566">IFERROR(INDEX('Reconciliation Layer'!C:C,MATCH('Reconciliation Template'!A4566,'Reconciliation Layer'!D:D,0),0)," ")</f>
        <v xml:space="preserve"> </v>
      </c>
    </row>
    <row r="4567" spans="3:5" x14ac:dyDescent="0.2">
      <c r="C4567" t="str" cm="1">
        <f t="array" ref="C4567">IFERROR("AfterPay | " &amp; INDEX('Reconciliation Layer'!$A:$A,MATCH('Reconciliation Template'!$A4567,'Reconciliation Layer'!$D:$D,0),0)," ")</f>
        <v xml:space="preserve"> </v>
      </c>
      <c r="D4567" s="2" t="str" cm="1">
        <f t="array" ref="D4567">IFERROR(INDEX('Reconciliation Layer'!B:B,MATCH('Reconciliation Template'!A4567,'Reconciliation Layer'!D:D,0),0)," ")</f>
        <v xml:space="preserve"> </v>
      </c>
      <c r="E4567" s="4" t="str" cm="1">
        <f t="array" ref="E4567">IFERROR(INDEX('Reconciliation Layer'!C:C,MATCH('Reconciliation Template'!A4567,'Reconciliation Layer'!D:D,0),0)," ")</f>
        <v xml:space="preserve"> </v>
      </c>
    </row>
    <row r="4568" spans="3:5" x14ac:dyDescent="0.2">
      <c r="C4568" t="str" cm="1">
        <f t="array" ref="C4568">IFERROR("AfterPay | " &amp; INDEX('Reconciliation Layer'!$A:$A,MATCH('Reconciliation Template'!$A4568,'Reconciliation Layer'!$D:$D,0),0)," ")</f>
        <v xml:space="preserve"> </v>
      </c>
      <c r="D4568" s="2" t="str" cm="1">
        <f t="array" ref="D4568">IFERROR(INDEX('Reconciliation Layer'!B:B,MATCH('Reconciliation Template'!A4568,'Reconciliation Layer'!D:D,0),0)," ")</f>
        <v xml:space="preserve"> </v>
      </c>
      <c r="E4568" s="4" t="str" cm="1">
        <f t="array" ref="E4568">IFERROR(INDEX('Reconciliation Layer'!C:C,MATCH('Reconciliation Template'!A4568,'Reconciliation Layer'!D:D,0),0)," ")</f>
        <v xml:space="preserve"> </v>
      </c>
    </row>
    <row r="4569" spans="3:5" x14ac:dyDescent="0.2">
      <c r="C4569" t="str" cm="1">
        <f t="array" ref="C4569">IFERROR("AfterPay | " &amp; INDEX('Reconciliation Layer'!$A:$A,MATCH('Reconciliation Template'!$A4569,'Reconciliation Layer'!$D:$D,0),0)," ")</f>
        <v xml:space="preserve"> </v>
      </c>
      <c r="D4569" s="2" t="str" cm="1">
        <f t="array" ref="D4569">IFERROR(INDEX('Reconciliation Layer'!B:B,MATCH('Reconciliation Template'!A4569,'Reconciliation Layer'!D:D,0),0)," ")</f>
        <v xml:space="preserve"> </v>
      </c>
      <c r="E4569" s="4" t="str" cm="1">
        <f t="array" ref="E4569">IFERROR(INDEX('Reconciliation Layer'!C:C,MATCH('Reconciliation Template'!A4569,'Reconciliation Layer'!D:D,0),0)," ")</f>
        <v xml:space="preserve"> </v>
      </c>
    </row>
    <row r="4570" spans="3:5" x14ac:dyDescent="0.2">
      <c r="C4570" t="str" cm="1">
        <f t="array" ref="C4570">IFERROR("AfterPay | " &amp; INDEX('Reconciliation Layer'!$A:$A,MATCH('Reconciliation Template'!$A4570,'Reconciliation Layer'!$D:$D,0),0)," ")</f>
        <v xml:space="preserve"> </v>
      </c>
      <c r="D4570" s="2" t="str" cm="1">
        <f t="array" ref="D4570">IFERROR(INDEX('Reconciliation Layer'!B:B,MATCH('Reconciliation Template'!A4570,'Reconciliation Layer'!D:D,0),0)," ")</f>
        <v xml:space="preserve"> </v>
      </c>
      <c r="E4570" s="4" t="str" cm="1">
        <f t="array" ref="E4570">IFERROR(INDEX('Reconciliation Layer'!C:C,MATCH('Reconciliation Template'!A4570,'Reconciliation Layer'!D:D,0),0)," ")</f>
        <v xml:space="preserve"> </v>
      </c>
    </row>
    <row r="4571" spans="3:5" x14ac:dyDescent="0.2">
      <c r="C4571" t="str" cm="1">
        <f t="array" ref="C4571">IFERROR("AfterPay | " &amp; INDEX('Reconciliation Layer'!$A:$A,MATCH('Reconciliation Template'!$A4571,'Reconciliation Layer'!$D:$D,0),0)," ")</f>
        <v xml:space="preserve"> </v>
      </c>
      <c r="D4571" s="2" t="str" cm="1">
        <f t="array" ref="D4571">IFERROR(INDEX('Reconciliation Layer'!B:B,MATCH('Reconciliation Template'!A4571,'Reconciliation Layer'!D:D,0),0)," ")</f>
        <v xml:space="preserve"> </v>
      </c>
      <c r="E4571" s="4" t="str" cm="1">
        <f t="array" ref="E4571">IFERROR(INDEX('Reconciliation Layer'!C:C,MATCH('Reconciliation Template'!A4571,'Reconciliation Layer'!D:D,0),0)," ")</f>
        <v xml:space="preserve"> </v>
      </c>
    </row>
    <row r="4572" spans="3:5" x14ac:dyDescent="0.2">
      <c r="C4572" t="str" cm="1">
        <f t="array" ref="C4572">IFERROR("AfterPay | " &amp; INDEX('Reconciliation Layer'!$A:$A,MATCH('Reconciliation Template'!$A4572,'Reconciliation Layer'!$D:$D,0),0)," ")</f>
        <v xml:space="preserve"> </v>
      </c>
      <c r="D4572" s="2" t="str" cm="1">
        <f t="array" ref="D4572">IFERROR(INDEX('Reconciliation Layer'!B:B,MATCH('Reconciliation Template'!A4572,'Reconciliation Layer'!D:D,0),0)," ")</f>
        <v xml:space="preserve"> </v>
      </c>
      <c r="E4572" s="4" t="str" cm="1">
        <f t="array" ref="E4572">IFERROR(INDEX('Reconciliation Layer'!C:C,MATCH('Reconciliation Template'!A4572,'Reconciliation Layer'!D:D,0),0)," ")</f>
        <v xml:space="preserve"> </v>
      </c>
    </row>
    <row r="4573" spans="3:5" x14ac:dyDescent="0.2">
      <c r="C4573" t="str" cm="1">
        <f t="array" ref="C4573">IFERROR("AfterPay | " &amp; INDEX('Reconciliation Layer'!$A:$A,MATCH('Reconciliation Template'!$A4573,'Reconciliation Layer'!$D:$D,0),0)," ")</f>
        <v xml:space="preserve"> </v>
      </c>
      <c r="D4573" s="2" t="str" cm="1">
        <f t="array" ref="D4573">IFERROR(INDEX('Reconciliation Layer'!B:B,MATCH('Reconciliation Template'!A4573,'Reconciliation Layer'!D:D,0),0)," ")</f>
        <v xml:space="preserve"> </v>
      </c>
      <c r="E4573" s="4" t="str" cm="1">
        <f t="array" ref="E4573">IFERROR(INDEX('Reconciliation Layer'!C:C,MATCH('Reconciliation Template'!A4573,'Reconciliation Layer'!D:D,0),0)," ")</f>
        <v xml:space="preserve"> </v>
      </c>
    </row>
    <row r="4574" spans="3:5" x14ac:dyDescent="0.2">
      <c r="C4574" t="str" cm="1">
        <f t="array" ref="C4574">IFERROR("AfterPay | " &amp; INDEX('Reconciliation Layer'!$A:$A,MATCH('Reconciliation Template'!$A4574,'Reconciliation Layer'!$D:$D,0),0)," ")</f>
        <v xml:space="preserve"> </v>
      </c>
      <c r="D4574" s="2" t="str" cm="1">
        <f t="array" ref="D4574">IFERROR(INDEX('Reconciliation Layer'!B:B,MATCH('Reconciliation Template'!A4574,'Reconciliation Layer'!D:D,0),0)," ")</f>
        <v xml:space="preserve"> </v>
      </c>
      <c r="E4574" s="4" t="str" cm="1">
        <f t="array" ref="E4574">IFERROR(INDEX('Reconciliation Layer'!C:C,MATCH('Reconciliation Template'!A4574,'Reconciliation Layer'!D:D,0),0)," ")</f>
        <v xml:space="preserve"> </v>
      </c>
    </row>
    <row r="4575" spans="3:5" x14ac:dyDescent="0.2">
      <c r="C4575" t="str" cm="1">
        <f t="array" ref="C4575">IFERROR("AfterPay | " &amp; INDEX('Reconciliation Layer'!$A:$A,MATCH('Reconciliation Template'!$A4575,'Reconciliation Layer'!$D:$D,0),0)," ")</f>
        <v xml:space="preserve"> </v>
      </c>
      <c r="D4575" s="2" t="str" cm="1">
        <f t="array" ref="D4575">IFERROR(INDEX('Reconciliation Layer'!B:B,MATCH('Reconciliation Template'!A4575,'Reconciliation Layer'!D:D,0),0)," ")</f>
        <v xml:space="preserve"> </v>
      </c>
      <c r="E4575" s="4" t="str" cm="1">
        <f t="array" ref="E4575">IFERROR(INDEX('Reconciliation Layer'!C:C,MATCH('Reconciliation Template'!A4575,'Reconciliation Layer'!D:D,0),0)," ")</f>
        <v xml:space="preserve"> </v>
      </c>
    </row>
    <row r="4576" spans="3:5" x14ac:dyDescent="0.2">
      <c r="C4576" t="str" cm="1">
        <f t="array" ref="C4576">IFERROR("AfterPay | " &amp; INDEX('Reconciliation Layer'!$A:$A,MATCH('Reconciliation Template'!$A4576,'Reconciliation Layer'!$D:$D,0),0)," ")</f>
        <v xml:space="preserve"> </v>
      </c>
      <c r="D4576" s="2" t="str" cm="1">
        <f t="array" ref="D4576">IFERROR(INDEX('Reconciliation Layer'!B:B,MATCH('Reconciliation Template'!A4576,'Reconciliation Layer'!D:D,0),0)," ")</f>
        <v xml:space="preserve"> </v>
      </c>
      <c r="E4576" s="4" t="str" cm="1">
        <f t="array" ref="E4576">IFERROR(INDEX('Reconciliation Layer'!C:C,MATCH('Reconciliation Template'!A4576,'Reconciliation Layer'!D:D,0),0)," ")</f>
        <v xml:space="preserve"> </v>
      </c>
    </row>
    <row r="4577" spans="3:5" x14ac:dyDescent="0.2">
      <c r="C4577" t="str" cm="1">
        <f t="array" ref="C4577">IFERROR("AfterPay | " &amp; INDEX('Reconciliation Layer'!$A:$A,MATCH('Reconciliation Template'!$A4577,'Reconciliation Layer'!$D:$D,0),0)," ")</f>
        <v xml:space="preserve"> </v>
      </c>
      <c r="D4577" s="2" t="str" cm="1">
        <f t="array" ref="D4577">IFERROR(INDEX('Reconciliation Layer'!B:B,MATCH('Reconciliation Template'!A4577,'Reconciliation Layer'!D:D,0),0)," ")</f>
        <v xml:space="preserve"> </v>
      </c>
      <c r="E4577" s="4" t="str" cm="1">
        <f t="array" ref="E4577">IFERROR(INDEX('Reconciliation Layer'!C:C,MATCH('Reconciliation Template'!A4577,'Reconciliation Layer'!D:D,0),0)," ")</f>
        <v xml:space="preserve"> </v>
      </c>
    </row>
    <row r="4578" spans="3:5" x14ac:dyDescent="0.2">
      <c r="C4578" t="str" cm="1">
        <f t="array" ref="C4578">IFERROR("AfterPay | " &amp; INDEX('Reconciliation Layer'!$A:$A,MATCH('Reconciliation Template'!$A4578,'Reconciliation Layer'!$D:$D,0),0)," ")</f>
        <v xml:space="preserve"> </v>
      </c>
      <c r="D4578" s="2" t="str" cm="1">
        <f t="array" ref="D4578">IFERROR(INDEX('Reconciliation Layer'!B:B,MATCH('Reconciliation Template'!A4578,'Reconciliation Layer'!D:D,0),0)," ")</f>
        <v xml:space="preserve"> </v>
      </c>
      <c r="E4578" s="4" t="str" cm="1">
        <f t="array" ref="E4578">IFERROR(INDEX('Reconciliation Layer'!C:C,MATCH('Reconciliation Template'!A4578,'Reconciliation Layer'!D:D,0),0)," ")</f>
        <v xml:space="preserve"> </v>
      </c>
    </row>
    <row r="4579" spans="3:5" x14ac:dyDescent="0.2">
      <c r="C4579" t="str" cm="1">
        <f t="array" ref="C4579">IFERROR("AfterPay | " &amp; INDEX('Reconciliation Layer'!$A:$A,MATCH('Reconciliation Template'!$A4579,'Reconciliation Layer'!$D:$D,0),0)," ")</f>
        <v xml:space="preserve"> </v>
      </c>
      <c r="D4579" s="2" t="str" cm="1">
        <f t="array" ref="D4579">IFERROR(INDEX('Reconciliation Layer'!B:B,MATCH('Reconciliation Template'!A4579,'Reconciliation Layer'!D:D,0),0)," ")</f>
        <v xml:space="preserve"> </v>
      </c>
      <c r="E4579" s="4" t="str" cm="1">
        <f t="array" ref="E4579">IFERROR(INDEX('Reconciliation Layer'!C:C,MATCH('Reconciliation Template'!A4579,'Reconciliation Layer'!D:D,0),0)," ")</f>
        <v xml:space="preserve"> </v>
      </c>
    </row>
    <row r="4580" spans="3:5" x14ac:dyDescent="0.2">
      <c r="C4580" t="str" cm="1">
        <f t="array" ref="C4580">IFERROR("AfterPay | " &amp; INDEX('Reconciliation Layer'!$A:$A,MATCH('Reconciliation Template'!$A4580,'Reconciliation Layer'!$D:$D,0),0)," ")</f>
        <v xml:space="preserve"> </v>
      </c>
      <c r="D4580" s="2" t="str" cm="1">
        <f t="array" ref="D4580">IFERROR(INDEX('Reconciliation Layer'!B:B,MATCH('Reconciliation Template'!A4580,'Reconciliation Layer'!D:D,0),0)," ")</f>
        <v xml:space="preserve"> </v>
      </c>
      <c r="E4580" s="4" t="str" cm="1">
        <f t="array" ref="E4580">IFERROR(INDEX('Reconciliation Layer'!C:C,MATCH('Reconciliation Template'!A4580,'Reconciliation Layer'!D:D,0),0)," ")</f>
        <v xml:space="preserve"> </v>
      </c>
    </row>
    <row r="4581" spans="3:5" x14ac:dyDescent="0.2">
      <c r="C4581" t="str" cm="1">
        <f t="array" ref="C4581">IFERROR("AfterPay | " &amp; INDEX('Reconciliation Layer'!$A:$A,MATCH('Reconciliation Template'!$A4581,'Reconciliation Layer'!$D:$D,0),0)," ")</f>
        <v xml:space="preserve"> </v>
      </c>
      <c r="D4581" s="2" t="str" cm="1">
        <f t="array" ref="D4581">IFERROR(INDEX('Reconciliation Layer'!B:B,MATCH('Reconciliation Template'!A4581,'Reconciliation Layer'!D:D,0),0)," ")</f>
        <v xml:space="preserve"> </v>
      </c>
      <c r="E4581" s="4" t="str" cm="1">
        <f t="array" ref="E4581">IFERROR(INDEX('Reconciliation Layer'!C:C,MATCH('Reconciliation Template'!A4581,'Reconciliation Layer'!D:D,0),0)," ")</f>
        <v xml:space="preserve"> </v>
      </c>
    </row>
    <row r="4582" spans="3:5" x14ac:dyDescent="0.2">
      <c r="C4582" t="str" cm="1">
        <f t="array" ref="C4582">IFERROR("AfterPay | " &amp; INDEX('Reconciliation Layer'!$A:$A,MATCH('Reconciliation Template'!$A4582,'Reconciliation Layer'!$D:$D,0),0)," ")</f>
        <v xml:space="preserve"> </v>
      </c>
      <c r="D4582" s="2" t="str" cm="1">
        <f t="array" ref="D4582">IFERROR(INDEX('Reconciliation Layer'!B:B,MATCH('Reconciliation Template'!A4582,'Reconciliation Layer'!D:D,0),0)," ")</f>
        <v xml:space="preserve"> </v>
      </c>
      <c r="E4582" s="4" t="str" cm="1">
        <f t="array" ref="E4582">IFERROR(INDEX('Reconciliation Layer'!C:C,MATCH('Reconciliation Template'!A4582,'Reconciliation Layer'!D:D,0),0)," ")</f>
        <v xml:space="preserve"> </v>
      </c>
    </row>
    <row r="4583" spans="3:5" x14ac:dyDescent="0.2">
      <c r="C4583" t="str" cm="1">
        <f t="array" ref="C4583">IFERROR("AfterPay | " &amp; INDEX('Reconciliation Layer'!$A:$A,MATCH('Reconciliation Template'!$A4583,'Reconciliation Layer'!$D:$D,0),0)," ")</f>
        <v xml:space="preserve"> </v>
      </c>
      <c r="D4583" s="2" t="str" cm="1">
        <f t="array" ref="D4583">IFERROR(INDEX('Reconciliation Layer'!B:B,MATCH('Reconciliation Template'!A4583,'Reconciliation Layer'!D:D,0),0)," ")</f>
        <v xml:space="preserve"> </v>
      </c>
      <c r="E4583" s="4" t="str" cm="1">
        <f t="array" ref="E4583">IFERROR(INDEX('Reconciliation Layer'!C:C,MATCH('Reconciliation Template'!A4583,'Reconciliation Layer'!D:D,0),0)," ")</f>
        <v xml:space="preserve"> </v>
      </c>
    </row>
    <row r="4584" spans="3:5" x14ac:dyDescent="0.2">
      <c r="C4584" t="str" cm="1">
        <f t="array" ref="C4584">IFERROR("AfterPay | " &amp; INDEX('Reconciliation Layer'!$A:$A,MATCH('Reconciliation Template'!$A4584,'Reconciliation Layer'!$D:$D,0),0)," ")</f>
        <v xml:space="preserve"> </v>
      </c>
      <c r="D4584" s="2" t="str" cm="1">
        <f t="array" ref="D4584">IFERROR(INDEX('Reconciliation Layer'!B:B,MATCH('Reconciliation Template'!A4584,'Reconciliation Layer'!D:D,0),0)," ")</f>
        <v xml:space="preserve"> </v>
      </c>
      <c r="E4584" s="4" t="str" cm="1">
        <f t="array" ref="E4584">IFERROR(INDEX('Reconciliation Layer'!C:C,MATCH('Reconciliation Template'!A4584,'Reconciliation Layer'!D:D,0),0)," ")</f>
        <v xml:space="preserve"> </v>
      </c>
    </row>
    <row r="4585" spans="3:5" x14ac:dyDescent="0.2">
      <c r="C4585" t="str" cm="1">
        <f t="array" ref="C4585">IFERROR("AfterPay | " &amp; INDEX('Reconciliation Layer'!$A:$A,MATCH('Reconciliation Template'!$A4585,'Reconciliation Layer'!$D:$D,0),0)," ")</f>
        <v xml:space="preserve"> </v>
      </c>
      <c r="D4585" s="2" t="str" cm="1">
        <f t="array" ref="D4585">IFERROR(INDEX('Reconciliation Layer'!B:B,MATCH('Reconciliation Template'!A4585,'Reconciliation Layer'!D:D,0),0)," ")</f>
        <v xml:space="preserve"> </v>
      </c>
      <c r="E4585" s="4" t="str" cm="1">
        <f t="array" ref="E4585">IFERROR(INDEX('Reconciliation Layer'!C:C,MATCH('Reconciliation Template'!A4585,'Reconciliation Layer'!D:D,0),0)," ")</f>
        <v xml:space="preserve"> </v>
      </c>
    </row>
    <row r="4586" spans="3:5" x14ac:dyDescent="0.2">
      <c r="C4586" t="str" cm="1">
        <f t="array" ref="C4586">IFERROR("AfterPay | " &amp; INDEX('Reconciliation Layer'!$A:$A,MATCH('Reconciliation Template'!$A4586,'Reconciliation Layer'!$D:$D,0),0)," ")</f>
        <v xml:space="preserve"> </v>
      </c>
      <c r="D4586" s="2" t="str" cm="1">
        <f t="array" ref="D4586">IFERROR(INDEX('Reconciliation Layer'!B:B,MATCH('Reconciliation Template'!A4586,'Reconciliation Layer'!D:D,0),0)," ")</f>
        <v xml:space="preserve"> </v>
      </c>
      <c r="E4586" s="4" t="str" cm="1">
        <f t="array" ref="E4586">IFERROR(INDEX('Reconciliation Layer'!C:C,MATCH('Reconciliation Template'!A4586,'Reconciliation Layer'!D:D,0),0)," ")</f>
        <v xml:space="preserve"> </v>
      </c>
    </row>
    <row r="4587" spans="3:5" x14ac:dyDescent="0.2">
      <c r="C4587" t="str" cm="1">
        <f t="array" ref="C4587">IFERROR("AfterPay | " &amp; INDEX('Reconciliation Layer'!$A:$A,MATCH('Reconciliation Template'!$A4587,'Reconciliation Layer'!$D:$D,0),0)," ")</f>
        <v xml:space="preserve"> </v>
      </c>
      <c r="D4587" s="2" t="str" cm="1">
        <f t="array" ref="D4587">IFERROR(INDEX('Reconciliation Layer'!B:B,MATCH('Reconciliation Template'!A4587,'Reconciliation Layer'!D:D,0),0)," ")</f>
        <v xml:space="preserve"> </v>
      </c>
      <c r="E4587" s="4" t="str" cm="1">
        <f t="array" ref="E4587">IFERROR(INDEX('Reconciliation Layer'!C:C,MATCH('Reconciliation Template'!A4587,'Reconciliation Layer'!D:D,0),0)," ")</f>
        <v xml:space="preserve"> </v>
      </c>
    </row>
    <row r="4588" spans="3:5" x14ac:dyDescent="0.2">
      <c r="C4588" t="str" cm="1">
        <f t="array" ref="C4588">IFERROR("AfterPay | " &amp; INDEX('Reconciliation Layer'!$A:$A,MATCH('Reconciliation Template'!$A4588,'Reconciliation Layer'!$D:$D,0),0)," ")</f>
        <v xml:space="preserve"> </v>
      </c>
      <c r="D4588" s="2" t="str" cm="1">
        <f t="array" ref="D4588">IFERROR(INDEX('Reconciliation Layer'!B:B,MATCH('Reconciliation Template'!A4588,'Reconciliation Layer'!D:D,0),0)," ")</f>
        <v xml:space="preserve"> </v>
      </c>
      <c r="E4588" s="4" t="str" cm="1">
        <f t="array" ref="E4588">IFERROR(INDEX('Reconciliation Layer'!C:C,MATCH('Reconciliation Template'!A4588,'Reconciliation Layer'!D:D,0),0)," ")</f>
        <v xml:space="preserve"> </v>
      </c>
    </row>
    <row r="4589" spans="3:5" x14ac:dyDescent="0.2">
      <c r="C4589" t="str" cm="1">
        <f t="array" ref="C4589">IFERROR("AfterPay | " &amp; INDEX('Reconciliation Layer'!$A:$A,MATCH('Reconciliation Template'!$A4589,'Reconciliation Layer'!$D:$D,0),0)," ")</f>
        <v xml:space="preserve"> </v>
      </c>
      <c r="D4589" s="2" t="str" cm="1">
        <f t="array" ref="D4589">IFERROR(INDEX('Reconciliation Layer'!B:B,MATCH('Reconciliation Template'!A4589,'Reconciliation Layer'!D:D,0),0)," ")</f>
        <v xml:space="preserve"> </v>
      </c>
      <c r="E4589" s="4" t="str" cm="1">
        <f t="array" ref="E4589">IFERROR(INDEX('Reconciliation Layer'!C:C,MATCH('Reconciliation Template'!A4589,'Reconciliation Layer'!D:D,0),0)," ")</f>
        <v xml:space="preserve"> </v>
      </c>
    </row>
    <row r="4590" spans="3:5" x14ac:dyDescent="0.2">
      <c r="C4590" t="str" cm="1">
        <f t="array" ref="C4590">IFERROR("AfterPay | " &amp; INDEX('Reconciliation Layer'!$A:$A,MATCH('Reconciliation Template'!$A4590,'Reconciliation Layer'!$D:$D,0),0)," ")</f>
        <v xml:space="preserve"> </v>
      </c>
      <c r="D4590" s="2" t="str" cm="1">
        <f t="array" ref="D4590">IFERROR(INDEX('Reconciliation Layer'!B:B,MATCH('Reconciliation Template'!A4590,'Reconciliation Layer'!D:D,0),0)," ")</f>
        <v xml:space="preserve"> </v>
      </c>
      <c r="E4590" s="4" t="str" cm="1">
        <f t="array" ref="E4590">IFERROR(INDEX('Reconciliation Layer'!C:C,MATCH('Reconciliation Template'!A4590,'Reconciliation Layer'!D:D,0),0)," ")</f>
        <v xml:space="preserve"> </v>
      </c>
    </row>
    <row r="4591" spans="3:5" x14ac:dyDescent="0.2">
      <c r="C4591" t="str" cm="1">
        <f t="array" ref="C4591">IFERROR("AfterPay | " &amp; INDEX('Reconciliation Layer'!$A:$A,MATCH('Reconciliation Template'!$A4591,'Reconciliation Layer'!$D:$D,0),0)," ")</f>
        <v xml:space="preserve"> </v>
      </c>
      <c r="D4591" s="2" t="str" cm="1">
        <f t="array" ref="D4591">IFERROR(INDEX('Reconciliation Layer'!B:B,MATCH('Reconciliation Template'!A4591,'Reconciliation Layer'!D:D,0),0)," ")</f>
        <v xml:space="preserve"> </v>
      </c>
      <c r="E4591" s="4" t="str" cm="1">
        <f t="array" ref="E4591">IFERROR(INDEX('Reconciliation Layer'!C:C,MATCH('Reconciliation Template'!A4591,'Reconciliation Layer'!D:D,0),0)," ")</f>
        <v xml:space="preserve"> </v>
      </c>
    </row>
    <row r="4592" spans="3:5" x14ac:dyDescent="0.2">
      <c r="C4592" t="str" cm="1">
        <f t="array" ref="C4592">IFERROR("AfterPay | " &amp; INDEX('Reconciliation Layer'!$A:$A,MATCH('Reconciliation Template'!$A4592,'Reconciliation Layer'!$D:$D,0),0)," ")</f>
        <v xml:space="preserve"> </v>
      </c>
      <c r="D4592" s="2" t="str" cm="1">
        <f t="array" ref="D4592">IFERROR(INDEX('Reconciliation Layer'!B:B,MATCH('Reconciliation Template'!A4592,'Reconciliation Layer'!D:D,0),0)," ")</f>
        <v xml:space="preserve"> </v>
      </c>
      <c r="E4592" s="4" t="str" cm="1">
        <f t="array" ref="E4592">IFERROR(INDEX('Reconciliation Layer'!C:C,MATCH('Reconciliation Template'!A4592,'Reconciliation Layer'!D:D,0),0)," ")</f>
        <v xml:space="preserve"> </v>
      </c>
    </row>
    <row r="4593" spans="3:5" x14ac:dyDescent="0.2">
      <c r="C4593" t="str" cm="1">
        <f t="array" ref="C4593">IFERROR("AfterPay | " &amp; INDEX('Reconciliation Layer'!$A:$A,MATCH('Reconciliation Template'!$A4593,'Reconciliation Layer'!$D:$D,0),0)," ")</f>
        <v xml:space="preserve"> </v>
      </c>
      <c r="D4593" s="2" t="str" cm="1">
        <f t="array" ref="D4593">IFERROR(INDEX('Reconciliation Layer'!B:B,MATCH('Reconciliation Template'!A4593,'Reconciliation Layer'!D:D,0),0)," ")</f>
        <v xml:space="preserve"> </v>
      </c>
      <c r="E4593" s="4" t="str" cm="1">
        <f t="array" ref="E4593">IFERROR(INDEX('Reconciliation Layer'!C:C,MATCH('Reconciliation Template'!A4593,'Reconciliation Layer'!D:D,0),0)," ")</f>
        <v xml:space="preserve"> </v>
      </c>
    </row>
    <row r="4594" spans="3:5" x14ac:dyDescent="0.2">
      <c r="C4594" t="str" cm="1">
        <f t="array" ref="C4594">IFERROR("AfterPay | " &amp; INDEX('Reconciliation Layer'!$A:$A,MATCH('Reconciliation Template'!$A4594,'Reconciliation Layer'!$D:$D,0),0)," ")</f>
        <v xml:space="preserve"> </v>
      </c>
      <c r="D4594" s="2" t="str" cm="1">
        <f t="array" ref="D4594">IFERROR(INDEX('Reconciliation Layer'!B:B,MATCH('Reconciliation Template'!A4594,'Reconciliation Layer'!D:D,0),0)," ")</f>
        <v xml:space="preserve"> </v>
      </c>
      <c r="E4594" s="4" t="str" cm="1">
        <f t="array" ref="E4594">IFERROR(INDEX('Reconciliation Layer'!C:C,MATCH('Reconciliation Template'!A4594,'Reconciliation Layer'!D:D,0),0)," ")</f>
        <v xml:space="preserve"> </v>
      </c>
    </row>
    <row r="4595" spans="3:5" x14ac:dyDescent="0.2">
      <c r="C4595" t="str" cm="1">
        <f t="array" ref="C4595">IFERROR("AfterPay | " &amp; INDEX('Reconciliation Layer'!$A:$A,MATCH('Reconciliation Template'!$A4595,'Reconciliation Layer'!$D:$D,0),0)," ")</f>
        <v xml:space="preserve"> </v>
      </c>
      <c r="D4595" s="2" t="str" cm="1">
        <f t="array" ref="D4595">IFERROR(INDEX('Reconciliation Layer'!B:B,MATCH('Reconciliation Template'!A4595,'Reconciliation Layer'!D:D,0),0)," ")</f>
        <v xml:space="preserve"> </v>
      </c>
      <c r="E4595" s="4" t="str" cm="1">
        <f t="array" ref="E4595">IFERROR(INDEX('Reconciliation Layer'!C:C,MATCH('Reconciliation Template'!A4595,'Reconciliation Layer'!D:D,0),0)," ")</f>
        <v xml:space="preserve"> </v>
      </c>
    </row>
    <row r="4596" spans="3:5" x14ac:dyDescent="0.2">
      <c r="C4596" t="str" cm="1">
        <f t="array" ref="C4596">IFERROR("AfterPay | " &amp; INDEX('Reconciliation Layer'!$A:$A,MATCH('Reconciliation Template'!$A4596,'Reconciliation Layer'!$D:$D,0),0)," ")</f>
        <v xml:space="preserve"> </v>
      </c>
      <c r="D4596" s="2" t="str" cm="1">
        <f t="array" ref="D4596">IFERROR(INDEX('Reconciliation Layer'!B:B,MATCH('Reconciliation Template'!A4596,'Reconciliation Layer'!D:D,0),0)," ")</f>
        <v xml:space="preserve"> </v>
      </c>
      <c r="E4596" s="4" t="str" cm="1">
        <f t="array" ref="E4596">IFERROR(INDEX('Reconciliation Layer'!C:C,MATCH('Reconciliation Template'!A4596,'Reconciliation Layer'!D:D,0),0)," ")</f>
        <v xml:space="preserve"> </v>
      </c>
    </row>
    <row r="4597" spans="3:5" x14ac:dyDescent="0.2">
      <c r="C4597" t="str" cm="1">
        <f t="array" ref="C4597">IFERROR("AfterPay | " &amp; INDEX('Reconciliation Layer'!$A:$A,MATCH('Reconciliation Template'!$A4597,'Reconciliation Layer'!$D:$D,0),0)," ")</f>
        <v xml:space="preserve"> </v>
      </c>
      <c r="D4597" s="2" t="str" cm="1">
        <f t="array" ref="D4597">IFERROR(INDEX('Reconciliation Layer'!B:B,MATCH('Reconciliation Template'!A4597,'Reconciliation Layer'!D:D,0),0)," ")</f>
        <v xml:space="preserve"> </v>
      </c>
      <c r="E4597" s="4" t="str" cm="1">
        <f t="array" ref="E4597">IFERROR(INDEX('Reconciliation Layer'!C:C,MATCH('Reconciliation Template'!A4597,'Reconciliation Layer'!D:D,0),0)," ")</f>
        <v xml:space="preserve"> </v>
      </c>
    </row>
    <row r="4598" spans="3:5" x14ac:dyDescent="0.2">
      <c r="C4598" t="str" cm="1">
        <f t="array" ref="C4598">IFERROR("AfterPay | " &amp; INDEX('Reconciliation Layer'!$A:$A,MATCH('Reconciliation Template'!$A4598,'Reconciliation Layer'!$D:$D,0),0)," ")</f>
        <v xml:space="preserve"> </v>
      </c>
      <c r="D4598" s="2" t="str" cm="1">
        <f t="array" ref="D4598">IFERROR(INDEX('Reconciliation Layer'!B:B,MATCH('Reconciliation Template'!A4598,'Reconciliation Layer'!D:D,0),0)," ")</f>
        <v xml:space="preserve"> </v>
      </c>
      <c r="E4598" s="4" t="str" cm="1">
        <f t="array" ref="E4598">IFERROR(INDEX('Reconciliation Layer'!C:C,MATCH('Reconciliation Template'!A4598,'Reconciliation Layer'!D:D,0),0)," ")</f>
        <v xml:space="preserve"> </v>
      </c>
    </row>
    <row r="4599" spans="3:5" x14ac:dyDescent="0.2">
      <c r="C4599" t="str" cm="1">
        <f t="array" ref="C4599">IFERROR("AfterPay | " &amp; INDEX('Reconciliation Layer'!$A:$A,MATCH('Reconciliation Template'!$A4599,'Reconciliation Layer'!$D:$D,0),0)," ")</f>
        <v xml:space="preserve"> </v>
      </c>
      <c r="D4599" s="2" t="str" cm="1">
        <f t="array" ref="D4599">IFERROR(INDEX('Reconciliation Layer'!B:B,MATCH('Reconciliation Template'!A4599,'Reconciliation Layer'!D:D,0),0)," ")</f>
        <v xml:space="preserve"> </v>
      </c>
      <c r="E4599" s="4" t="str" cm="1">
        <f t="array" ref="E4599">IFERROR(INDEX('Reconciliation Layer'!C:C,MATCH('Reconciliation Template'!A4599,'Reconciliation Layer'!D:D,0),0)," ")</f>
        <v xml:space="preserve"> </v>
      </c>
    </row>
    <row r="4600" spans="3:5" x14ac:dyDescent="0.2">
      <c r="C4600" t="str" cm="1">
        <f t="array" ref="C4600">IFERROR("AfterPay | " &amp; INDEX('Reconciliation Layer'!$A:$A,MATCH('Reconciliation Template'!$A4600,'Reconciliation Layer'!$D:$D,0),0)," ")</f>
        <v xml:space="preserve"> </v>
      </c>
      <c r="D4600" s="2" t="str" cm="1">
        <f t="array" ref="D4600">IFERROR(INDEX('Reconciliation Layer'!B:B,MATCH('Reconciliation Template'!A4600,'Reconciliation Layer'!D:D,0),0)," ")</f>
        <v xml:space="preserve"> </v>
      </c>
      <c r="E4600" s="4" t="str" cm="1">
        <f t="array" ref="E4600">IFERROR(INDEX('Reconciliation Layer'!C:C,MATCH('Reconciliation Template'!A4600,'Reconciliation Layer'!D:D,0),0)," ")</f>
        <v xml:space="preserve"> </v>
      </c>
    </row>
    <row r="4601" spans="3:5" x14ac:dyDescent="0.2">
      <c r="C4601" t="str" cm="1">
        <f t="array" ref="C4601">IFERROR("AfterPay | " &amp; INDEX('Reconciliation Layer'!$A:$A,MATCH('Reconciliation Template'!$A4601,'Reconciliation Layer'!$D:$D,0),0)," ")</f>
        <v xml:space="preserve"> </v>
      </c>
      <c r="D4601" s="2" t="str" cm="1">
        <f t="array" ref="D4601">IFERROR(INDEX('Reconciliation Layer'!B:B,MATCH('Reconciliation Template'!A4601,'Reconciliation Layer'!D:D,0),0)," ")</f>
        <v xml:space="preserve"> </v>
      </c>
      <c r="E4601" s="4" t="str" cm="1">
        <f t="array" ref="E4601">IFERROR(INDEX('Reconciliation Layer'!C:C,MATCH('Reconciliation Template'!A4601,'Reconciliation Layer'!D:D,0),0)," ")</f>
        <v xml:space="preserve"> </v>
      </c>
    </row>
    <row r="4602" spans="3:5" x14ac:dyDescent="0.2">
      <c r="C4602" t="str" cm="1">
        <f t="array" ref="C4602">IFERROR("AfterPay | " &amp; INDEX('Reconciliation Layer'!$A:$A,MATCH('Reconciliation Template'!$A4602,'Reconciliation Layer'!$D:$D,0),0)," ")</f>
        <v xml:space="preserve"> </v>
      </c>
      <c r="D4602" s="2" t="str" cm="1">
        <f t="array" ref="D4602">IFERROR(INDEX('Reconciliation Layer'!B:B,MATCH('Reconciliation Template'!A4602,'Reconciliation Layer'!D:D,0),0)," ")</f>
        <v xml:space="preserve"> </v>
      </c>
      <c r="E4602" s="4" t="str" cm="1">
        <f t="array" ref="E4602">IFERROR(INDEX('Reconciliation Layer'!C:C,MATCH('Reconciliation Template'!A4602,'Reconciliation Layer'!D:D,0),0)," ")</f>
        <v xml:space="preserve"> </v>
      </c>
    </row>
    <row r="4603" spans="3:5" x14ac:dyDescent="0.2">
      <c r="C4603" t="str" cm="1">
        <f t="array" ref="C4603">IFERROR("AfterPay | " &amp; INDEX('Reconciliation Layer'!$A:$A,MATCH('Reconciliation Template'!$A4603,'Reconciliation Layer'!$D:$D,0),0)," ")</f>
        <v xml:space="preserve"> </v>
      </c>
      <c r="D4603" s="2" t="str" cm="1">
        <f t="array" ref="D4603">IFERROR(INDEX('Reconciliation Layer'!B:B,MATCH('Reconciliation Template'!A4603,'Reconciliation Layer'!D:D,0),0)," ")</f>
        <v xml:space="preserve"> </v>
      </c>
      <c r="E4603" s="4" t="str" cm="1">
        <f t="array" ref="E4603">IFERROR(INDEX('Reconciliation Layer'!C:C,MATCH('Reconciliation Template'!A4603,'Reconciliation Layer'!D:D,0),0)," ")</f>
        <v xml:space="preserve"> </v>
      </c>
    </row>
    <row r="4604" spans="3:5" x14ac:dyDescent="0.2">
      <c r="C4604" t="str" cm="1">
        <f t="array" ref="C4604">IFERROR("AfterPay | " &amp; INDEX('Reconciliation Layer'!$A:$A,MATCH('Reconciliation Template'!$A4604,'Reconciliation Layer'!$D:$D,0),0)," ")</f>
        <v xml:space="preserve"> </v>
      </c>
      <c r="D4604" s="2" t="str" cm="1">
        <f t="array" ref="D4604">IFERROR(INDEX('Reconciliation Layer'!B:B,MATCH('Reconciliation Template'!A4604,'Reconciliation Layer'!D:D,0),0)," ")</f>
        <v xml:space="preserve"> </v>
      </c>
      <c r="E4604" s="4" t="str" cm="1">
        <f t="array" ref="E4604">IFERROR(INDEX('Reconciliation Layer'!C:C,MATCH('Reconciliation Template'!A4604,'Reconciliation Layer'!D:D,0),0)," ")</f>
        <v xml:space="preserve"> </v>
      </c>
    </row>
    <row r="4605" spans="3:5" x14ac:dyDescent="0.2">
      <c r="C4605" t="str" cm="1">
        <f t="array" ref="C4605">IFERROR("AfterPay | " &amp; INDEX('Reconciliation Layer'!$A:$A,MATCH('Reconciliation Template'!$A4605,'Reconciliation Layer'!$D:$D,0),0)," ")</f>
        <v xml:space="preserve"> </v>
      </c>
      <c r="D4605" s="2" t="str" cm="1">
        <f t="array" ref="D4605">IFERROR(INDEX('Reconciliation Layer'!B:B,MATCH('Reconciliation Template'!A4605,'Reconciliation Layer'!D:D,0),0)," ")</f>
        <v xml:space="preserve"> </v>
      </c>
      <c r="E4605" s="4" t="str" cm="1">
        <f t="array" ref="E4605">IFERROR(INDEX('Reconciliation Layer'!C:C,MATCH('Reconciliation Template'!A4605,'Reconciliation Layer'!D:D,0),0)," ")</f>
        <v xml:space="preserve"> </v>
      </c>
    </row>
    <row r="4606" spans="3:5" x14ac:dyDescent="0.2">
      <c r="C4606" t="str" cm="1">
        <f t="array" ref="C4606">IFERROR("AfterPay | " &amp; INDEX('Reconciliation Layer'!$A:$A,MATCH('Reconciliation Template'!$A4606,'Reconciliation Layer'!$D:$D,0),0)," ")</f>
        <v xml:space="preserve"> </v>
      </c>
      <c r="D4606" s="2" t="str" cm="1">
        <f t="array" ref="D4606">IFERROR(INDEX('Reconciliation Layer'!B:B,MATCH('Reconciliation Template'!A4606,'Reconciliation Layer'!D:D,0),0)," ")</f>
        <v xml:space="preserve"> </v>
      </c>
      <c r="E4606" s="4" t="str" cm="1">
        <f t="array" ref="E4606">IFERROR(INDEX('Reconciliation Layer'!C:C,MATCH('Reconciliation Template'!A4606,'Reconciliation Layer'!D:D,0),0)," ")</f>
        <v xml:space="preserve"> </v>
      </c>
    </row>
    <row r="4607" spans="3:5" x14ac:dyDescent="0.2">
      <c r="C4607" t="str" cm="1">
        <f t="array" ref="C4607">IFERROR("AfterPay | " &amp; INDEX('Reconciliation Layer'!$A:$A,MATCH('Reconciliation Template'!$A4607,'Reconciliation Layer'!$D:$D,0),0)," ")</f>
        <v xml:space="preserve"> </v>
      </c>
      <c r="D4607" s="2" t="str" cm="1">
        <f t="array" ref="D4607">IFERROR(INDEX('Reconciliation Layer'!B:B,MATCH('Reconciliation Template'!A4607,'Reconciliation Layer'!D:D,0),0)," ")</f>
        <v xml:space="preserve"> </v>
      </c>
      <c r="E4607" s="4" t="str" cm="1">
        <f t="array" ref="E4607">IFERROR(INDEX('Reconciliation Layer'!C:C,MATCH('Reconciliation Template'!A4607,'Reconciliation Layer'!D:D,0),0)," ")</f>
        <v xml:space="preserve"> </v>
      </c>
    </row>
    <row r="4608" spans="3:5" x14ac:dyDescent="0.2">
      <c r="C4608" t="str" cm="1">
        <f t="array" ref="C4608">IFERROR("AfterPay | " &amp; INDEX('Reconciliation Layer'!$A:$A,MATCH('Reconciliation Template'!$A4608,'Reconciliation Layer'!$D:$D,0),0)," ")</f>
        <v xml:space="preserve"> </v>
      </c>
      <c r="D4608" s="2" t="str" cm="1">
        <f t="array" ref="D4608">IFERROR(INDEX('Reconciliation Layer'!B:B,MATCH('Reconciliation Template'!A4608,'Reconciliation Layer'!D:D,0),0)," ")</f>
        <v xml:space="preserve"> </v>
      </c>
      <c r="E4608" s="4" t="str" cm="1">
        <f t="array" ref="E4608">IFERROR(INDEX('Reconciliation Layer'!C:C,MATCH('Reconciliation Template'!A4608,'Reconciliation Layer'!D:D,0),0)," ")</f>
        <v xml:space="preserve"> </v>
      </c>
    </row>
    <row r="4609" spans="3:5" x14ac:dyDescent="0.2">
      <c r="C4609" t="str" cm="1">
        <f t="array" ref="C4609">IFERROR("AfterPay | " &amp; INDEX('Reconciliation Layer'!$A:$A,MATCH('Reconciliation Template'!$A4609,'Reconciliation Layer'!$D:$D,0),0)," ")</f>
        <v xml:space="preserve"> </v>
      </c>
      <c r="D4609" s="2" t="str" cm="1">
        <f t="array" ref="D4609">IFERROR(INDEX('Reconciliation Layer'!B:B,MATCH('Reconciliation Template'!A4609,'Reconciliation Layer'!D:D,0),0)," ")</f>
        <v xml:space="preserve"> </v>
      </c>
      <c r="E4609" s="4" t="str" cm="1">
        <f t="array" ref="E4609">IFERROR(INDEX('Reconciliation Layer'!C:C,MATCH('Reconciliation Template'!A4609,'Reconciliation Layer'!D:D,0),0)," ")</f>
        <v xml:space="preserve"> </v>
      </c>
    </row>
    <row r="4610" spans="3:5" x14ac:dyDescent="0.2">
      <c r="C4610" t="str" cm="1">
        <f t="array" ref="C4610">IFERROR("AfterPay | " &amp; INDEX('Reconciliation Layer'!$A:$A,MATCH('Reconciliation Template'!$A4610,'Reconciliation Layer'!$D:$D,0),0)," ")</f>
        <v xml:space="preserve"> </v>
      </c>
      <c r="D4610" s="2" t="str" cm="1">
        <f t="array" ref="D4610">IFERROR(INDEX('Reconciliation Layer'!B:B,MATCH('Reconciliation Template'!A4610,'Reconciliation Layer'!D:D,0),0)," ")</f>
        <v xml:space="preserve"> </v>
      </c>
      <c r="E4610" s="4" t="str" cm="1">
        <f t="array" ref="E4610">IFERROR(INDEX('Reconciliation Layer'!C:C,MATCH('Reconciliation Template'!A4610,'Reconciliation Layer'!D:D,0),0)," ")</f>
        <v xml:space="preserve"> </v>
      </c>
    </row>
    <row r="4611" spans="3:5" x14ac:dyDescent="0.2">
      <c r="C4611" t="str" cm="1">
        <f t="array" ref="C4611">IFERROR("AfterPay | " &amp; INDEX('Reconciliation Layer'!$A:$A,MATCH('Reconciliation Template'!$A4611,'Reconciliation Layer'!$D:$D,0),0)," ")</f>
        <v xml:space="preserve"> </v>
      </c>
      <c r="D4611" s="2" t="str" cm="1">
        <f t="array" ref="D4611">IFERROR(INDEX('Reconciliation Layer'!B:B,MATCH('Reconciliation Template'!A4611,'Reconciliation Layer'!D:D,0),0)," ")</f>
        <v xml:space="preserve"> </v>
      </c>
      <c r="E4611" s="4" t="str" cm="1">
        <f t="array" ref="E4611">IFERROR(INDEX('Reconciliation Layer'!C:C,MATCH('Reconciliation Template'!A4611,'Reconciliation Layer'!D:D,0),0)," ")</f>
        <v xml:space="preserve"> </v>
      </c>
    </row>
    <row r="4612" spans="3:5" x14ac:dyDescent="0.2">
      <c r="C4612" t="str" cm="1">
        <f t="array" ref="C4612">IFERROR("AfterPay | " &amp; INDEX('Reconciliation Layer'!$A:$A,MATCH('Reconciliation Template'!$A4612,'Reconciliation Layer'!$D:$D,0),0)," ")</f>
        <v xml:space="preserve"> </v>
      </c>
      <c r="D4612" s="2" t="str" cm="1">
        <f t="array" ref="D4612">IFERROR(INDEX('Reconciliation Layer'!B:B,MATCH('Reconciliation Template'!A4612,'Reconciliation Layer'!D:D,0),0)," ")</f>
        <v xml:space="preserve"> </v>
      </c>
      <c r="E4612" s="4" t="str" cm="1">
        <f t="array" ref="E4612">IFERROR(INDEX('Reconciliation Layer'!C:C,MATCH('Reconciliation Template'!A4612,'Reconciliation Layer'!D:D,0),0)," ")</f>
        <v xml:space="preserve"> </v>
      </c>
    </row>
    <row r="4613" spans="3:5" x14ac:dyDescent="0.2">
      <c r="C4613" t="str" cm="1">
        <f t="array" ref="C4613">IFERROR("AfterPay | " &amp; INDEX('Reconciliation Layer'!$A:$A,MATCH('Reconciliation Template'!$A4613,'Reconciliation Layer'!$D:$D,0),0)," ")</f>
        <v xml:space="preserve"> </v>
      </c>
      <c r="D4613" s="2" t="str" cm="1">
        <f t="array" ref="D4613">IFERROR(INDEX('Reconciliation Layer'!B:B,MATCH('Reconciliation Template'!A4613,'Reconciliation Layer'!D:D,0),0)," ")</f>
        <v xml:space="preserve"> </v>
      </c>
      <c r="E4613" s="4" t="str" cm="1">
        <f t="array" ref="E4613">IFERROR(INDEX('Reconciliation Layer'!C:C,MATCH('Reconciliation Template'!A4613,'Reconciliation Layer'!D:D,0),0)," ")</f>
        <v xml:space="preserve"> </v>
      </c>
    </row>
    <row r="4614" spans="3:5" x14ac:dyDescent="0.2">
      <c r="C4614" t="str" cm="1">
        <f t="array" ref="C4614">IFERROR("AfterPay | " &amp; INDEX('Reconciliation Layer'!$A:$A,MATCH('Reconciliation Template'!$A4614,'Reconciliation Layer'!$D:$D,0),0)," ")</f>
        <v xml:space="preserve"> </v>
      </c>
      <c r="D4614" s="2" t="str" cm="1">
        <f t="array" ref="D4614">IFERROR(INDEX('Reconciliation Layer'!B:B,MATCH('Reconciliation Template'!A4614,'Reconciliation Layer'!D:D,0),0)," ")</f>
        <v xml:space="preserve"> </v>
      </c>
      <c r="E4614" s="4" t="str" cm="1">
        <f t="array" ref="E4614">IFERROR(INDEX('Reconciliation Layer'!C:C,MATCH('Reconciliation Template'!A4614,'Reconciliation Layer'!D:D,0),0)," ")</f>
        <v xml:space="preserve"> </v>
      </c>
    </row>
    <row r="4615" spans="3:5" x14ac:dyDescent="0.2">
      <c r="C4615" t="str" cm="1">
        <f t="array" ref="C4615">IFERROR("AfterPay | " &amp; INDEX('Reconciliation Layer'!$A:$A,MATCH('Reconciliation Template'!$A4615,'Reconciliation Layer'!$D:$D,0),0)," ")</f>
        <v xml:space="preserve"> </v>
      </c>
      <c r="D4615" s="2" t="str" cm="1">
        <f t="array" ref="D4615">IFERROR(INDEX('Reconciliation Layer'!B:B,MATCH('Reconciliation Template'!A4615,'Reconciliation Layer'!D:D,0),0)," ")</f>
        <v xml:space="preserve"> </v>
      </c>
      <c r="E4615" s="4" t="str" cm="1">
        <f t="array" ref="E4615">IFERROR(INDEX('Reconciliation Layer'!C:C,MATCH('Reconciliation Template'!A4615,'Reconciliation Layer'!D:D,0),0)," ")</f>
        <v xml:space="preserve"> </v>
      </c>
    </row>
    <row r="4616" spans="3:5" x14ac:dyDescent="0.2">
      <c r="C4616" t="str" cm="1">
        <f t="array" ref="C4616">IFERROR("AfterPay | " &amp; INDEX('Reconciliation Layer'!$A:$A,MATCH('Reconciliation Template'!$A4616,'Reconciliation Layer'!$D:$D,0),0)," ")</f>
        <v xml:space="preserve"> </v>
      </c>
      <c r="D4616" s="2" t="str" cm="1">
        <f t="array" ref="D4616">IFERROR(INDEX('Reconciliation Layer'!B:B,MATCH('Reconciliation Template'!A4616,'Reconciliation Layer'!D:D,0),0)," ")</f>
        <v xml:space="preserve"> </v>
      </c>
      <c r="E4616" s="4" t="str" cm="1">
        <f t="array" ref="E4616">IFERROR(INDEX('Reconciliation Layer'!C:C,MATCH('Reconciliation Template'!A4616,'Reconciliation Layer'!D:D,0),0)," ")</f>
        <v xml:space="preserve"> </v>
      </c>
    </row>
    <row r="4617" spans="3:5" x14ac:dyDescent="0.2">
      <c r="C4617" t="str" cm="1">
        <f t="array" ref="C4617">IFERROR("AfterPay | " &amp; INDEX('Reconciliation Layer'!$A:$A,MATCH('Reconciliation Template'!$A4617,'Reconciliation Layer'!$D:$D,0),0)," ")</f>
        <v xml:space="preserve"> </v>
      </c>
      <c r="D4617" s="2" t="str" cm="1">
        <f t="array" ref="D4617">IFERROR(INDEX('Reconciliation Layer'!B:B,MATCH('Reconciliation Template'!A4617,'Reconciliation Layer'!D:D,0),0)," ")</f>
        <v xml:space="preserve"> </v>
      </c>
      <c r="E4617" s="4" t="str" cm="1">
        <f t="array" ref="E4617">IFERROR(INDEX('Reconciliation Layer'!C:C,MATCH('Reconciliation Template'!A4617,'Reconciliation Layer'!D:D,0),0)," ")</f>
        <v xml:space="preserve"> </v>
      </c>
    </row>
    <row r="4618" spans="3:5" x14ac:dyDescent="0.2">
      <c r="C4618" t="str" cm="1">
        <f t="array" ref="C4618">IFERROR("AfterPay | " &amp; INDEX('Reconciliation Layer'!$A:$A,MATCH('Reconciliation Template'!$A4618,'Reconciliation Layer'!$D:$D,0),0)," ")</f>
        <v xml:space="preserve"> </v>
      </c>
      <c r="D4618" s="2" t="str" cm="1">
        <f t="array" ref="D4618">IFERROR(INDEX('Reconciliation Layer'!B:B,MATCH('Reconciliation Template'!A4618,'Reconciliation Layer'!D:D,0),0)," ")</f>
        <v xml:space="preserve"> </v>
      </c>
      <c r="E4618" s="4" t="str" cm="1">
        <f t="array" ref="E4618">IFERROR(INDEX('Reconciliation Layer'!C:C,MATCH('Reconciliation Template'!A4618,'Reconciliation Layer'!D:D,0),0)," ")</f>
        <v xml:space="preserve"> </v>
      </c>
    </row>
    <row r="4619" spans="3:5" x14ac:dyDescent="0.2">
      <c r="C4619" t="str" cm="1">
        <f t="array" ref="C4619">IFERROR("AfterPay | " &amp; INDEX('Reconciliation Layer'!$A:$A,MATCH('Reconciliation Template'!$A4619,'Reconciliation Layer'!$D:$D,0),0)," ")</f>
        <v xml:space="preserve"> </v>
      </c>
      <c r="D4619" s="2" t="str" cm="1">
        <f t="array" ref="D4619">IFERROR(INDEX('Reconciliation Layer'!B:B,MATCH('Reconciliation Template'!A4619,'Reconciliation Layer'!D:D,0),0)," ")</f>
        <v xml:space="preserve"> </v>
      </c>
      <c r="E4619" s="4" t="str" cm="1">
        <f t="array" ref="E4619">IFERROR(INDEX('Reconciliation Layer'!C:C,MATCH('Reconciliation Template'!A4619,'Reconciliation Layer'!D:D,0),0)," ")</f>
        <v xml:space="preserve"> </v>
      </c>
    </row>
    <row r="4620" spans="3:5" x14ac:dyDescent="0.2">
      <c r="C4620" t="str" cm="1">
        <f t="array" ref="C4620">IFERROR("AfterPay | " &amp; INDEX('Reconciliation Layer'!$A:$A,MATCH('Reconciliation Template'!$A4620,'Reconciliation Layer'!$D:$D,0),0)," ")</f>
        <v xml:space="preserve"> </v>
      </c>
      <c r="D4620" s="2" t="str" cm="1">
        <f t="array" ref="D4620">IFERROR(INDEX('Reconciliation Layer'!B:B,MATCH('Reconciliation Template'!A4620,'Reconciliation Layer'!D:D,0),0)," ")</f>
        <v xml:space="preserve"> </v>
      </c>
      <c r="E4620" s="4" t="str" cm="1">
        <f t="array" ref="E4620">IFERROR(INDEX('Reconciliation Layer'!C:C,MATCH('Reconciliation Template'!A4620,'Reconciliation Layer'!D:D,0),0)," ")</f>
        <v xml:space="preserve"> </v>
      </c>
    </row>
    <row r="4621" spans="3:5" x14ac:dyDescent="0.2">
      <c r="C4621" t="str" cm="1">
        <f t="array" ref="C4621">IFERROR("AfterPay | " &amp; INDEX('Reconciliation Layer'!$A:$A,MATCH('Reconciliation Template'!$A4621,'Reconciliation Layer'!$D:$D,0),0)," ")</f>
        <v xml:space="preserve"> </v>
      </c>
      <c r="D4621" s="2" t="str" cm="1">
        <f t="array" ref="D4621">IFERROR(INDEX('Reconciliation Layer'!B:B,MATCH('Reconciliation Template'!A4621,'Reconciliation Layer'!D:D,0),0)," ")</f>
        <v xml:space="preserve"> </v>
      </c>
      <c r="E4621" s="4" t="str" cm="1">
        <f t="array" ref="E4621">IFERROR(INDEX('Reconciliation Layer'!C:C,MATCH('Reconciliation Template'!A4621,'Reconciliation Layer'!D:D,0),0)," ")</f>
        <v xml:space="preserve"> </v>
      </c>
    </row>
    <row r="4622" spans="3:5" x14ac:dyDescent="0.2">
      <c r="C4622" t="str" cm="1">
        <f t="array" ref="C4622">IFERROR("AfterPay | " &amp; INDEX('Reconciliation Layer'!$A:$A,MATCH('Reconciliation Template'!$A4622,'Reconciliation Layer'!$D:$D,0),0)," ")</f>
        <v xml:space="preserve"> </v>
      </c>
      <c r="D4622" s="2" t="str" cm="1">
        <f t="array" ref="D4622">IFERROR(INDEX('Reconciliation Layer'!B:B,MATCH('Reconciliation Template'!A4622,'Reconciliation Layer'!D:D,0),0)," ")</f>
        <v xml:space="preserve"> </v>
      </c>
      <c r="E4622" s="4" t="str" cm="1">
        <f t="array" ref="E4622">IFERROR(INDEX('Reconciliation Layer'!C:C,MATCH('Reconciliation Template'!A4622,'Reconciliation Layer'!D:D,0),0)," ")</f>
        <v xml:space="preserve"> </v>
      </c>
    </row>
    <row r="4623" spans="3:5" x14ac:dyDescent="0.2">
      <c r="C4623" t="str" cm="1">
        <f t="array" ref="C4623">IFERROR("AfterPay | " &amp; INDEX('Reconciliation Layer'!$A:$A,MATCH('Reconciliation Template'!$A4623,'Reconciliation Layer'!$D:$D,0),0)," ")</f>
        <v xml:space="preserve"> </v>
      </c>
      <c r="D4623" s="2" t="str" cm="1">
        <f t="array" ref="D4623">IFERROR(INDEX('Reconciliation Layer'!B:B,MATCH('Reconciliation Template'!A4623,'Reconciliation Layer'!D:D,0),0)," ")</f>
        <v xml:space="preserve"> </v>
      </c>
      <c r="E4623" s="4" t="str" cm="1">
        <f t="array" ref="E4623">IFERROR(INDEX('Reconciliation Layer'!C:C,MATCH('Reconciliation Template'!A4623,'Reconciliation Layer'!D:D,0),0)," ")</f>
        <v xml:space="preserve"> </v>
      </c>
    </row>
    <row r="4624" spans="3:5" x14ac:dyDescent="0.2">
      <c r="C4624" t="str" cm="1">
        <f t="array" ref="C4624">IFERROR("AfterPay | " &amp; INDEX('Reconciliation Layer'!$A:$A,MATCH('Reconciliation Template'!$A4624,'Reconciliation Layer'!$D:$D,0),0)," ")</f>
        <v xml:space="preserve"> </v>
      </c>
      <c r="D4624" s="2" t="str" cm="1">
        <f t="array" ref="D4624">IFERROR(INDEX('Reconciliation Layer'!B:B,MATCH('Reconciliation Template'!A4624,'Reconciliation Layer'!D:D,0),0)," ")</f>
        <v xml:space="preserve"> </v>
      </c>
      <c r="E4624" s="4" t="str" cm="1">
        <f t="array" ref="E4624">IFERROR(INDEX('Reconciliation Layer'!C:C,MATCH('Reconciliation Template'!A4624,'Reconciliation Layer'!D:D,0),0)," ")</f>
        <v xml:space="preserve"> </v>
      </c>
    </row>
    <row r="4625" spans="3:5" x14ac:dyDescent="0.2">
      <c r="C4625" t="str" cm="1">
        <f t="array" ref="C4625">IFERROR("AfterPay | " &amp; INDEX('Reconciliation Layer'!$A:$A,MATCH('Reconciliation Template'!$A4625,'Reconciliation Layer'!$D:$D,0),0)," ")</f>
        <v xml:space="preserve"> </v>
      </c>
      <c r="D4625" s="2" t="str" cm="1">
        <f t="array" ref="D4625">IFERROR(INDEX('Reconciliation Layer'!B:B,MATCH('Reconciliation Template'!A4625,'Reconciliation Layer'!D:D,0),0)," ")</f>
        <v xml:space="preserve"> </v>
      </c>
      <c r="E4625" s="4" t="str" cm="1">
        <f t="array" ref="E4625">IFERROR(INDEX('Reconciliation Layer'!C:C,MATCH('Reconciliation Template'!A4625,'Reconciliation Layer'!D:D,0),0)," ")</f>
        <v xml:space="preserve"> </v>
      </c>
    </row>
    <row r="4626" spans="3:5" x14ac:dyDescent="0.2">
      <c r="C4626" t="str" cm="1">
        <f t="array" ref="C4626">IFERROR("AfterPay | " &amp; INDEX('Reconciliation Layer'!$A:$A,MATCH('Reconciliation Template'!$A4626,'Reconciliation Layer'!$D:$D,0),0)," ")</f>
        <v xml:space="preserve"> </v>
      </c>
      <c r="D4626" s="2" t="str" cm="1">
        <f t="array" ref="D4626">IFERROR(INDEX('Reconciliation Layer'!B:B,MATCH('Reconciliation Template'!A4626,'Reconciliation Layer'!D:D,0),0)," ")</f>
        <v xml:space="preserve"> </v>
      </c>
      <c r="E4626" s="4" t="str" cm="1">
        <f t="array" ref="E4626">IFERROR(INDEX('Reconciliation Layer'!C:C,MATCH('Reconciliation Template'!A4626,'Reconciliation Layer'!D:D,0),0)," ")</f>
        <v xml:space="preserve"> </v>
      </c>
    </row>
    <row r="4627" spans="3:5" x14ac:dyDescent="0.2">
      <c r="C4627" t="str" cm="1">
        <f t="array" ref="C4627">IFERROR("AfterPay | " &amp; INDEX('Reconciliation Layer'!$A:$A,MATCH('Reconciliation Template'!$A4627,'Reconciliation Layer'!$D:$D,0),0)," ")</f>
        <v xml:space="preserve"> </v>
      </c>
      <c r="D4627" s="2" t="str" cm="1">
        <f t="array" ref="D4627">IFERROR(INDEX('Reconciliation Layer'!B:B,MATCH('Reconciliation Template'!A4627,'Reconciliation Layer'!D:D,0),0)," ")</f>
        <v xml:space="preserve"> </v>
      </c>
      <c r="E4627" s="4" t="str" cm="1">
        <f t="array" ref="E4627">IFERROR(INDEX('Reconciliation Layer'!C:C,MATCH('Reconciliation Template'!A4627,'Reconciliation Layer'!D:D,0),0)," ")</f>
        <v xml:space="preserve"> </v>
      </c>
    </row>
    <row r="4628" spans="3:5" x14ac:dyDescent="0.2">
      <c r="C4628" t="str" cm="1">
        <f t="array" ref="C4628">IFERROR("AfterPay | " &amp; INDEX('Reconciliation Layer'!$A:$A,MATCH('Reconciliation Template'!$A4628,'Reconciliation Layer'!$D:$D,0),0)," ")</f>
        <v xml:space="preserve"> </v>
      </c>
      <c r="D4628" s="2" t="str" cm="1">
        <f t="array" ref="D4628">IFERROR(INDEX('Reconciliation Layer'!B:B,MATCH('Reconciliation Template'!A4628,'Reconciliation Layer'!D:D,0),0)," ")</f>
        <v xml:space="preserve"> </v>
      </c>
      <c r="E4628" s="4" t="str" cm="1">
        <f t="array" ref="E4628">IFERROR(INDEX('Reconciliation Layer'!C:C,MATCH('Reconciliation Template'!A4628,'Reconciliation Layer'!D:D,0),0)," ")</f>
        <v xml:space="preserve"> </v>
      </c>
    </row>
    <row r="4629" spans="3:5" x14ac:dyDescent="0.2">
      <c r="C4629" t="str" cm="1">
        <f t="array" ref="C4629">IFERROR("AfterPay | " &amp; INDEX('Reconciliation Layer'!$A:$A,MATCH('Reconciliation Template'!$A4629,'Reconciliation Layer'!$D:$D,0),0)," ")</f>
        <v xml:space="preserve"> </v>
      </c>
      <c r="D4629" s="2" t="str" cm="1">
        <f t="array" ref="D4629">IFERROR(INDEX('Reconciliation Layer'!B:B,MATCH('Reconciliation Template'!A4629,'Reconciliation Layer'!D:D,0),0)," ")</f>
        <v xml:space="preserve"> </v>
      </c>
      <c r="E4629" s="4" t="str" cm="1">
        <f t="array" ref="E4629">IFERROR(INDEX('Reconciliation Layer'!C:C,MATCH('Reconciliation Template'!A4629,'Reconciliation Layer'!D:D,0),0)," ")</f>
        <v xml:space="preserve"> </v>
      </c>
    </row>
    <row r="4630" spans="3:5" x14ac:dyDescent="0.2">
      <c r="C4630" t="str" cm="1">
        <f t="array" ref="C4630">IFERROR("AfterPay | " &amp; INDEX('Reconciliation Layer'!$A:$A,MATCH('Reconciliation Template'!$A4630,'Reconciliation Layer'!$D:$D,0),0)," ")</f>
        <v xml:space="preserve"> </v>
      </c>
      <c r="D4630" s="2" t="str" cm="1">
        <f t="array" ref="D4630">IFERROR(INDEX('Reconciliation Layer'!B:B,MATCH('Reconciliation Template'!A4630,'Reconciliation Layer'!D:D,0),0)," ")</f>
        <v xml:space="preserve"> </v>
      </c>
      <c r="E4630" s="4" t="str" cm="1">
        <f t="array" ref="E4630">IFERROR(INDEX('Reconciliation Layer'!C:C,MATCH('Reconciliation Template'!A4630,'Reconciliation Layer'!D:D,0),0)," ")</f>
        <v xml:space="preserve"> </v>
      </c>
    </row>
    <row r="4631" spans="3:5" x14ac:dyDescent="0.2">
      <c r="C4631" t="str" cm="1">
        <f t="array" ref="C4631">IFERROR("AfterPay | " &amp; INDEX('Reconciliation Layer'!$A:$A,MATCH('Reconciliation Template'!$A4631,'Reconciliation Layer'!$D:$D,0),0)," ")</f>
        <v xml:space="preserve"> </v>
      </c>
      <c r="D4631" s="2" t="str" cm="1">
        <f t="array" ref="D4631">IFERROR(INDEX('Reconciliation Layer'!B:B,MATCH('Reconciliation Template'!A4631,'Reconciliation Layer'!D:D,0),0)," ")</f>
        <v xml:space="preserve"> </v>
      </c>
      <c r="E4631" s="4" t="str" cm="1">
        <f t="array" ref="E4631">IFERROR(INDEX('Reconciliation Layer'!C:C,MATCH('Reconciliation Template'!A4631,'Reconciliation Layer'!D:D,0),0)," ")</f>
        <v xml:space="preserve"> </v>
      </c>
    </row>
    <row r="4632" spans="3:5" x14ac:dyDescent="0.2">
      <c r="C4632" t="str" cm="1">
        <f t="array" ref="C4632">IFERROR("AfterPay | " &amp; INDEX('Reconciliation Layer'!$A:$A,MATCH('Reconciliation Template'!$A4632,'Reconciliation Layer'!$D:$D,0),0)," ")</f>
        <v xml:space="preserve"> </v>
      </c>
      <c r="D4632" s="2" t="str" cm="1">
        <f t="array" ref="D4632">IFERROR(INDEX('Reconciliation Layer'!B:B,MATCH('Reconciliation Template'!A4632,'Reconciliation Layer'!D:D,0),0)," ")</f>
        <v xml:space="preserve"> </v>
      </c>
      <c r="E4632" s="4" t="str" cm="1">
        <f t="array" ref="E4632">IFERROR(INDEX('Reconciliation Layer'!C:C,MATCH('Reconciliation Template'!A4632,'Reconciliation Layer'!D:D,0),0)," ")</f>
        <v xml:space="preserve"> </v>
      </c>
    </row>
    <row r="4633" spans="3:5" x14ac:dyDescent="0.2">
      <c r="C4633" t="str" cm="1">
        <f t="array" ref="C4633">IFERROR("AfterPay | " &amp; INDEX('Reconciliation Layer'!$A:$A,MATCH('Reconciliation Template'!$A4633,'Reconciliation Layer'!$D:$D,0),0)," ")</f>
        <v xml:space="preserve"> </v>
      </c>
      <c r="D4633" s="2" t="str" cm="1">
        <f t="array" ref="D4633">IFERROR(INDEX('Reconciliation Layer'!B:B,MATCH('Reconciliation Template'!A4633,'Reconciliation Layer'!D:D,0),0)," ")</f>
        <v xml:space="preserve"> </v>
      </c>
      <c r="E4633" s="4" t="str" cm="1">
        <f t="array" ref="E4633">IFERROR(INDEX('Reconciliation Layer'!C:C,MATCH('Reconciliation Template'!A4633,'Reconciliation Layer'!D:D,0),0)," ")</f>
        <v xml:space="preserve"> </v>
      </c>
    </row>
    <row r="4634" spans="3:5" x14ac:dyDescent="0.2">
      <c r="C4634" t="str" cm="1">
        <f t="array" ref="C4634">IFERROR("AfterPay | " &amp; INDEX('Reconciliation Layer'!$A:$A,MATCH('Reconciliation Template'!$A4634,'Reconciliation Layer'!$D:$D,0),0)," ")</f>
        <v xml:space="preserve"> </v>
      </c>
      <c r="D4634" s="2" t="str" cm="1">
        <f t="array" ref="D4634">IFERROR(INDEX('Reconciliation Layer'!B:B,MATCH('Reconciliation Template'!A4634,'Reconciliation Layer'!D:D,0),0)," ")</f>
        <v xml:space="preserve"> </v>
      </c>
      <c r="E4634" s="4" t="str" cm="1">
        <f t="array" ref="E4634">IFERROR(INDEX('Reconciliation Layer'!C:C,MATCH('Reconciliation Template'!A4634,'Reconciliation Layer'!D:D,0),0)," ")</f>
        <v xml:space="preserve"> </v>
      </c>
    </row>
    <row r="4635" spans="3:5" x14ac:dyDescent="0.2">
      <c r="C4635" t="str" cm="1">
        <f t="array" ref="C4635">IFERROR("AfterPay | " &amp; INDEX('Reconciliation Layer'!$A:$A,MATCH('Reconciliation Template'!$A4635,'Reconciliation Layer'!$D:$D,0),0)," ")</f>
        <v xml:space="preserve"> </v>
      </c>
      <c r="D4635" s="2" t="str" cm="1">
        <f t="array" ref="D4635">IFERROR(INDEX('Reconciliation Layer'!B:B,MATCH('Reconciliation Template'!A4635,'Reconciliation Layer'!D:D,0),0)," ")</f>
        <v xml:space="preserve"> </v>
      </c>
      <c r="E4635" s="4" t="str" cm="1">
        <f t="array" ref="E4635">IFERROR(INDEX('Reconciliation Layer'!C:C,MATCH('Reconciliation Template'!A4635,'Reconciliation Layer'!D:D,0),0)," ")</f>
        <v xml:space="preserve"> </v>
      </c>
    </row>
    <row r="4636" spans="3:5" x14ac:dyDescent="0.2">
      <c r="C4636" t="str" cm="1">
        <f t="array" ref="C4636">IFERROR("AfterPay | " &amp; INDEX('Reconciliation Layer'!$A:$A,MATCH('Reconciliation Template'!$A4636,'Reconciliation Layer'!$D:$D,0),0)," ")</f>
        <v xml:space="preserve"> </v>
      </c>
      <c r="D4636" s="2" t="str" cm="1">
        <f t="array" ref="D4636">IFERROR(INDEX('Reconciliation Layer'!B:B,MATCH('Reconciliation Template'!A4636,'Reconciliation Layer'!D:D,0),0)," ")</f>
        <v xml:space="preserve"> </v>
      </c>
      <c r="E4636" s="4" t="str" cm="1">
        <f t="array" ref="E4636">IFERROR(INDEX('Reconciliation Layer'!C:C,MATCH('Reconciliation Template'!A4636,'Reconciliation Layer'!D:D,0),0)," ")</f>
        <v xml:space="preserve"> </v>
      </c>
    </row>
    <row r="4637" spans="3:5" x14ac:dyDescent="0.2">
      <c r="C4637" t="str" cm="1">
        <f t="array" ref="C4637">IFERROR("AfterPay | " &amp; INDEX('Reconciliation Layer'!$A:$A,MATCH('Reconciliation Template'!$A4637,'Reconciliation Layer'!$D:$D,0),0)," ")</f>
        <v xml:space="preserve"> </v>
      </c>
      <c r="D4637" s="2" t="str" cm="1">
        <f t="array" ref="D4637">IFERROR(INDEX('Reconciliation Layer'!B:B,MATCH('Reconciliation Template'!A4637,'Reconciliation Layer'!D:D,0),0)," ")</f>
        <v xml:space="preserve"> </v>
      </c>
      <c r="E4637" s="4" t="str" cm="1">
        <f t="array" ref="E4637">IFERROR(INDEX('Reconciliation Layer'!C:C,MATCH('Reconciliation Template'!A4637,'Reconciliation Layer'!D:D,0),0)," ")</f>
        <v xml:space="preserve"> </v>
      </c>
    </row>
    <row r="4638" spans="3:5" x14ac:dyDescent="0.2">
      <c r="C4638" t="str" cm="1">
        <f t="array" ref="C4638">IFERROR("AfterPay | " &amp; INDEX('Reconciliation Layer'!$A:$A,MATCH('Reconciliation Template'!$A4638,'Reconciliation Layer'!$D:$D,0),0)," ")</f>
        <v xml:space="preserve"> </v>
      </c>
      <c r="D4638" s="2" t="str" cm="1">
        <f t="array" ref="D4638">IFERROR(INDEX('Reconciliation Layer'!B:B,MATCH('Reconciliation Template'!A4638,'Reconciliation Layer'!D:D,0),0)," ")</f>
        <v xml:space="preserve"> </v>
      </c>
      <c r="E4638" s="4" t="str" cm="1">
        <f t="array" ref="E4638">IFERROR(INDEX('Reconciliation Layer'!C:C,MATCH('Reconciliation Template'!A4638,'Reconciliation Layer'!D:D,0),0)," ")</f>
        <v xml:space="preserve"> </v>
      </c>
    </row>
    <row r="4639" spans="3:5" x14ac:dyDescent="0.2">
      <c r="C4639" t="str" cm="1">
        <f t="array" ref="C4639">IFERROR("AfterPay | " &amp; INDEX('Reconciliation Layer'!$A:$A,MATCH('Reconciliation Template'!$A4639,'Reconciliation Layer'!$D:$D,0),0)," ")</f>
        <v xml:space="preserve"> </v>
      </c>
      <c r="D4639" s="2" t="str" cm="1">
        <f t="array" ref="D4639">IFERROR(INDEX('Reconciliation Layer'!B:B,MATCH('Reconciliation Template'!A4639,'Reconciliation Layer'!D:D,0),0)," ")</f>
        <v xml:space="preserve"> </v>
      </c>
      <c r="E4639" s="4" t="str" cm="1">
        <f t="array" ref="E4639">IFERROR(INDEX('Reconciliation Layer'!C:C,MATCH('Reconciliation Template'!A4639,'Reconciliation Layer'!D:D,0),0)," ")</f>
        <v xml:space="preserve"> </v>
      </c>
    </row>
    <row r="4640" spans="3:5" x14ac:dyDescent="0.2">
      <c r="C4640" t="str" cm="1">
        <f t="array" ref="C4640">IFERROR("AfterPay | " &amp; INDEX('Reconciliation Layer'!$A:$A,MATCH('Reconciliation Template'!$A4640,'Reconciliation Layer'!$D:$D,0),0)," ")</f>
        <v xml:space="preserve"> </v>
      </c>
      <c r="D4640" s="2" t="str" cm="1">
        <f t="array" ref="D4640">IFERROR(INDEX('Reconciliation Layer'!B:B,MATCH('Reconciliation Template'!A4640,'Reconciliation Layer'!D:D,0),0)," ")</f>
        <v xml:space="preserve"> </v>
      </c>
      <c r="E4640" s="4" t="str" cm="1">
        <f t="array" ref="E4640">IFERROR(INDEX('Reconciliation Layer'!C:C,MATCH('Reconciliation Template'!A4640,'Reconciliation Layer'!D:D,0),0)," ")</f>
        <v xml:space="preserve"> </v>
      </c>
    </row>
    <row r="4641" spans="3:5" x14ac:dyDescent="0.2">
      <c r="C4641" t="str" cm="1">
        <f t="array" ref="C4641">IFERROR("AfterPay | " &amp; INDEX('Reconciliation Layer'!$A:$A,MATCH('Reconciliation Template'!$A4641,'Reconciliation Layer'!$D:$D,0),0)," ")</f>
        <v xml:space="preserve"> </v>
      </c>
      <c r="D4641" s="2" t="str" cm="1">
        <f t="array" ref="D4641">IFERROR(INDEX('Reconciliation Layer'!B:B,MATCH('Reconciliation Template'!A4641,'Reconciliation Layer'!D:D,0),0)," ")</f>
        <v xml:space="preserve"> </v>
      </c>
      <c r="E4641" s="4" t="str" cm="1">
        <f t="array" ref="E4641">IFERROR(INDEX('Reconciliation Layer'!C:C,MATCH('Reconciliation Template'!A4641,'Reconciliation Layer'!D:D,0),0)," ")</f>
        <v xml:space="preserve"> </v>
      </c>
    </row>
    <row r="4642" spans="3:5" x14ac:dyDescent="0.2">
      <c r="C4642" t="str" cm="1">
        <f t="array" ref="C4642">IFERROR("AfterPay | " &amp; INDEX('Reconciliation Layer'!$A:$A,MATCH('Reconciliation Template'!$A4642,'Reconciliation Layer'!$D:$D,0),0)," ")</f>
        <v xml:space="preserve"> </v>
      </c>
      <c r="D4642" s="2" t="str" cm="1">
        <f t="array" ref="D4642">IFERROR(INDEX('Reconciliation Layer'!B:B,MATCH('Reconciliation Template'!A4642,'Reconciliation Layer'!D:D,0),0)," ")</f>
        <v xml:space="preserve"> </v>
      </c>
      <c r="E4642" s="4" t="str" cm="1">
        <f t="array" ref="E4642">IFERROR(INDEX('Reconciliation Layer'!C:C,MATCH('Reconciliation Template'!A4642,'Reconciliation Layer'!D:D,0),0)," ")</f>
        <v xml:space="preserve"> </v>
      </c>
    </row>
    <row r="4643" spans="3:5" x14ac:dyDescent="0.2">
      <c r="C4643" t="str" cm="1">
        <f t="array" ref="C4643">IFERROR("AfterPay | " &amp; INDEX('Reconciliation Layer'!$A:$A,MATCH('Reconciliation Template'!$A4643,'Reconciliation Layer'!$D:$D,0),0)," ")</f>
        <v xml:space="preserve"> </v>
      </c>
      <c r="D4643" s="2" t="str" cm="1">
        <f t="array" ref="D4643">IFERROR(INDEX('Reconciliation Layer'!B:B,MATCH('Reconciliation Template'!A4643,'Reconciliation Layer'!D:D,0),0)," ")</f>
        <v xml:space="preserve"> </v>
      </c>
      <c r="E4643" s="4" t="str" cm="1">
        <f t="array" ref="E4643">IFERROR(INDEX('Reconciliation Layer'!C:C,MATCH('Reconciliation Template'!A4643,'Reconciliation Layer'!D:D,0),0)," ")</f>
        <v xml:space="preserve"> </v>
      </c>
    </row>
    <row r="4644" spans="3:5" x14ac:dyDescent="0.2">
      <c r="C4644" t="str" cm="1">
        <f t="array" ref="C4644">IFERROR("AfterPay | " &amp; INDEX('Reconciliation Layer'!$A:$A,MATCH('Reconciliation Template'!$A4644,'Reconciliation Layer'!$D:$D,0),0)," ")</f>
        <v xml:space="preserve"> </v>
      </c>
      <c r="D4644" s="2" t="str" cm="1">
        <f t="array" ref="D4644">IFERROR(INDEX('Reconciliation Layer'!B:B,MATCH('Reconciliation Template'!A4644,'Reconciliation Layer'!D:D,0),0)," ")</f>
        <v xml:space="preserve"> </v>
      </c>
      <c r="E4644" s="4" t="str" cm="1">
        <f t="array" ref="E4644">IFERROR(INDEX('Reconciliation Layer'!C:C,MATCH('Reconciliation Template'!A4644,'Reconciliation Layer'!D:D,0),0)," ")</f>
        <v xml:space="preserve"> </v>
      </c>
    </row>
    <row r="4645" spans="3:5" x14ac:dyDescent="0.2">
      <c r="C4645" t="str" cm="1">
        <f t="array" ref="C4645">IFERROR("AfterPay | " &amp; INDEX('Reconciliation Layer'!$A:$A,MATCH('Reconciliation Template'!$A4645,'Reconciliation Layer'!$D:$D,0),0)," ")</f>
        <v xml:space="preserve"> </v>
      </c>
      <c r="D4645" s="2" t="str" cm="1">
        <f t="array" ref="D4645">IFERROR(INDEX('Reconciliation Layer'!B:B,MATCH('Reconciliation Template'!A4645,'Reconciliation Layer'!D:D,0),0)," ")</f>
        <v xml:space="preserve"> </v>
      </c>
      <c r="E4645" s="4" t="str" cm="1">
        <f t="array" ref="E4645">IFERROR(INDEX('Reconciliation Layer'!C:C,MATCH('Reconciliation Template'!A4645,'Reconciliation Layer'!D:D,0),0)," ")</f>
        <v xml:space="preserve"> </v>
      </c>
    </row>
    <row r="4646" spans="3:5" x14ac:dyDescent="0.2">
      <c r="C4646" t="str" cm="1">
        <f t="array" ref="C4646">IFERROR("AfterPay | " &amp; INDEX('Reconciliation Layer'!$A:$A,MATCH('Reconciliation Template'!$A4646,'Reconciliation Layer'!$D:$D,0),0)," ")</f>
        <v xml:space="preserve"> </v>
      </c>
      <c r="D4646" s="2" t="str" cm="1">
        <f t="array" ref="D4646">IFERROR(INDEX('Reconciliation Layer'!B:B,MATCH('Reconciliation Template'!A4646,'Reconciliation Layer'!D:D,0),0)," ")</f>
        <v xml:space="preserve"> </v>
      </c>
      <c r="E4646" s="4" t="str" cm="1">
        <f t="array" ref="E4646">IFERROR(INDEX('Reconciliation Layer'!C:C,MATCH('Reconciliation Template'!A4646,'Reconciliation Layer'!D:D,0),0)," ")</f>
        <v xml:space="preserve"> </v>
      </c>
    </row>
    <row r="4647" spans="3:5" x14ac:dyDescent="0.2">
      <c r="C4647" t="str" cm="1">
        <f t="array" ref="C4647">IFERROR("AfterPay | " &amp; INDEX('Reconciliation Layer'!$A:$A,MATCH('Reconciliation Template'!$A4647,'Reconciliation Layer'!$D:$D,0),0)," ")</f>
        <v xml:space="preserve"> </v>
      </c>
      <c r="D4647" s="2" t="str" cm="1">
        <f t="array" ref="D4647">IFERROR(INDEX('Reconciliation Layer'!B:B,MATCH('Reconciliation Template'!A4647,'Reconciliation Layer'!D:D,0),0)," ")</f>
        <v xml:space="preserve"> </v>
      </c>
      <c r="E4647" s="4" t="str" cm="1">
        <f t="array" ref="E4647">IFERROR(INDEX('Reconciliation Layer'!C:C,MATCH('Reconciliation Template'!A4647,'Reconciliation Layer'!D:D,0),0)," ")</f>
        <v xml:space="preserve"> </v>
      </c>
    </row>
    <row r="4648" spans="3:5" x14ac:dyDescent="0.2">
      <c r="C4648" t="str" cm="1">
        <f t="array" ref="C4648">IFERROR("AfterPay | " &amp; INDEX('Reconciliation Layer'!$A:$A,MATCH('Reconciliation Template'!$A4648,'Reconciliation Layer'!$D:$D,0),0)," ")</f>
        <v xml:space="preserve"> </v>
      </c>
      <c r="D4648" s="2" t="str" cm="1">
        <f t="array" ref="D4648">IFERROR(INDEX('Reconciliation Layer'!B:B,MATCH('Reconciliation Template'!A4648,'Reconciliation Layer'!D:D,0),0)," ")</f>
        <v xml:space="preserve"> </v>
      </c>
      <c r="E4648" s="4" t="str" cm="1">
        <f t="array" ref="E4648">IFERROR(INDEX('Reconciliation Layer'!C:C,MATCH('Reconciliation Template'!A4648,'Reconciliation Layer'!D:D,0),0)," ")</f>
        <v xml:space="preserve"> </v>
      </c>
    </row>
    <row r="4649" spans="3:5" x14ac:dyDescent="0.2">
      <c r="C4649" t="str" cm="1">
        <f t="array" ref="C4649">IFERROR("AfterPay | " &amp; INDEX('Reconciliation Layer'!$A:$A,MATCH('Reconciliation Template'!$A4649,'Reconciliation Layer'!$D:$D,0),0)," ")</f>
        <v xml:space="preserve"> </v>
      </c>
      <c r="D4649" s="2" t="str" cm="1">
        <f t="array" ref="D4649">IFERROR(INDEX('Reconciliation Layer'!B:B,MATCH('Reconciliation Template'!A4649,'Reconciliation Layer'!D:D,0),0)," ")</f>
        <v xml:space="preserve"> </v>
      </c>
      <c r="E4649" s="4" t="str" cm="1">
        <f t="array" ref="E4649">IFERROR(INDEX('Reconciliation Layer'!C:C,MATCH('Reconciliation Template'!A4649,'Reconciliation Layer'!D:D,0),0)," ")</f>
        <v xml:space="preserve"> </v>
      </c>
    </row>
    <row r="4650" spans="3:5" x14ac:dyDescent="0.2">
      <c r="C4650" t="str" cm="1">
        <f t="array" ref="C4650">IFERROR("AfterPay | " &amp; INDEX('Reconciliation Layer'!$A:$A,MATCH('Reconciliation Template'!$A4650,'Reconciliation Layer'!$D:$D,0),0)," ")</f>
        <v xml:space="preserve"> </v>
      </c>
      <c r="D4650" s="2" t="str" cm="1">
        <f t="array" ref="D4650">IFERROR(INDEX('Reconciliation Layer'!B:B,MATCH('Reconciliation Template'!A4650,'Reconciliation Layer'!D:D,0),0)," ")</f>
        <v xml:space="preserve"> </v>
      </c>
      <c r="E4650" s="4" t="str" cm="1">
        <f t="array" ref="E4650">IFERROR(INDEX('Reconciliation Layer'!C:C,MATCH('Reconciliation Template'!A4650,'Reconciliation Layer'!D:D,0),0)," ")</f>
        <v xml:space="preserve"> </v>
      </c>
    </row>
    <row r="4651" spans="3:5" x14ac:dyDescent="0.2">
      <c r="C4651" t="str" cm="1">
        <f t="array" ref="C4651">IFERROR("AfterPay | " &amp; INDEX('Reconciliation Layer'!$A:$A,MATCH('Reconciliation Template'!$A4651,'Reconciliation Layer'!$D:$D,0),0)," ")</f>
        <v xml:space="preserve"> </v>
      </c>
      <c r="D4651" s="2" t="str" cm="1">
        <f t="array" ref="D4651">IFERROR(INDEX('Reconciliation Layer'!B:B,MATCH('Reconciliation Template'!A4651,'Reconciliation Layer'!D:D,0),0)," ")</f>
        <v xml:space="preserve"> </v>
      </c>
      <c r="E4651" s="4" t="str" cm="1">
        <f t="array" ref="E4651">IFERROR(INDEX('Reconciliation Layer'!C:C,MATCH('Reconciliation Template'!A4651,'Reconciliation Layer'!D:D,0),0)," ")</f>
        <v xml:space="preserve"> </v>
      </c>
    </row>
    <row r="4652" spans="3:5" x14ac:dyDescent="0.2">
      <c r="C4652" t="str" cm="1">
        <f t="array" ref="C4652">IFERROR("AfterPay | " &amp; INDEX('Reconciliation Layer'!$A:$A,MATCH('Reconciliation Template'!$A4652,'Reconciliation Layer'!$D:$D,0),0)," ")</f>
        <v xml:space="preserve"> </v>
      </c>
      <c r="D4652" s="2" t="str" cm="1">
        <f t="array" ref="D4652">IFERROR(INDEX('Reconciliation Layer'!B:B,MATCH('Reconciliation Template'!A4652,'Reconciliation Layer'!D:D,0),0)," ")</f>
        <v xml:space="preserve"> </v>
      </c>
      <c r="E4652" s="4" t="str" cm="1">
        <f t="array" ref="E4652">IFERROR(INDEX('Reconciliation Layer'!C:C,MATCH('Reconciliation Template'!A4652,'Reconciliation Layer'!D:D,0),0)," ")</f>
        <v xml:space="preserve"> </v>
      </c>
    </row>
    <row r="4653" spans="3:5" x14ac:dyDescent="0.2">
      <c r="C4653" t="str" cm="1">
        <f t="array" ref="C4653">IFERROR("AfterPay | " &amp; INDEX('Reconciliation Layer'!$A:$A,MATCH('Reconciliation Template'!$A4653,'Reconciliation Layer'!$D:$D,0),0)," ")</f>
        <v xml:space="preserve"> </v>
      </c>
      <c r="D4653" s="2" t="str" cm="1">
        <f t="array" ref="D4653">IFERROR(INDEX('Reconciliation Layer'!B:B,MATCH('Reconciliation Template'!A4653,'Reconciliation Layer'!D:D,0),0)," ")</f>
        <v xml:space="preserve"> </v>
      </c>
      <c r="E4653" s="4" t="str" cm="1">
        <f t="array" ref="E4653">IFERROR(INDEX('Reconciliation Layer'!C:C,MATCH('Reconciliation Template'!A4653,'Reconciliation Layer'!D:D,0),0)," ")</f>
        <v xml:space="preserve"> </v>
      </c>
    </row>
    <row r="4654" spans="3:5" x14ac:dyDescent="0.2">
      <c r="C4654" t="str" cm="1">
        <f t="array" ref="C4654">IFERROR("AfterPay | " &amp; INDEX('Reconciliation Layer'!$A:$A,MATCH('Reconciliation Template'!$A4654,'Reconciliation Layer'!$D:$D,0),0)," ")</f>
        <v xml:space="preserve"> </v>
      </c>
      <c r="D4654" s="2" t="str" cm="1">
        <f t="array" ref="D4654">IFERROR(INDEX('Reconciliation Layer'!B:B,MATCH('Reconciliation Template'!A4654,'Reconciliation Layer'!D:D,0),0)," ")</f>
        <v xml:space="preserve"> </v>
      </c>
      <c r="E4654" s="4" t="str" cm="1">
        <f t="array" ref="E4654">IFERROR(INDEX('Reconciliation Layer'!C:C,MATCH('Reconciliation Template'!A4654,'Reconciliation Layer'!D:D,0),0)," ")</f>
        <v xml:space="preserve"> </v>
      </c>
    </row>
    <row r="4655" spans="3:5" x14ac:dyDescent="0.2">
      <c r="C4655" t="str" cm="1">
        <f t="array" ref="C4655">IFERROR("AfterPay | " &amp; INDEX('Reconciliation Layer'!$A:$A,MATCH('Reconciliation Template'!$A4655,'Reconciliation Layer'!$D:$D,0),0)," ")</f>
        <v xml:space="preserve"> </v>
      </c>
      <c r="D4655" s="2" t="str" cm="1">
        <f t="array" ref="D4655">IFERROR(INDEX('Reconciliation Layer'!B:B,MATCH('Reconciliation Template'!A4655,'Reconciliation Layer'!D:D,0),0)," ")</f>
        <v xml:space="preserve"> </v>
      </c>
      <c r="E4655" s="4" t="str" cm="1">
        <f t="array" ref="E4655">IFERROR(INDEX('Reconciliation Layer'!C:C,MATCH('Reconciliation Template'!A4655,'Reconciliation Layer'!D:D,0),0)," ")</f>
        <v xml:space="preserve"> </v>
      </c>
    </row>
    <row r="4656" spans="3:5" x14ac:dyDescent="0.2">
      <c r="C4656" t="str" cm="1">
        <f t="array" ref="C4656">IFERROR("AfterPay | " &amp; INDEX('Reconciliation Layer'!$A:$A,MATCH('Reconciliation Template'!$A4656,'Reconciliation Layer'!$D:$D,0),0)," ")</f>
        <v xml:space="preserve"> </v>
      </c>
      <c r="D4656" s="2" t="str" cm="1">
        <f t="array" ref="D4656">IFERROR(INDEX('Reconciliation Layer'!B:B,MATCH('Reconciliation Template'!A4656,'Reconciliation Layer'!D:D,0),0)," ")</f>
        <v xml:space="preserve"> </v>
      </c>
      <c r="E4656" s="4" t="str" cm="1">
        <f t="array" ref="E4656">IFERROR(INDEX('Reconciliation Layer'!C:C,MATCH('Reconciliation Template'!A4656,'Reconciliation Layer'!D:D,0),0)," ")</f>
        <v xml:space="preserve"> </v>
      </c>
    </row>
    <row r="4657" spans="3:5" x14ac:dyDescent="0.2">
      <c r="C4657" t="str" cm="1">
        <f t="array" ref="C4657">IFERROR("AfterPay | " &amp; INDEX('Reconciliation Layer'!$A:$A,MATCH('Reconciliation Template'!$A4657,'Reconciliation Layer'!$D:$D,0),0)," ")</f>
        <v xml:space="preserve"> </v>
      </c>
      <c r="D4657" s="2" t="str" cm="1">
        <f t="array" ref="D4657">IFERROR(INDEX('Reconciliation Layer'!B:B,MATCH('Reconciliation Template'!A4657,'Reconciliation Layer'!D:D,0),0)," ")</f>
        <v xml:space="preserve"> </v>
      </c>
      <c r="E4657" s="4" t="str" cm="1">
        <f t="array" ref="E4657">IFERROR(INDEX('Reconciliation Layer'!C:C,MATCH('Reconciliation Template'!A4657,'Reconciliation Layer'!D:D,0),0)," ")</f>
        <v xml:space="preserve"> </v>
      </c>
    </row>
    <row r="4658" spans="3:5" x14ac:dyDescent="0.2">
      <c r="C4658" t="str" cm="1">
        <f t="array" ref="C4658">IFERROR("AfterPay | " &amp; INDEX('Reconciliation Layer'!$A:$A,MATCH('Reconciliation Template'!$A4658,'Reconciliation Layer'!$D:$D,0),0)," ")</f>
        <v xml:space="preserve"> </v>
      </c>
      <c r="D4658" s="2" t="str" cm="1">
        <f t="array" ref="D4658">IFERROR(INDEX('Reconciliation Layer'!B:B,MATCH('Reconciliation Template'!A4658,'Reconciliation Layer'!D:D,0),0)," ")</f>
        <v xml:space="preserve"> </v>
      </c>
      <c r="E4658" s="4" t="str" cm="1">
        <f t="array" ref="E4658">IFERROR(INDEX('Reconciliation Layer'!C:C,MATCH('Reconciliation Template'!A4658,'Reconciliation Layer'!D:D,0),0)," ")</f>
        <v xml:space="preserve"> </v>
      </c>
    </row>
    <row r="4659" spans="3:5" x14ac:dyDescent="0.2">
      <c r="C4659" t="str" cm="1">
        <f t="array" ref="C4659">IFERROR("AfterPay | " &amp; INDEX('Reconciliation Layer'!$A:$A,MATCH('Reconciliation Template'!$A4659,'Reconciliation Layer'!$D:$D,0),0)," ")</f>
        <v xml:space="preserve"> </v>
      </c>
      <c r="D4659" s="2" t="str" cm="1">
        <f t="array" ref="D4659">IFERROR(INDEX('Reconciliation Layer'!B:B,MATCH('Reconciliation Template'!A4659,'Reconciliation Layer'!D:D,0),0)," ")</f>
        <v xml:space="preserve"> </v>
      </c>
      <c r="E4659" s="4" t="str" cm="1">
        <f t="array" ref="E4659">IFERROR(INDEX('Reconciliation Layer'!C:C,MATCH('Reconciliation Template'!A4659,'Reconciliation Layer'!D:D,0),0)," ")</f>
        <v xml:space="preserve"> </v>
      </c>
    </row>
    <row r="4660" spans="3:5" x14ac:dyDescent="0.2">
      <c r="C4660" t="str" cm="1">
        <f t="array" ref="C4660">IFERROR("AfterPay | " &amp; INDEX('Reconciliation Layer'!$A:$A,MATCH('Reconciliation Template'!$A4660,'Reconciliation Layer'!$D:$D,0),0)," ")</f>
        <v xml:space="preserve"> </v>
      </c>
      <c r="D4660" s="2" t="str" cm="1">
        <f t="array" ref="D4660">IFERROR(INDEX('Reconciliation Layer'!B:B,MATCH('Reconciliation Template'!A4660,'Reconciliation Layer'!D:D,0),0)," ")</f>
        <v xml:space="preserve"> </v>
      </c>
      <c r="E4660" s="4" t="str" cm="1">
        <f t="array" ref="E4660">IFERROR(INDEX('Reconciliation Layer'!C:C,MATCH('Reconciliation Template'!A4660,'Reconciliation Layer'!D:D,0),0)," ")</f>
        <v xml:space="preserve"> </v>
      </c>
    </row>
    <row r="4661" spans="3:5" x14ac:dyDescent="0.2">
      <c r="C4661" t="str" cm="1">
        <f t="array" ref="C4661">IFERROR("AfterPay | " &amp; INDEX('Reconciliation Layer'!$A:$A,MATCH('Reconciliation Template'!$A4661,'Reconciliation Layer'!$D:$D,0),0)," ")</f>
        <v xml:space="preserve"> </v>
      </c>
      <c r="D4661" s="2" t="str" cm="1">
        <f t="array" ref="D4661">IFERROR(INDEX('Reconciliation Layer'!B:B,MATCH('Reconciliation Template'!A4661,'Reconciliation Layer'!D:D,0),0)," ")</f>
        <v xml:space="preserve"> </v>
      </c>
      <c r="E4661" s="4" t="str" cm="1">
        <f t="array" ref="E4661">IFERROR(INDEX('Reconciliation Layer'!C:C,MATCH('Reconciliation Template'!A4661,'Reconciliation Layer'!D:D,0),0)," ")</f>
        <v xml:space="preserve"> </v>
      </c>
    </row>
    <row r="4662" spans="3:5" x14ac:dyDescent="0.2">
      <c r="C4662" t="str" cm="1">
        <f t="array" ref="C4662">IFERROR("AfterPay | " &amp; INDEX('Reconciliation Layer'!$A:$A,MATCH('Reconciliation Template'!$A4662,'Reconciliation Layer'!$D:$D,0),0)," ")</f>
        <v xml:space="preserve"> </v>
      </c>
      <c r="D4662" s="2" t="str" cm="1">
        <f t="array" ref="D4662">IFERROR(INDEX('Reconciliation Layer'!B:B,MATCH('Reconciliation Template'!A4662,'Reconciliation Layer'!D:D,0),0)," ")</f>
        <v xml:space="preserve"> </v>
      </c>
      <c r="E4662" s="4" t="str" cm="1">
        <f t="array" ref="E4662">IFERROR(INDEX('Reconciliation Layer'!C:C,MATCH('Reconciliation Template'!A4662,'Reconciliation Layer'!D:D,0),0)," ")</f>
        <v xml:space="preserve"> </v>
      </c>
    </row>
    <row r="4663" spans="3:5" x14ac:dyDescent="0.2">
      <c r="C4663" t="str" cm="1">
        <f t="array" ref="C4663">IFERROR("AfterPay | " &amp; INDEX('Reconciliation Layer'!$A:$A,MATCH('Reconciliation Template'!$A4663,'Reconciliation Layer'!$D:$D,0),0)," ")</f>
        <v xml:space="preserve"> </v>
      </c>
      <c r="D4663" s="2" t="str" cm="1">
        <f t="array" ref="D4663">IFERROR(INDEX('Reconciliation Layer'!B:B,MATCH('Reconciliation Template'!A4663,'Reconciliation Layer'!D:D,0),0)," ")</f>
        <v xml:space="preserve"> </v>
      </c>
      <c r="E4663" s="4" t="str" cm="1">
        <f t="array" ref="E4663">IFERROR(INDEX('Reconciliation Layer'!C:C,MATCH('Reconciliation Template'!A4663,'Reconciliation Layer'!D:D,0),0)," ")</f>
        <v xml:space="preserve"> </v>
      </c>
    </row>
    <row r="4664" spans="3:5" x14ac:dyDescent="0.2">
      <c r="C4664" t="str" cm="1">
        <f t="array" ref="C4664">IFERROR("AfterPay | " &amp; INDEX('Reconciliation Layer'!$A:$A,MATCH('Reconciliation Template'!$A4664,'Reconciliation Layer'!$D:$D,0),0)," ")</f>
        <v xml:space="preserve"> </v>
      </c>
      <c r="D4664" s="2" t="str" cm="1">
        <f t="array" ref="D4664">IFERROR(INDEX('Reconciliation Layer'!B:B,MATCH('Reconciliation Template'!A4664,'Reconciliation Layer'!D:D,0),0)," ")</f>
        <v xml:space="preserve"> </v>
      </c>
      <c r="E4664" s="4" t="str" cm="1">
        <f t="array" ref="E4664">IFERROR(INDEX('Reconciliation Layer'!C:C,MATCH('Reconciliation Template'!A4664,'Reconciliation Layer'!D:D,0),0)," ")</f>
        <v xml:space="preserve"> </v>
      </c>
    </row>
    <row r="4665" spans="3:5" x14ac:dyDescent="0.2">
      <c r="C4665" t="str" cm="1">
        <f t="array" ref="C4665">IFERROR("AfterPay | " &amp; INDEX('Reconciliation Layer'!$A:$A,MATCH('Reconciliation Template'!$A4665,'Reconciliation Layer'!$D:$D,0),0)," ")</f>
        <v xml:space="preserve"> </v>
      </c>
      <c r="D4665" s="2" t="str" cm="1">
        <f t="array" ref="D4665">IFERROR(INDEX('Reconciliation Layer'!B:B,MATCH('Reconciliation Template'!A4665,'Reconciliation Layer'!D:D,0),0)," ")</f>
        <v xml:space="preserve"> </v>
      </c>
      <c r="E4665" s="4" t="str" cm="1">
        <f t="array" ref="E4665">IFERROR(INDEX('Reconciliation Layer'!C:C,MATCH('Reconciliation Template'!A4665,'Reconciliation Layer'!D:D,0),0)," ")</f>
        <v xml:space="preserve"> </v>
      </c>
    </row>
    <row r="4666" spans="3:5" x14ac:dyDescent="0.2">
      <c r="C4666" t="str" cm="1">
        <f t="array" ref="C4666">IFERROR("AfterPay | " &amp; INDEX('Reconciliation Layer'!$A:$A,MATCH('Reconciliation Template'!$A4666,'Reconciliation Layer'!$D:$D,0),0)," ")</f>
        <v xml:space="preserve"> </v>
      </c>
      <c r="D4666" s="2" t="str" cm="1">
        <f t="array" ref="D4666">IFERROR(INDEX('Reconciliation Layer'!B:B,MATCH('Reconciliation Template'!A4666,'Reconciliation Layer'!D:D,0),0)," ")</f>
        <v xml:space="preserve"> </v>
      </c>
      <c r="E4666" s="4" t="str" cm="1">
        <f t="array" ref="E4666">IFERROR(INDEX('Reconciliation Layer'!C:C,MATCH('Reconciliation Template'!A4666,'Reconciliation Layer'!D:D,0),0)," ")</f>
        <v xml:space="preserve"> </v>
      </c>
    </row>
    <row r="4667" spans="3:5" x14ac:dyDescent="0.2">
      <c r="C4667" t="str" cm="1">
        <f t="array" ref="C4667">IFERROR("AfterPay | " &amp; INDEX('Reconciliation Layer'!$A:$A,MATCH('Reconciliation Template'!$A4667,'Reconciliation Layer'!$D:$D,0),0)," ")</f>
        <v xml:space="preserve"> </v>
      </c>
      <c r="D4667" s="2" t="str" cm="1">
        <f t="array" ref="D4667">IFERROR(INDEX('Reconciliation Layer'!B:B,MATCH('Reconciliation Template'!A4667,'Reconciliation Layer'!D:D,0),0)," ")</f>
        <v xml:space="preserve"> </v>
      </c>
      <c r="E4667" s="4" t="str" cm="1">
        <f t="array" ref="E4667">IFERROR(INDEX('Reconciliation Layer'!C:C,MATCH('Reconciliation Template'!A4667,'Reconciliation Layer'!D:D,0),0)," ")</f>
        <v xml:space="preserve"> </v>
      </c>
    </row>
    <row r="4668" spans="3:5" x14ac:dyDescent="0.2">
      <c r="C4668" t="str" cm="1">
        <f t="array" ref="C4668">IFERROR("AfterPay | " &amp; INDEX('Reconciliation Layer'!$A:$A,MATCH('Reconciliation Template'!$A4668,'Reconciliation Layer'!$D:$D,0),0)," ")</f>
        <v xml:space="preserve"> </v>
      </c>
      <c r="D4668" s="2" t="str" cm="1">
        <f t="array" ref="D4668">IFERROR(INDEX('Reconciliation Layer'!B:B,MATCH('Reconciliation Template'!A4668,'Reconciliation Layer'!D:D,0),0)," ")</f>
        <v xml:space="preserve"> </v>
      </c>
      <c r="E4668" s="4" t="str" cm="1">
        <f t="array" ref="E4668">IFERROR(INDEX('Reconciliation Layer'!C:C,MATCH('Reconciliation Template'!A4668,'Reconciliation Layer'!D:D,0),0)," ")</f>
        <v xml:space="preserve"> </v>
      </c>
    </row>
    <row r="4669" spans="3:5" x14ac:dyDescent="0.2">
      <c r="C4669" t="str" cm="1">
        <f t="array" ref="C4669">IFERROR("AfterPay | " &amp; INDEX('Reconciliation Layer'!$A:$A,MATCH('Reconciliation Template'!$A4669,'Reconciliation Layer'!$D:$D,0),0)," ")</f>
        <v xml:space="preserve"> </v>
      </c>
      <c r="D4669" s="2" t="str" cm="1">
        <f t="array" ref="D4669">IFERROR(INDEX('Reconciliation Layer'!B:B,MATCH('Reconciliation Template'!A4669,'Reconciliation Layer'!D:D,0),0)," ")</f>
        <v xml:space="preserve"> </v>
      </c>
      <c r="E4669" s="4" t="str" cm="1">
        <f t="array" ref="E4669">IFERROR(INDEX('Reconciliation Layer'!C:C,MATCH('Reconciliation Template'!A4669,'Reconciliation Layer'!D:D,0),0)," ")</f>
        <v xml:space="preserve"> </v>
      </c>
    </row>
    <row r="4670" spans="3:5" x14ac:dyDescent="0.2">
      <c r="C4670" t="str" cm="1">
        <f t="array" ref="C4670">IFERROR("AfterPay | " &amp; INDEX('Reconciliation Layer'!$A:$A,MATCH('Reconciliation Template'!$A4670,'Reconciliation Layer'!$D:$D,0),0)," ")</f>
        <v xml:space="preserve"> </v>
      </c>
      <c r="D4670" s="2" t="str" cm="1">
        <f t="array" ref="D4670">IFERROR(INDEX('Reconciliation Layer'!B:B,MATCH('Reconciliation Template'!A4670,'Reconciliation Layer'!D:D,0),0)," ")</f>
        <v xml:space="preserve"> </v>
      </c>
      <c r="E4670" s="4" t="str" cm="1">
        <f t="array" ref="E4670">IFERROR(INDEX('Reconciliation Layer'!C:C,MATCH('Reconciliation Template'!A4670,'Reconciliation Layer'!D:D,0),0)," ")</f>
        <v xml:space="preserve"> </v>
      </c>
    </row>
    <row r="4671" spans="3:5" x14ac:dyDescent="0.2">
      <c r="C4671" t="str" cm="1">
        <f t="array" ref="C4671">IFERROR("AfterPay | " &amp; INDEX('Reconciliation Layer'!$A:$A,MATCH('Reconciliation Template'!$A4671,'Reconciliation Layer'!$D:$D,0),0)," ")</f>
        <v xml:space="preserve"> </v>
      </c>
      <c r="D4671" s="2" t="str" cm="1">
        <f t="array" ref="D4671">IFERROR(INDEX('Reconciliation Layer'!B:B,MATCH('Reconciliation Template'!A4671,'Reconciliation Layer'!D:D,0),0)," ")</f>
        <v xml:space="preserve"> </v>
      </c>
      <c r="E4671" s="4" t="str" cm="1">
        <f t="array" ref="E4671">IFERROR(INDEX('Reconciliation Layer'!C:C,MATCH('Reconciliation Template'!A4671,'Reconciliation Layer'!D:D,0),0)," ")</f>
        <v xml:space="preserve"> </v>
      </c>
    </row>
    <row r="4672" spans="3:5" x14ac:dyDescent="0.2">
      <c r="C4672" t="str" cm="1">
        <f t="array" ref="C4672">IFERROR("AfterPay | " &amp; INDEX('Reconciliation Layer'!$A:$A,MATCH('Reconciliation Template'!$A4672,'Reconciliation Layer'!$D:$D,0),0)," ")</f>
        <v xml:space="preserve"> </v>
      </c>
      <c r="D4672" s="2" t="str" cm="1">
        <f t="array" ref="D4672">IFERROR(INDEX('Reconciliation Layer'!B:B,MATCH('Reconciliation Template'!A4672,'Reconciliation Layer'!D:D,0),0)," ")</f>
        <v xml:space="preserve"> </v>
      </c>
      <c r="E4672" s="4" t="str" cm="1">
        <f t="array" ref="E4672">IFERROR(INDEX('Reconciliation Layer'!C:C,MATCH('Reconciliation Template'!A4672,'Reconciliation Layer'!D:D,0),0)," ")</f>
        <v xml:space="preserve"> </v>
      </c>
    </row>
    <row r="4673" spans="3:5" x14ac:dyDescent="0.2">
      <c r="C4673" t="str" cm="1">
        <f t="array" ref="C4673">IFERROR("AfterPay | " &amp; INDEX('Reconciliation Layer'!$A:$A,MATCH('Reconciliation Template'!$A4673,'Reconciliation Layer'!$D:$D,0),0)," ")</f>
        <v xml:space="preserve"> </v>
      </c>
      <c r="D4673" s="2" t="str" cm="1">
        <f t="array" ref="D4673">IFERROR(INDEX('Reconciliation Layer'!B:B,MATCH('Reconciliation Template'!A4673,'Reconciliation Layer'!D:D,0),0)," ")</f>
        <v xml:space="preserve"> </v>
      </c>
      <c r="E4673" s="4" t="str" cm="1">
        <f t="array" ref="E4673">IFERROR(INDEX('Reconciliation Layer'!C:C,MATCH('Reconciliation Template'!A4673,'Reconciliation Layer'!D:D,0),0)," ")</f>
        <v xml:space="preserve"> </v>
      </c>
    </row>
    <row r="4674" spans="3:5" x14ac:dyDescent="0.2">
      <c r="C4674" t="str" cm="1">
        <f t="array" ref="C4674">IFERROR("AfterPay | " &amp; INDEX('Reconciliation Layer'!$A:$A,MATCH('Reconciliation Template'!$A4674,'Reconciliation Layer'!$D:$D,0),0)," ")</f>
        <v xml:space="preserve"> </v>
      </c>
      <c r="D4674" s="2" t="str" cm="1">
        <f t="array" ref="D4674">IFERROR(INDEX('Reconciliation Layer'!B:B,MATCH('Reconciliation Template'!A4674,'Reconciliation Layer'!D:D,0),0)," ")</f>
        <v xml:space="preserve"> </v>
      </c>
      <c r="E4674" s="4" t="str" cm="1">
        <f t="array" ref="E4674">IFERROR(INDEX('Reconciliation Layer'!C:C,MATCH('Reconciliation Template'!A4674,'Reconciliation Layer'!D:D,0),0)," ")</f>
        <v xml:space="preserve"> </v>
      </c>
    </row>
    <row r="4675" spans="3:5" x14ac:dyDescent="0.2">
      <c r="C4675" t="str" cm="1">
        <f t="array" ref="C4675">IFERROR("AfterPay | " &amp; INDEX('Reconciliation Layer'!$A:$A,MATCH('Reconciliation Template'!$A4675,'Reconciliation Layer'!$D:$D,0),0)," ")</f>
        <v xml:space="preserve"> </v>
      </c>
      <c r="D4675" s="2" t="str" cm="1">
        <f t="array" ref="D4675">IFERROR(INDEX('Reconciliation Layer'!B:B,MATCH('Reconciliation Template'!A4675,'Reconciliation Layer'!D:D,0),0)," ")</f>
        <v xml:space="preserve"> </v>
      </c>
      <c r="E4675" s="4" t="str" cm="1">
        <f t="array" ref="E4675">IFERROR(INDEX('Reconciliation Layer'!C:C,MATCH('Reconciliation Template'!A4675,'Reconciliation Layer'!D:D,0),0)," ")</f>
        <v xml:space="preserve"> </v>
      </c>
    </row>
    <row r="4676" spans="3:5" x14ac:dyDescent="0.2">
      <c r="C4676" t="str" cm="1">
        <f t="array" ref="C4676">IFERROR("AfterPay | " &amp; INDEX('Reconciliation Layer'!$A:$A,MATCH('Reconciliation Template'!$A4676,'Reconciliation Layer'!$D:$D,0),0)," ")</f>
        <v xml:space="preserve"> </v>
      </c>
      <c r="D4676" s="2" t="str" cm="1">
        <f t="array" ref="D4676">IFERROR(INDEX('Reconciliation Layer'!B:B,MATCH('Reconciliation Template'!A4676,'Reconciliation Layer'!D:D,0),0)," ")</f>
        <v xml:space="preserve"> </v>
      </c>
      <c r="E4676" s="4" t="str" cm="1">
        <f t="array" ref="E4676">IFERROR(INDEX('Reconciliation Layer'!C:C,MATCH('Reconciliation Template'!A4676,'Reconciliation Layer'!D:D,0),0)," ")</f>
        <v xml:space="preserve"> </v>
      </c>
    </row>
    <row r="4677" spans="3:5" x14ac:dyDescent="0.2">
      <c r="C4677" t="str" cm="1">
        <f t="array" ref="C4677">IFERROR("AfterPay | " &amp; INDEX('Reconciliation Layer'!$A:$A,MATCH('Reconciliation Template'!$A4677,'Reconciliation Layer'!$D:$D,0),0)," ")</f>
        <v xml:space="preserve"> </v>
      </c>
      <c r="D4677" s="2" t="str" cm="1">
        <f t="array" ref="D4677">IFERROR(INDEX('Reconciliation Layer'!B:B,MATCH('Reconciliation Template'!A4677,'Reconciliation Layer'!D:D,0),0)," ")</f>
        <v xml:space="preserve"> </v>
      </c>
      <c r="E4677" s="4" t="str" cm="1">
        <f t="array" ref="E4677">IFERROR(INDEX('Reconciliation Layer'!C:C,MATCH('Reconciliation Template'!A4677,'Reconciliation Layer'!D:D,0),0)," ")</f>
        <v xml:space="preserve"> </v>
      </c>
    </row>
    <row r="4678" spans="3:5" x14ac:dyDescent="0.2">
      <c r="C4678" t="str" cm="1">
        <f t="array" ref="C4678">IFERROR("AfterPay | " &amp; INDEX('Reconciliation Layer'!$A:$A,MATCH('Reconciliation Template'!$A4678,'Reconciliation Layer'!$D:$D,0),0)," ")</f>
        <v xml:space="preserve"> </v>
      </c>
      <c r="D4678" s="2" t="str" cm="1">
        <f t="array" ref="D4678">IFERROR(INDEX('Reconciliation Layer'!B:B,MATCH('Reconciliation Template'!A4678,'Reconciliation Layer'!D:D,0),0)," ")</f>
        <v xml:space="preserve"> </v>
      </c>
      <c r="E4678" s="4" t="str" cm="1">
        <f t="array" ref="E4678">IFERROR(INDEX('Reconciliation Layer'!C:C,MATCH('Reconciliation Template'!A4678,'Reconciliation Layer'!D:D,0),0)," ")</f>
        <v xml:space="preserve"> </v>
      </c>
    </row>
    <row r="4679" spans="3:5" x14ac:dyDescent="0.2">
      <c r="C4679" t="str" cm="1">
        <f t="array" ref="C4679">IFERROR("AfterPay | " &amp; INDEX('Reconciliation Layer'!$A:$A,MATCH('Reconciliation Template'!$A4679,'Reconciliation Layer'!$D:$D,0),0)," ")</f>
        <v xml:space="preserve"> </v>
      </c>
      <c r="D4679" s="2" t="str" cm="1">
        <f t="array" ref="D4679">IFERROR(INDEX('Reconciliation Layer'!B:B,MATCH('Reconciliation Template'!A4679,'Reconciliation Layer'!D:D,0),0)," ")</f>
        <v xml:space="preserve"> </v>
      </c>
      <c r="E4679" s="4" t="str" cm="1">
        <f t="array" ref="E4679">IFERROR(INDEX('Reconciliation Layer'!C:C,MATCH('Reconciliation Template'!A4679,'Reconciliation Layer'!D:D,0),0)," ")</f>
        <v xml:space="preserve"> </v>
      </c>
    </row>
    <row r="4680" spans="3:5" x14ac:dyDescent="0.2">
      <c r="C4680" t="str" cm="1">
        <f t="array" ref="C4680">IFERROR("AfterPay | " &amp; INDEX('Reconciliation Layer'!$A:$A,MATCH('Reconciliation Template'!$A4680,'Reconciliation Layer'!$D:$D,0),0)," ")</f>
        <v xml:space="preserve"> </v>
      </c>
      <c r="D4680" s="2" t="str" cm="1">
        <f t="array" ref="D4680">IFERROR(INDEX('Reconciliation Layer'!B:B,MATCH('Reconciliation Template'!A4680,'Reconciliation Layer'!D:D,0),0)," ")</f>
        <v xml:space="preserve"> </v>
      </c>
      <c r="E4680" s="4" t="str" cm="1">
        <f t="array" ref="E4680">IFERROR(INDEX('Reconciliation Layer'!C:C,MATCH('Reconciliation Template'!A4680,'Reconciliation Layer'!D:D,0),0)," ")</f>
        <v xml:space="preserve"> </v>
      </c>
    </row>
    <row r="4681" spans="3:5" x14ac:dyDescent="0.2">
      <c r="C4681" t="str" cm="1">
        <f t="array" ref="C4681">IFERROR("AfterPay | " &amp; INDEX('Reconciliation Layer'!$A:$A,MATCH('Reconciliation Template'!$A4681,'Reconciliation Layer'!$D:$D,0),0)," ")</f>
        <v xml:space="preserve"> </v>
      </c>
      <c r="D4681" s="2" t="str" cm="1">
        <f t="array" ref="D4681">IFERROR(INDEX('Reconciliation Layer'!B:B,MATCH('Reconciliation Template'!A4681,'Reconciliation Layer'!D:D,0),0)," ")</f>
        <v xml:space="preserve"> </v>
      </c>
      <c r="E4681" s="4" t="str" cm="1">
        <f t="array" ref="E4681">IFERROR(INDEX('Reconciliation Layer'!C:C,MATCH('Reconciliation Template'!A4681,'Reconciliation Layer'!D:D,0),0)," ")</f>
        <v xml:space="preserve"> </v>
      </c>
    </row>
    <row r="4682" spans="3:5" x14ac:dyDescent="0.2">
      <c r="C4682" t="str" cm="1">
        <f t="array" ref="C4682">IFERROR("AfterPay | " &amp; INDEX('Reconciliation Layer'!$A:$A,MATCH('Reconciliation Template'!$A4682,'Reconciliation Layer'!$D:$D,0),0)," ")</f>
        <v xml:space="preserve"> </v>
      </c>
      <c r="D4682" s="2" t="str" cm="1">
        <f t="array" ref="D4682">IFERROR(INDEX('Reconciliation Layer'!B:B,MATCH('Reconciliation Template'!A4682,'Reconciliation Layer'!D:D,0),0)," ")</f>
        <v xml:space="preserve"> </v>
      </c>
      <c r="E4682" s="4" t="str" cm="1">
        <f t="array" ref="E4682">IFERROR(INDEX('Reconciliation Layer'!C:C,MATCH('Reconciliation Template'!A4682,'Reconciliation Layer'!D:D,0),0)," ")</f>
        <v xml:space="preserve"> </v>
      </c>
    </row>
    <row r="4683" spans="3:5" x14ac:dyDescent="0.2">
      <c r="C4683" t="str" cm="1">
        <f t="array" ref="C4683">IFERROR("AfterPay | " &amp; INDEX('Reconciliation Layer'!$A:$A,MATCH('Reconciliation Template'!$A4683,'Reconciliation Layer'!$D:$D,0),0)," ")</f>
        <v xml:space="preserve"> </v>
      </c>
      <c r="D4683" s="2" t="str" cm="1">
        <f t="array" ref="D4683">IFERROR(INDEX('Reconciliation Layer'!B:B,MATCH('Reconciliation Template'!A4683,'Reconciliation Layer'!D:D,0),0)," ")</f>
        <v xml:space="preserve"> </v>
      </c>
      <c r="E4683" s="4" t="str" cm="1">
        <f t="array" ref="E4683">IFERROR(INDEX('Reconciliation Layer'!C:C,MATCH('Reconciliation Template'!A4683,'Reconciliation Layer'!D:D,0),0)," ")</f>
        <v xml:space="preserve"> </v>
      </c>
    </row>
    <row r="4684" spans="3:5" x14ac:dyDescent="0.2">
      <c r="C4684" t="str" cm="1">
        <f t="array" ref="C4684">IFERROR("AfterPay | " &amp; INDEX('Reconciliation Layer'!$A:$A,MATCH('Reconciliation Template'!$A4684,'Reconciliation Layer'!$D:$D,0),0)," ")</f>
        <v xml:space="preserve"> </v>
      </c>
      <c r="D4684" s="2" t="str" cm="1">
        <f t="array" ref="D4684">IFERROR(INDEX('Reconciliation Layer'!B:B,MATCH('Reconciliation Template'!A4684,'Reconciliation Layer'!D:D,0),0)," ")</f>
        <v xml:space="preserve"> </v>
      </c>
      <c r="E4684" s="4" t="str" cm="1">
        <f t="array" ref="E4684">IFERROR(INDEX('Reconciliation Layer'!C:C,MATCH('Reconciliation Template'!A4684,'Reconciliation Layer'!D:D,0),0)," ")</f>
        <v xml:space="preserve"> </v>
      </c>
    </row>
    <row r="4685" spans="3:5" x14ac:dyDescent="0.2">
      <c r="C4685" t="str" cm="1">
        <f t="array" ref="C4685">IFERROR("AfterPay | " &amp; INDEX('Reconciliation Layer'!$A:$A,MATCH('Reconciliation Template'!$A4685,'Reconciliation Layer'!$D:$D,0),0)," ")</f>
        <v xml:space="preserve"> </v>
      </c>
      <c r="D4685" s="2" t="str" cm="1">
        <f t="array" ref="D4685">IFERROR(INDEX('Reconciliation Layer'!B:B,MATCH('Reconciliation Template'!A4685,'Reconciliation Layer'!D:D,0),0)," ")</f>
        <v xml:space="preserve"> </v>
      </c>
      <c r="E4685" s="4" t="str" cm="1">
        <f t="array" ref="E4685">IFERROR(INDEX('Reconciliation Layer'!C:C,MATCH('Reconciliation Template'!A4685,'Reconciliation Layer'!D:D,0),0)," ")</f>
        <v xml:space="preserve"> </v>
      </c>
    </row>
    <row r="4686" spans="3:5" x14ac:dyDescent="0.2">
      <c r="C4686" t="str" cm="1">
        <f t="array" ref="C4686">IFERROR("AfterPay | " &amp; INDEX('Reconciliation Layer'!$A:$A,MATCH('Reconciliation Template'!$A4686,'Reconciliation Layer'!$D:$D,0),0)," ")</f>
        <v xml:space="preserve"> </v>
      </c>
      <c r="D4686" s="2" t="str" cm="1">
        <f t="array" ref="D4686">IFERROR(INDEX('Reconciliation Layer'!B:B,MATCH('Reconciliation Template'!A4686,'Reconciliation Layer'!D:D,0),0)," ")</f>
        <v xml:space="preserve"> </v>
      </c>
      <c r="E4686" s="4" t="str" cm="1">
        <f t="array" ref="E4686">IFERROR(INDEX('Reconciliation Layer'!C:C,MATCH('Reconciliation Template'!A4686,'Reconciliation Layer'!D:D,0),0)," ")</f>
        <v xml:space="preserve"> </v>
      </c>
    </row>
    <row r="4687" spans="3:5" x14ac:dyDescent="0.2">
      <c r="C4687" t="str" cm="1">
        <f t="array" ref="C4687">IFERROR("AfterPay | " &amp; INDEX('Reconciliation Layer'!$A:$A,MATCH('Reconciliation Template'!$A4687,'Reconciliation Layer'!$D:$D,0),0)," ")</f>
        <v xml:space="preserve"> </v>
      </c>
      <c r="D4687" s="2" t="str" cm="1">
        <f t="array" ref="D4687">IFERROR(INDEX('Reconciliation Layer'!B:B,MATCH('Reconciliation Template'!A4687,'Reconciliation Layer'!D:D,0),0)," ")</f>
        <v xml:space="preserve"> </v>
      </c>
      <c r="E4687" s="4" t="str" cm="1">
        <f t="array" ref="E4687">IFERROR(INDEX('Reconciliation Layer'!C:C,MATCH('Reconciliation Template'!A4687,'Reconciliation Layer'!D:D,0),0)," ")</f>
        <v xml:space="preserve"> </v>
      </c>
    </row>
    <row r="4688" spans="3:5" x14ac:dyDescent="0.2">
      <c r="C4688" t="str" cm="1">
        <f t="array" ref="C4688">IFERROR("AfterPay | " &amp; INDEX('Reconciliation Layer'!$A:$A,MATCH('Reconciliation Template'!$A4688,'Reconciliation Layer'!$D:$D,0),0)," ")</f>
        <v xml:space="preserve"> </v>
      </c>
      <c r="D4688" s="2" t="str" cm="1">
        <f t="array" ref="D4688">IFERROR(INDEX('Reconciliation Layer'!B:B,MATCH('Reconciliation Template'!A4688,'Reconciliation Layer'!D:D,0),0)," ")</f>
        <v xml:space="preserve"> </v>
      </c>
      <c r="E4688" s="4" t="str" cm="1">
        <f t="array" ref="E4688">IFERROR(INDEX('Reconciliation Layer'!C:C,MATCH('Reconciliation Template'!A4688,'Reconciliation Layer'!D:D,0),0)," ")</f>
        <v xml:space="preserve"> </v>
      </c>
    </row>
    <row r="4689" spans="3:5" x14ac:dyDescent="0.2">
      <c r="C4689" t="str" cm="1">
        <f t="array" ref="C4689">IFERROR("AfterPay | " &amp; INDEX('Reconciliation Layer'!$A:$A,MATCH('Reconciliation Template'!$A4689,'Reconciliation Layer'!$D:$D,0),0)," ")</f>
        <v xml:space="preserve"> </v>
      </c>
      <c r="D4689" s="2" t="str" cm="1">
        <f t="array" ref="D4689">IFERROR(INDEX('Reconciliation Layer'!B:B,MATCH('Reconciliation Template'!A4689,'Reconciliation Layer'!D:D,0),0)," ")</f>
        <v xml:space="preserve"> </v>
      </c>
      <c r="E4689" s="4" t="str" cm="1">
        <f t="array" ref="E4689">IFERROR(INDEX('Reconciliation Layer'!C:C,MATCH('Reconciliation Template'!A4689,'Reconciliation Layer'!D:D,0),0)," ")</f>
        <v xml:space="preserve"> </v>
      </c>
    </row>
    <row r="4690" spans="3:5" x14ac:dyDescent="0.2">
      <c r="C4690" t="str" cm="1">
        <f t="array" ref="C4690">IFERROR("AfterPay | " &amp; INDEX('Reconciliation Layer'!$A:$A,MATCH('Reconciliation Template'!$A4690,'Reconciliation Layer'!$D:$D,0),0)," ")</f>
        <v xml:space="preserve"> </v>
      </c>
      <c r="D4690" s="2" t="str" cm="1">
        <f t="array" ref="D4690">IFERROR(INDEX('Reconciliation Layer'!B:B,MATCH('Reconciliation Template'!A4690,'Reconciliation Layer'!D:D,0),0)," ")</f>
        <v xml:space="preserve"> </v>
      </c>
      <c r="E4690" s="4" t="str" cm="1">
        <f t="array" ref="E4690">IFERROR(INDEX('Reconciliation Layer'!C:C,MATCH('Reconciliation Template'!A4690,'Reconciliation Layer'!D:D,0),0)," ")</f>
        <v xml:space="preserve"> </v>
      </c>
    </row>
    <row r="4691" spans="3:5" x14ac:dyDescent="0.2">
      <c r="C4691" t="str" cm="1">
        <f t="array" ref="C4691">IFERROR("AfterPay | " &amp; INDEX('Reconciliation Layer'!$A:$A,MATCH('Reconciliation Template'!$A4691,'Reconciliation Layer'!$D:$D,0),0)," ")</f>
        <v xml:space="preserve"> </v>
      </c>
      <c r="D4691" s="2" t="str" cm="1">
        <f t="array" ref="D4691">IFERROR(INDEX('Reconciliation Layer'!B:B,MATCH('Reconciliation Template'!A4691,'Reconciliation Layer'!D:D,0),0)," ")</f>
        <v xml:space="preserve"> </v>
      </c>
      <c r="E4691" s="4" t="str" cm="1">
        <f t="array" ref="E4691">IFERROR(INDEX('Reconciliation Layer'!C:C,MATCH('Reconciliation Template'!A4691,'Reconciliation Layer'!D:D,0),0)," ")</f>
        <v xml:space="preserve"> </v>
      </c>
    </row>
    <row r="4692" spans="3:5" x14ac:dyDescent="0.2">
      <c r="C4692" t="str" cm="1">
        <f t="array" ref="C4692">IFERROR("AfterPay | " &amp; INDEX('Reconciliation Layer'!$A:$A,MATCH('Reconciliation Template'!$A4692,'Reconciliation Layer'!$D:$D,0),0)," ")</f>
        <v xml:space="preserve"> </v>
      </c>
      <c r="D4692" s="2" t="str" cm="1">
        <f t="array" ref="D4692">IFERROR(INDEX('Reconciliation Layer'!B:B,MATCH('Reconciliation Template'!A4692,'Reconciliation Layer'!D:D,0),0)," ")</f>
        <v xml:space="preserve"> </v>
      </c>
      <c r="E4692" s="4" t="str" cm="1">
        <f t="array" ref="E4692">IFERROR(INDEX('Reconciliation Layer'!C:C,MATCH('Reconciliation Template'!A4692,'Reconciliation Layer'!D:D,0),0)," ")</f>
        <v xml:space="preserve"> </v>
      </c>
    </row>
    <row r="4693" spans="3:5" x14ac:dyDescent="0.2">
      <c r="C4693" t="str" cm="1">
        <f t="array" ref="C4693">IFERROR("AfterPay | " &amp; INDEX('Reconciliation Layer'!$A:$A,MATCH('Reconciliation Template'!$A4693,'Reconciliation Layer'!$D:$D,0),0)," ")</f>
        <v xml:space="preserve"> </v>
      </c>
      <c r="D4693" s="2" t="str" cm="1">
        <f t="array" ref="D4693">IFERROR(INDEX('Reconciliation Layer'!B:B,MATCH('Reconciliation Template'!A4693,'Reconciliation Layer'!D:D,0),0)," ")</f>
        <v xml:space="preserve"> </v>
      </c>
      <c r="E4693" s="4" t="str" cm="1">
        <f t="array" ref="E4693">IFERROR(INDEX('Reconciliation Layer'!C:C,MATCH('Reconciliation Template'!A4693,'Reconciliation Layer'!D:D,0),0)," ")</f>
        <v xml:space="preserve"> </v>
      </c>
    </row>
    <row r="4694" spans="3:5" x14ac:dyDescent="0.2">
      <c r="C4694" t="str" cm="1">
        <f t="array" ref="C4694">IFERROR("AfterPay | " &amp; INDEX('Reconciliation Layer'!$A:$A,MATCH('Reconciliation Template'!$A4694,'Reconciliation Layer'!$D:$D,0),0)," ")</f>
        <v xml:space="preserve"> </v>
      </c>
      <c r="D4694" s="2" t="str" cm="1">
        <f t="array" ref="D4694">IFERROR(INDEX('Reconciliation Layer'!B:B,MATCH('Reconciliation Template'!A4694,'Reconciliation Layer'!D:D,0),0)," ")</f>
        <v xml:space="preserve"> </v>
      </c>
      <c r="E4694" s="4" t="str" cm="1">
        <f t="array" ref="E4694">IFERROR(INDEX('Reconciliation Layer'!C:C,MATCH('Reconciliation Template'!A4694,'Reconciliation Layer'!D:D,0),0)," ")</f>
        <v xml:space="preserve"> </v>
      </c>
    </row>
    <row r="4695" spans="3:5" x14ac:dyDescent="0.2">
      <c r="C4695" t="str" cm="1">
        <f t="array" ref="C4695">IFERROR("AfterPay | " &amp; INDEX('Reconciliation Layer'!$A:$A,MATCH('Reconciliation Template'!$A4695,'Reconciliation Layer'!$D:$D,0),0)," ")</f>
        <v xml:space="preserve"> </v>
      </c>
      <c r="D4695" s="2" t="str" cm="1">
        <f t="array" ref="D4695">IFERROR(INDEX('Reconciliation Layer'!B:B,MATCH('Reconciliation Template'!A4695,'Reconciliation Layer'!D:D,0),0)," ")</f>
        <v xml:space="preserve"> </v>
      </c>
      <c r="E4695" s="4" t="str" cm="1">
        <f t="array" ref="E4695">IFERROR(INDEX('Reconciliation Layer'!C:C,MATCH('Reconciliation Template'!A4695,'Reconciliation Layer'!D:D,0),0)," ")</f>
        <v xml:space="preserve"> </v>
      </c>
    </row>
    <row r="4696" spans="3:5" x14ac:dyDescent="0.2">
      <c r="C4696" t="str" cm="1">
        <f t="array" ref="C4696">IFERROR("AfterPay | " &amp; INDEX('Reconciliation Layer'!$A:$A,MATCH('Reconciliation Template'!$A4696,'Reconciliation Layer'!$D:$D,0),0)," ")</f>
        <v xml:space="preserve"> </v>
      </c>
      <c r="D4696" s="2" t="str" cm="1">
        <f t="array" ref="D4696">IFERROR(INDEX('Reconciliation Layer'!B:B,MATCH('Reconciliation Template'!A4696,'Reconciliation Layer'!D:D,0),0)," ")</f>
        <v xml:space="preserve"> </v>
      </c>
      <c r="E4696" s="4" t="str" cm="1">
        <f t="array" ref="E4696">IFERROR(INDEX('Reconciliation Layer'!C:C,MATCH('Reconciliation Template'!A4696,'Reconciliation Layer'!D:D,0),0)," ")</f>
        <v xml:space="preserve"> </v>
      </c>
    </row>
    <row r="4697" spans="3:5" x14ac:dyDescent="0.2">
      <c r="C4697" t="str" cm="1">
        <f t="array" ref="C4697">IFERROR("AfterPay | " &amp; INDEX('Reconciliation Layer'!$A:$A,MATCH('Reconciliation Template'!$A4697,'Reconciliation Layer'!$D:$D,0),0)," ")</f>
        <v xml:space="preserve"> </v>
      </c>
      <c r="D4697" s="2" t="str" cm="1">
        <f t="array" ref="D4697">IFERROR(INDEX('Reconciliation Layer'!B:B,MATCH('Reconciliation Template'!A4697,'Reconciliation Layer'!D:D,0),0)," ")</f>
        <v xml:space="preserve"> </v>
      </c>
      <c r="E4697" s="4" t="str" cm="1">
        <f t="array" ref="E4697">IFERROR(INDEX('Reconciliation Layer'!C:C,MATCH('Reconciliation Template'!A4697,'Reconciliation Layer'!D:D,0),0)," ")</f>
        <v xml:space="preserve"> </v>
      </c>
    </row>
    <row r="4698" spans="3:5" x14ac:dyDescent="0.2">
      <c r="C4698" t="str" cm="1">
        <f t="array" ref="C4698">IFERROR("AfterPay | " &amp; INDEX('Reconciliation Layer'!$A:$A,MATCH('Reconciliation Template'!$A4698,'Reconciliation Layer'!$D:$D,0),0)," ")</f>
        <v xml:space="preserve"> </v>
      </c>
      <c r="D4698" s="2" t="str" cm="1">
        <f t="array" ref="D4698">IFERROR(INDEX('Reconciliation Layer'!B:B,MATCH('Reconciliation Template'!A4698,'Reconciliation Layer'!D:D,0),0)," ")</f>
        <v xml:space="preserve"> </v>
      </c>
      <c r="E4698" s="4" t="str" cm="1">
        <f t="array" ref="E4698">IFERROR(INDEX('Reconciliation Layer'!C:C,MATCH('Reconciliation Template'!A4698,'Reconciliation Layer'!D:D,0),0)," ")</f>
        <v xml:space="preserve"> </v>
      </c>
    </row>
    <row r="4699" spans="3:5" x14ac:dyDescent="0.2">
      <c r="C4699" t="str" cm="1">
        <f t="array" ref="C4699">IFERROR("AfterPay | " &amp; INDEX('Reconciliation Layer'!$A:$A,MATCH('Reconciliation Template'!$A4699,'Reconciliation Layer'!$D:$D,0),0)," ")</f>
        <v xml:space="preserve"> </v>
      </c>
      <c r="D4699" s="2" t="str" cm="1">
        <f t="array" ref="D4699">IFERROR(INDEX('Reconciliation Layer'!B:B,MATCH('Reconciliation Template'!A4699,'Reconciliation Layer'!D:D,0),0)," ")</f>
        <v xml:space="preserve"> </v>
      </c>
      <c r="E4699" s="4" t="str" cm="1">
        <f t="array" ref="E4699">IFERROR(INDEX('Reconciliation Layer'!C:C,MATCH('Reconciliation Template'!A4699,'Reconciliation Layer'!D:D,0),0)," ")</f>
        <v xml:space="preserve"> </v>
      </c>
    </row>
    <row r="4700" spans="3:5" x14ac:dyDescent="0.2">
      <c r="C4700" t="str" cm="1">
        <f t="array" ref="C4700">IFERROR("AfterPay | " &amp; INDEX('Reconciliation Layer'!$A:$A,MATCH('Reconciliation Template'!$A4700,'Reconciliation Layer'!$D:$D,0),0)," ")</f>
        <v xml:space="preserve"> </v>
      </c>
      <c r="D4700" s="2" t="str" cm="1">
        <f t="array" ref="D4700">IFERROR(INDEX('Reconciliation Layer'!B:B,MATCH('Reconciliation Template'!A4700,'Reconciliation Layer'!D:D,0),0)," ")</f>
        <v xml:space="preserve"> </v>
      </c>
      <c r="E4700" s="4" t="str" cm="1">
        <f t="array" ref="E4700">IFERROR(INDEX('Reconciliation Layer'!C:C,MATCH('Reconciliation Template'!A4700,'Reconciliation Layer'!D:D,0),0)," ")</f>
        <v xml:space="preserve"> </v>
      </c>
    </row>
    <row r="4701" spans="3:5" x14ac:dyDescent="0.2">
      <c r="C4701" t="str" cm="1">
        <f t="array" ref="C4701">IFERROR("AfterPay | " &amp; INDEX('Reconciliation Layer'!$A:$A,MATCH('Reconciliation Template'!$A4701,'Reconciliation Layer'!$D:$D,0),0)," ")</f>
        <v xml:space="preserve"> </v>
      </c>
      <c r="D4701" s="2" t="str" cm="1">
        <f t="array" ref="D4701">IFERROR(INDEX('Reconciliation Layer'!B:B,MATCH('Reconciliation Template'!A4701,'Reconciliation Layer'!D:D,0),0)," ")</f>
        <v xml:space="preserve"> </v>
      </c>
      <c r="E4701" s="4" t="str" cm="1">
        <f t="array" ref="E4701">IFERROR(INDEX('Reconciliation Layer'!C:C,MATCH('Reconciliation Template'!A4701,'Reconciliation Layer'!D:D,0),0)," ")</f>
        <v xml:space="preserve"> </v>
      </c>
    </row>
    <row r="4702" spans="3:5" x14ac:dyDescent="0.2">
      <c r="C4702" t="str" cm="1">
        <f t="array" ref="C4702">IFERROR("AfterPay | " &amp; INDEX('Reconciliation Layer'!$A:$A,MATCH('Reconciliation Template'!$A4702,'Reconciliation Layer'!$D:$D,0),0)," ")</f>
        <v xml:space="preserve"> </v>
      </c>
      <c r="D4702" s="2" t="str" cm="1">
        <f t="array" ref="D4702">IFERROR(INDEX('Reconciliation Layer'!B:B,MATCH('Reconciliation Template'!A4702,'Reconciliation Layer'!D:D,0),0)," ")</f>
        <v xml:space="preserve"> </v>
      </c>
      <c r="E4702" s="4" t="str" cm="1">
        <f t="array" ref="E4702">IFERROR(INDEX('Reconciliation Layer'!C:C,MATCH('Reconciliation Template'!A4702,'Reconciliation Layer'!D:D,0),0)," ")</f>
        <v xml:space="preserve"> </v>
      </c>
    </row>
    <row r="4703" spans="3:5" x14ac:dyDescent="0.2">
      <c r="C4703" t="str" cm="1">
        <f t="array" ref="C4703">IFERROR("AfterPay | " &amp; INDEX('Reconciliation Layer'!$A:$A,MATCH('Reconciliation Template'!$A4703,'Reconciliation Layer'!$D:$D,0),0)," ")</f>
        <v xml:space="preserve"> </v>
      </c>
      <c r="D4703" s="2" t="str" cm="1">
        <f t="array" ref="D4703">IFERROR(INDEX('Reconciliation Layer'!B:B,MATCH('Reconciliation Template'!A4703,'Reconciliation Layer'!D:D,0),0)," ")</f>
        <v xml:space="preserve"> </v>
      </c>
      <c r="E4703" s="4" t="str" cm="1">
        <f t="array" ref="E4703">IFERROR(INDEX('Reconciliation Layer'!C:C,MATCH('Reconciliation Template'!A4703,'Reconciliation Layer'!D:D,0),0)," ")</f>
        <v xml:space="preserve"> </v>
      </c>
    </row>
    <row r="4704" spans="3:5" x14ac:dyDescent="0.2">
      <c r="C4704" t="str" cm="1">
        <f t="array" ref="C4704">IFERROR("AfterPay | " &amp; INDEX('Reconciliation Layer'!$A:$A,MATCH('Reconciliation Template'!$A4704,'Reconciliation Layer'!$D:$D,0),0)," ")</f>
        <v xml:space="preserve"> </v>
      </c>
      <c r="D4704" s="2" t="str" cm="1">
        <f t="array" ref="D4704">IFERROR(INDEX('Reconciliation Layer'!B:B,MATCH('Reconciliation Template'!A4704,'Reconciliation Layer'!D:D,0),0)," ")</f>
        <v xml:space="preserve"> </v>
      </c>
      <c r="E4704" s="4" t="str" cm="1">
        <f t="array" ref="E4704">IFERROR(INDEX('Reconciliation Layer'!C:C,MATCH('Reconciliation Template'!A4704,'Reconciliation Layer'!D:D,0),0)," ")</f>
        <v xml:space="preserve"> </v>
      </c>
    </row>
    <row r="4705" spans="3:5" x14ac:dyDescent="0.2">
      <c r="C4705" t="str" cm="1">
        <f t="array" ref="C4705">IFERROR("AfterPay | " &amp; INDEX('Reconciliation Layer'!$A:$A,MATCH('Reconciliation Template'!$A4705,'Reconciliation Layer'!$D:$D,0),0)," ")</f>
        <v xml:space="preserve"> </v>
      </c>
      <c r="D4705" s="2" t="str" cm="1">
        <f t="array" ref="D4705">IFERROR(INDEX('Reconciliation Layer'!B:B,MATCH('Reconciliation Template'!A4705,'Reconciliation Layer'!D:D,0),0)," ")</f>
        <v xml:space="preserve"> </v>
      </c>
      <c r="E4705" s="4" t="str" cm="1">
        <f t="array" ref="E4705">IFERROR(INDEX('Reconciliation Layer'!C:C,MATCH('Reconciliation Template'!A4705,'Reconciliation Layer'!D:D,0),0)," ")</f>
        <v xml:space="preserve"> </v>
      </c>
    </row>
    <row r="4706" spans="3:5" x14ac:dyDescent="0.2">
      <c r="C4706" t="str" cm="1">
        <f t="array" ref="C4706">IFERROR("AfterPay | " &amp; INDEX('Reconciliation Layer'!$A:$A,MATCH('Reconciliation Template'!$A4706,'Reconciliation Layer'!$D:$D,0),0)," ")</f>
        <v xml:space="preserve"> </v>
      </c>
      <c r="D4706" s="2" t="str" cm="1">
        <f t="array" ref="D4706">IFERROR(INDEX('Reconciliation Layer'!B:B,MATCH('Reconciliation Template'!A4706,'Reconciliation Layer'!D:D,0),0)," ")</f>
        <v xml:space="preserve"> </v>
      </c>
      <c r="E4706" s="4" t="str" cm="1">
        <f t="array" ref="E4706">IFERROR(INDEX('Reconciliation Layer'!C:C,MATCH('Reconciliation Template'!A4706,'Reconciliation Layer'!D:D,0),0)," ")</f>
        <v xml:space="preserve"> </v>
      </c>
    </row>
    <row r="4707" spans="3:5" x14ac:dyDescent="0.2">
      <c r="C4707" t="str" cm="1">
        <f t="array" ref="C4707">IFERROR("AfterPay | " &amp; INDEX('Reconciliation Layer'!$A:$A,MATCH('Reconciliation Template'!$A4707,'Reconciliation Layer'!$D:$D,0),0)," ")</f>
        <v xml:space="preserve"> </v>
      </c>
      <c r="D4707" s="2" t="str" cm="1">
        <f t="array" ref="D4707">IFERROR(INDEX('Reconciliation Layer'!B:B,MATCH('Reconciliation Template'!A4707,'Reconciliation Layer'!D:D,0),0)," ")</f>
        <v xml:space="preserve"> </v>
      </c>
      <c r="E4707" s="4" t="str" cm="1">
        <f t="array" ref="E4707">IFERROR(INDEX('Reconciliation Layer'!C:C,MATCH('Reconciliation Template'!A4707,'Reconciliation Layer'!D:D,0),0)," ")</f>
        <v xml:space="preserve"> </v>
      </c>
    </row>
    <row r="4708" spans="3:5" x14ac:dyDescent="0.2">
      <c r="C4708" t="str" cm="1">
        <f t="array" ref="C4708">IFERROR("AfterPay | " &amp; INDEX('Reconciliation Layer'!$A:$A,MATCH('Reconciliation Template'!$A4708,'Reconciliation Layer'!$D:$D,0),0)," ")</f>
        <v xml:space="preserve"> </v>
      </c>
      <c r="D4708" s="2" t="str" cm="1">
        <f t="array" ref="D4708">IFERROR(INDEX('Reconciliation Layer'!B:B,MATCH('Reconciliation Template'!A4708,'Reconciliation Layer'!D:D,0),0)," ")</f>
        <v xml:space="preserve"> </v>
      </c>
      <c r="E4708" s="4" t="str" cm="1">
        <f t="array" ref="E4708">IFERROR(INDEX('Reconciliation Layer'!C:C,MATCH('Reconciliation Template'!A4708,'Reconciliation Layer'!D:D,0),0)," ")</f>
        <v xml:space="preserve"> </v>
      </c>
    </row>
    <row r="4709" spans="3:5" x14ac:dyDescent="0.2">
      <c r="C4709" t="str" cm="1">
        <f t="array" ref="C4709">IFERROR("AfterPay | " &amp; INDEX('Reconciliation Layer'!$A:$A,MATCH('Reconciliation Template'!$A4709,'Reconciliation Layer'!$D:$D,0),0)," ")</f>
        <v xml:space="preserve"> </v>
      </c>
      <c r="D4709" s="2" t="str" cm="1">
        <f t="array" ref="D4709">IFERROR(INDEX('Reconciliation Layer'!B:B,MATCH('Reconciliation Template'!A4709,'Reconciliation Layer'!D:D,0),0)," ")</f>
        <v xml:space="preserve"> </v>
      </c>
      <c r="E4709" s="4" t="str" cm="1">
        <f t="array" ref="E4709">IFERROR(INDEX('Reconciliation Layer'!C:C,MATCH('Reconciliation Template'!A4709,'Reconciliation Layer'!D:D,0),0)," ")</f>
        <v xml:space="preserve"> </v>
      </c>
    </row>
    <row r="4710" spans="3:5" x14ac:dyDescent="0.2">
      <c r="C4710" t="str" cm="1">
        <f t="array" ref="C4710">IFERROR("AfterPay | " &amp; INDEX('Reconciliation Layer'!$A:$A,MATCH('Reconciliation Template'!$A4710,'Reconciliation Layer'!$D:$D,0),0)," ")</f>
        <v xml:space="preserve"> </v>
      </c>
      <c r="D4710" s="2" t="str" cm="1">
        <f t="array" ref="D4710">IFERROR(INDEX('Reconciliation Layer'!B:B,MATCH('Reconciliation Template'!A4710,'Reconciliation Layer'!D:D,0),0)," ")</f>
        <v xml:space="preserve"> </v>
      </c>
      <c r="E4710" s="4" t="str" cm="1">
        <f t="array" ref="E4710">IFERROR(INDEX('Reconciliation Layer'!C:C,MATCH('Reconciliation Template'!A4710,'Reconciliation Layer'!D:D,0),0)," ")</f>
        <v xml:space="preserve"> </v>
      </c>
    </row>
    <row r="4711" spans="3:5" x14ac:dyDescent="0.2">
      <c r="C4711" t="str" cm="1">
        <f t="array" ref="C4711">IFERROR("AfterPay | " &amp; INDEX('Reconciliation Layer'!$A:$A,MATCH('Reconciliation Template'!$A4711,'Reconciliation Layer'!$D:$D,0),0)," ")</f>
        <v xml:space="preserve"> </v>
      </c>
      <c r="D4711" s="2" t="str" cm="1">
        <f t="array" ref="D4711">IFERROR(INDEX('Reconciliation Layer'!B:B,MATCH('Reconciliation Template'!A4711,'Reconciliation Layer'!D:D,0),0)," ")</f>
        <v xml:space="preserve"> </v>
      </c>
      <c r="E4711" s="4" t="str" cm="1">
        <f t="array" ref="E4711">IFERROR(INDEX('Reconciliation Layer'!C:C,MATCH('Reconciliation Template'!A4711,'Reconciliation Layer'!D:D,0),0)," ")</f>
        <v xml:space="preserve"> </v>
      </c>
    </row>
    <row r="4712" spans="3:5" x14ac:dyDescent="0.2">
      <c r="C4712" t="str" cm="1">
        <f t="array" ref="C4712">IFERROR("AfterPay | " &amp; INDEX('Reconciliation Layer'!$A:$A,MATCH('Reconciliation Template'!$A4712,'Reconciliation Layer'!$D:$D,0),0)," ")</f>
        <v xml:space="preserve"> </v>
      </c>
      <c r="D4712" s="2" t="str" cm="1">
        <f t="array" ref="D4712">IFERROR(INDEX('Reconciliation Layer'!B:B,MATCH('Reconciliation Template'!A4712,'Reconciliation Layer'!D:D,0),0)," ")</f>
        <v xml:space="preserve"> </v>
      </c>
      <c r="E4712" s="4" t="str" cm="1">
        <f t="array" ref="E4712">IFERROR(INDEX('Reconciliation Layer'!C:C,MATCH('Reconciliation Template'!A4712,'Reconciliation Layer'!D:D,0),0)," ")</f>
        <v xml:space="preserve"> </v>
      </c>
    </row>
    <row r="4713" spans="3:5" x14ac:dyDescent="0.2">
      <c r="C4713" t="str" cm="1">
        <f t="array" ref="C4713">IFERROR("AfterPay | " &amp; INDEX('Reconciliation Layer'!$A:$A,MATCH('Reconciliation Template'!$A4713,'Reconciliation Layer'!$D:$D,0),0)," ")</f>
        <v xml:space="preserve"> </v>
      </c>
      <c r="D4713" s="2" t="str" cm="1">
        <f t="array" ref="D4713">IFERROR(INDEX('Reconciliation Layer'!B:B,MATCH('Reconciliation Template'!A4713,'Reconciliation Layer'!D:D,0),0)," ")</f>
        <v xml:space="preserve"> </v>
      </c>
      <c r="E4713" s="4" t="str" cm="1">
        <f t="array" ref="E4713">IFERROR(INDEX('Reconciliation Layer'!C:C,MATCH('Reconciliation Template'!A4713,'Reconciliation Layer'!D:D,0),0)," ")</f>
        <v xml:space="preserve"> </v>
      </c>
    </row>
    <row r="4714" spans="3:5" x14ac:dyDescent="0.2">
      <c r="C4714" t="str" cm="1">
        <f t="array" ref="C4714">IFERROR("AfterPay | " &amp; INDEX('Reconciliation Layer'!$A:$A,MATCH('Reconciliation Template'!$A4714,'Reconciliation Layer'!$D:$D,0),0)," ")</f>
        <v xml:space="preserve"> </v>
      </c>
      <c r="D4714" s="2" t="str" cm="1">
        <f t="array" ref="D4714">IFERROR(INDEX('Reconciliation Layer'!B:B,MATCH('Reconciliation Template'!A4714,'Reconciliation Layer'!D:D,0),0)," ")</f>
        <v xml:space="preserve"> </v>
      </c>
      <c r="E4714" s="4" t="str" cm="1">
        <f t="array" ref="E4714">IFERROR(INDEX('Reconciliation Layer'!C:C,MATCH('Reconciliation Template'!A4714,'Reconciliation Layer'!D:D,0),0)," ")</f>
        <v xml:space="preserve"> </v>
      </c>
    </row>
    <row r="4715" spans="3:5" x14ac:dyDescent="0.2">
      <c r="C4715" t="str" cm="1">
        <f t="array" ref="C4715">IFERROR("AfterPay | " &amp; INDEX('Reconciliation Layer'!$A:$A,MATCH('Reconciliation Template'!$A4715,'Reconciliation Layer'!$D:$D,0),0)," ")</f>
        <v xml:space="preserve"> </v>
      </c>
      <c r="D4715" s="2" t="str" cm="1">
        <f t="array" ref="D4715">IFERROR(INDEX('Reconciliation Layer'!B:B,MATCH('Reconciliation Template'!A4715,'Reconciliation Layer'!D:D,0),0)," ")</f>
        <v xml:space="preserve"> </v>
      </c>
      <c r="E4715" s="4" t="str" cm="1">
        <f t="array" ref="E4715">IFERROR(INDEX('Reconciliation Layer'!C:C,MATCH('Reconciliation Template'!A4715,'Reconciliation Layer'!D:D,0),0)," ")</f>
        <v xml:space="preserve"> </v>
      </c>
    </row>
    <row r="4716" spans="3:5" x14ac:dyDescent="0.2">
      <c r="C4716" t="str" cm="1">
        <f t="array" ref="C4716">IFERROR("AfterPay | " &amp; INDEX('Reconciliation Layer'!$A:$A,MATCH('Reconciliation Template'!$A4716,'Reconciliation Layer'!$D:$D,0),0)," ")</f>
        <v xml:space="preserve"> </v>
      </c>
      <c r="D4716" s="2" t="str" cm="1">
        <f t="array" ref="D4716">IFERROR(INDEX('Reconciliation Layer'!B:B,MATCH('Reconciliation Template'!A4716,'Reconciliation Layer'!D:D,0),0)," ")</f>
        <v xml:space="preserve"> </v>
      </c>
      <c r="E4716" s="4" t="str" cm="1">
        <f t="array" ref="E4716">IFERROR(INDEX('Reconciliation Layer'!C:C,MATCH('Reconciliation Template'!A4716,'Reconciliation Layer'!D:D,0),0)," ")</f>
        <v xml:space="preserve"> </v>
      </c>
    </row>
    <row r="4717" spans="3:5" x14ac:dyDescent="0.2">
      <c r="C4717" t="str" cm="1">
        <f t="array" ref="C4717">IFERROR("AfterPay | " &amp; INDEX('Reconciliation Layer'!$A:$A,MATCH('Reconciliation Template'!$A4717,'Reconciliation Layer'!$D:$D,0),0)," ")</f>
        <v xml:space="preserve"> </v>
      </c>
      <c r="D4717" s="2" t="str" cm="1">
        <f t="array" ref="D4717">IFERROR(INDEX('Reconciliation Layer'!B:B,MATCH('Reconciliation Template'!A4717,'Reconciliation Layer'!D:D,0),0)," ")</f>
        <v xml:space="preserve"> </v>
      </c>
      <c r="E4717" s="4" t="str" cm="1">
        <f t="array" ref="E4717">IFERROR(INDEX('Reconciliation Layer'!C:C,MATCH('Reconciliation Template'!A4717,'Reconciliation Layer'!D:D,0),0)," ")</f>
        <v xml:space="preserve"> </v>
      </c>
    </row>
    <row r="4718" spans="3:5" x14ac:dyDescent="0.2">
      <c r="C4718" t="str" cm="1">
        <f t="array" ref="C4718">IFERROR("AfterPay | " &amp; INDEX('Reconciliation Layer'!$A:$A,MATCH('Reconciliation Template'!$A4718,'Reconciliation Layer'!$D:$D,0),0)," ")</f>
        <v xml:space="preserve"> </v>
      </c>
      <c r="D4718" s="2" t="str" cm="1">
        <f t="array" ref="D4718">IFERROR(INDEX('Reconciliation Layer'!B:B,MATCH('Reconciliation Template'!A4718,'Reconciliation Layer'!D:D,0),0)," ")</f>
        <v xml:space="preserve"> </v>
      </c>
      <c r="E4718" s="4" t="str" cm="1">
        <f t="array" ref="E4718">IFERROR(INDEX('Reconciliation Layer'!C:C,MATCH('Reconciliation Template'!A4718,'Reconciliation Layer'!D:D,0),0)," ")</f>
        <v xml:space="preserve"> </v>
      </c>
    </row>
    <row r="4719" spans="3:5" x14ac:dyDescent="0.2">
      <c r="C4719" t="str" cm="1">
        <f t="array" ref="C4719">IFERROR("AfterPay | " &amp; INDEX('Reconciliation Layer'!$A:$A,MATCH('Reconciliation Template'!$A4719,'Reconciliation Layer'!$D:$D,0),0)," ")</f>
        <v xml:space="preserve"> </v>
      </c>
      <c r="D4719" s="2" t="str" cm="1">
        <f t="array" ref="D4719">IFERROR(INDEX('Reconciliation Layer'!B:B,MATCH('Reconciliation Template'!A4719,'Reconciliation Layer'!D:D,0),0)," ")</f>
        <v xml:space="preserve"> </v>
      </c>
      <c r="E4719" s="4" t="str" cm="1">
        <f t="array" ref="E4719">IFERROR(INDEX('Reconciliation Layer'!C:C,MATCH('Reconciliation Template'!A4719,'Reconciliation Layer'!D:D,0),0)," ")</f>
        <v xml:space="preserve"> </v>
      </c>
    </row>
    <row r="4720" spans="3:5" x14ac:dyDescent="0.2">
      <c r="C4720" t="str" cm="1">
        <f t="array" ref="C4720">IFERROR("AfterPay | " &amp; INDEX('Reconciliation Layer'!$A:$A,MATCH('Reconciliation Template'!$A4720,'Reconciliation Layer'!$D:$D,0),0)," ")</f>
        <v xml:space="preserve"> </v>
      </c>
      <c r="D4720" s="2" t="str" cm="1">
        <f t="array" ref="D4720">IFERROR(INDEX('Reconciliation Layer'!B:B,MATCH('Reconciliation Template'!A4720,'Reconciliation Layer'!D:D,0),0)," ")</f>
        <v xml:space="preserve"> </v>
      </c>
      <c r="E4720" s="4" t="str" cm="1">
        <f t="array" ref="E4720">IFERROR(INDEX('Reconciliation Layer'!C:C,MATCH('Reconciliation Template'!A4720,'Reconciliation Layer'!D:D,0),0)," ")</f>
        <v xml:space="preserve"> </v>
      </c>
    </row>
    <row r="4721" spans="3:5" x14ac:dyDescent="0.2">
      <c r="C4721" t="str" cm="1">
        <f t="array" ref="C4721">IFERROR("AfterPay | " &amp; INDEX('Reconciliation Layer'!$A:$A,MATCH('Reconciliation Template'!$A4721,'Reconciliation Layer'!$D:$D,0),0)," ")</f>
        <v xml:space="preserve"> </v>
      </c>
      <c r="D4721" s="2" t="str" cm="1">
        <f t="array" ref="D4721">IFERROR(INDEX('Reconciliation Layer'!B:B,MATCH('Reconciliation Template'!A4721,'Reconciliation Layer'!D:D,0),0)," ")</f>
        <v xml:space="preserve"> </v>
      </c>
      <c r="E4721" s="4" t="str" cm="1">
        <f t="array" ref="E4721">IFERROR(INDEX('Reconciliation Layer'!C:C,MATCH('Reconciliation Template'!A4721,'Reconciliation Layer'!D:D,0),0)," ")</f>
        <v xml:space="preserve"> </v>
      </c>
    </row>
    <row r="4722" spans="3:5" x14ac:dyDescent="0.2">
      <c r="C4722" t="str" cm="1">
        <f t="array" ref="C4722">IFERROR("AfterPay | " &amp; INDEX('Reconciliation Layer'!$A:$A,MATCH('Reconciliation Template'!$A4722,'Reconciliation Layer'!$D:$D,0),0)," ")</f>
        <v xml:space="preserve"> </v>
      </c>
      <c r="D4722" s="2" t="str" cm="1">
        <f t="array" ref="D4722">IFERROR(INDEX('Reconciliation Layer'!B:B,MATCH('Reconciliation Template'!A4722,'Reconciliation Layer'!D:D,0),0)," ")</f>
        <v xml:space="preserve"> </v>
      </c>
      <c r="E4722" s="4" t="str" cm="1">
        <f t="array" ref="E4722">IFERROR(INDEX('Reconciliation Layer'!C:C,MATCH('Reconciliation Template'!A4722,'Reconciliation Layer'!D:D,0),0)," ")</f>
        <v xml:space="preserve"> </v>
      </c>
    </row>
    <row r="4723" spans="3:5" x14ac:dyDescent="0.2">
      <c r="C4723" t="str" cm="1">
        <f t="array" ref="C4723">IFERROR("AfterPay | " &amp; INDEX('Reconciliation Layer'!$A:$A,MATCH('Reconciliation Template'!$A4723,'Reconciliation Layer'!$D:$D,0),0)," ")</f>
        <v xml:space="preserve"> </v>
      </c>
      <c r="D4723" s="2" t="str" cm="1">
        <f t="array" ref="D4723">IFERROR(INDEX('Reconciliation Layer'!B:B,MATCH('Reconciliation Template'!A4723,'Reconciliation Layer'!D:D,0),0)," ")</f>
        <v xml:space="preserve"> </v>
      </c>
      <c r="E4723" s="4" t="str" cm="1">
        <f t="array" ref="E4723">IFERROR(INDEX('Reconciliation Layer'!C:C,MATCH('Reconciliation Template'!A4723,'Reconciliation Layer'!D:D,0),0)," ")</f>
        <v xml:space="preserve"> </v>
      </c>
    </row>
    <row r="4724" spans="3:5" x14ac:dyDescent="0.2">
      <c r="C4724" t="str" cm="1">
        <f t="array" ref="C4724">IFERROR("AfterPay | " &amp; INDEX('Reconciliation Layer'!$A:$A,MATCH('Reconciliation Template'!$A4724,'Reconciliation Layer'!$D:$D,0),0)," ")</f>
        <v xml:space="preserve"> </v>
      </c>
      <c r="D4724" s="2" t="str" cm="1">
        <f t="array" ref="D4724">IFERROR(INDEX('Reconciliation Layer'!B:B,MATCH('Reconciliation Template'!A4724,'Reconciliation Layer'!D:D,0),0)," ")</f>
        <v xml:space="preserve"> </v>
      </c>
      <c r="E4724" s="4" t="str" cm="1">
        <f t="array" ref="E4724">IFERROR(INDEX('Reconciliation Layer'!C:C,MATCH('Reconciliation Template'!A4724,'Reconciliation Layer'!D:D,0),0)," ")</f>
        <v xml:space="preserve"> </v>
      </c>
    </row>
    <row r="4725" spans="3:5" x14ac:dyDescent="0.2">
      <c r="C4725" t="str" cm="1">
        <f t="array" ref="C4725">IFERROR("AfterPay | " &amp; INDEX('Reconciliation Layer'!$A:$A,MATCH('Reconciliation Template'!$A4725,'Reconciliation Layer'!$D:$D,0),0)," ")</f>
        <v xml:space="preserve"> </v>
      </c>
      <c r="D4725" s="2" t="str" cm="1">
        <f t="array" ref="D4725">IFERROR(INDEX('Reconciliation Layer'!B:B,MATCH('Reconciliation Template'!A4725,'Reconciliation Layer'!D:D,0),0)," ")</f>
        <v xml:space="preserve"> </v>
      </c>
      <c r="E4725" s="4" t="str" cm="1">
        <f t="array" ref="E4725">IFERROR(INDEX('Reconciliation Layer'!C:C,MATCH('Reconciliation Template'!A4725,'Reconciliation Layer'!D:D,0),0)," ")</f>
        <v xml:space="preserve"> </v>
      </c>
    </row>
    <row r="4726" spans="3:5" x14ac:dyDescent="0.2">
      <c r="C4726" t="str" cm="1">
        <f t="array" ref="C4726">IFERROR("AfterPay | " &amp; INDEX('Reconciliation Layer'!$A:$A,MATCH('Reconciliation Template'!$A4726,'Reconciliation Layer'!$D:$D,0),0)," ")</f>
        <v xml:space="preserve"> </v>
      </c>
      <c r="D4726" s="2" t="str" cm="1">
        <f t="array" ref="D4726">IFERROR(INDEX('Reconciliation Layer'!B:B,MATCH('Reconciliation Template'!A4726,'Reconciliation Layer'!D:D,0),0)," ")</f>
        <v xml:space="preserve"> </v>
      </c>
      <c r="E4726" s="4" t="str" cm="1">
        <f t="array" ref="E4726">IFERROR(INDEX('Reconciliation Layer'!C:C,MATCH('Reconciliation Template'!A4726,'Reconciliation Layer'!D:D,0),0)," ")</f>
        <v xml:space="preserve"> </v>
      </c>
    </row>
    <row r="4727" spans="3:5" x14ac:dyDescent="0.2">
      <c r="C4727" t="str" cm="1">
        <f t="array" ref="C4727">IFERROR("AfterPay | " &amp; INDEX('Reconciliation Layer'!$A:$A,MATCH('Reconciliation Template'!$A4727,'Reconciliation Layer'!$D:$D,0),0)," ")</f>
        <v xml:space="preserve"> </v>
      </c>
      <c r="D4727" s="2" t="str" cm="1">
        <f t="array" ref="D4727">IFERROR(INDEX('Reconciliation Layer'!B:B,MATCH('Reconciliation Template'!A4727,'Reconciliation Layer'!D:D,0),0)," ")</f>
        <v xml:space="preserve"> </v>
      </c>
      <c r="E4727" s="4" t="str" cm="1">
        <f t="array" ref="E4727">IFERROR(INDEX('Reconciliation Layer'!C:C,MATCH('Reconciliation Template'!A4727,'Reconciliation Layer'!D:D,0),0)," ")</f>
        <v xml:space="preserve"> </v>
      </c>
    </row>
    <row r="4728" spans="3:5" x14ac:dyDescent="0.2">
      <c r="C4728" t="str" cm="1">
        <f t="array" ref="C4728">IFERROR("AfterPay | " &amp; INDEX('Reconciliation Layer'!$A:$A,MATCH('Reconciliation Template'!$A4728,'Reconciliation Layer'!$D:$D,0),0)," ")</f>
        <v xml:space="preserve"> </v>
      </c>
      <c r="D4728" s="2" t="str" cm="1">
        <f t="array" ref="D4728">IFERROR(INDEX('Reconciliation Layer'!B:B,MATCH('Reconciliation Template'!A4728,'Reconciliation Layer'!D:D,0),0)," ")</f>
        <v xml:space="preserve"> </v>
      </c>
      <c r="E4728" s="4" t="str" cm="1">
        <f t="array" ref="E4728">IFERROR(INDEX('Reconciliation Layer'!C:C,MATCH('Reconciliation Template'!A4728,'Reconciliation Layer'!D:D,0),0)," ")</f>
        <v xml:space="preserve"> </v>
      </c>
    </row>
    <row r="4729" spans="3:5" x14ac:dyDescent="0.2">
      <c r="C4729" t="str" cm="1">
        <f t="array" ref="C4729">IFERROR("AfterPay | " &amp; INDEX('Reconciliation Layer'!$A:$A,MATCH('Reconciliation Template'!$A4729,'Reconciliation Layer'!$D:$D,0),0)," ")</f>
        <v xml:space="preserve"> </v>
      </c>
      <c r="D4729" s="2" t="str" cm="1">
        <f t="array" ref="D4729">IFERROR(INDEX('Reconciliation Layer'!B:B,MATCH('Reconciliation Template'!A4729,'Reconciliation Layer'!D:D,0),0)," ")</f>
        <v xml:space="preserve"> </v>
      </c>
      <c r="E4729" s="4" t="str" cm="1">
        <f t="array" ref="E4729">IFERROR(INDEX('Reconciliation Layer'!C:C,MATCH('Reconciliation Template'!A4729,'Reconciliation Layer'!D:D,0),0)," ")</f>
        <v xml:space="preserve"> </v>
      </c>
    </row>
    <row r="4730" spans="3:5" x14ac:dyDescent="0.2">
      <c r="C4730" t="str" cm="1">
        <f t="array" ref="C4730">IFERROR("AfterPay | " &amp; INDEX('Reconciliation Layer'!$A:$A,MATCH('Reconciliation Template'!$A4730,'Reconciliation Layer'!$D:$D,0),0)," ")</f>
        <v xml:space="preserve"> </v>
      </c>
      <c r="D4730" s="2" t="str" cm="1">
        <f t="array" ref="D4730">IFERROR(INDEX('Reconciliation Layer'!B:B,MATCH('Reconciliation Template'!A4730,'Reconciliation Layer'!D:D,0),0)," ")</f>
        <v xml:space="preserve"> </v>
      </c>
      <c r="E4730" s="4" t="str" cm="1">
        <f t="array" ref="E4730">IFERROR(INDEX('Reconciliation Layer'!C:C,MATCH('Reconciliation Template'!A4730,'Reconciliation Layer'!D:D,0),0)," ")</f>
        <v xml:space="preserve"> </v>
      </c>
    </row>
    <row r="4731" spans="3:5" x14ac:dyDescent="0.2">
      <c r="C4731" t="str" cm="1">
        <f t="array" ref="C4731">IFERROR("AfterPay | " &amp; INDEX('Reconciliation Layer'!$A:$A,MATCH('Reconciliation Template'!$A4731,'Reconciliation Layer'!$D:$D,0),0)," ")</f>
        <v xml:space="preserve"> </v>
      </c>
      <c r="D4731" s="2" t="str" cm="1">
        <f t="array" ref="D4731">IFERROR(INDEX('Reconciliation Layer'!B:B,MATCH('Reconciliation Template'!A4731,'Reconciliation Layer'!D:D,0),0)," ")</f>
        <v xml:space="preserve"> </v>
      </c>
      <c r="E4731" s="4" t="str" cm="1">
        <f t="array" ref="E4731">IFERROR(INDEX('Reconciliation Layer'!C:C,MATCH('Reconciliation Template'!A4731,'Reconciliation Layer'!D:D,0),0)," ")</f>
        <v xml:space="preserve"> </v>
      </c>
    </row>
    <row r="4732" spans="3:5" x14ac:dyDescent="0.2">
      <c r="C4732" t="str" cm="1">
        <f t="array" ref="C4732">IFERROR("AfterPay | " &amp; INDEX('Reconciliation Layer'!$A:$A,MATCH('Reconciliation Template'!$A4732,'Reconciliation Layer'!$D:$D,0),0)," ")</f>
        <v xml:space="preserve"> </v>
      </c>
      <c r="D4732" s="2" t="str" cm="1">
        <f t="array" ref="D4732">IFERROR(INDEX('Reconciliation Layer'!B:B,MATCH('Reconciliation Template'!A4732,'Reconciliation Layer'!D:D,0),0)," ")</f>
        <v xml:space="preserve"> </v>
      </c>
      <c r="E4732" s="4" t="str" cm="1">
        <f t="array" ref="E4732">IFERROR(INDEX('Reconciliation Layer'!C:C,MATCH('Reconciliation Template'!A4732,'Reconciliation Layer'!D:D,0),0)," ")</f>
        <v xml:space="preserve"> </v>
      </c>
    </row>
    <row r="4733" spans="3:5" x14ac:dyDescent="0.2">
      <c r="C4733" t="str" cm="1">
        <f t="array" ref="C4733">IFERROR("AfterPay | " &amp; INDEX('Reconciliation Layer'!$A:$A,MATCH('Reconciliation Template'!$A4733,'Reconciliation Layer'!$D:$D,0),0)," ")</f>
        <v xml:space="preserve"> </v>
      </c>
      <c r="D4733" s="2" t="str" cm="1">
        <f t="array" ref="D4733">IFERROR(INDEX('Reconciliation Layer'!B:B,MATCH('Reconciliation Template'!A4733,'Reconciliation Layer'!D:D,0),0)," ")</f>
        <v xml:space="preserve"> </v>
      </c>
      <c r="E4733" s="4" t="str" cm="1">
        <f t="array" ref="E4733">IFERROR(INDEX('Reconciliation Layer'!C:C,MATCH('Reconciliation Template'!A4733,'Reconciliation Layer'!D:D,0),0)," ")</f>
        <v xml:space="preserve"> </v>
      </c>
    </row>
    <row r="4734" spans="3:5" x14ac:dyDescent="0.2">
      <c r="C4734" t="str" cm="1">
        <f t="array" ref="C4734">IFERROR("AfterPay | " &amp; INDEX('Reconciliation Layer'!$A:$A,MATCH('Reconciliation Template'!$A4734,'Reconciliation Layer'!$D:$D,0),0)," ")</f>
        <v xml:space="preserve"> </v>
      </c>
      <c r="D4734" s="2" t="str" cm="1">
        <f t="array" ref="D4734">IFERROR(INDEX('Reconciliation Layer'!B:B,MATCH('Reconciliation Template'!A4734,'Reconciliation Layer'!D:D,0),0)," ")</f>
        <v xml:space="preserve"> </v>
      </c>
      <c r="E4734" s="4" t="str" cm="1">
        <f t="array" ref="E4734">IFERROR(INDEX('Reconciliation Layer'!C:C,MATCH('Reconciliation Template'!A4734,'Reconciliation Layer'!D:D,0),0)," ")</f>
        <v xml:space="preserve"> </v>
      </c>
    </row>
    <row r="4735" spans="3:5" x14ac:dyDescent="0.2">
      <c r="C4735" t="str" cm="1">
        <f t="array" ref="C4735">IFERROR("AfterPay | " &amp; INDEX('Reconciliation Layer'!$A:$A,MATCH('Reconciliation Template'!$A4735,'Reconciliation Layer'!$D:$D,0),0)," ")</f>
        <v xml:space="preserve"> </v>
      </c>
      <c r="D4735" s="2" t="str" cm="1">
        <f t="array" ref="D4735">IFERROR(INDEX('Reconciliation Layer'!B:B,MATCH('Reconciliation Template'!A4735,'Reconciliation Layer'!D:D,0),0)," ")</f>
        <v xml:space="preserve"> </v>
      </c>
      <c r="E4735" s="4" t="str" cm="1">
        <f t="array" ref="E4735">IFERROR(INDEX('Reconciliation Layer'!C:C,MATCH('Reconciliation Template'!A4735,'Reconciliation Layer'!D:D,0),0)," ")</f>
        <v xml:space="preserve"> </v>
      </c>
    </row>
    <row r="4736" spans="3:5" x14ac:dyDescent="0.2">
      <c r="C4736" t="str" cm="1">
        <f t="array" ref="C4736">IFERROR("AfterPay | " &amp; INDEX('Reconciliation Layer'!$A:$A,MATCH('Reconciliation Template'!$A4736,'Reconciliation Layer'!$D:$D,0),0)," ")</f>
        <v xml:space="preserve"> </v>
      </c>
      <c r="D4736" s="2" t="str" cm="1">
        <f t="array" ref="D4736">IFERROR(INDEX('Reconciliation Layer'!B:B,MATCH('Reconciliation Template'!A4736,'Reconciliation Layer'!D:D,0),0)," ")</f>
        <v xml:space="preserve"> </v>
      </c>
      <c r="E4736" s="4" t="str" cm="1">
        <f t="array" ref="E4736">IFERROR(INDEX('Reconciliation Layer'!C:C,MATCH('Reconciliation Template'!A4736,'Reconciliation Layer'!D:D,0),0)," ")</f>
        <v xml:space="preserve"> </v>
      </c>
    </row>
    <row r="4737" spans="3:5" x14ac:dyDescent="0.2">
      <c r="C4737" t="str" cm="1">
        <f t="array" ref="C4737">IFERROR("AfterPay | " &amp; INDEX('Reconciliation Layer'!$A:$A,MATCH('Reconciliation Template'!$A4737,'Reconciliation Layer'!$D:$D,0),0)," ")</f>
        <v xml:space="preserve"> </v>
      </c>
      <c r="D4737" s="2" t="str" cm="1">
        <f t="array" ref="D4737">IFERROR(INDEX('Reconciliation Layer'!B:B,MATCH('Reconciliation Template'!A4737,'Reconciliation Layer'!D:D,0),0)," ")</f>
        <v xml:space="preserve"> </v>
      </c>
      <c r="E4737" s="4" t="str" cm="1">
        <f t="array" ref="E4737">IFERROR(INDEX('Reconciliation Layer'!C:C,MATCH('Reconciliation Template'!A4737,'Reconciliation Layer'!D:D,0),0)," ")</f>
        <v xml:space="preserve"> </v>
      </c>
    </row>
    <row r="4738" spans="3:5" x14ac:dyDescent="0.2">
      <c r="C4738" t="str" cm="1">
        <f t="array" ref="C4738">IFERROR("AfterPay | " &amp; INDEX('Reconciliation Layer'!$A:$A,MATCH('Reconciliation Template'!$A4738,'Reconciliation Layer'!$D:$D,0),0)," ")</f>
        <v xml:space="preserve"> </v>
      </c>
      <c r="D4738" s="2" t="str" cm="1">
        <f t="array" ref="D4738">IFERROR(INDEX('Reconciliation Layer'!B:B,MATCH('Reconciliation Template'!A4738,'Reconciliation Layer'!D:D,0),0)," ")</f>
        <v xml:space="preserve"> </v>
      </c>
      <c r="E4738" s="4" t="str" cm="1">
        <f t="array" ref="E4738">IFERROR(INDEX('Reconciliation Layer'!C:C,MATCH('Reconciliation Template'!A4738,'Reconciliation Layer'!D:D,0),0)," ")</f>
        <v xml:space="preserve"> </v>
      </c>
    </row>
    <row r="4739" spans="3:5" x14ac:dyDescent="0.2">
      <c r="C4739" t="str" cm="1">
        <f t="array" ref="C4739">IFERROR("AfterPay | " &amp; INDEX('Reconciliation Layer'!$A:$A,MATCH('Reconciliation Template'!$A4739,'Reconciliation Layer'!$D:$D,0),0)," ")</f>
        <v xml:space="preserve"> </v>
      </c>
      <c r="D4739" s="2" t="str" cm="1">
        <f t="array" ref="D4739">IFERROR(INDEX('Reconciliation Layer'!B:B,MATCH('Reconciliation Template'!A4739,'Reconciliation Layer'!D:D,0),0)," ")</f>
        <v xml:space="preserve"> </v>
      </c>
      <c r="E4739" s="4" t="str" cm="1">
        <f t="array" ref="E4739">IFERROR(INDEX('Reconciliation Layer'!C:C,MATCH('Reconciliation Template'!A4739,'Reconciliation Layer'!D:D,0),0)," ")</f>
        <v xml:space="preserve"> </v>
      </c>
    </row>
    <row r="4740" spans="3:5" x14ac:dyDescent="0.2">
      <c r="C4740" t="str" cm="1">
        <f t="array" ref="C4740">IFERROR("AfterPay | " &amp; INDEX('Reconciliation Layer'!$A:$A,MATCH('Reconciliation Template'!$A4740,'Reconciliation Layer'!$D:$D,0),0)," ")</f>
        <v xml:space="preserve"> </v>
      </c>
      <c r="D4740" s="2" t="str" cm="1">
        <f t="array" ref="D4740">IFERROR(INDEX('Reconciliation Layer'!B:B,MATCH('Reconciliation Template'!A4740,'Reconciliation Layer'!D:D,0),0)," ")</f>
        <v xml:space="preserve"> </v>
      </c>
      <c r="E4740" s="4" t="str" cm="1">
        <f t="array" ref="E4740">IFERROR(INDEX('Reconciliation Layer'!C:C,MATCH('Reconciliation Template'!A4740,'Reconciliation Layer'!D:D,0),0)," ")</f>
        <v xml:space="preserve"> </v>
      </c>
    </row>
    <row r="4741" spans="3:5" x14ac:dyDescent="0.2">
      <c r="C4741" t="str" cm="1">
        <f t="array" ref="C4741">IFERROR("AfterPay | " &amp; INDEX('Reconciliation Layer'!$A:$A,MATCH('Reconciliation Template'!$A4741,'Reconciliation Layer'!$D:$D,0),0)," ")</f>
        <v xml:space="preserve"> </v>
      </c>
      <c r="D4741" s="2" t="str" cm="1">
        <f t="array" ref="D4741">IFERROR(INDEX('Reconciliation Layer'!B:B,MATCH('Reconciliation Template'!A4741,'Reconciliation Layer'!D:D,0),0)," ")</f>
        <v xml:space="preserve"> </v>
      </c>
      <c r="E4741" s="4" t="str" cm="1">
        <f t="array" ref="E4741">IFERROR(INDEX('Reconciliation Layer'!C:C,MATCH('Reconciliation Template'!A4741,'Reconciliation Layer'!D:D,0),0)," ")</f>
        <v xml:space="preserve"> </v>
      </c>
    </row>
    <row r="4742" spans="3:5" x14ac:dyDescent="0.2">
      <c r="C4742" t="str" cm="1">
        <f t="array" ref="C4742">IFERROR("AfterPay | " &amp; INDEX('Reconciliation Layer'!$A:$A,MATCH('Reconciliation Template'!$A4742,'Reconciliation Layer'!$D:$D,0),0)," ")</f>
        <v xml:space="preserve"> </v>
      </c>
      <c r="D4742" s="2" t="str" cm="1">
        <f t="array" ref="D4742">IFERROR(INDEX('Reconciliation Layer'!B:B,MATCH('Reconciliation Template'!A4742,'Reconciliation Layer'!D:D,0),0)," ")</f>
        <v xml:space="preserve"> </v>
      </c>
      <c r="E4742" s="4" t="str" cm="1">
        <f t="array" ref="E4742">IFERROR(INDEX('Reconciliation Layer'!C:C,MATCH('Reconciliation Template'!A4742,'Reconciliation Layer'!D:D,0),0)," ")</f>
        <v xml:space="preserve"> </v>
      </c>
    </row>
    <row r="4743" spans="3:5" x14ac:dyDescent="0.2">
      <c r="C4743" t="str" cm="1">
        <f t="array" ref="C4743">IFERROR("AfterPay | " &amp; INDEX('Reconciliation Layer'!$A:$A,MATCH('Reconciliation Template'!$A4743,'Reconciliation Layer'!$D:$D,0),0)," ")</f>
        <v xml:space="preserve"> </v>
      </c>
      <c r="D4743" s="2" t="str" cm="1">
        <f t="array" ref="D4743">IFERROR(INDEX('Reconciliation Layer'!B:B,MATCH('Reconciliation Template'!A4743,'Reconciliation Layer'!D:D,0),0)," ")</f>
        <v xml:space="preserve"> </v>
      </c>
      <c r="E4743" s="4" t="str" cm="1">
        <f t="array" ref="E4743">IFERROR(INDEX('Reconciliation Layer'!C:C,MATCH('Reconciliation Template'!A4743,'Reconciliation Layer'!D:D,0),0)," ")</f>
        <v xml:space="preserve"> </v>
      </c>
    </row>
    <row r="4744" spans="3:5" x14ac:dyDescent="0.2">
      <c r="C4744" t="str" cm="1">
        <f t="array" ref="C4744">IFERROR("AfterPay | " &amp; INDEX('Reconciliation Layer'!$A:$A,MATCH('Reconciliation Template'!$A4744,'Reconciliation Layer'!$D:$D,0),0)," ")</f>
        <v xml:space="preserve"> </v>
      </c>
      <c r="D4744" s="2" t="str" cm="1">
        <f t="array" ref="D4744">IFERROR(INDEX('Reconciliation Layer'!B:B,MATCH('Reconciliation Template'!A4744,'Reconciliation Layer'!D:D,0),0)," ")</f>
        <v xml:space="preserve"> </v>
      </c>
      <c r="E4744" s="4" t="str" cm="1">
        <f t="array" ref="E4744">IFERROR(INDEX('Reconciliation Layer'!C:C,MATCH('Reconciliation Template'!A4744,'Reconciliation Layer'!D:D,0),0)," ")</f>
        <v xml:space="preserve"> </v>
      </c>
    </row>
    <row r="4745" spans="3:5" x14ac:dyDescent="0.2">
      <c r="C4745" t="str" cm="1">
        <f t="array" ref="C4745">IFERROR("AfterPay | " &amp; INDEX('Reconciliation Layer'!$A:$A,MATCH('Reconciliation Template'!$A4745,'Reconciliation Layer'!$D:$D,0),0)," ")</f>
        <v xml:space="preserve"> </v>
      </c>
      <c r="D4745" s="2" t="str" cm="1">
        <f t="array" ref="D4745">IFERROR(INDEX('Reconciliation Layer'!B:B,MATCH('Reconciliation Template'!A4745,'Reconciliation Layer'!D:D,0),0)," ")</f>
        <v xml:space="preserve"> </v>
      </c>
      <c r="E4745" s="4" t="str" cm="1">
        <f t="array" ref="E4745">IFERROR(INDEX('Reconciliation Layer'!C:C,MATCH('Reconciliation Template'!A4745,'Reconciliation Layer'!D:D,0),0)," ")</f>
        <v xml:space="preserve"> </v>
      </c>
    </row>
    <row r="4746" spans="3:5" x14ac:dyDescent="0.2">
      <c r="C4746" t="str" cm="1">
        <f t="array" ref="C4746">IFERROR("AfterPay | " &amp; INDEX('Reconciliation Layer'!$A:$A,MATCH('Reconciliation Template'!$A4746,'Reconciliation Layer'!$D:$D,0),0)," ")</f>
        <v xml:space="preserve"> </v>
      </c>
      <c r="D4746" s="2" t="str" cm="1">
        <f t="array" ref="D4746">IFERROR(INDEX('Reconciliation Layer'!B:B,MATCH('Reconciliation Template'!A4746,'Reconciliation Layer'!D:D,0),0)," ")</f>
        <v xml:space="preserve"> </v>
      </c>
      <c r="E4746" s="4" t="str" cm="1">
        <f t="array" ref="E4746">IFERROR(INDEX('Reconciliation Layer'!C:C,MATCH('Reconciliation Template'!A4746,'Reconciliation Layer'!D:D,0),0)," ")</f>
        <v xml:space="preserve"> </v>
      </c>
    </row>
    <row r="4747" spans="3:5" x14ac:dyDescent="0.2">
      <c r="C4747" t="str" cm="1">
        <f t="array" ref="C4747">IFERROR("AfterPay | " &amp; INDEX('Reconciliation Layer'!$A:$A,MATCH('Reconciliation Template'!$A4747,'Reconciliation Layer'!$D:$D,0),0)," ")</f>
        <v xml:space="preserve"> </v>
      </c>
      <c r="D4747" s="2" t="str" cm="1">
        <f t="array" ref="D4747">IFERROR(INDEX('Reconciliation Layer'!B:B,MATCH('Reconciliation Template'!A4747,'Reconciliation Layer'!D:D,0),0)," ")</f>
        <v xml:space="preserve"> </v>
      </c>
      <c r="E4747" s="4" t="str" cm="1">
        <f t="array" ref="E4747">IFERROR(INDEX('Reconciliation Layer'!C:C,MATCH('Reconciliation Template'!A4747,'Reconciliation Layer'!D:D,0),0)," ")</f>
        <v xml:space="preserve"> </v>
      </c>
    </row>
    <row r="4748" spans="3:5" x14ac:dyDescent="0.2">
      <c r="C4748" t="str" cm="1">
        <f t="array" ref="C4748">IFERROR("AfterPay | " &amp; INDEX('Reconciliation Layer'!$A:$A,MATCH('Reconciliation Template'!$A4748,'Reconciliation Layer'!$D:$D,0),0)," ")</f>
        <v xml:space="preserve"> </v>
      </c>
      <c r="D4748" s="2" t="str" cm="1">
        <f t="array" ref="D4748">IFERROR(INDEX('Reconciliation Layer'!B:B,MATCH('Reconciliation Template'!A4748,'Reconciliation Layer'!D:D,0),0)," ")</f>
        <v xml:space="preserve"> </v>
      </c>
      <c r="E4748" s="4" t="str" cm="1">
        <f t="array" ref="E4748">IFERROR(INDEX('Reconciliation Layer'!C:C,MATCH('Reconciliation Template'!A4748,'Reconciliation Layer'!D:D,0),0)," ")</f>
        <v xml:space="preserve"> </v>
      </c>
    </row>
    <row r="4749" spans="3:5" x14ac:dyDescent="0.2">
      <c r="C4749" t="str" cm="1">
        <f t="array" ref="C4749">IFERROR("AfterPay | " &amp; INDEX('Reconciliation Layer'!$A:$A,MATCH('Reconciliation Template'!$A4749,'Reconciliation Layer'!$D:$D,0),0)," ")</f>
        <v xml:space="preserve"> </v>
      </c>
      <c r="D4749" s="2" t="str" cm="1">
        <f t="array" ref="D4749">IFERROR(INDEX('Reconciliation Layer'!B:B,MATCH('Reconciliation Template'!A4749,'Reconciliation Layer'!D:D,0),0)," ")</f>
        <v xml:space="preserve"> </v>
      </c>
      <c r="E4749" s="4" t="str" cm="1">
        <f t="array" ref="E4749">IFERROR(INDEX('Reconciliation Layer'!C:C,MATCH('Reconciliation Template'!A4749,'Reconciliation Layer'!D:D,0),0)," ")</f>
        <v xml:space="preserve"> </v>
      </c>
    </row>
    <row r="4750" spans="3:5" x14ac:dyDescent="0.2">
      <c r="C4750" t="str" cm="1">
        <f t="array" ref="C4750">IFERROR("AfterPay | " &amp; INDEX('Reconciliation Layer'!$A:$A,MATCH('Reconciliation Template'!$A4750,'Reconciliation Layer'!$D:$D,0),0)," ")</f>
        <v xml:space="preserve"> </v>
      </c>
      <c r="D4750" s="2" t="str" cm="1">
        <f t="array" ref="D4750">IFERROR(INDEX('Reconciliation Layer'!B:B,MATCH('Reconciliation Template'!A4750,'Reconciliation Layer'!D:D,0),0)," ")</f>
        <v xml:space="preserve"> </v>
      </c>
      <c r="E4750" s="4" t="str" cm="1">
        <f t="array" ref="E4750">IFERROR(INDEX('Reconciliation Layer'!C:C,MATCH('Reconciliation Template'!A4750,'Reconciliation Layer'!D:D,0),0)," ")</f>
        <v xml:space="preserve"> </v>
      </c>
    </row>
    <row r="4751" spans="3:5" x14ac:dyDescent="0.2">
      <c r="C4751" t="str" cm="1">
        <f t="array" ref="C4751">IFERROR("AfterPay | " &amp; INDEX('Reconciliation Layer'!$A:$A,MATCH('Reconciliation Template'!$A4751,'Reconciliation Layer'!$D:$D,0),0)," ")</f>
        <v xml:space="preserve"> </v>
      </c>
      <c r="D4751" s="2" t="str" cm="1">
        <f t="array" ref="D4751">IFERROR(INDEX('Reconciliation Layer'!B:B,MATCH('Reconciliation Template'!A4751,'Reconciliation Layer'!D:D,0),0)," ")</f>
        <v xml:space="preserve"> </v>
      </c>
      <c r="E4751" s="4" t="str" cm="1">
        <f t="array" ref="E4751">IFERROR(INDEX('Reconciliation Layer'!C:C,MATCH('Reconciliation Template'!A4751,'Reconciliation Layer'!D:D,0),0)," ")</f>
        <v xml:space="preserve"> </v>
      </c>
    </row>
    <row r="4752" spans="3:5" x14ac:dyDescent="0.2">
      <c r="C4752" t="str" cm="1">
        <f t="array" ref="C4752">IFERROR("AfterPay | " &amp; INDEX('Reconciliation Layer'!$A:$A,MATCH('Reconciliation Template'!$A4752,'Reconciliation Layer'!$D:$D,0),0)," ")</f>
        <v xml:space="preserve"> </v>
      </c>
      <c r="D4752" s="2" t="str" cm="1">
        <f t="array" ref="D4752">IFERROR(INDEX('Reconciliation Layer'!B:B,MATCH('Reconciliation Template'!A4752,'Reconciliation Layer'!D:D,0),0)," ")</f>
        <v xml:space="preserve"> </v>
      </c>
      <c r="E4752" s="4" t="str" cm="1">
        <f t="array" ref="E4752">IFERROR(INDEX('Reconciliation Layer'!C:C,MATCH('Reconciliation Template'!A4752,'Reconciliation Layer'!D:D,0),0)," ")</f>
        <v xml:space="preserve"> </v>
      </c>
    </row>
    <row r="4753" spans="3:5" x14ac:dyDescent="0.2">
      <c r="C4753" t="str" cm="1">
        <f t="array" ref="C4753">IFERROR("AfterPay | " &amp; INDEX('Reconciliation Layer'!$A:$A,MATCH('Reconciliation Template'!$A4753,'Reconciliation Layer'!$D:$D,0),0)," ")</f>
        <v xml:space="preserve"> </v>
      </c>
      <c r="D4753" s="2" t="str" cm="1">
        <f t="array" ref="D4753">IFERROR(INDEX('Reconciliation Layer'!B:B,MATCH('Reconciliation Template'!A4753,'Reconciliation Layer'!D:D,0),0)," ")</f>
        <v xml:space="preserve"> </v>
      </c>
      <c r="E4753" s="4" t="str" cm="1">
        <f t="array" ref="E4753">IFERROR(INDEX('Reconciliation Layer'!C:C,MATCH('Reconciliation Template'!A4753,'Reconciliation Layer'!D:D,0),0)," ")</f>
        <v xml:space="preserve"> </v>
      </c>
    </row>
    <row r="4754" spans="3:5" x14ac:dyDescent="0.2">
      <c r="C4754" t="str" cm="1">
        <f t="array" ref="C4754">IFERROR("AfterPay | " &amp; INDEX('Reconciliation Layer'!$A:$A,MATCH('Reconciliation Template'!$A4754,'Reconciliation Layer'!$D:$D,0),0)," ")</f>
        <v xml:space="preserve"> </v>
      </c>
      <c r="D4754" s="2" t="str" cm="1">
        <f t="array" ref="D4754">IFERROR(INDEX('Reconciliation Layer'!B:B,MATCH('Reconciliation Template'!A4754,'Reconciliation Layer'!D:D,0),0)," ")</f>
        <v xml:space="preserve"> </v>
      </c>
      <c r="E4754" s="4" t="str" cm="1">
        <f t="array" ref="E4754">IFERROR(INDEX('Reconciliation Layer'!C:C,MATCH('Reconciliation Template'!A4754,'Reconciliation Layer'!D:D,0),0)," ")</f>
        <v xml:space="preserve"> </v>
      </c>
    </row>
    <row r="4755" spans="3:5" x14ac:dyDescent="0.2">
      <c r="C4755" t="str" cm="1">
        <f t="array" ref="C4755">IFERROR("AfterPay | " &amp; INDEX('Reconciliation Layer'!$A:$A,MATCH('Reconciliation Template'!$A4755,'Reconciliation Layer'!$D:$D,0),0)," ")</f>
        <v xml:space="preserve"> </v>
      </c>
      <c r="D4755" s="2" t="str" cm="1">
        <f t="array" ref="D4755">IFERROR(INDEX('Reconciliation Layer'!B:B,MATCH('Reconciliation Template'!A4755,'Reconciliation Layer'!D:D,0),0)," ")</f>
        <v xml:space="preserve"> </v>
      </c>
      <c r="E4755" s="4" t="str" cm="1">
        <f t="array" ref="E4755">IFERROR(INDEX('Reconciliation Layer'!C:C,MATCH('Reconciliation Template'!A4755,'Reconciliation Layer'!D:D,0),0)," ")</f>
        <v xml:space="preserve"> </v>
      </c>
    </row>
    <row r="4756" spans="3:5" x14ac:dyDescent="0.2">
      <c r="C4756" t="str" cm="1">
        <f t="array" ref="C4756">IFERROR("AfterPay | " &amp; INDEX('Reconciliation Layer'!$A:$A,MATCH('Reconciliation Template'!$A4756,'Reconciliation Layer'!$D:$D,0),0)," ")</f>
        <v xml:space="preserve"> </v>
      </c>
      <c r="D4756" s="2" t="str" cm="1">
        <f t="array" ref="D4756">IFERROR(INDEX('Reconciliation Layer'!B:B,MATCH('Reconciliation Template'!A4756,'Reconciliation Layer'!D:D,0),0)," ")</f>
        <v xml:space="preserve"> </v>
      </c>
      <c r="E4756" s="4" t="str" cm="1">
        <f t="array" ref="E4756">IFERROR(INDEX('Reconciliation Layer'!C:C,MATCH('Reconciliation Template'!A4756,'Reconciliation Layer'!D:D,0),0)," ")</f>
        <v xml:space="preserve"> </v>
      </c>
    </row>
    <row r="4757" spans="3:5" x14ac:dyDescent="0.2">
      <c r="C4757" t="str" cm="1">
        <f t="array" ref="C4757">IFERROR("AfterPay | " &amp; INDEX('Reconciliation Layer'!$A:$A,MATCH('Reconciliation Template'!$A4757,'Reconciliation Layer'!$D:$D,0),0)," ")</f>
        <v xml:space="preserve"> </v>
      </c>
      <c r="D4757" s="2" t="str" cm="1">
        <f t="array" ref="D4757">IFERROR(INDEX('Reconciliation Layer'!B:B,MATCH('Reconciliation Template'!A4757,'Reconciliation Layer'!D:D,0),0)," ")</f>
        <v xml:space="preserve"> </v>
      </c>
      <c r="E4757" s="4" t="str" cm="1">
        <f t="array" ref="E4757">IFERROR(INDEX('Reconciliation Layer'!C:C,MATCH('Reconciliation Template'!A4757,'Reconciliation Layer'!D:D,0),0)," ")</f>
        <v xml:space="preserve"> </v>
      </c>
    </row>
    <row r="4758" spans="3:5" x14ac:dyDescent="0.2">
      <c r="C4758" t="str" cm="1">
        <f t="array" ref="C4758">IFERROR("AfterPay | " &amp; INDEX('Reconciliation Layer'!$A:$A,MATCH('Reconciliation Template'!$A4758,'Reconciliation Layer'!$D:$D,0),0)," ")</f>
        <v xml:space="preserve"> </v>
      </c>
      <c r="D4758" s="2" t="str" cm="1">
        <f t="array" ref="D4758">IFERROR(INDEX('Reconciliation Layer'!B:B,MATCH('Reconciliation Template'!A4758,'Reconciliation Layer'!D:D,0),0)," ")</f>
        <v xml:space="preserve"> </v>
      </c>
      <c r="E4758" s="4" t="str" cm="1">
        <f t="array" ref="E4758">IFERROR(INDEX('Reconciliation Layer'!C:C,MATCH('Reconciliation Template'!A4758,'Reconciliation Layer'!D:D,0),0)," ")</f>
        <v xml:space="preserve"> </v>
      </c>
    </row>
    <row r="4759" spans="3:5" x14ac:dyDescent="0.2">
      <c r="C4759" t="str" cm="1">
        <f t="array" ref="C4759">IFERROR("AfterPay | " &amp; INDEX('Reconciliation Layer'!$A:$A,MATCH('Reconciliation Template'!$A4759,'Reconciliation Layer'!$D:$D,0),0)," ")</f>
        <v xml:space="preserve"> </v>
      </c>
      <c r="D4759" s="2" t="str" cm="1">
        <f t="array" ref="D4759">IFERROR(INDEX('Reconciliation Layer'!B:B,MATCH('Reconciliation Template'!A4759,'Reconciliation Layer'!D:D,0),0)," ")</f>
        <v xml:space="preserve"> </v>
      </c>
      <c r="E4759" s="4" t="str" cm="1">
        <f t="array" ref="E4759">IFERROR(INDEX('Reconciliation Layer'!C:C,MATCH('Reconciliation Template'!A4759,'Reconciliation Layer'!D:D,0),0)," ")</f>
        <v xml:space="preserve"> </v>
      </c>
    </row>
    <row r="4760" spans="3:5" x14ac:dyDescent="0.2">
      <c r="C4760" t="str" cm="1">
        <f t="array" ref="C4760">IFERROR("AfterPay | " &amp; INDEX('Reconciliation Layer'!$A:$A,MATCH('Reconciliation Template'!$A4760,'Reconciliation Layer'!$D:$D,0),0)," ")</f>
        <v xml:space="preserve"> </v>
      </c>
      <c r="D4760" s="2" t="str" cm="1">
        <f t="array" ref="D4760">IFERROR(INDEX('Reconciliation Layer'!B:B,MATCH('Reconciliation Template'!A4760,'Reconciliation Layer'!D:D,0),0)," ")</f>
        <v xml:space="preserve"> </v>
      </c>
      <c r="E4760" s="4" t="str" cm="1">
        <f t="array" ref="E4760">IFERROR(INDEX('Reconciliation Layer'!C:C,MATCH('Reconciliation Template'!A4760,'Reconciliation Layer'!D:D,0),0)," ")</f>
        <v xml:space="preserve"> </v>
      </c>
    </row>
    <row r="4761" spans="3:5" x14ac:dyDescent="0.2">
      <c r="C4761" t="str" cm="1">
        <f t="array" ref="C4761">IFERROR("AfterPay | " &amp; INDEX('Reconciliation Layer'!$A:$A,MATCH('Reconciliation Template'!$A4761,'Reconciliation Layer'!$D:$D,0),0)," ")</f>
        <v xml:space="preserve"> </v>
      </c>
      <c r="D4761" s="2" t="str" cm="1">
        <f t="array" ref="D4761">IFERROR(INDEX('Reconciliation Layer'!B:B,MATCH('Reconciliation Template'!A4761,'Reconciliation Layer'!D:D,0),0)," ")</f>
        <v xml:space="preserve"> </v>
      </c>
      <c r="E4761" s="4" t="str" cm="1">
        <f t="array" ref="E4761">IFERROR(INDEX('Reconciliation Layer'!C:C,MATCH('Reconciliation Template'!A4761,'Reconciliation Layer'!D:D,0),0)," ")</f>
        <v xml:space="preserve"> </v>
      </c>
    </row>
    <row r="4762" spans="3:5" x14ac:dyDescent="0.2">
      <c r="C4762" t="str" cm="1">
        <f t="array" ref="C4762">IFERROR("AfterPay | " &amp; INDEX('Reconciliation Layer'!$A:$A,MATCH('Reconciliation Template'!$A4762,'Reconciliation Layer'!$D:$D,0),0)," ")</f>
        <v xml:space="preserve"> </v>
      </c>
      <c r="D4762" s="2" t="str" cm="1">
        <f t="array" ref="D4762">IFERROR(INDEX('Reconciliation Layer'!B:B,MATCH('Reconciliation Template'!A4762,'Reconciliation Layer'!D:D,0),0)," ")</f>
        <v xml:space="preserve"> </v>
      </c>
      <c r="E4762" s="4" t="str" cm="1">
        <f t="array" ref="E4762">IFERROR(INDEX('Reconciliation Layer'!C:C,MATCH('Reconciliation Template'!A4762,'Reconciliation Layer'!D:D,0),0)," ")</f>
        <v xml:space="preserve"> </v>
      </c>
    </row>
    <row r="4763" spans="3:5" x14ac:dyDescent="0.2">
      <c r="C4763" t="str" cm="1">
        <f t="array" ref="C4763">IFERROR("AfterPay | " &amp; INDEX('Reconciliation Layer'!$A:$A,MATCH('Reconciliation Template'!$A4763,'Reconciliation Layer'!$D:$D,0),0)," ")</f>
        <v xml:space="preserve"> </v>
      </c>
      <c r="D4763" s="2" t="str" cm="1">
        <f t="array" ref="D4763">IFERROR(INDEX('Reconciliation Layer'!B:B,MATCH('Reconciliation Template'!A4763,'Reconciliation Layer'!D:D,0),0)," ")</f>
        <v xml:space="preserve"> </v>
      </c>
      <c r="E4763" s="4" t="str" cm="1">
        <f t="array" ref="E4763">IFERROR(INDEX('Reconciliation Layer'!C:C,MATCH('Reconciliation Template'!A4763,'Reconciliation Layer'!D:D,0),0)," ")</f>
        <v xml:space="preserve"> </v>
      </c>
    </row>
    <row r="4764" spans="3:5" x14ac:dyDescent="0.2">
      <c r="C4764" t="str" cm="1">
        <f t="array" ref="C4764">IFERROR("AfterPay | " &amp; INDEX('Reconciliation Layer'!$A:$A,MATCH('Reconciliation Template'!$A4764,'Reconciliation Layer'!$D:$D,0),0)," ")</f>
        <v xml:space="preserve"> </v>
      </c>
      <c r="D4764" s="2" t="str" cm="1">
        <f t="array" ref="D4764">IFERROR(INDEX('Reconciliation Layer'!B:B,MATCH('Reconciliation Template'!A4764,'Reconciliation Layer'!D:D,0),0)," ")</f>
        <v xml:space="preserve"> </v>
      </c>
      <c r="E4764" s="4" t="str" cm="1">
        <f t="array" ref="E4764">IFERROR(INDEX('Reconciliation Layer'!C:C,MATCH('Reconciliation Template'!A4764,'Reconciliation Layer'!D:D,0),0)," ")</f>
        <v xml:space="preserve"> </v>
      </c>
    </row>
    <row r="4765" spans="3:5" x14ac:dyDescent="0.2">
      <c r="C4765" t="str" cm="1">
        <f t="array" ref="C4765">IFERROR("AfterPay | " &amp; INDEX('Reconciliation Layer'!$A:$A,MATCH('Reconciliation Template'!$A4765,'Reconciliation Layer'!$D:$D,0),0)," ")</f>
        <v xml:space="preserve"> </v>
      </c>
      <c r="D4765" s="2" t="str" cm="1">
        <f t="array" ref="D4765">IFERROR(INDEX('Reconciliation Layer'!B:B,MATCH('Reconciliation Template'!A4765,'Reconciliation Layer'!D:D,0),0)," ")</f>
        <v xml:space="preserve"> </v>
      </c>
      <c r="E4765" s="4" t="str" cm="1">
        <f t="array" ref="E4765">IFERROR(INDEX('Reconciliation Layer'!C:C,MATCH('Reconciliation Template'!A4765,'Reconciliation Layer'!D:D,0),0)," ")</f>
        <v xml:space="preserve"> </v>
      </c>
    </row>
    <row r="4766" spans="3:5" x14ac:dyDescent="0.2">
      <c r="C4766" t="str" cm="1">
        <f t="array" ref="C4766">IFERROR("AfterPay | " &amp; INDEX('Reconciliation Layer'!$A:$A,MATCH('Reconciliation Template'!$A4766,'Reconciliation Layer'!$D:$D,0),0)," ")</f>
        <v xml:space="preserve"> </v>
      </c>
      <c r="D4766" s="2" t="str" cm="1">
        <f t="array" ref="D4766">IFERROR(INDEX('Reconciliation Layer'!B:B,MATCH('Reconciliation Template'!A4766,'Reconciliation Layer'!D:D,0),0)," ")</f>
        <v xml:space="preserve"> </v>
      </c>
      <c r="E4766" s="4" t="str" cm="1">
        <f t="array" ref="E4766">IFERROR(INDEX('Reconciliation Layer'!C:C,MATCH('Reconciliation Template'!A4766,'Reconciliation Layer'!D:D,0),0)," ")</f>
        <v xml:space="preserve"> </v>
      </c>
    </row>
    <row r="4767" spans="3:5" x14ac:dyDescent="0.2">
      <c r="C4767" t="str" cm="1">
        <f t="array" ref="C4767">IFERROR("AfterPay | " &amp; INDEX('Reconciliation Layer'!$A:$A,MATCH('Reconciliation Template'!$A4767,'Reconciliation Layer'!$D:$D,0),0)," ")</f>
        <v xml:space="preserve"> </v>
      </c>
      <c r="D4767" s="2" t="str" cm="1">
        <f t="array" ref="D4767">IFERROR(INDEX('Reconciliation Layer'!B:B,MATCH('Reconciliation Template'!A4767,'Reconciliation Layer'!D:D,0),0)," ")</f>
        <v xml:space="preserve"> </v>
      </c>
      <c r="E4767" s="4" t="str" cm="1">
        <f t="array" ref="E4767">IFERROR(INDEX('Reconciliation Layer'!C:C,MATCH('Reconciliation Template'!A4767,'Reconciliation Layer'!D:D,0),0)," ")</f>
        <v xml:space="preserve"> </v>
      </c>
    </row>
    <row r="4768" spans="3:5" x14ac:dyDescent="0.2">
      <c r="C4768" t="str" cm="1">
        <f t="array" ref="C4768">IFERROR("AfterPay | " &amp; INDEX('Reconciliation Layer'!$A:$A,MATCH('Reconciliation Template'!$A4768,'Reconciliation Layer'!$D:$D,0),0)," ")</f>
        <v xml:space="preserve"> </v>
      </c>
      <c r="D4768" s="2" t="str" cm="1">
        <f t="array" ref="D4768">IFERROR(INDEX('Reconciliation Layer'!B:B,MATCH('Reconciliation Template'!A4768,'Reconciliation Layer'!D:D,0),0)," ")</f>
        <v xml:space="preserve"> </v>
      </c>
      <c r="E4768" s="4" t="str" cm="1">
        <f t="array" ref="E4768">IFERROR(INDEX('Reconciliation Layer'!C:C,MATCH('Reconciliation Template'!A4768,'Reconciliation Layer'!D:D,0),0)," ")</f>
        <v xml:space="preserve"> </v>
      </c>
    </row>
    <row r="4769" spans="3:5" x14ac:dyDescent="0.2">
      <c r="C4769" t="str" cm="1">
        <f t="array" ref="C4769">IFERROR("AfterPay | " &amp; INDEX('Reconciliation Layer'!$A:$A,MATCH('Reconciliation Template'!$A4769,'Reconciliation Layer'!$D:$D,0),0)," ")</f>
        <v xml:space="preserve"> </v>
      </c>
      <c r="D4769" s="2" t="str" cm="1">
        <f t="array" ref="D4769">IFERROR(INDEX('Reconciliation Layer'!B:B,MATCH('Reconciliation Template'!A4769,'Reconciliation Layer'!D:D,0),0)," ")</f>
        <v xml:space="preserve"> </v>
      </c>
      <c r="E4769" s="4" t="str" cm="1">
        <f t="array" ref="E4769">IFERROR(INDEX('Reconciliation Layer'!C:C,MATCH('Reconciliation Template'!A4769,'Reconciliation Layer'!D:D,0),0)," ")</f>
        <v xml:space="preserve"> </v>
      </c>
    </row>
    <row r="4770" spans="3:5" x14ac:dyDescent="0.2">
      <c r="C4770" t="str" cm="1">
        <f t="array" ref="C4770">IFERROR("AfterPay | " &amp; INDEX('Reconciliation Layer'!$A:$A,MATCH('Reconciliation Template'!$A4770,'Reconciliation Layer'!$D:$D,0),0)," ")</f>
        <v xml:space="preserve"> </v>
      </c>
      <c r="D4770" s="2" t="str" cm="1">
        <f t="array" ref="D4770">IFERROR(INDEX('Reconciliation Layer'!B:B,MATCH('Reconciliation Template'!A4770,'Reconciliation Layer'!D:D,0),0)," ")</f>
        <v xml:space="preserve"> </v>
      </c>
      <c r="E4770" s="4" t="str" cm="1">
        <f t="array" ref="E4770">IFERROR(INDEX('Reconciliation Layer'!C:C,MATCH('Reconciliation Template'!A4770,'Reconciliation Layer'!D:D,0),0)," ")</f>
        <v xml:space="preserve"> </v>
      </c>
    </row>
    <row r="4771" spans="3:5" x14ac:dyDescent="0.2">
      <c r="C4771" t="str" cm="1">
        <f t="array" ref="C4771">IFERROR("AfterPay | " &amp; INDEX('Reconciliation Layer'!$A:$A,MATCH('Reconciliation Template'!$A4771,'Reconciliation Layer'!$D:$D,0),0)," ")</f>
        <v xml:space="preserve"> </v>
      </c>
      <c r="D4771" s="2" t="str" cm="1">
        <f t="array" ref="D4771">IFERROR(INDEX('Reconciliation Layer'!B:B,MATCH('Reconciliation Template'!A4771,'Reconciliation Layer'!D:D,0),0)," ")</f>
        <v xml:space="preserve"> </v>
      </c>
      <c r="E4771" s="4" t="str" cm="1">
        <f t="array" ref="E4771">IFERROR(INDEX('Reconciliation Layer'!C:C,MATCH('Reconciliation Template'!A4771,'Reconciliation Layer'!D:D,0),0)," ")</f>
        <v xml:space="preserve"> </v>
      </c>
    </row>
    <row r="4772" spans="3:5" x14ac:dyDescent="0.2">
      <c r="C4772" t="str" cm="1">
        <f t="array" ref="C4772">IFERROR("AfterPay | " &amp; INDEX('Reconciliation Layer'!$A:$A,MATCH('Reconciliation Template'!$A4772,'Reconciliation Layer'!$D:$D,0),0)," ")</f>
        <v xml:space="preserve"> </v>
      </c>
      <c r="D4772" s="2" t="str" cm="1">
        <f t="array" ref="D4772">IFERROR(INDEX('Reconciliation Layer'!B:B,MATCH('Reconciliation Template'!A4772,'Reconciliation Layer'!D:D,0),0)," ")</f>
        <v xml:space="preserve"> </v>
      </c>
      <c r="E4772" s="4" t="str" cm="1">
        <f t="array" ref="E4772">IFERROR(INDEX('Reconciliation Layer'!C:C,MATCH('Reconciliation Template'!A4772,'Reconciliation Layer'!D:D,0),0)," ")</f>
        <v xml:space="preserve"> </v>
      </c>
    </row>
    <row r="4773" spans="3:5" x14ac:dyDescent="0.2">
      <c r="C4773" t="str" cm="1">
        <f t="array" ref="C4773">IFERROR("AfterPay | " &amp; INDEX('Reconciliation Layer'!$A:$A,MATCH('Reconciliation Template'!$A4773,'Reconciliation Layer'!$D:$D,0),0)," ")</f>
        <v xml:space="preserve"> </v>
      </c>
      <c r="D4773" s="2" t="str" cm="1">
        <f t="array" ref="D4773">IFERROR(INDEX('Reconciliation Layer'!B:B,MATCH('Reconciliation Template'!A4773,'Reconciliation Layer'!D:D,0),0)," ")</f>
        <v xml:space="preserve"> </v>
      </c>
      <c r="E4773" s="4" t="str" cm="1">
        <f t="array" ref="E4773">IFERROR(INDEX('Reconciliation Layer'!C:C,MATCH('Reconciliation Template'!A4773,'Reconciliation Layer'!D:D,0),0)," ")</f>
        <v xml:space="preserve"> </v>
      </c>
    </row>
    <row r="4774" spans="3:5" x14ac:dyDescent="0.2">
      <c r="C4774" t="str" cm="1">
        <f t="array" ref="C4774">IFERROR("AfterPay | " &amp; INDEX('Reconciliation Layer'!$A:$A,MATCH('Reconciliation Template'!$A4774,'Reconciliation Layer'!$D:$D,0),0)," ")</f>
        <v xml:space="preserve"> </v>
      </c>
      <c r="D4774" s="2" t="str" cm="1">
        <f t="array" ref="D4774">IFERROR(INDEX('Reconciliation Layer'!B:B,MATCH('Reconciliation Template'!A4774,'Reconciliation Layer'!D:D,0),0)," ")</f>
        <v xml:space="preserve"> </v>
      </c>
      <c r="E4774" s="4" t="str" cm="1">
        <f t="array" ref="E4774">IFERROR(INDEX('Reconciliation Layer'!C:C,MATCH('Reconciliation Template'!A4774,'Reconciliation Layer'!D:D,0),0)," ")</f>
        <v xml:space="preserve"> </v>
      </c>
    </row>
    <row r="4775" spans="3:5" x14ac:dyDescent="0.2">
      <c r="C4775" t="str" cm="1">
        <f t="array" ref="C4775">IFERROR("AfterPay | " &amp; INDEX('Reconciliation Layer'!$A:$A,MATCH('Reconciliation Template'!$A4775,'Reconciliation Layer'!$D:$D,0),0)," ")</f>
        <v xml:space="preserve"> </v>
      </c>
      <c r="D4775" s="2" t="str" cm="1">
        <f t="array" ref="D4775">IFERROR(INDEX('Reconciliation Layer'!B:B,MATCH('Reconciliation Template'!A4775,'Reconciliation Layer'!D:D,0),0)," ")</f>
        <v xml:space="preserve"> </v>
      </c>
      <c r="E4775" s="4" t="str" cm="1">
        <f t="array" ref="E4775">IFERROR(INDEX('Reconciliation Layer'!C:C,MATCH('Reconciliation Template'!A4775,'Reconciliation Layer'!D:D,0),0)," ")</f>
        <v xml:space="preserve"> </v>
      </c>
    </row>
    <row r="4776" spans="3:5" x14ac:dyDescent="0.2">
      <c r="C4776" t="str" cm="1">
        <f t="array" ref="C4776">IFERROR("AfterPay | " &amp; INDEX('Reconciliation Layer'!$A:$A,MATCH('Reconciliation Template'!$A4776,'Reconciliation Layer'!$D:$D,0),0)," ")</f>
        <v xml:space="preserve"> </v>
      </c>
      <c r="D4776" s="2" t="str" cm="1">
        <f t="array" ref="D4776">IFERROR(INDEX('Reconciliation Layer'!B:B,MATCH('Reconciliation Template'!A4776,'Reconciliation Layer'!D:D,0),0)," ")</f>
        <v xml:space="preserve"> </v>
      </c>
      <c r="E4776" s="4" t="str" cm="1">
        <f t="array" ref="E4776">IFERROR(INDEX('Reconciliation Layer'!C:C,MATCH('Reconciliation Template'!A4776,'Reconciliation Layer'!D:D,0),0)," ")</f>
        <v xml:space="preserve"> </v>
      </c>
    </row>
    <row r="4777" spans="3:5" x14ac:dyDescent="0.2">
      <c r="C4777" t="str" cm="1">
        <f t="array" ref="C4777">IFERROR("AfterPay | " &amp; INDEX('Reconciliation Layer'!$A:$A,MATCH('Reconciliation Template'!$A4777,'Reconciliation Layer'!$D:$D,0),0)," ")</f>
        <v xml:space="preserve"> </v>
      </c>
      <c r="D4777" s="2" t="str" cm="1">
        <f t="array" ref="D4777">IFERROR(INDEX('Reconciliation Layer'!B:B,MATCH('Reconciliation Template'!A4777,'Reconciliation Layer'!D:D,0),0)," ")</f>
        <v xml:space="preserve"> </v>
      </c>
      <c r="E4777" s="4" t="str" cm="1">
        <f t="array" ref="E4777">IFERROR(INDEX('Reconciliation Layer'!C:C,MATCH('Reconciliation Template'!A4777,'Reconciliation Layer'!D:D,0),0)," ")</f>
        <v xml:space="preserve"> </v>
      </c>
    </row>
    <row r="4778" spans="3:5" x14ac:dyDescent="0.2">
      <c r="C4778" t="str" cm="1">
        <f t="array" ref="C4778">IFERROR("AfterPay | " &amp; INDEX('Reconciliation Layer'!$A:$A,MATCH('Reconciliation Template'!$A4778,'Reconciliation Layer'!$D:$D,0),0)," ")</f>
        <v xml:space="preserve"> </v>
      </c>
      <c r="D4778" s="2" t="str" cm="1">
        <f t="array" ref="D4778">IFERROR(INDEX('Reconciliation Layer'!B:B,MATCH('Reconciliation Template'!A4778,'Reconciliation Layer'!D:D,0),0)," ")</f>
        <v xml:space="preserve"> </v>
      </c>
      <c r="E4778" s="4" t="str" cm="1">
        <f t="array" ref="E4778">IFERROR(INDEX('Reconciliation Layer'!C:C,MATCH('Reconciliation Template'!A4778,'Reconciliation Layer'!D:D,0),0)," ")</f>
        <v xml:space="preserve"> </v>
      </c>
    </row>
    <row r="4779" spans="3:5" x14ac:dyDescent="0.2">
      <c r="C4779" t="str" cm="1">
        <f t="array" ref="C4779">IFERROR("AfterPay | " &amp; INDEX('Reconciliation Layer'!$A:$A,MATCH('Reconciliation Template'!$A4779,'Reconciliation Layer'!$D:$D,0),0)," ")</f>
        <v xml:space="preserve"> </v>
      </c>
      <c r="D4779" s="2" t="str" cm="1">
        <f t="array" ref="D4779">IFERROR(INDEX('Reconciliation Layer'!B:B,MATCH('Reconciliation Template'!A4779,'Reconciliation Layer'!D:D,0),0)," ")</f>
        <v xml:space="preserve"> </v>
      </c>
      <c r="E4779" s="4" t="str" cm="1">
        <f t="array" ref="E4779">IFERROR(INDEX('Reconciliation Layer'!C:C,MATCH('Reconciliation Template'!A4779,'Reconciliation Layer'!D:D,0),0)," ")</f>
        <v xml:space="preserve"> </v>
      </c>
    </row>
    <row r="4780" spans="3:5" x14ac:dyDescent="0.2">
      <c r="C4780" t="str" cm="1">
        <f t="array" ref="C4780">IFERROR("AfterPay | " &amp; INDEX('Reconciliation Layer'!$A:$A,MATCH('Reconciliation Template'!$A4780,'Reconciliation Layer'!$D:$D,0),0)," ")</f>
        <v xml:space="preserve"> </v>
      </c>
      <c r="D4780" s="2" t="str" cm="1">
        <f t="array" ref="D4780">IFERROR(INDEX('Reconciliation Layer'!B:B,MATCH('Reconciliation Template'!A4780,'Reconciliation Layer'!D:D,0),0)," ")</f>
        <v xml:space="preserve"> </v>
      </c>
      <c r="E4780" s="4" t="str" cm="1">
        <f t="array" ref="E4780">IFERROR(INDEX('Reconciliation Layer'!C:C,MATCH('Reconciliation Template'!A4780,'Reconciliation Layer'!D:D,0),0)," ")</f>
        <v xml:space="preserve"> </v>
      </c>
    </row>
    <row r="4781" spans="3:5" x14ac:dyDescent="0.2">
      <c r="C4781" t="str" cm="1">
        <f t="array" ref="C4781">IFERROR("AfterPay | " &amp; INDEX('Reconciliation Layer'!$A:$A,MATCH('Reconciliation Template'!$A4781,'Reconciliation Layer'!$D:$D,0),0)," ")</f>
        <v xml:space="preserve"> </v>
      </c>
      <c r="D4781" s="2" t="str" cm="1">
        <f t="array" ref="D4781">IFERROR(INDEX('Reconciliation Layer'!B:B,MATCH('Reconciliation Template'!A4781,'Reconciliation Layer'!D:D,0),0)," ")</f>
        <v xml:space="preserve"> </v>
      </c>
      <c r="E4781" s="4" t="str" cm="1">
        <f t="array" ref="E4781">IFERROR(INDEX('Reconciliation Layer'!C:C,MATCH('Reconciliation Template'!A4781,'Reconciliation Layer'!D:D,0),0)," ")</f>
        <v xml:space="preserve"> </v>
      </c>
    </row>
    <row r="4782" spans="3:5" x14ac:dyDescent="0.2">
      <c r="C4782" t="str" cm="1">
        <f t="array" ref="C4782">IFERROR("AfterPay | " &amp; INDEX('Reconciliation Layer'!$A:$A,MATCH('Reconciliation Template'!$A4782,'Reconciliation Layer'!$D:$D,0),0)," ")</f>
        <v xml:space="preserve"> </v>
      </c>
      <c r="D4782" s="2" t="str" cm="1">
        <f t="array" ref="D4782">IFERROR(INDEX('Reconciliation Layer'!B:B,MATCH('Reconciliation Template'!A4782,'Reconciliation Layer'!D:D,0),0)," ")</f>
        <v xml:space="preserve"> </v>
      </c>
      <c r="E4782" s="4" t="str" cm="1">
        <f t="array" ref="E4782">IFERROR(INDEX('Reconciliation Layer'!C:C,MATCH('Reconciliation Template'!A4782,'Reconciliation Layer'!D:D,0),0)," ")</f>
        <v xml:space="preserve"> </v>
      </c>
    </row>
    <row r="4783" spans="3:5" x14ac:dyDescent="0.2">
      <c r="C4783" t="str" cm="1">
        <f t="array" ref="C4783">IFERROR("AfterPay | " &amp; INDEX('Reconciliation Layer'!$A:$A,MATCH('Reconciliation Template'!$A4783,'Reconciliation Layer'!$D:$D,0),0)," ")</f>
        <v xml:space="preserve"> </v>
      </c>
      <c r="D4783" s="2" t="str" cm="1">
        <f t="array" ref="D4783">IFERROR(INDEX('Reconciliation Layer'!B:B,MATCH('Reconciliation Template'!A4783,'Reconciliation Layer'!D:D,0),0)," ")</f>
        <v xml:space="preserve"> </v>
      </c>
      <c r="E4783" s="4" t="str" cm="1">
        <f t="array" ref="E4783">IFERROR(INDEX('Reconciliation Layer'!C:C,MATCH('Reconciliation Template'!A4783,'Reconciliation Layer'!D:D,0),0)," ")</f>
        <v xml:space="preserve"> </v>
      </c>
    </row>
    <row r="4784" spans="3:5" x14ac:dyDescent="0.2">
      <c r="C4784" t="str" cm="1">
        <f t="array" ref="C4784">IFERROR("AfterPay | " &amp; INDEX('Reconciliation Layer'!$A:$A,MATCH('Reconciliation Template'!$A4784,'Reconciliation Layer'!$D:$D,0),0)," ")</f>
        <v xml:space="preserve"> </v>
      </c>
      <c r="D4784" s="2" t="str" cm="1">
        <f t="array" ref="D4784">IFERROR(INDEX('Reconciliation Layer'!B:B,MATCH('Reconciliation Template'!A4784,'Reconciliation Layer'!D:D,0),0)," ")</f>
        <v xml:space="preserve"> </v>
      </c>
      <c r="E4784" s="4" t="str" cm="1">
        <f t="array" ref="E4784">IFERROR(INDEX('Reconciliation Layer'!C:C,MATCH('Reconciliation Template'!A4784,'Reconciliation Layer'!D:D,0),0)," ")</f>
        <v xml:space="preserve"> </v>
      </c>
    </row>
    <row r="4785" spans="3:5" x14ac:dyDescent="0.2">
      <c r="C4785" t="str" cm="1">
        <f t="array" ref="C4785">IFERROR("AfterPay | " &amp; INDEX('Reconciliation Layer'!$A:$A,MATCH('Reconciliation Template'!$A4785,'Reconciliation Layer'!$D:$D,0),0)," ")</f>
        <v xml:space="preserve"> </v>
      </c>
      <c r="D4785" s="2" t="str" cm="1">
        <f t="array" ref="D4785">IFERROR(INDEX('Reconciliation Layer'!B:B,MATCH('Reconciliation Template'!A4785,'Reconciliation Layer'!D:D,0),0)," ")</f>
        <v xml:space="preserve"> </v>
      </c>
      <c r="E4785" s="4" t="str" cm="1">
        <f t="array" ref="E4785">IFERROR(INDEX('Reconciliation Layer'!C:C,MATCH('Reconciliation Template'!A4785,'Reconciliation Layer'!D:D,0),0)," ")</f>
        <v xml:space="preserve"> </v>
      </c>
    </row>
    <row r="4786" spans="3:5" x14ac:dyDescent="0.2">
      <c r="C4786" t="str" cm="1">
        <f t="array" ref="C4786">IFERROR("AfterPay | " &amp; INDEX('Reconciliation Layer'!$A:$A,MATCH('Reconciliation Template'!$A4786,'Reconciliation Layer'!$D:$D,0),0)," ")</f>
        <v xml:space="preserve"> </v>
      </c>
      <c r="D4786" s="2" t="str" cm="1">
        <f t="array" ref="D4786">IFERROR(INDEX('Reconciliation Layer'!B:B,MATCH('Reconciliation Template'!A4786,'Reconciliation Layer'!D:D,0),0)," ")</f>
        <v xml:space="preserve"> </v>
      </c>
      <c r="E4786" s="4" t="str" cm="1">
        <f t="array" ref="E4786">IFERROR(INDEX('Reconciliation Layer'!C:C,MATCH('Reconciliation Template'!A4786,'Reconciliation Layer'!D:D,0),0)," ")</f>
        <v xml:space="preserve"> </v>
      </c>
    </row>
    <row r="4787" spans="3:5" x14ac:dyDescent="0.2">
      <c r="C4787" t="str" cm="1">
        <f t="array" ref="C4787">IFERROR("AfterPay | " &amp; INDEX('Reconciliation Layer'!$A:$A,MATCH('Reconciliation Template'!$A4787,'Reconciliation Layer'!$D:$D,0),0)," ")</f>
        <v xml:space="preserve"> </v>
      </c>
      <c r="D4787" s="2" t="str" cm="1">
        <f t="array" ref="D4787">IFERROR(INDEX('Reconciliation Layer'!B:B,MATCH('Reconciliation Template'!A4787,'Reconciliation Layer'!D:D,0),0)," ")</f>
        <v xml:space="preserve"> </v>
      </c>
      <c r="E4787" s="4" t="str" cm="1">
        <f t="array" ref="E4787">IFERROR(INDEX('Reconciliation Layer'!C:C,MATCH('Reconciliation Template'!A4787,'Reconciliation Layer'!D:D,0),0)," ")</f>
        <v xml:space="preserve"> </v>
      </c>
    </row>
    <row r="4788" spans="3:5" x14ac:dyDescent="0.2">
      <c r="C4788" t="str" cm="1">
        <f t="array" ref="C4788">IFERROR("AfterPay | " &amp; INDEX('Reconciliation Layer'!$A:$A,MATCH('Reconciliation Template'!$A4788,'Reconciliation Layer'!$D:$D,0),0)," ")</f>
        <v xml:space="preserve"> </v>
      </c>
      <c r="D4788" s="2" t="str" cm="1">
        <f t="array" ref="D4788">IFERROR(INDEX('Reconciliation Layer'!B:B,MATCH('Reconciliation Template'!A4788,'Reconciliation Layer'!D:D,0),0)," ")</f>
        <v xml:space="preserve"> </v>
      </c>
      <c r="E4788" s="4" t="str" cm="1">
        <f t="array" ref="E4788">IFERROR(INDEX('Reconciliation Layer'!C:C,MATCH('Reconciliation Template'!A4788,'Reconciliation Layer'!D:D,0),0)," ")</f>
        <v xml:space="preserve"> </v>
      </c>
    </row>
    <row r="4789" spans="3:5" x14ac:dyDescent="0.2">
      <c r="C4789" t="str" cm="1">
        <f t="array" ref="C4789">IFERROR("AfterPay | " &amp; INDEX('Reconciliation Layer'!$A:$A,MATCH('Reconciliation Template'!$A4789,'Reconciliation Layer'!$D:$D,0),0)," ")</f>
        <v xml:space="preserve"> </v>
      </c>
      <c r="D4789" s="2" t="str" cm="1">
        <f t="array" ref="D4789">IFERROR(INDEX('Reconciliation Layer'!B:B,MATCH('Reconciliation Template'!A4789,'Reconciliation Layer'!D:D,0),0)," ")</f>
        <v xml:space="preserve"> </v>
      </c>
      <c r="E4789" s="4" t="str" cm="1">
        <f t="array" ref="E4789">IFERROR(INDEX('Reconciliation Layer'!C:C,MATCH('Reconciliation Template'!A4789,'Reconciliation Layer'!D:D,0),0)," ")</f>
        <v xml:space="preserve"> </v>
      </c>
    </row>
    <row r="4790" spans="3:5" x14ac:dyDescent="0.2">
      <c r="C4790" t="str" cm="1">
        <f t="array" ref="C4790">IFERROR("AfterPay | " &amp; INDEX('Reconciliation Layer'!$A:$A,MATCH('Reconciliation Template'!$A4790,'Reconciliation Layer'!$D:$D,0),0)," ")</f>
        <v xml:space="preserve"> </v>
      </c>
      <c r="D4790" s="2" t="str" cm="1">
        <f t="array" ref="D4790">IFERROR(INDEX('Reconciliation Layer'!B:B,MATCH('Reconciliation Template'!A4790,'Reconciliation Layer'!D:D,0),0)," ")</f>
        <v xml:space="preserve"> </v>
      </c>
      <c r="E4790" s="4" t="str" cm="1">
        <f t="array" ref="E4790">IFERROR(INDEX('Reconciliation Layer'!C:C,MATCH('Reconciliation Template'!A4790,'Reconciliation Layer'!D:D,0),0)," ")</f>
        <v xml:space="preserve"> </v>
      </c>
    </row>
    <row r="4791" spans="3:5" x14ac:dyDescent="0.2">
      <c r="C4791" t="str" cm="1">
        <f t="array" ref="C4791">IFERROR("AfterPay | " &amp; INDEX('Reconciliation Layer'!$A:$A,MATCH('Reconciliation Template'!$A4791,'Reconciliation Layer'!$D:$D,0),0)," ")</f>
        <v xml:space="preserve"> </v>
      </c>
      <c r="D4791" s="2" t="str" cm="1">
        <f t="array" ref="D4791">IFERROR(INDEX('Reconciliation Layer'!B:B,MATCH('Reconciliation Template'!A4791,'Reconciliation Layer'!D:D,0),0)," ")</f>
        <v xml:space="preserve"> </v>
      </c>
      <c r="E4791" s="4" t="str" cm="1">
        <f t="array" ref="E4791">IFERROR(INDEX('Reconciliation Layer'!C:C,MATCH('Reconciliation Template'!A4791,'Reconciliation Layer'!D:D,0),0)," ")</f>
        <v xml:space="preserve"> </v>
      </c>
    </row>
    <row r="4792" spans="3:5" x14ac:dyDescent="0.2">
      <c r="C4792" t="str" cm="1">
        <f t="array" ref="C4792">IFERROR("AfterPay | " &amp; INDEX('Reconciliation Layer'!$A:$A,MATCH('Reconciliation Template'!$A4792,'Reconciliation Layer'!$D:$D,0),0)," ")</f>
        <v xml:space="preserve"> </v>
      </c>
      <c r="D4792" s="2" t="str" cm="1">
        <f t="array" ref="D4792">IFERROR(INDEX('Reconciliation Layer'!B:B,MATCH('Reconciliation Template'!A4792,'Reconciliation Layer'!D:D,0),0)," ")</f>
        <v xml:space="preserve"> </v>
      </c>
      <c r="E4792" s="4" t="str" cm="1">
        <f t="array" ref="E4792">IFERROR(INDEX('Reconciliation Layer'!C:C,MATCH('Reconciliation Template'!A4792,'Reconciliation Layer'!D:D,0),0)," ")</f>
        <v xml:space="preserve"> </v>
      </c>
    </row>
    <row r="4793" spans="3:5" x14ac:dyDescent="0.2">
      <c r="C4793" t="str" cm="1">
        <f t="array" ref="C4793">IFERROR("AfterPay | " &amp; INDEX('Reconciliation Layer'!$A:$A,MATCH('Reconciliation Template'!$A4793,'Reconciliation Layer'!$D:$D,0),0)," ")</f>
        <v xml:space="preserve"> </v>
      </c>
      <c r="D4793" s="2" t="str" cm="1">
        <f t="array" ref="D4793">IFERROR(INDEX('Reconciliation Layer'!B:B,MATCH('Reconciliation Template'!A4793,'Reconciliation Layer'!D:D,0),0)," ")</f>
        <v xml:space="preserve"> </v>
      </c>
      <c r="E4793" s="4" t="str" cm="1">
        <f t="array" ref="E4793">IFERROR(INDEX('Reconciliation Layer'!C:C,MATCH('Reconciliation Template'!A4793,'Reconciliation Layer'!D:D,0),0)," ")</f>
        <v xml:space="preserve"> </v>
      </c>
    </row>
    <row r="4794" spans="3:5" x14ac:dyDescent="0.2">
      <c r="C4794" t="str" cm="1">
        <f t="array" ref="C4794">IFERROR("AfterPay | " &amp; INDEX('Reconciliation Layer'!$A:$A,MATCH('Reconciliation Template'!$A4794,'Reconciliation Layer'!$D:$D,0),0)," ")</f>
        <v xml:space="preserve"> </v>
      </c>
      <c r="D4794" s="2" t="str" cm="1">
        <f t="array" ref="D4794">IFERROR(INDEX('Reconciliation Layer'!B:B,MATCH('Reconciliation Template'!A4794,'Reconciliation Layer'!D:D,0),0)," ")</f>
        <v xml:space="preserve"> </v>
      </c>
      <c r="E4794" s="4" t="str" cm="1">
        <f t="array" ref="E4794">IFERROR(INDEX('Reconciliation Layer'!C:C,MATCH('Reconciliation Template'!A4794,'Reconciliation Layer'!D:D,0),0)," ")</f>
        <v xml:space="preserve"> </v>
      </c>
    </row>
    <row r="4795" spans="3:5" x14ac:dyDescent="0.2">
      <c r="C4795" t="str" cm="1">
        <f t="array" ref="C4795">IFERROR("AfterPay | " &amp; INDEX('Reconciliation Layer'!$A:$A,MATCH('Reconciliation Template'!$A4795,'Reconciliation Layer'!$D:$D,0),0)," ")</f>
        <v xml:space="preserve"> </v>
      </c>
      <c r="D4795" s="2" t="str" cm="1">
        <f t="array" ref="D4795">IFERROR(INDEX('Reconciliation Layer'!B:B,MATCH('Reconciliation Template'!A4795,'Reconciliation Layer'!D:D,0),0)," ")</f>
        <v xml:space="preserve"> </v>
      </c>
      <c r="E4795" s="4" t="str" cm="1">
        <f t="array" ref="E4795">IFERROR(INDEX('Reconciliation Layer'!C:C,MATCH('Reconciliation Template'!A4795,'Reconciliation Layer'!D:D,0),0)," ")</f>
        <v xml:space="preserve"> </v>
      </c>
    </row>
    <row r="4796" spans="3:5" x14ac:dyDescent="0.2">
      <c r="C4796" t="str" cm="1">
        <f t="array" ref="C4796">IFERROR("AfterPay | " &amp; INDEX('Reconciliation Layer'!$A:$A,MATCH('Reconciliation Template'!$A4796,'Reconciliation Layer'!$D:$D,0),0)," ")</f>
        <v xml:space="preserve"> </v>
      </c>
      <c r="D4796" s="2" t="str" cm="1">
        <f t="array" ref="D4796">IFERROR(INDEX('Reconciliation Layer'!B:B,MATCH('Reconciliation Template'!A4796,'Reconciliation Layer'!D:D,0),0)," ")</f>
        <v xml:space="preserve"> </v>
      </c>
      <c r="E4796" s="4" t="str" cm="1">
        <f t="array" ref="E4796">IFERROR(INDEX('Reconciliation Layer'!C:C,MATCH('Reconciliation Template'!A4796,'Reconciliation Layer'!D:D,0),0)," ")</f>
        <v xml:space="preserve"> </v>
      </c>
    </row>
    <row r="4797" spans="3:5" x14ac:dyDescent="0.2">
      <c r="C4797" t="str" cm="1">
        <f t="array" ref="C4797">IFERROR("AfterPay | " &amp; INDEX('Reconciliation Layer'!$A:$A,MATCH('Reconciliation Template'!$A4797,'Reconciliation Layer'!$D:$D,0),0)," ")</f>
        <v xml:space="preserve"> </v>
      </c>
      <c r="D4797" s="2" t="str" cm="1">
        <f t="array" ref="D4797">IFERROR(INDEX('Reconciliation Layer'!B:B,MATCH('Reconciliation Template'!A4797,'Reconciliation Layer'!D:D,0),0)," ")</f>
        <v xml:space="preserve"> </v>
      </c>
      <c r="E4797" s="4" t="str" cm="1">
        <f t="array" ref="E4797">IFERROR(INDEX('Reconciliation Layer'!C:C,MATCH('Reconciliation Template'!A4797,'Reconciliation Layer'!D:D,0),0)," ")</f>
        <v xml:space="preserve"> </v>
      </c>
    </row>
    <row r="4798" spans="3:5" x14ac:dyDescent="0.2">
      <c r="C4798" t="str" cm="1">
        <f t="array" ref="C4798">IFERROR("AfterPay | " &amp; INDEX('Reconciliation Layer'!$A:$A,MATCH('Reconciliation Template'!$A4798,'Reconciliation Layer'!$D:$D,0),0)," ")</f>
        <v xml:space="preserve"> </v>
      </c>
      <c r="D4798" s="2" t="str" cm="1">
        <f t="array" ref="D4798">IFERROR(INDEX('Reconciliation Layer'!B:B,MATCH('Reconciliation Template'!A4798,'Reconciliation Layer'!D:D,0),0)," ")</f>
        <v xml:space="preserve"> </v>
      </c>
      <c r="E4798" s="4" t="str" cm="1">
        <f t="array" ref="E4798">IFERROR(INDEX('Reconciliation Layer'!C:C,MATCH('Reconciliation Template'!A4798,'Reconciliation Layer'!D:D,0),0)," ")</f>
        <v xml:space="preserve"> </v>
      </c>
    </row>
    <row r="4799" spans="3:5" x14ac:dyDescent="0.2">
      <c r="C4799" t="str" cm="1">
        <f t="array" ref="C4799">IFERROR("AfterPay | " &amp; INDEX('Reconciliation Layer'!$A:$A,MATCH('Reconciliation Template'!$A4799,'Reconciliation Layer'!$D:$D,0),0)," ")</f>
        <v xml:space="preserve"> </v>
      </c>
      <c r="D4799" s="2" t="str" cm="1">
        <f t="array" ref="D4799">IFERROR(INDEX('Reconciliation Layer'!B:B,MATCH('Reconciliation Template'!A4799,'Reconciliation Layer'!D:D,0),0)," ")</f>
        <v xml:space="preserve"> </v>
      </c>
      <c r="E4799" s="4" t="str" cm="1">
        <f t="array" ref="E4799">IFERROR(INDEX('Reconciliation Layer'!C:C,MATCH('Reconciliation Template'!A4799,'Reconciliation Layer'!D:D,0),0)," ")</f>
        <v xml:space="preserve"> </v>
      </c>
    </row>
    <row r="4800" spans="3:5" x14ac:dyDescent="0.2">
      <c r="C4800" t="str" cm="1">
        <f t="array" ref="C4800">IFERROR("AfterPay | " &amp; INDEX('Reconciliation Layer'!$A:$A,MATCH('Reconciliation Template'!$A4800,'Reconciliation Layer'!$D:$D,0),0)," ")</f>
        <v xml:space="preserve"> </v>
      </c>
      <c r="D4800" s="2" t="str" cm="1">
        <f t="array" ref="D4800">IFERROR(INDEX('Reconciliation Layer'!B:B,MATCH('Reconciliation Template'!A4800,'Reconciliation Layer'!D:D,0),0)," ")</f>
        <v xml:space="preserve"> </v>
      </c>
      <c r="E4800" s="4" t="str" cm="1">
        <f t="array" ref="E4800">IFERROR(INDEX('Reconciliation Layer'!C:C,MATCH('Reconciliation Template'!A4800,'Reconciliation Layer'!D:D,0),0)," ")</f>
        <v xml:space="preserve"> </v>
      </c>
    </row>
    <row r="4801" spans="3:5" x14ac:dyDescent="0.2">
      <c r="C4801" t="str" cm="1">
        <f t="array" ref="C4801">IFERROR("AfterPay | " &amp; INDEX('Reconciliation Layer'!$A:$A,MATCH('Reconciliation Template'!$A4801,'Reconciliation Layer'!$D:$D,0),0)," ")</f>
        <v xml:space="preserve"> </v>
      </c>
      <c r="D4801" s="2" t="str" cm="1">
        <f t="array" ref="D4801">IFERROR(INDEX('Reconciliation Layer'!B:B,MATCH('Reconciliation Template'!A4801,'Reconciliation Layer'!D:D,0),0)," ")</f>
        <v xml:space="preserve"> </v>
      </c>
      <c r="E4801" s="4" t="str" cm="1">
        <f t="array" ref="E4801">IFERROR(INDEX('Reconciliation Layer'!C:C,MATCH('Reconciliation Template'!A4801,'Reconciliation Layer'!D:D,0),0)," ")</f>
        <v xml:space="preserve"> </v>
      </c>
    </row>
    <row r="4802" spans="3:5" x14ac:dyDescent="0.2">
      <c r="C4802" t="str" cm="1">
        <f t="array" ref="C4802">IFERROR("AfterPay | " &amp; INDEX('Reconciliation Layer'!$A:$A,MATCH('Reconciliation Template'!$A4802,'Reconciliation Layer'!$D:$D,0),0)," ")</f>
        <v xml:space="preserve"> </v>
      </c>
      <c r="D4802" s="2" t="str" cm="1">
        <f t="array" ref="D4802">IFERROR(INDEX('Reconciliation Layer'!B:B,MATCH('Reconciliation Template'!A4802,'Reconciliation Layer'!D:D,0),0)," ")</f>
        <v xml:space="preserve"> </v>
      </c>
      <c r="E4802" s="4" t="str" cm="1">
        <f t="array" ref="E4802">IFERROR(INDEX('Reconciliation Layer'!C:C,MATCH('Reconciliation Template'!A4802,'Reconciliation Layer'!D:D,0),0)," ")</f>
        <v xml:space="preserve"> </v>
      </c>
    </row>
    <row r="4803" spans="3:5" x14ac:dyDescent="0.2">
      <c r="C4803" t="str" cm="1">
        <f t="array" ref="C4803">IFERROR("AfterPay | " &amp; INDEX('Reconciliation Layer'!$A:$A,MATCH('Reconciliation Template'!$A4803,'Reconciliation Layer'!$D:$D,0),0)," ")</f>
        <v xml:space="preserve"> </v>
      </c>
      <c r="D4803" s="2" t="str" cm="1">
        <f t="array" ref="D4803">IFERROR(INDEX('Reconciliation Layer'!B:B,MATCH('Reconciliation Template'!A4803,'Reconciliation Layer'!D:D,0),0)," ")</f>
        <v xml:space="preserve"> </v>
      </c>
      <c r="E4803" s="4" t="str" cm="1">
        <f t="array" ref="E4803">IFERROR(INDEX('Reconciliation Layer'!C:C,MATCH('Reconciliation Template'!A4803,'Reconciliation Layer'!D:D,0),0)," ")</f>
        <v xml:space="preserve"> </v>
      </c>
    </row>
    <row r="4804" spans="3:5" x14ac:dyDescent="0.2">
      <c r="C4804" t="str" cm="1">
        <f t="array" ref="C4804">IFERROR("AfterPay | " &amp; INDEX('Reconciliation Layer'!$A:$A,MATCH('Reconciliation Template'!$A4804,'Reconciliation Layer'!$D:$D,0),0)," ")</f>
        <v xml:space="preserve"> </v>
      </c>
      <c r="D4804" s="2" t="str" cm="1">
        <f t="array" ref="D4804">IFERROR(INDEX('Reconciliation Layer'!B:B,MATCH('Reconciliation Template'!A4804,'Reconciliation Layer'!D:D,0),0)," ")</f>
        <v xml:space="preserve"> </v>
      </c>
      <c r="E4804" s="4" t="str" cm="1">
        <f t="array" ref="E4804">IFERROR(INDEX('Reconciliation Layer'!C:C,MATCH('Reconciliation Template'!A4804,'Reconciliation Layer'!D:D,0),0)," ")</f>
        <v xml:space="preserve"> </v>
      </c>
    </row>
    <row r="4805" spans="3:5" x14ac:dyDescent="0.2">
      <c r="C4805" t="str" cm="1">
        <f t="array" ref="C4805">IFERROR("AfterPay | " &amp; INDEX('Reconciliation Layer'!$A:$A,MATCH('Reconciliation Template'!$A4805,'Reconciliation Layer'!$D:$D,0),0)," ")</f>
        <v xml:space="preserve"> </v>
      </c>
      <c r="D4805" s="2" t="str" cm="1">
        <f t="array" ref="D4805">IFERROR(INDEX('Reconciliation Layer'!B:B,MATCH('Reconciliation Template'!A4805,'Reconciliation Layer'!D:D,0),0)," ")</f>
        <v xml:space="preserve"> </v>
      </c>
      <c r="E4805" s="4" t="str" cm="1">
        <f t="array" ref="E4805">IFERROR(INDEX('Reconciliation Layer'!C:C,MATCH('Reconciliation Template'!A4805,'Reconciliation Layer'!D:D,0),0)," ")</f>
        <v xml:space="preserve"> </v>
      </c>
    </row>
    <row r="4806" spans="3:5" x14ac:dyDescent="0.2">
      <c r="C4806" t="str" cm="1">
        <f t="array" ref="C4806">IFERROR("AfterPay | " &amp; INDEX('Reconciliation Layer'!$A:$A,MATCH('Reconciliation Template'!$A4806,'Reconciliation Layer'!$D:$D,0),0)," ")</f>
        <v xml:space="preserve"> </v>
      </c>
      <c r="D4806" s="2" t="str" cm="1">
        <f t="array" ref="D4806">IFERROR(INDEX('Reconciliation Layer'!B:B,MATCH('Reconciliation Template'!A4806,'Reconciliation Layer'!D:D,0),0)," ")</f>
        <v xml:space="preserve"> </v>
      </c>
      <c r="E4806" s="4" t="str" cm="1">
        <f t="array" ref="E4806">IFERROR(INDEX('Reconciliation Layer'!C:C,MATCH('Reconciliation Template'!A4806,'Reconciliation Layer'!D:D,0),0)," ")</f>
        <v xml:space="preserve"> </v>
      </c>
    </row>
    <row r="4807" spans="3:5" x14ac:dyDescent="0.2">
      <c r="C4807" t="str" cm="1">
        <f t="array" ref="C4807">IFERROR("AfterPay | " &amp; INDEX('Reconciliation Layer'!$A:$A,MATCH('Reconciliation Template'!$A4807,'Reconciliation Layer'!$D:$D,0),0)," ")</f>
        <v xml:space="preserve"> </v>
      </c>
      <c r="D4807" s="2" t="str" cm="1">
        <f t="array" ref="D4807">IFERROR(INDEX('Reconciliation Layer'!B:B,MATCH('Reconciliation Template'!A4807,'Reconciliation Layer'!D:D,0),0)," ")</f>
        <v xml:space="preserve"> </v>
      </c>
      <c r="E4807" s="4" t="str" cm="1">
        <f t="array" ref="E4807">IFERROR(INDEX('Reconciliation Layer'!C:C,MATCH('Reconciliation Template'!A4807,'Reconciliation Layer'!D:D,0),0)," ")</f>
        <v xml:space="preserve"> </v>
      </c>
    </row>
    <row r="4808" spans="3:5" x14ac:dyDescent="0.2">
      <c r="C4808" t="str" cm="1">
        <f t="array" ref="C4808">IFERROR("AfterPay | " &amp; INDEX('Reconciliation Layer'!$A:$A,MATCH('Reconciliation Template'!$A4808,'Reconciliation Layer'!$D:$D,0),0)," ")</f>
        <v xml:space="preserve"> </v>
      </c>
      <c r="D4808" s="2" t="str" cm="1">
        <f t="array" ref="D4808">IFERROR(INDEX('Reconciliation Layer'!B:B,MATCH('Reconciliation Template'!A4808,'Reconciliation Layer'!D:D,0),0)," ")</f>
        <v xml:space="preserve"> </v>
      </c>
      <c r="E4808" s="4" t="str" cm="1">
        <f t="array" ref="E4808">IFERROR(INDEX('Reconciliation Layer'!C:C,MATCH('Reconciliation Template'!A4808,'Reconciliation Layer'!D:D,0),0)," ")</f>
        <v xml:space="preserve"> </v>
      </c>
    </row>
    <row r="4809" spans="3:5" x14ac:dyDescent="0.2">
      <c r="C4809" t="str" cm="1">
        <f t="array" ref="C4809">IFERROR("AfterPay | " &amp; INDEX('Reconciliation Layer'!$A:$A,MATCH('Reconciliation Template'!$A4809,'Reconciliation Layer'!$D:$D,0),0)," ")</f>
        <v xml:space="preserve"> </v>
      </c>
      <c r="D4809" s="2" t="str" cm="1">
        <f t="array" ref="D4809">IFERROR(INDEX('Reconciliation Layer'!B:B,MATCH('Reconciliation Template'!A4809,'Reconciliation Layer'!D:D,0),0)," ")</f>
        <v xml:space="preserve"> </v>
      </c>
      <c r="E4809" s="4" t="str" cm="1">
        <f t="array" ref="E4809">IFERROR(INDEX('Reconciliation Layer'!C:C,MATCH('Reconciliation Template'!A4809,'Reconciliation Layer'!D:D,0),0)," ")</f>
        <v xml:space="preserve"> </v>
      </c>
    </row>
    <row r="4810" spans="3:5" x14ac:dyDescent="0.2">
      <c r="C4810" t="str" cm="1">
        <f t="array" ref="C4810">IFERROR("AfterPay | " &amp; INDEX('Reconciliation Layer'!$A:$A,MATCH('Reconciliation Template'!$A4810,'Reconciliation Layer'!$D:$D,0),0)," ")</f>
        <v xml:space="preserve"> </v>
      </c>
      <c r="D4810" s="2" t="str" cm="1">
        <f t="array" ref="D4810">IFERROR(INDEX('Reconciliation Layer'!B:B,MATCH('Reconciliation Template'!A4810,'Reconciliation Layer'!D:D,0),0)," ")</f>
        <v xml:space="preserve"> </v>
      </c>
      <c r="E4810" s="4" t="str" cm="1">
        <f t="array" ref="E4810">IFERROR(INDEX('Reconciliation Layer'!C:C,MATCH('Reconciliation Template'!A4810,'Reconciliation Layer'!D:D,0),0)," ")</f>
        <v xml:space="preserve"> </v>
      </c>
    </row>
    <row r="4811" spans="3:5" x14ac:dyDescent="0.2">
      <c r="C4811" t="str" cm="1">
        <f t="array" ref="C4811">IFERROR("AfterPay | " &amp; INDEX('Reconciliation Layer'!$A:$A,MATCH('Reconciliation Template'!$A4811,'Reconciliation Layer'!$D:$D,0),0)," ")</f>
        <v xml:space="preserve"> </v>
      </c>
      <c r="D4811" s="2" t="str" cm="1">
        <f t="array" ref="D4811">IFERROR(INDEX('Reconciliation Layer'!B:B,MATCH('Reconciliation Template'!A4811,'Reconciliation Layer'!D:D,0),0)," ")</f>
        <v xml:space="preserve"> </v>
      </c>
      <c r="E4811" s="4" t="str" cm="1">
        <f t="array" ref="E4811">IFERROR(INDEX('Reconciliation Layer'!C:C,MATCH('Reconciliation Template'!A4811,'Reconciliation Layer'!D:D,0),0)," ")</f>
        <v xml:space="preserve"> </v>
      </c>
    </row>
    <row r="4812" spans="3:5" x14ac:dyDescent="0.2">
      <c r="C4812" t="str" cm="1">
        <f t="array" ref="C4812">IFERROR("AfterPay | " &amp; INDEX('Reconciliation Layer'!$A:$A,MATCH('Reconciliation Template'!$A4812,'Reconciliation Layer'!$D:$D,0),0)," ")</f>
        <v xml:space="preserve"> </v>
      </c>
      <c r="D4812" s="2" t="str" cm="1">
        <f t="array" ref="D4812">IFERROR(INDEX('Reconciliation Layer'!B:B,MATCH('Reconciliation Template'!A4812,'Reconciliation Layer'!D:D,0),0)," ")</f>
        <v xml:space="preserve"> </v>
      </c>
      <c r="E4812" s="4" t="str" cm="1">
        <f t="array" ref="E4812">IFERROR(INDEX('Reconciliation Layer'!C:C,MATCH('Reconciliation Template'!A4812,'Reconciliation Layer'!D:D,0),0)," ")</f>
        <v xml:space="preserve"> </v>
      </c>
    </row>
    <row r="4813" spans="3:5" x14ac:dyDescent="0.2">
      <c r="C4813" t="str" cm="1">
        <f t="array" ref="C4813">IFERROR("AfterPay | " &amp; INDEX('Reconciliation Layer'!$A:$A,MATCH('Reconciliation Template'!$A4813,'Reconciliation Layer'!$D:$D,0),0)," ")</f>
        <v xml:space="preserve"> </v>
      </c>
      <c r="D4813" s="2" t="str" cm="1">
        <f t="array" ref="D4813">IFERROR(INDEX('Reconciliation Layer'!B:B,MATCH('Reconciliation Template'!A4813,'Reconciliation Layer'!D:D,0),0)," ")</f>
        <v xml:space="preserve"> </v>
      </c>
      <c r="E4813" s="4" t="str" cm="1">
        <f t="array" ref="E4813">IFERROR(INDEX('Reconciliation Layer'!C:C,MATCH('Reconciliation Template'!A4813,'Reconciliation Layer'!D:D,0),0)," ")</f>
        <v xml:space="preserve"> </v>
      </c>
    </row>
    <row r="4814" spans="3:5" x14ac:dyDescent="0.2">
      <c r="C4814" t="str" cm="1">
        <f t="array" ref="C4814">IFERROR("AfterPay | " &amp; INDEX('Reconciliation Layer'!$A:$A,MATCH('Reconciliation Template'!$A4814,'Reconciliation Layer'!$D:$D,0),0)," ")</f>
        <v xml:space="preserve"> </v>
      </c>
      <c r="D4814" s="2" t="str" cm="1">
        <f t="array" ref="D4814">IFERROR(INDEX('Reconciliation Layer'!B:B,MATCH('Reconciliation Template'!A4814,'Reconciliation Layer'!D:D,0),0)," ")</f>
        <v xml:space="preserve"> </v>
      </c>
      <c r="E4814" s="4" t="str" cm="1">
        <f t="array" ref="E4814">IFERROR(INDEX('Reconciliation Layer'!C:C,MATCH('Reconciliation Template'!A4814,'Reconciliation Layer'!D:D,0),0)," ")</f>
        <v xml:space="preserve"> </v>
      </c>
    </row>
    <row r="4815" spans="3:5" x14ac:dyDescent="0.2">
      <c r="C4815" t="str" cm="1">
        <f t="array" ref="C4815">IFERROR("AfterPay | " &amp; INDEX('Reconciliation Layer'!$A:$A,MATCH('Reconciliation Template'!$A4815,'Reconciliation Layer'!$D:$D,0),0)," ")</f>
        <v xml:space="preserve"> </v>
      </c>
      <c r="D4815" s="2" t="str" cm="1">
        <f t="array" ref="D4815">IFERROR(INDEX('Reconciliation Layer'!B:B,MATCH('Reconciliation Template'!A4815,'Reconciliation Layer'!D:D,0),0)," ")</f>
        <v xml:space="preserve"> </v>
      </c>
      <c r="E4815" s="4" t="str" cm="1">
        <f t="array" ref="E4815">IFERROR(INDEX('Reconciliation Layer'!C:C,MATCH('Reconciliation Template'!A4815,'Reconciliation Layer'!D:D,0),0)," ")</f>
        <v xml:space="preserve"> </v>
      </c>
    </row>
    <row r="4816" spans="3:5" x14ac:dyDescent="0.2">
      <c r="C4816" t="str" cm="1">
        <f t="array" ref="C4816">IFERROR("AfterPay | " &amp; INDEX('Reconciliation Layer'!$A:$A,MATCH('Reconciliation Template'!$A4816,'Reconciliation Layer'!$D:$D,0),0)," ")</f>
        <v xml:space="preserve"> </v>
      </c>
      <c r="D4816" s="2" t="str" cm="1">
        <f t="array" ref="D4816">IFERROR(INDEX('Reconciliation Layer'!B:B,MATCH('Reconciliation Template'!A4816,'Reconciliation Layer'!D:D,0),0)," ")</f>
        <v xml:space="preserve"> </v>
      </c>
      <c r="E4816" s="4" t="str" cm="1">
        <f t="array" ref="E4816">IFERROR(INDEX('Reconciliation Layer'!C:C,MATCH('Reconciliation Template'!A4816,'Reconciliation Layer'!D:D,0),0)," ")</f>
        <v xml:space="preserve"> </v>
      </c>
    </row>
    <row r="4817" spans="3:5" x14ac:dyDescent="0.2">
      <c r="C4817" t="str" cm="1">
        <f t="array" ref="C4817">IFERROR("AfterPay | " &amp; INDEX('Reconciliation Layer'!$A:$A,MATCH('Reconciliation Template'!$A4817,'Reconciliation Layer'!$D:$D,0),0)," ")</f>
        <v xml:space="preserve"> </v>
      </c>
      <c r="D4817" s="2" t="str" cm="1">
        <f t="array" ref="D4817">IFERROR(INDEX('Reconciliation Layer'!B:B,MATCH('Reconciliation Template'!A4817,'Reconciliation Layer'!D:D,0),0)," ")</f>
        <v xml:space="preserve"> </v>
      </c>
      <c r="E4817" s="4" t="str" cm="1">
        <f t="array" ref="E4817">IFERROR(INDEX('Reconciliation Layer'!C:C,MATCH('Reconciliation Template'!A4817,'Reconciliation Layer'!D:D,0),0)," ")</f>
        <v xml:space="preserve"> </v>
      </c>
    </row>
    <row r="4818" spans="3:5" x14ac:dyDescent="0.2">
      <c r="C4818" t="str" cm="1">
        <f t="array" ref="C4818">IFERROR("AfterPay | " &amp; INDEX('Reconciliation Layer'!$A:$A,MATCH('Reconciliation Template'!$A4818,'Reconciliation Layer'!$D:$D,0),0)," ")</f>
        <v xml:space="preserve"> </v>
      </c>
      <c r="D4818" s="2" t="str" cm="1">
        <f t="array" ref="D4818">IFERROR(INDEX('Reconciliation Layer'!B:B,MATCH('Reconciliation Template'!A4818,'Reconciliation Layer'!D:D,0),0)," ")</f>
        <v xml:space="preserve"> </v>
      </c>
      <c r="E4818" s="4" t="str" cm="1">
        <f t="array" ref="E4818">IFERROR(INDEX('Reconciliation Layer'!C:C,MATCH('Reconciliation Template'!A4818,'Reconciliation Layer'!D:D,0),0)," ")</f>
        <v xml:space="preserve"> </v>
      </c>
    </row>
    <row r="4819" spans="3:5" x14ac:dyDescent="0.2">
      <c r="C4819" t="str" cm="1">
        <f t="array" ref="C4819">IFERROR("AfterPay | " &amp; INDEX('Reconciliation Layer'!$A:$A,MATCH('Reconciliation Template'!$A4819,'Reconciliation Layer'!$D:$D,0),0)," ")</f>
        <v xml:space="preserve"> </v>
      </c>
      <c r="D4819" s="2" t="str" cm="1">
        <f t="array" ref="D4819">IFERROR(INDEX('Reconciliation Layer'!B:B,MATCH('Reconciliation Template'!A4819,'Reconciliation Layer'!D:D,0),0)," ")</f>
        <v xml:space="preserve"> </v>
      </c>
      <c r="E4819" s="4" t="str" cm="1">
        <f t="array" ref="E4819">IFERROR(INDEX('Reconciliation Layer'!C:C,MATCH('Reconciliation Template'!A4819,'Reconciliation Layer'!D:D,0),0)," ")</f>
        <v xml:space="preserve"> </v>
      </c>
    </row>
    <row r="4820" spans="3:5" x14ac:dyDescent="0.2">
      <c r="C4820" t="str" cm="1">
        <f t="array" ref="C4820">IFERROR("AfterPay | " &amp; INDEX('Reconciliation Layer'!$A:$A,MATCH('Reconciliation Template'!$A4820,'Reconciliation Layer'!$D:$D,0),0)," ")</f>
        <v xml:space="preserve"> </v>
      </c>
      <c r="D4820" s="2" t="str" cm="1">
        <f t="array" ref="D4820">IFERROR(INDEX('Reconciliation Layer'!B:B,MATCH('Reconciliation Template'!A4820,'Reconciliation Layer'!D:D,0),0)," ")</f>
        <v xml:space="preserve"> </v>
      </c>
      <c r="E4820" s="4" t="str" cm="1">
        <f t="array" ref="E4820">IFERROR(INDEX('Reconciliation Layer'!C:C,MATCH('Reconciliation Template'!A4820,'Reconciliation Layer'!D:D,0),0)," ")</f>
        <v xml:space="preserve"> </v>
      </c>
    </row>
    <row r="4821" spans="3:5" x14ac:dyDescent="0.2">
      <c r="C4821" t="str" cm="1">
        <f t="array" ref="C4821">IFERROR("AfterPay | " &amp; INDEX('Reconciliation Layer'!$A:$A,MATCH('Reconciliation Template'!$A4821,'Reconciliation Layer'!$D:$D,0),0)," ")</f>
        <v xml:space="preserve"> </v>
      </c>
      <c r="D4821" s="2" t="str" cm="1">
        <f t="array" ref="D4821">IFERROR(INDEX('Reconciliation Layer'!B:B,MATCH('Reconciliation Template'!A4821,'Reconciliation Layer'!D:D,0),0)," ")</f>
        <v xml:space="preserve"> </v>
      </c>
      <c r="E4821" s="4" t="str" cm="1">
        <f t="array" ref="E4821">IFERROR(INDEX('Reconciliation Layer'!C:C,MATCH('Reconciliation Template'!A4821,'Reconciliation Layer'!D:D,0),0)," ")</f>
        <v xml:space="preserve"> </v>
      </c>
    </row>
    <row r="4822" spans="3:5" x14ac:dyDescent="0.2">
      <c r="C4822" t="str" cm="1">
        <f t="array" ref="C4822">IFERROR("AfterPay | " &amp; INDEX('Reconciliation Layer'!$A:$A,MATCH('Reconciliation Template'!$A4822,'Reconciliation Layer'!$D:$D,0),0)," ")</f>
        <v xml:space="preserve"> </v>
      </c>
      <c r="D4822" s="2" t="str" cm="1">
        <f t="array" ref="D4822">IFERROR(INDEX('Reconciliation Layer'!B:B,MATCH('Reconciliation Template'!A4822,'Reconciliation Layer'!D:D,0),0)," ")</f>
        <v xml:space="preserve"> </v>
      </c>
      <c r="E4822" s="4" t="str" cm="1">
        <f t="array" ref="E4822">IFERROR(INDEX('Reconciliation Layer'!C:C,MATCH('Reconciliation Template'!A4822,'Reconciliation Layer'!D:D,0),0)," ")</f>
        <v xml:space="preserve"> </v>
      </c>
    </row>
    <row r="4823" spans="3:5" x14ac:dyDescent="0.2">
      <c r="C4823" t="str" cm="1">
        <f t="array" ref="C4823">IFERROR("AfterPay | " &amp; INDEX('Reconciliation Layer'!$A:$A,MATCH('Reconciliation Template'!$A4823,'Reconciliation Layer'!$D:$D,0),0)," ")</f>
        <v xml:space="preserve"> </v>
      </c>
      <c r="D4823" s="2" t="str" cm="1">
        <f t="array" ref="D4823">IFERROR(INDEX('Reconciliation Layer'!B:B,MATCH('Reconciliation Template'!A4823,'Reconciliation Layer'!D:D,0),0)," ")</f>
        <v xml:space="preserve"> </v>
      </c>
      <c r="E4823" s="4" t="str" cm="1">
        <f t="array" ref="E4823">IFERROR(INDEX('Reconciliation Layer'!C:C,MATCH('Reconciliation Template'!A4823,'Reconciliation Layer'!D:D,0),0)," ")</f>
        <v xml:space="preserve"> </v>
      </c>
    </row>
    <row r="4824" spans="3:5" x14ac:dyDescent="0.2">
      <c r="C4824" t="str" cm="1">
        <f t="array" ref="C4824">IFERROR("AfterPay | " &amp; INDEX('Reconciliation Layer'!$A:$A,MATCH('Reconciliation Template'!$A4824,'Reconciliation Layer'!$D:$D,0),0)," ")</f>
        <v xml:space="preserve"> </v>
      </c>
      <c r="D4824" s="2" t="str" cm="1">
        <f t="array" ref="D4824">IFERROR(INDEX('Reconciliation Layer'!B:B,MATCH('Reconciliation Template'!A4824,'Reconciliation Layer'!D:D,0),0)," ")</f>
        <v xml:space="preserve"> </v>
      </c>
      <c r="E4824" s="4" t="str" cm="1">
        <f t="array" ref="E4824">IFERROR(INDEX('Reconciliation Layer'!C:C,MATCH('Reconciliation Template'!A4824,'Reconciliation Layer'!D:D,0),0)," ")</f>
        <v xml:space="preserve"> </v>
      </c>
    </row>
    <row r="4825" spans="3:5" x14ac:dyDescent="0.2">
      <c r="C4825" t="str" cm="1">
        <f t="array" ref="C4825">IFERROR("AfterPay | " &amp; INDEX('Reconciliation Layer'!$A:$A,MATCH('Reconciliation Template'!$A4825,'Reconciliation Layer'!$D:$D,0),0)," ")</f>
        <v xml:space="preserve"> </v>
      </c>
      <c r="D4825" s="2" t="str" cm="1">
        <f t="array" ref="D4825">IFERROR(INDEX('Reconciliation Layer'!B:B,MATCH('Reconciliation Template'!A4825,'Reconciliation Layer'!D:D,0),0)," ")</f>
        <v xml:space="preserve"> </v>
      </c>
      <c r="E4825" s="4" t="str" cm="1">
        <f t="array" ref="E4825">IFERROR(INDEX('Reconciliation Layer'!C:C,MATCH('Reconciliation Template'!A4825,'Reconciliation Layer'!D:D,0),0)," ")</f>
        <v xml:space="preserve"> </v>
      </c>
    </row>
    <row r="4826" spans="3:5" x14ac:dyDescent="0.2">
      <c r="C4826" t="str" cm="1">
        <f t="array" ref="C4826">IFERROR("AfterPay | " &amp; INDEX('Reconciliation Layer'!$A:$A,MATCH('Reconciliation Template'!$A4826,'Reconciliation Layer'!$D:$D,0),0)," ")</f>
        <v xml:space="preserve"> </v>
      </c>
      <c r="D4826" s="2" t="str" cm="1">
        <f t="array" ref="D4826">IFERROR(INDEX('Reconciliation Layer'!B:B,MATCH('Reconciliation Template'!A4826,'Reconciliation Layer'!D:D,0),0)," ")</f>
        <v xml:space="preserve"> </v>
      </c>
      <c r="E4826" s="4" t="str" cm="1">
        <f t="array" ref="E4826">IFERROR(INDEX('Reconciliation Layer'!C:C,MATCH('Reconciliation Template'!A4826,'Reconciliation Layer'!D:D,0),0)," ")</f>
        <v xml:space="preserve"> </v>
      </c>
    </row>
    <row r="4827" spans="3:5" x14ac:dyDescent="0.2">
      <c r="C4827" t="str" cm="1">
        <f t="array" ref="C4827">IFERROR("AfterPay | " &amp; INDEX('Reconciliation Layer'!$A:$A,MATCH('Reconciliation Template'!$A4827,'Reconciliation Layer'!$D:$D,0),0)," ")</f>
        <v xml:space="preserve"> </v>
      </c>
      <c r="D4827" s="2" t="str" cm="1">
        <f t="array" ref="D4827">IFERROR(INDEX('Reconciliation Layer'!B:B,MATCH('Reconciliation Template'!A4827,'Reconciliation Layer'!D:D,0),0)," ")</f>
        <v xml:space="preserve"> </v>
      </c>
      <c r="E4827" s="4" t="str" cm="1">
        <f t="array" ref="E4827">IFERROR(INDEX('Reconciliation Layer'!C:C,MATCH('Reconciliation Template'!A4827,'Reconciliation Layer'!D:D,0),0)," ")</f>
        <v xml:space="preserve"> </v>
      </c>
    </row>
    <row r="4828" spans="3:5" x14ac:dyDescent="0.2">
      <c r="C4828" t="str" cm="1">
        <f t="array" ref="C4828">IFERROR("AfterPay | " &amp; INDEX('Reconciliation Layer'!$A:$A,MATCH('Reconciliation Template'!$A4828,'Reconciliation Layer'!$D:$D,0),0)," ")</f>
        <v xml:space="preserve"> </v>
      </c>
      <c r="D4828" s="2" t="str" cm="1">
        <f t="array" ref="D4828">IFERROR(INDEX('Reconciliation Layer'!B:B,MATCH('Reconciliation Template'!A4828,'Reconciliation Layer'!D:D,0),0)," ")</f>
        <v xml:space="preserve"> </v>
      </c>
      <c r="E4828" s="4" t="str" cm="1">
        <f t="array" ref="E4828">IFERROR(INDEX('Reconciliation Layer'!C:C,MATCH('Reconciliation Template'!A4828,'Reconciliation Layer'!D:D,0),0)," ")</f>
        <v xml:space="preserve"> </v>
      </c>
    </row>
    <row r="4829" spans="3:5" x14ac:dyDescent="0.2">
      <c r="C4829" t="str" cm="1">
        <f t="array" ref="C4829">IFERROR("AfterPay | " &amp; INDEX('Reconciliation Layer'!$A:$A,MATCH('Reconciliation Template'!$A4829,'Reconciliation Layer'!$D:$D,0),0)," ")</f>
        <v xml:space="preserve"> </v>
      </c>
      <c r="D4829" s="2" t="str" cm="1">
        <f t="array" ref="D4829">IFERROR(INDEX('Reconciliation Layer'!B:B,MATCH('Reconciliation Template'!A4829,'Reconciliation Layer'!D:D,0),0)," ")</f>
        <v xml:space="preserve"> </v>
      </c>
      <c r="E4829" s="4" t="str" cm="1">
        <f t="array" ref="E4829">IFERROR(INDEX('Reconciliation Layer'!C:C,MATCH('Reconciliation Template'!A4829,'Reconciliation Layer'!D:D,0),0)," ")</f>
        <v xml:space="preserve"> </v>
      </c>
    </row>
    <row r="4830" spans="3:5" x14ac:dyDescent="0.2">
      <c r="C4830" t="str" cm="1">
        <f t="array" ref="C4830">IFERROR("AfterPay | " &amp; INDEX('Reconciliation Layer'!$A:$A,MATCH('Reconciliation Template'!$A4830,'Reconciliation Layer'!$D:$D,0),0)," ")</f>
        <v xml:space="preserve"> </v>
      </c>
      <c r="D4830" s="2" t="str" cm="1">
        <f t="array" ref="D4830">IFERROR(INDEX('Reconciliation Layer'!B:B,MATCH('Reconciliation Template'!A4830,'Reconciliation Layer'!D:D,0),0)," ")</f>
        <v xml:space="preserve"> </v>
      </c>
      <c r="E4830" s="4" t="str" cm="1">
        <f t="array" ref="E4830">IFERROR(INDEX('Reconciliation Layer'!C:C,MATCH('Reconciliation Template'!A4830,'Reconciliation Layer'!D:D,0),0)," ")</f>
        <v xml:space="preserve"> </v>
      </c>
    </row>
    <row r="4831" spans="3:5" x14ac:dyDescent="0.2">
      <c r="C4831" t="str" cm="1">
        <f t="array" ref="C4831">IFERROR("AfterPay | " &amp; INDEX('Reconciliation Layer'!$A:$A,MATCH('Reconciliation Template'!$A4831,'Reconciliation Layer'!$D:$D,0),0)," ")</f>
        <v xml:space="preserve"> </v>
      </c>
      <c r="D4831" s="2" t="str" cm="1">
        <f t="array" ref="D4831">IFERROR(INDEX('Reconciliation Layer'!B:B,MATCH('Reconciliation Template'!A4831,'Reconciliation Layer'!D:D,0),0)," ")</f>
        <v xml:space="preserve"> </v>
      </c>
      <c r="E4831" s="4" t="str" cm="1">
        <f t="array" ref="E4831">IFERROR(INDEX('Reconciliation Layer'!C:C,MATCH('Reconciliation Template'!A4831,'Reconciliation Layer'!D:D,0),0)," ")</f>
        <v xml:space="preserve"> </v>
      </c>
    </row>
    <row r="4832" spans="3:5" x14ac:dyDescent="0.2">
      <c r="C4832" t="str" cm="1">
        <f t="array" ref="C4832">IFERROR("AfterPay | " &amp; INDEX('Reconciliation Layer'!$A:$A,MATCH('Reconciliation Template'!$A4832,'Reconciliation Layer'!$D:$D,0),0)," ")</f>
        <v xml:space="preserve"> </v>
      </c>
      <c r="D4832" s="2" t="str" cm="1">
        <f t="array" ref="D4832">IFERROR(INDEX('Reconciliation Layer'!B:B,MATCH('Reconciliation Template'!A4832,'Reconciliation Layer'!D:D,0),0)," ")</f>
        <v xml:space="preserve"> </v>
      </c>
      <c r="E4832" s="4" t="str" cm="1">
        <f t="array" ref="E4832">IFERROR(INDEX('Reconciliation Layer'!C:C,MATCH('Reconciliation Template'!A4832,'Reconciliation Layer'!D:D,0),0)," ")</f>
        <v xml:space="preserve"> </v>
      </c>
    </row>
    <row r="4833" spans="3:5" x14ac:dyDescent="0.2">
      <c r="C4833" t="str" cm="1">
        <f t="array" ref="C4833">IFERROR("AfterPay | " &amp; INDEX('Reconciliation Layer'!$A:$A,MATCH('Reconciliation Template'!$A4833,'Reconciliation Layer'!$D:$D,0),0)," ")</f>
        <v xml:space="preserve"> </v>
      </c>
      <c r="D4833" s="2" t="str" cm="1">
        <f t="array" ref="D4833">IFERROR(INDEX('Reconciliation Layer'!B:B,MATCH('Reconciliation Template'!A4833,'Reconciliation Layer'!D:D,0),0)," ")</f>
        <v xml:space="preserve"> </v>
      </c>
      <c r="E4833" s="4" t="str" cm="1">
        <f t="array" ref="E4833">IFERROR(INDEX('Reconciliation Layer'!C:C,MATCH('Reconciliation Template'!A4833,'Reconciliation Layer'!D:D,0),0)," ")</f>
        <v xml:space="preserve"> </v>
      </c>
    </row>
    <row r="4834" spans="3:5" x14ac:dyDescent="0.2">
      <c r="C4834" t="str" cm="1">
        <f t="array" ref="C4834">IFERROR("AfterPay | " &amp; INDEX('Reconciliation Layer'!$A:$A,MATCH('Reconciliation Template'!$A4834,'Reconciliation Layer'!$D:$D,0),0)," ")</f>
        <v xml:space="preserve"> </v>
      </c>
      <c r="D4834" s="2" t="str" cm="1">
        <f t="array" ref="D4834">IFERROR(INDEX('Reconciliation Layer'!B:B,MATCH('Reconciliation Template'!A4834,'Reconciliation Layer'!D:D,0),0)," ")</f>
        <v xml:space="preserve"> </v>
      </c>
      <c r="E4834" s="4" t="str" cm="1">
        <f t="array" ref="E4834">IFERROR(INDEX('Reconciliation Layer'!C:C,MATCH('Reconciliation Template'!A4834,'Reconciliation Layer'!D:D,0),0)," ")</f>
        <v xml:space="preserve"> </v>
      </c>
    </row>
    <row r="4835" spans="3:5" x14ac:dyDescent="0.2">
      <c r="C4835" t="str" cm="1">
        <f t="array" ref="C4835">IFERROR("AfterPay | " &amp; INDEX('Reconciliation Layer'!$A:$A,MATCH('Reconciliation Template'!$A4835,'Reconciliation Layer'!$D:$D,0),0)," ")</f>
        <v xml:space="preserve"> </v>
      </c>
      <c r="D4835" s="2" t="str" cm="1">
        <f t="array" ref="D4835">IFERROR(INDEX('Reconciliation Layer'!B:B,MATCH('Reconciliation Template'!A4835,'Reconciliation Layer'!D:D,0),0)," ")</f>
        <v xml:space="preserve"> </v>
      </c>
      <c r="E4835" s="4" t="str" cm="1">
        <f t="array" ref="E4835">IFERROR(INDEX('Reconciliation Layer'!C:C,MATCH('Reconciliation Template'!A4835,'Reconciliation Layer'!D:D,0),0)," ")</f>
        <v xml:space="preserve"> </v>
      </c>
    </row>
    <row r="4836" spans="3:5" x14ac:dyDescent="0.2">
      <c r="C4836" t="str" cm="1">
        <f t="array" ref="C4836">IFERROR("AfterPay | " &amp; INDEX('Reconciliation Layer'!$A:$A,MATCH('Reconciliation Template'!$A4836,'Reconciliation Layer'!$D:$D,0),0)," ")</f>
        <v xml:space="preserve"> </v>
      </c>
      <c r="D4836" s="2" t="str" cm="1">
        <f t="array" ref="D4836">IFERROR(INDEX('Reconciliation Layer'!B:B,MATCH('Reconciliation Template'!A4836,'Reconciliation Layer'!D:D,0),0)," ")</f>
        <v xml:space="preserve"> </v>
      </c>
      <c r="E4836" s="4" t="str" cm="1">
        <f t="array" ref="E4836">IFERROR(INDEX('Reconciliation Layer'!C:C,MATCH('Reconciliation Template'!A4836,'Reconciliation Layer'!D:D,0),0)," ")</f>
        <v xml:space="preserve"> </v>
      </c>
    </row>
    <row r="4837" spans="3:5" x14ac:dyDescent="0.2">
      <c r="C4837" t="str" cm="1">
        <f t="array" ref="C4837">IFERROR("AfterPay | " &amp; INDEX('Reconciliation Layer'!$A:$A,MATCH('Reconciliation Template'!$A4837,'Reconciliation Layer'!$D:$D,0),0)," ")</f>
        <v xml:space="preserve"> </v>
      </c>
      <c r="D4837" s="2" t="str" cm="1">
        <f t="array" ref="D4837">IFERROR(INDEX('Reconciliation Layer'!B:B,MATCH('Reconciliation Template'!A4837,'Reconciliation Layer'!D:D,0),0)," ")</f>
        <v xml:space="preserve"> </v>
      </c>
      <c r="E4837" s="4" t="str" cm="1">
        <f t="array" ref="E4837">IFERROR(INDEX('Reconciliation Layer'!C:C,MATCH('Reconciliation Template'!A4837,'Reconciliation Layer'!D:D,0),0)," ")</f>
        <v xml:space="preserve"> </v>
      </c>
    </row>
    <row r="4838" spans="3:5" x14ac:dyDescent="0.2">
      <c r="C4838" t="str" cm="1">
        <f t="array" ref="C4838">IFERROR("AfterPay | " &amp; INDEX('Reconciliation Layer'!$A:$A,MATCH('Reconciliation Template'!$A4838,'Reconciliation Layer'!$D:$D,0),0)," ")</f>
        <v xml:space="preserve"> </v>
      </c>
      <c r="D4838" s="2" t="str" cm="1">
        <f t="array" ref="D4838">IFERROR(INDEX('Reconciliation Layer'!B:B,MATCH('Reconciliation Template'!A4838,'Reconciliation Layer'!D:D,0),0)," ")</f>
        <v xml:space="preserve"> </v>
      </c>
      <c r="E4838" s="4" t="str" cm="1">
        <f t="array" ref="E4838">IFERROR(INDEX('Reconciliation Layer'!C:C,MATCH('Reconciliation Template'!A4838,'Reconciliation Layer'!D:D,0),0)," ")</f>
        <v xml:space="preserve"> </v>
      </c>
    </row>
    <row r="4839" spans="3:5" x14ac:dyDescent="0.2">
      <c r="C4839" t="str" cm="1">
        <f t="array" ref="C4839">IFERROR("AfterPay | " &amp; INDEX('Reconciliation Layer'!$A:$A,MATCH('Reconciliation Template'!$A4839,'Reconciliation Layer'!$D:$D,0),0)," ")</f>
        <v xml:space="preserve"> </v>
      </c>
      <c r="D4839" s="2" t="str" cm="1">
        <f t="array" ref="D4839">IFERROR(INDEX('Reconciliation Layer'!B:B,MATCH('Reconciliation Template'!A4839,'Reconciliation Layer'!D:D,0),0)," ")</f>
        <v xml:space="preserve"> </v>
      </c>
      <c r="E4839" s="4" t="str" cm="1">
        <f t="array" ref="E4839">IFERROR(INDEX('Reconciliation Layer'!C:C,MATCH('Reconciliation Template'!A4839,'Reconciliation Layer'!D:D,0),0)," ")</f>
        <v xml:space="preserve"> </v>
      </c>
    </row>
    <row r="4840" spans="3:5" x14ac:dyDescent="0.2">
      <c r="C4840" t="str" cm="1">
        <f t="array" ref="C4840">IFERROR("AfterPay | " &amp; INDEX('Reconciliation Layer'!$A:$A,MATCH('Reconciliation Template'!$A4840,'Reconciliation Layer'!$D:$D,0),0)," ")</f>
        <v xml:space="preserve"> </v>
      </c>
      <c r="D4840" s="2" t="str" cm="1">
        <f t="array" ref="D4840">IFERROR(INDEX('Reconciliation Layer'!B:B,MATCH('Reconciliation Template'!A4840,'Reconciliation Layer'!D:D,0),0)," ")</f>
        <v xml:space="preserve"> </v>
      </c>
      <c r="E4840" s="4" t="str" cm="1">
        <f t="array" ref="E4840">IFERROR(INDEX('Reconciliation Layer'!C:C,MATCH('Reconciliation Template'!A4840,'Reconciliation Layer'!D:D,0),0)," ")</f>
        <v xml:space="preserve"> </v>
      </c>
    </row>
    <row r="4841" spans="3:5" x14ac:dyDescent="0.2">
      <c r="C4841" t="str" cm="1">
        <f t="array" ref="C4841">IFERROR("AfterPay | " &amp; INDEX('Reconciliation Layer'!$A:$A,MATCH('Reconciliation Template'!$A4841,'Reconciliation Layer'!$D:$D,0),0)," ")</f>
        <v xml:space="preserve"> </v>
      </c>
      <c r="D4841" s="2" t="str" cm="1">
        <f t="array" ref="D4841">IFERROR(INDEX('Reconciliation Layer'!B:B,MATCH('Reconciliation Template'!A4841,'Reconciliation Layer'!D:D,0),0)," ")</f>
        <v xml:space="preserve"> </v>
      </c>
      <c r="E4841" s="4" t="str" cm="1">
        <f t="array" ref="E4841">IFERROR(INDEX('Reconciliation Layer'!C:C,MATCH('Reconciliation Template'!A4841,'Reconciliation Layer'!D:D,0),0)," ")</f>
        <v xml:space="preserve"> </v>
      </c>
    </row>
    <row r="4842" spans="3:5" x14ac:dyDescent="0.2">
      <c r="C4842" t="str" cm="1">
        <f t="array" ref="C4842">IFERROR("AfterPay | " &amp; INDEX('Reconciliation Layer'!$A:$A,MATCH('Reconciliation Template'!$A4842,'Reconciliation Layer'!$D:$D,0),0)," ")</f>
        <v xml:space="preserve"> </v>
      </c>
      <c r="D4842" s="2" t="str" cm="1">
        <f t="array" ref="D4842">IFERROR(INDEX('Reconciliation Layer'!B:B,MATCH('Reconciliation Template'!A4842,'Reconciliation Layer'!D:D,0),0)," ")</f>
        <v xml:space="preserve"> </v>
      </c>
      <c r="E4842" s="4" t="str" cm="1">
        <f t="array" ref="E4842">IFERROR(INDEX('Reconciliation Layer'!C:C,MATCH('Reconciliation Template'!A4842,'Reconciliation Layer'!D:D,0),0)," ")</f>
        <v xml:space="preserve"> </v>
      </c>
    </row>
    <row r="4843" spans="3:5" x14ac:dyDescent="0.2">
      <c r="C4843" t="str" cm="1">
        <f t="array" ref="C4843">IFERROR("AfterPay | " &amp; INDEX('Reconciliation Layer'!$A:$A,MATCH('Reconciliation Template'!$A4843,'Reconciliation Layer'!$D:$D,0),0)," ")</f>
        <v xml:space="preserve"> </v>
      </c>
      <c r="D4843" s="2" t="str" cm="1">
        <f t="array" ref="D4843">IFERROR(INDEX('Reconciliation Layer'!B:B,MATCH('Reconciliation Template'!A4843,'Reconciliation Layer'!D:D,0),0)," ")</f>
        <v xml:space="preserve"> </v>
      </c>
      <c r="E4843" s="4" t="str" cm="1">
        <f t="array" ref="E4843">IFERROR(INDEX('Reconciliation Layer'!C:C,MATCH('Reconciliation Template'!A4843,'Reconciliation Layer'!D:D,0),0)," ")</f>
        <v xml:space="preserve"> </v>
      </c>
    </row>
    <row r="4844" spans="3:5" x14ac:dyDescent="0.2">
      <c r="C4844" t="str" cm="1">
        <f t="array" ref="C4844">IFERROR("AfterPay | " &amp; INDEX('Reconciliation Layer'!$A:$A,MATCH('Reconciliation Template'!$A4844,'Reconciliation Layer'!$D:$D,0),0)," ")</f>
        <v xml:space="preserve"> </v>
      </c>
      <c r="D4844" s="2" t="str" cm="1">
        <f t="array" ref="D4844">IFERROR(INDEX('Reconciliation Layer'!B:B,MATCH('Reconciliation Template'!A4844,'Reconciliation Layer'!D:D,0),0)," ")</f>
        <v xml:space="preserve"> </v>
      </c>
      <c r="E4844" s="4" t="str" cm="1">
        <f t="array" ref="E4844">IFERROR(INDEX('Reconciliation Layer'!C:C,MATCH('Reconciliation Template'!A4844,'Reconciliation Layer'!D:D,0),0)," ")</f>
        <v xml:space="preserve"> </v>
      </c>
    </row>
    <row r="4845" spans="3:5" x14ac:dyDescent="0.2">
      <c r="C4845" t="str" cm="1">
        <f t="array" ref="C4845">IFERROR("AfterPay | " &amp; INDEX('Reconciliation Layer'!$A:$A,MATCH('Reconciliation Template'!$A4845,'Reconciliation Layer'!$D:$D,0),0)," ")</f>
        <v xml:space="preserve"> </v>
      </c>
      <c r="D4845" s="2" t="str" cm="1">
        <f t="array" ref="D4845">IFERROR(INDEX('Reconciliation Layer'!B:B,MATCH('Reconciliation Template'!A4845,'Reconciliation Layer'!D:D,0),0)," ")</f>
        <v xml:space="preserve"> </v>
      </c>
      <c r="E4845" s="4" t="str" cm="1">
        <f t="array" ref="E4845">IFERROR(INDEX('Reconciliation Layer'!C:C,MATCH('Reconciliation Template'!A4845,'Reconciliation Layer'!D:D,0),0)," ")</f>
        <v xml:space="preserve"> </v>
      </c>
    </row>
    <row r="4846" spans="3:5" x14ac:dyDescent="0.2">
      <c r="C4846" t="str" cm="1">
        <f t="array" ref="C4846">IFERROR("AfterPay | " &amp; INDEX('Reconciliation Layer'!$A:$A,MATCH('Reconciliation Template'!$A4846,'Reconciliation Layer'!$D:$D,0),0)," ")</f>
        <v xml:space="preserve"> </v>
      </c>
      <c r="D4846" s="2" t="str" cm="1">
        <f t="array" ref="D4846">IFERROR(INDEX('Reconciliation Layer'!B:B,MATCH('Reconciliation Template'!A4846,'Reconciliation Layer'!D:D,0),0)," ")</f>
        <v xml:space="preserve"> </v>
      </c>
      <c r="E4846" s="4" t="str" cm="1">
        <f t="array" ref="E4846">IFERROR(INDEX('Reconciliation Layer'!C:C,MATCH('Reconciliation Template'!A4846,'Reconciliation Layer'!D:D,0),0)," ")</f>
        <v xml:space="preserve"> </v>
      </c>
    </row>
    <row r="4847" spans="3:5" x14ac:dyDescent="0.2">
      <c r="C4847" t="str" cm="1">
        <f t="array" ref="C4847">IFERROR("AfterPay | " &amp; INDEX('Reconciliation Layer'!$A:$A,MATCH('Reconciliation Template'!$A4847,'Reconciliation Layer'!$D:$D,0),0)," ")</f>
        <v xml:space="preserve"> </v>
      </c>
      <c r="D4847" s="2" t="str" cm="1">
        <f t="array" ref="D4847">IFERROR(INDEX('Reconciliation Layer'!B:B,MATCH('Reconciliation Template'!A4847,'Reconciliation Layer'!D:D,0),0)," ")</f>
        <v xml:space="preserve"> </v>
      </c>
      <c r="E4847" s="4" t="str" cm="1">
        <f t="array" ref="E4847">IFERROR(INDEX('Reconciliation Layer'!C:C,MATCH('Reconciliation Template'!A4847,'Reconciliation Layer'!D:D,0),0)," ")</f>
        <v xml:space="preserve"> </v>
      </c>
    </row>
    <row r="4848" spans="3:5" x14ac:dyDescent="0.2">
      <c r="C4848" t="str" cm="1">
        <f t="array" ref="C4848">IFERROR("AfterPay | " &amp; INDEX('Reconciliation Layer'!$A:$A,MATCH('Reconciliation Template'!$A4848,'Reconciliation Layer'!$D:$D,0),0)," ")</f>
        <v xml:space="preserve"> </v>
      </c>
      <c r="D4848" s="2" t="str" cm="1">
        <f t="array" ref="D4848">IFERROR(INDEX('Reconciliation Layer'!B:B,MATCH('Reconciliation Template'!A4848,'Reconciliation Layer'!D:D,0),0)," ")</f>
        <v xml:space="preserve"> </v>
      </c>
      <c r="E4848" s="4" t="str" cm="1">
        <f t="array" ref="E4848">IFERROR(INDEX('Reconciliation Layer'!C:C,MATCH('Reconciliation Template'!A4848,'Reconciliation Layer'!D:D,0),0)," ")</f>
        <v xml:space="preserve"> </v>
      </c>
    </row>
    <row r="4849" spans="3:5" x14ac:dyDescent="0.2">
      <c r="C4849" t="str" cm="1">
        <f t="array" ref="C4849">IFERROR("AfterPay | " &amp; INDEX('Reconciliation Layer'!$A:$A,MATCH('Reconciliation Template'!$A4849,'Reconciliation Layer'!$D:$D,0),0)," ")</f>
        <v xml:space="preserve"> </v>
      </c>
      <c r="D4849" s="2" t="str" cm="1">
        <f t="array" ref="D4849">IFERROR(INDEX('Reconciliation Layer'!B:B,MATCH('Reconciliation Template'!A4849,'Reconciliation Layer'!D:D,0),0)," ")</f>
        <v xml:space="preserve"> </v>
      </c>
      <c r="E4849" s="4" t="str" cm="1">
        <f t="array" ref="E4849">IFERROR(INDEX('Reconciliation Layer'!C:C,MATCH('Reconciliation Template'!A4849,'Reconciliation Layer'!D:D,0),0)," ")</f>
        <v xml:space="preserve"> </v>
      </c>
    </row>
    <row r="4850" spans="3:5" x14ac:dyDescent="0.2">
      <c r="C4850" t="str" cm="1">
        <f t="array" ref="C4850">IFERROR("AfterPay | " &amp; INDEX('Reconciliation Layer'!$A:$A,MATCH('Reconciliation Template'!$A4850,'Reconciliation Layer'!$D:$D,0),0)," ")</f>
        <v xml:space="preserve"> </v>
      </c>
      <c r="D4850" s="2" t="str" cm="1">
        <f t="array" ref="D4850">IFERROR(INDEX('Reconciliation Layer'!B:B,MATCH('Reconciliation Template'!A4850,'Reconciliation Layer'!D:D,0),0)," ")</f>
        <v xml:space="preserve"> </v>
      </c>
      <c r="E4850" s="4" t="str" cm="1">
        <f t="array" ref="E4850">IFERROR(INDEX('Reconciliation Layer'!C:C,MATCH('Reconciliation Template'!A4850,'Reconciliation Layer'!D:D,0),0)," ")</f>
        <v xml:space="preserve"> </v>
      </c>
    </row>
    <row r="4851" spans="3:5" x14ac:dyDescent="0.2">
      <c r="C4851" t="str" cm="1">
        <f t="array" ref="C4851">IFERROR("AfterPay | " &amp; INDEX('Reconciliation Layer'!$A:$A,MATCH('Reconciliation Template'!$A4851,'Reconciliation Layer'!$D:$D,0),0)," ")</f>
        <v xml:space="preserve"> </v>
      </c>
      <c r="D4851" s="2" t="str" cm="1">
        <f t="array" ref="D4851">IFERROR(INDEX('Reconciliation Layer'!B:B,MATCH('Reconciliation Template'!A4851,'Reconciliation Layer'!D:D,0),0)," ")</f>
        <v xml:space="preserve"> </v>
      </c>
      <c r="E4851" s="4" t="str" cm="1">
        <f t="array" ref="E4851">IFERROR(INDEX('Reconciliation Layer'!C:C,MATCH('Reconciliation Template'!A4851,'Reconciliation Layer'!D:D,0),0)," ")</f>
        <v xml:space="preserve"> </v>
      </c>
    </row>
    <row r="4852" spans="3:5" x14ac:dyDescent="0.2">
      <c r="C4852" t="str" cm="1">
        <f t="array" ref="C4852">IFERROR("AfterPay | " &amp; INDEX('Reconciliation Layer'!$A:$A,MATCH('Reconciliation Template'!$A4852,'Reconciliation Layer'!$D:$D,0),0)," ")</f>
        <v xml:space="preserve"> </v>
      </c>
      <c r="D4852" s="2" t="str" cm="1">
        <f t="array" ref="D4852">IFERROR(INDEX('Reconciliation Layer'!B:B,MATCH('Reconciliation Template'!A4852,'Reconciliation Layer'!D:D,0),0)," ")</f>
        <v xml:space="preserve"> </v>
      </c>
      <c r="E4852" s="4" t="str" cm="1">
        <f t="array" ref="E4852">IFERROR(INDEX('Reconciliation Layer'!C:C,MATCH('Reconciliation Template'!A4852,'Reconciliation Layer'!D:D,0),0)," ")</f>
        <v xml:space="preserve"> </v>
      </c>
    </row>
    <row r="4853" spans="3:5" x14ac:dyDescent="0.2">
      <c r="C4853" t="str" cm="1">
        <f t="array" ref="C4853">IFERROR("AfterPay | " &amp; INDEX('Reconciliation Layer'!$A:$A,MATCH('Reconciliation Template'!$A4853,'Reconciliation Layer'!$D:$D,0),0)," ")</f>
        <v xml:space="preserve"> </v>
      </c>
      <c r="D4853" s="2" t="str" cm="1">
        <f t="array" ref="D4853">IFERROR(INDEX('Reconciliation Layer'!B:B,MATCH('Reconciliation Template'!A4853,'Reconciliation Layer'!D:D,0),0)," ")</f>
        <v xml:space="preserve"> </v>
      </c>
      <c r="E4853" s="4" t="str" cm="1">
        <f t="array" ref="E4853">IFERROR(INDEX('Reconciliation Layer'!C:C,MATCH('Reconciliation Template'!A4853,'Reconciliation Layer'!D:D,0),0)," ")</f>
        <v xml:space="preserve"> </v>
      </c>
    </row>
    <row r="4854" spans="3:5" x14ac:dyDescent="0.2">
      <c r="C4854" t="str" cm="1">
        <f t="array" ref="C4854">IFERROR("AfterPay | " &amp; INDEX('Reconciliation Layer'!$A:$A,MATCH('Reconciliation Template'!$A4854,'Reconciliation Layer'!$D:$D,0),0)," ")</f>
        <v xml:space="preserve"> </v>
      </c>
      <c r="D4854" s="2" t="str" cm="1">
        <f t="array" ref="D4854">IFERROR(INDEX('Reconciliation Layer'!B:B,MATCH('Reconciliation Template'!A4854,'Reconciliation Layer'!D:D,0),0)," ")</f>
        <v xml:space="preserve"> </v>
      </c>
      <c r="E4854" s="4" t="str" cm="1">
        <f t="array" ref="E4854">IFERROR(INDEX('Reconciliation Layer'!C:C,MATCH('Reconciliation Template'!A4854,'Reconciliation Layer'!D:D,0),0)," ")</f>
        <v xml:space="preserve"> </v>
      </c>
    </row>
    <row r="4855" spans="3:5" x14ac:dyDescent="0.2">
      <c r="C4855" t="str" cm="1">
        <f t="array" ref="C4855">IFERROR("AfterPay | " &amp; INDEX('Reconciliation Layer'!$A:$A,MATCH('Reconciliation Template'!$A4855,'Reconciliation Layer'!$D:$D,0),0)," ")</f>
        <v xml:space="preserve"> </v>
      </c>
      <c r="D4855" s="2" t="str" cm="1">
        <f t="array" ref="D4855">IFERROR(INDEX('Reconciliation Layer'!B:B,MATCH('Reconciliation Template'!A4855,'Reconciliation Layer'!D:D,0),0)," ")</f>
        <v xml:space="preserve"> </v>
      </c>
      <c r="E4855" s="4" t="str" cm="1">
        <f t="array" ref="E4855">IFERROR(INDEX('Reconciliation Layer'!C:C,MATCH('Reconciliation Template'!A4855,'Reconciliation Layer'!D:D,0),0)," ")</f>
        <v xml:space="preserve"> </v>
      </c>
    </row>
    <row r="4856" spans="3:5" x14ac:dyDescent="0.2">
      <c r="C4856" t="str" cm="1">
        <f t="array" ref="C4856">IFERROR("AfterPay | " &amp; INDEX('Reconciliation Layer'!$A:$A,MATCH('Reconciliation Template'!$A4856,'Reconciliation Layer'!$D:$D,0),0)," ")</f>
        <v xml:space="preserve"> </v>
      </c>
      <c r="D4856" s="2" t="str" cm="1">
        <f t="array" ref="D4856">IFERROR(INDEX('Reconciliation Layer'!B:B,MATCH('Reconciliation Template'!A4856,'Reconciliation Layer'!D:D,0),0)," ")</f>
        <v xml:space="preserve"> </v>
      </c>
      <c r="E4856" s="4" t="str" cm="1">
        <f t="array" ref="E4856">IFERROR(INDEX('Reconciliation Layer'!C:C,MATCH('Reconciliation Template'!A4856,'Reconciliation Layer'!D:D,0),0)," ")</f>
        <v xml:space="preserve"> </v>
      </c>
    </row>
    <row r="4857" spans="3:5" x14ac:dyDescent="0.2">
      <c r="C4857" t="str" cm="1">
        <f t="array" ref="C4857">IFERROR("AfterPay | " &amp; INDEX('Reconciliation Layer'!$A:$A,MATCH('Reconciliation Template'!$A4857,'Reconciliation Layer'!$D:$D,0),0)," ")</f>
        <v xml:space="preserve"> </v>
      </c>
      <c r="D4857" s="2" t="str" cm="1">
        <f t="array" ref="D4857">IFERROR(INDEX('Reconciliation Layer'!B:B,MATCH('Reconciliation Template'!A4857,'Reconciliation Layer'!D:D,0),0)," ")</f>
        <v xml:space="preserve"> </v>
      </c>
      <c r="E4857" s="4" t="str" cm="1">
        <f t="array" ref="E4857">IFERROR(INDEX('Reconciliation Layer'!C:C,MATCH('Reconciliation Template'!A4857,'Reconciliation Layer'!D:D,0),0)," ")</f>
        <v xml:space="preserve"> </v>
      </c>
    </row>
    <row r="4858" spans="3:5" x14ac:dyDescent="0.2">
      <c r="C4858" t="str" cm="1">
        <f t="array" ref="C4858">IFERROR("AfterPay | " &amp; INDEX('Reconciliation Layer'!$A:$A,MATCH('Reconciliation Template'!$A4858,'Reconciliation Layer'!$D:$D,0),0)," ")</f>
        <v xml:space="preserve"> </v>
      </c>
      <c r="D4858" s="2" t="str" cm="1">
        <f t="array" ref="D4858">IFERROR(INDEX('Reconciliation Layer'!B:B,MATCH('Reconciliation Template'!A4858,'Reconciliation Layer'!D:D,0),0)," ")</f>
        <v xml:space="preserve"> </v>
      </c>
      <c r="E4858" s="4" t="str" cm="1">
        <f t="array" ref="E4858">IFERROR(INDEX('Reconciliation Layer'!C:C,MATCH('Reconciliation Template'!A4858,'Reconciliation Layer'!D:D,0),0)," ")</f>
        <v xml:space="preserve"> </v>
      </c>
    </row>
    <row r="4859" spans="3:5" x14ac:dyDescent="0.2">
      <c r="C4859" t="str" cm="1">
        <f t="array" ref="C4859">IFERROR("AfterPay | " &amp; INDEX('Reconciliation Layer'!$A:$A,MATCH('Reconciliation Template'!$A4859,'Reconciliation Layer'!$D:$D,0),0)," ")</f>
        <v xml:space="preserve"> </v>
      </c>
      <c r="D4859" s="2" t="str" cm="1">
        <f t="array" ref="D4859">IFERROR(INDEX('Reconciliation Layer'!B:B,MATCH('Reconciliation Template'!A4859,'Reconciliation Layer'!D:D,0),0)," ")</f>
        <v xml:space="preserve"> </v>
      </c>
      <c r="E4859" s="4" t="str" cm="1">
        <f t="array" ref="E4859">IFERROR(INDEX('Reconciliation Layer'!C:C,MATCH('Reconciliation Template'!A4859,'Reconciliation Layer'!D:D,0),0)," ")</f>
        <v xml:space="preserve"> </v>
      </c>
    </row>
    <row r="4860" spans="3:5" x14ac:dyDescent="0.2">
      <c r="C4860" t="str" cm="1">
        <f t="array" ref="C4860">IFERROR("AfterPay | " &amp; INDEX('Reconciliation Layer'!$A:$A,MATCH('Reconciliation Template'!$A4860,'Reconciliation Layer'!$D:$D,0),0)," ")</f>
        <v xml:space="preserve"> </v>
      </c>
      <c r="D4860" s="2" t="str" cm="1">
        <f t="array" ref="D4860">IFERROR(INDEX('Reconciliation Layer'!B:B,MATCH('Reconciliation Template'!A4860,'Reconciliation Layer'!D:D,0),0)," ")</f>
        <v xml:space="preserve"> </v>
      </c>
      <c r="E4860" s="4" t="str" cm="1">
        <f t="array" ref="E4860">IFERROR(INDEX('Reconciliation Layer'!C:C,MATCH('Reconciliation Template'!A4860,'Reconciliation Layer'!D:D,0),0)," ")</f>
        <v xml:space="preserve"> </v>
      </c>
    </row>
    <row r="4861" spans="3:5" x14ac:dyDescent="0.2">
      <c r="C4861" t="str" cm="1">
        <f t="array" ref="C4861">IFERROR("AfterPay | " &amp; INDEX('Reconciliation Layer'!$A:$A,MATCH('Reconciliation Template'!$A4861,'Reconciliation Layer'!$D:$D,0),0)," ")</f>
        <v xml:space="preserve"> </v>
      </c>
      <c r="D4861" s="2" t="str" cm="1">
        <f t="array" ref="D4861">IFERROR(INDEX('Reconciliation Layer'!B:B,MATCH('Reconciliation Template'!A4861,'Reconciliation Layer'!D:D,0),0)," ")</f>
        <v xml:space="preserve"> </v>
      </c>
      <c r="E4861" s="4" t="str" cm="1">
        <f t="array" ref="E4861">IFERROR(INDEX('Reconciliation Layer'!C:C,MATCH('Reconciliation Template'!A4861,'Reconciliation Layer'!D:D,0),0)," ")</f>
        <v xml:space="preserve"> </v>
      </c>
    </row>
    <row r="4862" spans="3:5" x14ac:dyDescent="0.2">
      <c r="C4862" t="str" cm="1">
        <f t="array" ref="C4862">IFERROR("AfterPay | " &amp; INDEX('Reconciliation Layer'!$A:$A,MATCH('Reconciliation Template'!$A4862,'Reconciliation Layer'!$D:$D,0),0)," ")</f>
        <v xml:space="preserve"> </v>
      </c>
      <c r="D4862" s="2" t="str" cm="1">
        <f t="array" ref="D4862">IFERROR(INDEX('Reconciliation Layer'!B:B,MATCH('Reconciliation Template'!A4862,'Reconciliation Layer'!D:D,0),0)," ")</f>
        <v xml:space="preserve"> </v>
      </c>
      <c r="E4862" s="4" t="str" cm="1">
        <f t="array" ref="E4862">IFERROR(INDEX('Reconciliation Layer'!C:C,MATCH('Reconciliation Template'!A4862,'Reconciliation Layer'!D:D,0),0)," ")</f>
        <v xml:space="preserve"> </v>
      </c>
    </row>
    <row r="4863" spans="3:5" x14ac:dyDescent="0.2">
      <c r="C4863" t="str" cm="1">
        <f t="array" ref="C4863">IFERROR("AfterPay | " &amp; INDEX('Reconciliation Layer'!$A:$A,MATCH('Reconciliation Template'!$A4863,'Reconciliation Layer'!$D:$D,0),0)," ")</f>
        <v xml:space="preserve"> </v>
      </c>
      <c r="D4863" s="2" t="str" cm="1">
        <f t="array" ref="D4863">IFERROR(INDEX('Reconciliation Layer'!B:B,MATCH('Reconciliation Template'!A4863,'Reconciliation Layer'!D:D,0),0)," ")</f>
        <v xml:space="preserve"> </v>
      </c>
      <c r="E4863" s="4" t="str" cm="1">
        <f t="array" ref="E4863">IFERROR(INDEX('Reconciliation Layer'!C:C,MATCH('Reconciliation Template'!A4863,'Reconciliation Layer'!D:D,0),0)," ")</f>
        <v xml:space="preserve"> </v>
      </c>
    </row>
    <row r="4864" spans="3:5" x14ac:dyDescent="0.2">
      <c r="C4864" t="str" cm="1">
        <f t="array" ref="C4864">IFERROR("AfterPay | " &amp; INDEX('Reconciliation Layer'!$A:$A,MATCH('Reconciliation Template'!$A4864,'Reconciliation Layer'!$D:$D,0),0)," ")</f>
        <v xml:space="preserve"> </v>
      </c>
      <c r="D4864" s="2" t="str" cm="1">
        <f t="array" ref="D4864">IFERROR(INDEX('Reconciliation Layer'!B:B,MATCH('Reconciliation Template'!A4864,'Reconciliation Layer'!D:D,0),0)," ")</f>
        <v xml:space="preserve"> </v>
      </c>
      <c r="E4864" s="4" t="str" cm="1">
        <f t="array" ref="E4864">IFERROR(INDEX('Reconciliation Layer'!C:C,MATCH('Reconciliation Template'!A4864,'Reconciliation Layer'!D:D,0),0)," ")</f>
        <v xml:space="preserve"> </v>
      </c>
    </row>
    <row r="4865" spans="3:5" x14ac:dyDescent="0.2">
      <c r="C4865" t="str" cm="1">
        <f t="array" ref="C4865">IFERROR("AfterPay | " &amp; INDEX('Reconciliation Layer'!$A:$A,MATCH('Reconciliation Template'!$A4865,'Reconciliation Layer'!$D:$D,0),0)," ")</f>
        <v xml:space="preserve"> </v>
      </c>
      <c r="D4865" s="2" t="str" cm="1">
        <f t="array" ref="D4865">IFERROR(INDEX('Reconciliation Layer'!B:B,MATCH('Reconciliation Template'!A4865,'Reconciliation Layer'!D:D,0),0)," ")</f>
        <v xml:space="preserve"> </v>
      </c>
      <c r="E4865" s="4" t="str" cm="1">
        <f t="array" ref="E4865">IFERROR(INDEX('Reconciliation Layer'!C:C,MATCH('Reconciliation Template'!A4865,'Reconciliation Layer'!D:D,0),0)," ")</f>
        <v xml:space="preserve"> </v>
      </c>
    </row>
    <row r="4866" spans="3:5" x14ac:dyDescent="0.2">
      <c r="C4866" t="str" cm="1">
        <f t="array" ref="C4866">IFERROR("AfterPay | " &amp; INDEX('Reconciliation Layer'!$A:$A,MATCH('Reconciliation Template'!$A4866,'Reconciliation Layer'!$D:$D,0),0)," ")</f>
        <v xml:space="preserve"> </v>
      </c>
      <c r="D4866" s="2" t="str" cm="1">
        <f t="array" ref="D4866">IFERROR(INDEX('Reconciliation Layer'!B:B,MATCH('Reconciliation Template'!A4866,'Reconciliation Layer'!D:D,0),0)," ")</f>
        <v xml:space="preserve"> </v>
      </c>
      <c r="E4866" s="4" t="str" cm="1">
        <f t="array" ref="E4866">IFERROR(INDEX('Reconciliation Layer'!C:C,MATCH('Reconciliation Template'!A4866,'Reconciliation Layer'!D:D,0),0)," ")</f>
        <v xml:space="preserve"> </v>
      </c>
    </row>
    <row r="4867" spans="3:5" x14ac:dyDescent="0.2">
      <c r="C4867" t="str" cm="1">
        <f t="array" ref="C4867">IFERROR("AfterPay | " &amp; INDEX('Reconciliation Layer'!$A:$A,MATCH('Reconciliation Template'!$A4867,'Reconciliation Layer'!$D:$D,0),0)," ")</f>
        <v xml:space="preserve"> </v>
      </c>
      <c r="D4867" s="2" t="str" cm="1">
        <f t="array" ref="D4867">IFERROR(INDEX('Reconciliation Layer'!B:B,MATCH('Reconciliation Template'!A4867,'Reconciliation Layer'!D:D,0),0)," ")</f>
        <v xml:space="preserve"> </v>
      </c>
      <c r="E4867" s="4" t="str" cm="1">
        <f t="array" ref="E4867">IFERROR(INDEX('Reconciliation Layer'!C:C,MATCH('Reconciliation Template'!A4867,'Reconciliation Layer'!D:D,0),0)," ")</f>
        <v xml:space="preserve"> </v>
      </c>
    </row>
    <row r="4868" spans="3:5" x14ac:dyDescent="0.2">
      <c r="C4868" t="str" cm="1">
        <f t="array" ref="C4868">IFERROR("AfterPay | " &amp; INDEX('Reconciliation Layer'!$A:$A,MATCH('Reconciliation Template'!$A4868,'Reconciliation Layer'!$D:$D,0),0)," ")</f>
        <v xml:space="preserve"> </v>
      </c>
      <c r="D4868" s="2" t="str" cm="1">
        <f t="array" ref="D4868">IFERROR(INDEX('Reconciliation Layer'!B:B,MATCH('Reconciliation Template'!A4868,'Reconciliation Layer'!D:D,0),0)," ")</f>
        <v xml:space="preserve"> </v>
      </c>
      <c r="E4868" s="4" t="str" cm="1">
        <f t="array" ref="E4868">IFERROR(INDEX('Reconciliation Layer'!C:C,MATCH('Reconciliation Template'!A4868,'Reconciliation Layer'!D:D,0),0)," ")</f>
        <v xml:space="preserve"> </v>
      </c>
    </row>
    <row r="4869" spans="3:5" x14ac:dyDescent="0.2">
      <c r="C4869" t="str" cm="1">
        <f t="array" ref="C4869">IFERROR("AfterPay | " &amp; INDEX('Reconciliation Layer'!$A:$A,MATCH('Reconciliation Template'!$A4869,'Reconciliation Layer'!$D:$D,0),0)," ")</f>
        <v xml:space="preserve"> </v>
      </c>
      <c r="D4869" s="2" t="str" cm="1">
        <f t="array" ref="D4869">IFERROR(INDEX('Reconciliation Layer'!B:B,MATCH('Reconciliation Template'!A4869,'Reconciliation Layer'!D:D,0),0)," ")</f>
        <v xml:space="preserve"> </v>
      </c>
      <c r="E4869" s="4" t="str" cm="1">
        <f t="array" ref="E4869">IFERROR(INDEX('Reconciliation Layer'!C:C,MATCH('Reconciliation Template'!A4869,'Reconciliation Layer'!D:D,0),0)," ")</f>
        <v xml:space="preserve"> </v>
      </c>
    </row>
    <row r="4870" spans="3:5" x14ac:dyDescent="0.2">
      <c r="C4870" t="str" cm="1">
        <f t="array" ref="C4870">IFERROR("AfterPay | " &amp; INDEX('Reconciliation Layer'!$A:$A,MATCH('Reconciliation Template'!$A4870,'Reconciliation Layer'!$D:$D,0),0)," ")</f>
        <v xml:space="preserve"> </v>
      </c>
      <c r="D4870" s="2" t="str" cm="1">
        <f t="array" ref="D4870">IFERROR(INDEX('Reconciliation Layer'!B:B,MATCH('Reconciliation Template'!A4870,'Reconciliation Layer'!D:D,0),0)," ")</f>
        <v xml:space="preserve"> </v>
      </c>
      <c r="E4870" s="4" t="str" cm="1">
        <f t="array" ref="E4870">IFERROR(INDEX('Reconciliation Layer'!C:C,MATCH('Reconciliation Template'!A4870,'Reconciliation Layer'!D:D,0),0)," ")</f>
        <v xml:space="preserve"> </v>
      </c>
    </row>
    <row r="4871" spans="3:5" x14ac:dyDescent="0.2">
      <c r="C4871" t="str" cm="1">
        <f t="array" ref="C4871">IFERROR("AfterPay | " &amp; INDEX('Reconciliation Layer'!$A:$A,MATCH('Reconciliation Template'!$A4871,'Reconciliation Layer'!$D:$D,0),0)," ")</f>
        <v xml:space="preserve"> </v>
      </c>
      <c r="D4871" s="2" t="str" cm="1">
        <f t="array" ref="D4871">IFERROR(INDEX('Reconciliation Layer'!B:B,MATCH('Reconciliation Template'!A4871,'Reconciliation Layer'!D:D,0),0)," ")</f>
        <v xml:space="preserve"> </v>
      </c>
      <c r="E4871" s="4" t="str" cm="1">
        <f t="array" ref="E4871">IFERROR(INDEX('Reconciliation Layer'!C:C,MATCH('Reconciliation Template'!A4871,'Reconciliation Layer'!D:D,0),0)," ")</f>
        <v xml:space="preserve"> </v>
      </c>
    </row>
    <row r="4872" spans="3:5" x14ac:dyDescent="0.2">
      <c r="C4872" t="str" cm="1">
        <f t="array" ref="C4872">IFERROR("AfterPay | " &amp; INDEX('Reconciliation Layer'!$A:$A,MATCH('Reconciliation Template'!$A4872,'Reconciliation Layer'!$D:$D,0),0)," ")</f>
        <v xml:space="preserve"> </v>
      </c>
      <c r="D4872" s="2" t="str" cm="1">
        <f t="array" ref="D4872">IFERROR(INDEX('Reconciliation Layer'!B:B,MATCH('Reconciliation Template'!A4872,'Reconciliation Layer'!D:D,0),0)," ")</f>
        <v xml:space="preserve"> </v>
      </c>
      <c r="E4872" s="4" t="str" cm="1">
        <f t="array" ref="E4872">IFERROR(INDEX('Reconciliation Layer'!C:C,MATCH('Reconciliation Template'!A4872,'Reconciliation Layer'!D:D,0),0)," ")</f>
        <v xml:space="preserve"> </v>
      </c>
    </row>
    <row r="4873" spans="3:5" x14ac:dyDescent="0.2">
      <c r="C4873" t="str" cm="1">
        <f t="array" ref="C4873">IFERROR("AfterPay | " &amp; INDEX('Reconciliation Layer'!$A:$A,MATCH('Reconciliation Template'!$A4873,'Reconciliation Layer'!$D:$D,0),0)," ")</f>
        <v xml:space="preserve"> </v>
      </c>
      <c r="D4873" s="2" t="str" cm="1">
        <f t="array" ref="D4873">IFERROR(INDEX('Reconciliation Layer'!B:B,MATCH('Reconciliation Template'!A4873,'Reconciliation Layer'!D:D,0),0)," ")</f>
        <v xml:space="preserve"> </v>
      </c>
      <c r="E4873" s="4" t="str" cm="1">
        <f t="array" ref="E4873">IFERROR(INDEX('Reconciliation Layer'!C:C,MATCH('Reconciliation Template'!A4873,'Reconciliation Layer'!D:D,0),0)," ")</f>
        <v xml:space="preserve"> </v>
      </c>
    </row>
    <row r="4874" spans="3:5" x14ac:dyDescent="0.2">
      <c r="C4874" t="str" cm="1">
        <f t="array" ref="C4874">IFERROR("AfterPay | " &amp; INDEX('Reconciliation Layer'!$A:$A,MATCH('Reconciliation Template'!$A4874,'Reconciliation Layer'!$D:$D,0),0)," ")</f>
        <v xml:space="preserve"> </v>
      </c>
      <c r="D4874" s="2" t="str" cm="1">
        <f t="array" ref="D4874">IFERROR(INDEX('Reconciliation Layer'!B:B,MATCH('Reconciliation Template'!A4874,'Reconciliation Layer'!D:D,0),0)," ")</f>
        <v xml:space="preserve"> </v>
      </c>
      <c r="E4874" s="4" t="str" cm="1">
        <f t="array" ref="E4874">IFERROR(INDEX('Reconciliation Layer'!C:C,MATCH('Reconciliation Template'!A4874,'Reconciliation Layer'!D:D,0),0)," ")</f>
        <v xml:space="preserve"> </v>
      </c>
    </row>
    <row r="4875" spans="3:5" x14ac:dyDescent="0.2">
      <c r="C4875" t="str" cm="1">
        <f t="array" ref="C4875">IFERROR("AfterPay | " &amp; INDEX('Reconciliation Layer'!$A:$A,MATCH('Reconciliation Template'!$A4875,'Reconciliation Layer'!$D:$D,0),0)," ")</f>
        <v xml:space="preserve"> </v>
      </c>
      <c r="D4875" s="2" t="str" cm="1">
        <f t="array" ref="D4875">IFERROR(INDEX('Reconciliation Layer'!B:B,MATCH('Reconciliation Template'!A4875,'Reconciliation Layer'!D:D,0),0)," ")</f>
        <v xml:space="preserve"> </v>
      </c>
      <c r="E4875" s="4" t="str" cm="1">
        <f t="array" ref="E4875">IFERROR(INDEX('Reconciliation Layer'!C:C,MATCH('Reconciliation Template'!A4875,'Reconciliation Layer'!D:D,0),0)," ")</f>
        <v xml:space="preserve"> </v>
      </c>
    </row>
    <row r="4876" spans="3:5" x14ac:dyDescent="0.2">
      <c r="C4876" t="str" cm="1">
        <f t="array" ref="C4876">IFERROR("AfterPay | " &amp; INDEX('Reconciliation Layer'!$A:$A,MATCH('Reconciliation Template'!$A4876,'Reconciliation Layer'!$D:$D,0),0)," ")</f>
        <v xml:space="preserve"> </v>
      </c>
      <c r="D4876" s="2" t="str" cm="1">
        <f t="array" ref="D4876">IFERROR(INDEX('Reconciliation Layer'!B:B,MATCH('Reconciliation Template'!A4876,'Reconciliation Layer'!D:D,0),0)," ")</f>
        <v xml:space="preserve"> </v>
      </c>
      <c r="E4876" s="4" t="str" cm="1">
        <f t="array" ref="E4876">IFERROR(INDEX('Reconciliation Layer'!C:C,MATCH('Reconciliation Template'!A4876,'Reconciliation Layer'!D:D,0),0)," ")</f>
        <v xml:space="preserve"> </v>
      </c>
    </row>
    <row r="4877" spans="3:5" x14ac:dyDescent="0.2">
      <c r="C4877" t="str" cm="1">
        <f t="array" ref="C4877">IFERROR("AfterPay | " &amp; INDEX('Reconciliation Layer'!$A:$A,MATCH('Reconciliation Template'!$A4877,'Reconciliation Layer'!$D:$D,0),0)," ")</f>
        <v xml:space="preserve"> </v>
      </c>
      <c r="D4877" s="2" t="str" cm="1">
        <f t="array" ref="D4877">IFERROR(INDEX('Reconciliation Layer'!B:B,MATCH('Reconciliation Template'!A4877,'Reconciliation Layer'!D:D,0),0)," ")</f>
        <v xml:space="preserve"> </v>
      </c>
      <c r="E4877" s="4" t="str" cm="1">
        <f t="array" ref="E4877">IFERROR(INDEX('Reconciliation Layer'!C:C,MATCH('Reconciliation Template'!A4877,'Reconciliation Layer'!D:D,0),0)," ")</f>
        <v xml:space="preserve"> </v>
      </c>
    </row>
    <row r="4878" spans="3:5" x14ac:dyDescent="0.2">
      <c r="C4878" t="str" cm="1">
        <f t="array" ref="C4878">IFERROR("AfterPay | " &amp; INDEX('Reconciliation Layer'!$A:$A,MATCH('Reconciliation Template'!$A4878,'Reconciliation Layer'!$D:$D,0),0)," ")</f>
        <v xml:space="preserve"> </v>
      </c>
      <c r="D4878" s="2" t="str" cm="1">
        <f t="array" ref="D4878">IFERROR(INDEX('Reconciliation Layer'!B:B,MATCH('Reconciliation Template'!A4878,'Reconciliation Layer'!D:D,0),0)," ")</f>
        <v xml:space="preserve"> </v>
      </c>
      <c r="E4878" s="4" t="str" cm="1">
        <f t="array" ref="E4878">IFERROR(INDEX('Reconciliation Layer'!C:C,MATCH('Reconciliation Template'!A4878,'Reconciliation Layer'!D:D,0),0)," ")</f>
        <v xml:space="preserve"> </v>
      </c>
    </row>
    <row r="4879" spans="3:5" x14ac:dyDescent="0.2">
      <c r="C4879" t="str" cm="1">
        <f t="array" ref="C4879">IFERROR("AfterPay | " &amp; INDEX('Reconciliation Layer'!$A:$A,MATCH('Reconciliation Template'!$A4879,'Reconciliation Layer'!$D:$D,0),0)," ")</f>
        <v xml:space="preserve"> </v>
      </c>
      <c r="D4879" s="2" t="str" cm="1">
        <f t="array" ref="D4879">IFERROR(INDEX('Reconciliation Layer'!B:B,MATCH('Reconciliation Template'!A4879,'Reconciliation Layer'!D:D,0),0)," ")</f>
        <v xml:space="preserve"> </v>
      </c>
      <c r="E4879" s="4" t="str" cm="1">
        <f t="array" ref="E4879">IFERROR(INDEX('Reconciliation Layer'!C:C,MATCH('Reconciliation Template'!A4879,'Reconciliation Layer'!D:D,0),0)," ")</f>
        <v xml:space="preserve"> </v>
      </c>
    </row>
    <row r="4880" spans="3:5" x14ac:dyDescent="0.2">
      <c r="C4880" t="str" cm="1">
        <f t="array" ref="C4880">IFERROR("AfterPay | " &amp; INDEX('Reconciliation Layer'!$A:$A,MATCH('Reconciliation Template'!$A4880,'Reconciliation Layer'!$D:$D,0),0)," ")</f>
        <v xml:space="preserve"> </v>
      </c>
      <c r="D4880" s="2" t="str" cm="1">
        <f t="array" ref="D4880">IFERROR(INDEX('Reconciliation Layer'!B:B,MATCH('Reconciliation Template'!A4880,'Reconciliation Layer'!D:D,0),0)," ")</f>
        <v xml:space="preserve"> </v>
      </c>
      <c r="E4880" s="4" t="str" cm="1">
        <f t="array" ref="E4880">IFERROR(INDEX('Reconciliation Layer'!C:C,MATCH('Reconciliation Template'!A4880,'Reconciliation Layer'!D:D,0),0)," ")</f>
        <v xml:space="preserve"> </v>
      </c>
    </row>
    <row r="4881" spans="3:5" x14ac:dyDescent="0.2">
      <c r="C4881" t="str" cm="1">
        <f t="array" ref="C4881">IFERROR("AfterPay | " &amp; INDEX('Reconciliation Layer'!$A:$A,MATCH('Reconciliation Template'!$A4881,'Reconciliation Layer'!$D:$D,0),0)," ")</f>
        <v xml:space="preserve"> </v>
      </c>
      <c r="D4881" s="2" t="str" cm="1">
        <f t="array" ref="D4881">IFERROR(INDEX('Reconciliation Layer'!B:B,MATCH('Reconciliation Template'!A4881,'Reconciliation Layer'!D:D,0),0)," ")</f>
        <v xml:space="preserve"> </v>
      </c>
      <c r="E4881" s="4" t="str" cm="1">
        <f t="array" ref="E4881">IFERROR(INDEX('Reconciliation Layer'!C:C,MATCH('Reconciliation Template'!A4881,'Reconciliation Layer'!D:D,0),0)," ")</f>
        <v xml:space="preserve"> </v>
      </c>
    </row>
    <row r="4882" spans="3:5" x14ac:dyDescent="0.2">
      <c r="C4882" t="str" cm="1">
        <f t="array" ref="C4882">IFERROR("AfterPay | " &amp; INDEX('Reconciliation Layer'!$A:$A,MATCH('Reconciliation Template'!$A4882,'Reconciliation Layer'!$D:$D,0),0)," ")</f>
        <v xml:space="preserve"> </v>
      </c>
      <c r="D4882" s="2" t="str" cm="1">
        <f t="array" ref="D4882">IFERROR(INDEX('Reconciliation Layer'!B:B,MATCH('Reconciliation Template'!A4882,'Reconciliation Layer'!D:D,0),0)," ")</f>
        <v xml:space="preserve"> </v>
      </c>
      <c r="E4882" s="4" t="str" cm="1">
        <f t="array" ref="E4882">IFERROR(INDEX('Reconciliation Layer'!C:C,MATCH('Reconciliation Template'!A4882,'Reconciliation Layer'!D:D,0),0)," ")</f>
        <v xml:space="preserve"> </v>
      </c>
    </row>
    <row r="4883" spans="3:5" x14ac:dyDescent="0.2">
      <c r="C4883" t="str" cm="1">
        <f t="array" ref="C4883">IFERROR("AfterPay | " &amp; INDEX('Reconciliation Layer'!$A:$A,MATCH('Reconciliation Template'!$A4883,'Reconciliation Layer'!$D:$D,0),0)," ")</f>
        <v xml:space="preserve"> </v>
      </c>
      <c r="D4883" s="2" t="str" cm="1">
        <f t="array" ref="D4883">IFERROR(INDEX('Reconciliation Layer'!B:B,MATCH('Reconciliation Template'!A4883,'Reconciliation Layer'!D:D,0),0)," ")</f>
        <v xml:space="preserve"> </v>
      </c>
      <c r="E4883" s="4" t="str" cm="1">
        <f t="array" ref="E4883">IFERROR(INDEX('Reconciliation Layer'!C:C,MATCH('Reconciliation Template'!A4883,'Reconciliation Layer'!D:D,0),0)," ")</f>
        <v xml:space="preserve"> </v>
      </c>
    </row>
    <row r="4884" spans="3:5" x14ac:dyDescent="0.2">
      <c r="C4884" t="str" cm="1">
        <f t="array" ref="C4884">IFERROR("AfterPay | " &amp; INDEX('Reconciliation Layer'!$A:$A,MATCH('Reconciliation Template'!$A4884,'Reconciliation Layer'!$D:$D,0),0)," ")</f>
        <v xml:space="preserve"> </v>
      </c>
      <c r="D4884" s="2" t="str" cm="1">
        <f t="array" ref="D4884">IFERROR(INDEX('Reconciliation Layer'!B:B,MATCH('Reconciliation Template'!A4884,'Reconciliation Layer'!D:D,0),0)," ")</f>
        <v xml:space="preserve"> </v>
      </c>
      <c r="E4884" s="4" t="str" cm="1">
        <f t="array" ref="E4884">IFERROR(INDEX('Reconciliation Layer'!C:C,MATCH('Reconciliation Template'!A4884,'Reconciliation Layer'!D:D,0),0)," ")</f>
        <v xml:space="preserve"> </v>
      </c>
    </row>
    <row r="4885" spans="3:5" x14ac:dyDescent="0.2">
      <c r="C4885" t="str" cm="1">
        <f t="array" ref="C4885">IFERROR("AfterPay | " &amp; INDEX('Reconciliation Layer'!$A:$A,MATCH('Reconciliation Template'!$A4885,'Reconciliation Layer'!$D:$D,0),0)," ")</f>
        <v xml:space="preserve"> </v>
      </c>
      <c r="D4885" s="2" t="str" cm="1">
        <f t="array" ref="D4885">IFERROR(INDEX('Reconciliation Layer'!B:B,MATCH('Reconciliation Template'!A4885,'Reconciliation Layer'!D:D,0),0)," ")</f>
        <v xml:space="preserve"> </v>
      </c>
      <c r="E4885" s="4" t="str" cm="1">
        <f t="array" ref="E4885">IFERROR(INDEX('Reconciliation Layer'!C:C,MATCH('Reconciliation Template'!A4885,'Reconciliation Layer'!D:D,0),0)," ")</f>
        <v xml:space="preserve"> </v>
      </c>
    </row>
    <row r="4886" spans="3:5" x14ac:dyDescent="0.2">
      <c r="C4886" t="str" cm="1">
        <f t="array" ref="C4886">IFERROR("AfterPay | " &amp; INDEX('Reconciliation Layer'!$A:$A,MATCH('Reconciliation Template'!$A4886,'Reconciliation Layer'!$D:$D,0),0)," ")</f>
        <v xml:space="preserve"> </v>
      </c>
      <c r="D4886" s="2" t="str" cm="1">
        <f t="array" ref="D4886">IFERROR(INDEX('Reconciliation Layer'!B:B,MATCH('Reconciliation Template'!A4886,'Reconciliation Layer'!D:D,0),0)," ")</f>
        <v xml:space="preserve"> </v>
      </c>
      <c r="E4886" s="4" t="str" cm="1">
        <f t="array" ref="E4886">IFERROR(INDEX('Reconciliation Layer'!C:C,MATCH('Reconciliation Template'!A4886,'Reconciliation Layer'!D:D,0),0)," ")</f>
        <v xml:space="preserve"> </v>
      </c>
    </row>
    <row r="4887" spans="3:5" x14ac:dyDescent="0.2">
      <c r="C4887" t="str" cm="1">
        <f t="array" ref="C4887">IFERROR("AfterPay | " &amp; INDEX('Reconciliation Layer'!$A:$A,MATCH('Reconciliation Template'!$A4887,'Reconciliation Layer'!$D:$D,0),0)," ")</f>
        <v xml:space="preserve"> </v>
      </c>
      <c r="D4887" s="2" t="str" cm="1">
        <f t="array" ref="D4887">IFERROR(INDEX('Reconciliation Layer'!B:B,MATCH('Reconciliation Template'!A4887,'Reconciliation Layer'!D:D,0),0)," ")</f>
        <v xml:space="preserve"> </v>
      </c>
      <c r="E4887" s="4" t="str" cm="1">
        <f t="array" ref="E4887">IFERROR(INDEX('Reconciliation Layer'!C:C,MATCH('Reconciliation Template'!A4887,'Reconciliation Layer'!D:D,0),0)," ")</f>
        <v xml:space="preserve"> </v>
      </c>
    </row>
    <row r="4888" spans="3:5" x14ac:dyDescent="0.2">
      <c r="C4888" t="str" cm="1">
        <f t="array" ref="C4888">IFERROR("AfterPay | " &amp; INDEX('Reconciliation Layer'!$A:$A,MATCH('Reconciliation Template'!$A4888,'Reconciliation Layer'!$D:$D,0),0)," ")</f>
        <v xml:space="preserve"> </v>
      </c>
      <c r="D4888" s="2" t="str" cm="1">
        <f t="array" ref="D4888">IFERROR(INDEX('Reconciliation Layer'!B:B,MATCH('Reconciliation Template'!A4888,'Reconciliation Layer'!D:D,0),0)," ")</f>
        <v xml:space="preserve"> </v>
      </c>
      <c r="E4888" s="4" t="str" cm="1">
        <f t="array" ref="E4888">IFERROR(INDEX('Reconciliation Layer'!C:C,MATCH('Reconciliation Template'!A4888,'Reconciliation Layer'!D:D,0),0)," ")</f>
        <v xml:space="preserve"> </v>
      </c>
    </row>
    <row r="4889" spans="3:5" x14ac:dyDescent="0.2">
      <c r="C4889" t="str" cm="1">
        <f t="array" ref="C4889">IFERROR("AfterPay | " &amp; INDEX('Reconciliation Layer'!$A:$A,MATCH('Reconciliation Template'!$A4889,'Reconciliation Layer'!$D:$D,0),0)," ")</f>
        <v xml:space="preserve"> </v>
      </c>
      <c r="D4889" s="2" t="str" cm="1">
        <f t="array" ref="D4889">IFERROR(INDEX('Reconciliation Layer'!B:B,MATCH('Reconciliation Template'!A4889,'Reconciliation Layer'!D:D,0),0)," ")</f>
        <v xml:space="preserve"> </v>
      </c>
      <c r="E4889" s="4" t="str" cm="1">
        <f t="array" ref="E4889">IFERROR(INDEX('Reconciliation Layer'!C:C,MATCH('Reconciliation Template'!A4889,'Reconciliation Layer'!D:D,0),0)," ")</f>
        <v xml:space="preserve"> </v>
      </c>
    </row>
    <row r="4890" spans="3:5" x14ac:dyDescent="0.2">
      <c r="C4890" t="str" cm="1">
        <f t="array" ref="C4890">IFERROR("AfterPay | " &amp; INDEX('Reconciliation Layer'!$A:$A,MATCH('Reconciliation Template'!$A4890,'Reconciliation Layer'!$D:$D,0),0)," ")</f>
        <v xml:space="preserve"> </v>
      </c>
      <c r="D4890" s="2" t="str" cm="1">
        <f t="array" ref="D4890">IFERROR(INDEX('Reconciliation Layer'!B:B,MATCH('Reconciliation Template'!A4890,'Reconciliation Layer'!D:D,0),0)," ")</f>
        <v xml:space="preserve"> </v>
      </c>
      <c r="E4890" s="4" t="str" cm="1">
        <f t="array" ref="E4890">IFERROR(INDEX('Reconciliation Layer'!C:C,MATCH('Reconciliation Template'!A4890,'Reconciliation Layer'!D:D,0),0)," ")</f>
        <v xml:space="preserve"> </v>
      </c>
    </row>
    <row r="4891" spans="3:5" x14ac:dyDescent="0.2">
      <c r="C4891" t="str" cm="1">
        <f t="array" ref="C4891">IFERROR("AfterPay | " &amp; INDEX('Reconciliation Layer'!$A:$A,MATCH('Reconciliation Template'!$A4891,'Reconciliation Layer'!$D:$D,0),0)," ")</f>
        <v xml:space="preserve"> </v>
      </c>
      <c r="D4891" s="2" t="str" cm="1">
        <f t="array" ref="D4891">IFERROR(INDEX('Reconciliation Layer'!B:B,MATCH('Reconciliation Template'!A4891,'Reconciliation Layer'!D:D,0),0)," ")</f>
        <v xml:space="preserve"> </v>
      </c>
      <c r="E4891" s="4" t="str" cm="1">
        <f t="array" ref="E4891">IFERROR(INDEX('Reconciliation Layer'!C:C,MATCH('Reconciliation Template'!A4891,'Reconciliation Layer'!D:D,0),0)," ")</f>
        <v xml:space="preserve"> </v>
      </c>
    </row>
    <row r="4892" spans="3:5" x14ac:dyDescent="0.2">
      <c r="C4892" t="str" cm="1">
        <f t="array" ref="C4892">IFERROR("AfterPay | " &amp; INDEX('Reconciliation Layer'!$A:$A,MATCH('Reconciliation Template'!$A4892,'Reconciliation Layer'!$D:$D,0),0)," ")</f>
        <v xml:space="preserve"> </v>
      </c>
      <c r="D4892" s="2" t="str" cm="1">
        <f t="array" ref="D4892">IFERROR(INDEX('Reconciliation Layer'!B:B,MATCH('Reconciliation Template'!A4892,'Reconciliation Layer'!D:D,0),0)," ")</f>
        <v xml:space="preserve"> </v>
      </c>
      <c r="E4892" s="4" t="str" cm="1">
        <f t="array" ref="E4892">IFERROR(INDEX('Reconciliation Layer'!C:C,MATCH('Reconciliation Template'!A4892,'Reconciliation Layer'!D:D,0),0)," ")</f>
        <v xml:space="preserve"> </v>
      </c>
    </row>
    <row r="4893" spans="3:5" x14ac:dyDescent="0.2">
      <c r="C4893" t="str" cm="1">
        <f t="array" ref="C4893">IFERROR("AfterPay | " &amp; INDEX('Reconciliation Layer'!$A:$A,MATCH('Reconciliation Template'!$A4893,'Reconciliation Layer'!$D:$D,0),0)," ")</f>
        <v xml:space="preserve"> </v>
      </c>
      <c r="D4893" s="2" t="str" cm="1">
        <f t="array" ref="D4893">IFERROR(INDEX('Reconciliation Layer'!B:B,MATCH('Reconciliation Template'!A4893,'Reconciliation Layer'!D:D,0),0)," ")</f>
        <v xml:space="preserve"> </v>
      </c>
      <c r="E4893" s="4" t="str" cm="1">
        <f t="array" ref="E4893">IFERROR(INDEX('Reconciliation Layer'!C:C,MATCH('Reconciliation Template'!A4893,'Reconciliation Layer'!D:D,0),0)," ")</f>
        <v xml:space="preserve"> </v>
      </c>
    </row>
    <row r="4894" spans="3:5" x14ac:dyDescent="0.2">
      <c r="C4894" t="str" cm="1">
        <f t="array" ref="C4894">IFERROR("AfterPay | " &amp; INDEX('Reconciliation Layer'!$A:$A,MATCH('Reconciliation Template'!$A4894,'Reconciliation Layer'!$D:$D,0),0)," ")</f>
        <v xml:space="preserve"> </v>
      </c>
      <c r="D4894" s="2" t="str" cm="1">
        <f t="array" ref="D4894">IFERROR(INDEX('Reconciliation Layer'!B:B,MATCH('Reconciliation Template'!A4894,'Reconciliation Layer'!D:D,0),0)," ")</f>
        <v xml:space="preserve"> </v>
      </c>
      <c r="E4894" s="4" t="str" cm="1">
        <f t="array" ref="E4894">IFERROR(INDEX('Reconciliation Layer'!C:C,MATCH('Reconciliation Template'!A4894,'Reconciliation Layer'!D:D,0),0)," ")</f>
        <v xml:space="preserve"> </v>
      </c>
    </row>
    <row r="4895" spans="3:5" x14ac:dyDescent="0.2">
      <c r="C4895" t="str" cm="1">
        <f t="array" ref="C4895">IFERROR("AfterPay | " &amp; INDEX('Reconciliation Layer'!$A:$A,MATCH('Reconciliation Template'!$A4895,'Reconciliation Layer'!$D:$D,0),0)," ")</f>
        <v xml:space="preserve"> </v>
      </c>
      <c r="D4895" s="2" t="str" cm="1">
        <f t="array" ref="D4895">IFERROR(INDEX('Reconciliation Layer'!B:B,MATCH('Reconciliation Template'!A4895,'Reconciliation Layer'!D:D,0),0)," ")</f>
        <v xml:space="preserve"> </v>
      </c>
      <c r="E4895" s="4" t="str" cm="1">
        <f t="array" ref="E4895">IFERROR(INDEX('Reconciliation Layer'!C:C,MATCH('Reconciliation Template'!A4895,'Reconciliation Layer'!D:D,0),0)," ")</f>
        <v xml:space="preserve"> </v>
      </c>
    </row>
    <row r="4896" spans="3:5" x14ac:dyDescent="0.2">
      <c r="C4896" t="str" cm="1">
        <f t="array" ref="C4896">IFERROR("AfterPay | " &amp; INDEX('Reconciliation Layer'!$A:$A,MATCH('Reconciliation Template'!$A4896,'Reconciliation Layer'!$D:$D,0),0)," ")</f>
        <v xml:space="preserve"> </v>
      </c>
      <c r="D4896" s="2" t="str" cm="1">
        <f t="array" ref="D4896">IFERROR(INDEX('Reconciliation Layer'!B:B,MATCH('Reconciliation Template'!A4896,'Reconciliation Layer'!D:D,0),0)," ")</f>
        <v xml:space="preserve"> </v>
      </c>
      <c r="E4896" s="4" t="str" cm="1">
        <f t="array" ref="E4896">IFERROR(INDEX('Reconciliation Layer'!C:C,MATCH('Reconciliation Template'!A4896,'Reconciliation Layer'!D:D,0),0)," ")</f>
        <v xml:space="preserve"> </v>
      </c>
    </row>
    <row r="4897" spans="3:5" x14ac:dyDescent="0.2">
      <c r="C4897" t="str" cm="1">
        <f t="array" ref="C4897">IFERROR("AfterPay | " &amp; INDEX('Reconciliation Layer'!$A:$A,MATCH('Reconciliation Template'!$A4897,'Reconciliation Layer'!$D:$D,0),0)," ")</f>
        <v xml:space="preserve"> </v>
      </c>
      <c r="D4897" s="2" t="str" cm="1">
        <f t="array" ref="D4897">IFERROR(INDEX('Reconciliation Layer'!B:B,MATCH('Reconciliation Template'!A4897,'Reconciliation Layer'!D:D,0),0)," ")</f>
        <v xml:space="preserve"> </v>
      </c>
      <c r="E4897" s="4" t="str" cm="1">
        <f t="array" ref="E4897">IFERROR(INDEX('Reconciliation Layer'!C:C,MATCH('Reconciliation Template'!A4897,'Reconciliation Layer'!D:D,0),0)," ")</f>
        <v xml:space="preserve"> </v>
      </c>
    </row>
    <row r="4898" spans="3:5" x14ac:dyDescent="0.2">
      <c r="C4898" t="str" cm="1">
        <f t="array" ref="C4898">IFERROR("AfterPay | " &amp; INDEX('Reconciliation Layer'!$A:$A,MATCH('Reconciliation Template'!$A4898,'Reconciliation Layer'!$D:$D,0),0)," ")</f>
        <v xml:space="preserve"> </v>
      </c>
      <c r="D4898" s="2" t="str" cm="1">
        <f t="array" ref="D4898">IFERROR(INDEX('Reconciliation Layer'!B:B,MATCH('Reconciliation Template'!A4898,'Reconciliation Layer'!D:D,0),0)," ")</f>
        <v xml:space="preserve"> </v>
      </c>
      <c r="E4898" s="4" t="str" cm="1">
        <f t="array" ref="E4898">IFERROR(INDEX('Reconciliation Layer'!C:C,MATCH('Reconciliation Template'!A4898,'Reconciliation Layer'!D:D,0),0)," ")</f>
        <v xml:space="preserve"> </v>
      </c>
    </row>
    <row r="4899" spans="3:5" x14ac:dyDescent="0.2">
      <c r="C4899" t="str" cm="1">
        <f t="array" ref="C4899">IFERROR("AfterPay | " &amp; INDEX('Reconciliation Layer'!$A:$A,MATCH('Reconciliation Template'!$A4899,'Reconciliation Layer'!$D:$D,0),0)," ")</f>
        <v xml:space="preserve"> </v>
      </c>
      <c r="D4899" s="2" t="str" cm="1">
        <f t="array" ref="D4899">IFERROR(INDEX('Reconciliation Layer'!B:B,MATCH('Reconciliation Template'!A4899,'Reconciliation Layer'!D:D,0),0)," ")</f>
        <v xml:space="preserve"> </v>
      </c>
      <c r="E4899" s="4" t="str" cm="1">
        <f t="array" ref="E4899">IFERROR(INDEX('Reconciliation Layer'!C:C,MATCH('Reconciliation Template'!A4899,'Reconciliation Layer'!D:D,0),0)," ")</f>
        <v xml:space="preserve"> </v>
      </c>
    </row>
    <row r="4900" spans="3:5" x14ac:dyDescent="0.2">
      <c r="C4900" t="str" cm="1">
        <f t="array" ref="C4900">IFERROR("AfterPay | " &amp; INDEX('Reconciliation Layer'!$A:$A,MATCH('Reconciliation Template'!$A4900,'Reconciliation Layer'!$D:$D,0),0)," ")</f>
        <v xml:space="preserve"> </v>
      </c>
      <c r="D4900" s="2" t="str" cm="1">
        <f t="array" ref="D4900">IFERROR(INDEX('Reconciliation Layer'!B:B,MATCH('Reconciliation Template'!A4900,'Reconciliation Layer'!D:D,0),0)," ")</f>
        <v xml:space="preserve"> </v>
      </c>
      <c r="E4900" s="4" t="str" cm="1">
        <f t="array" ref="E4900">IFERROR(INDEX('Reconciliation Layer'!C:C,MATCH('Reconciliation Template'!A4900,'Reconciliation Layer'!D:D,0),0)," ")</f>
        <v xml:space="preserve"> </v>
      </c>
    </row>
    <row r="4901" spans="3:5" x14ac:dyDescent="0.2">
      <c r="C4901" t="str" cm="1">
        <f t="array" ref="C4901">IFERROR("AfterPay | " &amp; INDEX('Reconciliation Layer'!$A:$A,MATCH('Reconciliation Template'!$A4901,'Reconciliation Layer'!$D:$D,0),0)," ")</f>
        <v xml:space="preserve"> </v>
      </c>
      <c r="D4901" s="2" t="str" cm="1">
        <f t="array" ref="D4901">IFERROR(INDEX('Reconciliation Layer'!B:B,MATCH('Reconciliation Template'!A4901,'Reconciliation Layer'!D:D,0),0)," ")</f>
        <v xml:space="preserve"> </v>
      </c>
      <c r="E4901" s="4" t="str" cm="1">
        <f t="array" ref="E4901">IFERROR(INDEX('Reconciliation Layer'!C:C,MATCH('Reconciliation Template'!A4901,'Reconciliation Layer'!D:D,0),0)," ")</f>
        <v xml:space="preserve"> </v>
      </c>
    </row>
    <row r="4902" spans="3:5" x14ac:dyDescent="0.2">
      <c r="C4902" t="str" cm="1">
        <f t="array" ref="C4902">IFERROR("AfterPay | " &amp; INDEX('Reconciliation Layer'!$A:$A,MATCH('Reconciliation Template'!$A4902,'Reconciliation Layer'!$D:$D,0),0)," ")</f>
        <v xml:space="preserve"> </v>
      </c>
      <c r="D4902" s="2" t="str" cm="1">
        <f t="array" ref="D4902">IFERROR(INDEX('Reconciliation Layer'!B:B,MATCH('Reconciliation Template'!A4902,'Reconciliation Layer'!D:D,0),0)," ")</f>
        <v xml:space="preserve"> </v>
      </c>
      <c r="E4902" s="4" t="str" cm="1">
        <f t="array" ref="E4902">IFERROR(INDEX('Reconciliation Layer'!C:C,MATCH('Reconciliation Template'!A4902,'Reconciliation Layer'!D:D,0),0)," ")</f>
        <v xml:space="preserve"> </v>
      </c>
    </row>
    <row r="4903" spans="3:5" x14ac:dyDescent="0.2">
      <c r="C4903" t="str" cm="1">
        <f t="array" ref="C4903">IFERROR("AfterPay | " &amp; INDEX('Reconciliation Layer'!$A:$A,MATCH('Reconciliation Template'!$A4903,'Reconciliation Layer'!$D:$D,0),0)," ")</f>
        <v xml:space="preserve"> </v>
      </c>
      <c r="D4903" s="2" t="str" cm="1">
        <f t="array" ref="D4903">IFERROR(INDEX('Reconciliation Layer'!B:B,MATCH('Reconciliation Template'!A4903,'Reconciliation Layer'!D:D,0),0)," ")</f>
        <v xml:space="preserve"> </v>
      </c>
      <c r="E4903" s="4" t="str" cm="1">
        <f t="array" ref="E4903">IFERROR(INDEX('Reconciliation Layer'!C:C,MATCH('Reconciliation Template'!A4903,'Reconciliation Layer'!D:D,0),0)," ")</f>
        <v xml:space="preserve"> </v>
      </c>
    </row>
    <row r="4904" spans="3:5" x14ac:dyDescent="0.2">
      <c r="C4904" t="str" cm="1">
        <f t="array" ref="C4904">IFERROR("AfterPay | " &amp; INDEX('Reconciliation Layer'!$A:$A,MATCH('Reconciliation Template'!$A4904,'Reconciliation Layer'!$D:$D,0),0)," ")</f>
        <v xml:space="preserve"> </v>
      </c>
      <c r="D4904" s="2" t="str" cm="1">
        <f t="array" ref="D4904">IFERROR(INDEX('Reconciliation Layer'!B:B,MATCH('Reconciliation Template'!A4904,'Reconciliation Layer'!D:D,0),0)," ")</f>
        <v xml:space="preserve"> </v>
      </c>
      <c r="E4904" s="4" t="str" cm="1">
        <f t="array" ref="E4904">IFERROR(INDEX('Reconciliation Layer'!C:C,MATCH('Reconciliation Template'!A4904,'Reconciliation Layer'!D:D,0),0)," ")</f>
        <v xml:space="preserve"> </v>
      </c>
    </row>
    <row r="4905" spans="3:5" x14ac:dyDescent="0.2">
      <c r="C4905" t="str" cm="1">
        <f t="array" ref="C4905">IFERROR("AfterPay | " &amp; INDEX('Reconciliation Layer'!$A:$A,MATCH('Reconciliation Template'!$A4905,'Reconciliation Layer'!$D:$D,0),0)," ")</f>
        <v xml:space="preserve"> </v>
      </c>
      <c r="D4905" s="2" t="str" cm="1">
        <f t="array" ref="D4905">IFERROR(INDEX('Reconciliation Layer'!B:B,MATCH('Reconciliation Template'!A4905,'Reconciliation Layer'!D:D,0),0)," ")</f>
        <v xml:space="preserve"> </v>
      </c>
      <c r="E4905" s="4" t="str" cm="1">
        <f t="array" ref="E4905">IFERROR(INDEX('Reconciliation Layer'!C:C,MATCH('Reconciliation Template'!A4905,'Reconciliation Layer'!D:D,0),0)," ")</f>
        <v xml:space="preserve"> </v>
      </c>
    </row>
    <row r="4906" spans="3:5" x14ac:dyDescent="0.2">
      <c r="C4906" t="str" cm="1">
        <f t="array" ref="C4906">IFERROR("AfterPay | " &amp; INDEX('Reconciliation Layer'!$A:$A,MATCH('Reconciliation Template'!$A4906,'Reconciliation Layer'!$D:$D,0),0)," ")</f>
        <v xml:space="preserve"> </v>
      </c>
      <c r="D4906" s="2" t="str" cm="1">
        <f t="array" ref="D4906">IFERROR(INDEX('Reconciliation Layer'!B:B,MATCH('Reconciliation Template'!A4906,'Reconciliation Layer'!D:D,0),0)," ")</f>
        <v xml:space="preserve"> </v>
      </c>
      <c r="E4906" s="4" t="str" cm="1">
        <f t="array" ref="E4906">IFERROR(INDEX('Reconciliation Layer'!C:C,MATCH('Reconciliation Template'!A4906,'Reconciliation Layer'!D:D,0),0)," ")</f>
        <v xml:space="preserve"> </v>
      </c>
    </row>
    <row r="4907" spans="3:5" x14ac:dyDescent="0.2">
      <c r="C4907" t="str" cm="1">
        <f t="array" ref="C4907">IFERROR("AfterPay | " &amp; INDEX('Reconciliation Layer'!$A:$A,MATCH('Reconciliation Template'!$A4907,'Reconciliation Layer'!$D:$D,0),0)," ")</f>
        <v xml:space="preserve"> </v>
      </c>
      <c r="D4907" s="2" t="str" cm="1">
        <f t="array" ref="D4907">IFERROR(INDEX('Reconciliation Layer'!B:B,MATCH('Reconciliation Template'!A4907,'Reconciliation Layer'!D:D,0),0)," ")</f>
        <v xml:space="preserve"> </v>
      </c>
      <c r="E4907" s="4" t="str" cm="1">
        <f t="array" ref="E4907">IFERROR(INDEX('Reconciliation Layer'!C:C,MATCH('Reconciliation Template'!A4907,'Reconciliation Layer'!D:D,0),0)," ")</f>
        <v xml:space="preserve"> </v>
      </c>
    </row>
    <row r="4908" spans="3:5" x14ac:dyDescent="0.2">
      <c r="C4908" t="str" cm="1">
        <f t="array" ref="C4908">IFERROR("AfterPay | " &amp; INDEX('Reconciliation Layer'!$A:$A,MATCH('Reconciliation Template'!$A4908,'Reconciliation Layer'!$D:$D,0),0)," ")</f>
        <v xml:space="preserve"> </v>
      </c>
      <c r="D4908" s="2" t="str" cm="1">
        <f t="array" ref="D4908">IFERROR(INDEX('Reconciliation Layer'!B:B,MATCH('Reconciliation Template'!A4908,'Reconciliation Layer'!D:D,0),0)," ")</f>
        <v xml:space="preserve"> </v>
      </c>
      <c r="E4908" s="4" t="str" cm="1">
        <f t="array" ref="E4908">IFERROR(INDEX('Reconciliation Layer'!C:C,MATCH('Reconciliation Template'!A4908,'Reconciliation Layer'!D:D,0),0)," ")</f>
        <v xml:space="preserve"> </v>
      </c>
    </row>
    <row r="4909" spans="3:5" x14ac:dyDescent="0.2">
      <c r="C4909" t="str" cm="1">
        <f t="array" ref="C4909">IFERROR("AfterPay | " &amp; INDEX('Reconciliation Layer'!$A:$A,MATCH('Reconciliation Template'!$A4909,'Reconciliation Layer'!$D:$D,0),0)," ")</f>
        <v xml:space="preserve"> </v>
      </c>
      <c r="D4909" s="2" t="str" cm="1">
        <f t="array" ref="D4909">IFERROR(INDEX('Reconciliation Layer'!B:B,MATCH('Reconciliation Template'!A4909,'Reconciliation Layer'!D:D,0),0)," ")</f>
        <v xml:space="preserve"> </v>
      </c>
      <c r="E4909" s="4" t="str" cm="1">
        <f t="array" ref="E4909">IFERROR(INDEX('Reconciliation Layer'!C:C,MATCH('Reconciliation Template'!A4909,'Reconciliation Layer'!D:D,0),0)," ")</f>
        <v xml:space="preserve"> </v>
      </c>
    </row>
    <row r="4910" spans="3:5" x14ac:dyDescent="0.2">
      <c r="C4910" t="str" cm="1">
        <f t="array" ref="C4910">IFERROR("AfterPay | " &amp; INDEX('Reconciliation Layer'!$A:$A,MATCH('Reconciliation Template'!$A4910,'Reconciliation Layer'!$D:$D,0),0)," ")</f>
        <v xml:space="preserve"> </v>
      </c>
      <c r="D4910" s="2" t="str" cm="1">
        <f t="array" ref="D4910">IFERROR(INDEX('Reconciliation Layer'!B:B,MATCH('Reconciliation Template'!A4910,'Reconciliation Layer'!D:D,0),0)," ")</f>
        <v xml:space="preserve"> </v>
      </c>
      <c r="E4910" s="4" t="str" cm="1">
        <f t="array" ref="E4910">IFERROR(INDEX('Reconciliation Layer'!C:C,MATCH('Reconciliation Template'!A4910,'Reconciliation Layer'!D:D,0),0)," ")</f>
        <v xml:space="preserve"> </v>
      </c>
    </row>
    <row r="4911" spans="3:5" x14ac:dyDescent="0.2">
      <c r="C4911" t="str" cm="1">
        <f t="array" ref="C4911">IFERROR("AfterPay | " &amp; INDEX('Reconciliation Layer'!$A:$A,MATCH('Reconciliation Template'!$A4911,'Reconciliation Layer'!$D:$D,0),0)," ")</f>
        <v xml:space="preserve"> </v>
      </c>
      <c r="D4911" s="2" t="str" cm="1">
        <f t="array" ref="D4911">IFERROR(INDEX('Reconciliation Layer'!B:B,MATCH('Reconciliation Template'!A4911,'Reconciliation Layer'!D:D,0),0)," ")</f>
        <v xml:space="preserve"> </v>
      </c>
      <c r="E4911" s="4" t="str" cm="1">
        <f t="array" ref="E4911">IFERROR(INDEX('Reconciliation Layer'!C:C,MATCH('Reconciliation Template'!A4911,'Reconciliation Layer'!D:D,0),0)," ")</f>
        <v xml:space="preserve"> </v>
      </c>
    </row>
    <row r="4912" spans="3:5" x14ac:dyDescent="0.2">
      <c r="C4912" t="str" cm="1">
        <f t="array" ref="C4912">IFERROR("AfterPay | " &amp; INDEX('Reconciliation Layer'!$A:$A,MATCH('Reconciliation Template'!$A4912,'Reconciliation Layer'!$D:$D,0),0)," ")</f>
        <v xml:space="preserve"> </v>
      </c>
      <c r="D4912" s="2" t="str" cm="1">
        <f t="array" ref="D4912">IFERROR(INDEX('Reconciliation Layer'!B:B,MATCH('Reconciliation Template'!A4912,'Reconciliation Layer'!D:D,0),0)," ")</f>
        <v xml:space="preserve"> </v>
      </c>
      <c r="E4912" s="4" t="str" cm="1">
        <f t="array" ref="E4912">IFERROR(INDEX('Reconciliation Layer'!C:C,MATCH('Reconciliation Template'!A4912,'Reconciliation Layer'!D:D,0),0)," ")</f>
        <v xml:space="preserve"> </v>
      </c>
    </row>
    <row r="4913" spans="3:5" x14ac:dyDescent="0.2">
      <c r="C4913" t="str" cm="1">
        <f t="array" ref="C4913">IFERROR("AfterPay | " &amp; INDEX('Reconciliation Layer'!$A:$A,MATCH('Reconciliation Template'!$A4913,'Reconciliation Layer'!$D:$D,0),0)," ")</f>
        <v xml:space="preserve"> </v>
      </c>
      <c r="D4913" s="2" t="str" cm="1">
        <f t="array" ref="D4913">IFERROR(INDEX('Reconciliation Layer'!B:B,MATCH('Reconciliation Template'!A4913,'Reconciliation Layer'!D:D,0),0)," ")</f>
        <v xml:space="preserve"> </v>
      </c>
      <c r="E4913" s="4" t="str" cm="1">
        <f t="array" ref="E4913">IFERROR(INDEX('Reconciliation Layer'!C:C,MATCH('Reconciliation Template'!A4913,'Reconciliation Layer'!D:D,0),0)," ")</f>
        <v xml:space="preserve"> </v>
      </c>
    </row>
    <row r="4914" spans="3:5" x14ac:dyDescent="0.2">
      <c r="C4914" t="str" cm="1">
        <f t="array" ref="C4914">IFERROR("AfterPay | " &amp; INDEX('Reconciliation Layer'!$A:$A,MATCH('Reconciliation Template'!$A4914,'Reconciliation Layer'!$D:$D,0),0)," ")</f>
        <v xml:space="preserve"> </v>
      </c>
      <c r="D4914" s="2" t="str" cm="1">
        <f t="array" ref="D4914">IFERROR(INDEX('Reconciliation Layer'!B:B,MATCH('Reconciliation Template'!A4914,'Reconciliation Layer'!D:D,0),0)," ")</f>
        <v xml:space="preserve"> </v>
      </c>
      <c r="E4914" s="4" t="str" cm="1">
        <f t="array" ref="E4914">IFERROR(INDEX('Reconciliation Layer'!C:C,MATCH('Reconciliation Template'!A4914,'Reconciliation Layer'!D:D,0),0)," ")</f>
        <v xml:space="preserve"> </v>
      </c>
    </row>
    <row r="4915" spans="3:5" x14ac:dyDescent="0.2">
      <c r="C4915" t="str" cm="1">
        <f t="array" ref="C4915">IFERROR("AfterPay | " &amp; INDEX('Reconciliation Layer'!$A:$A,MATCH('Reconciliation Template'!$A4915,'Reconciliation Layer'!$D:$D,0),0)," ")</f>
        <v xml:space="preserve"> </v>
      </c>
      <c r="D4915" s="2" t="str" cm="1">
        <f t="array" ref="D4915">IFERROR(INDEX('Reconciliation Layer'!B:B,MATCH('Reconciliation Template'!A4915,'Reconciliation Layer'!D:D,0),0)," ")</f>
        <v xml:space="preserve"> </v>
      </c>
      <c r="E4915" s="4" t="str" cm="1">
        <f t="array" ref="E4915">IFERROR(INDEX('Reconciliation Layer'!C:C,MATCH('Reconciliation Template'!A4915,'Reconciliation Layer'!D:D,0),0)," ")</f>
        <v xml:space="preserve"> </v>
      </c>
    </row>
    <row r="4916" spans="3:5" x14ac:dyDescent="0.2">
      <c r="C4916" t="str" cm="1">
        <f t="array" ref="C4916">IFERROR("AfterPay | " &amp; INDEX('Reconciliation Layer'!$A:$A,MATCH('Reconciliation Template'!$A4916,'Reconciliation Layer'!$D:$D,0),0)," ")</f>
        <v xml:space="preserve"> </v>
      </c>
      <c r="D4916" s="2" t="str" cm="1">
        <f t="array" ref="D4916">IFERROR(INDEX('Reconciliation Layer'!B:B,MATCH('Reconciliation Template'!A4916,'Reconciliation Layer'!D:D,0),0)," ")</f>
        <v xml:space="preserve"> </v>
      </c>
      <c r="E4916" s="4" t="str" cm="1">
        <f t="array" ref="E4916">IFERROR(INDEX('Reconciliation Layer'!C:C,MATCH('Reconciliation Template'!A4916,'Reconciliation Layer'!D:D,0),0)," ")</f>
        <v xml:space="preserve"> </v>
      </c>
    </row>
    <row r="4917" spans="3:5" x14ac:dyDescent="0.2">
      <c r="C4917" t="str" cm="1">
        <f t="array" ref="C4917">IFERROR("AfterPay | " &amp; INDEX('Reconciliation Layer'!$A:$A,MATCH('Reconciliation Template'!$A4917,'Reconciliation Layer'!$D:$D,0),0)," ")</f>
        <v xml:space="preserve"> </v>
      </c>
      <c r="D4917" s="2" t="str" cm="1">
        <f t="array" ref="D4917">IFERROR(INDEX('Reconciliation Layer'!B:B,MATCH('Reconciliation Template'!A4917,'Reconciliation Layer'!D:D,0),0)," ")</f>
        <v xml:space="preserve"> </v>
      </c>
      <c r="E4917" s="4" t="str" cm="1">
        <f t="array" ref="E4917">IFERROR(INDEX('Reconciliation Layer'!C:C,MATCH('Reconciliation Template'!A4917,'Reconciliation Layer'!D:D,0),0)," ")</f>
        <v xml:space="preserve"> </v>
      </c>
    </row>
    <row r="4918" spans="3:5" x14ac:dyDescent="0.2">
      <c r="C4918" t="str" cm="1">
        <f t="array" ref="C4918">IFERROR("AfterPay | " &amp; INDEX('Reconciliation Layer'!$A:$A,MATCH('Reconciliation Template'!$A4918,'Reconciliation Layer'!$D:$D,0),0)," ")</f>
        <v xml:space="preserve"> </v>
      </c>
      <c r="D4918" s="2" t="str" cm="1">
        <f t="array" ref="D4918">IFERROR(INDEX('Reconciliation Layer'!B:B,MATCH('Reconciliation Template'!A4918,'Reconciliation Layer'!D:D,0),0)," ")</f>
        <v xml:space="preserve"> </v>
      </c>
      <c r="E4918" s="4" t="str" cm="1">
        <f t="array" ref="E4918">IFERROR(INDEX('Reconciliation Layer'!C:C,MATCH('Reconciliation Template'!A4918,'Reconciliation Layer'!D:D,0),0)," ")</f>
        <v xml:space="preserve"> </v>
      </c>
    </row>
    <row r="4919" spans="3:5" x14ac:dyDescent="0.2">
      <c r="C4919" t="str" cm="1">
        <f t="array" ref="C4919">IFERROR("AfterPay | " &amp; INDEX('Reconciliation Layer'!$A:$A,MATCH('Reconciliation Template'!$A4919,'Reconciliation Layer'!$D:$D,0),0)," ")</f>
        <v xml:space="preserve"> </v>
      </c>
      <c r="D4919" s="2" t="str" cm="1">
        <f t="array" ref="D4919">IFERROR(INDEX('Reconciliation Layer'!B:B,MATCH('Reconciliation Template'!A4919,'Reconciliation Layer'!D:D,0),0)," ")</f>
        <v xml:space="preserve"> </v>
      </c>
      <c r="E4919" s="4" t="str" cm="1">
        <f t="array" ref="E4919">IFERROR(INDEX('Reconciliation Layer'!C:C,MATCH('Reconciliation Template'!A4919,'Reconciliation Layer'!D:D,0),0)," ")</f>
        <v xml:space="preserve"> </v>
      </c>
    </row>
    <row r="4920" spans="3:5" x14ac:dyDescent="0.2">
      <c r="C4920" t="str" cm="1">
        <f t="array" ref="C4920">IFERROR("AfterPay | " &amp; INDEX('Reconciliation Layer'!$A:$A,MATCH('Reconciliation Template'!$A4920,'Reconciliation Layer'!$D:$D,0),0)," ")</f>
        <v xml:space="preserve"> </v>
      </c>
      <c r="D4920" s="2" t="str" cm="1">
        <f t="array" ref="D4920">IFERROR(INDEX('Reconciliation Layer'!B:B,MATCH('Reconciliation Template'!A4920,'Reconciliation Layer'!D:D,0),0)," ")</f>
        <v xml:space="preserve"> </v>
      </c>
      <c r="E4920" s="4" t="str" cm="1">
        <f t="array" ref="E4920">IFERROR(INDEX('Reconciliation Layer'!C:C,MATCH('Reconciliation Template'!A4920,'Reconciliation Layer'!D:D,0),0)," ")</f>
        <v xml:space="preserve"> </v>
      </c>
    </row>
    <row r="4921" spans="3:5" x14ac:dyDescent="0.2">
      <c r="C4921" t="str" cm="1">
        <f t="array" ref="C4921">IFERROR("AfterPay | " &amp; INDEX('Reconciliation Layer'!$A:$A,MATCH('Reconciliation Template'!$A4921,'Reconciliation Layer'!$D:$D,0),0)," ")</f>
        <v xml:space="preserve"> </v>
      </c>
      <c r="D4921" s="2" t="str" cm="1">
        <f t="array" ref="D4921">IFERROR(INDEX('Reconciliation Layer'!B:B,MATCH('Reconciliation Template'!A4921,'Reconciliation Layer'!D:D,0),0)," ")</f>
        <v xml:space="preserve"> </v>
      </c>
      <c r="E4921" s="4" t="str" cm="1">
        <f t="array" ref="E4921">IFERROR(INDEX('Reconciliation Layer'!C:C,MATCH('Reconciliation Template'!A4921,'Reconciliation Layer'!D:D,0),0)," ")</f>
        <v xml:space="preserve"> </v>
      </c>
    </row>
    <row r="4922" spans="3:5" x14ac:dyDescent="0.2">
      <c r="C4922" t="str" cm="1">
        <f t="array" ref="C4922">IFERROR("AfterPay | " &amp; INDEX('Reconciliation Layer'!$A:$A,MATCH('Reconciliation Template'!$A4922,'Reconciliation Layer'!$D:$D,0),0)," ")</f>
        <v xml:space="preserve"> </v>
      </c>
      <c r="D4922" s="2" t="str" cm="1">
        <f t="array" ref="D4922">IFERROR(INDEX('Reconciliation Layer'!B:B,MATCH('Reconciliation Template'!A4922,'Reconciliation Layer'!D:D,0),0)," ")</f>
        <v xml:space="preserve"> </v>
      </c>
      <c r="E4922" s="4" t="str" cm="1">
        <f t="array" ref="E4922">IFERROR(INDEX('Reconciliation Layer'!C:C,MATCH('Reconciliation Template'!A4922,'Reconciliation Layer'!D:D,0),0)," ")</f>
        <v xml:space="preserve"> </v>
      </c>
    </row>
    <row r="4923" spans="3:5" x14ac:dyDescent="0.2">
      <c r="C4923" t="str" cm="1">
        <f t="array" ref="C4923">IFERROR("AfterPay | " &amp; INDEX('Reconciliation Layer'!$A:$A,MATCH('Reconciliation Template'!$A4923,'Reconciliation Layer'!$D:$D,0),0)," ")</f>
        <v xml:space="preserve"> </v>
      </c>
      <c r="D4923" s="2" t="str" cm="1">
        <f t="array" ref="D4923">IFERROR(INDEX('Reconciliation Layer'!B:B,MATCH('Reconciliation Template'!A4923,'Reconciliation Layer'!D:D,0),0)," ")</f>
        <v xml:space="preserve"> </v>
      </c>
      <c r="E4923" s="4" t="str" cm="1">
        <f t="array" ref="E4923">IFERROR(INDEX('Reconciliation Layer'!C:C,MATCH('Reconciliation Template'!A4923,'Reconciliation Layer'!D:D,0),0)," ")</f>
        <v xml:space="preserve"> </v>
      </c>
    </row>
    <row r="4924" spans="3:5" x14ac:dyDescent="0.2">
      <c r="C4924" t="str" cm="1">
        <f t="array" ref="C4924">IFERROR("AfterPay | " &amp; INDEX('Reconciliation Layer'!$A:$A,MATCH('Reconciliation Template'!$A4924,'Reconciliation Layer'!$D:$D,0),0)," ")</f>
        <v xml:space="preserve"> </v>
      </c>
      <c r="D4924" s="2" t="str" cm="1">
        <f t="array" ref="D4924">IFERROR(INDEX('Reconciliation Layer'!B:B,MATCH('Reconciliation Template'!A4924,'Reconciliation Layer'!D:D,0),0)," ")</f>
        <v xml:space="preserve"> </v>
      </c>
      <c r="E4924" s="4" t="str" cm="1">
        <f t="array" ref="E4924">IFERROR(INDEX('Reconciliation Layer'!C:C,MATCH('Reconciliation Template'!A4924,'Reconciliation Layer'!D:D,0),0)," ")</f>
        <v xml:space="preserve"> </v>
      </c>
    </row>
    <row r="4925" spans="3:5" x14ac:dyDescent="0.2">
      <c r="C4925" t="str" cm="1">
        <f t="array" ref="C4925">IFERROR("AfterPay | " &amp; INDEX('Reconciliation Layer'!$A:$A,MATCH('Reconciliation Template'!$A4925,'Reconciliation Layer'!$D:$D,0),0)," ")</f>
        <v xml:space="preserve"> </v>
      </c>
      <c r="D4925" s="2" t="str" cm="1">
        <f t="array" ref="D4925">IFERROR(INDEX('Reconciliation Layer'!B:B,MATCH('Reconciliation Template'!A4925,'Reconciliation Layer'!D:D,0),0)," ")</f>
        <v xml:space="preserve"> </v>
      </c>
      <c r="E4925" s="4" t="str" cm="1">
        <f t="array" ref="E4925">IFERROR(INDEX('Reconciliation Layer'!C:C,MATCH('Reconciliation Template'!A4925,'Reconciliation Layer'!D:D,0),0)," ")</f>
        <v xml:space="preserve"> </v>
      </c>
    </row>
    <row r="4926" spans="3:5" x14ac:dyDescent="0.2">
      <c r="C4926" t="str" cm="1">
        <f t="array" ref="C4926">IFERROR("AfterPay | " &amp; INDEX('Reconciliation Layer'!$A:$A,MATCH('Reconciliation Template'!$A4926,'Reconciliation Layer'!$D:$D,0),0)," ")</f>
        <v xml:space="preserve"> </v>
      </c>
      <c r="D4926" s="2" t="str" cm="1">
        <f t="array" ref="D4926">IFERROR(INDEX('Reconciliation Layer'!B:B,MATCH('Reconciliation Template'!A4926,'Reconciliation Layer'!D:D,0),0)," ")</f>
        <v xml:space="preserve"> </v>
      </c>
      <c r="E4926" s="4" t="str" cm="1">
        <f t="array" ref="E4926">IFERROR(INDEX('Reconciliation Layer'!C:C,MATCH('Reconciliation Template'!A4926,'Reconciliation Layer'!D:D,0),0)," ")</f>
        <v xml:space="preserve"> </v>
      </c>
    </row>
    <row r="4927" spans="3:5" x14ac:dyDescent="0.2">
      <c r="C4927" t="str" cm="1">
        <f t="array" ref="C4927">IFERROR("AfterPay | " &amp; INDEX('Reconciliation Layer'!$A:$A,MATCH('Reconciliation Template'!$A4927,'Reconciliation Layer'!$D:$D,0),0)," ")</f>
        <v xml:space="preserve"> </v>
      </c>
      <c r="D4927" s="2" t="str" cm="1">
        <f t="array" ref="D4927">IFERROR(INDEX('Reconciliation Layer'!B:B,MATCH('Reconciliation Template'!A4927,'Reconciliation Layer'!D:D,0),0)," ")</f>
        <v xml:space="preserve"> </v>
      </c>
      <c r="E4927" s="4" t="str" cm="1">
        <f t="array" ref="E4927">IFERROR(INDEX('Reconciliation Layer'!C:C,MATCH('Reconciliation Template'!A4927,'Reconciliation Layer'!D:D,0),0)," ")</f>
        <v xml:space="preserve"> </v>
      </c>
    </row>
    <row r="4928" spans="3:5" x14ac:dyDescent="0.2">
      <c r="C4928" t="str" cm="1">
        <f t="array" ref="C4928">IFERROR("AfterPay | " &amp; INDEX('Reconciliation Layer'!$A:$A,MATCH('Reconciliation Template'!$A4928,'Reconciliation Layer'!$D:$D,0),0)," ")</f>
        <v xml:space="preserve"> </v>
      </c>
      <c r="D4928" s="2" t="str" cm="1">
        <f t="array" ref="D4928">IFERROR(INDEX('Reconciliation Layer'!B:B,MATCH('Reconciliation Template'!A4928,'Reconciliation Layer'!D:D,0),0)," ")</f>
        <v xml:space="preserve"> </v>
      </c>
      <c r="E4928" s="4" t="str" cm="1">
        <f t="array" ref="E4928">IFERROR(INDEX('Reconciliation Layer'!C:C,MATCH('Reconciliation Template'!A4928,'Reconciliation Layer'!D:D,0),0)," ")</f>
        <v xml:space="preserve"> </v>
      </c>
    </row>
    <row r="4929" spans="3:5" x14ac:dyDescent="0.2">
      <c r="C4929" t="str" cm="1">
        <f t="array" ref="C4929">IFERROR("AfterPay | " &amp; INDEX('Reconciliation Layer'!$A:$A,MATCH('Reconciliation Template'!$A4929,'Reconciliation Layer'!$D:$D,0),0)," ")</f>
        <v xml:space="preserve"> </v>
      </c>
      <c r="D4929" s="2" t="str" cm="1">
        <f t="array" ref="D4929">IFERROR(INDEX('Reconciliation Layer'!B:B,MATCH('Reconciliation Template'!A4929,'Reconciliation Layer'!D:D,0),0)," ")</f>
        <v xml:space="preserve"> </v>
      </c>
      <c r="E4929" s="4" t="str" cm="1">
        <f t="array" ref="E4929">IFERROR(INDEX('Reconciliation Layer'!C:C,MATCH('Reconciliation Template'!A4929,'Reconciliation Layer'!D:D,0),0)," ")</f>
        <v xml:space="preserve"> </v>
      </c>
    </row>
    <row r="4930" spans="3:5" x14ac:dyDescent="0.2">
      <c r="C4930" t="str" cm="1">
        <f t="array" ref="C4930">IFERROR("AfterPay | " &amp; INDEX('Reconciliation Layer'!$A:$A,MATCH('Reconciliation Template'!$A4930,'Reconciliation Layer'!$D:$D,0),0)," ")</f>
        <v xml:space="preserve"> </v>
      </c>
      <c r="D4930" s="2" t="str" cm="1">
        <f t="array" ref="D4930">IFERROR(INDEX('Reconciliation Layer'!B:B,MATCH('Reconciliation Template'!A4930,'Reconciliation Layer'!D:D,0),0)," ")</f>
        <v xml:space="preserve"> </v>
      </c>
      <c r="E4930" s="4" t="str" cm="1">
        <f t="array" ref="E4930">IFERROR(INDEX('Reconciliation Layer'!C:C,MATCH('Reconciliation Template'!A4930,'Reconciliation Layer'!D:D,0),0)," ")</f>
        <v xml:space="preserve"> </v>
      </c>
    </row>
    <row r="4931" spans="3:5" x14ac:dyDescent="0.2">
      <c r="C4931" t="str" cm="1">
        <f t="array" ref="C4931">IFERROR("AfterPay | " &amp; INDEX('Reconciliation Layer'!$A:$A,MATCH('Reconciliation Template'!$A4931,'Reconciliation Layer'!$D:$D,0),0)," ")</f>
        <v xml:space="preserve"> </v>
      </c>
      <c r="D4931" s="2" t="str" cm="1">
        <f t="array" ref="D4931">IFERROR(INDEX('Reconciliation Layer'!B:B,MATCH('Reconciliation Template'!A4931,'Reconciliation Layer'!D:D,0),0)," ")</f>
        <v xml:space="preserve"> </v>
      </c>
      <c r="E4931" s="4" t="str" cm="1">
        <f t="array" ref="E4931">IFERROR(INDEX('Reconciliation Layer'!C:C,MATCH('Reconciliation Template'!A4931,'Reconciliation Layer'!D:D,0),0)," ")</f>
        <v xml:space="preserve"> </v>
      </c>
    </row>
    <row r="4932" spans="3:5" x14ac:dyDescent="0.2">
      <c r="C4932" t="str" cm="1">
        <f t="array" ref="C4932">IFERROR("AfterPay | " &amp; INDEX('Reconciliation Layer'!$A:$A,MATCH('Reconciliation Template'!$A4932,'Reconciliation Layer'!$D:$D,0),0)," ")</f>
        <v xml:space="preserve"> </v>
      </c>
      <c r="D4932" s="2" t="str" cm="1">
        <f t="array" ref="D4932">IFERROR(INDEX('Reconciliation Layer'!B:B,MATCH('Reconciliation Template'!A4932,'Reconciliation Layer'!D:D,0),0)," ")</f>
        <v xml:space="preserve"> </v>
      </c>
      <c r="E4932" s="4" t="str" cm="1">
        <f t="array" ref="E4932">IFERROR(INDEX('Reconciliation Layer'!C:C,MATCH('Reconciliation Template'!A4932,'Reconciliation Layer'!D:D,0),0)," ")</f>
        <v xml:space="preserve"> </v>
      </c>
    </row>
    <row r="4933" spans="3:5" x14ac:dyDescent="0.2">
      <c r="C4933" t="str" cm="1">
        <f t="array" ref="C4933">IFERROR("AfterPay | " &amp; INDEX('Reconciliation Layer'!$A:$A,MATCH('Reconciliation Template'!$A4933,'Reconciliation Layer'!$D:$D,0),0)," ")</f>
        <v xml:space="preserve"> </v>
      </c>
      <c r="D4933" s="2" t="str" cm="1">
        <f t="array" ref="D4933">IFERROR(INDEX('Reconciliation Layer'!B:B,MATCH('Reconciliation Template'!A4933,'Reconciliation Layer'!D:D,0),0)," ")</f>
        <v xml:space="preserve"> </v>
      </c>
      <c r="E4933" s="4" t="str" cm="1">
        <f t="array" ref="E4933">IFERROR(INDEX('Reconciliation Layer'!C:C,MATCH('Reconciliation Template'!A4933,'Reconciliation Layer'!D:D,0),0)," ")</f>
        <v xml:space="preserve"> </v>
      </c>
    </row>
    <row r="4934" spans="3:5" x14ac:dyDescent="0.2">
      <c r="C4934" t="str" cm="1">
        <f t="array" ref="C4934">IFERROR("AfterPay | " &amp; INDEX('Reconciliation Layer'!$A:$A,MATCH('Reconciliation Template'!$A4934,'Reconciliation Layer'!$D:$D,0),0)," ")</f>
        <v xml:space="preserve"> </v>
      </c>
      <c r="D4934" s="2" t="str" cm="1">
        <f t="array" ref="D4934">IFERROR(INDEX('Reconciliation Layer'!B:B,MATCH('Reconciliation Template'!A4934,'Reconciliation Layer'!D:D,0),0)," ")</f>
        <v xml:space="preserve"> </v>
      </c>
      <c r="E4934" s="4" t="str" cm="1">
        <f t="array" ref="E4934">IFERROR(INDEX('Reconciliation Layer'!C:C,MATCH('Reconciliation Template'!A4934,'Reconciliation Layer'!D:D,0),0)," ")</f>
        <v xml:space="preserve"> </v>
      </c>
    </row>
    <row r="4935" spans="3:5" x14ac:dyDescent="0.2">
      <c r="C4935" t="str" cm="1">
        <f t="array" ref="C4935">IFERROR("AfterPay | " &amp; INDEX('Reconciliation Layer'!$A:$A,MATCH('Reconciliation Template'!$A4935,'Reconciliation Layer'!$D:$D,0),0)," ")</f>
        <v xml:space="preserve"> </v>
      </c>
      <c r="D4935" s="2" t="str" cm="1">
        <f t="array" ref="D4935">IFERROR(INDEX('Reconciliation Layer'!B:B,MATCH('Reconciliation Template'!A4935,'Reconciliation Layer'!D:D,0),0)," ")</f>
        <v xml:space="preserve"> </v>
      </c>
      <c r="E4935" s="4" t="str" cm="1">
        <f t="array" ref="E4935">IFERROR(INDEX('Reconciliation Layer'!C:C,MATCH('Reconciliation Template'!A4935,'Reconciliation Layer'!D:D,0),0)," ")</f>
        <v xml:space="preserve"> </v>
      </c>
    </row>
    <row r="4936" spans="3:5" x14ac:dyDescent="0.2">
      <c r="C4936" t="str" cm="1">
        <f t="array" ref="C4936">IFERROR("AfterPay | " &amp; INDEX('Reconciliation Layer'!$A:$A,MATCH('Reconciliation Template'!$A4936,'Reconciliation Layer'!$D:$D,0),0)," ")</f>
        <v xml:space="preserve"> </v>
      </c>
      <c r="D4936" s="2" t="str" cm="1">
        <f t="array" ref="D4936">IFERROR(INDEX('Reconciliation Layer'!B:B,MATCH('Reconciliation Template'!A4936,'Reconciliation Layer'!D:D,0),0)," ")</f>
        <v xml:space="preserve"> </v>
      </c>
      <c r="E4936" s="4" t="str" cm="1">
        <f t="array" ref="E4936">IFERROR(INDEX('Reconciliation Layer'!C:C,MATCH('Reconciliation Template'!A4936,'Reconciliation Layer'!D:D,0),0)," ")</f>
        <v xml:space="preserve"> </v>
      </c>
    </row>
    <row r="4937" spans="3:5" x14ac:dyDescent="0.2">
      <c r="C4937" t="str" cm="1">
        <f t="array" ref="C4937">IFERROR("AfterPay | " &amp; INDEX('Reconciliation Layer'!$A:$A,MATCH('Reconciliation Template'!$A4937,'Reconciliation Layer'!$D:$D,0),0)," ")</f>
        <v xml:space="preserve"> </v>
      </c>
      <c r="D4937" s="2" t="str" cm="1">
        <f t="array" ref="D4937">IFERROR(INDEX('Reconciliation Layer'!B:B,MATCH('Reconciliation Template'!A4937,'Reconciliation Layer'!D:D,0),0)," ")</f>
        <v xml:space="preserve"> </v>
      </c>
      <c r="E4937" s="4" t="str" cm="1">
        <f t="array" ref="E4937">IFERROR(INDEX('Reconciliation Layer'!C:C,MATCH('Reconciliation Template'!A4937,'Reconciliation Layer'!D:D,0),0)," ")</f>
        <v xml:space="preserve"> </v>
      </c>
    </row>
    <row r="4938" spans="3:5" x14ac:dyDescent="0.2">
      <c r="C4938" t="str" cm="1">
        <f t="array" ref="C4938">IFERROR("AfterPay | " &amp; INDEX('Reconciliation Layer'!$A:$A,MATCH('Reconciliation Template'!$A4938,'Reconciliation Layer'!$D:$D,0),0)," ")</f>
        <v xml:space="preserve"> </v>
      </c>
      <c r="D4938" s="2" t="str" cm="1">
        <f t="array" ref="D4938">IFERROR(INDEX('Reconciliation Layer'!B:B,MATCH('Reconciliation Template'!A4938,'Reconciliation Layer'!D:D,0),0)," ")</f>
        <v xml:space="preserve"> </v>
      </c>
      <c r="E4938" s="4" t="str" cm="1">
        <f t="array" ref="E4938">IFERROR(INDEX('Reconciliation Layer'!C:C,MATCH('Reconciliation Template'!A4938,'Reconciliation Layer'!D:D,0),0)," ")</f>
        <v xml:space="preserve"> </v>
      </c>
    </row>
    <row r="4939" spans="3:5" x14ac:dyDescent="0.2">
      <c r="C4939" t="str" cm="1">
        <f t="array" ref="C4939">IFERROR("AfterPay | " &amp; INDEX('Reconciliation Layer'!$A:$A,MATCH('Reconciliation Template'!$A4939,'Reconciliation Layer'!$D:$D,0),0)," ")</f>
        <v xml:space="preserve"> </v>
      </c>
      <c r="D4939" s="2" t="str" cm="1">
        <f t="array" ref="D4939">IFERROR(INDEX('Reconciliation Layer'!B:B,MATCH('Reconciliation Template'!A4939,'Reconciliation Layer'!D:D,0),0)," ")</f>
        <v xml:space="preserve"> </v>
      </c>
      <c r="E4939" s="4" t="str" cm="1">
        <f t="array" ref="E4939">IFERROR(INDEX('Reconciliation Layer'!C:C,MATCH('Reconciliation Template'!A4939,'Reconciliation Layer'!D:D,0),0)," ")</f>
        <v xml:space="preserve"> </v>
      </c>
    </row>
    <row r="4940" spans="3:5" x14ac:dyDescent="0.2">
      <c r="C4940" t="str" cm="1">
        <f t="array" ref="C4940">IFERROR("AfterPay | " &amp; INDEX('Reconciliation Layer'!$A:$A,MATCH('Reconciliation Template'!$A4940,'Reconciliation Layer'!$D:$D,0),0)," ")</f>
        <v xml:space="preserve"> </v>
      </c>
      <c r="D4940" s="2" t="str" cm="1">
        <f t="array" ref="D4940">IFERROR(INDEX('Reconciliation Layer'!B:B,MATCH('Reconciliation Template'!A4940,'Reconciliation Layer'!D:D,0),0)," ")</f>
        <v xml:space="preserve"> </v>
      </c>
      <c r="E4940" s="4" t="str" cm="1">
        <f t="array" ref="E4940">IFERROR(INDEX('Reconciliation Layer'!C:C,MATCH('Reconciliation Template'!A4940,'Reconciliation Layer'!D:D,0),0)," ")</f>
        <v xml:space="preserve"> </v>
      </c>
    </row>
    <row r="4941" spans="3:5" x14ac:dyDescent="0.2">
      <c r="C4941" t="str" cm="1">
        <f t="array" ref="C4941">IFERROR("AfterPay | " &amp; INDEX('Reconciliation Layer'!$A:$A,MATCH('Reconciliation Template'!$A4941,'Reconciliation Layer'!$D:$D,0),0)," ")</f>
        <v xml:space="preserve"> </v>
      </c>
      <c r="D4941" s="2" t="str" cm="1">
        <f t="array" ref="D4941">IFERROR(INDEX('Reconciliation Layer'!B:B,MATCH('Reconciliation Template'!A4941,'Reconciliation Layer'!D:D,0),0)," ")</f>
        <v xml:space="preserve"> </v>
      </c>
      <c r="E4941" s="4" t="str" cm="1">
        <f t="array" ref="E4941">IFERROR(INDEX('Reconciliation Layer'!C:C,MATCH('Reconciliation Template'!A4941,'Reconciliation Layer'!D:D,0),0)," ")</f>
        <v xml:space="preserve"> </v>
      </c>
    </row>
    <row r="4942" spans="3:5" x14ac:dyDescent="0.2">
      <c r="C4942" t="str" cm="1">
        <f t="array" ref="C4942">IFERROR("AfterPay | " &amp; INDEX('Reconciliation Layer'!$A:$A,MATCH('Reconciliation Template'!$A4942,'Reconciliation Layer'!$D:$D,0),0)," ")</f>
        <v xml:space="preserve"> </v>
      </c>
      <c r="D4942" s="2" t="str" cm="1">
        <f t="array" ref="D4942">IFERROR(INDEX('Reconciliation Layer'!B:B,MATCH('Reconciliation Template'!A4942,'Reconciliation Layer'!D:D,0),0)," ")</f>
        <v xml:space="preserve"> </v>
      </c>
      <c r="E4942" s="4" t="str" cm="1">
        <f t="array" ref="E4942">IFERROR(INDEX('Reconciliation Layer'!C:C,MATCH('Reconciliation Template'!A4942,'Reconciliation Layer'!D:D,0),0)," ")</f>
        <v xml:space="preserve"> </v>
      </c>
    </row>
    <row r="4943" spans="3:5" x14ac:dyDescent="0.2">
      <c r="C4943" t="str" cm="1">
        <f t="array" ref="C4943">IFERROR("AfterPay | " &amp; INDEX('Reconciliation Layer'!$A:$A,MATCH('Reconciliation Template'!$A4943,'Reconciliation Layer'!$D:$D,0),0)," ")</f>
        <v xml:space="preserve"> </v>
      </c>
      <c r="D4943" s="2" t="str" cm="1">
        <f t="array" ref="D4943">IFERROR(INDEX('Reconciliation Layer'!B:B,MATCH('Reconciliation Template'!A4943,'Reconciliation Layer'!D:D,0),0)," ")</f>
        <v xml:space="preserve"> </v>
      </c>
      <c r="E4943" s="4" t="str" cm="1">
        <f t="array" ref="E4943">IFERROR(INDEX('Reconciliation Layer'!C:C,MATCH('Reconciliation Template'!A4943,'Reconciliation Layer'!D:D,0),0)," ")</f>
        <v xml:space="preserve"> </v>
      </c>
    </row>
    <row r="4944" spans="3:5" x14ac:dyDescent="0.2">
      <c r="C4944" t="str" cm="1">
        <f t="array" ref="C4944">IFERROR("AfterPay | " &amp; INDEX('Reconciliation Layer'!$A:$A,MATCH('Reconciliation Template'!$A4944,'Reconciliation Layer'!$D:$D,0),0)," ")</f>
        <v xml:space="preserve"> </v>
      </c>
      <c r="D4944" s="2" t="str" cm="1">
        <f t="array" ref="D4944">IFERROR(INDEX('Reconciliation Layer'!B:B,MATCH('Reconciliation Template'!A4944,'Reconciliation Layer'!D:D,0),0)," ")</f>
        <v xml:space="preserve"> </v>
      </c>
      <c r="E4944" s="4" t="str" cm="1">
        <f t="array" ref="E4944">IFERROR(INDEX('Reconciliation Layer'!C:C,MATCH('Reconciliation Template'!A4944,'Reconciliation Layer'!D:D,0),0)," ")</f>
        <v xml:space="preserve"> </v>
      </c>
    </row>
    <row r="4945" spans="3:5" x14ac:dyDescent="0.2">
      <c r="C4945" t="str" cm="1">
        <f t="array" ref="C4945">IFERROR("AfterPay | " &amp; INDEX('Reconciliation Layer'!$A:$A,MATCH('Reconciliation Template'!$A4945,'Reconciliation Layer'!$D:$D,0),0)," ")</f>
        <v xml:space="preserve"> </v>
      </c>
      <c r="D4945" s="2" t="str" cm="1">
        <f t="array" ref="D4945">IFERROR(INDEX('Reconciliation Layer'!B:B,MATCH('Reconciliation Template'!A4945,'Reconciliation Layer'!D:D,0),0)," ")</f>
        <v xml:space="preserve"> </v>
      </c>
      <c r="E4945" s="4" t="str" cm="1">
        <f t="array" ref="E4945">IFERROR(INDEX('Reconciliation Layer'!C:C,MATCH('Reconciliation Template'!A4945,'Reconciliation Layer'!D:D,0),0)," ")</f>
        <v xml:space="preserve"> </v>
      </c>
    </row>
    <row r="4946" spans="3:5" x14ac:dyDescent="0.2">
      <c r="C4946" t="str" cm="1">
        <f t="array" ref="C4946">IFERROR("AfterPay | " &amp; INDEX('Reconciliation Layer'!$A:$A,MATCH('Reconciliation Template'!$A4946,'Reconciliation Layer'!$D:$D,0),0)," ")</f>
        <v xml:space="preserve"> </v>
      </c>
      <c r="D4946" s="2" t="str" cm="1">
        <f t="array" ref="D4946">IFERROR(INDEX('Reconciliation Layer'!B:B,MATCH('Reconciliation Template'!A4946,'Reconciliation Layer'!D:D,0),0)," ")</f>
        <v xml:space="preserve"> </v>
      </c>
      <c r="E4946" s="4" t="str" cm="1">
        <f t="array" ref="E4946">IFERROR(INDEX('Reconciliation Layer'!C:C,MATCH('Reconciliation Template'!A4946,'Reconciliation Layer'!D:D,0),0)," ")</f>
        <v xml:space="preserve"> </v>
      </c>
    </row>
    <row r="4947" spans="3:5" x14ac:dyDescent="0.2">
      <c r="C4947" t="str" cm="1">
        <f t="array" ref="C4947">IFERROR("AfterPay | " &amp; INDEX('Reconciliation Layer'!$A:$A,MATCH('Reconciliation Template'!$A4947,'Reconciliation Layer'!$D:$D,0),0)," ")</f>
        <v xml:space="preserve"> </v>
      </c>
      <c r="D4947" s="2" t="str" cm="1">
        <f t="array" ref="D4947">IFERROR(INDEX('Reconciliation Layer'!B:B,MATCH('Reconciliation Template'!A4947,'Reconciliation Layer'!D:D,0),0)," ")</f>
        <v xml:space="preserve"> </v>
      </c>
      <c r="E4947" s="4" t="str" cm="1">
        <f t="array" ref="E4947">IFERROR(INDEX('Reconciliation Layer'!C:C,MATCH('Reconciliation Template'!A4947,'Reconciliation Layer'!D:D,0),0)," ")</f>
        <v xml:space="preserve"> </v>
      </c>
    </row>
    <row r="4948" spans="3:5" x14ac:dyDescent="0.2">
      <c r="C4948" t="str" cm="1">
        <f t="array" ref="C4948">IFERROR("AfterPay | " &amp; INDEX('Reconciliation Layer'!$A:$A,MATCH('Reconciliation Template'!$A4948,'Reconciliation Layer'!$D:$D,0),0)," ")</f>
        <v xml:space="preserve"> </v>
      </c>
      <c r="D4948" s="2" t="str" cm="1">
        <f t="array" ref="D4948">IFERROR(INDEX('Reconciliation Layer'!B:B,MATCH('Reconciliation Template'!A4948,'Reconciliation Layer'!D:D,0),0)," ")</f>
        <v xml:space="preserve"> </v>
      </c>
      <c r="E4948" s="4" t="str" cm="1">
        <f t="array" ref="E4948">IFERROR(INDEX('Reconciliation Layer'!C:C,MATCH('Reconciliation Template'!A4948,'Reconciliation Layer'!D:D,0),0)," ")</f>
        <v xml:space="preserve"> </v>
      </c>
    </row>
    <row r="4949" spans="3:5" x14ac:dyDescent="0.2">
      <c r="C4949" t="str" cm="1">
        <f t="array" ref="C4949">IFERROR("AfterPay | " &amp; INDEX('Reconciliation Layer'!$A:$A,MATCH('Reconciliation Template'!$A4949,'Reconciliation Layer'!$D:$D,0),0)," ")</f>
        <v xml:space="preserve"> </v>
      </c>
      <c r="D4949" s="2" t="str" cm="1">
        <f t="array" ref="D4949">IFERROR(INDEX('Reconciliation Layer'!B:B,MATCH('Reconciliation Template'!A4949,'Reconciliation Layer'!D:D,0),0)," ")</f>
        <v xml:space="preserve"> </v>
      </c>
      <c r="E4949" s="4" t="str" cm="1">
        <f t="array" ref="E4949">IFERROR(INDEX('Reconciliation Layer'!C:C,MATCH('Reconciliation Template'!A4949,'Reconciliation Layer'!D:D,0),0)," ")</f>
        <v xml:space="preserve"> </v>
      </c>
    </row>
    <row r="4950" spans="3:5" x14ac:dyDescent="0.2">
      <c r="C4950" t="str" cm="1">
        <f t="array" ref="C4950">IFERROR("AfterPay | " &amp; INDEX('Reconciliation Layer'!$A:$A,MATCH('Reconciliation Template'!$A4950,'Reconciliation Layer'!$D:$D,0),0)," ")</f>
        <v xml:space="preserve"> </v>
      </c>
      <c r="D4950" s="2" t="str" cm="1">
        <f t="array" ref="D4950">IFERROR(INDEX('Reconciliation Layer'!B:B,MATCH('Reconciliation Template'!A4950,'Reconciliation Layer'!D:D,0),0)," ")</f>
        <v xml:space="preserve"> </v>
      </c>
      <c r="E4950" s="4" t="str" cm="1">
        <f t="array" ref="E4950">IFERROR(INDEX('Reconciliation Layer'!C:C,MATCH('Reconciliation Template'!A4950,'Reconciliation Layer'!D:D,0),0)," ")</f>
        <v xml:space="preserve"> </v>
      </c>
    </row>
    <row r="4951" spans="3:5" x14ac:dyDescent="0.2">
      <c r="C4951" t="str" cm="1">
        <f t="array" ref="C4951">IFERROR("AfterPay | " &amp; INDEX('Reconciliation Layer'!$A:$A,MATCH('Reconciliation Template'!$A4951,'Reconciliation Layer'!$D:$D,0),0)," ")</f>
        <v xml:space="preserve"> </v>
      </c>
      <c r="D4951" s="2" t="str" cm="1">
        <f t="array" ref="D4951">IFERROR(INDEX('Reconciliation Layer'!B:B,MATCH('Reconciliation Template'!A4951,'Reconciliation Layer'!D:D,0),0)," ")</f>
        <v xml:space="preserve"> </v>
      </c>
      <c r="E4951" s="4" t="str" cm="1">
        <f t="array" ref="E4951">IFERROR(INDEX('Reconciliation Layer'!C:C,MATCH('Reconciliation Template'!A4951,'Reconciliation Layer'!D:D,0),0)," ")</f>
        <v xml:space="preserve"> </v>
      </c>
    </row>
    <row r="4952" spans="3:5" x14ac:dyDescent="0.2">
      <c r="C4952" t="str" cm="1">
        <f t="array" ref="C4952">IFERROR("AfterPay | " &amp; INDEX('Reconciliation Layer'!$A:$A,MATCH('Reconciliation Template'!$A4952,'Reconciliation Layer'!$D:$D,0),0)," ")</f>
        <v xml:space="preserve"> </v>
      </c>
      <c r="D4952" s="2" t="str" cm="1">
        <f t="array" ref="D4952">IFERROR(INDEX('Reconciliation Layer'!B:B,MATCH('Reconciliation Template'!A4952,'Reconciliation Layer'!D:D,0),0)," ")</f>
        <v xml:space="preserve"> </v>
      </c>
      <c r="E4952" s="4" t="str" cm="1">
        <f t="array" ref="E4952">IFERROR(INDEX('Reconciliation Layer'!C:C,MATCH('Reconciliation Template'!A4952,'Reconciliation Layer'!D:D,0),0)," ")</f>
        <v xml:space="preserve"> </v>
      </c>
    </row>
    <row r="4953" spans="3:5" x14ac:dyDescent="0.2">
      <c r="C4953" t="str" cm="1">
        <f t="array" ref="C4953">IFERROR("AfterPay | " &amp; INDEX('Reconciliation Layer'!$A:$A,MATCH('Reconciliation Template'!$A4953,'Reconciliation Layer'!$D:$D,0),0)," ")</f>
        <v xml:space="preserve"> </v>
      </c>
      <c r="D4953" s="2" t="str" cm="1">
        <f t="array" ref="D4953">IFERROR(INDEX('Reconciliation Layer'!B:B,MATCH('Reconciliation Template'!A4953,'Reconciliation Layer'!D:D,0),0)," ")</f>
        <v xml:space="preserve"> </v>
      </c>
      <c r="E4953" s="4" t="str" cm="1">
        <f t="array" ref="E4953">IFERROR(INDEX('Reconciliation Layer'!C:C,MATCH('Reconciliation Template'!A4953,'Reconciliation Layer'!D:D,0),0)," ")</f>
        <v xml:space="preserve"> </v>
      </c>
    </row>
    <row r="4954" spans="3:5" x14ac:dyDescent="0.2">
      <c r="C4954" t="str" cm="1">
        <f t="array" ref="C4954">IFERROR("AfterPay | " &amp; INDEX('Reconciliation Layer'!$A:$A,MATCH('Reconciliation Template'!$A4954,'Reconciliation Layer'!$D:$D,0),0)," ")</f>
        <v xml:space="preserve"> </v>
      </c>
      <c r="D4954" s="2" t="str" cm="1">
        <f t="array" ref="D4954">IFERROR(INDEX('Reconciliation Layer'!B:B,MATCH('Reconciliation Template'!A4954,'Reconciliation Layer'!D:D,0),0)," ")</f>
        <v xml:space="preserve"> </v>
      </c>
      <c r="E4954" s="4" t="str" cm="1">
        <f t="array" ref="E4954">IFERROR(INDEX('Reconciliation Layer'!C:C,MATCH('Reconciliation Template'!A4954,'Reconciliation Layer'!D:D,0),0)," ")</f>
        <v xml:space="preserve"> </v>
      </c>
    </row>
    <row r="4955" spans="3:5" x14ac:dyDescent="0.2">
      <c r="C4955" t="str" cm="1">
        <f t="array" ref="C4955">IFERROR("AfterPay | " &amp; INDEX('Reconciliation Layer'!$A:$A,MATCH('Reconciliation Template'!$A4955,'Reconciliation Layer'!$D:$D,0),0)," ")</f>
        <v xml:space="preserve"> </v>
      </c>
      <c r="D4955" s="2" t="str" cm="1">
        <f t="array" ref="D4955">IFERROR(INDEX('Reconciliation Layer'!B:B,MATCH('Reconciliation Template'!A4955,'Reconciliation Layer'!D:D,0),0)," ")</f>
        <v xml:space="preserve"> </v>
      </c>
      <c r="E4955" s="4" t="str" cm="1">
        <f t="array" ref="E4955">IFERROR(INDEX('Reconciliation Layer'!C:C,MATCH('Reconciliation Template'!A4955,'Reconciliation Layer'!D:D,0),0)," ")</f>
        <v xml:space="preserve"> </v>
      </c>
    </row>
    <row r="4956" spans="3:5" x14ac:dyDescent="0.2">
      <c r="C4956" t="str" cm="1">
        <f t="array" ref="C4956">IFERROR("AfterPay | " &amp; INDEX('Reconciliation Layer'!$A:$A,MATCH('Reconciliation Template'!$A4956,'Reconciliation Layer'!$D:$D,0),0)," ")</f>
        <v xml:space="preserve"> </v>
      </c>
      <c r="D4956" s="2" t="str" cm="1">
        <f t="array" ref="D4956">IFERROR(INDEX('Reconciliation Layer'!B:B,MATCH('Reconciliation Template'!A4956,'Reconciliation Layer'!D:D,0),0)," ")</f>
        <v xml:space="preserve"> </v>
      </c>
      <c r="E4956" s="4" t="str" cm="1">
        <f t="array" ref="E4956">IFERROR(INDEX('Reconciliation Layer'!C:C,MATCH('Reconciliation Template'!A4956,'Reconciliation Layer'!D:D,0),0)," ")</f>
        <v xml:space="preserve"> </v>
      </c>
    </row>
    <row r="4957" spans="3:5" x14ac:dyDescent="0.2">
      <c r="C4957" t="str" cm="1">
        <f t="array" ref="C4957">IFERROR("AfterPay | " &amp; INDEX('Reconciliation Layer'!$A:$A,MATCH('Reconciliation Template'!$A4957,'Reconciliation Layer'!$D:$D,0),0)," ")</f>
        <v xml:space="preserve"> </v>
      </c>
      <c r="D4957" s="2" t="str" cm="1">
        <f t="array" ref="D4957">IFERROR(INDEX('Reconciliation Layer'!B:B,MATCH('Reconciliation Template'!A4957,'Reconciliation Layer'!D:D,0),0)," ")</f>
        <v xml:space="preserve"> </v>
      </c>
      <c r="E4957" s="4" t="str" cm="1">
        <f t="array" ref="E4957">IFERROR(INDEX('Reconciliation Layer'!C:C,MATCH('Reconciliation Template'!A4957,'Reconciliation Layer'!D:D,0),0)," ")</f>
        <v xml:space="preserve"> </v>
      </c>
    </row>
    <row r="4958" spans="3:5" x14ac:dyDescent="0.2">
      <c r="C4958" t="str" cm="1">
        <f t="array" ref="C4958">IFERROR("AfterPay | " &amp; INDEX('Reconciliation Layer'!$A:$A,MATCH('Reconciliation Template'!$A4958,'Reconciliation Layer'!$D:$D,0),0)," ")</f>
        <v xml:space="preserve"> </v>
      </c>
      <c r="D4958" s="2" t="str" cm="1">
        <f t="array" ref="D4958">IFERROR(INDEX('Reconciliation Layer'!B:B,MATCH('Reconciliation Template'!A4958,'Reconciliation Layer'!D:D,0),0)," ")</f>
        <v xml:space="preserve"> </v>
      </c>
      <c r="E4958" s="4" t="str" cm="1">
        <f t="array" ref="E4958">IFERROR(INDEX('Reconciliation Layer'!C:C,MATCH('Reconciliation Template'!A4958,'Reconciliation Layer'!D:D,0),0)," ")</f>
        <v xml:space="preserve"> </v>
      </c>
    </row>
    <row r="4959" spans="3:5" x14ac:dyDescent="0.2">
      <c r="C4959" t="str" cm="1">
        <f t="array" ref="C4959">IFERROR("AfterPay | " &amp; INDEX('Reconciliation Layer'!$A:$A,MATCH('Reconciliation Template'!$A4959,'Reconciliation Layer'!$D:$D,0),0)," ")</f>
        <v xml:space="preserve"> </v>
      </c>
      <c r="D4959" s="2" t="str" cm="1">
        <f t="array" ref="D4959">IFERROR(INDEX('Reconciliation Layer'!B:B,MATCH('Reconciliation Template'!A4959,'Reconciliation Layer'!D:D,0),0)," ")</f>
        <v xml:space="preserve"> </v>
      </c>
      <c r="E4959" s="4" t="str" cm="1">
        <f t="array" ref="E4959">IFERROR(INDEX('Reconciliation Layer'!C:C,MATCH('Reconciliation Template'!A4959,'Reconciliation Layer'!D:D,0),0)," ")</f>
        <v xml:space="preserve"> </v>
      </c>
    </row>
    <row r="4960" spans="3:5" x14ac:dyDescent="0.2">
      <c r="C4960" t="str" cm="1">
        <f t="array" ref="C4960">IFERROR("AfterPay | " &amp; INDEX('Reconciliation Layer'!$A:$A,MATCH('Reconciliation Template'!$A4960,'Reconciliation Layer'!$D:$D,0),0)," ")</f>
        <v xml:space="preserve"> </v>
      </c>
      <c r="D4960" s="2" t="str" cm="1">
        <f t="array" ref="D4960">IFERROR(INDEX('Reconciliation Layer'!B:B,MATCH('Reconciliation Template'!A4960,'Reconciliation Layer'!D:D,0),0)," ")</f>
        <v xml:space="preserve"> </v>
      </c>
      <c r="E4960" s="4" t="str" cm="1">
        <f t="array" ref="E4960">IFERROR(INDEX('Reconciliation Layer'!C:C,MATCH('Reconciliation Template'!A4960,'Reconciliation Layer'!D:D,0),0)," ")</f>
        <v xml:space="preserve"> </v>
      </c>
    </row>
    <row r="4961" spans="3:5" x14ac:dyDescent="0.2">
      <c r="C4961" t="str" cm="1">
        <f t="array" ref="C4961">IFERROR("AfterPay | " &amp; INDEX('Reconciliation Layer'!$A:$A,MATCH('Reconciliation Template'!$A4961,'Reconciliation Layer'!$D:$D,0),0)," ")</f>
        <v xml:space="preserve"> </v>
      </c>
      <c r="D4961" s="2" t="str" cm="1">
        <f t="array" ref="D4961">IFERROR(INDEX('Reconciliation Layer'!B:B,MATCH('Reconciliation Template'!A4961,'Reconciliation Layer'!D:D,0),0)," ")</f>
        <v xml:space="preserve"> </v>
      </c>
      <c r="E4961" s="4" t="str" cm="1">
        <f t="array" ref="E4961">IFERROR(INDEX('Reconciliation Layer'!C:C,MATCH('Reconciliation Template'!A4961,'Reconciliation Layer'!D:D,0),0)," ")</f>
        <v xml:space="preserve"> </v>
      </c>
    </row>
    <row r="4962" spans="3:5" x14ac:dyDescent="0.2">
      <c r="C4962" t="str" cm="1">
        <f t="array" ref="C4962">IFERROR("AfterPay | " &amp; INDEX('Reconciliation Layer'!$A:$A,MATCH('Reconciliation Template'!$A4962,'Reconciliation Layer'!$D:$D,0),0)," ")</f>
        <v xml:space="preserve"> </v>
      </c>
      <c r="D4962" s="2" t="str" cm="1">
        <f t="array" ref="D4962">IFERROR(INDEX('Reconciliation Layer'!B:B,MATCH('Reconciliation Template'!A4962,'Reconciliation Layer'!D:D,0),0)," ")</f>
        <v xml:space="preserve"> </v>
      </c>
      <c r="E4962" s="4" t="str" cm="1">
        <f t="array" ref="E4962">IFERROR(INDEX('Reconciliation Layer'!C:C,MATCH('Reconciliation Template'!A4962,'Reconciliation Layer'!D:D,0),0)," ")</f>
        <v xml:space="preserve"> </v>
      </c>
    </row>
    <row r="4963" spans="3:5" x14ac:dyDescent="0.2">
      <c r="C4963" t="str" cm="1">
        <f t="array" ref="C4963">IFERROR("AfterPay | " &amp; INDEX('Reconciliation Layer'!$A:$A,MATCH('Reconciliation Template'!$A4963,'Reconciliation Layer'!$D:$D,0),0)," ")</f>
        <v xml:space="preserve"> </v>
      </c>
      <c r="D4963" s="2" t="str" cm="1">
        <f t="array" ref="D4963">IFERROR(INDEX('Reconciliation Layer'!B:B,MATCH('Reconciliation Template'!A4963,'Reconciliation Layer'!D:D,0),0)," ")</f>
        <v xml:space="preserve"> </v>
      </c>
      <c r="E4963" s="4" t="str" cm="1">
        <f t="array" ref="E4963">IFERROR(INDEX('Reconciliation Layer'!C:C,MATCH('Reconciliation Template'!A4963,'Reconciliation Layer'!D:D,0),0)," ")</f>
        <v xml:space="preserve"> </v>
      </c>
    </row>
    <row r="4964" spans="3:5" x14ac:dyDescent="0.2">
      <c r="C4964" t="str" cm="1">
        <f t="array" ref="C4964">IFERROR("AfterPay | " &amp; INDEX('Reconciliation Layer'!$A:$A,MATCH('Reconciliation Template'!$A4964,'Reconciliation Layer'!$D:$D,0),0)," ")</f>
        <v xml:space="preserve"> </v>
      </c>
      <c r="D4964" s="2" t="str" cm="1">
        <f t="array" ref="D4964">IFERROR(INDEX('Reconciliation Layer'!B:B,MATCH('Reconciliation Template'!A4964,'Reconciliation Layer'!D:D,0),0)," ")</f>
        <v xml:space="preserve"> </v>
      </c>
      <c r="E4964" s="4" t="str" cm="1">
        <f t="array" ref="E4964">IFERROR(INDEX('Reconciliation Layer'!C:C,MATCH('Reconciliation Template'!A4964,'Reconciliation Layer'!D:D,0),0)," ")</f>
        <v xml:space="preserve"> </v>
      </c>
    </row>
    <row r="4965" spans="3:5" x14ac:dyDescent="0.2">
      <c r="C4965" t="str" cm="1">
        <f t="array" ref="C4965">IFERROR("AfterPay | " &amp; INDEX('Reconciliation Layer'!$A:$A,MATCH('Reconciliation Template'!$A4965,'Reconciliation Layer'!$D:$D,0),0)," ")</f>
        <v xml:space="preserve"> </v>
      </c>
      <c r="D4965" s="2" t="str" cm="1">
        <f t="array" ref="D4965">IFERROR(INDEX('Reconciliation Layer'!B:B,MATCH('Reconciliation Template'!A4965,'Reconciliation Layer'!D:D,0),0)," ")</f>
        <v xml:space="preserve"> </v>
      </c>
      <c r="E4965" s="4" t="str" cm="1">
        <f t="array" ref="E4965">IFERROR(INDEX('Reconciliation Layer'!C:C,MATCH('Reconciliation Template'!A4965,'Reconciliation Layer'!D:D,0),0)," ")</f>
        <v xml:space="preserve"> </v>
      </c>
    </row>
    <row r="4966" spans="3:5" x14ac:dyDescent="0.2">
      <c r="C4966" t="str" cm="1">
        <f t="array" ref="C4966">IFERROR("AfterPay | " &amp; INDEX('Reconciliation Layer'!$A:$A,MATCH('Reconciliation Template'!$A4966,'Reconciliation Layer'!$D:$D,0),0)," ")</f>
        <v xml:space="preserve"> </v>
      </c>
      <c r="D4966" s="2" t="str" cm="1">
        <f t="array" ref="D4966">IFERROR(INDEX('Reconciliation Layer'!B:B,MATCH('Reconciliation Template'!A4966,'Reconciliation Layer'!D:D,0),0)," ")</f>
        <v xml:space="preserve"> </v>
      </c>
      <c r="E4966" s="4" t="str" cm="1">
        <f t="array" ref="E4966">IFERROR(INDEX('Reconciliation Layer'!C:C,MATCH('Reconciliation Template'!A4966,'Reconciliation Layer'!D:D,0),0)," ")</f>
        <v xml:space="preserve"> </v>
      </c>
    </row>
    <row r="4967" spans="3:5" x14ac:dyDescent="0.2">
      <c r="C4967" t="str" cm="1">
        <f t="array" ref="C4967">IFERROR("AfterPay | " &amp; INDEX('Reconciliation Layer'!$A:$A,MATCH('Reconciliation Template'!$A4967,'Reconciliation Layer'!$D:$D,0),0)," ")</f>
        <v xml:space="preserve"> </v>
      </c>
      <c r="D4967" s="2" t="str" cm="1">
        <f t="array" ref="D4967">IFERROR(INDEX('Reconciliation Layer'!B:B,MATCH('Reconciliation Template'!A4967,'Reconciliation Layer'!D:D,0),0)," ")</f>
        <v xml:space="preserve"> </v>
      </c>
      <c r="E4967" s="4" t="str" cm="1">
        <f t="array" ref="E4967">IFERROR(INDEX('Reconciliation Layer'!C:C,MATCH('Reconciliation Template'!A4967,'Reconciliation Layer'!D:D,0),0)," ")</f>
        <v xml:space="preserve"> </v>
      </c>
    </row>
    <row r="4968" spans="3:5" x14ac:dyDescent="0.2">
      <c r="C4968" t="str" cm="1">
        <f t="array" ref="C4968">IFERROR("AfterPay | " &amp; INDEX('Reconciliation Layer'!$A:$A,MATCH('Reconciliation Template'!$A4968,'Reconciliation Layer'!$D:$D,0),0)," ")</f>
        <v xml:space="preserve"> </v>
      </c>
      <c r="D4968" s="2" t="str" cm="1">
        <f t="array" ref="D4968">IFERROR(INDEX('Reconciliation Layer'!B:B,MATCH('Reconciliation Template'!A4968,'Reconciliation Layer'!D:D,0),0)," ")</f>
        <v xml:space="preserve"> </v>
      </c>
      <c r="E4968" s="4" t="str" cm="1">
        <f t="array" ref="E4968">IFERROR(INDEX('Reconciliation Layer'!C:C,MATCH('Reconciliation Template'!A4968,'Reconciliation Layer'!D:D,0),0)," ")</f>
        <v xml:space="preserve"> </v>
      </c>
    </row>
    <row r="4969" spans="3:5" x14ac:dyDescent="0.2">
      <c r="C4969" t="str" cm="1">
        <f t="array" ref="C4969">IFERROR("AfterPay | " &amp; INDEX('Reconciliation Layer'!$A:$A,MATCH('Reconciliation Template'!$A4969,'Reconciliation Layer'!$D:$D,0),0)," ")</f>
        <v xml:space="preserve"> </v>
      </c>
      <c r="D4969" s="2" t="str" cm="1">
        <f t="array" ref="D4969">IFERROR(INDEX('Reconciliation Layer'!B:B,MATCH('Reconciliation Template'!A4969,'Reconciliation Layer'!D:D,0),0)," ")</f>
        <v xml:space="preserve"> </v>
      </c>
      <c r="E4969" s="4" t="str" cm="1">
        <f t="array" ref="E4969">IFERROR(INDEX('Reconciliation Layer'!C:C,MATCH('Reconciliation Template'!A4969,'Reconciliation Layer'!D:D,0),0)," ")</f>
        <v xml:space="preserve"> </v>
      </c>
    </row>
    <row r="4970" spans="3:5" x14ac:dyDescent="0.2">
      <c r="C4970" t="str" cm="1">
        <f t="array" ref="C4970">IFERROR("AfterPay | " &amp; INDEX('Reconciliation Layer'!$A:$A,MATCH('Reconciliation Template'!$A4970,'Reconciliation Layer'!$D:$D,0),0)," ")</f>
        <v xml:space="preserve"> </v>
      </c>
      <c r="D4970" s="2" t="str" cm="1">
        <f t="array" ref="D4970">IFERROR(INDEX('Reconciliation Layer'!B:B,MATCH('Reconciliation Template'!A4970,'Reconciliation Layer'!D:D,0),0)," ")</f>
        <v xml:space="preserve"> </v>
      </c>
      <c r="E4970" s="4" t="str" cm="1">
        <f t="array" ref="E4970">IFERROR(INDEX('Reconciliation Layer'!C:C,MATCH('Reconciliation Template'!A4970,'Reconciliation Layer'!D:D,0),0)," ")</f>
        <v xml:space="preserve"> </v>
      </c>
    </row>
    <row r="4971" spans="3:5" x14ac:dyDescent="0.2">
      <c r="C4971" t="str" cm="1">
        <f t="array" ref="C4971">IFERROR("AfterPay | " &amp; INDEX('Reconciliation Layer'!$A:$A,MATCH('Reconciliation Template'!$A4971,'Reconciliation Layer'!$D:$D,0),0)," ")</f>
        <v xml:space="preserve"> </v>
      </c>
      <c r="D4971" s="2" t="str" cm="1">
        <f t="array" ref="D4971">IFERROR(INDEX('Reconciliation Layer'!B:B,MATCH('Reconciliation Template'!A4971,'Reconciliation Layer'!D:D,0),0)," ")</f>
        <v xml:space="preserve"> </v>
      </c>
      <c r="E4971" s="4" t="str" cm="1">
        <f t="array" ref="E4971">IFERROR(INDEX('Reconciliation Layer'!C:C,MATCH('Reconciliation Template'!A4971,'Reconciliation Layer'!D:D,0),0)," ")</f>
        <v xml:space="preserve"> </v>
      </c>
    </row>
    <row r="4972" spans="3:5" x14ac:dyDescent="0.2">
      <c r="C4972" t="str" cm="1">
        <f t="array" ref="C4972">IFERROR("AfterPay | " &amp; INDEX('Reconciliation Layer'!$A:$A,MATCH('Reconciliation Template'!$A4972,'Reconciliation Layer'!$D:$D,0),0)," ")</f>
        <v xml:space="preserve"> </v>
      </c>
      <c r="D4972" s="2" t="str" cm="1">
        <f t="array" ref="D4972">IFERROR(INDEX('Reconciliation Layer'!B:B,MATCH('Reconciliation Template'!A4972,'Reconciliation Layer'!D:D,0),0)," ")</f>
        <v xml:space="preserve"> </v>
      </c>
      <c r="E4972" s="4" t="str" cm="1">
        <f t="array" ref="E4972">IFERROR(INDEX('Reconciliation Layer'!C:C,MATCH('Reconciliation Template'!A4972,'Reconciliation Layer'!D:D,0),0)," ")</f>
        <v xml:space="preserve"> </v>
      </c>
    </row>
    <row r="4973" spans="3:5" x14ac:dyDescent="0.2">
      <c r="C4973" t="str" cm="1">
        <f t="array" ref="C4973">IFERROR("AfterPay | " &amp; INDEX('Reconciliation Layer'!$A:$A,MATCH('Reconciliation Template'!$A4973,'Reconciliation Layer'!$D:$D,0),0)," ")</f>
        <v xml:space="preserve"> </v>
      </c>
      <c r="D4973" s="2" t="str" cm="1">
        <f t="array" ref="D4973">IFERROR(INDEX('Reconciliation Layer'!B:B,MATCH('Reconciliation Template'!A4973,'Reconciliation Layer'!D:D,0),0)," ")</f>
        <v xml:space="preserve"> </v>
      </c>
      <c r="E4973" s="4" t="str" cm="1">
        <f t="array" ref="E4973">IFERROR(INDEX('Reconciliation Layer'!C:C,MATCH('Reconciliation Template'!A4973,'Reconciliation Layer'!D:D,0),0)," ")</f>
        <v xml:space="preserve"> </v>
      </c>
    </row>
    <row r="4974" spans="3:5" x14ac:dyDescent="0.2">
      <c r="C4974" t="str" cm="1">
        <f t="array" ref="C4974">IFERROR("AfterPay | " &amp; INDEX('Reconciliation Layer'!$A:$A,MATCH('Reconciliation Template'!$A4974,'Reconciliation Layer'!$D:$D,0),0)," ")</f>
        <v xml:space="preserve"> </v>
      </c>
      <c r="D4974" s="2" t="str" cm="1">
        <f t="array" ref="D4974">IFERROR(INDEX('Reconciliation Layer'!B:B,MATCH('Reconciliation Template'!A4974,'Reconciliation Layer'!D:D,0),0)," ")</f>
        <v xml:space="preserve"> </v>
      </c>
      <c r="E4974" s="4" t="str" cm="1">
        <f t="array" ref="E4974">IFERROR(INDEX('Reconciliation Layer'!C:C,MATCH('Reconciliation Template'!A4974,'Reconciliation Layer'!D:D,0),0)," ")</f>
        <v xml:space="preserve"> </v>
      </c>
    </row>
    <row r="4975" spans="3:5" x14ac:dyDescent="0.2">
      <c r="C4975" t="str" cm="1">
        <f t="array" ref="C4975">IFERROR("AfterPay | " &amp; INDEX('Reconciliation Layer'!$A:$A,MATCH('Reconciliation Template'!$A4975,'Reconciliation Layer'!$D:$D,0),0)," ")</f>
        <v xml:space="preserve"> </v>
      </c>
      <c r="D4975" s="2" t="str" cm="1">
        <f t="array" ref="D4975">IFERROR(INDEX('Reconciliation Layer'!B:B,MATCH('Reconciliation Template'!A4975,'Reconciliation Layer'!D:D,0),0)," ")</f>
        <v xml:space="preserve"> </v>
      </c>
      <c r="E4975" s="4" t="str" cm="1">
        <f t="array" ref="E4975">IFERROR(INDEX('Reconciliation Layer'!C:C,MATCH('Reconciliation Template'!A4975,'Reconciliation Layer'!D:D,0),0)," ")</f>
        <v xml:space="preserve"> </v>
      </c>
    </row>
    <row r="4976" spans="3:5" x14ac:dyDescent="0.2">
      <c r="C4976" t="str" cm="1">
        <f t="array" ref="C4976">IFERROR("AfterPay | " &amp; INDEX('Reconciliation Layer'!$A:$A,MATCH('Reconciliation Template'!$A4976,'Reconciliation Layer'!$D:$D,0),0)," ")</f>
        <v xml:space="preserve"> </v>
      </c>
      <c r="D4976" s="2" t="str" cm="1">
        <f t="array" ref="D4976">IFERROR(INDEX('Reconciliation Layer'!B:B,MATCH('Reconciliation Template'!A4976,'Reconciliation Layer'!D:D,0),0)," ")</f>
        <v xml:space="preserve"> </v>
      </c>
      <c r="E4976" s="4" t="str" cm="1">
        <f t="array" ref="E4976">IFERROR(INDEX('Reconciliation Layer'!C:C,MATCH('Reconciliation Template'!A4976,'Reconciliation Layer'!D:D,0),0)," ")</f>
        <v xml:space="preserve"> </v>
      </c>
    </row>
    <row r="4977" spans="3:5" x14ac:dyDescent="0.2">
      <c r="C4977" t="str" cm="1">
        <f t="array" ref="C4977">IFERROR("AfterPay | " &amp; INDEX('Reconciliation Layer'!$A:$A,MATCH('Reconciliation Template'!$A4977,'Reconciliation Layer'!$D:$D,0),0)," ")</f>
        <v xml:space="preserve"> </v>
      </c>
      <c r="D4977" s="2" t="str" cm="1">
        <f t="array" ref="D4977">IFERROR(INDEX('Reconciliation Layer'!B:B,MATCH('Reconciliation Template'!A4977,'Reconciliation Layer'!D:D,0),0)," ")</f>
        <v xml:space="preserve"> </v>
      </c>
      <c r="E4977" s="4" t="str" cm="1">
        <f t="array" ref="E4977">IFERROR(INDEX('Reconciliation Layer'!C:C,MATCH('Reconciliation Template'!A4977,'Reconciliation Layer'!D:D,0),0)," ")</f>
        <v xml:space="preserve"> </v>
      </c>
    </row>
    <row r="4978" spans="3:5" x14ac:dyDescent="0.2">
      <c r="C4978" t="str" cm="1">
        <f t="array" ref="C4978">IFERROR("AfterPay | " &amp; INDEX('Reconciliation Layer'!$A:$A,MATCH('Reconciliation Template'!$A4978,'Reconciliation Layer'!$D:$D,0),0)," ")</f>
        <v xml:space="preserve"> </v>
      </c>
      <c r="D4978" s="2" t="str" cm="1">
        <f t="array" ref="D4978">IFERROR(INDEX('Reconciliation Layer'!B:B,MATCH('Reconciliation Template'!A4978,'Reconciliation Layer'!D:D,0),0)," ")</f>
        <v xml:space="preserve"> </v>
      </c>
      <c r="E4978" s="4" t="str" cm="1">
        <f t="array" ref="E4978">IFERROR(INDEX('Reconciliation Layer'!C:C,MATCH('Reconciliation Template'!A4978,'Reconciliation Layer'!D:D,0),0)," ")</f>
        <v xml:space="preserve"> </v>
      </c>
    </row>
    <row r="4979" spans="3:5" x14ac:dyDescent="0.2">
      <c r="C4979" t="str" cm="1">
        <f t="array" ref="C4979">IFERROR("AfterPay | " &amp; INDEX('Reconciliation Layer'!$A:$A,MATCH('Reconciliation Template'!$A4979,'Reconciliation Layer'!$D:$D,0),0)," ")</f>
        <v xml:space="preserve"> </v>
      </c>
      <c r="D4979" s="2" t="str" cm="1">
        <f t="array" ref="D4979">IFERROR(INDEX('Reconciliation Layer'!B:B,MATCH('Reconciliation Template'!A4979,'Reconciliation Layer'!D:D,0),0)," ")</f>
        <v xml:space="preserve"> </v>
      </c>
      <c r="E4979" s="4" t="str" cm="1">
        <f t="array" ref="E4979">IFERROR(INDEX('Reconciliation Layer'!C:C,MATCH('Reconciliation Template'!A4979,'Reconciliation Layer'!D:D,0),0)," ")</f>
        <v xml:space="preserve"> </v>
      </c>
    </row>
    <row r="4980" spans="3:5" x14ac:dyDescent="0.2">
      <c r="C4980" t="str" cm="1">
        <f t="array" ref="C4980">IFERROR("AfterPay | " &amp; INDEX('Reconciliation Layer'!$A:$A,MATCH('Reconciliation Template'!$A4980,'Reconciliation Layer'!$D:$D,0),0)," ")</f>
        <v xml:space="preserve"> </v>
      </c>
      <c r="D4980" s="2" t="str" cm="1">
        <f t="array" ref="D4980">IFERROR(INDEX('Reconciliation Layer'!B:B,MATCH('Reconciliation Template'!A4980,'Reconciliation Layer'!D:D,0),0)," ")</f>
        <v xml:space="preserve"> </v>
      </c>
      <c r="E4980" s="4" t="str" cm="1">
        <f t="array" ref="E4980">IFERROR(INDEX('Reconciliation Layer'!C:C,MATCH('Reconciliation Template'!A4980,'Reconciliation Layer'!D:D,0),0)," ")</f>
        <v xml:space="preserve"> </v>
      </c>
    </row>
    <row r="4981" spans="3:5" x14ac:dyDescent="0.2">
      <c r="C4981" t="str" cm="1">
        <f t="array" ref="C4981">IFERROR("AfterPay | " &amp; INDEX('Reconciliation Layer'!$A:$A,MATCH('Reconciliation Template'!$A4981,'Reconciliation Layer'!$D:$D,0),0)," ")</f>
        <v xml:space="preserve"> </v>
      </c>
      <c r="D4981" s="2" t="str" cm="1">
        <f t="array" ref="D4981">IFERROR(INDEX('Reconciliation Layer'!B:B,MATCH('Reconciliation Template'!A4981,'Reconciliation Layer'!D:D,0),0)," ")</f>
        <v xml:space="preserve"> </v>
      </c>
      <c r="E4981" s="4" t="str" cm="1">
        <f t="array" ref="E4981">IFERROR(INDEX('Reconciliation Layer'!C:C,MATCH('Reconciliation Template'!A4981,'Reconciliation Layer'!D:D,0),0)," ")</f>
        <v xml:space="preserve"> </v>
      </c>
    </row>
    <row r="4982" spans="3:5" x14ac:dyDescent="0.2">
      <c r="C4982" t="str" cm="1">
        <f t="array" ref="C4982">IFERROR("AfterPay | " &amp; INDEX('Reconciliation Layer'!$A:$A,MATCH('Reconciliation Template'!$A4982,'Reconciliation Layer'!$D:$D,0),0)," ")</f>
        <v xml:space="preserve"> </v>
      </c>
      <c r="D4982" s="2" t="str" cm="1">
        <f t="array" ref="D4982">IFERROR(INDEX('Reconciliation Layer'!B:B,MATCH('Reconciliation Template'!A4982,'Reconciliation Layer'!D:D,0),0)," ")</f>
        <v xml:space="preserve"> </v>
      </c>
      <c r="E4982" s="4" t="str" cm="1">
        <f t="array" ref="E4982">IFERROR(INDEX('Reconciliation Layer'!C:C,MATCH('Reconciliation Template'!A4982,'Reconciliation Layer'!D:D,0),0)," ")</f>
        <v xml:space="preserve"> </v>
      </c>
    </row>
    <row r="4983" spans="3:5" x14ac:dyDescent="0.2">
      <c r="C4983" t="str" cm="1">
        <f t="array" ref="C4983">IFERROR("AfterPay | " &amp; INDEX('Reconciliation Layer'!$A:$A,MATCH('Reconciliation Template'!$A4983,'Reconciliation Layer'!$D:$D,0),0)," ")</f>
        <v xml:space="preserve"> </v>
      </c>
      <c r="D4983" s="2" t="str" cm="1">
        <f t="array" ref="D4983">IFERROR(INDEX('Reconciliation Layer'!B:B,MATCH('Reconciliation Template'!A4983,'Reconciliation Layer'!D:D,0),0)," ")</f>
        <v xml:space="preserve"> </v>
      </c>
      <c r="E4983" s="4" t="str" cm="1">
        <f t="array" ref="E4983">IFERROR(INDEX('Reconciliation Layer'!C:C,MATCH('Reconciliation Template'!A4983,'Reconciliation Layer'!D:D,0),0)," ")</f>
        <v xml:space="preserve"> </v>
      </c>
    </row>
    <row r="4984" spans="3:5" x14ac:dyDescent="0.2">
      <c r="C4984" t="str" cm="1">
        <f t="array" ref="C4984">IFERROR("AfterPay | " &amp; INDEX('Reconciliation Layer'!$A:$A,MATCH('Reconciliation Template'!$A4984,'Reconciliation Layer'!$D:$D,0),0)," ")</f>
        <v xml:space="preserve"> </v>
      </c>
      <c r="D4984" s="2" t="str" cm="1">
        <f t="array" ref="D4984">IFERROR(INDEX('Reconciliation Layer'!B:B,MATCH('Reconciliation Template'!A4984,'Reconciliation Layer'!D:D,0),0)," ")</f>
        <v xml:space="preserve"> </v>
      </c>
      <c r="E4984" s="4" t="str" cm="1">
        <f t="array" ref="E4984">IFERROR(INDEX('Reconciliation Layer'!C:C,MATCH('Reconciliation Template'!A4984,'Reconciliation Layer'!D:D,0),0)," ")</f>
        <v xml:space="preserve"> </v>
      </c>
    </row>
    <row r="4985" spans="3:5" x14ac:dyDescent="0.2">
      <c r="C4985" t="str" cm="1">
        <f t="array" ref="C4985">IFERROR("AfterPay | " &amp; INDEX('Reconciliation Layer'!$A:$A,MATCH('Reconciliation Template'!$A4985,'Reconciliation Layer'!$D:$D,0),0)," ")</f>
        <v xml:space="preserve"> </v>
      </c>
      <c r="D4985" s="2" t="str" cm="1">
        <f t="array" ref="D4985">IFERROR(INDEX('Reconciliation Layer'!B:B,MATCH('Reconciliation Template'!A4985,'Reconciliation Layer'!D:D,0),0)," ")</f>
        <v xml:space="preserve"> </v>
      </c>
      <c r="E4985" s="4" t="str" cm="1">
        <f t="array" ref="E4985">IFERROR(INDEX('Reconciliation Layer'!C:C,MATCH('Reconciliation Template'!A4985,'Reconciliation Layer'!D:D,0),0)," ")</f>
        <v xml:space="preserve"> </v>
      </c>
    </row>
    <row r="4986" spans="3:5" x14ac:dyDescent="0.2">
      <c r="C4986" t="str" cm="1">
        <f t="array" ref="C4986">IFERROR("AfterPay | " &amp; INDEX('Reconciliation Layer'!$A:$A,MATCH('Reconciliation Template'!$A4986,'Reconciliation Layer'!$D:$D,0),0)," ")</f>
        <v xml:space="preserve"> </v>
      </c>
      <c r="D4986" s="2" t="str" cm="1">
        <f t="array" ref="D4986">IFERROR(INDEX('Reconciliation Layer'!B:B,MATCH('Reconciliation Template'!A4986,'Reconciliation Layer'!D:D,0),0)," ")</f>
        <v xml:space="preserve"> </v>
      </c>
      <c r="E4986" s="4" t="str" cm="1">
        <f t="array" ref="E4986">IFERROR(INDEX('Reconciliation Layer'!C:C,MATCH('Reconciliation Template'!A4986,'Reconciliation Layer'!D:D,0),0)," ")</f>
        <v xml:space="preserve"> </v>
      </c>
    </row>
    <row r="4987" spans="3:5" x14ac:dyDescent="0.2">
      <c r="C4987" t="str" cm="1">
        <f t="array" ref="C4987">IFERROR("AfterPay | " &amp; INDEX('Reconciliation Layer'!$A:$A,MATCH('Reconciliation Template'!$A4987,'Reconciliation Layer'!$D:$D,0),0)," ")</f>
        <v xml:space="preserve"> </v>
      </c>
      <c r="D4987" s="2" t="str" cm="1">
        <f t="array" ref="D4987">IFERROR(INDEX('Reconciliation Layer'!B:B,MATCH('Reconciliation Template'!A4987,'Reconciliation Layer'!D:D,0),0)," ")</f>
        <v xml:space="preserve"> </v>
      </c>
      <c r="E4987" s="4" t="str" cm="1">
        <f t="array" ref="E4987">IFERROR(INDEX('Reconciliation Layer'!C:C,MATCH('Reconciliation Template'!A4987,'Reconciliation Layer'!D:D,0),0)," ")</f>
        <v xml:space="preserve"> </v>
      </c>
    </row>
    <row r="4988" spans="3:5" x14ac:dyDescent="0.2">
      <c r="C4988" t="str" cm="1">
        <f t="array" ref="C4988">IFERROR("AfterPay | " &amp; INDEX('Reconciliation Layer'!$A:$A,MATCH('Reconciliation Template'!$A4988,'Reconciliation Layer'!$D:$D,0),0)," ")</f>
        <v xml:space="preserve"> </v>
      </c>
      <c r="D4988" s="2" t="str" cm="1">
        <f t="array" ref="D4988">IFERROR(INDEX('Reconciliation Layer'!B:B,MATCH('Reconciliation Template'!A4988,'Reconciliation Layer'!D:D,0),0)," ")</f>
        <v xml:space="preserve"> </v>
      </c>
      <c r="E4988" s="4" t="str" cm="1">
        <f t="array" ref="E4988">IFERROR(INDEX('Reconciliation Layer'!C:C,MATCH('Reconciliation Template'!A4988,'Reconciliation Layer'!D:D,0),0)," ")</f>
        <v xml:space="preserve"> </v>
      </c>
    </row>
    <row r="4989" spans="3:5" x14ac:dyDescent="0.2">
      <c r="C4989" t="str" cm="1">
        <f t="array" ref="C4989">IFERROR("AfterPay | " &amp; INDEX('Reconciliation Layer'!$A:$A,MATCH('Reconciliation Template'!$A4989,'Reconciliation Layer'!$D:$D,0),0)," ")</f>
        <v xml:space="preserve"> </v>
      </c>
      <c r="D4989" s="2" t="str" cm="1">
        <f t="array" ref="D4989">IFERROR(INDEX('Reconciliation Layer'!B:B,MATCH('Reconciliation Template'!A4989,'Reconciliation Layer'!D:D,0),0)," ")</f>
        <v xml:space="preserve"> </v>
      </c>
      <c r="E4989" s="4" t="str" cm="1">
        <f t="array" ref="E4989">IFERROR(INDEX('Reconciliation Layer'!C:C,MATCH('Reconciliation Template'!A4989,'Reconciliation Layer'!D:D,0),0)," ")</f>
        <v xml:space="preserve"> </v>
      </c>
    </row>
    <row r="4990" spans="3:5" x14ac:dyDescent="0.2">
      <c r="C4990" t="str" cm="1">
        <f t="array" ref="C4990">IFERROR("AfterPay | " &amp; INDEX('Reconciliation Layer'!$A:$A,MATCH('Reconciliation Template'!$A4990,'Reconciliation Layer'!$D:$D,0),0)," ")</f>
        <v xml:space="preserve"> </v>
      </c>
      <c r="D4990" s="2" t="str" cm="1">
        <f t="array" ref="D4990">IFERROR(INDEX('Reconciliation Layer'!B:B,MATCH('Reconciliation Template'!A4990,'Reconciliation Layer'!D:D,0),0)," ")</f>
        <v xml:space="preserve"> </v>
      </c>
      <c r="E4990" s="4" t="str" cm="1">
        <f t="array" ref="E4990">IFERROR(INDEX('Reconciliation Layer'!C:C,MATCH('Reconciliation Template'!A4990,'Reconciliation Layer'!D:D,0),0)," ")</f>
        <v xml:space="preserve"> </v>
      </c>
    </row>
    <row r="4991" spans="3:5" x14ac:dyDescent="0.2">
      <c r="C4991" t="str" cm="1">
        <f t="array" ref="C4991">IFERROR("AfterPay | " &amp; INDEX('Reconciliation Layer'!$A:$A,MATCH('Reconciliation Template'!$A4991,'Reconciliation Layer'!$D:$D,0),0)," ")</f>
        <v xml:space="preserve"> </v>
      </c>
      <c r="D4991" s="2" t="str" cm="1">
        <f t="array" ref="D4991">IFERROR(INDEX('Reconciliation Layer'!B:B,MATCH('Reconciliation Template'!A4991,'Reconciliation Layer'!D:D,0),0)," ")</f>
        <v xml:space="preserve"> </v>
      </c>
      <c r="E4991" s="4" t="str" cm="1">
        <f t="array" ref="E4991">IFERROR(INDEX('Reconciliation Layer'!C:C,MATCH('Reconciliation Template'!A4991,'Reconciliation Layer'!D:D,0),0)," ")</f>
        <v xml:space="preserve"> </v>
      </c>
    </row>
    <row r="4992" spans="3:5" x14ac:dyDescent="0.2">
      <c r="C4992" t="str" cm="1">
        <f t="array" ref="C4992">IFERROR("AfterPay | " &amp; INDEX('Reconciliation Layer'!$A:$A,MATCH('Reconciliation Template'!$A4992,'Reconciliation Layer'!$D:$D,0),0)," ")</f>
        <v xml:space="preserve"> </v>
      </c>
      <c r="D4992" s="2" t="str" cm="1">
        <f t="array" ref="D4992">IFERROR(INDEX('Reconciliation Layer'!B:B,MATCH('Reconciliation Template'!A4992,'Reconciliation Layer'!D:D,0),0)," ")</f>
        <v xml:space="preserve"> </v>
      </c>
      <c r="E4992" s="4" t="str" cm="1">
        <f t="array" ref="E4992">IFERROR(INDEX('Reconciliation Layer'!C:C,MATCH('Reconciliation Template'!A4992,'Reconciliation Layer'!D:D,0),0)," ")</f>
        <v xml:space="preserve"> </v>
      </c>
    </row>
    <row r="4993" spans="3:5" x14ac:dyDescent="0.2">
      <c r="C4993" t="str" cm="1">
        <f t="array" ref="C4993">IFERROR("AfterPay | " &amp; INDEX('Reconciliation Layer'!$A:$A,MATCH('Reconciliation Template'!$A4993,'Reconciliation Layer'!$D:$D,0),0)," ")</f>
        <v xml:space="preserve"> </v>
      </c>
      <c r="D4993" s="2" t="str" cm="1">
        <f t="array" ref="D4993">IFERROR(INDEX('Reconciliation Layer'!B:B,MATCH('Reconciliation Template'!A4993,'Reconciliation Layer'!D:D,0),0)," ")</f>
        <v xml:space="preserve"> </v>
      </c>
      <c r="E4993" s="4" t="str" cm="1">
        <f t="array" ref="E4993">IFERROR(INDEX('Reconciliation Layer'!C:C,MATCH('Reconciliation Template'!A4993,'Reconciliation Layer'!D:D,0),0)," ")</f>
        <v xml:space="preserve"> </v>
      </c>
    </row>
    <row r="4994" spans="3:5" x14ac:dyDescent="0.2">
      <c r="C4994" t="str" cm="1">
        <f t="array" ref="C4994">IFERROR("AfterPay | " &amp; INDEX('Reconciliation Layer'!$A:$A,MATCH('Reconciliation Template'!$A4994,'Reconciliation Layer'!$D:$D,0),0)," ")</f>
        <v xml:space="preserve"> </v>
      </c>
      <c r="D4994" s="2" t="str" cm="1">
        <f t="array" ref="D4994">IFERROR(INDEX('Reconciliation Layer'!B:B,MATCH('Reconciliation Template'!A4994,'Reconciliation Layer'!D:D,0),0)," ")</f>
        <v xml:space="preserve"> </v>
      </c>
      <c r="E4994" s="4" t="str" cm="1">
        <f t="array" ref="E4994">IFERROR(INDEX('Reconciliation Layer'!C:C,MATCH('Reconciliation Template'!A4994,'Reconciliation Layer'!D:D,0),0)," ")</f>
        <v xml:space="preserve"> </v>
      </c>
    </row>
    <row r="4995" spans="3:5" x14ac:dyDescent="0.2">
      <c r="C4995" t="str" cm="1">
        <f t="array" ref="C4995">IFERROR("AfterPay | " &amp; INDEX('Reconciliation Layer'!$A:$A,MATCH('Reconciliation Template'!$A4995,'Reconciliation Layer'!$D:$D,0),0)," ")</f>
        <v xml:space="preserve"> </v>
      </c>
      <c r="D4995" s="2" t="str" cm="1">
        <f t="array" ref="D4995">IFERROR(INDEX('Reconciliation Layer'!B:B,MATCH('Reconciliation Template'!A4995,'Reconciliation Layer'!D:D,0),0)," ")</f>
        <v xml:space="preserve"> </v>
      </c>
      <c r="E4995" s="4" t="str" cm="1">
        <f t="array" ref="E4995">IFERROR(INDEX('Reconciliation Layer'!C:C,MATCH('Reconciliation Template'!A4995,'Reconciliation Layer'!D:D,0),0)," ")</f>
        <v xml:space="preserve"> </v>
      </c>
    </row>
    <row r="4996" spans="3:5" x14ac:dyDescent="0.2">
      <c r="C4996" t="str" cm="1">
        <f t="array" ref="C4996">IFERROR("AfterPay | " &amp; INDEX('Reconciliation Layer'!$A:$A,MATCH('Reconciliation Template'!$A4996,'Reconciliation Layer'!$D:$D,0),0)," ")</f>
        <v xml:space="preserve"> </v>
      </c>
      <c r="D4996" s="2" t="str" cm="1">
        <f t="array" ref="D4996">IFERROR(INDEX('Reconciliation Layer'!B:B,MATCH('Reconciliation Template'!A4996,'Reconciliation Layer'!D:D,0),0)," ")</f>
        <v xml:space="preserve"> </v>
      </c>
      <c r="E4996" s="4" t="str" cm="1">
        <f t="array" ref="E4996">IFERROR(INDEX('Reconciliation Layer'!C:C,MATCH('Reconciliation Template'!A4996,'Reconciliation Layer'!D:D,0),0)," ")</f>
        <v xml:space="preserve"> </v>
      </c>
    </row>
    <row r="4997" spans="3:5" x14ac:dyDescent="0.2">
      <c r="C4997" t="str" cm="1">
        <f t="array" ref="C4997">IFERROR("AfterPay | " &amp; INDEX('Reconciliation Layer'!$A:$A,MATCH('Reconciliation Template'!$A4997,'Reconciliation Layer'!$D:$D,0),0)," ")</f>
        <v xml:space="preserve"> </v>
      </c>
      <c r="D4997" s="2" t="str" cm="1">
        <f t="array" ref="D4997">IFERROR(INDEX('Reconciliation Layer'!B:B,MATCH('Reconciliation Template'!A4997,'Reconciliation Layer'!D:D,0),0)," ")</f>
        <v xml:space="preserve"> </v>
      </c>
      <c r="E4997" s="4" t="str" cm="1">
        <f t="array" ref="E4997">IFERROR(INDEX('Reconciliation Layer'!C:C,MATCH('Reconciliation Template'!A4997,'Reconciliation Layer'!D:D,0),0)," ")</f>
        <v xml:space="preserve"> </v>
      </c>
    </row>
    <row r="4998" spans="3:5" x14ac:dyDescent="0.2">
      <c r="C4998" t="str" cm="1">
        <f t="array" ref="C4998">IFERROR("AfterPay | " &amp; INDEX('Reconciliation Layer'!$A:$A,MATCH('Reconciliation Template'!$A4998,'Reconciliation Layer'!$D:$D,0),0)," ")</f>
        <v xml:space="preserve"> </v>
      </c>
      <c r="D4998" s="2" t="str" cm="1">
        <f t="array" ref="D4998">IFERROR(INDEX('Reconciliation Layer'!B:B,MATCH('Reconciliation Template'!A4998,'Reconciliation Layer'!D:D,0),0)," ")</f>
        <v xml:space="preserve"> </v>
      </c>
      <c r="E4998" s="4" t="str" cm="1">
        <f t="array" ref="E4998">IFERROR(INDEX('Reconciliation Layer'!C:C,MATCH('Reconciliation Template'!A4998,'Reconciliation Layer'!D:D,0),0)," ")</f>
        <v xml:space="preserve"> </v>
      </c>
    </row>
    <row r="4999" spans="3:5" x14ac:dyDescent="0.2">
      <c r="C4999" t="str" cm="1">
        <f t="array" ref="C4999">IFERROR("AfterPay | " &amp; INDEX('Reconciliation Layer'!$A:$A,MATCH('Reconciliation Template'!$A4999,'Reconciliation Layer'!$D:$D,0),0)," ")</f>
        <v xml:space="preserve"> </v>
      </c>
      <c r="D4999" s="2" t="str" cm="1">
        <f t="array" ref="D4999">IFERROR(INDEX('Reconciliation Layer'!B:B,MATCH('Reconciliation Template'!A4999,'Reconciliation Layer'!D:D,0),0)," ")</f>
        <v xml:space="preserve"> </v>
      </c>
      <c r="E4999" s="4" t="str" cm="1">
        <f t="array" ref="E4999">IFERROR(INDEX('Reconciliation Layer'!C:C,MATCH('Reconciliation Template'!A4999,'Reconciliation Layer'!D:D,0),0)," ")</f>
        <v xml:space="preserve"> </v>
      </c>
    </row>
    <row r="5000" spans="3:5" x14ac:dyDescent="0.2">
      <c r="C5000" t="str" cm="1">
        <f t="array" ref="C5000">IFERROR("AfterPay | " &amp; INDEX('Reconciliation Layer'!$A:$A,MATCH('Reconciliation Template'!$A5000,'Reconciliation Layer'!$D:$D,0),0)," ")</f>
        <v xml:space="preserve"> </v>
      </c>
      <c r="D5000" s="2" t="str" cm="1">
        <f t="array" ref="D5000">IFERROR(INDEX('Reconciliation Layer'!B:B,MATCH('Reconciliation Template'!A5000,'Reconciliation Layer'!D:D,0),0)," ")</f>
        <v xml:space="preserve"> </v>
      </c>
      <c r="E5000" s="4" t="str" cm="1">
        <f t="array" ref="E5000">IFERROR(INDEX('Reconciliation Layer'!C:C,MATCH('Reconciliation Template'!A5000,'Reconciliation Layer'!D:D,0),0)," ")</f>
        <v xml:space="preserve"> </v>
      </c>
    </row>
    <row r="5001" spans="3:5" x14ac:dyDescent="0.2">
      <c r="C5001" t="str" cm="1">
        <f t="array" ref="C5001">IFERROR("AfterPay | " &amp; INDEX('Reconciliation Layer'!$A:$A,MATCH('Reconciliation Template'!$A5001,'Reconciliation Layer'!$D:$D,0),0)," ")</f>
        <v xml:space="preserve"> </v>
      </c>
      <c r="D5001" s="2" t="str" cm="1">
        <f t="array" ref="D5001">IFERROR(INDEX('Reconciliation Layer'!B:B,MATCH('Reconciliation Template'!A5001,'Reconciliation Layer'!D:D,0),0)," ")</f>
        <v xml:space="preserve"> </v>
      </c>
      <c r="E5001" s="4" t="str" cm="1">
        <f t="array" ref="E5001">IFERROR(INDEX('Reconciliation Layer'!C:C,MATCH('Reconciliation Template'!A5001,'Reconciliation Layer'!D:D,0),0)," ")</f>
        <v xml:space="preserve"> </v>
      </c>
    </row>
    <row r="5002" spans="3:5" x14ac:dyDescent="0.2">
      <c r="C5002" t="str" cm="1">
        <f t="array" ref="C5002">IFERROR("AfterPay | " &amp; INDEX('Reconciliation Layer'!$A:$A,MATCH('Reconciliation Template'!$A5002,'Reconciliation Layer'!$D:$D,0),0)," ")</f>
        <v xml:space="preserve"> </v>
      </c>
      <c r="D5002" s="2" t="str" cm="1">
        <f t="array" ref="D5002">IFERROR(INDEX('Reconciliation Layer'!B:B,MATCH('Reconciliation Template'!A5002,'Reconciliation Layer'!D:D,0),0)," ")</f>
        <v xml:space="preserve"> </v>
      </c>
      <c r="E5002" s="4" t="str" cm="1">
        <f t="array" ref="E5002">IFERROR(INDEX('Reconciliation Layer'!C:C,MATCH('Reconciliation Template'!A5002,'Reconciliation Layer'!D:D,0),0)," ")</f>
        <v xml:space="preserve"> </v>
      </c>
    </row>
    <row r="5003" spans="3:5" x14ac:dyDescent="0.2">
      <c r="C5003" t="str" cm="1">
        <f t="array" ref="C5003">IFERROR("AfterPay | " &amp; INDEX('Reconciliation Layer'!$A:$A,MATCH('Reconciliation Template'!$A5003,'Reconciliation Layer'!$D:$D,0),0)," ")</f>
        <v xml:space="preserve"> </v>
      </c>
      <c r="D5003" s="2" t="str" cm="1">
        <f t="array" ref="D5003">IFERROR(INDEX('Reconciliation Layer'!B:B,MATCH('Reconciliation Template'!A5003,'Reconciliation Layer'!D:D,0),0)," ")</f>
        <v xml:space="preserve"> </v>
      </c>
      <c r="E5003" s="4" t="str" cm="1">
        <f t="array" ref="E5003">IFERROR(INDEX('Reconciliation Layer'!C:C,MATCH('Reconciliation Template'!A5003,'Reconciliation Layer'!D:D,0),0)," ")</f>
        <v xml:space="preserve"> </v>
      </c>
    </row>
    <row r="5004" spans="3:5" x14ac:dyDescent="0.2">
      <c r="C5004" t="str" cm="1">
        <f t="array" ref="C5004">IFERROR("AfterPay | " &amp; INDEX('Reconciliation Layer'!$A:$A,MATCH('Reconciliation Template'!$A5004,'Reconciliation Layer'!$D:$D,0),0)," ")</f>
        <v xml:space="preserve"> </v>
      </c>
      <c r="D5004" s="2" t="str" cm="1">
        <f t="array" ref="D5004">IFERROR(INDEX('Reconciliation Layer'!B:B,MATCH('Reconciliation Template'!A5004,'Reconciliation Layer'!D:D,0),0)," ")</f>
        <v xml:space="preserve"> </v>
      </c>
      <c r="E5004" s="4" t="str" cm="1">
        <f t="array" ref="E5004">IFERROR(INDEX('Reconciliation Layer'!C:C,MATCH('Reconciliation Template'!A5004,'Reconciliation Layer'!D:D,0),0)," ")</f>
        <v xml:space="preserve"> </v>
      </c>
    </row>
    <row r="5005" spans="3:5" x14ac:dyDescent="0.2">
      <c r="C5005" t="str" cm="1">
        <f t="array" ref="C5005">IFERROR("AfterPay | " &amp; INDEX('Reconciliation Layer'!$A:$A,MATCH('Reconciliation Template'!$A5005,'Reconciliation Layer'!$D:$D,0),0)," ")</f>
        <v xml:space="preserve"> </v>
      </c>
      <c r="D5005" s="2" t="str" cm="1">
        <f t="array" ref="D5005">IFERROR(INDEX('Reconciliation Layer'!B:B,MATCH('Reconciliation Template'!A5005,'Reconciliation Layer'!D:D,0),0)," ")</f>
        <v xml:space="preserve"> </v>
      </c>
      <c r="E5005" s="4" t="str" cm="1">
        <f t="array" ref="E5005">IFERROR(INDEX('Reconciliation Layer'!C:C,MATCH('Reconciliation Template'!A5005,'Reconciliation Layer'!D:D,0),0)," ")</f>
        <v xml:space="preserve"> </v>
      </c>
    </row>
    <row r="5006" spans="3:5" x14ac:dyDescent="0.2">
      <c r="C5006" t="str" cm="1">
        <f t="array" ref="C5006">IFERROR("AfterPay | " &amp; INDEX('Reconciliation Layer'!$A:$A,MATCH('Reconciliation Template'!$A5006,'Reconciliation Layer'!$D:$D,0),0)," ")</f>
        <v xml:space="preserve"> </v>
      </c>
      <c r="D5006" s="2" t="str" cm="1">
        <f t="array" ref="D5006">IFERROR(INDEX('Reconciliation Layer'!B:B,MATCH('Reconciliation Template'!A5006,'Reconciliation Layer'!D:D,0),0)," ")</f>
        <v xml:space="preserve"> </v>
      </c>
      <c r="E5006" s="4" t="str" cm="1">
        <f t="array" ref="E5006">IFERROR(INDEX('Reconciliation Layer'!C:C,MATCH('Reconciliation Template'!A5006,'Reconciliation Layer'!D:D,0),0)," ")</f>
        <v xml:space="preserve"> </v>
      </c>
    </row>
    <row r="5007" spans="3:5" x14ac:dyDescent="0.2">
      <c r="C5007" t="str" cm="1">
        <f t="array" ref="C5007">IFERROR("AfterPay | " &amp; INDEX('Reconciliation Layer'!$A:$A,MATCH('Reconciliation Template'!$A5007,'Reconciliation Layer'!$D:$D,0),0)," ")</f>
        <v xml:space="preserve"> </v>
      </c>
      <c r="D5007" s="2" t="str" cm="1">
        <f t="array" ref="D5007">IFERROR(INDEX('Reconciliation Layer'!B:B,MATCH('Reconciliation Template'!A5007,'Reconciliation Layer'!D:D,0),0)," ")</f>
        <v xml:space="preserve"> </v>
      </c>
      <c r="E5007" s="4" t="str" cm="1">
        <f t="array" ref="E5007">IFERROR(INDEX('Reconciliation Layer'!C:C,MATCH('Reconciliation Template'!A5007,'Reconciliation Layer'!D:D,0),0)," ")</f>
        <v xml:space="preserve"> </v>
      </c>
    </row>
    <row r="5008" spans="3:5" x14ac:dyDescent="0.2">
      <c r="C5008" t="str" cm="1">
        <f t="array" ref="C5008">IFERROR("AfterPay | " &amp; INDEX('Reconciliation Layer'!$A:$A,MATCH('Reconciliation Template'!$A5008,'Reconciliation Layer'!$D:$D,0),0)," ")</f>
        <v xml:space="preserve"> </v>
      </c>
      <c r="D5008" s="2" t="str" cm="1">
        <f t="array" ref="D5008">IFERROR(INDEX('Reconciliation Layer'!B:B,MATCH('Reconciliation Template'!A5008,'Reconciliation Layer'!D:D,0),0)," ")</f>
        <v xml:space="preserve"> </v>
      </c>
      <c r="E5008" s="4" t="str" cm="1">
        <f t="array" ref="E5008">IFERROR(INDEX('Reconciliation Layer'!C:C,MATCH('Reconciliation Template'!A5008,'Reconciliation Layer'!D:D,0),0)," ")</f>
        <v xml:space="preserve"> </v>
      </c>
    </row>
    <row r="5009" spans="3:5" x14ac:dyDescent="0.2">
      <c r="C5009" t="str" cm="1">
        <f t="array" ref="C5009">IFERROR("AfterPay | " &amp; INDEX('Reconciliation Layer'!$A:$A,MATCH('Reconciliation Template'!$A5009,'Reconciliation Layer'!$D:$D,0),0)," ")</f>
        <v xml:space="preserve"> </v>
      </c>
      <c r="D5009" s="2" t="str" cm="1">
        <f t="array" ref="D5009">IFERROR(INDEX('Reconciliation Layer'!B:B,MATCH('Reconciliation Template'!A5009,'Reconciliation Layer'!D:D,0),0)," ")</f>
        <v xml:space="preserve"> </v>
      </c>
      <c r="E5009" s="4" t="str" cm="1">
        <f t="array" ref="E5009">IFERROR(INDEX('Reconciliation Layer'!C:C,MATCH('Reconciliation Template'!A5009,'Reconciliation Layer'!D:D,0),0)," ")</f>
        <v xml:space="preserve"> </v>
      </c>
    </row>
    <row r="5010" spans="3:5" x14ac:dyDescent="0.2">
      <c r="C5010" t="str" cm="1">
        <f t="array" ref="C5010">IFERROR("AfterPay | " &amp; INDEX('Reconciliation Layer'!$A:$A,MATCH('Reconciliation Template'!$A5010,'Reconciliation Layer'!$D:$D,0),0)," ")</f>
        <v xml:space="preserve"> </v>
      </c>
      <c r="D5010" s="2" t="str" cm="1">
        <f t="array" ref="D5010">IFERROR(INDEX('Reconciliation Layer'!B:B,MATCH('Reconciliation Template'!A5010,'Reconciliation Layer'!D:D,0),0)," ")</f>
        <v xml:space="preserve"> </v>
      </c>
      <c r="E5010" s="4" t="str" cm="1">
        <f t="array" ref="E5010">IFERROR(INDEX('Reconciliation Layer'!C:C,MATCH('Reconciliation Template'!A5010,'Reconciliation Layer'!D:D,0),0)," ")</f>
        <v xml:space="preserve"> </v>
      </c>
    </row>
    <row r="5011" spans="3:5" x14ac:dyDescent="0.2">
      <c r="C5011" t="str" cm="1">
        <f t="array" ref="C5011">IFERROR("AfterPay | " &amp; INDEX('Reconciliation Layer'!$A:$A,MATCH('Reconciliation Template'!$A5011,'Reconciliation Layer'!$D:$D,0),0)," ")</f>
        <v xml:space="preserve"> </v>
      </c>
      <c r="D5011" s="2" t="str" cm="1">
        <f t="array" ref="D5011">IFERROR(INDEX('Reconciliation Layer'!B:B,MATCH('Reconciliation Template'!A5011,'Reconciliation Layer'!D:D,0),0)," ")</f>
        <v xml:space="preserve"> </v>
      </c>
      <c r="E5011" s="4" t="str" cm="1">
        <f t="array" ref="E5011">IFERROR(INDEX('Reconciliation Layer'!C:C,MATCH('Reconciliation Template'!A5011,'Reconciliation Layer'!D:D,0),0)," ")</f>
        <v xml:space="preserve"> </v>
      </c>
    </row>
    <row r="5012" spans="3:5" x14ac:dyDescent="0.2">
      <c r="C5012" t="str" cm="1">
        <f t="array" ref="C5012">IFERROR("AfterPay | " &amp; INDEX('Reconciliation Layer'!$A:$A,MATCH('Reconciliation Template'!$A5012,'Reconciliation Layer'!$D:$D,0),0)," ")</f>
        <v xml:space="preserve"> </v>
      </c>
      <c r="D5012" s="2" t="str" cm="1">
        <f t="array" ref="D5012">IFERROR(INDEX('Reconciliation Layer'!B:B,MATCH('Reconciliation Template'!A5012,'Reconciliation Layer'!D:D,0),0)," ")</f>
        <v xml:space="preserve"> </v>
      </c>
      <c r="E5012" s="4" t="str" cm="1">
        <f t="array" ref="E5012">IFERROR(INDEX('Reconciliation Layer'!C:C,MATCH('Reconciliation Template'!A5012,'Reconciliation Layer'!D:D,0),0)," ")</f>
        <v xml:space="preserve"> </v>
      </c>
    </row>
    <row r="5013" spans="3:5" x14ac:dyDescent="0.2">
      <c r="C5013" t="str" cm="1">
        <f t="array" ref="C5013">IFERROR("AfterPay | " &amp; INDEX('Reconciliation Layer'!$A:$A,MATCH('Reconciliation Template'!$A5013,'Reconciliation Layer'!$D:$D,0),0)," ")</f>
        <v xml:space="preserve"> </v>
      </c>
      <c r="D5013" s="2" t="str" cm="1">
        <f t="array" ref="D5013">IFERROR(INDEX('Reconciliation Layer'!B:B,MATCH('Reconciliation Template'!A5013,'Reconciliation Layer'!D:D,0),0)," ")</f>
        <v xml:space="preserve"> </v>
      </c>
      <c r="E5013" s="4" t="str" cm="1">
        <f t="array" ref="E5013">IFERROR(INDEX('Reconciliation Layer'!C:C,MATCH('Reconciliation Template'!A5013,'Reconciliation Layer'!D:D,0),0)," ")</f>
        <v xml:space="preserve"> </v>
      </c>
    </row>
    <row r="5014" spans="3:5" x14ac:dyDescent="0.2">
      <c r="C5014" t="str" cm="1">
        <f t="array" ref="C5014">IFERROR("AfterPay | " &amp; INDEX('Reconciliation Layer'!$A:$A,MATCH('Reconciliation Template'!$A5014,'Reconciliation Layer'!$D:$D,0),0)," ")</f>
        <v xml:space="preserve"> </v>
      </c>
      <c r="D5014" s="2" t="str" cm="1">
        <f t="array" ref="D5014">IFERROR(INDEX('Reconciliation Layer'!B:B,MATCH('Reconciliation Template'!A5014,'Reconciliation Layer'!D:D,0),0)," ")</f>
        <v xml:space="preserve"> </v>
      </c>
      <c r="E5014" s="4" t="str" cm="1">
        <f t="array" ref="E5014">IFERROR(INDEX('Reconciliation Layer'!C:C,MATCH('Reconciliation Template'!A5014,'Reconciliation Layer'!D:D,0),0)," ")</f>
        <v xml:space="preserve"> </v>
      </c>
    </row>
    <row r="5015" spans="3:5" x14ac:dyDescent="0.2">
      <c r="C5015" t="str" cm="1">
        <f t="array" ref="C5015">IFERROR("AfterPay | " &amp; INDEX('Reconciliation Layer'!$A:$A,MATCH('Reconciliation Template'!$A5015,'Reconciliation Layer'!$D:$D,0),0)," ")</f>
        <v xml:space="preserve"> </v>
      </c>
      <c r="D5015" s="2" t="str" cm="1">
        <f t="array" ref="D5015">IFERROR(INDEX('Reconciliation Layer'!B:B,MATCH('Reconciliation Template'!A5015,'Reconciliation Layer'!D:D,0),0)," ")</f>
        <v xml:space="preserve"> </v>
      </c>
      <c r="E5015" s="4" t="str" cm="1">
        <f t="array" ref="E5015">IFERROR(INDEX('Reconciliation Layer'!C:C,MATCH('Reconciliation Template'!A5015,'Reconciliation Layer'!D:D,0),0)," ")</f>
        <v xml:space="preserve"> </v>
      </c>
    </row>
    <row r="5016" spans="3:5" x14ac:dyDescent="0.2">
      <c r="C5016" t="str" cm="1">
        <f t="array" ref="C5016">IFERROR("AfterPay | " &amp; INDEX('Reconciliation Layer'!$A:$A,MATCH('Reconciliation Template'!$A5016,'Reconciliation Layer'!$D:$D,0),0)," ")</f>
        <v xml:space="preserve"> </v>
      </c>
      <c r="D5016" s="2" t="str" cm="1">
        <f t="array" ref="D5016">IFERROR(INDEX('Reconciliation Layer'!B:B,MATCH('Reconciliation Template'!A5016,'Reconciliation Layer'!D:D,0),0)," ")</f>
        <v xml:space="preserve"> </v>
      </c>
      <c r="E5016" s="4" t="str" cm="1">
        <f t="array" ref="E5016">IFERROR(INDEX('Reconciliation Layer'!C:C,MATCH('Reconciliation Template'!A5016,'Reconciliation Layer'!D:D,0),0)," ")</f>
        <v xml:space="preserve"> </v>
      </c>
    </row>
    <row r="5017" spans="3:5" x14ac:dyDescent="0.2">
      <c r="C5017" t="str" cm="1">
        <f t="array" ref="C5017">IFERROR("AfterPay | " &amp; INDEX('Reconciliation Layer'!$A:$A,MATCH('Reconciliation Template'!$A5017,'Reconciliation Layer'!$D:$D,0),0)," ")</f>
        <v xml:space="preserve"> </v>
      </c>
      <c r="D5017" s="2" t="str" cm="1">
        <f t="array" ref="D5017">IFERROR(INDEX('Reconciliation Layer'!B:B,MATCH('Reconciliation Template'!A5017,'Reconciliation Layer'!D:D,0),0)," ")</f>
        <v xml:space="preserve"> </v>
      </c>
      <c r="E5017" s="4" t="str" cm="1">
        <f t="array" ref="E5017">IFERROR(INDEX('Reconciliation Layer'!C:C,MATCH('Reconciliation Template'!A5017,'Reconciliation Layer'!D:D,0),0)," ")</f>
        <v xml:space="preserve"> </v>
      </c>
    </row>
    <row r="5018" spans="3:5" x14ac:dyDescent="0.2">
      <c r="C5018" t="str" cm="1">
        <f t="array" ref="C5018">IFERROR("AfterPay | " &amp; INDEX('Reconciliation Layer'!$A:$A,MATCH('Reconciliation Template'!$A5018,'Reconciliation Layer'!$D:$D,0),0)," ")</f>
        <v xml:space="preserve"> </v>
      </c>
      <c r="D5018" s="2" t="str" cm="1">
        <f t="array" ref="D5018">IFERROR(INDEX('Reconciliation Layer'!B:B,MATCH('Reconciliation Template'!A5018,'Reconciliation Layer'!D:D,0),0)," ")</f>
        <v xml:space="preserve"> </v>
      </c>
      <c r="E5018" s="4" t="str" cm="1">
        <f t="array" ref="E5018">IFERROR(INDEX('Reconciliation Layer'!C:C,MATCH('Reconciliation Template'!A5018,'Reconciliation Layer'!D:D,0),0)," ")</f>
        <v xml:space="preserve"> </v>
      </c>
    </row>
    <row r="5019" spans="3:5" x14ac:dyDescent="0.2">
      <c r="C5019" t="str" cm="1">
        <f t="array" ref="C5019">IFERROR("AfterPay | " &amp; INDEX('Reconciliation Layer'!$A:$A,MATCH('Reconciliation Template'!$A5019,'Reconciliation Layer'!$D:$D,0),0)," ")</f>
        <v xml:space="preserve"> </v>
      </c>
      <c r="D5019" s="2" t="str" cm="1">
        <f t="array" ref="D5019">IFERROR(INDEX('Reconciliation Layer'!B:B,MATCH('Reconciliation Template'!A5019,'Reconciliation Layer'!D:D,0),0)," ")</f>
        <v xml:space="preserve"> </v>
      </c>
      <c r="E5019" s="4" t="str" cm="1">
        <f t="array" ref="E5019">IFERROR(INDEX('Reconciliation Layer'!C:C,MATCH('Reconciliation Template'!A5019,'Reconciliation Layer'!D:D,0),0)," ")</f>
        <v xml:space="preserve"> </v>
      </c>
    </row>
    <row r="5020" spans="3:5" x14ac:dyDescent="0.2">
      <c r="C5020" t="str" cm="1">
        <f t="array" ref="C5020">IFERROR("AfterPay | " &amp; INDEX('Reconciliation Layer'!$A:$A,MATCH('Reconciliation Template'!$A5020,'Reconciliation Layer'!$D:$D,0),0)," ")</f>
        <v xml:space="preserve"> </v>
      </c>
      <c r="D5020" s="2" t="str" cm="1">
        <f t="array" ref="D5020">IFERROR(INDEX('Reconciliation Layer'!B:B,MATCH('Reconciliation Template'!A5020,'Reconciliation Layer'!D:D,0),0)," ")</f>
        <v xml:space="preserve"> </v>
      </c>
      <c r="E5020" s="4" t="str" cm="1">
        <f t="array" ref="E5020">IFERROR(INDEX('Reconciliation Layer'!C:C,MATCH('Reconciliation Template'!A5020,'Reconciliation Layer'!D:D,0),0)," ")</f>
        <v xml:space="preserve"> </v>
      </c>
    </row>
    <row r="5021" spans="3:5" x14ac:dyDescent="0.2">
      <c r="C5021" t="str" cm="1">
        <f t="array" ref="C5021">IFERROR("AfterPay | " &amp; INDEX('Reconciliation Layer'!$A:$A,MATCH('Reconciliation Template'!$A5021,'Reconciliation Layer'!$D:$D,0),0)," ")</f>
        <v xml:space="preserve"> </v>
      </c>
      <c r="D5021" s="2" t="str" cm="1">
        <f t="array" ref="D5021">IFERROR(INDEX('Reconciliation Layer'!B:B,MATCH('Reconciliation Template'!A5021,'Reconciliation Layer'!D:D,0),0)," ")</f>
        <v xml:space="preserve"> </v>
      </c>
      <c r="E5021" s="4" t="str" cm="1">
        <f t="array" ref="E5021">IFERROR(INDEX('Reconciliation Layer'!C:C,MATCH('Reconciliation Template'!A5021,'Reconciliation Layer'!D:D,0),0)," ")</f>
        <v xml:space="preserve"> </v>
      </c>
    </row>
    <row r="5022" spans="3:5" x14ac:dyDescent="0.2">
      <c r="C5022" t="str" cm="1">
        <f t="array" ref="C5022">IFERROR("AfterPay | " &amp; INDEX('Reconciliation Layer'!$A:$A,MATCH('Reconciliation Template'!$A5022,'Reconciliation Layer'!$D:$D,0),0)," ")</f>
        <v xml:space="preserve"> </v>
      </c>
      <c r="D5022" s="2" t="str" cm="1">
        <f t="array" ref="D5022">IFERROR(INDEX('Reconciliation Layer'!B:B,MATCH('Reconciliation Template'!A5022,'Reconciliation Layer'!D:D,0),0)," ")</f>
        <v xml:space="preserve"> </v>
      </c>
      <c r="E5022" s="4" t="str" cm="1">
        <f t="array" ref="E5022">IFERROR(INDEX('Reconciliation Layer'!C:C,MATCH('Reconciliation Template'!A5022,'Reconciliation Layer'!D:D,0),0)," ")</f>
        <v xml:space="preserve"> </v>
      </c>
    </row>
    <row r="5023" spans="3:5" x14ac:dyDescent="0.2">
      <c r="C5023" t="str" cm="1">
        <f t="array" ref="C5023">IFERROR("AfterPay | " &amp; INDEX('Reconciliation Layer'!$A:$A,MATCH('Reconciliation Template'!$A5023,'Reconciliation Layer'!$D:$D,0),0)," ")</f>
        <v xml:space="preserve"> </v>
      </c>
      <c r="D5023" s="2" t="str" cm="1">
        <f t="array" ref="D5023">IFERROR(INDEX('Reconciliation Layer'!B:B,MATCH('Reconciliation Template'!A5023,'Reconciliation Layer'!D:D,0),0)," ")</f>
        <v xml:space="preserve"> </v>
      </c>
      <c r="E5023" s="4" t="str" cm="1">
        <f t="array" ref="E5023">IFERROR(INDEX('Reconciliation Layer'!C:C,MATCH('Reconciliation Template'!A5023,'Reconciliation Layer'!D:D,0),0)," ")</f>
        <v xml:space="preserve"> </v>
      </c>
    </row>
    <row r="5024" spans="3:5" x14ac:dyDescent="0.2">
      <c r="C5024" t="str" cm="1">
        <f t="array" ref="C5024">IFERROR("AfterPay | " &amp; INDEX('Reconciliation Layer'!$A:$A,MATCH('Reconciliation Template'!$A5024,'Reconciliation Layer'!$D:$D,0),0)," ")</f>
        <v xml:space="preserve"> </v>
      </c>
      <c r="D5024" s="2" t="str" cm="1">
        <f t="array" ref="D5024">IFERROR(INDEX('Reconciliation Layer'!B:B,MATCH('Reconciliation Template'!A5024,'Reconciliation Layer'!D:D,0),0)," ")</f>
        <v xml:space="preserve"> </v>
      </c>
      <c r="E5024" s="4" t="str" cm="1">
        <f t="array" ref="E5024">IFERROR(INDEX('Reconciliation Layer'!C:C,MATCH('Reconciliation Template'!A5024,'Reconciliation Layer'!D:D,0),0)," ")</f>
        <v xml:space="preserve"> </v>
      </c>
    </row>
    <row r="5025" spans="3:5" x14ac:dyDescent="0.2">
      <c r="C5025" t="str" cm="1">
        <f t="array" ref="C5025">IFERROR("AfterPay | " &amp; INDEX('Reconciliation Layer'!$A:$A,MATCH('Reconciliation Template'!$A5025,'Reconciliation Layer'!$D:$D,0),0)," ")</f>
        <v xml:space="preserve"> </v>
      </c>
      <c r="D5025" s="2" t="str" cm="1">
        <f t="array" ref="D5025">IFERROR(INDEX('Reconciliation Layer'!B:B,MATCH('Reconciliation Template'!A5025,'Reconciliation Layer'!D:D,0),0)," ")</f>
        <v xml:space="preserve"> </v>
      </c>
      <c r="E5025" s="4" t="str" cm="1">
        <f t="array" ref="E5025">IFERROR(INDEX('Reconciliation Layer'!C:C,MATCH('Reconciliation Template'!A5025,'Reconciliation Layer'!D:D,0),0)," ")</f>
        <v xml:space="preserve"> </v>
      </c>
    </row>
    <row r="5026" spans="3:5" x14ac:dyDescent="0.2">
      <c r="C5026" t="str" cm="1">
        <f t="array" ref="C5026">IFERROR("AfterPay | " &amp; INDEX('Reconciliation Layer'!$A:$A,MATCH('Reconciliation Template'!$A5026,'Reconciliation Layer'!$D:$D,0),0)," ")</f>
        <v xml:space="preserve"> </v>
      </c>
      <c r="D5026" s="2" t="str" cm="1">
        <f t="array" ref="D5026">IFERROR(INDEX('Reconciliation Layer'!B:B,MATCH('Reconciliation Template'!A5026,'Reconciliation Layer'!D:D,0),0)," ")</f>
        <v xml:space="preserve"> </v>
      </c>
      <c r="E5026" s="4" t="str" cm="1">
        <f t="array" ref="E5026">IFERROR(INDEX('Reconciliation Layer'!C:C,MATCH('Reconciliation Template'!A5026,'Reconciliation Layer'!D:D,0),0)," ")</f>
        <v xml:space="preserve"> </v>
      </c>
    </row>
    <row r="5027" spans="3:5" x14ac:dyDescent="0.2">
      <c r="C5027" t="str" cm="1">
        <f t="array" ref="C5027">IFERROR("AfterPay | " &amp; INDEX('Reconciliation Layer'!$A:$A,MATCH('Reconciliation Template'!$A5027,'Reconciliation Layer'!$D:$D,0),0)," ")</f>
        <v xml:space="preserve"> </v>
      </c>
      <c r="D5027" s="2" t="str" cm="1">
        <f t="array" ref="D5027">IFERROR(INDEX('Reconciliation Layer'!B:B,MATCH('Reconciliation Template'!A5027,'Reconciliation Layer'!D:D,0),0)," ")</f>
        <v xml:space="preserve"> </v>
      </c>
      <c r="E5027" s="4" t="str" cm="1">
        <f t="array" ref="E5027">IFERROR(INDEX('Reconciliation Layer'!C:C,MATCH('Reconciliation Template'!A5027,'Reconciliation Layer'!D:D,0),0)," ")</f>
        <v xml:space="preserve"> </v>
      </c>
    </row>
    <row r="5028" spans="3:5" x14ac:dyDescent="0.2">
      <c r="C5028" t="str" cm="1">
        <f t="array" ref="C5028">IFERROR("AfterPay | " &amp; INDEX('Reconciliation Layer'!$A:$A,MATCH('Reconciliation Template'!$A5028,'Reconciliation Layer'!$D:$D,0),0)," ")</f>
        <v xml:space="preserve"> </v>
      </c>
      <c r="D5028" s="2" t="str" cm="1">
        <f t="array" ref="D5028">IFERROR(INDEX('Reconciliation Layer'!B:B,MATCH('Reconciliation Template'!A5028,'Reconciliation Layer'!D:D,0),0)," ")</f>
        <v xml:space="preserve"> </v>
      </c>
      <c r="E5028" s="4" t="str" cm="1">
        <f t="array" ref="E5028">IFERROR(INDEX('Reconciliation Layer'!C:C,MATCH('Reconciliation Template'!A5028,'Reconciliation Layer'!D:D,0),0)," ")</f>
        <v xml:space="preserve"> </v>
      </c>
    </row>
    <row r="5029" spans="3:5" x14ac:dyDescent="0.2">
      <c r="C5029" t="str" cm="1">
        <f t="array" ref="C5029">IFERROR("AfterPay | " &amp; INDEX('Reconciliation Layer'!$A:$A,MATCH('Reconciliation Template'!$A5029,'Reconciliation Layer'!$D:$D,0),0)," ")</f>
        <v xml:space="preserve"> </v>
      </c>
      <c r="D5029" s="2" t="str" cm="1">
        <f t="array" ref="D5029">IFERROR(INDEX('Reconciliation Layer'!B:B,MATCH('Reconciliation Template'!A5029,'Reconciliation Layer'!D:D,0),0)," ")</f>
        <v xml:space="preserve"> </v>
      </c>
      <c r="E5029" s="4" t="str" cm="1">
        <f t="array" ref="E5029">IFERROR(INDEX('Reconciliation Layer'!C:C,MATCH('Reconciliation Template'!A5029,'Reconciliation Layer'!D:D,0),0)," ")</f>
        <v xml:space="preserve"> </v>
      </c>
    </row>
    <row r="5030" spans="3:5" x14ac:dyDescent="0.2">
      <c r="C5030" t="str" cm="1">
        <f t="array" ref="C5030">IFERROR("AfterPay | " &amp; INDEX('Reconciliation Layer'!$A:$A,MATCH('Reconciliation Template'!$A5030,'Reconciliation Layer'!$D:$D,0),0)," ")</f>
        <v xml:space="preserve"> </v>
      </c>
      <c r="D5030" s="2" t="str" cm="1">
        <f t="array" ref="D5030">IFERROR(INDEX('Reconciliation Layer'!B:B,MATCH('Reconciliation Template'!A5030,'Reconciliation Layer'!D:D,0),0)," ")</f>
        <v xml:space="preserve"> </v>
      </c>
      <c r="E5030" s="4" t="str" cm="1">
        <f t="array" ref="E5030">IFERROR(INDEX('Reconciliation Layer'!C:C,MATCH('Reconciliation Template'!A5030,'Reconciliation Layer'!D:D,0),0)," ")</f>
        <v xml:space="preserve"> </v>
      </c>
    </row>
    <row r="5031" spans="3:5" x14ac:dyDescent="0.2">
      <c r="C5031" t="str" cm="1">
        <f t="array" ref="C5031">IFERROR("AfterPay | " &amp; INDEX('Reconciliation Layer'!$A:$A,MATCH('Reconciliation Template'!$A5031,'Reconciliation Layer'!$D:$D,0),0)," ")</f>
        <v xml:space="preserve"> </v>
      </c>
      <c r="D5031" s="2" t="str" cm="1">
        <f t="array" ref="D5031">IFERROR(INDEX('Reconciliation Layer'!B:B,MATCH('Reconciliation Template'!A5031,'Reconciliation Layer'!D:D,0),0)," ")</f>
        <v xml:space="preserve"> </v>
      </c>
      <c r="E5031" s="4" t="str" cm="1">
        <f t="array" ref="E5031">IFERROR(INDEX('Reconciliation Layer'!C:C,MATCH('Reconciliation Template'!A5031,'Reconciliation Layer'!D:D,0),0)," ")</f>
        <v xml:space="preserve"> </v>
      </c>
    </row>
    <row r="5032" spans="3:5" x14ac:dyDescent="0.2">
      <c r="C5032" t="str" cm="1">
        <f t="array" ref="C5032">IFERROR("AfterPay | " &amp; INDEX('Reconciliation Layer'!$A:$A,MATCH('Reconciliation Template'!$A5032,'Reconciliation Layer'!$D:$D,0),0)," ")</f>
        <v xml:space="preserve"> </v>
      </c>
      <c r="D5032" s="2" t="str" cm="1">
        <f t="array" ref="D5032">IFERROR(INDEX('Reconciliation Layer'!B:B,MATCH('Reconciliation Template'!A5032,'Reconciliation Layer'!D:D,0),0)," ")</f>
        <v xml:space="preserve"> </v>
      </c>
      <c r="E5032" s="4" t="str" cm="1">
        <f t="array" ref="E5032">IFERROR(INDEX('Reconciliation Layer'!C:C,MATCH('Reconciliation Template'!A5032,'Reconciliation Layer'!D:D,0),0)," ")</f>
        <v xml:space="preserve"> </v>
      </c>
    </row>
    <row r="5033" spans="3:5" x14ac:dyDescent="0.2">
      <c r="C5033" t="str" cm="1">
        <f t="array" ref="C5033">IFERROR("AfterPay | " &amp; INDEX('Reconciliation Layer'!$A:$A,MATCH('Reconciliation Template'!$A5033,'Reconciliation Layer'!$D:$D,0),0)," ")</f>
        <v xml:space="preserve"> </v>
      </c>
      <c r="D5033" s="2" t="str" cm="1">
        <f t="array" ref="D5033">IFERROR(INDEX('Reconciliation Layer'!B:B,MATCH('Reconciliation Template'!A5033,'Reconciliation Layer'!D:D,0),0)," ")</f>
        <v xml:space="preserve"> </v>
      </c>
      <c r="E5033" s="4" t="str" cm="1">
        <f t="array" ref="E5033">IFERROR(INDEX('Reconciliation Layer'!C:C,MATCH('Reconciliation Template'!A5033,'Reconciliation Layer'!D:D,0),0)," ")</f>
        <v xml:space="preserve"> </v>
      </c>
    </row>
    <row r="5034" spans="3:5" x14ac:dyDescent="0.2">
      <c r="C5034" t="str" cm="1">
        <f t="array" ref="C5034">IFERROR("AfterPay | " &amp; INDEX('Reconciliation Layer'!$A:$A,MATCH('Reconciliation Template'!$A5034,'Reconciliation Layer'!$D:$D,0),0)," ")</f>
        <v xml:space="preserve"> </v>
      </c>
      <c r="D5034" s="2" t="str" cm="1">
        <f t="array" ref="D5034">IFERROR(INDEX('Reconciliation Layer'!B:B,MATCH('Reconciliation Template'!A5034,'Reconciliation Layer'!D:D,0),0)," ")</f>
        <v xml:space="preserve"> </v>
      </c>
      <c r="E5034" s="4" t="str" cm="1">
        <f t="array" ref="E5034">IFERROR(INDEX('Reconciliation Layer'!C:C,MATCH('Reconciliation Template'!A5034,'Reconciliation Layer'!D:D,0),0)," ")</f>
        <v xml:space="preserve"> </v>
      </c>
    </row>
    <row r="5035" spans="3:5" x14ac:dyDescent="0.2">
      <c r="C5035" t="str" cm="1">
        <f t="array" ref="C5035">IFERROR("AfterPay | " &amp; INDEX('Reconciliation Layer'!$A:$A,MATCH('Reconciliation Template'!$A5035,'Reconciliation Layer'!$D:$D,0),0)," ")</f>
        <v xml:space="preserve"> </v>
      </c>
      <c r="D5035" s="2" t="str" cm="1">
        <f t="array" ref="D5035">IFERROR(INDEX('Reconciliation Layer'!B:B,MATCH('Reconciliation Template'!A5035,'Reconciliation Layer'!D:D,0),0)," ")</f>
        <v xml:space="preserve"> </v>
      </c>
      <c r="E5035" s="4" t="str" cm="1">
        <f t="array" ref="E5035">IFERROR(INDEX('Reconciliation Layer'!C:C,MATCH('Reconciliation Template'!A5035,'Reconciliation Layer'!D:D,0),0)," ")</f>
        <v xml:space="preserve"> </v>
      </c>
    </row>
    <row r="5036" spans="3:5" x14ac:dyDescent="0.2">
      <c r="C5036" t="str" cm="1">
        <f t="array" ref="C5036">IFERROR("AfterPay | " &amp; INDEX('Reconciliation Layer'!$A:$A,MATCH('Reconciliation Template'!$A5036,'Reconciliation Layer'!$D:$D,0),0)," ")</f>
        <v xml:space="preserve"> </v>
      </c>
      <c r="D5036" s="2" t="str" cm="1">
        <f t="array" ref="D5036">IFERROR(INDEX('Reconciliation Layer'!B:B,MATCH('Reconciliation Template'!A5036,'Reconciliation Layer'!D:D,0),0)," ")</f>
        <v xml:space="preserve"> </v>
      </c>
      <c r="E5036" s="4" t="str" cm="1">
        <f t="array" ref="E5036">IFERROR(INDEX('Reconciliation Layer'!C:C,MATCH('Reconciliation Template'!A5036,'Reconciliation Layer'!D:D,0),0)," ")</f>
        <v xml:space="preserve"> </v>
      </c>
    </row>
    <row r="5037" spans="3:5" x14ac:dyDescent="0.2">
      <c r="C5037" t="str" cm="1">
        <f t="array" ref="C5037">IFERROR("AfterPay | " &amp; INDEX('Reconciliation Layer'!$A:$A,MATCH('Reconciliation Template'!$A5037,'Reconciliation Layer'!$D:$D,0),0)," ")</f>
        <v xml:space="preserve"> </v>
      </c>
      <c r="D5037" s="2" t="str" cm="1">
        <f t="array" ref="D5037">IFERROR(INDEX('Reconciliation Layer'!B:B,MATCH('Reconciliation Template'!A5037,'Reconciliation Layer'!D:D,0),0)," ")</f>
        <v xml:space="preserve"> </v>
      </c>
      <c r="E5037" s="4" t="str" cm="1">
        <f t="array" ref="E5037">IFERROR(INDEX('Reconciliation Layer'!C:C,MATCH('Reconciliation Template'!A5037,'Reconciliation Layer'!D:D,0),0)," ")</f>
        <v xml:space="preserve"> </v>
      </c>
    </row>
    <row r="5038" spans="3:5" x14ac:dyDescent="0.2">
      <c r="C5038" t="str" cm="1">
        <f t="array" ref="C5038">IFERROR("AfterPay | " &amp; INDEX('Reconciliation Layer'!$A:$A,MATCH('Reconciliation Template'!$A5038,'Reconciliation Layer'!$D:$D,0),0)," ")</f>
        <v xml:space="preserve"> </v>
      </c>
      <c r="D5038" s="2" t="str" cm="1">
        <f t="array" ref="D5038">IFERROR(INDEX('Reconciliation Layer'!B:B,MATCH('Reconciliation Template'!A5038,'Reconciliation Layer'!D:D,0),0)," ")</f>
        <v xml:space="preserve"> </v>
      </c>
      <c r="E5038" s="4" t="str" cm="1">
        <f t="array" ref="E5038">IFERROR(INDEX('Reconciliation Layer'!C:C,MATCH('Reconciliation Template'!A5038,'Reconciliation Layer'!D:D,0),0)," ")</f>
        <v xml:space="preserve"> </v>
      </c>
    </row>
    <row r="5039" spans="3:5" x14ac:dyDescent="0.2">
      <c r="C5039" t="str" cm="1">
        <f t="array" ref="C5039">IFERROR("AfterPay | " &amp; INDEX('Reconciliation Layer'!$A:$A,MATCH('Reconciliation Template'!$A5039,'Reconciliation Layer'!$D:$D,0),0)," ")</f>
        <v xml:space="preserve"> </v>
      </c>
      <c r="D5039" s="2" t="str" cm="1">
        <f t="array" ref="D5039">IFERROR(INDEX('Reconciliation Layer'!B:B,MATCH('Reconciliation Template'!A5039,'Reconciliation Layer'!D:D,0),0)," ")</f>
        <v xml:space="preserve"> </v>
      </c>
      <c r="E5039" s="4" t="str" cm="1">
        <f t="array" ref="E5039">IFERROR(INDEX('Reconciliation Layer'!C:C,MATCH('Reconciliation Template'!A5039,'Reconciliation Layer'!D:D,0),0)," ")</f>
        <v xml:space="preserve"> </v>
      </c>
    </row>
    <row r="5040" spans="3:5" x14ac:dyDescent="0.2">
      <c r="C5040" t="str" cm="1">
        <f t="array" ref="C5040">IFERROR("AfterPay | " &amp; INDEX('Reconciliation Layer'!$A:$A,MATCH('Reconciliation Template'!$A5040,'Reconciliation Layer'!$D:$D,0),0)," ")</f>
        <v xml:space="preserve"> </v>
      </c>
      <c r="D5040" s="2" t="str" cm="1">
        <f t="array" ref="D5040">IFERROR(INDEX('Reconciliation Layer'!B:B,MATCH('Reconciliation Template'!A5040,'Reconciliation Layer'!D:D,0),0)," ")</f>
        <v xml:space="preserve"> </v>
      </c>
      <c r="E5040" s="4" t="str" cm="1">
        <f t="array" ref="E5040">IFERROR(INDEX('Reconciliation Layer'!C:C,MATCH('Reconciliation Template'!A5040,'Reconciliation Layer'!D:D,0),0)," ")</f>
        <v xml:space="preserve"> </v>
      </c>
    </row>
    <row r="5041" spans="3:5" x14ac:dyDescent="0.2">
      <c r="C5041" t="str" cm="1">
        <f t="array" ref="C5041">IFERROR("AfterPay | " &amp; INDEX('Reconciliation Layer'!$A:$A,MATCH('Reconciliation Template'!$A5041,'Reconciliation Layer'!$D:$D,0),0)," ")</f>
        <v xml:space="preserve"> </v>
      </c>
      <c r="D5041" s="2" t="str" cm="1">
        <f t="array" ref="D5041">IFERROR(INDEX('Reconciliation Layer'!B:B,MATCH('Reconciliation Template'!A5041,'Reconciliation Layer'!D:D,0),0)," ")</f>
        <v xml:space="preserve"> </v>
      </c>
      <c r="E5041" s="4" t="str" cm="1">
        <f t="array" ref="E5041">IFERROR(INDEX('Reconciliation Layer'!C:C,MATCH('Reconciliation Template'!A5041,'Reconciliation Layer'!D:D,0),0)," ")</f>
        <v xml:space="preserve"> </v>
      </c>
    </row>
    <row r="5042" spans="3:5" x14ac:dyDescent="0.2">
      <c r="C5042" t="str" cm="1">
        <f t="array" ref="C5042">IFERROR("AfterPay | " &amp; INDEX('Reconciliation Layer'!$A:$A,MATCH('Reconciliation Template'!$A5042,'Reconciliation Layer'!$D:$D,0),0)," ")</f>
        <v xml:space="preserve"> </v>
      </c>
      <c r="D5042" s="2" t="str" cm="1">
        <f t="array" ref="D5042">IFERROR(INDEX('Reconciliation Layer'!B:B,MATCH('Reconciliation Template'!A5042,'Reconciliation Layer'!D:D,0),0)," ")</f>
        <v xml:space="preserve"> </v>
      </c>
      <c r="E5042" s="4" t="str" cm="1">
        <f t="array" ref="E5042">IFERROR(INDEX('Reconciliation Layer'!C:C,MATCH('Reconciliation Template'!A5042,'Reconciliation Layer'!D:D,0),0)," ")</f>
        <v xml:space="preserve"> </v>
      </c>
    </row>
    <row r="5043" spans="3:5" x14ac:dyDescent="0.2">
      <c r="C5043" t="str" cm="1">
        <f t="array" ref="C5043">IFERROR("AfterPay | " &amp; INDEX('Reconciliation Layer'!$A:$A,MATCH('Reconciliation Template'!$A5043,'Reconciliation Layer'!$D:$D,0),0)," ")</f>
        <v xml:space="preserve"> </v>
      </c>
      <c r="D5043" s="2" t="str" cm="1">
        <f t="array" ref="D5043">IFERROR(INDEX('Reconciliation Layer'!B:B,MATCH('Reconciliation Template'!A5043,'Reconciliation Layer'!D:D,0),0)," ")</f>
        <v xml:space="preserve"> </v>
      </c>
      <c r="E5043" s="4" t="str" cm="1">
        <f t="array" ref="E5043">IFERROR(INDEX('Reconciliation Layer'!C:C,MATCH('Reconciliation Template'!A5043,'Reconciliation Layer'!D:D,0),0)," ")</f>
        <v xml:space="preserve"> </v>
      </c>
    </row>
    <row r="5044" spans="3:5" x14ac:dyDescent="0.2">
      <c r="C5044" t="str" cm="1">
        <f t="array" ref="C5044">IFERROR("AfterPay | " &amp; INDEX('Reconciliation Layer'!$A:$A,MATCH('Reconciliation Template'!$A5044,'Reconciliation Layer'!$D:$D,0),0)," ")</f>
        <v xml:space="preserve"> </v>
      </c>
      <c r="D5044" s="2" t="str" cm="1">
        <f t="array" ref="D5044">IFERROR(INDEX('Reconciliation Layer'!B:B,MATCH('Reconciliation Template'!A5044,'Reconciliation Layer'!D:D,0),0)," ")</f>
        <v xml:space="preserve"> </v>
      </c>
      <c r="E5044" s="4" t="str" cm="1">
        <f t="array" ref="E5044">IFERROR(INDEX('Reconciliation Layer'!C:C,MATCH('Reconciliation Template'!A5044,'Reconciliation Layer'!D:D,0),0)," ")</f>
        <v xml:space="preserve"> </v>
      </c>
    </row>
    <row r="5045" spans="3:5" x14ac:dyDescent="0.2">
      <c r="C5045" t="str" cm="1">
        <f t="array" ref="C5045">IFERROR("AfterPay | " &amp; INDEX('Reconciliation Layer'!$A:$A,MATCH('Reconciliation Template'!$A5045,'Reconciliation Layer'!$D:$D,0),0)," ")</f>
        <v xml:space="preserve"> </v>
      </c>
      <c r="D5045" s="2" t="str" cm="1">
        <f t="array" ref="D5045">IFERROR(INDEX('Reconciliation Layer'!B:B,MATCH('Reconciliation Template'!A5045,'Reconciliation Layer'!D:D,0),0)," ")</f>
        <v xml:space="preserve"> </v>
      </c>
      <c r="E5045" s="4" t="str" cm="1">
        <f t="array" ref="E5045">IFERROR(INDEX('Reconciliation Layer'!C:C,MATCH('Reconciliation Template'!A5045,'Reconciliation Layer'!D:D,0),0)," ")</f>
        <v xml:space="preserve"> </v>
      </c>
    </row>
    <row r="5046" spans="3:5" x14ac:dyDescent="0.2">
      <c r="C5046" t="str" cm="1">
        <f t="array" ref="C5046">IFERROR("AfterPay | " &amp; INDEX('Reconciliation Layer'!$A:$A,MATCH('Reconciliation Template'!$A5046,'Reconciliation Layer'!$D:$D,0),0)," ")</f>
        <v xml:space="preserve"> </v>
      </c>
      <c r="D5046" s="2" t="str" cm="1">
        <f t="array" ref="D5046">IFERROR(INDEX('Reconciliation Layer'!B:B,MATCH('Reconciliation Template'!A5046,'Reconciliation Layer'!D:D,0),0)," ")</f>
        <v xml:space="preserve"> </v>
      </c>
      <c r="E5046" s="4" t="str" cm="1">
        <f t="array" ref="E5046">IFERROR(INDEX('Reconciliation Layer'!C:C,MATCH('Reconciliation Template'!A5046,'Reconciliation Layer'!D:D,0),0)," ")</f>
        <v xml:space="preserve"> </v>
      </c>
    </row>
    <row r="5047" spans="3:5" x14ac:dyDescent="0.2">
      <c r="C5047" t="str" cm="1">
        <f t="array" ref="C5047">IFERROR("AfterPay | " &amp; INDEX('Reconciliation Layer'!$A:$A,MATCH('Reconciliation Template'!$A5047,'Reconciliation Layer'!$D:$D,0),0)," ")</f>
        <v xml:space="preserve"> </v>
      </c>
      <c r="D5047" s="2" t="str" cm="1">
        <f t="array" ref="D5047">IFERROR(INDEX('Reconciliation Layer'!B:B,MATCH('Reconciliation Template'!A5047,'Reconciliation Layer'!D:D,0),0)," ")</f>
        <v xml:space="preserve"> </v>
      </c>
      <c r="E5047" s="4" t="str" cm="1">
        <f t="array" ref="E5047">IFERROR(INDEX('Reconciliation Layer'!C:C,MATCH('Reconciliation Template'!A5047,'Reconciliation Layer'!D:D,0),0)," ")</f>
        <v xml:space="preserve"> </v>
      </c>
    </row>
    <row r="5048" spans="3:5" x14ac:dyDescent="0.2">
      <c r="C5048" t="str" cm="1">
        <f t="array" ref="C5048">IFERROR("AfterPay | " &amp; INDEX('Reconciliation Layer'!$A:$A,MATCH('Reconciliation Template'!$A5048,'Reconciliation Layer'!$D:$D,0),0)," ")</f>
        <v xml:space="preserve"> </v>
      </c>
      <c r="D5048" s="2" t="str" cm="1">
        <f t="array" ref="D5048">IFERROR(INDEX('Reconciliation Layer'!B:B,MATCH('Reconciliation Template'!A5048,'Reconciliation Layer'!D:D,0),0)," ")</f>
        <v xml:space="preserve"> </v>
      </c>
      <c r="E5048" s="4" t="str" cm="1">
        <f t="array" ref="E5048">IFERROR(INDEX('Reconciliation Layer'!C:C,MATCH('Reconciliation Template'!A5048,'Reconciliation Layer'!D:D,0),0)," ")</f>
        <v xml:space="preserve"> </v>
      </c>
    </row>
    <row r="5049" spans="3:5" x14ac:dyDescent="0.2">
      <c r="C5049" t="str" cm="1">
        <f t="array" ref="C5049">IFERROR("AfterPay | " &amp; INDEX('Reconciliation Layer'!$A:$A,MATCH('Reconciliation Template'!$A5049,'Reconciliation Layer'!$D:$D,0),0)," ")</f>
        <v xml:space="preserve"> </v>
      </c>
      <c r="D5049" s="2" t="str" cm="1">
        <f t="array" ref="D5049">IFERROR(INDEX('Reconciliation Layer'!B:B,MATCH('Reconciliation Template'!A5049,'Reconciliation Layer'!D:D,0),0)," ")</f>
        <v xml:space="preserve"> </v>
      </c>
      <c r="E5049" s="4" t="str" cm="1">
        <f t="array" ref="E5049">IFERROR(INDEX('Reconciliation Layer'!C:C,MATCH('Reconciliation Template'!A5049,'Reconciliation Layer'!D:D,0),0)," ")</f>
        <v xml:space="preserve"> </v>
      </c>
    </row>
    <row r="5050" spans="3:5" x14ac:dyDescent="0.2">
      <c r="C5050" t="str" cm="1">
        <f t="array" ref="C5050">IFERROR("AfterPay | " &amp; INDEX('Reconciliation Layer'!$A:$A,MATCH('Reconciliation Template'!$A5050,'Reconciliation Layer'!$D:$D,0),0)," ")</f>
        <v xml:space="preserve"> </v>
      </c>
      <c r="D5050" s="2" t="str" cm="1">
        <f t="array" ref="D5050">IFERROR(INDEX('Reconciliation Layer'!B:B,MATCH('Reconciliation Template'!A5050,'Reconciliation Layer'!D:D,0),0)," ")</f>
        <v xml:space="preserve"> </v>
      </c>
      <c r="E5050" s="4" t="str" cm="1">
        <f t="array" ref="E5050">IFERROR(INDEX('Reconciliation Layer'!C:C,MATCH('Reconciliation Template'!A5050,'Reconciliation Layer'!D:D,0),0)," ")</f>
        <v xml:space="preserve"> </v>
      </c>
    </row>
    <row r="5051" spans="3:5" x14ac:dyDescent="0.2">
      <c r="C5051" t="str" cm="1">
        <f t="array" ref="C5051">IFERROR("AfterPay | " &amp; INDEX('Reconciliation Layer'!$A:$A,MATCH('Reconciliation Template'!$A5051,'Reconciliation Layer'!$D:$D,0),0)," ")</f>
        <v xml:space="preserve"> </v>
      </c>
      <c r="D5051" s="2" t="str" cm="1">
        <f t="array" ref="D5051">IFERROR(INDEX('Reconciliation Layer'!B:B,MATCH('Reconciliation Template'!A5051,'Reconciliation Layer'!D:D,0),0)," ")</f>
        <v xml:space="preserve"> </v>
      </c>
      <c r="E5051" s="4" t="str" cm="1">
        <f t="array" ref="E5051">IFERROR(INDEX('Reconciliation Layer'!C:C,MATCH('Reconciliation Template'!A5051,'Reconciliation Layer'!D:D,0),0)," ")</f>
        <v xml:space="preserve"> </v>
      </c>
    </row>
    <row r="5052" spans="3:5" x14ac:dyDescent="0.2">
      <c r="C5052" t="str" cm="1">
        <f t="array" ref="C5052">IFERROR("AfterPay | " &amp; INDEX('Reconciliation Layer'!$A:$A,MATCH('Reconciliation Template'!$A5052,'Reconciliation Layer'!$D:$D,0),0)," ")</f>
        <v xml:space="preserve"> </v>
      </c>
      <c r="D5052" s="2" t="str" cm="1">
        <f t="array" ref="D5052">IFERROR(INDEX('Reconciliation Layer'!B:B,MATCH('Reconciliation Template'!A5052,'Reconciliation Layer'!D:D,0),0)," ")</f>
        <v xml:space="preserve"> </v>
      </c>
      <c r="E5052" s="4" t="str" cm="1">
        <f t="array" ref="E5052">IFERROR(INDEX('Reconciliation Layer'!C:C,MATCH('Reconciliation Template'!A5052,'Reconciliation Layer'!D:D,0),0)," ")</f>
        <v xml:space="preserve"> </v>
      </c>
    </row>
    <row r="5053" spans="3:5" x14ac:dyDescent="0.2">
      <c r="C5053" t="str" cm="1">
        <f t="array" ref="C5053">IFERROR("AfterPay | " &amp; INDEX('Reconciliation Layer'!$A:$A,MATCH('Reconciliation Template'!$A5053,'Reconciliation Layer'!$D:$D,0),0)," ")</f>
        <v xml:space="preserve"> </v>
      </c>
      <c r="D5053" s="2" t="str" cm="1">
        <f t="array" ref="D5053">IFERROR(INDEX('Reconciliation Layer'!B:B,MATCH('Reconciliation Template'!A5053,'Reconciliation Layer'!D:D,0),0)," ")</f>
        <v xml:space="preserve"> </v>
      </c>
      <c r="E5053" s="4" t="str" cm="1">
        <f t="array" ref="E5053">IFERROR(INDEX('Reconciliation Layer'!C:C,MATCH('Reconciliation Template'!A5053,'Reconciliation Layer'!D:D,0),0)," ")</f>
        <v xml:space="preserve"> </v>
      </c>
    </row>
    <row r="5054" spans="3:5" x14ac:dyDescent="0.2">
      <c r="C5054" t="str" cm="1">
        <f t="array" ref="C5054">IFERROR("AfterPay | " &amp; INDEX('Reconciliation Layer'!$A:$A,MATCH('Reconciliation Template'!$A5054,'Reconciliation Layer'!$D:$D,0),0)," ")</f>
        <v xml:space="preserve"> </v>
      </c>
      <c r="D5054" s="2" t="str" cm="1">
        <f t="array" ref="D5054">IFERROR(INDEX('Reconciliation Layer'!B:B,MATCH('Reconciliation Template'!A5054,'Reconciliation Layer'!D:D,0),0)," ")</f>
        <v xml:space="preserve"> </v>
      </c>
      <c r="E5054" s="4" t="str" cm="1">
        <f t="array" ref="E5054">IFERROR(INDEX('Reconciliation Layer'!C:C,MATCH('Reconciliation Template'!A5054,'Reconciliation Layer'!D:D,0),0)," ")</f>
        <v xml:space="preserve"> </v>
      </c>
    </row>
    <row r="5055" spans="3:5" x14ac:dyDescent="0.2">
      <c r="C5055" t="str" cm="1">
        <f t="array" ref="C5055">IFERROR("AfterPay | " &amp; INDEX('Reconciliation Layer'!$A:$A,MATCH('Reconciliation Template'!$A5055,'Reconciliation Layer'!$D:$D,0),0)," ")</f>
        <v xml:space="preserve"> </v>
      </c>
      <c r="D5055" s="2" t="str" cm="1">
        <f t="array" ref="D5055">IFERROR(INDEX('Reconciliation Layer'!B:B,MATCH('Reconciliation Template'!A5055,'Reconciliation Layer'!D:D,0),0)," ")</f>
        <v xml:space="preserve"> </v>
      </c>
      <c r="E5055" s="4" t="str" cm="1">
        <f t="array" ref="E5055">IFERROR(INDEX('Reconciliation Layer'!C:C,MATCH('Reconciliation Template'!A5055,'Reconciliation Layer'!D:D,0),0)," ")</f>
        <v xml:space="preserve"> </v>
      </c>
    </row>
    <row r="5056" spans="3:5" x14ac:dyDescent="0.2">
      <c r="C5056" t="str" cm="1">
        <f t="array" ref="C5056">IFERROR("AfterPay | " &amp; INDEX('Reconciliation Layer'!$A:$A,MATCH('Reconciliation Template'!$A5056,'Reconciliation Layer'!$D:$D,0),0)," ")</f>
        <v xml:space="preserve"> </v>
      </c>
      <c r="D5056" s="2" t="str" cm="1">
        <f t="array" ref="D5056">IFERROR(INDEX('Reconciliation Layer'!B:B,MATCH('Reconciliation Template'!A5056,'Reconciliation Layer'!D:D,0),0)," ")</f>
        <v xml:space="preserve"> </v>
      </c>
      <c r="E5056" s="4" t="str" cm="1">
        <f t="array" ref="E5056">IFERROR(INDEX('Reconciliation Layer'!C:C,MATCH('Reconciliation Template'!A5056,'Reconciliation Layer'!D:D,0),0)," ")</f>
        <v xml:space="preserve"> </v>
      </c>
    </row>
    <row r="5057" spans="3:5" x14ac:dyDescent="0.2">
      <c r="C5057" t="str" cm="1">
        <f t="array" ref="C5057">IFERROR("AfterPay | " &amp; INDEX('Reconciliation Layer'!$A:$A,MATCH('Reconciliation Template'!$A5057,'Reconciliation Layer'!$D:$D,0),0)," ")</f>
        <v xml:space="preserve"> </v>
      </c>
      <c r="D5057" s="2" t="str" cm="1">
        <f t="array" ref="D5057">IFERROR(INDEX('Reconciliation Layer'!B:B,MATCH('Reconciliation Template'!A5057,'Reconciliation Layer'!D:D,0),0)," ")</f>
        <v xml:space="preserve"> </v>
      </c>
      <c r="E5057" s="4" t="str" cm="1">
        <f t="array" ref="E5057">IFERROR(INDEX('Reconciliation Layer'!C:C,MATCH('Reconciliation Template'!A5057,'Reconciliation Layer'!D:D,0),0)," ")</f>
        <v xml:space="preserve"> </v>
      </c>
    </row>
    <row r="5058" spans="3:5" x14ac:dyDescent="0.2">
      <c r="C5058" t="str" cm="1">
        <f t="array" ref="C5058">IFERROR("AfterPay | " &amp; INDEX('Reconciliation Layer'!$A:$A,MATCH('Reconciliation Template'!$A5058,'Reconciliation Layer'!$D:$D,0),0)," ")</f>
        <v xml:space="preserve"> </v>
      </c>
      <c r="D5058" s="2" t="str" cm="1">
        <f t="array" ref="D5058">IFERROR(INDEX('Reconciliation Layer'!B:B,MATCH('Reconciliation Template'!A5058,'Reconciliation Layer'!D:D,0),0)," ")</f>
        <v xml:space="preserve"> </v>
      </c>
      <c r="E5058" s="4" t="str" cm="1">
        <f t="array" ref="E5058">IFERROR(INDEX('Reconciliation Layer'!C:C,MATCH('Reconciliation Template'!A5058,'Reconciliation Layer'!D:D,0),0)," ")</f>
        <v xml:space="preserve"> </v>
      </c>
    </row>
    <row r="5059" spans="3:5" x14ac:dyDescent="0.2">
      <c r="C5059" t="str" cm="1">
        <f t="array" ref="C5059">IFERROR("AfterPay | " &amp; INDEX('Reconciliation Layer'!$A:$A,MATCH('Reconciliation Template'!$A5059,'Reconciliation Layer'!$D:$D,0),0)," ")</f>
        <v xml:space="preserve"> </v>
      </c>
      <c r="D5059" s="2" t="str" cm="1">
        <f t="array" ref="D5059">IFERROR(INDEX('Reconciliation Layer'!B:B,MATCH('Reconciliation Template'!A5059,'Reconciliation Layer'!D:D,0),0)," ")</f>
        <v xml:space="preserve"> </v>
      </c>
      <c r="E5059" s="4" t="str" cm="1">
        <f t="array" ref="E5059">IFERROR(INDEX('Reconciliation Layer'!C:C,MATCH('Reconciliation Template'!A5059,'Reconciliation Layer'!D:D,0),0)," ")</f>
        <v xml:space="preserve"> </v>
      </c>
    </row>
    <row r="5060" spans="3:5" x14ac:dyDescent="0.2">
      <c r="C5060" t="str" cm="1">
        <f t="array" ref="C5060">IFERROR("AfterPay | " &amp; INDEX('Reconciliation Layer'!$A:$A,MATCH('Reconciliation Template'!$A5060,'Reconciliation Layer'!$D:$D,0),0)," ")</f>
        <v xml:space="preserve"> </v>
      </c>
      <c r="D5060" s="2" t="str" cm="1">
        <f t="array" ref="D5060">IFERROR(INDEX('Reconciliation Layer'!B:B,MATCH('Reconciliation Template'!A5060,'Reconciliation Layer'!D:D,0),0)," ")</f>
        <v xml:space="preserve"> </v>
      </c>
      <c r="E5060" s="4" t="str" cm="1">
        <f t="array" ref="E5060">IFERROR(INDEX('Reconciliation Layer'!C:C,MATCH('Reconciliation Template'!A5060,'Reconciliation Layer'!D:D,0),0)," ")</f>
        <v xml:space="preserve"> </v>
      </c>
    </row>
    <row r="5061" spans="3:5" x14ac:dyDescent="0.2">
      <c r="C5061" t="str" cm="1">
        <f t="array" ref="C5061">IFERROR("AfterPay | " &amp; INDEX('Reconciliation Layer'!$A:$A,MATCH('Reconciliation Template'!$A5061,'Reconciliation Layer'!$D:$D,0),0)," ")</f>
        <v xml:space="preserve"> </v>
      </c>
      <c r="D5061" s="2" t="str" cm="1">
        <f t="array" ref="D5061">IFERROR(INDEX('Reconciliation Layer'!B:B,MATCH('Reconciliation Template'!A5061,'Reconciliation Layer'!D:D,0),0)," ")</f>
        <v xml:space="preserve"> </v>
      </c>
      <c r="E5061" s="4" t="str" cm="1">
        <f t="array" ref="E5061">IFERROR(INDEX('Reconciliation Layer'!C:C,MATCH('Reconciliation Template'!A5061,'Reconciliation Layer'!D:D,0),0)," ")</f>
        <v xml:space="preserve"> </v>
      </c>
    </row>
    <row r="5062" spans="3:5" x14ac:dyDescent="0.2">
      <c r="C5062" t="str" cm="1">
        <f t="array" ref="C5062">IFERROR("AfterPay | " &amp; INDEX('Reconciliation Layer'!$A:$A,MATCH('Reconciliation Template'!$A5062,'Reconciliation Layer'!$D:$D,0),0)," ")</f>
        <v xml:space="preserve"> </v>
      </c>
      <c r="D5062" s="2" t="str" cm="1">
        <f t="array" ref="D5062">IFERROR(INDEX('Reconciliation Layer'!B:B,MATCH('Reconciliation Template'!A5062,'Reconciliation Layer'!D:D,0),0)," ")</f>
        <v xml:space="preserve"> </v>
      </c>
      <c r="E5062" s="4" t="str" cm="1">
        <f t="array" ref="E5062">IFERROR(INDEX('Reconciliation Layer'!C:C,MATCH('Reconciliation Template'!A5062,'Reconciliation Layer'!D:D,0),0)," ")</f>
        <v xml:space="preserve"> </v>
      </c>
    </row>
    <row r="5063" spans="3:5" x14ac:dyDescent="0.2">
      <c r="C5063" t="str" cm="1">
        <f t="array" ref="C5063">IFERROR("AfterPay | " &amp; INDEX('Reconciliation Layer'!$A:$A,MATCH('Reconciliation Template'!$A5063,'Reconciliation Layer'!$D:$D,0),0)," ")</f>
        <v xml:space="preserve"> </v>
      </c>
      <c r="D5063" s="2" t="str" cm="1">
        <f t="array" ref="D5063">IFERROR(INDEX('Reconciliation Layer'!B:B,MATCH('Reconciliation Template'!A5063,'Reconciliation Layer'!D:D,0),0)," ")</f>
        <v xml:space="preserve"> </v>
      </c>
      <c r="E5063" s="4" t="str" cm="1">
        <f t="array" ref="E5063">IFERROR(INDEX('Reconciliation Layer'!C:C,MATCH('Reconciliation Template'!A5063,'Reconciliation Layer'!D:D,0),0)," ")</f>
        <v xml:space="preserve"> </v>
      </c>
    </row>
    <row r="5064" spans="3:5" x14ac:dyDescent="0.2">
      <c r="C5064" t="str" cm="1">
        <f t="array" ref="C5064">IFERROR("AfterPay | " &amp; INDEX('Reconciliation Layer'!$A:$A,MATCH('Reconciliation Template'!$A5064,'Reconciliation Layer'!$D:$D,0),0)," ")</f>
        <v xml:space="preserve"> </v>
      </c>
      <c r="D5064" s="2" t="str" cm="1">
        <f t="array" ref="D5064">IFERROR(INDEX('Reconciliation Layer'!B:B,MATCH('Reconciliation Template'!A5064,'Reconciliation Layer'!D:D,0),0)," ")</f>
        <v xml:space="preserve"> </v>
      </c>
      <c r="E5064" s="4" t="str" cm="1">
        <f t="array" ref="E5064">IFERROR(INDEX('Reconciliation Layer'!C:C,MATCH('Reconciliation Template'!A5064,'Reconciliation Layer'!D:D,0),0)," ")</f>
        <v xml:space="preserve"> </v>
      </c>
    </row>
    <row r="5065" spans="3:5" x14ac:dyDescent="0.2">
      <c r="C5065" t="str" cm="1">
        <f t="array" ref="C5065">IFERROR("AfterPay | " &amp; INDEX('Reconciliation Layer'!$A:$A,MATCH('Reconciliation Template'!$A5065,'Reconciliation Layer'!$D:$D,0),0)," ")</f>
        <v xml:space="preserve"> </v>
      </c>
      <c r="D5065" s="2" t="str" cm="1">
        <f t="array" ref="D5065">IFERROR(INDEX('Reconciliation Layer'!B:B,MATCH('Reconciliation Template'!A5065,'Reconciliation Layer'!D:D,0),0)," ")</f>
        <v xml:space="preserve"> </v>
      </c>
      <c r="E5065" s="4" t="str" cm="1">
        <f t="array" ref="E5065">IFERROR(INDEX('Reconciliation Layer'!C:C,MATCH('Reconciliation Template'!A5065,'Reconciliation Layer'!D:D,0),0)," ")</f>
        <v xml:space="preserve"> </v>
      </c>
    </row>
    <row r="5066" spans="3:5" x14ac:dyDescent="0.2">
      <c r="C5066" t="str" cm="1">
        <f t="array" ref="C5066">IFERROR("AfterPay | " &amp; INDEX('Reconciliation Layer'!$A:$A,MATCH('Reconciliation Template'!$A5066,'Reconciliation Layer'!$D:$D,0),0)," ")</f>
        <v xml:space="preserve"> </v>
      </c>
      <c r="D5066" s="2" t="str" cm="1">
        <f t="array" ref="D5066">IFERROR(INDEX('Reconciliation Layer'!B:B,MATCH('Reconciliation Template'!A5066,'Reconciliation Layer'!D:D,0),0)," ")</f>
        <v xml:space="preserve"> </v>
      </c>
      <c r="E5066" s="4" t="str" cm="1">
        <f t="array" ref="E5066">IFERROR(INDEX('Reconciliation Layer'!C:C,MATCH('Reconciliation Template'!A5066,'Reconciliation Layer'!D:D,0),0)," ")</f>
        <v xml:space="preserve"> </v>
      </c>
    </row>
    <row r="5067" spans="3:5" x14ac:dyDescent="0.2">
      <c r="C5067" t="str" cm="1">
        <f t="array" ref="C5067">IFERROR("AfterPay | " &amp; INDEX('Reconciliation Layer'!$A:$A,MATCH('Reconciliation Template'!$A5067,'Reconciliation Layer'!$D:$D,0),0)," ")</f>
        <v xml:space="preserve"> </v>
      </c>
      <c r="D5067" s="2" t="str" cm="1">
        <f t="array" ref="D5067">IFERROR(INDEX('Reconciliation Layer'!B:B,MATCH('Reconciliation Template'!A5067,'Reconciliation Layer'!D:D,0),0)," ")</f>
        <v xml:space="preserve"> </v>
      </c>
      <c r="E5067" s="4" t="str" cm="1">
        <f t="array" ref="E5067">IFERROR(INDEX('Reconciliation Layer'!C:C,MATCH('Reconciliation Template'!A5067,'Reconciliation Layer'!D:D,0),0)," ")</f>
        <v xml:space="preserve"> </v>
      </c>
    </row>
    <row r="5068" spans="3:5" x14ac:dyDescent="0.2">
      <c r="C5068" t="str" cm="1">
        <f t="array" ref="C5068">IFERROR("AfterPay | " &amp; INDEX('Reconciliation Layer'!$A:$A,MATCH('Reconciliation Template'!$A5068,'Reconciliation Layer'!$D:$D,0),0)," ")</f>
        <v xml:space="preserve"> </v>
      </c>
      <c r="D5068" s="2" t="str" cm="1">
        <f t="array" ref="D5068">IFERROR(INDEX('Reconciliation Layer'!B:B,MATCH('Reconciliation Template'!A5068,'Reconciliation Layer'!D:D,0),0)," ")</f>
        <v xml:space="preserve"> </v>
      </c>
      <c r="E5068" s="4" t="str" cm="1">
        <f t="array" ref="E5068">IFERROR(INDEX('Reconciliation Layer'!C:C,MATCH('Reconciliation Template'!A5068,'Reconciliation Layer'!D:D,0),0)," ")</f>
        <v xml:space="preserve"> </v>
      </c>
    </row>
    <row r="5069" spans="3:5" x14ac:dyDescent="0.2">
      <c r="C5069" t="str" cm="1">
        <f t="array" ref="C5069">IFERROR("AfterPay | " &amp; INDEX('Reconciliation Layer'!$A:$A,MATCH('Reconciliation Template'!$A5069,'Reconciliation Layer'!$D:$D,0),0)," ")</f>
        <v xml:space="preserve"> </v>
      </c>
      <c r="D5069" s="2" t="str" cm="1">
        <f t="array" ref="D5069">IFERROR(INDEX('Reconciliation Layer'!B:B,MATCH('Reconciliation Template'!A5069,'Reconciliation Layer'!D:D,0),0)," ")</f>
        <v xml:space="preserve"> </v>
      </c>
      <c r="E5069" s="4" t="str" cm="1">
        <f t="array" ref="E5069">IFERROR(INDEX('Reconciliation Layer'!C:C,MATCH('Reconciliation Template'!A5069,'Reconciliation Layer'!D:D,0),0)," ")</f>
        <v xml:space="preserve"> </v>
      </c>
    </row>
    <row r="5070" spans="3:5" x14ac:dyDescent="0.2">
      <c r="C5070" t="str" cm="1">
        <f t="array" ref="C5070">IFERROR("AfterPay | " &amp; INDEX('Reconciliation Layer'!$A:$A,MATCH('Reconciliation Template'!$A5070,'Reconciliation Layer'!$D:$D,0),0)," ")</f>
        <v xml:space="preserve"> </v>
      </c>
      <c r="D5070" s="2" t="str" cm="1">
        <f t="array" ref="D5070">IFERROR(INDEX('Reconciliation Layer'!B:B,MATCH('Reconciliation Template'!A5070,'Reconciliation Layer'!D:D,0),0)," ")</f>
        <v xml:space="preserve"> </v>
      </c>
      <c r="E5070" s="4" t="str" cm="1">
        <f t="array" ref="E5070">IFERROR(INDEX('Reconciliation Layer'!C:C,MATCH('Reconciliation Template'!A5070,'Reconciliation Layer'!D:D,0),0)," ")</f>
        <v xml:space="preserve"> </v>
      </c>
    </row>
    <row r="5071" spans="3:5" x14ac:dyDescent="0.2">
      <c r="C5071" t="str" cm="1">
        <f t="array" ref="C5071">IFERROR("AfterPay | " &amp; INDEX('Reconciliation Layer'!$A:$A,MATCH('Reconciliation Template'!$A5071,'Reconciliation Layer'!$D:$D,0),0)," ")</f>
        <v xml:space="preserve"> </v>
      </c>
      <c r="D5071" s="2" t="str" cm="1">
        <f t="array" ref="D5071">IFERROR(INDEX('Reconciliation Layer'!B:B,MATCH('Reconciliation Template'!A5071,'Reconciliation Layer'!D:D,0),0)," ")</f>
        <v xml:space="preserve"> </v>
      </c>
      <c r="E5071" s="4" t="str" cm="1">
        <f t="array" ref="E5071">IFERROR(INDEX('Reconciliation Layer'!C:C,MATCH('Reconciliation Template'!A5071,'Reconciliation Layer'!D:D,0),0)," ")</f>
        <v xml:space="preserve"> </v>
      </c>
    </row>
    <row r="5072" spans="3:5" x14ac:dyDescent="0.2">
      <c r="C5072" t="str" cm="1">
        <f t="array" ref="C5072">IFERROR("AfterPay | " &amp; INDEX('Reconciliation Layer'!$A:$A,MATCH('Reconciliation Template'!$A5072,'Reconciliation Layer'!$D:$D,0),0)," ")</f>
        <v xml:space="preserve"> </v>
      </c>
      <c r="D5072" s="2" t="str" cm="1">
        <f t="array" ref="D5072">IFERROR(INDEX('Reconciliation Layer'!B:B,MATCH('Reconciliation Template'!A5072,'Reconciliation Layer'!D:D,0),0)," ")</f>
        <v xml:space="preserve"> </v>
      </c>
      <c r="E5072" s="4" t="str" cm="1">
        <f t="array" ref="E5072">IFERROR(INDEX('Reconciliation Layer'!C:C,MATCH('Reconciliation Template'!A5072,'Reconciliation Layer'!D:D,0),0)," ")</f>
        <v xml:space="preserve"> </v>
      </c>
    </row>
    <row r="5073" spans="3:5" x14ac:dyDescent="0.2">
      <c r="C5073" t="str" cm="1">
        <f t="array" ref="C5073">IFERROR("AfterPay | " &amp; INDEX('Reconciliation Layer'!$A:$A,MATCH('Reconciliation Template'!$A5073,'Reconciliation Layer'!$D:$D,0),0)," ")</f>
        <v xml:space="preserve"> </v>
      </c>
      <c r="D5073" s="2" t="str" cm="1">
        <f t="array" ref="D5073">IFERROR(INDEX('Reconciliation Layer'!B:B,MATCH('Reconciliation Template'!A5073,'Reconciliation Layer'!D:D,0),0)," ")</f>
        <v xml:space="preserve"> </v>
      </c>
      <c r="E5073" s="4" t="str" cm="1">
        <f t="array" ref="E5073">IFERROR(INDEX('Reconciliation Layer'!C:C,MATCH('Reconciliation Template'!A5073,'Reconciliation Layer'!D:D,0),0)," ")</f>
        <v xml:space="preserve"> </v>
      </c>
    </row>
    <row r="5074" spans="3:5" x14ac:dyDescent="0.2">
      <c r="C5074" t="str" cm="1">
        <f t="array" ref="C5074">IFERROR("AfterPay | " &amp; INDEX('Reconciliation Layer'!$A:$A,MATCH('Reconciliation Template'!$A5074,'Reconciliation Layer'!$D:$D,0),0)," ")</f>
        <v xml:space="preserve"> </v>
      </c>
      <c r="D5074" s="2" t="str" cm="1">
        <f t="array" ref="D5074">IFERROR(INDEX('Reconciliation Layer'!B:B,MATCH('Reconciliation Template'!A5074,'Reconciliation Layer'!D:D,0),0)," ")</f>
        <v xml:space="preserve"> </v>
      </c>
      <c r="E5074" s="4" t="str" cm="1">
        <f t="array" ref="E5074">IFERROR(INDEX('Reconciliation Layer'!C:C,MATCH('Reconciliation Template'!A5074,'Reconciliation Layer'!D:D,0),0)," ")</f>
        <v xml:space="preserve"> </v>
      </c>
    </row>
    <row r="5075" spans="3:5" x14ac:dyDescent="0.2">
      <c r="C5075" t="str" cm="1">
        <f t="array" ref="C5075">IFERROR("AfterPay | " &amp; INDEX('Reconciliation Layer'!$A:$A,MATCH('Reconciliation Template'!$A5075,'Reconciliation Layer'!$D:$D,0),0)," ")</f>
        <v xml:space="preserve"> </v>
      </c>
      <c r="D5075" s="2" t="str" cm="1">
        <f t="array" ref="D5075">IFERROR(INDEX('Reconciliation Layer'!B:B,MATCH('Reconciliation Template'!A5075,'Reconciliation Layer'!D:D,0),0)," ")</f>
        <v xml:space="preserve"> </v>
      </c>
      <c r="E5075" s="4" t="str" cm="1">
        <f t="array" ref="E5075">IFERROR(INDEX('Reconciliation Layer'!C:C,MATCH('Reconciliation Template'!A5075,'Reconciliation Layer'!D:D,0),0)," ")</f>
        <v xml:space="preserve"> </v>
      </c>
    </row>
    <row r="5076" spans="3:5" x14ac:dyDescent="0.2">
      <c r="C5076" t="str" cm="1">
        <f t="array" ref="C5076">IFERROR("AfterPay | " &amp; INDEX('Reconciliation Layer'!$A:$A,MATCH('Reconciliation Template'!$A5076,'Reconciliation Layer'!$D:$D,0),0)," ")</f>
        <v xml:space="preserve"> </v>
      </c>
      <c r="D5076" s="2" t="str" cm="1">
        <f t="array" ref="D5076">IFERROR(INDEX('Reconciliation Layer'!B:B,MATCH('Reconciliation Template'!A5076,'Reconciliation Layer'!D:D,0),0)," ")</f>
        <v xml:space="preserve"> </v>
      </c>
      <c r="E5076" s="4" t="str" cm="1">
        <f t="array" ref="E5076">IFERROR(INDEX('Reconciliation Layer'!C:C,MATCH('Reconciliation Template'!A5076,'Reconciliation Layer'!D:D,0),0)," ")</f>
        <v xml:space="preserve"> </v>
      </c>
    </row>
    <row r="5077" spans="3:5" x14ac:dyDescent="0.2">
      <c r="C5077" t="str" cm="1">
        <f t="array" ref="C5077">IFERROR("AfterPay | " &amp; INDEX('Reconciliation Layer'!$A:$A,MATCH('Reconciliation Template'!$A5077,'Reconciliation Layer'!$D:$D,0),0)," ")</f>
        <v xml:space="preserve"> </v>
      </c>
      <c r="D5077" s="2" t="str" cm="1">
        <f t="array" ref="D5077">IFERROR(INDEX('Reconciliation Layer'!B:B,MATCH('Reconciliation Template'!A5077,'Reconciliation Layer'!D:D,0),0)," ")</f>
        <v xml:space="preserve"> </v>
      </c>
      <c r="E5077" s="4" t="str" cm="1">
        <f t="array" ref="E5077">IFERROR(INDEX('Reconciliation Layer'!C:C,MATCH('Reconciliation Template'!A5077,'Reconciliation Layer'!D:D,0),0)," ")</f>
        <v xml:space="preserve"> </v>
      </c>
    </row>
    <row r="5078" spans="3:5" x14ac:dyDescent="0.2">
      <c r="C5078" t="str" cm="1">
        <f t="array" ref="C5078">IFERROR("AfterPay | " &amp; INDEX('Reconciliation Layer'!$A:$A,MATCH('Reconciliation Template'!$A5078,'Reconciliation Layer'!$D:$D,0),0)," ")</f>
        <v xml:space="preserve"> </v>
      </c>
      <c r="D5078" s="2" t="str" cm="1">
        <f t="array" ref="D5078">IFERROR(INDEX('Reconciliation Layer'!B:B,MATCH('Reconciliation Template'!A5078,'Reconciliation Layer'!D:D,0),0)," ")</f>
        <v xml:space="preserve"> </v>
      </c>
      <c r="E5078" s="4" t="str" cm="1">
        <f t="array" ref="E5078">IFERROR(INDEX('Reconciliation Layer'!C:C,MATCH('Reconciliation Template'!A5078,'Reconciliation Layer'!D:D,0),0)," ")</f>
        <v xml:space="preserve"> </v>
      </c>
    </row>
    <row r="5079" spans="3:5" x14ac:dyDescent="0.2">
      <c r="C5079" t="str" cm="1">
        <f t="array" ref="C5079">IFERROR("AfterPay | " &amp; INDEX('Reconciliation Layer'!$A:$A,MATCH('Reconciliation Template'!$A5079,'Reconciliation Layer'!$D:$D,0),0)," ")</f>
        <v xml:space="preserve"> </v>
      </c>
      <c r="D5079" s="2" t="str" cm="1">
        <f t="array" ref="D5079">IFERROR(INDEX('Reconciliation Layer'!B:B,MATCH('Reconciliation Template'!A5079,'Reconciliation Layer'!D:D,0),0)," ")</f>
        <v xml:space="preserve"> </v>
      </c>
      <c r="E5079" s="4" t="str" cm="1">
        <f t="array" ref="E5079">IFERROR(INDEX('Reconciliation Layer'!C:C,MATCH('Reconciliation Template'!A5079,'Reconciliation Layer'!D:D,0),0)," ")</f>
        <v xml:space="preserve"> </v>
      </c>
    </row>
    <row r="5080" spans="3:5" x14ac:dyDescent="0.2">
      <c r="C5080" t="str" cm="1">
        <f t="array" ref="C5080">IFERROR("AfterPay | " &amp; INDEX('Reconciliation Layer'!$A:$A,MATCH('Reconciliation Template'!$A5080,'Reconciliation Layer'!$D:$D,0),0)," ")</f>
        <v xml:space="preserve"> </v>
      </c>
      <c r="D5080" s="2" t="str" cm="1">
        <f t="array" ref="D5080">IFERROR(INDEX('Reconciliation Layer'!B:B,MATCH('Reconciliation Template'!A5080,'Reconciliation Layer'!D:D,0),0)," ")</f>
        <v xml:space="preserve"> </v>
      </c>
      <c r="E5080" s="4" t="str" cm="1">
        <f t="array" ref="E5080">IFERROR(INDEX('Reconciliation Layer'!C:C,MATCH('Reconciliation Template'!A5080,'Reconciliation Layer'!D:D,0),0)," ")</f>
        <v xml:space="preserve"> </v>
      </c>
    </row>
    <row r="5081" spans="3:5" x14ac:dyDescent="0.2">
      <c r="C5081" t="str" cm="1">
        <f t="array" ref="C5081">IFERROR("AfterPay | " &amp; INDEX('Reconciliation Layer'!$A:$A,MATCH('Reconciliation Template'!$A5081,'Reconciliation Layer'!$D:$D,0),0)," ")</f>
        <v xml:space="preserve"> </v>
      </c>
      <c r="D5081" s="2" t="str" cm="1">
        <f t="array" ref="D5081">IFERROR(INDEX('Reconciliation Layer'!B:B,MATCH('Reconciliation Template'!A5081,'Reconciliation Layer'!D:D,0),0)," ")</f>
        <v xml:space="preserve"> </v>
      </c>
      <c r="E5081" s="4" t="str" cm="1">
        <f t="array" ref="E5081">IFERROR(INDEX('Reconciliation Layer'!C:C,MATCH('Reconciliation Template'!A5081,'Reconciliation Layer'!D:D,0),0)," ")</f>
        <v xml:space="preserve"> </v>
      </c>
    </row>
    <row r="5082" spans="3:5" x14ac:dyDescent="0.2">
      <c r="C5082" t="str" cm="1">
        <f t="array" ref="C5082">IFERROR("AfterPay | " &amp; INDEX('Reconciliation Layer'!$A:$A,MATCH('Reconciliation Template'!$A5082,'Reconciliation Layer'!$D:$D,0),0)," ")</f>
        <v xml:space="preserve"> </v>
      </c>
      <c r="D5082" s="2" t="str" cm="1">
        <f t="array" ref="D5082">IFERROR(INDEX('Reconciliation Layer'!B:B,MATCH('Reconciliation Template'!A5082,'Reconciliation Layer'!D:D,0),0)," ")</f>
        <v xml:space="preserve"> </v>
      </c>
      <c r="E5082" s="4" t="str" cm="1">
        <f t="array" ref="E5082">IFERROR(INDEX('Reconciliation Layer'!C:C,MATCH('Reconciliation Template'!A5082,'Reconciliation Layer'!D:D,0),0)," ")</f>
        <v xml:space="preserve"> </v>
      </c>
    </row>
    <row r="5083" spans="3:5" x14ac:dyDescent="0.2">
      <c r="C5083" t="str" cm="1">
        <f t="array" ref="C5083">IFERROR("AfterPay | " &amp; INDEX('Reconciliation Layer'!$A:$A,MATCH('Reconciliation Template'!$A5083,'Reconciliation Layer'!$D:$D,0),0)," ")</f>
        <v xml:space="preserve"> </v>
      </c>
      <c r="D5083" s="2" t="str" cm="1">
        <f t="array" ref="D5083">IFERROR(INDEX('Reconciliation Layer'!B:B,MATCH('Reconciliation Template'!A5083,'Reconciliation Layer'!D:D,0),0)," ")</f>
        <v xml:space="preserve"> </v>
      </c>
      <c r="E5083" s="4" t="str" cm="1">
        <f t="array" ref="E5083">IFERROR(INDEX('Reconciliation Layer'!C:C,MATCH('Reconciliation Template'!A5083,'Reconciliation Layer'!D:D,0),0)," ")</f>
        <v xml:space="preserve"> </v>
      </c>
    </row>
    <row r="5084" spans="3:5" x14ac:dyDescent="0.2">
      <c r="C5084" t="str" cm="1">
        <f t="array" ref="C5084">IFERROR("AfterPay | " &amp; INDEX('Reconciliation Layer'!$A:$A,MATCH('Reconciliation Template'!$A5084,'Reconciliation Layer'!$D:$D,0),0)," ")</f>
        <v xml:space="preserve"> </v>
      </c>
      <c r="D5084" s="2" t="str" cm="1">
        <f t="array" ref="D5084">IFERROR(INDEX('Reconciliation Layer'!B:B,MATCH('Reconciliation Template'!A5084,'Reconciliation Layer'!D:D,0),0)," ")</f>
        <v xml:space="preserve"> </v>
      </c>
      <c r="E5084" s="4" t="str" cm="1">
        <f t="array" ref="E5084">IFERROR(INDEX('Reconciliation Layer'!C:C,MATCH('Reconciliation Template'!A5084,'Reconciliation Layer'!D:D,0),0)," ")</f>
        <v xml:space="preserve"> </v>
      </c>
    </row>
    <row r="5085" spans="3:5" x14ac:dyDescent="0.2">
      <c r="C5085" t="str" cm="1">
        <f t="array" ref="C5085">IFERROR("AfterPay | " &amp; INDEX('Reconciliation Layer'!$A:$A,MATCH('Reconciliation Template'!$A5085,'Reconciliation Layer'!$D:$D,0),0)," ")</f>
        <v xml:space="preserve"> </v>
      </c>
      <c r="D5085" s="2" t="str" cm="1">
        <f t="array" ref="D5085">IFERROR(INDEX('Reconciliation Layer'!B:B,MATCH('Reconciliation Template'!A5085,'Reconciliation Layer'!D:D,0),0)," ")</f>
        <v xml:space="preserve"> </v>
      </c>
      <c r="E5085" s="4" t="str" cm="1">
        <f t="array" ref="E5085">IFERROR(INDEX('Reconciliation Layer'!C:C,MATCH('Reconciliation Template'!A5085,'Reconciliation Layer'!D:D,0),0)," ")</f>
        <v xml:space="preserve"> </v>
      </c>
    </row>
    <row r="5086" spans="3:5" x14ac:dyDescent="0.2">
      <c r="C5086" t="str" cm="1">
        <f t="array" ref="C5086">IFERROR("AfterPay | " &amp; INDEX('Reconciliation Layer'!$A:$A,MATCH('Reconciliation Template'!$A5086,'Reconciliation Layer'!$D:$D,0),0)," ")</f>
        <v xml:space="preserve"> </v>
      </c>
      <c r="D5086" s="2" t="str" cm="1">
        <f t="array" ref="D5086">IFERROR(INDEX('Reconciliation Layer'!B:B,MATCH('Reconciliation Template'!A5086,'Reconciliation Layer'!D:D,0),0)," ")</f>
        <v xml:space="preserve"> </v>
      </c>
      <c r="E5086" s="4" t="str" cm="1">
        <f t="array" ref="E5086">IFERROR(INDEX('Reconciliation Layer'!C:C,MATCH('Reconciliation Template'!A5086,'Reconciliation Layer'!D:D,0),0)," ")</f>
        <v xml:space="preserve"> </v>
      </c>
    </row>
    <row r="5087" spans="3:5" x14ac:dyDescent="0.2">
      <c r="C5087" t="str" cm="1">
        <f t="array" ref="C5087">IFERROR("AfterPay | " &amp; INDEX('Reconciliation Layer'!$A:$A,MATCH('Reconciliation Template'!$A5087,'Reconciliation Layer'!$D:$D,0),0)," ")</f>
        <v xml:space="preserve"> </v>
      </c>
      <c r="D5087" s="2" t="str" cm="1">
        <f t="array" ref="D5087">IFERROR(INDEX('Reconciliation Layer'!B:B,MATCH('Reconciliation Template'!A5087,'Reconciliation Layer'!D:D,0),0)," ")</f>
        <v xml:space="preserve"> </v>
      </c>
      <c r="E5087" s="4" t="str" cm="1">
        <f t="array" ref="E5087">IFERROR(INDEX('Reconciliation Layer'!C:C,MATCH('Reconciliation Template'!A5087,'Reconciliation Layer'!D:D,0),0)," ")</f>
        <v xml:space="preserve"> </v>
      </c>
    </row>
    <row r="5088" spans="3:5" x14ac:dyDescent="0.2">
      <c r="C5088" t="str" cm="1">
        <f t="array" ref="C5088">IFERROR("AfterPay | " &amp; INDEX('Reconciliation Layer'!$A:$A,MATCH('Reconciliation Template'!$A5088,'Reconciliation Layer'!$D:$D,0),0)," ")</f>
        <v xml:space="preserve"> </v>
      </c>
      <c r="D5088" s="2" t="str" cm="1">
        <f t="array" ref="D5088">IFERROR(INDEX('Reconciliation Layer'!B:B,MATCH('Reconciliation Template'!A5088,'Reconciliation Layer'!D:D,0),0)," ")</f>
        <v xml:space="preserve"> </v>
      </c>
      <c r="E5088" s="4" t="str" cm="1">
        <f t="array" ref="E5088">IFERROR(INDEX('Reconciliation Layer'!C:C,MATCH('Reconciliation Template'!A5088,'Reconciliation Layer'!D:D,0),0)," ")</f>
        <v xml:space="preserve"> </v>
      </c>
    </row>
    <row r="5089" spans="3:5" x14ac:dyDescent="0.2">
      <c r="C5089" t="str" cm="1">
        <f t="array" ref="C5089">IFERROR("AfterPay | " &amp; INDEX('Reconciliation Layer'!$A:$A,MATCH('Reconciliation Template'!$A5089,'Reconciliation Layer'!$D:$D,0),0)," ")</f>
        <v xml:space="preserve"> </v>
      </c>
      <c r="D5089" s="2" t="str" cm="1">
        <f t="array" ref="D5089">IFERROR(INDEX('Reconciliation Layer'!B:B,MATCH('Reconciliation Template'!A5089,'Reconciliation Layer'!D:D,0),0)," ")</f>
        <v xml:space="preserve"> </v>
      </c>
      <c r="E5089" s="4" t="str" cm="1">
        <f t="array" ref="E5089">IFERROR(INDEX('Reconciliation Layer'!C:C,MATCH('Reconciliation Template'!A5089,'Reconciliation Layer'!D:D,0),0)," ")</f>
        <v xml:space="preserve"> </v>
      </c>
    </row>
    <row r="5090" spans="3:5" x14ac:dyDescent="0.2">
      <c r="C5090" t="str" cm="1">
        <f t="array" ref="C5090">IFERROR("AfterPay | " &amp; INDEX('Reconciliation Layer'!$A:$A,MATCH('Reconciliation Template'!$A5090,'Reconciliation Layer'!$D:$D,0),0)," ")</f>
        <v xml:space="preserve"> </v>
      </c>
      <c r="D5090" s="2" t="str" cm="1">
        <f t="array" ref="D5090">IFERROR(INDEX('Reconciliation Layer'!B:B,MATCH('Reconciliation Template'!A5090,'Reconciliation Layer'!D:D,0),0)," ")</f>
        <v xml:space="preserve"> </v>
      </c>
      <c r="E5090" s="4" t="str" cm="1">
        <f t="array" ref="E5090">IFERROR(INDEX('Reconciliation Layer'!C:C,MATCH('Reconciliation Template'!A5090,'Reconciliation Layer'!D:D,0),0)," ")</f>
        <v xml:space="preserve"> </v>
      </c>
    </row>
    <row r="5091" spans="3:5" x14ac:dyDescent="0.2">
      <c r="C5091" t="str" cm="1">
        <f t="array" ref="C5091">IFERROR("AfterPay | " &amp; INDEX('Reconciliation Layer'!$A:$A,MATCH('Reconciliation Template'!$A5091,'Reconciliation Layer'!$D:$D,0),0)," ")</f>
        <v xml:space="preserve"> </v>
      </c>
      <c r="D5091" s="2" t="str" cm="1">
        <f t="array" ref="D5091">IFERROR(INDEX('Reconciliation Layer'!B:B,MATCH('Reconciliation Template'!A5091,'Reconciliation Layer'!D:D,0),0)," ")</f>
        <v xml:space="preserve"> </v>
      </c>
      <c r="E5091" s="4" t="str" cm="1">
        <f t="array" ref="E5091">IFERROR(INDEX('Reconciliation Layer'!C:C,MATCH('Reconciliation Template'!A5091,'Reconciliation Layer'!D:D,0),0)," ")</f>
        <v xml:space="preserve"> </v>
      </c>
    </row>
    <row r="5092" spans="3:5" x14ac:dyDescent="0.2">
      <c r="C5092" t="str" cm="1">
        <f t="array" ref="C5092">IFERROR("AfterPay | " &amp; INDEX('Reconciliation Layer'!$A:$A,MATCH('Reconciliation Template'!$A5092,'Reconciliation Layer'!$D:$D,0),0)," ")</f>
        <v xml:space="preserve"> </v>
      </c>
      <c r="D5092" s="2" t="str" cm="1">
        <f t="array" ref="D5092">IFERROR(INDEX('Reconciliation Layer'!B:B,MATCH('Reconciliation Template'!A5092,'Reconciliation Layer'!D:D,0),0)," ")</f>
        <v xml:space="preserve"> </v>
      </c>
      <c r="E5092" s="4" t="str" cm="1">
        <f t="array" ref="E5092">IFERROR(INDEX('Reconciliation Layer'!C:C,MATCH('Reconciliation Template'!A5092,'Reconciliation Layer'!D:D,0),0)," ")</f>
        <v xml:space="preserve"> </v>
      </c>
    </row>
    <row r="5093" spans="3:5" x14ac:dyDescent="0.2">
      <c r="C5093" t="str" cm="1">
        <f t="array" ref="C5093">IFERROR("AfterPay | " &amp; INDEX('Reconciliation Layer'!$A:$A,MATCH('Reconciliation Template'!$A5093,'Reconciliation Layer'!$D:$D,0),0)," ")</f>
        <v xml:space="preserve"> </v>
      </c>
      <c r="D5093" s="2" t="str" cm="1">
        <f t="array" ref="D5093">IFERROR(INDEX('Reconciliation Layer'!B:B,MATCH('Reconciliation Template'!A5093,'Reconciliation Layer'!D:D,0),0)," ")</f>
        <v xml:space="preserve"> </v>
      </c>
      <c r="E5093" s="4" t="str" cm="1">
        <f t="array" ref="E5093">IFERROR(INDEX('Reconciliation Layer'!C:C,MATCH('Reconciliation Template'!A5093,'Reconciliation Layer'!D:D,0),0)," ")</f>
        <v xml:space="preserve"> </v>
      </c>
    </row>
    <row r="5094" spans="3:5" x14ac:dyDescent="0.2">
      <c r="C5094" t="str" cm="1">
        <f t="array" ref="C5094">IFERROR("AfterPay | " &amp; INDEX('Reconciliation Layer'!$A:$A,MATCH('Reconciliation Template'!$A5094,'Reconciliation Layer'!$D:$D,0),0)," ")</f>
        <v xml:space="preserve"> </v>
      </c>
      <c r="D5094" s="2" t="str" cm="1">
        <f t="array" ref="D5094">IFERROR(INDEX('Reconciliation Layer'!B:B,MATCH('Reconciliation Template'!A5094,'Reconciliation Layer'!D:D,0),0)," ")</f>
        <v xml:space="preserve"> </v>
      </c>
      <c r="E5094" s="4" t="str" cm="1">
        <f t="array" ref="E5094">IFERROR(INDEX('Reconciliation Layer'!C:C,MATCH('Reconciliation Template'!A5094,'Reconciliation Layer'!D:D,0),0)," ")</f>
        <v xml:space="preserve"> </v>
      </c>
    </row>
    <row r="5095" spans="3:5" x14ac:dyDescent="0.2">
      <c r="C5095" t="str" cm="1">
        <f t="array" ref="C5095">IFERROR("AfterPay | " &amp; INDEX('Reconciliation Layer'!$A:$A,MATCH('Reconciliation Template'!$A5095,'Reconciliation Layer'!$D:$D,0),0)," ")</f>
        <v xml:space="preserve"> </v>
      </c>
      <c r="D5095" s="2" t="str" cm="1">
        <f t="array" ref="D5095">IFERROR(INDEX('Reconciliation Layer'!B:B,MATCH('Reconciliation Template'!A5095,'Reconciliation Layer'!D:D,0),0)," ")</f>
        <v xml:space="preserve"> </v>
      </c>
      <c r="E5095" s="4" t="str" cm="1">
        <f t="array" ref="E5095">IFERROR(INDEX('Reconciliation Layer'!C:C,MATCH('Reconciliation Template'!A5095,'Reconciliation Layer'!D:D,0),0)," ")</f>
        <v xml:space="preserve"> </v>
      </c>
    </row>
    <row r="5096" spans="3:5" x14ac:dyDescent="0.2">
      <c r="C5096" t="str" cm="1">
        <f t="array" ref="C5096">IFERROR("AfterPay | " &amp; INDEX('Reconciliation Layer'!$A:$A,MATCH('Reconciliation Template'!$A5096,'Reconciliation Layer'!$D:$D,0),0)," ")</f>
        <v xml:space="preserve"> </v>
      </c>
      <c r="D5096" s="2" t="str" cm="1">
        <f t="array" ref="D5096">IFERROR(INDEX('Reconciliation Layer'!B:B,MATCH('Reconciliation Template'!A5096,'Reconciliation Layer'!D:D,0),0)," ")</f>
        <v xml:space="preserve"> </v>
      </c>
      <c r="E5096" s="4" t="str" cm="1">
        <f t="array" ref="E5096">IFERROR(INDEX('Reconciliation Layer'!C:C,MATCH('Reconciliation Template'!A5096,'Reconciliation Layer'!D:D,0),0)," ")</f>
        <v xml:space="preserve"> </v>
      </c>
    </row>
    <row r="5097" spans="3:5" x14ac:dyDescent="0.2">
      <c r="C5097" t="str" cm="1">
        <f t="array" ref="C5097">IFERROR("AfterPay | " &amp; INDEX('Reconciliation Layer'!$A:$A,MATCH('Reconciliation Template'!$A5097,'Reconciliation Layer'!$D:$D,0),0)," ")</f>
        <v xml:space="preserve"> </v>
      </c>
      <c r="D5097" s="2" t="str" cm="1">
        <f t="array" ref="D5097">IFERROR(INDEX('Reconciliation Layer'!B:B,MATCH('Reconciliation Template'!A5097,'Reconciliation Layer'!D:D,0),0)," ")</f>
        <v xml:space="preserve"> </v>
      </c>
      <c r="E5097" s="4" t="str" cm="1">
        <f t="array" ref="E5097">IFERROR(INDEX('Reconciliation Layer'!C:C,MATCH('Reconciliation Template'!A5097,'Reconciliation Layer'!D:D,0),0)," ")</f>
        <v xml:space="preserve"> </v>
      </c>
    </row>
    <row r="5098" spans="3:5" x14ac:dyDescent="0.2">
      <c r="C5098" t="str" cm="1">
        <f t="array" ref="C5098">IFERROR("AfterPay | " &amp; INDEX('Reconciliation Layer'!$A:$A,MATCH('Reconciliation Template'!$A5098,'Reconciliation Layer'!$D:$D,0),0)," ")</f>
        <v xml:space="preserve"> </v>
      </c>
      <c r="D5098" s="2" t="str" cm="1">
        <f t="array" ref="D5098">IFERROR(INDEX('Reconciliation Layer'!B:B,MATCH('Reconciliation Template'!A5098,'Reconciliation Layer'!D:D,0),0)," ")</f>
        <v xml:space="preserve"> </v>
      </c>
      <c r="E5098" s="4" t="str" cm="1">
        <f t="array" ref="E5098">IFERROR(INDEX('Reconciliation Layer'!C:C,MATCH('Reconciliation Template'!A5098,'Reconciliation Layer'!D:D,0),0)," ")</f>
        <v xml:space="preserve"> </v>
      </c>
    </row>
    <row r="5099" spans="3:5" x14ac:dyDescent="0.2">
      <c r="C5099" t="str" cm="1">
        <f t="array" ref="C5099">IFERROR("AfterPay | " &amp; INDEX('Reconciliation Layer'!$A:$A,MATCH('Reconciliation Template'!$A5099,'Reconciliation Layer'!$D:$D,0),0)," ")</f>
        <v xml:space="preserve"> </v>
      </c>
      <c r="D5099" s="2" t="str" cm="1">
        <f t="array" ref="D5099">IFERROR(INDEX('Reconciliation Layer'!B:B,MATCH('Reconciliation Template'!A5099,'Reconciliation Layer'!D:D,0),0)," ")</f>
        <v xml:space="preserve"> </v>
      </c>
      <c r="E5099" s="4" t="str" cm="1">
        <f t="array" ref="E5099">IFERROR(INDEX('Reconciliation Layer'!C:C,MATCH('Reconciliation Template'!A5099,'Reconciliation Layer'!D:D,0),0)," ")</f>
        <v xml:space="preserve"> </v>
      </c>
    </row>
    <row r="5100" spans="3:5" x14ac:dyDescent="0.2">
      <c r="C5100" t="str" cm="1">
        <f t="array" ref="C5100">IFERROR("AfterPay | " &amp; INDEX('Reconciliation Layer'!$A:$A,MATCH('Reconciliation Template'!$A5100,'Reconciliation Layer'!$D:$D,0),0)," ")</f>
        <v xml:space="preserve"> </v>
      </c>
      <c r="D5100" s="2" t="str" cm="1">
        <f t="array" ref="D5100">IFERROR(INDEX('Reconciliation Layer'!B:B,MATCH('Reconciliation Template'!A5100,'Reconciliation Layer'!D:D,0),0)," ")</f>
        <v xml:space="preserve"> </v>
      </c>
      <c r="E5100" s="4" t="str" cm="1">
        <f t="array" ref="E5100">IFERROR(INDEX('Reconciliation Layer'!C:C,MATCH('Reconciliation Template'!A5100,'Reconciliation Layer'!D:D,0),0)," ")</f>
        <v xml:space="preserve"> </v>
      </c>
    </row>
    <row r="5101" spans="3:5" x14ac:dyDescent="0.2">
      <c r="C5101" t="str" cm="1">
        <f t="array" ref="C5101">IFERROR("AfterPay | " &amp; INDEX('Reconciliation Layer'!$A:$A,MATCH('Reconciliation Template'!$A5101,'Reconciliation Layer'!$D:$D,0),0)," ")</f>
        <v xml:space="preserve"> </v>
      </c>
      <c r="D5101" s="2" t="str" cm="1">
        <f t="array" ref="D5101">IFERROR(INDEX('Reconciliation Layer'!B:B,MATCH('Reconciliation Template'!A5101,'Reconciliation Layer'!D:D,0),0)," ")</f>
        <v xml:space="preserve"> </v>
      </c>
      <c r="E5101" s="4" t="str" cm="1">
        <f t="array" ref="E5101">IFERROR(INDEX('Reconciliation Layer'!C:C,MATCH('Reconciliation Template'!A5101,'Reconciliation Layer'!D:D,0),0)," ")</f>
        <v xml:space="preserve"> </v>
      </c>
    </row>
    <row r="5102" spans="3:5" x14ac:dyDescent="0.2">
      <c r="C5102" t="str" cm="1">
        <f t="array" ref="C5102">IFERROR("AfterPay | " &amp; INDEX('Reconciliation Layer'!$A:$A,MATCH('Reconciliation Template'!$A5102,'Reconciliation Layer'!$D:$D,0),0)," ")</f>
        <v xml:space="preserve"> </v>
      </c>
      <c r="D5102" s="2" t="str" cm="1">
        <f t="array" ref="D5102">IFERROR(INDEX('Reconciliation Layer'!B:B,MATCH('Reconciliation Template'!A5102,'Reconciliation Layer'!D:D,0),0)," ")</f>
        <v xml:space="preserve"> </v>
      </c>
      <c r="E5102" s="4" t="str" cm="1">
        <f t="array" ref="E5102">IFERROR(INDEX('Reconciliation Layer'!C:C,MATCH('Reconciliation Template'!A5102,'Reconciliation Layer'!D:D,0),0)," ")</f>
        <v xml:space="preserve"> </v>
      </c>
    </row>
    <row r="5103" spans="3:5" x14ac:dyDescent="0.2">
      <c r="C5103" t="str" cm="1">
        <f t="array" ref="C5103">IFERROR("AfterPay | " &amp; INDEX('Reconciliation Layer'!$A:$A,MATCH('Reconciliation Template'!$A5103,'Reconciliation Layer'!$D:$D,0),0)," ")</f>
        <v xml:space="preserve"> </v>
      </c>
      <c r="D5103" s="2" t="str" cm="1">
        <f t="array" ref="D5103">IFERROR(INDEX('Reconciliation Layer'!B:B,MATCH('Reconciliation Template'!A5103,'Reconciliation Layer'!D:D,0),0)," ")</f>
        <v xml:space="preserve"> </v>
      </c>
      <c r="E5103" s="4" t="str" cm="1">
        <f t="array" ref="E5103">IFERROR(INDEX('Reconciliation Layer'!C:C,MATCH('Reconciliation Template'!A5103,'Reconciliation Layer'!D:D,0),0)," ")</f>
        <v xml:space="preserve"> </v>
      </c>
    </row>
    <row r="5104" spans="3:5" x14ac:dyDescent="0.2">
      <c r="C5104" t="str" cm="1">
        <f t="array" ref="C5104">IFERROR("AfterPay | " &amp; INDEX('Reconciliation Layer'!$A:$A,MATCH('Reconciliation Template'!$A5104,'Reconciliation Layer'!$D:$D,0),0)," ")</f>
        <v xml:space="preserve"> </v>
      </c>
      <c r="D5104" s="2" t="str" cm="1">
        <f t="array" ref="D5104">IFERROR(INDEX('Reconciliation Layer'!B:B,MATCH('Reconciliation Template'!A5104,'Reconciliation Layer'!D:D,0),0)," ")</f>
        <v xml:space="preserve"> </v>
      </c>
      <c r="E5104" s="4" t="str" cm="1">
        <f t="array" ref="E5104">IFERROR(INDEX('Reconciliation Layer'!C:C,MATCH('Reconciliation Template'!A5104,'Reconciliation Layer'!D:D,0),0)," ")</f>
        <v xml:space="preserve"> </v>
      </c>
    </row>
    <row r="5105" spans="3:5" x14ac:dyDescent="0.2">
      <c r="C5105" t="str" cm="1">
        <f t="array" ref="C5105">IFERROR("AfterPay | " &amp; INDEX('Reconciliation Layer'!$A:$A,MATCH('Reconciliation Template'!$A5105,'Reconciliation Layer'!$D:$D,0),0)," ")</f>
        <v xml:space="preserve"> </v>
      </c>
      <c r="D5105" s="2" t="str" cm="1">
        <f t="array" ref="D5105">IFERROR(INDEX('Reconciliation Layer'!B:B,MATCH('Reconciliation Template'!A5105,'Reconciliation Layer'!D:D,0),0)," ")</f>
        <v xml:space="preserve"> </v>
      </c>
      <c r="E5105" s="4" t="str" cm="1">
        <f t="array" ref="E5105">IFERROR(INDEX('Reconciliation Layer'!C:C,MATCH('Reconciliation Template'!A5105,'Reconciliation Layer'!D:D,0),0)," ")</f>
        <v xml:space="preserve"> </v>
      </c>
    </row>
    <row r="5106" spans="3:5" x14ac:dyDescent="0.2">
      <c r="C5106" t="str" cm="1">
        <f t="array" ref="C5106">IFERROR("AfterPay | " &amp; INDEX('Reconciliation Layer'!$A:$A,MATCH('Reconciliation Template'!$A5106,'Reconciliation Layer'!$D:$D,0),0)," ")</f>
        <v xml:space="preserve"> </v>
      </c>
      <c r="D5106" s="2" t="str" cm="1">
        <f t="array" ref="D5106">IFERROR(INDEX('Reconciliation Layer'!B:B,MATCH('Reconciliation Template'!A5106,'Reconciliation Layer'!D:D,0),0)," ")</f>
        <v xml:space="preserve"> </v>
      </c>
      <c r="E5106" s="4" t="str" cm="1">
        <f t="array" ref="E5106">IFERROR(INDEX('Reconciliation Layer'!C:C,MATCH('Reconciliation Template'!A5106,'Reconciliation Layer'!D:D,0),0)," ")</f>
        <v xml:space="preserve"> </v>
      </c>
    </row>
    <row r="5107" spans="3:5" x14ac:dyDescent="0.2">
      <c r="C5107" t="str" cm="1">
        <f t="array" ref="C5107">IFERROR("AfterPay | " &amp; INDEX('Reconciliation Layer'!$A:$A,MATCH('Reconciliation Template'!$A5107,'Reconciliation Layer'!$D:$D,0),0)," ")</f>
        <v xml:space="preserve"> </v>
      </c>
      <c r="D5107" s="2" t="str" cm="1">
        <f t="array" ref="D5107">IFERROR(INDEX('Reconciliation Layer'!B:B,MATCH('Reconciliation Template'!A5107,'Reconciliation Layer'!D:D,0),0)," ")</f>
        <v xml:space="preserve"> </v>
      </c>
      <c r="E5107" s="4" t="str" cm="1">
        <f t="array" ref="E5107">IFERROR(INDEX('Reconciliation Layer'!C:C,MATCH('Reconciliation Template'!A5107,'Reconciliation Layer'!D:D,0),0)," ")</f>
        <v xml:space="preserve"> </v>
      </c>
    </row>
    <row r="5108" spans="3:5" x14ac:dyDescent="0.2">
      <c r="C5108" t="str" cm="1">
        <f t="array" ref="C5108">IFERROR("AfterPay | " &amp; INDEX('Reconciliation Layer'!$A:$A,MATCH('Reconciliation Template'!$A5108,'Reconciliation Layer'!$D:$D,0),0)," ")</f>
        <v xml:space="preserve"> </v>
      </c>
      <c r="D5108" s="2" t="str" cm="1">
        <f t="array" ref="D5108">IFERROR(INDEX('Reconciliation Layer'!B:B,MATCH('Reconciliation Template'!A5108,'Reconciliation Layer'!D:D,0),0)," ")</f>
        <v xml:space="preserve"> </v>
      </c>
      <c r="E5108" s="4" t="str" cm="1">
        <f t="array" ref="E5108">IFERROR(INDEX('Reconciliation Layer'!C:C,MATCH('Reconciliation Template'!A5108,'Reconciliation Layer'!D:D,0),0)," ")</f>
        <v xml:space="preserve"> </v>
      </c>
    </row>
    <row r="5109" spans="3:5" x14ac:dyDescent="0.2">
      <c r="C5109" t="str" cm="1">
        <f t="array" ref="C5109">IFERROR("AfterPay | " &amp; INDEX('Reconciliation Layer'!$A:$A,MATCH('Reconciliation Template'!$A5109,'Reconciliation Layer'!$D:$D,0),0)," ")</f>
        <v xml:space="preserve"> </v>
      </c>
      <c r="D5109" s="2" t="str" cm="1">
        <f t="array" ref="D5109">IFERROR(INDEX('Reconciliation Layer'!B:B,MATCH('Reconciliation Template'!A5109,'Reconciliation Layer'!D:D,0),0)," ")</f>
        <v xml:space="preserve"> </v>
      </c>
      <c r="E5109" s="4" t="str" cm="1">
        <f t="array" ref="E5109">IFERROR(INDEX('Reconciliation Layer'!C:C,MATCH('Reconciliation Template'!A5109,'Reconciliation Layer'!D:D,0),0)," ")</f>
        <v xml:space="preserve"> </v>
      </c>
    </row>
    <row r="5110" spans="3:5" x14ac:dyDescent="0.2">
      <c r="C5110" t="str" cm="1">
        <f t="array" ref="C5110">IFERROR("AfterPay | " &amp; INDEX('Reconciliation Layer'!$A:$A,MATCH('Reconciliation Template'!$A5110,'Reconciliation Layer'!$D:$D,0),0)," ")</f>
        <v xml:space="preserve"> </v>
      </c>
      <c r="D5110" s="2" t="str" cm="1">
        <f t="array" ref="D5110">IFERROR(INDEX('Reconciliation Layer'!B:B,MATCH('Reconciliation Template'!A5110,'Reconciliation Layer'!D:D,0),0)," ")</f>
        <v xml:space="preserve"> </v>
      </c>
      <c r="E5110" s="4" t="str" cm="1">
        <f t="array" ref="E5110">IFERROR(INDEX('Reconciliation Layer'!C:C,MATCH('Reconciliation Template'!A5110,'Reconciliation Layer'!D:D,0),0)," ")</f>
        <v xml:space="preserve"> </v>
      </c>
    </row>
    <row r="5111" spans="3:5" x14ac:dyDescent="0.2">
      <c r="C5111" t="str" cm="1">
        <f t="array" ref="C5111">IFERROR("AfterPay | " &amp; INDEX('Reconciliation Layer'!$A:$A,MATCH('Reconciliation Template'!$A5111,'Reconciliation Layer'!$D:$D,0),0)," ")</f>
        <v xml:space="preserve"> </v>
      </c>
      <c r="D5111" s="2" t="str" cm="1">
        <f t="array" ref="D5111">IFERROR(INDEX('Reconciliation Layer'!B:B,MATCH('Reconciliation Template'!A5111,'Reconciliation Layer'!D:D,0),0)," ")</f>
        <v xml:space="preserve"> </v>
      </c>
      <c r="E5111" s="4" t="str" cm="1">
        <f t="array" ref="E5111">IFERROR(INDEX('Reconciliation Layer'!C:C,MATCH('Reconciliation Template'!A5111,'Reconciliation Layer'!D:D,0),0)," ")</f>
        <v xml:space="preserve"> </v>
      </c>
    </row>
    <row r="5112" spans="3:5" x14ac:dyDescent="0.2">
      <c r="C5112" t="str" cm="1">
        <f t="array" ref="C5112">IFERROR("AfterPay | " &amp; INDEX('Reconciliation Layer'!$A:$A,MATCH('Reconciliation Template'!$A5112,'Reconciliation Layer'!$D:$D,0),0)," ")</f>
        <v xml:space="preserve"> </v>
      </c>
      <c r="D5112" s="2" t="str" cm="1">
        <f t="array" ref="D5112">IFERROR(INDEX('Reconciliation Layer'!B:B,MATCH('Reconciliation Template'!A5112,'Reconciliation Layer'!D:D,0),0)," ")</f>
        <v xml:space="preserve"> </v>
      </c>
      <c r="E5112" s="4" t="str" cm="1">
        <f t="array" ref="E5112">IFERROR(INDEX('Reconciliation Layer'!C:C,MATCH('Reconciliation Template'!A5112,'Reconciliation Layer'!D:D,0),0)," ")</f>
        <v xml:space="preserve"> </v>
      </c>
    </row>
    <row r="5113" spans="3:5" x14ac:dyDescent="0.2">
      <c r="C5113" t="str" cm="1">
        <f t="array" ref="C5113">IFERROR("AfterPay | " &amp; INDEX('Reconciliation Layer'!$A:$A,MATCH('Reconciliation Template'!$A5113,'Reconciliation Layer'!$D:$D,0),0)," ")</f>
        <v xml:space="preserve"> </v>
      </c>
      <c r="D5113" s="2" t="str" cm="1">
        <f t="array" ref="D5113">IFERROR(INDEX('Reconciliation Layer'!B:B,MATCH('Reconciliation Template'!A5113,'Reconciliation Layer'!D:D,0),0)," ")</f>
        <v xml:space="preserve"> </v>
      </c>
      <c r="E5113" s="4" t="str" cm="1">
        <f t="array" ref="E5113">IFERROR(INDEX('Reconciliation Layer'!C:C,MATCH('Reconciliation Template'!A5113,'Reconciliation Layer'!D:D,0),0)," ")</f>
        <v xml:space="preserve"> </v>
      </c>
    </row>
    <row r="5114" spans="3:5" x14ac:dyDescent="0.2">
      <c r="C5114" t="str" cm="1">
        <f t="array" ref="C5114">IFERROR("AfterPay | " &amp; INDEX('Reconciliation Layer'!$A:$A,MATCH('Reconciliation Template'!$A5114,'Reconciliation Layer'!$D:$D,0),0)," ")</f>
        <v xml:space="preserve"> </v>
      </c>
      <c r="D5114" s="2" t="str" cm="1">
        <f t="array" ref="D5114">IFERROR(INDEX('Reconciliation Layer'!B:B,MATCH('Reconciliation Template'!A5114,'Reconciliation Layer'!D:D,0),0)," ")</f>
        <v xml:space="preserve"> </v>
      </c>
      <c r="E5114" s="4" t="str" cm="1">
        <f t="array" ref="E5114">IFERROR(INDEX('Reconciliation Layer'!C:C,MATCH('Reconciliation Template'!A5114,'Reconciliation Layer'!D:D,0),0)," ")</f>
        <v xml:space="preserve"> </v>
      </c>
    </row>
    <row r="5115" spans="3:5" x14ac:dyDescent="0.2">
      <c r="C5115" t="str" cm="1">
        <f t="array" ref="C5115">IFERROR("AfterPay | " &amp; INDEX('Reconciliation Layer'!$A:$A,MATCH('Reconciliation Template'!$A5115,'Reconciliation Layer'!$D:$D,0),0)," ")</f>
        <v xml:space="preserve"> </v>
      </c>
      <c r="D5115" s="2" t="str" cm="1">
        <f t="array" ref="D5115">IFERROR(INDEX('Reconciliation Layer'!B:B,MATCH('Reconciliation Template'!A5115,'Reconciliation Layer'!D:D,0),0)," ")</f>
        <v xml:space="preserve"> </v>
      </c>
      <c r="E5115" s="4" t="str" cm="1">
        <f t="array" ref="E5115">IFERROR(INDEX('Reconciliation Layer'!C:C,MATCH('Reconciliation Template'!A5115,'Reconciliation Layer'!D:D,0),0)," ")</f>
        <v xml:space="preserve"> </v>
      </c>
    </row>
    <row r="5116" spans="3:5" x14ac:dyDescent="0.2">
      <c r="C5116" t="str" cm="1">
        <f t="array" ref="C5116">IFERROR("AfterPay | " &amp; INDEX('Reconciliation Layer'!$A:$A,MATCH('Reconciliation Template'!$A5116,'Reconciliation Layer'!$D:$D,0),0)," ")</f>
        <v xml:space="preserve"> </v>
      </c>
      <c r="D5116" s="2" t="str" cm="1">
        <f t="array" ref="D5116">IFERROR(INDEX('Reconciliation Layer'!B:B,MATCH('Reconciliation Template'!A5116,'Reconciliation Layer'!D:D,0),0)," ")</f>
        <v xml:space="preserve"> </v>
      </c>
      <c r="E5116" s="4" t="str" cm="1">
        <f t="array" ref="E5116">IFERROR(INDEX('Reconciliation Layer'!C:C,MATCH('Reconciliation Template'!A5116,'Reconciliation Layer'!D:D,0),0)," ")</f>
        <v xml:space="preserve"> </v>
      </c>
    </row>
    <row r="5117" spans="3:5" x14ac:dyDescent="0.2">
      <c r="C5117" t="str" cm="1">
        <f t="array" ref="C5117">IFERROR("AfterPay | " &amp; INDEX('Reconciliation Layer'!$A:$A,MATCH('Reconciliation Template'!$A5117,'Reconciliation Layer'!$D:$D,0),0)," ")</f>
        <v xml:space="preserve"> </v>
      </c>
      <c r="D5117" s="2" t="str" cm="1">
        <f t="array" ref="D5117">IFERROR(INDEX('Reconciliation Layer'!B:B,MATCH('Reconciliation Template'!A5117,'Reconciliation Layer'!D:D,0),0)," ")</f>
        <v xml:space="preserve"> </v>
      </c>
      <c r="E5117" s="4" t="str" cm="1">
        <f t="array" ref="E5117">IFERROR(INDEX('Reconciliation Layer'!C:C,MATCH('Reconciliation Template'!A5117,'Reconciliation Layer'!D:D,0),0)," ")</f>
        <v xml:space="preserve"> </v>
      </c>
    </row>
    <row r="5118" spans="3:5" x14ac:dyDescent="0.2">
      <c r="C5118" t="str" cm="1">
        <f t="array" ref="C5118">IFERROR("AfterPay | " &amp; INDEX('Reconciliation Layer'!$A:$A,MATCH('Reconciliation Template'!$A5118,'Reconciliation Layer'!$D:$D,0),0)," ")</f>
        <v xml:space="preserve"> </v>
      </c>
      <c r="D5118" s="2" t="str" cm="1">
        <f t="array" ref="D5118">IFERROR(INDEX('Reconciliation Layer'!B:B,MATCH('Reconciliation Template'!A5118,'Reconciliation Layer'!D:D,0),0)," ")</f>
        <v xml:space="preserve"> </v>
      </c>
      <c r="E5118" s="4" t="str" cm="1">
        <f t="array" ref="E5118">IFERROR(INDEX('Reconciliation Layer'!C:C,MATCH('Reconciliation Template'!A5118,'Reconciliation Layer'!D:D,0),0)," ")</f>
        <v xml:space="preserve"> </v>
      </c>
    </row>
    <row r="5119" spans="3:5" x14ac:dyDescent="0.2">
      <c r="C5119" t="str" cm="1">
        <f t="array" ref="C5119">IFERROR("AfterPay | " &amp; INDEX('Reconciliation Layer'!$A:$A,MATCH('Reconciliation Template'!$A5119,'Reconciliation Layer'!$D:$D,0),0)," ")</f>
        <v xml:space="preserve"> </v>
      </c>
      <c r="D5119" s="2" t="str" cm="1">
        <f t="array" ref="D5119">IFERROR(INDEX('Reconciliation Layer'!B:B,MATCH('Reconciliation Template'!A5119,'Reconciliation Layer'!D:D,0),0)," ")</f>
        <v xml:space="preserve"> </v>
      </c>
      <c r="E5119" s="4" t="str" cm="1">
        <f t="array" ref="E5119">IFERROR(INDEX('Reconciliation Layer'!C:C,MATCH('Reconciliation Template'!A5119,'Reconciliation Layer'!D:D,0),0)," ")</f>
        <v xml:space="preserve"> </v>
      </c>
    </row>
    <row r="5120" spans="3:5" x14ac:dyDescent="0.2">
      <c r="C5120" t="str" cm="1">
        <f t="array" ref="C5120">IFERROR("AfterPay | " &amp; INDEX('Reconciliation Layer'!$A:$A,MATCH('Reconciliation Template'!$A5120,'Reconciliation Layer'!$D:$D,0),0)," ")</f>
        <v xml:space="preserve"> </v>
      </c>
      <c r="D5120" s="2" t="str" cm="1">
        <f t="array" ref="D5120">IFERROR(INDEX('Reconciliation Layer'!B:B,MATCH('Reconciliation Template'!A5120,'Reconciliation Layer'!D:D,0),0)," ")</f>
        <v xml:space="preserve"> </v>
      </c>
      <c r="E5120" s="4" t="str" cm="1">
        <f t="array" ref="E5120">IFERROR(INDEX('Reconciliation Layer'!C:C,MATCH('Reconciliation Template'!A5120,'Reconciliation Layer'!D:D,0),0)," ")</f>
        <v xml:space="preserve"> </v>
      </c>
    </row>
    <row r="5121" spans="3:5" x14ac:dyDescent="0.2">
      <c r="C5121" t="str" cm="1">
        <f t="array" ref="C5121">IFERROR("AfterPay | " &amp; INDEX('Reconciliation Layer'!$A:$A,MATCH('Reconciliation Template'!$A5121,'Reconciliation Layer'!$D:$D,0),0)," ")</f>
        <v xml:space="preserve"> </v>
      </c>
      <c r="D5121" s="2" t="str" cm="1">
        <f t="array" ref="D5121">IFERROR(INDEX('Reconciliation Layer'!B:B,MATCH('Reconciliation Template'!A5121,'Reconciliation Layer'!D:D,0),0)," ")</f>
        <v xml:space="preserve"> </v>
      </c>
      <c r="E5121" s="4" t="str" cm="1">
        <f t="array" ref="E5121">IFERROR(INDEX('Reconciliation Layer'!C:C,MATCH('Reconciliation Template'!A5121,'Reconciliation Layer'!D:D,0),0)," ")</f>
        <v xml:space="preserve"> </v>
      </c>
    </row>
    <row r="5122" spans="3:5" x14ac:dyDescent="0.2">
      <c r="C5122" t="str" cm="1">
        <f t="array" ref="C5122">IFERROR("AfterPay | " &amp; INDEX('Reconciliation Layer'!$A:$A,MATCH('Reconciliation Template'!$A5122,'Reconciliation Layer'!$D:$D,0),0)," ")</f>
        <v xml:space="preserve"> </v>
      </c>
      <c r="D5122" s="2" t="str" cm="1">
        <f t="array" ref="D5122">IFERROR(INDEX('Reconciliation Layer'!B:B,MATCH('Reconciliation Template'!A5122,'Reconciliation Layer'!D:D,0),0)," ")</f>
        <v xml:space="preserve"> </v>
      </c>
      <c r="E5122" s="4" t="str" cm="1">
        <f t="array" ref="E5122">IFERROR(INDEX('Reconciliation Layer'!C:C,MATCH('Reconciliation Template'!A5122,'Reconciliation Layer'!D:D,0),0)," ")</f>
        <v xml:space="preserve"> </v>
      </c>
    </row>
    <row r="5123" spans="3:5" x14ac:dyDescent="0.2">
      <c r="C5123" t="str" cm="1">
        <f t="array" ref="C5123">IFERROR("AfterPay | " &amp; INDEX('Reconciliation Layer'!$A:$A,MATCH('Reconciliation Template'!$A5123,'Reconciliation Layer'!$D:$D,0),0)," ")</f>
        <v xml:space="preserve"> </v>
      </c>
      <c r="D5123" s="2" t="str" cm="1">
        <f t="array" ref="D5123">IFERROR(INDEX('Reconciliation Layer'!B:B,MATCH('Reconciliation Template'!A5123,'Reconciliation Layer'!D:D,0),0)," ")</f>
        <v xml:space="preserve"> </v>
      </c>
      <c r="E5123" s="4" t="str" cm="1">
        <f t="array" ref="E5123">IFERROR(INDEX('Reconciliation Layer'!C:C,MATCH('Reconciliation Template'!A5123,'Reconciliation Layer'!D:D,0),0)," ")</f>
        <v xml:space="preserve"> </v>
      </c>
    </row>
    <row r="5124" spans="3:5" x14ac:dyDescent="0.2">
      <c r="C5124" t="str" cm="1">
        <f t="array" ref="C5124">IFERROR("AfterPay | " &amp; INDEX('Reconciliation Layer'!$A:$A,MATCH('Reconciliation Template'!$A5124,'Reconciliation Layer'!$D:$D,0),0)," ")</f>
        <v xml:space="preserve"> </v>
      </c>
      <c r="D5124" s="2" t="str" cm="1">
        <f t="array" ref="D5124">IFERROR(INDEX('Reconciliation Layer'!B:B,MATCH('Reconciliation Template'!A5124,'Reconciliation Layer'!D:D,0),0)," ")</f>
        <v xml:space="preserve"> </v>
      </c>
      <c r="E5124" s="4" t="str" cm="1">
        <f t="array" ref="E5124">IFERROR(INDEX('Reconciliation Layer'!C:C,MATCH('Reconciliation Template'!A5124,'Reconciliation Layer'!D:D,0),0)," ")</f>
        <v xml:space="preserve"> </v>
      </c>
    </row>
    <row r="5125" spans="3:5" x14ac:dyDescent="0.2">
      <c r="C5125" t="str" cm="1">
        <f t="array" ref="C5125">IFERROR("AfterPay | " &amp; INDEX('Reconciliation Layer'!$A:$A,MATCH('Reconciliation Template'!$A5125,'Reconciliation Layer'!$D:$D,0),0)," ")</f>
        <v xml:space="preserve"> </v>
      </c>
      <c r="D5125" s="2" t="str" cm="1">
        <f t="array" ref="D5125">IFERROR(INDEX('Reconciliation Layer'!B:B,MATCH('Reconciliation Template'!A5125,'Reconciliation Layer'!D:D,0),0)," ")</f>
        <v xml:space="preserve"> </v>
      </c>
      <c r="E5125" s="4" t="str" cm="1">
        <f t="array" ref="E5125">IFERROR(INDEX('Reconciliation Layer'!C:C,MATCH('Reconciliation Template'!A5125,'Reconciliation Layer'!D:D,0),0)," ")</f>
        <v xml:space="preserve"> </v>
      </c>
    </row>
    <row r="5126" spans="3:5" x14ac:dyDescent="0.2">
      <c r="C5126" t="str" cm="1">
        <f t="array" ref="C5126">IFERROR("AfterPay | " &amp; INDEX('Reconciliation Layer'!$A:$A,MATCH('Reconciliation Template'!$A5126,'Reconciliation Layer'!$D:$D,0),0)," ")</f>
        <v xml:space="preserve"> </v>
      </c>
      <c r="D5126" s="2" t="str" cm="1">
        <f t="array" ref="D5126">IFERROR(INDEX('Reconciliation Layer'!B:B,MATCH('Reconciliation Template'!A5126,'Reconciliation Layer'!D:D,0),0)," ")</f>
        <v xml:space="preserve"> </v>
      </c>
      <c r="E5126" s="4" t="str" cm="1">
        <f t="array" ref="E5126">IFERROR(INDEX('Reconciliation Layer'!C:C,MATCH('Reconciliation Template'!A5126,'Reconciliation Layer'!D:D,0),0)," ")</f>
        <v xml:space="preserve"> </v>
      </c>
    </row>
    <row r="5127" spans="3:5" x14ac:dyDescent="0.2">
      <c r="C5127" t="str" cm="1">
        <f t="array" ref="C5127">IFERROR("AfterPay | " &amp; INDEX('Reconciliation Layer'!$A:$A,MATCH('Reconciliation Template'!$A5127,'Reconciliation Layer'!$D:$D,0),0)," ")</f>
        <v xml:space="preserve"> </v>
      </c>
      <c r="D5127" s="2" t="str" cm="1">
        <f t="array" ref="D5127">IFERROR(INDEX('Reconciliation Layer'!B:B,MATCH('Reconciliation Template'!A5127,'Reconciliation Layer'!D:D,0),0)," ")</f>
        <v xml:space="preserve"> </v>
      </c>
      <c r="E5127" s="4" t="str" cm="1">
        <f t="array" ref="E5127">IFERROR(INDEX('Reconciliation Layer'!C:C,MATCH('Reconciliation Template'!A5127,'Reconciliation Layer'!D:D,0),0)," ")</f>
        <v xml:space="preserve"> </v>
      </c>
    </row>
    <row r="5128" spans="3:5" x14ac:dyDescent="0.2">
      <c r="C5128" t="str" cm="1">
        <f t="array" ref="C5128">IFERROR("AfterPay | " &amp; INDEX('Reconciliation Layer'!$A:$A,MATCH('Reconciliation Template'!$A5128,'Reconciliation Layer'!$D:$D,0),0)," ")</f>
        <v xml:space="preserve"> </v>
      </c>
      <c r="D5128" s="2" t="str" cm="1">
        <f t="array" ref="D5128">IFERROR(INDEX('Reconciliation Layer'!B:B,MATCH('Reconciliation Template'!A5128,'Reconciliation Layer'!D:D,0),0)," ")</f>
        <v xml:space="preserve"> </v>
      </c>
      <c r="E5128" s="4" t="str" cm="1">
        <f t="array" ref="E5128">IFERROR(INDEX('Reconciliation Layer'!C:C,MATCH('Reconciliation Template'!A5128,'Reconciliation Layer'!D:D,0),0)," ")</f>
        <v xml:space="preserve"> </v>
      </c>
    </row>
    <row r="5129" spans="3:5" x14ac:dyDescent="0.2">
      <c r="C5129" t="str" cm="1">
        <f t="array" ref="C5129">IFERROR("AfterPay | " &amp; INDEX('Reconciliation Layer'!$A:$A,MATCH('Reconciliation Template'!$A5129,'Reconciliation Layer'!$D:$D,0),0)," ")</f>
        <v xml:space="preserve"> </v>
      </c>
      <c r="D5129" s="2" t="str" cm="1">
        <f t="array" ref="D5129">IFERROR(INDEX('Reconciliation Layer'!B:B,MATCH('Reconciliation Template'!A5129,'Reconciliation Layer'!D:D,0),0)," ")</f>
        <v xml:space="preserve"> </v>
      </c>
      <c r="E5129" s="4" t="str" cm="1">
        <f t="array" ref="E5129">IFERROR(INDEX('Reconciliation Layer'!C:C,MATCH('Reconciliation Template'!A5129,'Reconciliation Layer'!D:D,0),0)," ")</f>
        <v xml:space="preserve"> </v>
      </c>
    </row>
    <row r="5130" spans="3:5" x14ac:dyDescent="0.2">
      <c r="C5130" t="str" cm="1">
        <f t="array" ref="C5130">IFERROR("AfterPay | " &amp; INDEX('Reconciliation Layer'!$A:$A,MATCH('Reconciliation Template'!$A5130,'Reconciliation Layer'!$D:$D,0),0)," ")</f>
        <v xml:space="preserve"> </v>
      </c>
      <c r="D5130" s="2" t="str" cm="1">
        <f t="array" ref="D5130">IFERROR(INDEX('Reconciliation Layer'!B:B,MATCH('Reconciliation Template'!A5130,'Reconciliation Layer'!D:D,0),0)," ")</f>
        <v xml:space="preserve"> </v>
      </c>
      <c r="E5130" s="4" t="str" cm="1">
        <f t="array" ref="E5130">IFERROR(INDEX('Reconciliation Layer'!C:C,MATCH('Reconciliation Template'!A5130,'Reconciliation Layer'!D:D,0),0)," ")</f>
        <v xml:space="preserve"> </v>
      </c>
    </row>
    <row r="5131" spans="3:5" x14ac:dyDescent="0.2">
      <c r="C5131" t="str" cm="1">
        <f t="array" ref="C5131">IFERROR("AfterPay | " &amp; INDEX('Reconciliation Layer'!$A:$A,MATCH('Reconciliation Template'!$A5131,'Reconciliation Layer'!$D:$D,0),0)," ")</f>
        <v xml:space="preserve"> </v>
      </c>
      <c r="D5131" s="2" t="str" cm="1">
        <f t="array" ref="D5131">IFERROR(INDEX('Reconciliation Layer'!B:B,MATCH('Reconciliation Template'!A5131,'Reconciliation Layer'!D:D,0),0)," ")</f>
        <v xml:space="preserve"> </v>
      </c>
      <c r="E5131" s="4" t="str" cm="1">
        <f t="array" ref="E5131">IFERROR(INDEX('Reconciliation Layer'!C:C,MATCH('Reconciliation Template'!A5131,'Reconciliation Layer'!D:D,0),0)," ")</f>
        <v xml:space="preserve"> </v>
      </c>
    </row>
    <row r="5132" spans="3:5" x14ac:dyDescent="0.2">
      <c r="C5132" t="str" cm="1">
        <f t="array" ref="C5132">IFERROR("AfterPay | " &amp; INDEX('Reconciliation Layer'!$A:$A,MATCH('Reconciliation Template'!$A5132,'Reconciliation Layer'!$D:$D,0),0)," ")</f>
        <v xml:space="preserve"> </v>
      </c>
      <c r="D5132" s="2" t="str" cm="1">
        <f t="array" ref="D5132">IFERROR(INDEX('Reconciliation Layer'!B:B,MATCH('Reconciliation Template'!A5132,'Reconciliation Layer'!D:D,0),0)," ")</f>
        <v xml:space="preserve"> </v>
      </c>
      <c r="E5132" s="4" t="str" cm="1">
        <f t="array" ref="E5132">IFERROR(INDEX('Reconciliation Layer'!C:C,MATCH('Reconciliation Template'!A5132,'Reconciliation Layer'!D:D,0),0)," ")</f>
        <v xml:space="preserve"> </v>
      </c>
    </row>
    <row r="5133" spans="3:5" x14ac:dyDescent="0.2">
      <c r="C5133" t="str" cm="1">
        <f t="array" ref="C5133">IFERROR("AfterPay | " &amp; INDEX('Reconciliation Layer'!$A:$A,MATCH('Reconciliation Template'!$A5133,'Reconciliation Layer'!$D:$D,0),0)," ")</f>
        <v xml:space="preserve"> </v>
      </c>
      <c r="D5133" s="2" t="str" cm="1">
        <f t="array" ref="D5133">IFERROR(INDEX('Reconciliation Layer'!B:B,MATCH('Reconciliation Template'!A5133,'Reconciliation Layer'!D:D,0),0)," ")</f>
        <v xml:space="preserve"> </v>
      </c>
      <c r="E5133" s="4" t="str" cm="1">
        <f t="array" ref="E5133">IFERROR(INDEX('Reconciliation Layer'!C:C,MATCH('Reconciliation Template'!A5133,'Reconciliation Layer'!D:D,0),0)," ")</f>
        <v xml:space="preserve"> </v>
      </c>
    </row>
    <row r="5134" spans="3:5" x14ac:dyDescent="0.2">
      <c r="C5134" t="str" cm="1">
        <f t="array" ref="C5134">IFERROR("AfterPay | " &amp; INDEX('Reconciliation Layer'!$A:$A,MATCH('Reconciliation Template'!$A5134,'Reconciliation Layer'!$D:$D,0),0)," ")</f>
        <v xml:space="preserve"> </v>
      </c>
      <c r="D5134" s="2" t="str" cm="1">
        <f t="array" ref="D5134">IFERROR(INDEX('Reconciliation Layer'!B:B,MATCH('Reconciliation Template'!A5134,'Reconciliation Layer'!D:D,0),0)," ")</f>
        <v xml:space="preserve"> </v>
      </c>
      <c r="E5134" s="4" t="str" cm="1">
        <f t="array" ref="E5134">IFERROR(INDEX('Reconciliation Layer'!C:C,MATCH('Reconciliation Template'!A5134,'Reconciliation Layer'!D:D,0),0)," ")</f>
        <v xml:space="preserve"> </v>
      </c>
    </row>
    <row r="5135" spans="3:5" x14ac:dyDescent="0.2">
      <c r="C5135" t="str" cm="1">
        <f t="array" ref="C5135">IFERROR("AfterPay | " &amp; INDEX('Reconciliation Layer'!$A:$A,MATCH('Reconciliation Template'!$A5135,'Reconciliation Layer'!$D:$D,0),0)," ")</f>
        <v xml:space="preserve"> </v>
      </c>
      <c r="D5135" s="2" t="str" cm="1">
        <f t="array" ref="D5135">IFERROR(INDEX('Reconciliation Layer'!B:B,MATCH('Reconciliation Template'!A5135,'Reconciliation Layer'!D:D,0),0)," ")</f>
        <v xml:space="preserve"> </v>
      </c>
      <c r="E5135" s="4" t="str" cm="1">
        <f t="array" ref="E5135">IFERROR(INDEX('Reconciliation Layer'!C:C,MATCH('Reconciliation Template'!A5135,'Reconciliation Layer'!D:D,0),0)," ")</f>
        <v xml:space="preserve"> </v>
      </c>
    </row>
    <row r="5136" spans="3:5" x14ac:dyDescent="0.2">
      <c r="C5136" t="str" cm="1">
        <f t="array" ref="C5136">IFERROR("AfterPay | " &amp; INDEX('Reconciliation Layer'!$A:$A,MATCH('Reconciliation Template'!$A5136,'Reconciliation Layer'!$D:$D,0),0)," ")</f>
        <v xml:space="preserve"> </v>
      </c>
      <c r="D5136" s="2" t="str" cm="1">
        <f t="array" ref="D5136">IFERROR(INDEX('Reconciliation Layer'!B:B,MATCH('Reconciliation Template'!A5136,'Reconciliation Layer'!D:D,0),0)," ")</f>
        <v xml:space="preserve"> </v>
      </c>
      <c r="E5136" s="4" t="str" cm="1">
        <f t="array" ref="E5136">IFERROR(INDEX('Reconciliation Layer'!C:C,MATCH('Reconciliation Template'!A5136,'Reconciliation Layer'!D:D,0),0)," ")</f>
        <v xml:space="preserve"> </v>
      </c>
    </row>
    <row r="5137" spans="3:5" x14ac:dyDescent="0.2">
      <c r="C5137" t="str" cm="1">
        <f t="array" ref="C5137">IFERROR("AfterPay | " &amp; INDEX('Reconciliation Layer'!$A:$A,MATCH('Reconciliation Template'!$A5137,'Reconciliation Layer'!$D:$D,0),0)," ")</f>
        <v xml:space="preserve"> </v>
      </c>
      <c r="D5137" s="2" t="str" cm="1">
        <f t="array" ref="D5137">IFERROR(INDEX('Reconciliation Layer'!B:B,MATCH('Reconciliation Template'!A5137,'Reconciliation Layer'!D:D,0),0)," ")</f>
        <v xml:space="preserve"> </v>
      </c>
      <c r="E5137" s="4" t="str" cm="1">
        <f t="array" ref="E5137">IFERROR(INDEX('Reconciliation Layer'!C:C,MATCH('Reconciliation Template'!A5137,'Reconciliation Layer'!D:D,0),0)," ")</f>
        <v xml:space="preserve"> </v>
      </c>
    </row>
    <row r="5138" spans="3:5" x14ac:dyDescent="0.2">
      <c r="C5138" t="str" cm="1">
        <f t="array" ref="C5138">IFERROR("AfterPay | " &amp; INDEX('Reconciliation Layer'!$A:$A,MATCH('Reconciliation Template'!$A5138,'Reconciliation Layer'!$D:$D,0),0)," ")</f>
        <v xml:space="preserve"> </v>
      </c>
      <c r="D5138" s="2" t="str" cm="1">
        <f t="array" ref="D5138">IFERROR(INDEX('Reconciliation Layer'!B:B,MATCH('Reconciliation Template'!A5138,'Reconciliation Layer'!D:D,0),0)," ")</f>
        <v xml:space="preserve"> </v>
      </c>
      <c r="E5138" s="4" t="str" cm="1">
        <f t="array" ref="E5138">IFERROR(INDEX('Reconciliation Layer'!C:C,MATCH('Reconciliation Template'!A5138,'Reconciliation Layer'!D:D,0),0)," ")</f>
        <v xml:space="preserve"> </v>
      </c>
    </row>
    <row r="5139" spans="3:5" x14ac:dyDescent="0.2">
      <c r="C5139" t="str" cm="1">
        <f t="array" ref="C5139">IFERROR("AfterPay | " &amp; INDEX('Reconciliation Layer'!$A:$A,MATCH('Reconciliation Template'!$A5139,'Reconciliation Layer'!$D:$D,0),0)," ")</f>
        <v xml:space="preserve"> </v>
      </c>
      <c r="D5139" s="2" t="str" cm="1">
        <f t="array" ref="D5139">IFERROR(INDEX('Reconciliation Layer'!B:B,MATCH('Reconciliation Template'!A5139,'Reconciliation Layer'!D:D,0),0)," ")</f>
        <v xml:space="preserve"> </v>
      </c>
      <c r="E5139" s="4" t="str" cm="1">
        <f t="array" ref="E5139">IFERROR(INDEX('Reconciliation Layer'!C:C,MATCH('Reconciliation Template'!A5139,'Reconciliation Layer'!D:D,0),0)," ")</f>
        <v xml:space="preserve"> </v>
      </c>
    </row>
    <row r="5140" spans="3:5" x14ac:dyDescent="0.2">
      <c r="C5140" t="str" cm="1">
        <f t="array" ref="C5140">IFERROR("AfterPay | " &amp; INDEX('Reconciliation Layer'!$A:$A,MATCH('Reconciliation Template'!$A5140,'Reconciliation Layer'!$D:$D,0),0)," ")</f>
        <v xml:space="preserve"> </v>
      </c>
      <c r="D5140" s="2" t="str" cm="1">
        <f t="array" ref="D5140">IFERROR(INDEX('Reconciliation Layer'!B:B,MATCH('Reconciliation Template'!A5140,'Reconciliation Layer'!D:D,0),0)," ")</f>
        <v xml:space="preserve"> </v>
      </c>
      <c r="E5140" s="4" t="str" cm="1">
        <f t="array" ref="E5140">IFERROR(INDEX('Reconciliation Layer'!C:C,MATCH('Reconciliation Template'!A5140,'Reconciliation Layer'!D:D,0),0)," ")</f>
        <v xml:space="preserve"> </v>
      </c>
    </row>
    <row r="5141" spans="3:5" x14ac:dyDescent="0.2">
      <c r="C5141" t="str" cm="1">
        <f t="array" ref="C5141">IFERROR("AfterPay | " &amp; INDEX('Reconciliation Layer'!$A:$A,MATCH('Reconciliation Template'!$A5141,'Reconciliation Layer'!$D:$D,0),0)," ")</f>
        <v xml:space="preserve"> </v>
      </c>
      <c r="D5141" s="2" t="str" cm="1">
        <f t="array" ref="D5141">IFERROR(INDEX('Reconciliation Layer'!B:B,MATCH('Reconciliation Template'!A5141,'Reconciliation Layer'!D:D,0),0)," ")</f>
        <v xml:space="preserve"> </v>
      </c>
      <c r="E5141" s="4" t="str" cm="1">
        <f t="array" ref="E5141">IFERROR(INDEX('Reconciliation Layer'!C:C,MATCH('Reconciliation Template'!A5141,'Reconciliation Layer'!D:D,0),0)," ")</f>
        <v xml:space="preserve"> </v>
      </c>
    </row>
    <row r="5142" spans="3:5" x14ac:dyDescent="0.2">
      <c r="C5142" t="str" cm="1">
        <f t="array" ref="C5142">IFERROR("AfterPay | " &amp; INDEX('Reconciliation Layer'!$A:$A,MATCH('Reconciliation Template'!$A5142,'Reconciliation Layer'!$D:$D,0),0)," ")</f>
        <v xml:space="preserve"> </v>
      </c>
      <c r="D5142" s="2" t="str" cm="1">
        <f t="array" ref="D5142">IFERROR(INDEX('Reconciliation Layer'!B:B,MATCH('Reconciliation Template'!A5142,'Reconciliation Layer'!D:D,0),0)," ")</f>
        <v xml:space="preserve"> </v>
      </c>
      <c r="E5142" s="4" t="str" cm="1">
        <f t="array" ref="E5142">IFERROR(INDEX('Reconciliation Layer'!C:C,MATCH('Reconciliation Template'!A5142,'Reconciliation Layer'!D:D,0),0)," ")</f>
        <v xml:space="preserve"> </v>
      </c>
    </row>
    <row r="5143" spans="3:5" x14ac:dyDescent="0.2">
      <c r="C5143" t="str" cm="1">
        <f t="array" ref="C5143">IFERROR("AfterPay | " &amp; INDEX('Reconciliation Layer'!$A:$A,MATCH('Reconciliation Template'!$A5143,'Reconciliation Layer'!$D:$D,0),0)," ")</f>
        <v xml:space="preserve"> </v>
      </c>
      <c r="D5143" s="2" t="str" cm="1">
        <f t="array" ref="D5143">IFERROR(INDEX('Reconciliation Layer'!B:B,MATCH('Reconciliation Template'!A5143,'Reconciliation Layer'!D:D,0),0)," ")</f>
        <v xml:space="preserve"> </v>
      </c>
      <c r="E5143" s="4" t="str" cm="1">
        <f t="array" ref="E5143">IFERROR(INDEX('Reconciliation Layer'!C:C,MATCH('Reconciliation Template'!A5143,'Reconciliation Layer'!D:D,0),0)," ")</f>
        <v xml:space="preserve"> </v>
      </c>
    </row>
    <row r="5144" spans="3:5" x14ac:dyDescent="0.2">
      <c r="C5144" t="str" cm="1">
        <f t="array" ref="C5144">IFERROR("AfterPay | " &amp; INDEX('Reconciliation Layer'!$A:$A,MATCH('Reconciliation Template'!$A5144,'Reconciliation Layer'!$D:$D,0),0)," ")</f>
        <v xml:space="preserve"> </v>
      </c>
      <c r="D5144" s="2" t="str" cm="1">
        <f t="array" ref="D5144">IFERROR(INDEX('Reconciliation Layer'!B:B,MATCH('Reconciliation Template'!A5144,'Reconciliation Layer'!D:D,0),0)," ")</f>
        <v xml:space="preserve"> </v>
      </c>
      <c r="E5144" s="4" t="str" cm="1">
        <f t="array" ref="E5144">IFERROR(INDEX('Reconciliation Layer'!C:C,MATCH('Reconciliation Template'!A5144,'Reconciliation Layer'!D:D,0),0)," ")</f>
        <v xml:space="preserve"> </v>
      </c>
    </row>
    <row r="5145" spans="3:5" x14ac:dyDescent="0.2">
      <c r="C5145" t="str" cm="1">
        <f t="array" ref="C5145">IFERROR("AfterPay | " &amp; INDEX('Reconciliation Layer'!$A:$A,MATCH('Reconciliation Template'!$A5145,'Reconciliation Layer'!$D:$D,0),0)," ")</f>
        <v xml:space="preserve"> </v>
      </c>
      <c r="D5145" s="2" t="str" cm="1">
        <f t="array" ref="D5145">IFERROR(INDEX('Reconciliation Layer'!B:B,MATCH('Reconciliation Template'!A5145,'Reconciliation Layer'!D:D,0),0)," ")</f>
        <v xml:space="preserve"> </v>
      </c>
      <c r="E5145" s="4" t="str" cm="1">
        <f t="array" ref="E5145">IFERROR(INDEX('Reconciliation Layer'!C:C,MATCH('Reconciliation Template'!A5145,'Reconciliation Layer'!D:D,0),0)," ")</f>
        <v xml:space="preserve"> </v>
      </c>
    </row>
    <row r="5146" spans="3:5" x14ac:dyDescent="0.2">
      <c r="C5146" t="str" cm="1">
        <f t="array" ref="C5146">IFERROR("AfterPay | " &amp; INDEX('Reconciliation Layer'!$A:$A,MATCH('Reconciliation Template'!$A5146,'Reconciliation Layer'!$D:$D,0),0)," ")</f>
        <v xml:space="preserve"> </v>
      </c>
      <c r="D5146" s="2" t="str" cm="1">
        <f t="array" ref="D5146">IFERROR(INDEX('Reconciliation Layer'!B:B,MATCH('Reconciliation Template'!A5146,'Reconciliation Layer'!D:D,0),0)," ")</f>
        <v xml:space="preserve"> </v>
      </c>
      <c r="E5146" s="4" t="str" cm="1">
        <f t="array" ref="E5146">IFERROR(INDEX('Reconciliation Layer'!C:C,MATCH('Reconciliation Template'!A5146,'Reconciliation Layer'!D:D,0),0)," ")</f>
        <v xml:space="preserve"> </v>
      </c>
    </row>
    <row r="5147" spans="3:5" x14ac:dyDescent="0.2">
      <c r="C5147" t="str" cm="1">
        <f t="array" ref="C5147">IFERROR("AfterPay | " &amp; INDEX('Reconciliation Layer'!$A:$A,MATCH('Reconciliation Template'!$A5147,'Reconciliation Layer'!$D:$D,0),0)," ")</f>
        <v xml:space="preserve"> </v>
      </c>
      <c r="D5147" s="2" t="str" cm="1">
        <f t="array" ref="D5147">IFERROR(INDEX('Reconciliation Layer'!B:B,MATCH('Reconciliation Template'!A5147,'Reconciliation Layer'!D:D,0),0)," ")</f>
        <v xml:space="preserve"> </v>
      </c>
      <c r="E5147" s="4" t="str" cm="1">
        <f t="array" ref="E5147">IFERROR(INDEX('Reconciliation Layer'!C:C,MATCH('Reconciliation Template'!A5147,'Reconciliation Layer'!D:D,0),0)," ")</f>
        <v xml:space="preserve"> </v>
      </c>
    </row>
    <row r="5148" spans="3:5" x14ac:dyDescent="0.2">
      <c r="C5148" t="str" cm="1">
        <f t="array" ref="C5148">IFERROR("AfterPay | " &amp; INDEX('Reconciliation Layer'!$A:$A,MATCH('Reconciliation Template'!$A5148,'Reconciliation Layer'!$D:$D,0),0)," ")</f>
        <v xml:space="preserve"> </v>
      </c>
      <c r="D5148" s="2" t="str" cm="1">
        <f t="array" ref="D5148">IFERROR(INDEX('Reconciliation Layer'!B:B,MATCH('Reconciliation Template'!A5148,'Reconciliation Layer'!D:D,0),0)," ")</f>
        <v xml:space="preserve"> </v>
      </c>
      <c r="E5148" s="4" t="str" cm="1">
        <f t="array" ref="E5148">IFERROR(INDEX('Reconciliation Layer'!C:C,MATCH('Reconciliation Template'!A5148,'Reconciliation Layer'!D:D,0),0)," ")</f>
        <v xml:space="preserve"> </v>
      </c>
    </row>
    <row r="5149" spans="3:5" x14ac:dyDescent="0.2">
      <c r="C5149" t="str" cm="1">
        <f t="array" ref="C5149">IFERROR("AfterPay | " &amp; INDEX('Reconciliation Layer'!$A:$A,MATCH('Reconciliation Template'!$A5149,'Reconciliation Layer'!$D:$D,0),0)," ")</f>
        <v xml:space="preserve"> </v>
      </c>
      <c r="D5149" s="2" t="str" cm="1">
        <f t="array" ref="D5149">IFERROR(INDEX('Reconciliation Layer'!B:B,MATCH('Reconciliation Template'!A5149,'Reconciliation Layer'!D:D,0),0)," ")</f>
        <v xml:space="preserve"> </v>
      </c>
      <c r="E5149" s="4" t="str" cm="1">
        <f t="array" ref="E5149">IFERROR(INDEX('Reconciliation Layer'!C:C,MATCH('Reconciliation Template'!A5149,'Reconciliation Layer'!D:D,0),0)," ")</f>
        <v xml:space="preserve"> </v>
      </c>
    </row>
    <row r="5150" spans="3:5" x14ac:dyDescent="0.2">
      <c r="C5150" t="str" cm="1">
        <f t="array" ref="C5150">IFERROR("AfterPay | " &amp; INDEX('Reconciliation Layer'!$A:$A,MATCH('Reconciliation Template'!$A5150,'Reconciliation Layer'!$D:$D,0),0)," ")</f>
        <v xml:space="preserve"> </v>
      </c>
      <c r="D5150" s="2" t="str" cm="1">
        <f t="array" ref="D5150">IFERROR(INDEX('Reconciliation Layer'!B:B,MATCH('Reconciliation Template'!A5150,'Reconciliation Layer'!D:D,0),0)," ")</f>
        <v xml:space="preserve"> </v>
      </c>
      <c r="E5150" s="4" t="str" cm="1">
        <f t="array" ref="E5150">IFERROR(INDEX('Reconciliation Layer'!C:C,MATCH('Reconciliation Template'!A5150,'Reconciliation Layer'!D:D,0),0)," ")</f>
        <v xml:space="preserve"> </v>
      </c>
    </row>
    <row r="5151" spans="3:5" x14ac:dyDescent="0.2">
      <c r="C5151" t="str" cm="1">
        <f t="array" ref="C5151">IFERROR("AfterPay | " &amp; INDEX('Reconciliation Layer'!$A:$A,MATCH('Reconciliation Template'!$A5151,'Reconciliation Layer'!$D:$D,0),0)," ")</f>
        <v xml:space="preserve"> </v>
      </c>
      <c r="D5151" s="2" t="str" cm="1">
        <f t="array" ref="D5151">IFERROR(INDEX('Reconciliation Layer'!B:B,MATCH('Reconciliation Template'!A5151,'Reconciliation Layer'!D:D,0),0)," ")</f>
        <v xml:space="preserve"> </v>
      </c>
      <c r="E5151" s="4" t="str" cm="1">
        <f t="array" ref="E5151">IFERROR(INDEX('Reconciliation Layer'!C:C,MATCH('Reconciliation Template'!A5151,'Reconciliation Layer'!D:D,0),0)," ")</f>
        <v xml:space="preserve"> </v>
      </c>
    </row>
    <row r="5152" spans="3:5" x14ac:dyDescent="0.2">
      <c r="C5152" t="str" cm="1">
        <f t="array" ref="C5152">IFERROR("AfterPay | " &amp; INDEX('Reconciliation Layer'!$A:$A,MATCH('Reconciliation Template'!$A5152,'Reconciliation Layer'!$D:$D,0),0)," ")</f>
        <v xml:space="preserve"> </v>
      </c>
      <c r="D5152" s="2" t="str" cm="1">
        <f t="array" ref="D5152">IFERROR(INDEX('Reconciliation Layer'!B:B,MATCH('Reconciliation Template'!A5152,'Reconciliation Layer'!D:D,0),0)," ")</f>
        <v xml:space="preserve"> </v>
      </c>
      <c r="E5152" s="4" t="str" cm="1">
        <f t="array" ref="E5152">IFERROR(INDEX('Reconciliation Layer'!C:C,MATCH('Reconciliation Template'!A5152,'Reconciliation Layer'!D:D,0),0)," ")</f>
        <v xml:space="preserve"> </v>
      </c>
    </row>
    <row r="5153" spans="3:5" x14ac:dyDescent="0.2">
      <c r="C5153" t="str" cm="1">
        <f t="array" ref="C5153">IFERROR("AfterPay | " &amp; INDEX('Reconciliation Layer'!$A:$A,MATCH('Reconciliation Template'!$A5153,'Reconciliation Layer'!$D:$D,0),0)," ")</f>
        <v xml:space="preserve"> </v>
      </c>
      <c r="D5153" s="2" t="str" cm="1">
        <f t="array" ref="D5153">IFERROR(INDEX('Reconciliation Layer'!B:B,MATCH('Reconciliation Template'!A5153,'Reconciliation Layer'!D:D,0),0)," ")</f>
        <v xml:space="preserve"> </v>
      </c>
      <c r="E5153" s="4" t="str" cm="1">
        <f t="array" ref="E5153">IFERROR(INDEX('Reconciliation Layer'!C:C,MATCH('Reconciliation Template'!A5153,'Reconciliation Layer'!D:D,0),0)," ")</f>
        <v xml:space="preserve"> </v>
      </c>
    </row>
    <row r="5154" spans="3:5" x14ac:dyDescent="0.2">
      <c r="C5154" t="str" cm="1">
        <f t="array" ref="C5154">IFERROR("AfterPay | " &amp; INDEX('Reconciliation Layer'!$A:$A,MATCH('Reconciliation Template'!$A5154,'Reconciliation Layer'!$D:$D,0),0)," ")</f>
        <v xml:space="preserve"> </v>
      </c>
      <c r="D5154" s="2" t="str" cm="1">
        <f t="array" ref="D5154">IFERROR(INDEX('Reconciliation Layer'!B:B,MATCH('Reconciliation Template'!A5154,'Reconciliation Layer'!D:D,0),0)," ")</f>
        <v xml:space="preserve"> </v>
      </c>
      <c r="E5154" s="4" t="str" cm="1">
        <f t="array" ref="E5154">IFERROR(INDEX('Reconciliation Layer'!C:C,MATCH('Reconciliation Template'!A5154,'Reconciliation Layer'!D:D,0),0)," ")</f>
        <v xml:space="preserve"> </v>
      </c>
    </row>
    <row r="5155" spans="3:5" x14ac:dyDescent="0.2">
      <c r="C5155" t="str" cm="1">
        <f t="array" ref="C5155">IFERROR("AfterPay | " &amp; INDEX('Reconciliation Layer'!$A:$A,MATCH('Reconciliation Template'!$A5155,'Reconciliation Layer'!$D:$D,0),0)," ")</f>
        <v xml:space="preserve"> </v>
      </c>
      <c r="D5155" s="2" t="str" cm="1">
        <f t="array" ref="D5155">IFERROR(INDEX('Reconciliation Layer'!B:B,MATCH('Reconciliation Template'!A5155,'Reconciliation Layer'!D:D,0),0)," ")</f>
        <v xml:space="preserve"> </v>
      </c>
      <c r="E5155" s="4" t="str" cm="1">
        <f t="array" ref="E5155">IFERROR(INDEX('Reconciliation Layer'!C:C,MATCH('Reconciliation Template'!A5155,'Reconciliation Layer'!D:D,0),0)," ")</f>
        <v xml:space="preserve"> </v>
      </c>
    </row>
    <row r="5156" spans="3:5" x14ac:dyDescent="0.2">
      <c r="C5156" t="str" cm="1">
        <f t="array" ref="C5156">IFERROR("AfterPay | " &amp; INDEX('Reconciliation Layer'!$A:$A,MATCH('Reconciliation Template'!$A5156,'Reconciliation Layer'!$D:$D,0),0)," ")</f>
        <v xml:space="preserve"> </v>
      </c>
      <c r="D5156" s="2" t="str" cm="1">
        <f t="array" ref="D5156">IFERROR(INDEX('Reconciliation Layer'!B:B,MATCH('Reconciliation Template'!A5156,'Reconciliation Layer'!D:D,0),0)," ")</f>
        <v xml:space="preserve"> </v>
      </c>
      <c r="E5156" s="4" t="str" cm="1">
        <f t="array" ref="E5156">IFERROR(INDEX('Reconciliation Layer'!C:C,MATCH('Reconciliation Template'!A5156,'Reconciliation Layer'!D:D,0),0)," ")</f>
        <v xml:space="preserve"> </v>
      </c>
    </row>
    <row r="5157" spans="3:5" x14ac:dyDescent="0.2">
      <c r="C5157" t="str" cm="1">
        <f t="array" ref="C5157">IFERROR("AfterPay | " &amp; INDEX('Reconciliation Layer'!$A:$A,MATCH('Reconciliation Template'!$A5157,'Reconciliation Layer'!$D:$D,0),0)," ")</f>
        <v xml:space="preserve"> </v>
      </c>
      <c r="D5157" s="2" t="str" cm="1">
        <f t="array" ref="D5157">IFERROR(INDEX('Reconciliation Layer'!B:B,MATCH('Reconciliation Template'!A5157,'Reconciliation Layer'!D:D,0),0)," ")</f>
        <v xml:space="preserve"> </v>
      </c>
      <c r="E5157" s="4" t="str" cm="1">
        <f t="array" ref="E5157">IFERROR(INDEX('Reconciliation Layer'!C:C,MATCH('Reconciliation Template'!A5157,'Reconciliation Layer'!D:D,0),0)," ")</f>
        <v xml:space="preserve"> </v>
      </c>
    </row>
    <row r="5158" spans="3:5" x14ac:dyDescent="0.2">
      <c r="C5158" t="str" cm="1">
        <f t="array" ref="C5158">IFERROR("AfterPay | " &amp; INDEX('Reconciliation Layer'!$A:$A,MATCH('Reconciliation Template'!$A5158,'Reconciliation Layer'!$D:$D,0),0)," ")</f>
        <v xml:space="preserve"> </v>
      </c>
      <c r="D5158" s="2" t="str" cm="1">
        <f t="array" ref="D5158">IFERROR(INDEX('Reconciliation Layer'!B:B,MATCH('Reconciliation Template'!A5158,'Reconciliation Layer'!D:D,0),0)," ")</f>
        <v xml:space="preserve"> </v>
      </c>
      <c r="E5158" s="4" t="str" cm="1">
        <f t="array" ref="E5158">IFERROR(INDEX('Reconciliation Layer'!C:C,MATCH('Reconciliation Template'!A5158,'Reconciliation Layer'!D:D,0),0)," ")</f>
        <v xml:space="preserve"> </v>
      </c>
    </row>
    <row r="5159" spans="3:5" x14ac:dyDescent="0.2">
      <c r="C5159" t="str" cm="1">
        <f t="array" ref="C5159">IFERROR("AfterPay | " &amp; INDEX('Reconciliation Layer'!$A:$A,MATCH('Reconciliation Template'!$A5159,'Reconciliation Layer'!$D:$D,0),0)," ")</f>
        <v xml:space="preserve"> </v>
      </c>
      <c r="D5159" s="2" t="str" cm="1">
        <f t="array" ref="D5159">IFERROR(INDEX('Reconciliation Layer'!B:B,MATCH('Reconciliation Template'!A5159,'Reconciliation Layer'!D:D,0),0)," ")</f>
        <v xml:space="preserve"> </v>
      </c>
      <c r="E5159" s="4" t="str" cm="1">
        <f t="array" ref="E5159">IFERROR(INDEX('Reconciliation Layer'!C:C,MATCH('Reconciliation Template'!A5159,'Reconciliation Layer'!D:D,0),0)," ")</f>
        <v xml:space="preserve"> </v>
      </c>
    </row>
    <row r="5160" spans="3:5" x14ac:dyDescent="0.2">
      <c r="C5160" t="str" cm="1">
        <f t="array" ref="C5160">IFERROR("AfterPay | " &amp; INDEX('Reconciliation Layer'!$A:$A,MATCH('Reconciliation Template'!$A5160,'Reconciliation Layer'!$D:$D,0),0)," ")</f>
        <v xml:space="preserve"> </v>
      </c>
      <c r="D5160" s="2" t="str" cm="1">
        <f t="array" ref="D5160">IFERROR(INDEX('Reconciliation Layer'!B:B,MATCH('Reconciliation Template'!A5160,'Reconciliation Layer'!D:D,0),0)," ")</f>
        <v xml:space="preserve"> </v>
      </c>
      <c r="E5160" s="4" t="str" cm="1">
        <f t="array" ref="E5160">IFERROR(INDEX('Reconciliation Layer'!C:C,MATCH('Reconciliation Template'!A5160,'Reconciliation Layer'!D:D,0),0)," ")</f>
        <v xml:space="preserve"> </v>
      </c>
    </row>
    <row r="5161" spans="3:5" x14ac:dyDescent="0.2">
      <c r="C5161" t="str" cm="1">
        <f t="array" ref="C5161">IFERROR("AfterPay | " &amp; INDEX('Reconciliation Layer'!$A:$A,MATCH('Reconciliation Template'!$A5161,'Reconciliation Layer'!$D:$D,0),0)," ")</f>
        <v xml:space="preserve"> </v>
      </c>
      <c r="D5161" s="2" t="str" cm="1">
        <f t="array" ref="D5161">IFERROR(INDEX('Reconciliation Layer'!B:B,MATCH('Reconciliation Template'!A5161,'Reconciliation Layer'!D:D,0),0)," ")</f>
        <v xml:space="preserve"> </v>
      </c>
      <c r="E5161" s="4" t="str" cm="1">
        <f t="array" ref="E5161">IFERROR(INDEX('Reconciliation Layer'!C:C,MATCH('Reconciliation Template'!A5161,'Reconciliation Layer'!D:D,0),0)," ")</f>
        <v xml:space="preserve"> </v>
      </c>
    </row>
    <row r="5162" spans="3:5" x14ac:dyDescent="0.2">
      <c r="C5162" t="str" cm="1">
        <f t="array" ref="C5162">IFERROR("AfterPay | " &amp; INDEX('Reconciliation Layer'!$A:$A,MATCH('Reconciliation Template'!$A5162,'Reconciliation Layer'!$D:$D,0),0)," ")</f>
        <v xml:space="preserve"> </v>
      </c>
      <c r="D5162" s="2" t="str" cm="1">
        <f t="array" ref="D5162">IFERROR(INDEX('Reconciliation Layer'!B:B,MATCH('Reconciliation Template'!A5162,'Reconciliation Layer'!D:D,0),0)," ")</f>
        <v xml:space="preserve"> </v>
      </c>
      <c r="E5162" s="4" t="str" cm="1">
        <f t="array" ref="E5162">IFERROR(INDEX('Reconciliation Layer'!C:C,MATCH('Reconciliation Template'!A5162,'Reconciliation Layer'!D:D,0),0)," ")</f>
        <v xml:space="preserve"> </v>
      </c>
    </row>
    <row r="5163" spans="3:5" x14ac:dyDescent="0.2">
      <c r="C5163" t="str" cm="1">
        <f t="array" ref="C5163">IFERROR("AfterPay | " &amp; INDEX('Reconciliation Layer'!$A:$A,MATCH('Reconciliation Template'!$A5163,'Reconciliation Layer'!$D:$D,0),0)," ")</f>
        <v xml:space="preserve"> </v>
      </c>
      <c r="D5163" s="2" t="str" cm="1">
        <f t="array" ref="D5163">IFERROR(INDEX('Reconciliation Layer'!B:B,MATCH('Reconciliation Template'!A5163,'Reconciliation Layer'!D:D,0),0)," ")</f>
        <v xml:space="preserve"> </v>
      </c>
      <c r="E5163" s="4" t="str" cm="1">
        <f t="array" ref="E5163">IFERROR(INDEX('Reconciliation Layer'!C:C,MATCH('Reconciliation Template'!A5163,'Reconciliation Layer'!D:D,0),0)," ")</f>
        <v xml:space="preserve"> </v>
      </c>
    </row>
    <row r="5164" spans="3:5" x14ac:dyDescent="0.2">
      <c r="C5164" t="str" cm="1">
        <f t="array" ref="C5164">IFERROR("AfterPay | " &amp; INDEX('Reconciliation Layer'!$A:$A,MATCH('Reconciliation Template'!$A5164,'Reconciliation Layer'!$D:$D,0),0)," ")</f>
        <v xml:space="preserve"> </v>
      </c>
      <c r="D5164" s="2" t="str" cm="1">
        <f t="array" ref="D5164">IFERROR(INDEX('Reconciliation Layer'!B:B,MATCH('Reconciliation Template'!A5164,'Reconciliation Layer'!D:D,0),0)," ")</f>
        <v xml:space="preserve"> </v>
      </c>
      <c r="E5164" s="4" t="str" cm="1">
        <f t="array" ref="E5164">IFERROR(INDEX('Reconciliation Layer'!C:C,MATCH('Reconciliation Template'!A5164,'Reconciliation Layer'!D:D,0),0)," ")</f>
        <v xml:space="preserve"> </v>
      </c>
    </row>
    <row r="5165" spans="3:5" x14ac:dyDescent="0.2">
      <c r="C5165" t="str" cm="1">
        <f t="array" ref="C5165">IFERROR("AfterPay | " &amp; INDEX('Reconciliation Layer'!$A:$A,MATCH('Reconciliation Template'!$A5165,'Reconciliation Layer'!$D:$D,0),0)," ")</f>
        <v xml:space="preserve"> </v>
      </c>
      <c r="D5165" s="2" t="str" cm="1">
        <f t="array" ref="D5165">IFERROR(INDEX('Reconciliation Layer'!B:B,MATCH('Reconciliation Template'!A5165,'Reconciliation Layer'!D:D,0),0)," ")</f>
        <v xml:space="preserve"> </v>
      </c>
      <c r="E5165" s="4" t="str" cm="1">
        <f t="array" ref="E5165">IFERROR(INDEX('Reconciliation Layer'!C:C,MATCH('Reconciliation Template'!A5165,'Reconciliation Layer'!D:D,0),0)," ")</f>
        <v xml:space="preserve"> </v>
      </c>
    </row>
    <row r="5166" spans="3:5" x14ac:dyDescent="0.2">
      <c r="C5166" t="str" cm="1">
        <f t="array" ref="C5166">IFERROR("AfterPay | " &amp; INDEX('Reconciliation Layer'!$A:$A,MATCH('Reconciliation Template'!$A5166,'Reconciliation Layer'!$D:$D,0),0)," ")</f>
        <v xml:space="preserve"> </v>
      </c>
      <c r="D5166" s="2" t="str" cm="1">
        <f t="array" ref="D5166">IFERROR(INDEX('Reconciliation Layer'!B:B,MATCH('Reconciliation Template'!A5166,'Reconciliation Layer'!D:D,0),0)," ")</f>
        <v xml:space="preserve"> </v>
      </c>
      <c r="E5166" s="4" t="str" cm="1">
        <f t="array" ref="E5166">IFERROR(INDEX('Reconciliation Layer'!C:C,MATCH('Reconciliation Template'!A5166,'Reconciliation Layer'!D:D,0),0)," ")</f>
        <v xml:space="preserve"> </v>
      </c>
    </row>
    <row r="5167" spans="3:5" x14ac:dyDescent="0.2">
      <c r="C5167" t="str" cm="1">
        <f t="array" ref="C5167">IFERROR("AfterPay | " &amp; INDEX('Reconciliation Layer'!$A:$A,MATCH('Reconciliation Template'!$A5167,'Reconciliation Layer'!$D:$D,0),0)," ")</f>
        <v xml:space="preserve"> </v>
      </c>
      <c r="D5167" s="2" t="str" cm="1">
        <f t="array" ref="D5167">IFERROR(INDEX('Reconciliation Layer'!B:B,MATCH('Reconciliation Template'!A5167,'Reconciliation Layer'!D:D,0),0)," ")</f>
        <v xml:space="preserve"> </v>
      </c>
      <c r="E5167" s="4" t="str" cm="1">
        <f t="array" ref="E5167">IFERROR(INDEX('Reconciliation Layer'!C:C,MATCH('Reconciliation Template'!A5167,'Reconciliation Layer'!D:D,0),0)," ")</f>
        <v xml:space="preserve"> </v>
      </c>
    </row>
    <row r="5168" spans="3:5" x14ac:dyDescent="0.2">
      <c r="C5168" t="str" cm="1">
        <f t="array" ref="C5168">IFERROR("AfterPay | " &amp; INDEX('Reconciliation Layer'!$A:$A,MATCH('Reconciliation Template'!$A5168,'Reconciliation Layer'!$D:$D,0),0)," ")</f>
        <v xml:space="preserve"> </v>
      </c>
      <c r="D5168" s="2" t="str" cm="1">
        <f t="array" ref="D5168">IFERROR(INDEX('Reconciliation Layer'!B:B,MATCH('Reconciliation Template'!A5168,'Reconciliation Layer'!D:D,0),0)," ")</f>
        <v xml:space="preserve"> </v>
      </c>
      <c r="E5168" s="4" t="str" cm="1">
        <f t="array" ref="E5168">IFERROR(INDEX('Reconciliation Layer'!C:C,MATCH('Reconciliation Template'!A5168,'Reconciliation Layer'!D:D,0),0)," ")</f>
        <v xml:space="preserve"> </v>
      </c>
    </row>
    <row r="5169" spans="3:5" x14ac:dyDescent="0.2">
      <c r="C5169" t="str" cm="1">
        <f t="array" ref="C5169">IFERROR("AfterPay | " &amp; INDEX('Reconciliation Layer'!$A:$A,MATCH('Reconciliation Template'!$A5169,'Reconciliation Layer'!$D:$D,0),0)," ")</f>
        <v xml:space="preserve"> </v>
      </c>
      <c r="D5169" s="2" t="str" cm="1">
        <f t="array" ref="D5169">IFERROR(INDEX('Reconciliation Layer'!B:B,MATCH('Reconciliation Template'!A5169,'Reconciliation Layer'!D:D,0),0)," ")</f>
        <v xml:space="preserve"> </v>
      </c>
      <c r="E5169" s="4" t="str" cm="1">
        <f t="array" ref="E5169">IFERROR(INDEX('Reconciliation Layer'!C:C,MATCH('Reconciliation Template'!A5169,'Reconciliation Layer'!D:D,0),0)," ")</f>
        <v xml:space="preserve"> </v>
      </c>
    </row>
    <row r="5170" spans="3:5" x14ac:dyDescent="0.2">
      <c r="C5170" t="str" cm="1">
        <f t="array" ref="C5170">IFERROR("AfterPay | " &amp; INDEX('Reconciliation Layer'!$A:$A,MATCH('Reconciliation Template'!$A5170,'Reconciliation Layer'!$D:$D,0),0)," ")</f>
        <v xml:space="preserve"> </v>
      </c>
      <c r="D5170" s="2" t="str" cm="1">
        <f t="array" ref="D5170">IFERROR(INDEX('Reconciliation Layer'!B:B,MATCH('Reconciliation Template'!A5170,'Reconciliation Layer'!D:D,0),0)," ")</f>
        <v xml:space="preserve"> </v>
      </c>
      <c r="E5170" s="4" t="str" cm="1">
        <f t="array" ref="E5170">IFERROR(INDEX('Reconciliation Layer'!C:C,MATCH('Reconciliation Template'!A5170,'Reconciliation Layer'!D:D,0),0)," ")</f>
        <v xml:space="preserve"> </v>
      </c>
    </row>
    <row r="5171" spans="3:5" x14ac:dyDescent="0.2">
      <c r="C5171" t="str" cm="1">
        <f t="array" ref="C5171">IFERROR("AfterPay | " &amp; INDEX('Reconciliation Layer'!$A:$A,MATCH('Reconciliation Template'!$A5171,'Reconciliation Layer'!$D:$D,0),0)," ")</f>
        <v xml:space="preserve"> </v>
      </c>
      <c r="D5171" s="2" t="str" cm="1">
        <f t="array" ref="D5171">IFERROR(INDEX('Reconciliation Layer'!B:B,MATCH('Reconciliation Template'!A5171,'Reconciliation Layer'!D:D,0),0)," ")</f>
        <v xml:space="preserve"> </v>
      </c>
      <c r="E5171" s="4" t="str" cm="1">
        <f t="array" ref="E5171">IFERROR(INDEX('Reconciliation Layer'!C:C,MATCH('Reconciliation Template'!A5171,'Reconciliation Layer'!D:D,0),0)," ")</f>
        <v xml:space="preserve"> </v>
      </c>
    </row>
    <row r="5172" spans="3:5" x14ac:dyDescent="0.2">
      <c r="C5172" t="str" cm="1">
        <f t="array" ref="C5172">IFERROR("AfterPay | " &amp; INDEX('Reconciliation Layer'!$A:$A,MATCH('Reconciliation Template'!$A5172,'Reconciliation Layer'!$D:$D,0),0)," ")</f>
        <v xml:space="preserve"> </v>
      </c>
      <c r="D5172" s="2" t="str" cm="1">
        <f t="array" ref="D5172">IFERROR(INDEX('Reconciliation Layer'!B:B,MATCH('Reconciliation Template'!A5172,'Reconciliation Layer'!D:D,0),0)," ")</f>
        <v xml:space="preserve"> </v>
      </c>
      <c r="E5172" s="4" t="str" cm="1">
        <f t="array" ref="E5172">IFERROR(INDEX('Reconciliation Layer'!C:C,MATCH('Reconciliation Template'!A5172,'Reconciliation Layer'!D:D,0),0)," ")</f>
        <v xml:space="preserve"> </v>
      </c>
    </row>
    <row r="5173" spans="3:5" x14ac:dyDescent="0.2">
      <c r="C5173" t="str" cm="1">
        <f t="array" ref="C5173">IFERROR("AfterPay | " &amp; INDEX('Reconciliation Layer'!$A:$A,MATCH('Reconciliation Template'!$A5173,'Reconciliation Layer'!$D:$D,0),0)," ")</f>
        <v xml:space="preserve"> </v>
      </c>
      <c r="D5173" s="2" t="str" cm="1">
        <f t="array" ref="D5173">IFERROR(INDEX('Reconciliation Layer'!B:B,MATCH('Reconciliation Template'!A5173,'Reconciliation Layer'!D:D,0),0)," ")</f>
        <v xml:space="preserve"> </v>
      </c>
      <c r="E5173" s="4" t="str" cm="1">
        <f t="array" ref="E5173">IFERROR(INDEX('Reconciliation Layer'!C:C,MATCH('Reconciliation Template'!A5173,'Reconciliation Layer'!D:D,0),0)," ")</f>
        <v xml:space="preserve"> </v>
      </c>
    </row>
    <row r="5174" spans="3:5" x14ac:dyDescent="0.2">
      <c r="C5174" t="str" cm="1">
        <f t="array" ref="C5174">IFERROR("AfterPay | " &amp; INDEX('Reconciliation Layer'!$A:$A,MATCH('Reconciliation Template'!$A5174,'Reconciliation Layer'!$D:$D,0),0)," ")</f>
        <v xml:space="preserve"> </v>
      </c>
      <c r="D5174" s="2" t="str" cm="1">
        <f t="array" ref="D5174">IFERROR(INDEX('Reconciliation Layer'!B:B,MATCH('Reconciliation Template'!A5174,'Reconciliation Layer'!D:D,0),0)," ")</f>
        <v xml:space="preserve"> </v>
      </c>
      <c r="E5174" s="4" t="str" cm="1">
        <f t="array" ref="E5174">IFERROR(INDEX('Reconciliation Layer'!C:C,MATCH('Reconciliation Template'!A5174,'Reconciliation Layer'!D:D,0),0)," ")</f>
        <v xml:space="preserve"> </v>
      </c>
    </row>
    <row r="5175" spans="3:5" x14ac:dyDescent="0.2">
      <c r="C5175" t="str" cm="1">
        <f t="array" ref="C5175">IFERROR("AfterPay | " &amp; INDEX('Reconciliation Layer'!$A:$A,MATCH('Reconciliation Template'!$A5175,'Reconciliation Layer'!$D:$D,0),0)," ")</f>
        <v xml:space="preserve"> </v>
      </c>
      <c r="D5175" s="2" t="str" cm="1">
        <f t="array" ref="D5175">IFERROR(INDEX('Reconciliation Layer'!B:B,MATCH('Reconciliation Template'!A5175,'Reconciliation Layer'!D:D,0),0)," ")</f>
        <v xml:space="preserve"> </v>
      </c>
      <c r="E5175" s="4" t="str" cm="1">
        <f t="array" ref="E5175">IFERROR(INDEX('Reconciliation Layer'!C:C,MATCH('Reconciliation Template'!A5175,'Reconciliation Layer'!D:D,0),0)," ")</f>
        <v xml:space="preserve"> </v>
      </c>
    </row>
    <row r="5176" spans="3:5" x14ac:dyDescent="0.2">
      <c r="C5176" t="str" cm="1">
        <f t="array" ref="C5176">IFERROR("AfterPay | " &amp; INDEX('Reconciliation Layer'!$A:$A,MATCH('Reconciliation Template'!$A5176,'Reconciliation Layer'!$D:$D,0),0)," ")</f>
        <v xml:space="preserve"> </v>
      </c>
      <c r="D5176" s="2" t="str" cm="1">
        <f t="array" ref="D5176">IFERROR(INDEX('Reconciliation Layer'!B:B,MATCH('Reconciliation Template'!A5176,'Reconciliation Layer'!D:D,0),0)," ")</f>
        <v xml:space="preserve"> </v>
      </c>
      <c r="E5176" s="4" t="str" cm="1">
        <f t="array" ref="E5176">IFERROR(INDEX('Reconciliation Layer'!C:C,MATCH('Reconciliation Template'!A5176,'Reconciliation Layer'!D:D,0),0)," ")</f>
        <v xml:space="preserve"> </v>
      </c>
    </row>
    <row r="5177" spans="3:5" x14ac:dyDescent="0.2">
      <c r="C5177" t="str" cm="1">
        <f t="array" ref="C5177">IFERROR("AfterPay | " &amp; INDEX('Reconciliation Layer'!$A:$A,MATCH('Reconciliation Template'!$A5177,'Reconciliation Layer'!$D:$D,0),0)," ")</f>
        <v xml:space="preserve"> </v>
      </c>
      <c r="D5177" s="2" t="str" cm="1">
        <f t="array" ref="D5177">IFERROR(INDEX('Reconciliation Layer'!B:B,MATCH('Reconciliation Template'!A5177,'Reconciliation Layer'!D:D,0),0)," ")</f>
        <v xml:space="preserve"> </v>
      </c>
      <c r="E5177" s="4" t="str" cm="1">
        <f t="array" ref="E5177">IFERROR(INDEX('Reconciliation Layer'!C:C,MATCH('Reconciliation Template'!A5177,'Reconciliation Layer'!D:D,0),0)," ")</f>
        <v xml:space="preserve"> </v>
      </c>
    </row>
    <row r="5178" spans="3:5" x14ac:dyDescent="0.2">
      <c r="C5178" t="str" cm="1">
        <f t="array" ref="C5178">IFERROR("AfterPay | " &amp; INDEX('Reconciliation Layer'!$A:$A,MATCH('Reconciliation Template'!$A5178,'Reconciliation Layer'!$D:$D,0),0)," ")</f>
        <v xml:space="preserve"> </v>
      </c>
      <c r="D5178" s="2" t="str" cm="1">
        <f t="array" ref="D5178">IFERROR(INDEX('Reconciliation Layer'!B:B,MATCH('Reconciliation Template'!A5178,'Reconciliation Layer'!D:D,0),0)," ")</f>
        <v xml:space="preserve"> </v>
      </c>
      <c r="E5178" s="4" t="str" cm="1">
        <f t="array" ref="E5178">IFERROR(INDEX('Reconciliation Layer'!C:C,MATCH('Reconciliation Template'!A5178,'Reconciliation Layer'!D:D,0),0)," ")</f>
        <v xml:space="preserve"> </v>
      </c>
    </row>
    <row r="5179" spans="3:5" x14ac:dyDescent="0.2">
      <c r="C5179" t="str" cm="1">
        <f t="array" ref="C5179">IFERROR("AfterPay | " &amp; INDEX('Reconciliation Layer'!$A:$A,MATCH('Reconciliation Template'!$A5179,'Reconciliation Layer'!$D:$D,0),0)," ")</f>
        <v xml:space="preserve"> </v>
      </c>
      <c r="D5179" s="2" t="str" cm="1">
        <f t="array" ref="D5179">IFERROR(INDEX('Reconciliation Layer'!B:B,MATCH('Reconciliation Template'!A5179,'Reconciliation Layer'!D:D,0),0)," ")</f>
        <v xml:space="preserve"> </v>
      </c>
      <c r="E5179" s="4" t="str" cm="1">
        <f t="array" ref="E5179">IFERROR(INDEX('Reconciliation Layer'!C:C,MATCH('Reconciliation Template'!A5179,'Reconciliation Layer'!D:D,0),0)," ")</f>
        <v xml:space="preserve"> </v>
      </c>
    </row>
    <row r="5180" spans="3:5" x14ac:dyDescent="0.2">
      <c r="C5180" t="str" cm="1">
        <f t="array" ref="C5180">IFERROR("AfterPay | " &amp; INDEX('Reconciliation Layer'!$A:$A,MATCH('Reconciliation Template'!$A5180,'Reconciliation Layer'!$D:$D,0),0)," ")</f>
        <v xml:space="preserve"> </v>
      </c>
      <c r="D5180" s="2" t="str" cm="1">
        <f t="array" ref="D5180">IFERROR(INDEX('Reconciliation Layer'!B:B,MATCH('Reconciliation Template'!A5180,'Reconciliation Layer'!D:D,0),0)," ")</f>
        <v xml:space="preserve"> </v>
      </c>
      <c r="E5180" s="4" t="str" cm="1">
        <f t="array" ref="E5180">IFERROR(INDEX('Reconciliation Layer'!C:C,MATCH('Reconciliation Template'!A5180,'Reconciliation Layer'!D:D,0),0)," ")</f>
        <v xml:space="preserve"> </v>
      </c>
    </row>
    <row r="5181" spans="3:5" x14ac:dyDescent="0.2">
      <c r="C5181" t="str" cm="1">
        <f t="array" ref="C5181">IFERROR("AfterPay | " &amp; INDEX('Reconciliation Layer'!$A:$A,MATCH('Reconciliation Template'!$A5181,'Reconciliation Layer'!$D:$D,0),0)," ")</f>
        <v xml:space="preserve"> </v>
      </c>
      <c r="D5181" s="2" t="str" cm="1">
        <f t="array" ref="D5181">IFERROR(INDEX('Reconciliation Layer'!B:B,MATCH('Reconciliation Template'!A5181,'Reconciliation Layer'!D:D,0),0)," ")</f>
        <v xml:space="preserve"> </v>
      </c>
      <c r="E5181" s="4" t="str" cm="1">
        <f t="array" ref="E5181">IFERROR(INDEX('Reconciliation Layer'!C:C,MATCH('Reconciliation Template'!A5181,'Reconciliation Layer'!D:D,0),0)," ")</f>
        <v xml:space="preserve"> </v>
      </c>
    </row>
    <row r="5182" spans="3:5" x14ac:dyDescent="0.2">
      <c r="C5182" t="str" cm="1">
        <f t="array" ref="C5182">IFERROR("AfterPay | " &amp; INDEX('Reconciliation Layer'!$A:$A,MATCH('Reconciliation Template'!$A5182,'Reconciliation Layer'!$D:$D,0),0)," ")</f>
        <v xml:space="preserve"> </v>
      </c>
      <c r="D5182" s="2" t="str" cm="1">
        <f t="array" ref="D5182">IFERROR(INDEX('Reconciliation Layer'!B:B,MATCH('Reconciliation Template'!A5182,'Reconciliation Layer'!D:D,0),0)," ")</f>
        <v xml:space="preserve"> </v>
      </c>
      <c r="E5182" s="4" t="str" cm="1">
        <f t="array" ref="E5182">IFERROR(INDEX('Reconciliation Layer'!C:C,MATCH('Reconciliation Template'!A5182,'Reconciliation Layer'!D:D,0),0)," ")</f>
        <v xml:space="preserve"> </v>
      </c>
    </row>
    <row r="5183" spans="3:5" x14ac:dyDescent="0.2">
      <c r="C5183" t="str" cm="1">
        <f t="array" ref="C5183">IFERROR("AfterPay | " &amp; INDEX('Reconciliation Layer'!$A:$A,MATCH('Reconciliation Template'!$A5183,'Reconciliation Layer'!$D:$D,0),0)," ")</f>
        <v xml:space="preserve"> </v>
      </c>
      <c r="D5183" s="2" t="str" cm="1">
        <f t="array" ref="D5183">IFERROR(INDEX('Reconciliation Layer'!B:B,MATCH('Reconciliation Template'!A5183,'Reconciliation Layer'!D:D,0),0)," ")</f>
        <v xml:space="preserve"> </v>
      </c>
      <c r="E5183" s="4" t="str" cm="1">
        <f t="array" ref="E5183">IFERROR(INDEX('Reconciliation Layer'!C:C,MATCH('Reconciliation Template'!A5183,'Reconciliation Layer'!D:D,0),0)," ")</f>
        <v xml:space="preserve"> </v>
      </c>
    </row>
    <row r="5184" spans="3:5" x14ac:dyDescent="0.2">
      <c r="C5184" t="str" cm="1">
        <f t="array" ref="C5184">IFERROR("AfterPay | " &amp; INDEX('Reconciliation Layer'!$A:$A,MATCH('Reconciliation Template'!$A5184,'Reconciliation Layer'!$D:$D,0),0)," ")</f>
        <v xml:space="preserve"> </v>
      </c>
      <c r="D5184" s="2" t="str" cm="1">
        <f t="array" ref="D5184">IFERROR(INDEX('Reconciliation Layer'!B:B,MATCH('Reconciliation Template'!A5184,'Reconciliation Layer'!D:D,0),0)," ")</f>
        <v xml:space="preserve"> </v>
      </c>
      <c r="E5184" s="4" t="str" cm="1">
        <f t="array" ref="E5184">IFERROR(INDEX('Reconciliation Layer'!C:C,MATCH('Reconciliation Template'!A5184,'Reconciliation Layer'!D:D,0),0)," ")</f>
        <v xml:space="preserve"> </v>
      </c>
    </row>
    <row r="5185" spans="3:5" x14ac:dyDescent="0.2">
      <c r="C5185" t="str" cm="1">
        <f t="array" ref="C5185">IFERROR("AfterPay | " &amp; INDEX('Reconciliation Layer'!$A:$A,MATCH('Reconciliation Template'!$A5185,'Reconciliation Layer'!$D:$D,0),0)," ")</f>
        <v xml:space="preserve"> </v>
      </c>
      <c r="D5185" s="2" t="str" cm="1">
        <f t="array" ref="D5185">IFERROR(INDEX('Reconciliation Layer'!B:B,MATCH('Reconciliation Template'!A5185,'Reconciliation Layer'!D:D,0),0)," ")</f>
        <v xml:space="preserve"> </v>
      </c>
      <c r="E5185" s="4" t="str" cm="1">
        <f t="array" ref="E5185">IFERROR(INDEX('Reconciliation Layer'!C:C,MATCH('Reconciliation Template'!A5185,'Reconciliation Layer'!D:D,0),0)," ")</f>
        <v xml:space="preserve"> </v>
      </c>
    </row>
    <row r="5186" spans="3:5" x14ac:dyDescent="0.2">
      <c r="C5186" t="str" cm="1">
        <f t="array" ref="C5186">IFERROR("AfterPay | " &amp; INDEX('Reconciliation Layer'!$A:$A,MATCH('Reconciliation Template'!$A5186,'Reconciliation Layer'!$D:$D,0),0)," ")</f>
        <v xml:space="preserve"> </v>
      </c>
      <c r="D5186" s="2" t="str" cm="1">
        <f t="array" ref="D5186">IFERROR(INDEX('Reconciliation Layer'!B:B,MATCH('Reconciliation Template'!A5186,'Reconciliation Layer'!D:D,0),0)," ")</f>
        <v xml:space="preserve"> </v>
      </c>
      <c r="E5186" s="4" t="str" cm="1">
        <f t="array" ref="E5186">IFERROR(INDEX('Reconciliation Layer'!C:C,MATCH('Reconciliation Template'!A5186,'Reconciliation Layer'!D:D,0),0)," ")</f>
        <v xml:space="preserve"> </v>
      </c>
    </row>
    <row r="5187" spans="3:5" x14ac:dyDescent="0.2">
      <c r="C5187" t="str" cm="1">
        <f t="array" ref="C5187">IFERROR("AfterPay | " &amp; INDEX('Reconciliation Layer'!$A:$A,MATCH('Reconciliation Template'!$A5187,'Reconciliation Layer'!$D:$D,0),0)," ")</f>
        <v xml:space="preserve"> </v>
      </c>
      <c r="D5187" s="2" t="str" cm="1">
        <f t="array" ref="D5187">IFERROR(INDEX('Reconciliation Layer'!B:B,MATCH('Reconciliation Template'!A5187,'Reconciliation Layer'!D:D,0),0)," ")</f>
        <v xml:space="preserve"> </v>
      </c>
      <c r="E5187" s="4" t="str" cm="1">
        <f t="array" ref="E5187">IFERROR(INDEX('Reconciliation Layer'!C:C,MATCH('Reconciliation Template'!A5187,'Reconciliation Layer'!D:D,0),0)," ")</f>
        <v xml:space="preserve"> </v>
      </c>
    </row>
    <row r="5188" spans="3:5" x14ac:dyDescent="0.2">
      <c r="C5188" t="str" cm="1">
        <f t="array" ref="C5188">IFERROR("AfterPay | " &amp; INDEX('Reconciliation Layer'!$A:$A,MATCH('Reconciliation Template'!$A5188,'Reconciliation Layer'!$D:$D,0),0)," ")</f>
        <v xml:space="preserve"> </v>
      </c>
      <c r="D5188" s="2" t="str" cm="1">
        <f t="array" ref="D5188">IFERROR(INDEX('Reconciliation Layer'!B:B,MATCH('Reconciliation Template'!A5188,'Reconciliation Layer'!D:D,0),0)," ")</f>
        <v xml:space="preserve"> </v>
      </c>
      <c r="E5188" s="4" t="str" cm="1">
        <f t="array" ref="E5188">IFERROR(INDEX('Reconciliation Layer'!C:C,MATCH('Reconciliation Template'!A5188,'Reconciliation Layer'!D:D,0),0)," ")</f>
        <v xml:space="preserve"> </v>
      </c>
    </row>
    <row r="5189" spans="3:5" x14ac:dyDescent="0.2">
      <c r="C5189" t="str" cm="1">
        <f t="array" ref="C5189">IFERROR("AfterPay | " &amp; INDEX('Reconciliation Layer'!$A:$A,MATCH('Reconciliation Template'!$A5189,'Reconciliation Layer'!$D:$D,0),0)," ")</f>
        <v xml:space="preserve"> </v>
      </c>
      <c r="D5189" s="2" t="str" cm="1">
        <f t="array" ref="D5189">IFERROR(INDEX('Reconciliation Layer'!B:B,MATCH('Reconciliation Template'!A5189,'Reconciliation Layer'!D:D,0),0)," ")</f>
        <v xml:space="preserve"> </v>
      </c>
      <c r="E5189" s="4" t="str" cm="1">
        <f t="array" ref="E5189">IFERROR(INDEX('Reconciliation Layer'!C:C,MATCH('Reconciliation Template'!A5189,'Reconciliation Layer'!D:D,0),0)," ")</f>
        <v xml:space="preserve"> </v>
      </c>
    </row>
    <row r="5190" spans="3:5" x14ac:dyDescent="0.2">
      <c r="C5190" t="str" cm="1">
        <f t="array" ref="C5190">IFERROR("AfterPay | " &amp; INDEX('Reconciliation Layer'!$A:$A,MATCH('Reconciliation Template'!$A5190,'Reconciliation Layer'!$D:$D,0),0)," ")</f>
        <v xml:space="preserve"> </v>
      </c>
      <c r="D5190" s="2" t="str" cm="1">
        <f t="array" ref="D5190">IFERROR(INDEX('Reconciliation Layer'!B:B,MATCH('Reconciliation Template'!A5190,'Reconciliation Layer'!D:D,0),0)," ")</f>
        <v xml:space="preserve"> </v>
      </c>
      <c r="E5190" s="4" t="str" cm="1">
        <f t="array" ref="E5190">IFERROR(INDEX('Reconciliation Layer'!C:C,MATCH('Reconciliation Template'!A5190,'Reconciliation Layer'!D:D,0),0)," ")</f>
        <v xml:space="preserve"> </v>
      </c>
    </row>
    <row r="5191" spans="3:5" x14ac:dyDescent="0.2">
      <c r="C5191" t="str" cm="1">
        <f t="array" ref="C5191">IFERROR("AfterPay | " &amp; INDEX('Reconciliation Layer'!$A:$A,MATCH('Reconciliation Template'!$A5191,'Reconciliation Layer'!$D:$D,0),0)," ")</f>
        <v xml:space="preserve"> </v>
      </c>
      <c r="D5191" s="2" t="str" cm="1">
        <f t="array" ref="D5191">IFERROR(INDEX('Reconciliation Layer'!B:B,MATCH('Reconciliation Template'!A5191,'Reconciliation Layer'!D:D,0),0)," ")</f>
        <v xml:space="preserve"> </v>
      </c>
      <c r="E5191" s="4" t="str" cm="1">
        <f t="array" ref="E5191">IFERROR(INDEX('Reconciliation Layer'!C:C,MATCH('Reconciliation Template'!A5191,'Reconciliation Layer'!D:D,0),0)," ")</f>
        <v xml:space="preserve"> </v>
      </c>
    </row>
    <row r="5192" spans="3:5" x14ac:dyDescent="0.2">
      <c r="C5192" t="str" cm="1">
        <f t="array" ref="C5192">IFERROR("AfterPay | " &amp; INDEX('Reconciliation Layer'!$A:$A,MATCH('Reconciliation Template'!$A5192,'Reconciliation Layer'!$D:$D,0),0)," ")</f>
        <v xml:space="preserve"> </v>
      </c>
      <c r="D5192" s="2" t="str" cm="1">
        <f t="array" ref="D5192">IFERROR(INDEX('Reconciliation Layer'!B:B,MATCH('Reconciliation Template'!A5192,'Reconciliation Layer'!D:D,0),0)," ")</f>
        <v xml:space="preserve"> </v>
      </c>
      <c r="E5192" s="4" t="str" cm="1">
        <f t="array" ref="E5192">IFERROR(INDEX('Reconciliation Layer'!C:C,MATCH('Reconciliation Template'!A5192,'Reconciliation Layer'!D:D,0),0)," ")</f>
        <v xml:space="preserve"> </v>
      </c>
    </row>
    <row r="5193" spans="3:5" x14ac:dyDescent="0.2">
      <c r="C5193" t="str" cm="1">
        <f t="array" ref="C5193">IFERROR("AfterPay | " &amp; INDEX('Reconciliation Layer'!$A:$A,MATCH('Reconciliation Template'!$A5193,'Reconciliation Layer'!$D:$D,0),0)," ")</f>
        <v xml:space="preserve"> </v>
      </c>
      <c r="D5193" s="2" t="str" cm="1">
        <f t="array" ref="D5193">IFERROR(INDEX('Reconciliation Layer'!B:B,MATCH('Reconciliation Template'!A5193,'Reconciliation Layer'!D:D,0),0)," ")</f>
        <v xml:space="preserve"> </v>
      </c>
      <c r="E5193" s="4" t="str" cm="1">
        <f t="array" ref="E5193">IFERROR(INDEX('Reconciliation Layer'!C:C,MATCH('Reconciliation Template'!A5193,'Reconciliation Layer'!D:D,0),0)," ")</f>
        <v xml:space="preserve"> </v>
      </c>
    </row>
    <row r="5194" spans="3:5" x14ac:dyDescent="0.2">
      <c r="C5194" t="str" cm="1">
        <f t="array" ref="C5194">IFERROR("AfterPay | " &amp; INDEX('Reconciliation Layer'!$A:$A,MATCH('Reconciliation Template'!$A5194,'Reconciliation Layer'!$D:$D,0),0)," ")</f>
        <v xml:space="preserve"> </v>
      </c>
      <c r="D5194" s="2" t="str" cm="1">
        <f t="array" ref="D5194">IFERROR(INDEX('Reconciliation Layer'!B:B,MATCH('Reconciliation Template'!A5194,'Reconciliation Layer'!D:D,0),0)," ")</f>
        <v xml:space="preserve"> </v>
      </c>
      <c r="E5194" s="4" t="str" cm="1">
        <f t="array" ref="E5194">IFERROR(INDEX('Reconciliation Layer'!C:C,MATCH('Reconciliation Template'!A5194,'Reconciliation Layer'!D:D,0),0)," ")</f>
        <v xml:space="preserve"> </v>
      </c>
    </row>
    <row r="5195" spans="3:5" x14ac:dyDescent="0.2">
      <c r="C5195" t="str" cm="1">
        <f t="array" ref="C5195">IFERROR("AfterPay | " &amp; INDEX('Reconciliation Layer'!$A:$A,MATCH('Reconciliation Template'!$A5195,'Reconciliation Layer'!$D:$D,0),0)," ")</f>
        <v xml:space="preserve"> </v>
      </c>
      <c r="D5195" s="2" t="str" cm="1">
        <f t="array" ref="D5195">IFERROR(INDEX('Reconciliation Layer'!B:B,MATCH('Reconciliation Template'!A5195,'Reconciliation Layer'!D:D,0),0)," ")</f>
        <v xml:space="preserve"> </v>
      </c>
      <c r="E5195" s="4" t="str" cm="1">
        <f t="array" ref="E5195">IFERROR(INDEX('Reconciliation Layer'!C:C,MATCH('Reconciliation Template'!A5195,'Reconciliation Layer'!D:D,0),0)," ")</f>
        <v xml:space="preserve"> </v>
      </c>
    </row>
    <row r="5196" spans="3:5" x14ac:dyDescent="0.2">
      <c r="C5196" t="str" cm="1">
        <f t="array" ref="C5196">IFERROR("AfterPay | " &amp; INDEX('Reconciliation Layer'!$A:$A,MATCH('Reconciliation Template'!$A5196,'Reconciliation Layer'!$D:$D,0),0)," ")</f>
        <v xml:space="preserve"> </v>
      </c>
      <c r="D5196" s="2" t="str" cm="1">
        <f t="array" ref="D5196">IFERROR(INDEX('Reconciliation Layer'!B:B,MATCH('Reconciliation Template'!A5196,'Reconciliation Layer'!D:D,0),0)," ")</f>
        <v xml:space="preserve"> </v>
      </c>
      <c r="E5196" s="4" t="str" cm="1">
        <f t="array" ref="E5196">IFERROR(INDEX('Reconciliation Layer'!C:C,MATCH('Reconciliation Template'!A5196,'Reconciliation Layer'!D:D,0),0)," ")</f>
        <v xml:space="preserve"> </v>
      </c>
    </row>
    <row r="5197" spans="3:5" x14ac:dyDescent="0.2">
      <c r="C5197" t="str" cm="1">
        <f t="array" ref="C5197">IFERROR("AfterPay | " &amp; INDEX('Reconciliation Layer'!$A:$A,MATCH('Reconciliation Template'!$A5197,'Reconciliation Layer'!$D:$D,0),0)," ")</f>
        <v xml:space="preserve"> </v>
      </c>
      <c r="D5197" s="2" t="str" cm="1">
        <f t="array" ref="D5197">IFERROR(INDEX('Reconciliation Layer'!B:B,MATCH('Reconciliation Template'!A5197,'Reconciliation Layer'!D:D,0),0)," ")</f>
        <v xml:space="preserve"> </v>
      </c>
      <c r="E5197" s="4" t="str" cm="1">
        <f t="array" ref="E5197">IFERROR(INDEX('Reconciliation Layer'!C:C,MATCH('Reconciliation Template'!A5197,'Reconciliation Layer'!D:D,0),0)," ")</f>
        <v xml:space="preserve"> </v>
      </c>
    </row>
    <row r="5198" spans="3:5" x14ac:dyDescent="0.2">
      <c r="C5198" t="str" cm="1">
        <f t="array" ref="C5198">IFERROR("AfterPay | " &amp; INDEX('Reconciliation Layer'!$A:$A,MATCH('Reconciliation Template'!$A5198,'Reconciliation Layer'!$D:$D,0),0)," ")</f>
        <v xml:space="preserve"> </v>
      </c>
      <c r="D5198" s="2" t="str" cm="1">
        <f t="array" ref="D5198">IFERROR(INDEX('Reconciliation Layer'!B:B,MATCH('Reconciliation Template'!A5198,'Reconciliation Layer'!D:D,0),0)," ")</f>
        <v xml:space="preserve"> </v>
      </c>
      <c r="E5198" s="4" t="str" cm="1">
        <f t="array" ref="E5198">IFERROR(INDEX('Reconciliation Layer'!C:C,MATCH('Reconciliation Template'!A5198,'Reconciliation Layer'!D:D,0),0)," ")</f>
        <v xml:space="preserve"> </v>
      </c>
    </row>
    <row r="5199" spans="3:5" x14ac:dyDescent="0.2">
      <c r="C5199" t="str" cm="1">
        <f t="array" ref="C5199">IFERROR("AfterPay | " &amp; INDEX('Reconciliation Layer'!$A:$A,MATCH('Reconciliation Template'!$A5199,'Reconciliation Layer'!$D:$D,0),0)," ")</f>
        <v xml:space="preserve"> </v>
      </c>
      <c r="D5199" s="2" t="str" cm="1">
        <f t="array" ref="D5199">IFERROR(INDEX('Reconciliation Layer'!B:B,MATCH('Reconciliation Template'!A5199,'Reconciliation Layer'!D:D,0),0)," ")</f>
        <v xml:space="preserve"> </v>
      </c>
      <c r="E5199" s="4" t="str" cm="1">
        <f t="array" ref="E5199">IFERROR(INDEX('Reconciliation Layer'!C:C,MATCH('Reconciliation Template'!A5199,'Reconciliation Layer'!D:D,0),0)," ")</f>
        <v xml:space="preserve"> </v>
      </c>
    </row>
    <row r="5200" spans="3:5" x14ac:dyDescent="0.2">
      <c r="C5200" t="str" cm="1">
        <f t="array" ref="C5200">IFERROR("AfterPay | " &amp; INDEX('Reconciliation Layer'!$A:$A,MATCH('Reconciliation Template'!$A5200,'Reconciliation Layer'!$D:$D,0),0)," ")</f>
        <v xml:space="preserve"> </v>
      </c>
      <c r="D5200" s="2" t="str" cm="1">
        <f t="array" ref="D5200">IFERROR(INDEX('Reconciliation Layer'!B:B,MATCH('Reconciliation Template'!A5200,'Reconciliation Layer'!D:D,0),0)," ")</f>
        <v xml:space="preserve"> </v>
      </c>
      <c r="E5200" s="4" t="str" cm="1">
        <f t="array" ref="E5200">IFERROR(INDEX('Reconciliation Layer'!C:C,MATCH('Reconciliation Template'!A5200,'Reconciliation Layer'!D:D,0),0)," ")</f>
        <v xml:space="preserve"> </v>
      </c>
    </row>
    <row r="5201" spans="3:5" x14ac:dyDescent="0.2">
      <c r="C5201" t="str" cm="1">
        <f t="array" ref="C5201">IFERROR("AfterPay | " &amp; INDEX('Reconciliation Layer'!$A:$A,MATCH('Reconciliation Template'!$A5201,'Reconciliation Layer'!$D:$D,0),0)," ")</f>
        <v xml:space="preserve"> </v>
      </c>
      <c r="D5201" s="2" t="str" cm="1">
        <f t="array" ref="D5201">IFERROR(INDEX('Reconciliation Layer'!B:B,MATCH('Reconciliation Template'!A5201,'Reconciliation Layer'!D:D,0),0)," ")</f>
        <v xml:space="preserve"> </v>
      </c>
      <c r="E5201" s="4" t="str" cm="1">
        <f t="array" ref="E5201">IFERROR(INDEX('Reconciliation Layer'!C:C,MATCH('Reconciliation Template'!A5201,'Reconciliation Layer'!D:D,0),0)," ")</f>
        <v xml:space="preserve"> </v>
      </c>
    </row>
    <row r="5202" spans="3:5" x14ac:dyDescent="0.2">
      <c r="C5202" t="str" cm="1">
        <f t="array" ref="C5202">IFERROR("AfterPay | " &amp; INDEX('Reconciliation Layer'!$A:$A,MATCH('Reconciliation Template'!$A5202,'Reconciliation Layer'!$D:$D,0),0)," ")</f>
        <v xml:space="preserve"> </v>
      </c>
      <c r="D5202" s="2" t="str" cm="1">
        <f t="array" ref="D5202">IFERROR(INDEX('Reconciliation Layer'!B:B,MATCH('Reconciliation Template'!A5202,'Reconciliation Layer'!D:D,0),0)," ")</f>
        <v xml:space="preserve"> </v>
      </c>
      <c r="E5202" s="4" t="str" cm="1">
        <f t="array" ref="E5202">IFERROR(INDEX('Reconciliation Layer'!C:C,MATCH('Reconciliation Template'!A5202,'Reconciliation Layer'!D:D,0),0)," ")</f>
        <v xml:space="preserve"> </v>
      </c>
    </row>
    <row r="5203" spans="3:5" x14ac:dyDescent="0.2">
      <c r="C5203" t="str" cm="1">
        <f t="array" ref="C5203">IFERROR("AfterPay | " &amp; INDEX('Reconciliation Layer'!$A:$A,MATCH('Reconciliation Template'!$A5203,'Reconciliation Layer'!$D:$D,0),0)," ")</f>
        <v xml:space="preserve"> </v>
      </c>
      <c r="D5203" s="2" t="str" cm="1">
        <f t="array" ref="D5203">IFERROR(INDEX('Reconciliation Layer'!B:B,MATCH('Reconciliation Template'!A5203,'Reconciliation Layer'!D:D,0),0)," ")</f>
        <v xml:space="preserve"> </v>
      </c>
      <c r="E5203" s="4" t="str" cm="1">
        <f t="array" ref="E5203">IFERROR(INDEX('Reconciliation Layer'!C:C,MATCH('Reconciliation Template'!A5203,'Reconciliation Layer'!D:D,0),0)," ")</f>
        <v xml:space="preserve"> </v>
      </c>
    </row>
    <row r="5204" spans="3:5" x14ac:dyDescent="0.2">
      <c r="C5204" t="str" cm="1">
        <f t="array" ref="C5204">IFERROR("AfterPay | " &amp; INDEX('Reconciliation Layer'!$A:$A,MATCH('Reconciliation Template'!$A5204,'Reconciliation Layer'!$D:$D,0),0)," ")</f>
        <v xml:space="preserve"> </v>
      </c>
      <c r="D5204" s="2" t="str" cm="1">
        <f t="array" ref="D5204">IFERROR(INDEX('Reconciliation Layer'!B:B,MATCH('Reconciliation Template'!A5204,'Reconciliation Layer'!D:D,0),0)," ")</f>
        <v xml:space="preserve"> </v>
      </c>
      <c r="E5204" s="4" t="str" cm="1">
        <f t="array" ref="E5204">IFERROR(INDEX('Reconciliation Layer'!C:C,MATCH('Reconciliation Template'!A5204,'Reconciliation Layer'!D:D,0),0)," ")</f>
        <v xml:space="preserve"> </v>
      </c>
    </row>
    <row r="5205" spans="3:5" x14ac:dyDescent="0.2">
      <c r="C5205" t="str" cm="1">
        <f t="array" ref="C5205">IFERROR("AfterPay | " &amp; INDEX('Reconciliation Layer'!$A:$A,MATCH('Reconciliation Template'!$A5205,'Reconciliation Layer'!$D:$D,0),0)," ")</f>
        <v xml:space="preserve"> </v>
      </c>
      <c r="D5205" s="2" t="str" cm="1">
        <f t="array" ref="D5205">IFERROR(INDEX('Reconciliation Layer'!B:B,MATCH('Reconciliation Template'!A5205,'Reconciliation Layer'!D:D,0),0)," ")</f>
        <v xml:space="preserve"> </v>
      </c>
      <c r="E5205" s="4" t="str" cm="1">
        <f t="array" ref="E5205">IFERROR(INDEX('Reconciliation Layer'!C:C,MATCH('Reconciliation Template'!A5205,'Reconciliation Layer'!D:D,0),0)," ")</f>
        <v xml:space="preserve"> </v>
      </c>
    </row>
    <row r="5206" spans="3:5" x14ac:dyDescent="0.2">
      <c r="C5206" t="str" cm="1">
        <f t="array" ref="C5206">IFERROR("AfterPay | " &amp; INDEX('Reconciliation Layer'!$A:$A,MATCH('Reconciliation Template'!$A5206,'Reconciliation Layer'!$D:$D,0),0)," ")</f>
        <v xml:space="preserve"> </v>
      </c>
      <c r="D5206" s="2" t="str" cm="1">
        <f t="array" ref="D5206">IFERROR(INDEX('Reconciliation Layer'!B:B,MATCH('Reconciliation Template'!A5206,'Reconciliation Layer'!D:D,0),0)," ")</f>
        <v xml:space="preserve"> </v>
      </c>
      <c r="E5206" s="4" t="str" cm="1">
        <f t="array" ref="E5206">IFERROR(INDEX('Reconciliation Layer'!C:C,MATCH('Reconciliation Template'!A5206,'Reconciliation Layer'!D:D,0),0)," ")</f>
        <v xml:space="preserve"> </v>
      </c>
    </row>
    <row r="5207" spans="3:5" x14ac:dyDescent="0.2">
      <c r="C5207" t="str" cm="1">
        <f t="array" ref="C5207">IFERROR("AfterPay | " &amp; INDEX('Reconciliation Layer'!$A:$A,MATCH('Reconciliation Template'!$A5207,'Reconciliation Layer'!$D:$D,0),0)," ")</f>
        <v xml:space="preserve"> </v>
      </c>
      <c r="D5207" s="2" t="str" cm="1">
        <f t="array" ref="D5207">IFERROR(INDEX('Reconciliation Layer'!B:B,MATCH('Reconciliation Template'!A5207,'Reconciliation Layer'!D:D,0),0)," ")</f>
        <v xml:space="preserve"> </v>
      </c>
      <c r="E5207" s="4" t="str" cm="1">
        <f t="array" ref="E5207">IFERROR(INDEX('Reconciliation Layer'!C:C,MATCH('Reconciliation Template'!A5207,'Reconciliation Layer'!D:D,0),0)," ")</f>
        <v xml:space="preserve"> </v>
      </c>
    </row>
    <row r="5208" spans="3:5" x14ac:dyDescent="0.2">
      <c r="C5208" t="str" cm="1">
        <f t="array" ref="C5208">IFERROR("AfterPay | " &amp; INDEX('Reconciliation Layer'!$A:$A,MATCH('Reconciliation Template'!$A5208,'Reconciliation Layer'!$D:$D,0),0)," ")</f>
        <v xml:space="preserve"> </v>
      </c>
      <c r="D5208" s="2" t="str" cm="1">
        <f t="array" ref="D5208">IFERROR(INDEX('Reconciliation Layer'!B:B,MATCH('Reconciliation Template'!A5208,'Reconciliation Layer'!D:D,0),0)," ")</f>
        <v xml:space="preserve"> </v>
      </c>
      <c r="E5208" s="4" t="str" cm="1">
        <f t="array" ref="E5208">IFERROR(INDEX('Reconciliation Layer'!C:C,MATCH('Reconciliation Template'!A5208,'Reconciliation Layer'!D:D,0),0)," ")</f>
        <v xml:space="preserve"> </v>
      </c>
    </row>
    <row r="5209" spans="3:5" x14ac:dyDescent="0.2">
      <c r="C5209" t="str" cm="1">
        <f t="array" ref="C5209">IFERROR("AfterPay | " &amp; INDEX('Reconciliation Layer'!$A:$A,MATCH('Reconciliation Template'!$A5209,'Reconciliation Layer'!$D:$D,0),0)," ")</f>
        <v xml:space="preserve"> </v>
      </c>
      <c r="D5209" s="2" t="str" cm="1">
        <f t="array" ref="D5209">IFERROR(INDEX('Reconciliation Layer'!B:B,MATCH('Reconciliation Template'!A5209,'Reconciliation Layer'!D:D,0),0)," ")</f>
        <v xml:space="preserve"> </v>
      </c>
      <c r="E5209" s="4" t="str" cm="1">
        <f t="array" ref="E5209">IFERROR(INDEX('Reconciliation Layer'!C:C,MATCH('Reconciliation Template'!A5209,'Reconciliation Layer'!D:D,0),0)," ")</f>
        <v xml:space="preserve"> </v>
      </c>
    </row>
    <row r="5210" spans="3:5" x14ac:dyDescent="0.2">
      <c r="C5210" t="str" cm="1">
        <f t="array" ref="C5210">IFERROR("AfterPay | " &amp; INDEX('Reconciliation Layer'!$A:$A,MATCH('Reconciliation Template'!$A5210,'Reconciliation Layer'!$D:$D,0),0)," ")</f>
        <v xml:space="preserve"> </v>
      </c>
      <c r="D5210" s="2" t="str" cm="1">
        <f t="array" ref="D5210">IFERROR(INDEX('Reconciliation Layer'!B:B,MATCH('Reconciliation Template'!A5210,'Reconciliation Layer'!D:D,0),0)," ")</f>
        <v xml:space="preserve"> </v>
      </c>
      <c r="E5210" s="4" t="str" cm="1">
        <f t="array" ref="E5210">IFERROR(INDEX('Reconciliation Layer'!C:C,MATCH('Reconciliation Template'!A5210,'Reconciliation Layer'!D:D,0),0)," ")</f>
        <v xml:space="preserve"> </v>
      </c>
    </row>
    <row r="5211" spans="3:5" x14ac:dyDescent="0.2">
      <c r="C5211" t="str" cm="1">
        <f t="array" ref="C5211">IFERROR("AfterPay | " &amp; INDEX('Reconciliation Layer'!$A:$A,MATCH('Reconciliation Template'!$A5211,'Reconciliation Layer'!$D:$D,0),0)," ")</f>
        <v xml:space="preserve"> </v>
      </c>
      <c r="D5211" s="2" t="str" cm="1">
        <f t="array" ref="D5211">IFERROR(INDEX('Reconciliation Layer'!B:B,MATCH('Reconciliation Template'!A5211,'Reconciliation Layer'!D:D,0),0)," ")</f>
        <v xml:space="preserve"> </v>
      </c>
      <c r="E5211" s="4" t="str" cm="1">
        <f t="array" ref="E5211">IFERROR(INDEX('Reconciliation Layer'!C:C,MATCH('Reconciliation Template'!A5211,'Reconciliation Layer'!D:D,0),0)," ")</f>
        <v xml:space="preserve"> </v>
      </c>
    </row>
    <row r="5212" spans="3:5" x14ac:dyDescent="0.2">
      <c r="C5212" t="str" cm="1">
        <f t="array" ref="C5212">IFERROR("AfterPay | " &amp; INDEX('Reconciliation Layer'!$A:$A,MATCH('Reconciliation Template'!$A5212,'Reconciliation Layer'!$D:$D,0),0)," ")</f>
        <v xml:space="preserve"> </v>
      </c>
      <c r="D5212" s="2" t="str" cm="1">
        <f t="array" ref="D5212">IFERROR(INDEX('Reconciliation Layer'!B:B,MATCH('Reconciliation Template'!A5212,'Reconciliation Layer'!D:D,0),0)," ")</f>
        <v xml:space="preserve"> </v>
      </c>
      <c r="E5212" s="4" t="str" cm="1">
        <f t="array" ref="E5212">IFERROR(INDEX('Reconciliation Layer'!C:C,MATCH('Reconciliation Template'!A5212,'Reconciliation Layer'!D:D,0),0)," ")</f>
        <v xml:space="preserve"> </v>
      </c>
    </row>
    <row r="5213" spans="3:5" x14ac:dyDescent="0.2">
      <c r="C5213" t="str" cm="1">
        <f t="array" ref="C5213">IFERROR("AfterPay | " &amp; INDEX('Reconciliation Layer'!$A:$A,MATCH('Reconciliation Template'!$A5213,'Reconciliation Layer'!$D:$D,0),0)," ")</f>
        <v xml:space="preserve"> </v>
      </c>
      <c r="D5213" s="2" t="str" cm="1">
        <f t="array" ref="D5213">IFERROR(INDEX('Reconciliation Layer'!B:B,MATCH('Reconciliation Template'!A5213,'Reconciliation Layer'!D:D,0),0)," ")</f>
        <v xml:space="preserve"> </v>
      </c>
      <c r="E5213" s="4" t="str" cm="1">
        <f t="array" ref="E5213">IFERROR(INDEX('Reconciliation Layer'!C:C,MATCH('Reconciliation Template'!A5213,'Reconciliation Layer'!D:D,0),0)," ")</f>
        <v xml:space="preserve"> </v>
      </c>
    </row>
    <row r="5214" spans="3:5" x14ac:dyDescent="0.2">
      <c r="C5214" t="str" cm="1">
        <f t="array" ref="C5214">IFERROR("AfterPay | " &amp; INDEX('Reconciliation Layer'!$A:$A,MATCH('Reconciliation Template'!$A5214,'Reconciliation Layer'!$D:$D,0),0)," ")</f>
        <v xml:space="preserve"> </v>
      </c>
      <c r="D5214" s="2" t="str" cm="1">
        <f t="array" ref="D5214">IFERROR(INDEX('Reconciliation Layer'!B:B,MATCH('Reconciliation Template'!A5214,'Reconciliation Layer'!D:D,0),0)," ")</f>
        <v xml:space="preserve"> </v>
      </c>
      <c r="E5214" s="4" t="str" cm="1">
        <f t="array" ref="E5214">IFERROR(INDEX('Reconciliation Layer'!C:C,MATCH('Reconciliation Template'!A5214,'Reconciliation Layer'!D:D,0),0)," ")</f>
        <v xml:space="preserve"> </v>
      </c>
    </row>
    <row r="5215" spans="3:5" x14ac:dyDescent="0.2">
      <c r="C5215" t="str" cm="1">
        <f t="array" ref="C5215">IFERROR("AfterPay | " &amp; INDEX('Reconciliation Layer'!$A:$A,MATCH('Reconciliation Template'!$A5215,'Reconciliation Layer'!$D:$D,0),0)," ")</f>
        <v xml:space="preserve"> </v>
      </c>
      <c r="D5215" s="2" t="str" cm="1">
        <f t="array" ref="D5215">IFERROR(INDEX('Reconciliation Layer'!B:B,MATCH('Reconciliation Template'!A5215,'Reconciliation Layer'!D:D,0),0)," ")</f>
        <v xml:space="preserve"> </v>
      </c>
      <c r="E5215" s="4" t="str" cm="1">
        <f t="array" ref="E5215">IFERROR(INDEX('Reconciliation Layer'!C:C,MATCH('Reconciliation Template'!A5215,'Reconciliation Layer'!D:D,0),0)," ")</f>
        <v xml:space="preserve"> </v>
      </c>
    </row>
    <row r="5216" spans="3:5" x14ac:dyDescent="0.2">
      <c r="C5216" t="str" cm="1">
        <f t="array" ref="C5216">IFERROR("AfterPay | " &amp; INDEX('Reconciliation Layer'!$A:$A,MATCH('Reconciliation Template'!$A5216,'Reconciliation Layer'!$D:$D,0),0)," ")</f>
        <v xml:space="preserve"> </v>
      </c>
      <c r="D5216" s="2" t="str" cm="1">
        <f t="array" ref="D5216">IFERROR(INDEX('Reconciliation Layer'!B:B,MATCH('Reconciliation Template'!A5216,'Reconciliation Layer'!D:D,0),0)," ")</f>
        <v xml:space="preserve"> </v>
      </c>
      <c r="E5216" s="4" t="str" cm="1">
        <f t="array" ref="E5216">IFERROR(INDEX('Reconciliation Layer'!C:C,MATCH('Reconciliation Template'!A5216,'Reconciliation Layer'!D:D,0),0)," ")</f>
        <v xml:space="preserve"> </v>
      </c>
    </row>
    <row r="5217" spans="3:5" x14ac:dyDescent="0.2">
      <c r="C5217" t="str" cm="1">
        <f t="array" ref="C5217">IFERROR("AfterPay | " &amp; INDEX('Reconciliation Layer'!$A:$A,MATCH('Reconciliation Template'!$A5217,'Reconciliation Layer'!$D:$D,0),0)," ")</f>
        <v xml:space="preserve"> </v>
      </c>
      <c r="D5217" s="2" t="str" cm="1">
        <f t="array" ref="D5217">IFERROR(INDEX('Reconciliation Layer'!B:B,MATCH('Reconciliation Template'!A5217,'Reconciliation Layer'!D:D,0),0)," ")</f>
        <v xml:space="preserve"> </v>
      </c>
      <c r="E5217" s="4" t="str" cm="1">
        <f t="array" ref="E5217">IFERROR(INDEX('Reconciliation Layer'!C:C,MATCH('Reconciliation Template'!A5217,'Reconciliation Layer'!D:D,0),0)," ")</f>
        <v xml:space="preserve"> </v>
      </c>
    </row>
    <row r="5218" spans="3:5" x14ac:dyDescent="0.2">
      <c r="C5218" t="str" cm="1">
        <f t="array" ref="C5218">IFERROR("AfterPay | " &amp; INDEX('Reconciliation Layer'!$A:$A,MATCH('Reconciliation Template'!$A5218,'Reconciliation Layer'!$D:$D,0),0)," ")</f>
        <v xml:space="preserve"> </v>
      </c>
      <c r="D5218" s="2" t="str" cm="1">
        <f t="array" ref="D5218">IFERROR(INDEX('Reconciliation Layer'!B:B,MATCH('Reconciliation Template'!A5218,'Reconciliation Layer'!D:D,0),0)," ")</f>
        <v xml:space="preserve"> </v>
      </c>
      <c r="E5218" s="4" t="str" cm="1">
        <f t="array" ref="E5218">IFERROR(INDEX('Reconciliation Layer'!C:C,MATCH('Reconciliation Template'!A5218,'Reconciliation Layer'!D:D,0),0)," ")</f>
        <v xml:space="preserve"> </v>
      </c>
    </row>
    <row r="5219" spans="3:5" x14ac:dyDescent="0.2">
      <c r="C5219" t="str" cm="1">
        <f t="array" ref="C5219">IFERROR("AfterPay | " &amp; INDEX('Reconciliation Layer'!$A:$A,MATCH('Reconciliation Template'!$A5219,'Reconciliation Layer'!$D:$D,0),0)," ")</f>
        <v xml:space="preserve"> </v>
      </c>
      <c r="D5219" s="2" t="str" cm="1">
        <f t="array" ref="D5219">IFERROR(INDEX('Reconciliation Layer'!B:B,MATCH('Reconciliation Template'!A5219,'Reconciliation Layer'!D:D,0),0)," ")</f>
        <v xml:space="preserve"> </v>
      </c>
      <c r="E5219" s="4" t="str" cm="1">
        <f t="array" ref="E5219">IFERROR(INDEX('Reconciliation Layer'!C:C,MATCH('Reconciliation Template'!A5219,'Reconciliation Layer'!D:D,0),0)," ")</f>
        <v xml:space="preserve"> </v>
      </c>
    </row>
    <row r="5220" spans="3:5" x14ac:dyDescent="0.2">
      <c r="C5220" t="str" cm="1">
        <f t="array" ref="C5220">IFERROR("AfterPay | " &amp; INDEX('Reconciliation Layer'!$A:$A,MATCH('Reconciliation Template'!$A5220,'Reconciliation Layer'!$D:$D,0),0)," ")</f>
        <v xml:space="preserve"> </v>
      </c>
      <c r="D5220" s="2" t="str" cm="1">
        <f t="array" ref="D5220">IFERROR(INDEX('Reconciliation Layer'!B:B,MATCH('Reconciliation Template'!A5220,'Reconciliation Layer'!D:D,0),0)," ")</f>
        <v xml:space="preserve"> </v>
      </c>
      <c r="E5220" s="4" t="str" cm="1">
        <f t="array" ref="E5220">IFERROR(INDEX('Reconciliation Layer'!C:C,MATCH('Reconciliation Template'!A5220,'Reconciliation Layer'!D:D,0),0)," ")</f>
        <v xml:space="preserve"> </v>
      </c>
    </row>
    <row r="5221" spans="3:5" x14ac:dyDescent="0.2">
      <c r="C5221" t="str" cm="1">
        <f t="array" ref="C5221">IFERROR("AfterPay | " &amp; INDEX('Reconciliation Layer'!$A:$A,MATCH('Reconciliation Template'!$A5221,'Reconciliation Layer'!$D:$D,0),0)," ")</f>
        <v xml:space="preserve"> </v>
      </c>
      <c r="D5221" s="2" t="str" cm="1">
        <f t="array" ref="D5221">IFERROR(INDEX('Reconciliation Layer'!B:B,MATCH('Reconciliation Template'!A5221,'Reconciliation Layer'!D:D,0),0)," ")</f>
        <v xml:space="preserve"> </v>
      </c>
      <c r="E5221" s="4" t="str" cm="1">
        <f t="array" ref="E5221">IFERROR(INDEX('Reconciliation Layer'!C:C,MATCH('Reconciliation Template'!A5221,'Reconciliation Layer'!D:D,0),0)," ")</f>
        <v xml:space="preserve"> </v>
      </c>
    </row>
    <row r="5222" spans="3:5" x14ac:dyDescent="0.2">
      <c r="C5222" t="str" cm="1">
        <f t="array" ref="C5222">IFERROR("AfterPay | " &amp; INDEX('Reconciliation Layer'!$A:$A,MATCH('Reconciliation Template'!$A5222,'Reconciliation Layer'!$D:$D,0),0)," ")</f>
        <v xml:space="preserve"> </v>
      </c>
      <c r="D5222" s="2" t="str" cm="1">
        <f t="array" ref="D5222">IFERROR(INDEX('Reconciliation Layer'!B:B,MATCH('Reconciliation Template'!A5222,'Reconciliation Layer'!D:D,0),0)," ")</f>
        <v xml:space="preserve"> </v>
      </c>
      <c r="E5222" s="4" t="str" cm="1">
        <f t="array" ref="E5222">IFERROR(INDEX('Reconciliation Layer'!C:C,MATCH('Reconciliation Template'!A5222,'Reconciliation Layer'!D:D,0),0)," ")</f>
        <v xml:space="preserve"> </v>
      </c>
    </row>
    <row r="5223" spans="3:5" x14ac:dyDescent="0.2">
      <c r="C5223" t="str" cm="1">
        <f t="array" ref="C5223">IFERROR("AfterPay | " &amp; INDEX('Reconciliation Layer'!$A:$A,MATCH('Reconciliation Template'!$A5223,'Reconciliation Layer'!$D:$D,0),0)," ")</f>
        <v xml:space="preserve"> </v>
      </c>
      <c r="D5223" s="2" t="str" cm="1">
        <f t="array" ref="D5223">IFERROR(INDEX('Reconciliation Layer'!B:B,MATCH('Reconciliation Template'!A5223,'Reconciliation Layer'!D:D,0),0)," ")</f>
        <v xml:space="preserve"> </v>
      </c>
      <c r="E5223" s="4" t="str" cm="1">
        <f t="array" ref="E5223">IFERROR(INDEX('Reconciliation Layer'!C:C,MATCH('Reconciliation Template'!A5223,'Reconciliation Layer'!D:D,0),0)," ")</f>
        <v xml:space="preserve"> </v>
      </c>
    </row>
    <row r="5224" spans="3:5" x14ac:dyDescent="0.2">
      <c r="C5224" t="str" cm="1">
        <f t="array" ref="C5224">IFERROR("AfterPay | " &amp; INDEX('Reconciliation Layer'!$A:$A,MATCH('Reconciliation Template'!$A5224,'Reconciliation Layer'!$D:$D,0),0)," ")</f>
        <v xml:space="preserve"> </v>
      </c>
      <c r="D5224" s="2" t="str" cm="1">
        <f t="array" ref="D5224">IFERROR(INDEX('Reconciliation Layer'!B:B,MATCH('Reconciliation Template'!A5224,'Reconciliation Layer'!D:D,0),0)," ")</f>
        <v xml:space="preserve"> </v>
      </c>
      <c r="E5224" s="4" t="str" cm="1">
        <f t="array" ref="E5224">IFERROR(INDEX('Reconciliation Layer'!C:C,MATCH('Reconciliation Template'!A5224,'Reconciliation Layer'!D:D,0),0)," ")</f>
        <v xml:space="preserve"> </v>
      </c>
    </row>
    <row r="5225" spans="3:5" x14ac:dyDescent="0.2">
      <c r="C5225" t="str" cm="1">
        <f t="array" ref="C5225">IFERROR("AfterPay | " &amp; INDEX('Reconciliation Layer'!$A:$A,MATCH('Reconciliation Template'!$A5225,'Reconciliation Layer'!$D:$D,0),0)," ")</f>
        <v xml:space="preserve"> </v>
      </c>
      <c r="D5225" s="2" t="str" cm="1">
        <f t="array" ref="D5225">IFERROR(INDEX('Reconciliation Layer'!B:B,MATCH('Reconciliation Template'!A5225,'Reconciliation Layer'!D:D,0),0)," ")</f>
        <v xml:space="preserve"> </v>
      </c>
      <c r="E5225" s="4" t="str" cm="1">
        <f t="array" ref="E5225">IFERROR(INDEX('Reconciliation Layer'!C:C,MATCH('Reconciliation Template'!A5225,'Reconciliation Layer'!D:D,0),0)," ")</f>
        <v xml:space="preserve"> </v>
      </c>
    </row>
    <row r="5226" spans="3:5" x14ac:dyDescent="0.2">
      <c r="C5226" t="str" cm="1">
        <f t="array" ref="C5226">IFERROR("AfterPay | " &amp; INDEX('Reconciliation Layer'!$A:$A,MATCH('Reconciliation Template'!$A5226,'Reconciliation Layer'!$D:$D,0),0)," ")</f>
        <v xml:space="preserve"> </v>
      </c>
      <c r="D5226" s="2" t="str" cm="1">
        <f t="array" ref="D5226">IFERROR(INDEX('Reconciliation Layer'!B:B,MATCH('Reconciliation Template'!A5226,'Reconciliation Layer'!D:D,0),0)," ")</f>
        <v xml:space="preserve"> </v>
      </c>
      <c r="E5226" s="4" t="str" cm="1">
        <f t="array" ref="E5226">IFERROR(INDEX('Reconciliation Layer'!C:C,MATCH('Reconciliation Template'!A5226,'Reconciliation Layer'!D:D,0),0)," ")</f>
        <v xml:space="preserve"> </v>
      </c>
    </row>
    <row r="5227" spans="3:5" x14ac:dyDescent="0.2">
      <c r="C5227" t="str" cm="1">
        <f t="array" ref="C5227">IFERROR("AfterPay | " &amp; INDEX('Reconciliation Layer'!$A:$A,MATCH('Reconciliation Template'!$A5227,'Reconciliation Layer'!$D:$D,0),0)," ")</f>
        <v xml:space="preserve"> </v>
      </c>
      <c r="D5227" s="2" t="str" cm="1">
        <f t="array" ref="D5227">IFERROR(INDEX('Reconciliation Layer'!B:B,MATCH('Reconciliation Template'!A5227,'Reconciliation Layer'!D:D,0),0)," ")</f>
        <v xml:space="preserve"> </v>
      </c>
      <c r="E5227" s="4" t="str" cm="1">
        <f t="array" ref="E5227">IFERROR(INDEX('Reconciliation Layer'!C:C,MATCH('Reconciliation Template'!A5227,'Reconciliation Layer'!D:D,0),0)," ")</f>
        <v xml:space="preserve"> </v>
      </c>
    </row>
    <row r="5228" spans="3:5" x14ac:dyDescent="0.2">
      <c r="C5228" t="str" cm="1">
        <f t="array" ref="C5228">IFERROR("AfterPay | " &amp; INDEX('Reconciliation Layer'!$A:$A,MATCH('Reconciliation Template'!$A5228,'Reconciliation Layer'!$D:$D,0),0)," ")</f>
        <v xml:space="preserve"> </v>
      </c>
      <c r="D5228" s="2" t="str" cm="1">
        <f t="array" ref="D5228">IFERROR(INDEX('Reconciliation Layer'!B:B,MATCH('Reconciliation Template'!A5228,'Reconciliation Layer'!D:D,0),0)," ")</f>
        <v xml:space="preserve"> </v>
      </c>
      <c r="E5228" s="4" t="str" cm="1">
        <f t="array" ref="E5228">IFERROR(INDEX('Reconciliation Layer'!C:C,MATCH('Reconciliation Template'!A5228,'Reconciliation Layer'!D:D,0),0)," ")</f>
        <v xml:space="preserve"> </v>
      </c>
    </row>
    <row r="5229" spans="3:5" x14ac:dyDescent="0.2">
      <c r="C5229" t="str" cm="1">
        <f t="array" ref="C5229">IFERROR("AfterPay | " &amp; INDEX('Reconciliation Layer'!$A:$A,MATCH('Reconciliation Template'!$A5229,'Reconciliation Layer'!$D:$D,0),0)," ")</f>
        <v xml:space="preserve"> </v>
      </c>
      <c r="D5229" s="2" t="str" cm="1">
        <f t="array" ref="D5229">IFERROR(INDEX('Reconciliation Layer'!B:B,MATCH('Reconciliation Template'!A5229,'Reconciliation Layer'!D:D,0),0)," ")</f>
        <v xml:space="preserve"> </v>
      </c>
      <c r="E5229" s="4" t="str" cm="1">
        <f t="array" ref="E5229">IFERROR(INDEX('Reconciliation Layer'!C:C,MATCH('Reconciliation Template'!A5229,'Reconciliation Layer'!D:D,0),0)," ")</f>
        <v xml:space="preserve"> </v>
      </c>
    </row>
    <row r="5230" spans="3:5" x14ac:dyDescent="0.2">
      <c r="C5230" t="str" cm="1">
        <f t="array" ref="C5230">IFERROR("AfterPay | " &amp; INDEX('Reconciliation Layer'!$A:$A,MATCH('Reconciliation Template'!$A5230,'Reconciliation Layer'!$D:$D,0),0)," ")</f>
        <v xml:space="preserve"> </v>
      </c>
      <c r="D5230" s="2" t="str" cm="1">
        <f t="array" ref="D5230">IFERROR(INDEX('Reconciliation Layer'!B:B,MATCH('Reconciliation Template'!A5230,'Reconciliation Layer'!D:D,0),0)," ")</f>
        <v xml:space="preserve"> </v>
      </c>
      <c r="E5230" s="4" t="str" cm="1">
        <f t="array" ref="E5230">IFERROR(INDEX('Reconciliation Layer'!C:C,MATCH('Reconciliation Template'!A5230,'Reconciliation Layer'!D:D,0),0)," ")</f>
        <v xml:space="preserve"> </v>
      </c>
    </row>
    <row r="5231" spans="3:5" x14ac:dyDescent="0.2">
      <c r="C5231" t="str" cm="1">
        <f t="array" ref="C5231">IFERROR("AfterPay | " &amp; INDEX('Reconciliation Layer'!$A:$A,MATCH('Reconciliation Template'!$A5231,'Reconciliation Layer'!$D:$D,0),0)," ")</f>
        <v xml:space="preserve"> </v>
      </c>
      <c r="D5231" s="2" t="str" cm="1">
        <f t="array" ref="D5231">IFERROR(INDEX('Reconciliation Layer'!B:B,MATCH('Reconciliation Template'!A5231,'Reconciliation Layer'!D:D,0),0)," ")</f>
        <v xml:space="preserve"> </v>
      </c>
      <c r="E5231" s="4" t="str" cm="1">
        <f t="array" ref="E5231">IFERROR(INDEX('Reconciliation Layer'!C:C,MATCH('Reconciliation Template'!A5231,'Reconciliation Layer'!D:D,0),0)," ")</f>
        <v xml:space="preserve"> </v>
      </c>
    </row>
    <row r="5232" spans="3:5" x14ac:dyDescent="0.2">
      <c r="C5232" t="str" cm="1">
        <f t="array" ref="C5232">IFERROR("AfterPay | " &amp; INDEX('Reconciliation Layer'!$A:$A,MATCH('Reconciliation Template'!$A5232,'Reconciliation Layer'!$D:$D,0),0)," ")</f>
        <v xml:space="preserve"> </v>
      </c>
      <c r="D5232" s="2" t="str" cm="1">
        <f t="array" ref="D5232">IFERROR(INDEX('Reconciliation Layer'!B:B,MATCH('Reconciliation Template'!A5232,'Reconciliation Layer'!D:D,0),0)," ")</f>
        <v xml:space="preserve"> </v>
      </c>
      <c r="E5232" s="4" t="str" cm="1">
        <f t="array" ref="E5232">IFERROR(INDEX('Reconciliation Layer'!C:C,MATCH('Reconciliation Template'!A5232,'Reconciliation Layer'!D:D,0),0)," ")</f>
        <v xml:space="preserve"> </v>
      </c>
    </row>
    <row r="5233" spans="3:5" x14ac:dyDescent="0.2">
      <c r="C5233" t="str" cm="1">
        <f t="array" ref="C5233">IFERROR("AfterPay | " &amp; INDEX('Reconciliation Layer'!$A:$A,MATCH('Reconciliation Template'!$A5233,'Reconciliation Layer'!$D:$D,0),0)," ")</f>
        <v xml:space="preserve"> </v>
      </c>
      <c r="D5233" s="2" t="str" cm="1">
        <f t="array" ref="D5233">IFERROR(INDEX('Reconciliation Layer'!B:B,MATCH('Reconciliation Template'!A5233,'Reconciliation Layer'!D:D,0),0)," ")</f>
        <v xml:space="preserve"> </v>
      </c>
      <c r="E5233" s="4" t="str" cm="1">
        <f t="array" ref="E5233">IFERROR(INDEX('Reconciliation Layer'!C:C,MATCH('Reconciliation Template'!A5233,'Reconciliation Layer'!D:D,0),0)," ")</f>
        <v xml:space="preserve"> </v>
      </c>
    </row>
    <row r="5234" spans="3:5" x14ac:dyDescent="0.2">
      <c r="C5234" t="str" cm="1">
        <f t="array" ref="C5234">IFERROR("AfterPay | " &amp; INDEX('Reconciliation Layer'!$A:$A,MATCH('Reconciliation Template'!$A5234,'Reconciliation Layer'!$D:$D,0),0)," ")</f>
        <v xml:space="preserve"> </v>
      </c>
      <c r="D5234" s="2" t="str" cm="1">
        <f t="array" ref="D5234">IFERROR(INDEX('Reconciliation Layer'!B:B,MATCH('Reconciliation Template'!A5234,'Reconciliation Layer'!D:D,0),0)," ")</f>
        <v xml:space="preserve"> </v>
      </c>
      <c r="E5234" s="4" t="str" cm="1">
        <f t="array" ref="E5234">IFERROR(INDEX('Reconciliation Layer'!C:C,MATCH('Reconciliation Template'!A5234,'Reconciliation Layer'!D:D,0),0)," ")</f>
        <v xml:space="preserve"> </v>
      </c>
    </row>
    <row r="5235" spans="3:5" x14ac:dyDescent="0.2">
      <c r="C5235" t="str" cm="1">
        <f t="array" ref="C5235">IFERROR("AfterPay | " &amp; INDEX('Reconciliation Layer'!$A:$A,MATCH('Reconciliation Template'!$A5235,'Reconciliation Layer'!$D:$D,0),0)," ")</f>
        <v xml:space="preserve"> </v>
      </c>
      <c r="D5235" s="2" t="str" cm="1">
        <f t="array" ref="D5235">IFERROR(INDEX('Reconciliation Layer'!B:B,MATCH('Reconciliation Template'!A5235,'Reconciliation Layer'!D:D,0),0)," ")</f>
        <v xml:space="preserve"> </v>
      </c>
      <c r="E5235" s="4" t="str" cm="1">
        <f t="array" ref="E5235">IFERROR(INDEX('Reconciliation Layer'!C:C,MATCH('Reconciliation Template'!A5235,'Reconciliation Layer'!D:D,0),0)," ")</f>
        <v xml:space="preserve"> </v>
      </c>
    </row>
    <row r="5236" spans="3:5" x14ac:dyDescent="0.2">
      <c r="C5236" t="str" cm="1">
        <f t="array" ref="C5236">IFERROR("AfterPay | " &amp; INDEX('Reconciliation Layer'!$A:$A,MATCH('Reconciliation Template'!$A5236,'Reconciliation Layer'!$D:$D,0),0)," ")</f>
        <v xml:space="preserve"> </v>
      </c>
      <c r="D5236" s="2" t="str" cm="1">
        <f t="array" ref="D5236">IFERROR(INDEX('Reconciliation Layer'!B:B,MATCH('Reconciliation Template'!A5236,'Reconciliation Layer'!D:D,0),0)," ")</f>
        <v xml:space="preserve"> </v>
      </c>
      <c r="E5236" s="4" t="str" cm="1">
        <f t="array" ref="E5236">IFERROR(INDEX('Reconciliation Layer'!C:C,MATCH('Reconciliation Template'!A5236,'Reconciliation Layer'!D:D,0),0)," ")</f>
        <v xml:space="preserve"> </v>
      </c>
    </row>
    <row r="5237" spans="3:5" x14ac:dyDescent="0.2">
      <c r="C5237" t="str" cm="1">
        <f t="array" ref="C5237">IFERROR("AfterPay | " &amp; INDEX('Reconciliation Layer'!$A:$A,MATCH('Reconciliation Template'!$A5237,'Reconciliation Layer'!$D:$D,0),0)," ")</f>
        <v xml:space="preserve"> </v>
      </c>
      <c r="D5237" s="2" t="str" cm="1">
        <f t="array" ref="D5237">IFERROR(INDEX('Reconciliation Layer'!B:B,MATCH('Reconciliation Template'!A5237,'Reconciliation Layer'!D:D,0),0)," ")</f>
        <v xml:space="preserve"> </v>
      </c>
      <c r="E5237" s="4" t="str" cm="1">
        <f t="array" ref="E5237">IFERROR(INDEX('Reconciliation Layer'!C:C,MATCH('Reconciliation Template'!A5237,'Reconciliation Layer'!D:D,0),0)," ")</f>
        <v xml:space="preserve"> </v>
      </c>
    </row>
    <row r="5238" spans="3:5" x14ac:dyDescent="0.2">
      <c r="C5238" t="str" cm="1">
        <f t="array" ref="C5238">IFERROR("AfterPay | " &amp; INDEX('Reconciliation Layer'!$A:$A,MATCH('Reconciliation Template'!$A5238,'Reconciliation Layer'!$D:$D,0),0)," ")</f>
        <v xml:space="preserve"> </v>
      </c>
      <c r="D5238" s="2" t="str" cm="1">
        <f t="array" ref="D5238">IFERROR(INDEX('Reconciliation Layer'!B:B,MATCH('Reconciliation Template'!A5238,'Reconciliation Layer'!D:D,0),0)," ")</f>
        <v xml:space="preserve"> </v>
      </c>
      <c r="E5238" s="4" t="str" cm="1">
        <f t="array" ref="E5238">IFERROR(INDEX('Reconciliation Layer'!C:C,MATCH('Reconciliation Template'!A5238,'Reconciliation Layer'!D:D,0),0)," ")</f>
        <v xml:space="preserve"> </v>
      </c>
    </row>
    <row r="5239" spans="3:5" x14ac:dyDescent="0.2">
      <c r="C5239" t="str" cm="1">
        <f t="array" ref="C5239">IFERROR("AfterPay | " &amp; INDEX('Reconciliation Layer'!$A:$A,MATCH('Reconciliation Template'!$A5239,'Reconciliation Layer'!$D:$D,0),0)," ")</f>
        <v xml:space="preserve"> </v>
      </c>
      <c r="D5239" s="2" t="str" cm="1">
        <f t="array" ref="D5239">IFERROR(INDEX('Reconciliation Layer'!B:B,MATCH('Reconciliation Template'!A5239,'Reconciliation Layer'!D:D,0),0)," ")</f>
        <v xml:space="preserve"> </v>
      </c>
      <c r="E5239" s="4" t="str" cm="1">
        <f t="array" ref="E5239">IFERROR(INDEX('Reconciliation Layer'!C:C,MATCH('Reconciliation Template'!A5239,'Reconciliation Layer'!D:D,0),0)," ")</f>
        <v xml:space="preserve"> </v>
      </c>
    </row>
    <row r="5240" spans="3:5" x14ac:dyDescent="0.2">
      <c r="C5240" t="str" cm="1">
        <f t="array" ref="C5240">IFERROR("AfterPay | " &amp; INDEX('Reconciliation Layer'!$A:$A,MATCH('Reconciliation Template'!$A5240,'Reconciliation Layer'!$D:$D,0),0)," ")</f>
        <v xml:space="preserve"> </v>
      </c>
      <c r="D5240" s="2" t="str" cm="1">
        <f t="array" ref="D5240">IFERROR(INDEX('Reconciliation Layer'!B:B,MATCH('Reconciliation Template'!A5240,'Reconciliation Layer'!D:D,0),0)," ")</f>
        <v xml:space="preserve"> </v>
      </c>
      <c r="E5240" s="4" t="str" cm="1">
        <f t="array" ref="E5240">IFERROR(INDEX('Reconciliation Layer'!C:C,MATCH('Reconciliation Template'!A5240,'Reconciliation Layer'!D:D,0),0)," ")</f>
        <v xml:space="preserve"> </v>
      </c>
    </row>
    <row r="5241" spans="3:5" x14ac:dyDescent="0.2">
      <c r="C5241" t="str" cm="1">
        <f t="array" ref="C5241">IFERROR("AfterPay | " &amp; INDEX('Reconciliation Layer'!$A:$A,MATCH('Reconciliation Template'!$A5241,'Reconciliation Layer'!$D:$D,0),0)," ")</f>
        <v xml:space="preserve"> </v>
      </c>
      <c r="D5241" s="2" t="str" cm="1">
        <f t="array" ref="D5241">IFERROR(INDEX('Reconciliation Layer'!B:B,MATCH('Reconciliation Template'!A5241,'Reconciliation Layer'!D:D,0),0)," ")</f>
        <v xml:space="preserve"> </v>
      </c>
      <c r="E5241" s="4" t="str" cm="1">
        <f t="array" ref="E5241">IFERROR(INDEX('Reconciliation Layer'!C:C,MATCH('Reconciliation Template'!A5241,'Reconciliation Layer'!D:D,0),0)," ")</f>
        <v xml:space="preserve"> </v>
      </c>
    </row>
    <row r="5242" spans="3:5" x14ac:dyDescent="0.2">
      <c r="C5242" t="str" cm="1">
        <f t="array" ref="C5242">IFERROR("AfterPay | " &amp; INDEX('Reconciliation Layer'!$A:$A,MATCH('Reconciliation Template'!$A5242,'Reconciliation Layer'!$D:$D,0),0)," ")</f>
        <v xml:space="preserve"> </v>
      </c>
      <c r="D5242" s="2" t="str" cm="1">
        <f t="array" ref="D5242">IFERROR(INDEX('Reconciliation Layer'!B:B,MATCH('Reconciliation Template'!A5242,'Reconciliation Layer'!D:D,0),0)," ")</f>
        <v xml:space="preserve"> </v>
      </c>
      <c r="E5242" s="4" t="str" cm="1">
        <f t="array" ref="E5242">IFERROR(INDEX('Reconciliation Layer'!C:C,MATCH('Reconciliation Template'!A5242,'Reconciliation Layer'!D:D,0),0)," ")</f>
        <v xml:space="preserve"> </v>
      </c>
    </row>
    <row r="5243" spans="3:5" x14ac:dyDescent="0.2">
      <c r="C5243" t="str" cm="1">
        <f t="array" ref="C5243">IFERROR("AfterPay | " &amp; INDEX('Reconciliation Layer'!$A:$A,MATCH('Reconciliation Template'!$A5243,'Reconciliation Layer'!$D:$D,0),0)," ")</f>
        <v xml:space="preserve"> </v>
      </c>
      <c r="D5243" s="2" t="str" cm="1">
        <f t="array" ref="D5243">IFERROR(INDEX('Reconciliation Layer'!B:B,MATCH('Reconciliation Template'!A5243,'Reconciliation Layer'!D:D,0),0)," ")</f>
        <v xml:space="preserve"> </v>
      </c>
      <c r="E5243" s="4" t="str" cm="1">
        <f t="array" ref="E5243">IFERROR(INDEX('Reconciliation Layer'!C:C,MATCH('Reconciliation Template'!A5243,'Reconciliation Layer'!D:D,0),0)," ")</f>
        <v xml:space="preserve"> </v>
      </c>
    </row>
    <row r="5244" spans="3:5" x14ac:dyDescent="0.2">
      <c r="C5244" t="str" cm="1">
        <f t="array" ref="C5244">IFERROR("AfterPay | " &amp; INDEX('Reconciliation Layer'!$A:$A,MATCH('Reconciliation Template'!$A5244,'Reconciliation Layer'!$D:$D,0),0)," ")</f>
        <v xml:space="preserve"> </v>
      </c>
      <c r="D5244" s="2" t="str" cm="1">
        <f t="array" ref="D5244">IFERROR(INDEX('Reconciliation Layer'!B:B,MATCH('Reconciliation Template'!A5244,'Reconciliation Layer'!D:D,0),0)," ")</f>
        <v xml:space="preserve"> </v>
      </c>
      <c r="E5244" s="4" t="str" cm="1">
        <f t="array" ref="E5244">IFERROR(INDEX('Reconciliation Layer'!C:C,MATCH('Reconciliation Template'!A5244,'Reconciliation Layer'!D:D,0),0)," ")</f>
        <v xml:space="preserve"> </v>
      </c>
    </row>
    <row r="5245" spans="3:5" x14ac:dyDescent="0.2">
      <c r="C5245" t="str" cm="1">
        <f t="array" ref="C5245">IFERROR("AfterPay | " &amp; INDEX('Reconciliation Layer'!$A:$A,MATCH('Reconciliation Template'!$A5245,'Reconciliation Layer'!$D:$D,0),0)," ")</f>
        <v xml:space="preserve"> </v>
      </c>
      <c r="D5245" s="2" t="str" cm="1">
        <f t="array" ref="D5245">IFERROR(INDEX('Reconciliation Layer'!B:B,MATCH('Reconciliation Template'!A5245,'Reconciliation Layer'!D:D,0),0)," ")</f>
        <v xml:space="preserve"> </v>
      </c>
      <c r="E5245" s="4" t="str" cm="1">
        <f t="array" ref="E5245">IFERROR(INDEX('Reconciliation Layer'!C:C,MATCH('Reconciliation Template'!A5245,'Reconciliation Layer'!D:D,0),0)," ")</f>
        <v xml:space="preserve"> </v>
      </c>
    </row>
    <row r="5246" spans="3:5" x14ac:dyDescent="0.2">
      <c r="C5246" t="str" cm="1">
        <f t="array" ref="C5246">IFERROR("AfterPay | " &amp; INDEX('Reconciliation Layer'!$A:$A,MATCH('Reconciliation Template'!$A5246,'Reconciliation Layer'!$D:$D,0),0)," ")</f>
        <v xml:space="preserve"> </v>
      </c>
      <c r="D5246" s="2" t="str" cm="1">
        <f t="array" ref="D5246">IFERROR(INDEX('Reconciliation Layer'!B:B,MATCH('Reconciliation Template'!A5246,'Reconciliation Layer'!D:D,0),0)," ")</f>
        <v xml:space="preserve"> </v>
      </c>
      <c r="E5246" s="4" t="str" cm="1">
        <f t="array" ref="E5246">IFERROR(INDEX('Reconciliation Layer'!C:C,MATCH('Reconciliation Template'!A5246,'Reconciliation Layer'!D:D,0),0)," ")</f>
        <v xml:space="preserve"> </v>
      </c>
    </row>
    <row r="5247" spans="3:5" x14ac:dyDescent="0.2">
      <c r="C5247" t="str" cm="1">
        <f t="array" ref="C5247">IFERROR("AfterPay | " &amp; INDEX('Reconciliation Layer'!$A:$A,MATCH('Reconciliation Template'!$A5247,'Reconciliation Layer'!$D:$D,0),0)," ")</f>
        <v xml:space="preserve"> </v>
      </c>
      <c r="D5247" s="2" t="str" cm="1">
        <f t="array" ref="D5247">IFERROR(INDEX('Reconciliation Layer'!B:B,MATCH('Reconciliation Template'!A5247,'Reconciliation Layer'!D:D,0),0)," ")</f>
        <v xml:space="preserve"> </v>
      </c>
      <c r="E5247" s="4" t="str" cm="1">
        <f t="array" ref="E5247">IFERROR(INDEX('Reconciliation Layer'!C:C,MATCH('Reconciliation Template'!A5247,'Reconciliation Layer'!D:D,0),0)," ")</f>
        <v xml:space="preserve"> </v>
      </c>
    </row>
    <row r="5248" spans="3:5" x14ac:dyDescent="0.2">
      <c r="C5248" t="str" cm="1">
        <f t="array" ref="C5248">IFERROR("AfterPay | " &amp; INDEX('Reconciliation Layer'!$A:$A,MATCH('Reconciliation Template'!$A5248,'Reconciliation Layer'!$D:$D,0),0)," ")</f>
        <v xml:space="preserve"> </v>
      </c>
      <c r="D5248" s="2" t="str" cm="1">
        <f t="array" ref="D5248">IFERROR(INDEX('Reconciliation Layer'!B:B,MATCH('Reconciliation Template'!A5248,'Reconciliation Layer'!D:D,0),0)," ")</f>
        <v xml:space="preserve"> </v>
      </c>
      <c r="E5248" s="4" t="str" cm="1">
        <f t="array" ref="E5248">IFERROR(INDEX('Reconciliation Layer'!C:C,MATCH('Reconciliation Template'!A5248,'Reconciliation Layer'!D:D,0),0)," ")</f>
        <v xml:space="preserve"> </v>
      </c>
    </row>
    <row r="5249" spans="3:5" x14ac:dyDescent="0.2">
      <c r="C5249" t="str" cm="1">
        <f t="array" ref="C5249">IFERROR("AfterPay | " &amp; INDEX('Reconciliation Layer'!$A:$A,MATCH('Reconciliation Template'!$A5249,'Reconciliation Layer'!$D:$D,0),0)," ")</f>
        <v xml:space="preserve"> </v>
      </c>
      <c r="D5249" s="2" t="str" cm="1">
        <f t="array" ref="D5249">IFERROR(INDEX('Reconciliation Layer'!B:B,MATCH('Reconciliation Template'!A5249,'Reconciliation Layer'!D:D,0),0)," ")</f>
        <v xml:space="preserve"> </v>
      </c>
      <c r="E5249" s="4" t="str" cm="1">
        <f t="array" ref="E5249">IFERROR(INDEX('Reconciliation Layer'!C:C,MATCH('Reconciliation Template'!A5249,'Reconciliation Layer'!D:D,0),0)," ")</f>
        <v xml:space="preserve"> </v>
      </c>
    </row>
    <row r="5250" spans="3:5" x14ac:dyDescent="0.2">
      <c r="C5250" t="str" cm="1">
        <f t="array" ref="C5250">IFERROR("AfterPay | " &amp; INDEX('Reconciliation Layer'!$A:$A,MATCH('Reconciliation Template'!$A5250,'Reconciliation Layer'!$D:$D,0),0)," ")</f>
        <v xml:space="preserve"> </v>
      </c>
      <c r="D5250" s="2" t="str" cm="1">
        <f t="array" ref="D5250">IFERROR(INDEX('Reconciliation Layer'!B:B,MATCH('Reconciliation Template'!A5250,'Reconciliation Layer'!D:D,0),0)," ")</f>
        <v xml:space="preserve"> </v>
      </c>
      <c r="E5250" s="4" t="str" cm="1">
        <f t="array" ref="E5250">IFERROR(INDEX('Reconciliation Layer'!C:C,MATCH('Reconciliation Template'!A5250,'Reconciliation Layer'!D:D,0),0)," ")</f>
        <v xml:space="preserve"> </v>
      </c>
    </row>
    <row r="5251" spans="3:5" x14ac:dyDescent="0.2">
      <c r="C5251" t="str" cm="1">
        <f t="array" ref="C5251">IFERROR("AfterPay | " &amp; INDEX('Reconciliation Layer'!$A:$A,MATCH('Reconciliation Template'!$A5251,'Reconciliation Layer'!$D:$D,0),0)," ")</f>
        <v xml:space="preserve"> </v>
      </c>
      <c r="D5251" s="2" t="str" cm="1">
        <f t="array" ref="D5251">IFERROR(INDEX('Reconciliation Layer'!B:B,MATCH('Reconciliation Template'!A5251,'Reconciliation Layer'!D:D,0),0)," ")</f>
        <v xml:space="preserve"> </v>
      </c>
      <c r="E5251" s="4" t="str" cm="1">
        <f t="array" ref="E5251">IFERROR(INDEX('Reconciliation Layer'!C:C,MATCH('Reconciliation Template'!A5251,'Reconciliation Layer'!D:D,0),0)," ")</f>
        <v xml:space="preserve"> </v>
      </c>
    </row>
    <row r="5252" spans="3:5" x14ac:dyDescent="0.2">
      <c r="C5252" t="str" cm="1">
        <f t="array" ref="C5252">IFERROR("AfterPay | " &amp; INDEX('Reconciliation Layer'!$A:$A,MATCH('Reconciliation Template'!$A5252,'Reconciliation Layer'!$D:$D,0),0)," ")</f>
        <v xml:space="preserve"> </v>
      </c>
      <c r="D5252" s="2" t="str" cm="1">
        <f t="array" ref="D5252">IFERROR(INDEX('Reconciliation Layer'!B:B,MATCH('Reconciliation Template'!A5252,'Reconciliation Layer'!D:D,0),0)," ")</f>
        <v xml:space="preserve"> </v>
      </c>
      <c r="E5252" s="4" t="str" cm="1">
        <f t="array" ref="E5252">IFERROR(INDEX('Reconciliation Layer'!C:C,MATCH('Reconciliation Template'!A5252,'Reconciliation Layer'!D:D,0),0)," ")</f>
        <v xml:space="preserve"> </v>
      </c>
    </row>
    <row r="5253" spans="3:5" x14ac:dyDescent="0.2">
      <c r="C5253" t="str" cm="1">
        <f t="array" ref="C5253">IFERROR("AfterPay | " &amp; INDEX('Reconciliation Layer'!$A:$A,MATCH('Reconciliation Template'!$A5253,'Reconciliation Layer'!$D:$D,0),0)," ")</f>
        <v xml:space="preserve"> </v>
      </c>
      <c r="D5253" s="2" t="str" cm="1">
        <f t="array" ref="D5253">IFERROR(INDEX('Reconciliation Layer'!B:B,MATCH('Reconciliation Template'!A5253,'Reconciliation Layer'!D:D,0),0)," ")</f>
        <v xml:space="preserve"> </v>
      </c>
      <c r="E5253" s="4" t="str" cm="1">
        <f t="array" ref="E5253">IFERROR(INDEX('Reconciliation Layer'!C:C,MATCH('Reconciliation Template'!A5253,'Reconciliation Layer'!D:D,0),0)," ")</f>
        <v xml:space="preserve"> </v>
      </c>
    </row>
    <row r="5254" spans="3:5" x14ac:dyDescent="0.2">
      <c r="C5254" t="str" cm="1">
        <f t="array" ref="C5254">IFERROR("AfterPay | " &amp; INDEX('Reconciliation Layer'!$A:$A,MATCH('Reconciliation Template'!$A5254,'Reconciliation Layer'!$D:$D,0),0)," ")</f>
        <v xml:space="preserve"> </v>
      </c>
      <c r="D5254" s="2" t="str" cm="1">
        <f t="array" ref="D5254">IFERROR(INDEX('Reconciliation Layer'!B:B,MATCH('Reconciliation Template'!A5254,'Reconciliation Layer'!D:D,0),0)," ")</f>
        <v xml:space="preserve"> </v>
      </c>
      <c r="E5254" s="4" t="str" cm="1">
        <f t="array" ref="E5254">IFERROR(INDEX('Reconciliation Layer'!C:C,MATCH('Reconciliation Template'!A5254,'Reconciliation Layer'!D:D,0),0)," ")</f>
        <v xml:space="preserve"> </v>
      </c>
    </row>
    <row r="5255" spans="3:5" x14ac:dyDescent="0.2">
      <c r="C5255" t="str" cm="1">
        <f t="array" ref="C5255">IFERROR("AfterPay | " &amp; INDEX('Reconciliation Layer'!$A:$A,MATCH('Reconciliation Template'!$A5255,'Reconciliation Layer'!$D:$D,0),0)," ")</f>
        <v xml:space="preserve"> </v>
      </c>
      <c r="D5255" s="2" t="str" cm="1">
        <f t="array" ref="D5255">IFERROR(INDEX('Reconciliation Layer'!B:B,MATCH('Reconciliation Template'!A5255,'Reconciliation Layer'!D:D,0),0)," ")</f>
        <v xml:space="preserve"> </v>
      </c>
      <c r="E5255" s="4" t="str" cm="1">
        <f t="array" ref="E5255">IFERROR(INDEX('Reconciliation Layer'!C:C,MATCH('Reconciliation Template'!A5255,'Reconciliation Layer'!D:D,0),0)," ")</f>
        <v xml:space="preserve"> </v>
      </c>
    </row>
    <row r="5256" spans="3:5" x14ac:dyDescent="0.2">
      <c r="C5256" t="str" cm="1">
        <f t="array" ref="C5256">IFERROR("AfterPay | " &amp; INDEX('Reconciliation Layer'!$A:$A,MATCH('Reconciliation Template'!$A5256,'Reconciliation Layer'!$D:$D,0),0)," ")</f>
        <v xml:space="preserve"> </v>
      </c>
      <c r="D5256" s="2" t="str" cm="1">
        <f t="array" ref="D5256">IFERROR(INDEX('Reconciliation Layer'!B:B,MATCH('Reconciliation Template'!A5256,'Reconciliation Layer'!D:D,0),0)," ")</f>
        <v xml:space="preserve"> </v>
      </c>
      <c r="E5256" s="4" t="str" cm="1">
        <f t="array" ref="E5256">IFERROR(INDEX('Reconciliation Layer'!C:C,MATCH('Reconciliation Template'!A5256,'Reconciliation Layer'!D:D,0),0)," ")</f>
        <v xml:space="preserve"> </v>
      </c>
    </row>
    <row r="5257" spans="3:5" x14ac:dyDescent="0.2">
      <c r="C5257" t="str" cm="1">
        <f t="array" ref="C5257">IFERROR("AfterPay | " &amp; INDEX('Reconciliation Layer'!$A:$A,MATCH('Reconciliation Template'!$A5257,'Reconciliation Layer'!$D:$D,0),0)," ")</f>
        <v xml:space="preserve"> </v>
      </c>
      <c r="D5257" s="2" t="str" cm="1">
        <f t="array" ref="D5257">IFERROR(INDEX('Reconciliation Layer'!B:B,MATCH('Reconciliation Template'!A5257,'Reconciliation Layer'!D:D,0),0)," ")</f>
        <v xml:space="preserve"> </v>
      </c>
      <c r="E5257" s="4" t="str" cm="1">
        <f t="array" ref="E5257">IFERROR(INDEX('Reconciliation Layer'!C:C,MATCH('Reconciliation Template'!A5257,'Reconciliation Layer'!D:D,0),0)," ")</f>
        <v xml:space="preserve"> </v>
      </c>
    </row>
    <row r="5258" spans="3:5" x14ac:dyDescent="0.2">
      <c r="C5258" t="str" cm="1">
        <f t="array" ref="C5258">IFERROR("AfterPay | " &amp; INDEX('Reconciliation Layer'!$A:$A,MATCH('Reconciliation Template'!$A5258,'Reconciliation Layer'!$D:$D,0),0)," ")</f>
        <v xml:space="preserve"> </v>
      </c>
      <c r="D5258" s="2" t="str" cm="1">
        <f t="array" ref="D5258">IFERROR(INDEX('Reconciliation Layer'!B:B,MATCH('Reconciliation Template'!A5258,'Reconciliation Layer'!D:D,0),0)," ")</f>
        <v xml:space="preserve"> </v>
      </c>
      <c r="E5258" s="4" t="str" cm="1">
        <f t="array" ref="E5258">IFERROR(INDEX('Reconciliation Layer'!C:C,MATCH('Reconciliation Template'!A5258,'Reconciliation Layer'!D:D,0),0)," ")</f>
        <v xml:space="preserve"> </v>
      </c>
    </row>
    <row r="5259" spans="3:5" x14ac:dyDescent="0.2">
      <c r="C5259" t="str" cm="1">
        <f t="array" ref="C5259">IFERROR("AfterPay | " &amp; INDEX('Reconciliation Layer'!$A:$A,MATCH('Reconciliation Template'!$A5259,'Reconciliation Layer'!$D:$D,0),0)," ")</f>
        <v xml:space="preserve"> </v>
      </c>
      <c r="D5259" s="2" t="str" cm="1">
        <f t="array" ref="D5259">IFERROR(INDEX('Reconciliation Layer'!B:B,MATCH('Reconciliation Template'!A5259,'Reconciliation Layer'!D:D,0),0)," ")</f>
        <v xml:space="preserve"> </v>
      </c>
      <c r="E5259" s="4" t="str" cm="1">
        <f t="array" ref="E5259">IFERROR(INDEX('Reconciliation Layer'!C:C,MATCH('Reconciliation Template'!A5259,'Reconciliation Layer'!D:D,0),0)," ")</f>
        <v xml:space="preserve"> </v>
      </c>
    </row>
    <row r="5260" spans="3:5" x14ac:dyDescent="0.2">
      <c r="C5260" t="str" cm="1">
        <f t="array" ref="C5260">IFERROR("AfterPay | " &amp; INDEX('Reconciliation Layer'!$A:$A,MATCH('Reconciliation Template'!$A5260,'Reconciliation Layer'!$D:$D,0),0)," ")</f>
        <v xml:space="preserve"> </v>
      </c>
      <c r="D5260" s="2" t="str" cm="1">
        <f t="array" ref="D5260">IFERROR(INDEX('Reconciliation Layer'!B:B,MATCH('Reconciliation Template'!A5260,'Reconciliation Layer'!D:D,0),0)," ")</f>
        <v xml:space="preserve"> </v>
      </c>
      <c r="E5260" s="4" t="str" cm="1">
        <f t="array" ref="E5260">IFERROR(INDEX('Reconciliation Layer'!C:C,MATCH('Reconciliation Template'!A5260,'Reconciliation Layer'!D:D,0),0)," ")</f>
        <v xml:space="preserve"> </v>
      </c>
    </row>
    <row r="5261" spans="3:5" x14ac:dyDescent="0.2">
      <c r="C5261" t="str" cm="1">
        <f t="array" ref="C5261">IFERROR("AfterPay | " &amp; INDEX('Reconciliation Layer'!$A:$A,MATCH('Reconciliation Template'!$A5261,'Reconciliation Layer'!$D:$D,0),0)," ")</f>
        <v xml:space="preserve"> </v>
      </c>
      <c r="D5261" s="2" t="str" cm="1">
        <f t="array" ref="D5261">IFERROR(INDEX('Reconciliation Layer'!B:B,MATCH('Reconciliation Template'!A5261,'Reconciliation Layer'!D:D,0),0)," ")</f>
        <v xml:space="preserve"> </v>
      </c>
      <c r="E5261" s="4" t="str" cm="1">
        <f t="array" ref="E5261">IFERROR(INDEX('Reconciliation Layer'!C:C,MATCH('Reconciliation Template'!A5261,'Reconciliation Layer'!D:D,0),0)," ")</f>
        <v xml:space="preserve"> </v>
      </c>
    </row>
    <row r="5262" spans="3:5" x14ac:dyDescent="0.2">
      <c r="C5262" t="str" cm="1">
        <f t="array" ref="C5262">IFERROR("AfterPay | " &amp; INDEX('Reconciliation Layer'!$A:$A,MATCH('Reconciliation Template'!$A5262,'Reconciliation Layer'!$D:$D,0),0)," ")</f>
        <v xml:space="preserve"> </v>
      </c>
      <c r="D5262" s="2" t="str" cm="1">
        <f t="array" ref="D5262">IFERROR(INDEX('Reconciliation Layer'!B:B,MATCH('Reconciliation Template'!A5262,'Reconciliation Layer'!D:D,0),0)," ")</f>
        <v xml:space="preserve"> </v>
      </c>
      <c r="E5262" s="4" t="str" cm="1">
        <f t="array" ref="E5262">IFERROR(INDEX('Reconciliation Layer'!C:C,MATCH('Reconciliation Template'!A5262,'Reconciliation Layer'!D:D,0),0)," ")</f>
        <v xml:space="preserve"> </v>
      </c>
    </row>
    <row r="5263" spans="3:5" x14ac:dyDescent="0.2">
      <c r="C5263" t="str" cm="1">
        <f t="array" ref="C5263">IFERROR("AfterPay | " &amp; INDEX('Reconciliation Layer'!$A:$A,MATCH('Reconciliation Template'!$A5263,'Reconciliation Layer'!$D:$D,0),0)," ")</f>
        <v xml:space="preserve"> </v>
      </c>
      <c r="D5263" s="2" t="str" cm="1">
        <f t="array" ref="D5263">IFERROR(INDEX('Reconciliation Layer'!B:B,MATCH('Reconciliation Template'!A5263,'Reconciliation Layer'!D:D,0),0)," ")</f>
        <v xml:space="preserve"> </v>
      </c>
      <c r="E5263" s="4" t="str" cm="1">
        <f t="array" ref="E5263">IFERROR(INDEX('Reconciliation Layer'!C:C,MATCH('Reconciliation Template'!A5263,'Reconciliation Layer'!D:D,0),0)," ")</f>
        <v xml:space="preserve"> </v>
      </c>
    </row>
    <row r="5264" spans="3:5" x14ac:dyDescent="0.2">
      <c r="C5264" t="str" cm="1">
        <f t="array" ref="C5264">IFERROR("AfterPay | " &amp; INDEX('Reconciliation Layer'!$A:$A,MATCH('Reconciliation Template'!$A5264,'Reconciliation Layer'!$D:$D,0),0)," ")</f>
        <v xml:space="preserve"> </v>
      </c>
      <c r="D5264" s="2" t="str" cm="1">
        <f t="array" ref="D5264">IFERROR(INDEX('Reconciliation Layer'!B:B,MATCH('Reconciliation Template'!A5264,'Reconciliation Layer'!D:D,0),0)," ")</f>
        <v xml:space="preserve"> </v>
      </c>
      <c r="E5264" s="4" t="str" cm="1">
        <f t="array" ref="E5264">IFERROR(INDEX('Reconciliation Layer'!C:C,MATCH('Reconciliation Template'!A5264,'Reconciliation Layer'!D:D,0),0)," ")</f>
        <v xml:space="preserve"> </v>
      </c>
    </row>
    <row r="5265" spans="3:5" x14ac:dyDescent="0.2">
      <c r="C5265" t="str" cm="1">
        <f t="array" ref="C5265">IFERROR("AfterPay | " &amp; INDEX('Reconciliation Layer'!$A:$A,MATCH('Reconciliation Template'!$A5265,'Reconciliation Layer'!$D:$D,0),0)," ")</f>
        <v xml:space="preserve"> </v>
      </c>
      <c r="D5265" s="2" t="str" cm="1">
        <f t="array" ref="D5265">IFERROR(INDEX('Reconciliation Layer'!B:B,MATCH('Reconciliation Template'!A5265,'Reconciliation Layer'!D:D,0),0)," ")</f>
        <v xml:space="preserve"> </v>
      </c>
      <c r="E5265" s="4" t="str" cm="1">
        <f t="array" ref="E5265">IFERROR(INDEX('Reconciliation Layer'!C:C,MATCH('Reconciliation Template'!A5265,'Reconciliation Layer'!D:D,0),0)," ")</f>
        <v xml:space="preserve"> </v>
      </c>
    </row>
    <row r="5266" spans="3:5" x14ac:dyDescent="0.2">
      <c r="C5266" t="str" cm="1">
        <f t="array" ref="C5266">IFERROR("AfterPay | " &amp; INDEX('Reconciliation Layer'!$A:$A,MATCH('Reconciliation Template'!$A5266,'Reconciliation Layer'!$D:$D,0),0)," ")</f>
        <v xml:space="preserve"> </v>
      </c>
      <c r="D5266" s="2" t="str" cm="1">
        <f t="array" ref="D5266">IFERROR(INDEX('Reconciliation Layer'!B:B,MATCH('Reconciliation Template'!A5266,'Reconciliation Layer'!D:D,0),0)," ")</f>
        <v xml:space="preserve"> </v>
      </c>
      <c r="E5266" s="4" t="str" cm="1">
        <f t="array" ref="E5266">IFERROR(INDEX('Reconciliation Layer'!C:C,MATCH('Reconciliation Template'!A5266,'Reconciliation Layer'!D:D,0),0)," ")</f>
        <v xml:space="preserve"> </v>
      </c>
    </row>
    <row r="5267" spans="3:5" x14ac:dyDescent="0.2">
      <c r="C5267" t="str" cm="1">
        <f t="array" ref="C5267">IFERROR("AfterPay | " &amp; INDEX('Reconciliation Layer'!$A:$A,MATCH('Reconciliation Template'!$A5267,'Reconciliation Layer'!$D:$D,0),0)," ")</f>
        <v xml:space="preserve"> </v>
      </c>
      <c r="D5267" s="2" t="str" cm="1">
        <f t="array" ref="D5267">IFERROR(INDEX('Reconciliation Layer'!B:B,MATCH('Reconciliation Template'!A5267,'Reconciliation Layer'!D:D,0),0)," ")</f>
        <v xml:space="preserve"> </v>
      </c>
      <c r="E5267" s="4" t="str" cm="1">
        <f t="array" ref="E5267">IFERROR(INDEX('Reconciliation Layer'!C:C,MATCH('Reconciliation Template'!A5267,'Reconciliation Layer'!D:D,0),0)," ")</f>
        <v xml:space="preserve"> </v>
      </c>
    </row>
    <row r="5268" spans="3:5" x14ac:dyDescent="0.2">
      <c r="C5268" t="str" cm="1">
        <f t="array" ref="C5268">IFERROR("AfterPay | " &amp; INDEX('Reconciliation Layer'!$A:$A,MATCH('Reconciliation Template'!$A5268,'Reconciliation Layer'!$D:$D,0),0)," ")</f>
        <v xml:space="preserve"> </v>
      </c>
      <c r="D5268" s="2" t="str" cm="1">
        <f t="array" ref="D5268">IFERROR(INDEX('Reconciliation Layer'!B:B,MATCH('Reconciliation Template'!A5268,'Reconciliation Layer'!D:D,0),0)," ")</f>
        <v xml:space="preserve"> </v>
      </c>
      <c r="E5268" s="4" t="str" cm="1">
        <f t="array" ref="E5268">IFERROR(INDEX('Reconciliation Layer'!C:C,MATCH('Reconciliation Template'!A5268,'Reconciliation Layer'!D:D,0),0)," ")</f>
        <v xml:space="preserve"> </v>
      </c>
    </row>
    <row r="5269" spans="3:5" x14ac:dyDescent="0.2">
      <c r="C5269" t="str" cm="1">
        <f t="array" ref="C5269">IFERROR("AfterPay | " &amp; INDEX('Reconciliation Layer'!$A:$A,MATCH('Reconciliation Template'!$A5269,'Reconciliation Layer'!$D:$D,0),0)," ")</f>
        <v xml:space="preserve"> </v>
      </c>
      <c r="D5269" s="2" t="str" cm="1">
        <f t="array" ref="D5269">IFERROR(INDEX('Reconciliation Layer'!B:B,MATCH('Reconciliation Template'!A5269,'Reconciliation Layer'!D:D,0),0)," ")</f>
        <v xml:space="preserve"> </v>
      </c>
      <c r="E5269" s="4" t="str" cm="1">
        <f t="array" ref="E5269">IFERROR(INDEX('Reconciliation Layer'!C:C,MATCH('Reconciliation Template'!A5269,'Reconciliation Layer'!D:D,0),0)," ")</f>
        <v xml:space="preserve"> </v>
      </c>
    </row>
    <row r="5270" spans="3:5" x14ac:dyDescent="0.2">
      <c r="C5270" t="str" cm="1">
        <f t="array" ref="C5270">IFERROR("AfterPay | " &amp; INDEX('Reconciliation Layer'!$A:$A,MATCH('Reconciliation Template'!$A5270,'Reconciliation Layer'!$D:$D,0),0)," ")</f>
        <v xml:space="preserve"> </v>
      </c>
      <c r="D5270" s="2" t="str" cm="1">
        <f t="array" ref="D5270">IFERROR(INDEX('Reconciliation Layer'!B:B,MATCH('Reconciliation Template'!A5270,'Reconciliation Layer'!D:D,0),0)," ")</f>
        <v xml:space="preserve"> </v>
      </c>
      <c r="E5270" s="4" t="str" cm="1">
        <f t="array" ref="E5270">IFERROR(INDEX('Reconciliation Layer'!C:C,MATCH('Reconciliation Template'!A5270,'Reconciliation Layer'!D:D,0),0)," ")</f>
        <v xml:space="preserve"> </v>
      </c>
    </row>
    <row r="5271" spans="3:5" x14ac:dyDescent="0.2">
      <c r="C5271" t="str" cm="1">
        <f t="array" ref="C5271">IFERROR("AfterPay | " &amp; INDEX('Reconciliation Layer'!$A:$A,MATCH('Reconciliation Template'!$A5271,'Reconciliation Layer'!$D:$D,0),0)," ")</f>
        <v xml:space="preserve"> </v>
      </c>
      <c r="D5271" s="2" t="str" cm="1">
        <f t="array" ref="D5271">IFERROR(INDEX('Reconciliation Layer'!B:B,MATCH('Reconciliation Template'!A5271,'Reconciliation Layer'!D:D,0),0)," ")</f>
        <v xml:space="preserve"> </v>
      </c>
      <c r="E5271" s="4" t="str" cm="1">
        <f t="array" ref="E5271">IFERROR(INDEX('Reconciliation Layer'!C:C,MATCH('Reconciliation Template'!A5271,'Reconciliation Layer'!D:D,0),0)," ")</f>
        <v xml:space="preserve"> </v>
      </c>
    </row>
    <row r="5272" spans="3:5" x14ac:dyDescent="0.2">
      <c r="C5272" t="str" cm="1">
        <f t="array" ref="C5272">IFERROR("AfterPay | " &amp; INDEX('Reconciliation Layer'!$A:$A,MATCH('Reconciliation Template'!$A5272,'Reconciliation Layer'!$D:$D,0),0)," ")</f>
        <v xml:space="preserve"> </v>
      </c>
      <c r="D5272" s="2" t="str" cm="1">
        <f t="array" ref="D5272">IFERROR(INDEX('Reconciliation Layer'!B:B,MATCH('Reconciliation Template'!A5272,'Reconciliation Layer'!D:D,0),0)," ")</f>
        <v xml:space="preserve"> </v>
      </c>
      <c r="E5272" s="4" t="str" cm="1">
        <f t="array" ref="E5272">IFERROR(INDEX('Reconciliation Layer'!C:C,MATCH('Reconciliation Template'!A5272,'Reconciliation Layer'!D:D,0),0)," ")</f>
        <v xml:space="preserve"> </v>
      </c>
    </row>
    <row r="5273" spans="3:5" x14ac:dyDescent="0.2">
      <c r="C5273" t="str" cm="1">
        <f t="array" ref="C5273">IFERROR("AfterPay | " &amp; INDEX('Reconciliation Layer'!$A:$A,MATCH('Reconciliation Template'!$A5273,'Reconciliation Layer'!$D:$D,0),0)," ")</f>
        <v xml:space="preserve"> </v>
      </c>
      <c r="D5273" s="2" t="str" cm="1">
        <f t="array" ref="D5273">IFERROR(INDEX('Reconciliation Layer'!B:B,MATCH('Reconciliation Template'!A5273,'Reconciliation Layer'!D:D,0),0)," ")</f>
        <v xml:space="preserve"> </v>
      </c>
      <c r="E5273" s="4" t="str" cm="1">
        <f t="array" ref="E5273">IFERROR(INDEX('Reconciliation Layer'!C:C,MATCH('Reconciliation Template'!A5273,'Reconciliation Layer'!D:D,0),0)," ")</f>
        <v xml:space="preserve"> </v>
      </c>
    </row>
    <row r="5274" spans="3:5" x14ac:dyDescent="0.2">
      <c r="C5274" t="str" cm="1">
        <f t="array" ref="C5274">IFERROR("AfterPay | " &amp; INDEX('Reconciliation Layer'!$A:$A,MATCH('Reconciliation Template'!$A5274,'Reconciliation Layer'!$D:$D,0),0)," ")</f>
        <v xml:space="preserve"> </v>
      </c>
      <c r="D5274" s="2" t="str" cm="1">
        <f t="array" ref="D5274">IFERROR(INDEX('Reconciliation Layer'!B:B,MATCH('Reconciliation Template'!A5274,'Reconciliation Layer'!D:D,0),0)," ")</f>
        <v xml:space="preserve"> </v>
      </c>
      <c r="E5274" s="4" t="str" cm="1">
        <f t="array" ref="E5274">IFERROR(INDEX('Reconciliation Layer'!C:C,MATCH('Reconciliation Template'!A5274,'Reconciliation Layer'!D:D,0),0)," ")</f>
        <v xml:space="preserve"> </v>
      </c>
    </row>
    <row r="5275" spans="3:5" x14ac:dyDescent="0.2">
      <c r="C5275" t="str" cm="1">
        <f t="array" ref="C5275">IFERROR("AfterPay | " &amp; INDEX('Reconciliation Layer'!$A:$A,MATCH('Reconciliation Template'!$A5275,'Reconciliation Layer'!$D:$D,0),0)," ")</f>
        <v xml:space="preserve"> </v>
      </c>
      <c r="D5275" s="2" t="str" cm="1">
        <f t="array" ref="D5275">IFERROR(INDEX('Reconciliation Layer'!B:B,MATCH('Reconciliation Template'!A5275,'Reconciliation Layer'!D:D,0),0)," ")</f>
        <v xml:space="preserve"> </v>
      </c>
      <c r="E5275" s="4" t="str" cm="1">
        <f t="array" ref="E5275">IFERROR(INDEX('Reconciliation Layer'!C:C,MATCH('Reconciliation Template'!A5275,'Reconciliation Layer'!D:D,0),0)," ")</f>
        <v xml:space="preserve"> </v>
      </c>
    </row>
    <row r="5276" spans="3:5" x14ac:dyDescent="0.2">
      <c r="C5276" t="str" cm="1">
        <f t="array" ref="C5276">IFERROR("AfterPay | " &amp; INDEX('Reconciliation Layer'!$A:$A,MATCH('Reconciliation Template'!$A5276,'Reconciliation Layer'!$D:$D,0),0)," ")</f>
        <v xml:space="preserve"> </v>
      </c>
      <c r="D5276" s="2" t="str" cm="1">
        <f t="array" ref="D5276">IFERROR(INDEX('Reconciliation Layer'!B:B,MATCH('Reconciliation Template'!A5276,'Reconciliation Layer'!D:D,0),0)," ")</f>
        <v xml:space="preserve"> </v>
      </c>
      <c r="E5276" s="4" t="str" cm="1">
        <f t="array" ref="E5276">IFERROR(INDEX('Reconciliation Layer'!C:C,MATCH('Reconciliation Template'!A5276,'Reconciliation Layer'!D:D,0),0)," ")</f>
        <v xml:space="preserve"> </v>
      </c>
    </row>
    <row r="5277" spans="3:5" x14ac:dyDescent="0.2">
      <c r="C5277" t="str" cm="1">
        <f t="array" ref="C5277">IFERROR("AfterPay | " &amp; INDEX('Reconciliation Layer'!$A:$A,MATCH('Reconciliation Template'!$A5277,'Reconciliation Layer'!$D:$D,0),0)," ")</f>
        <v xml:space="preserve"> </v>
      </c>
      <c r="D5277" s="2" t="str" cm="1">
        <f t="array" ref="D5277">IFERROR(INDEX('Reconciliation Layer'!B:B,MATCH('Reconciliation Template'!A5277,'Reconciliation Layer'!D:D,0),0)," ")</f>
        <v xml:space="preserve"> </v>
      </c>
      <c r="E5277" s="4" t="str" cm="1">
        <f t="array" ref="E5277">IFERROR(INDEX('Reconciliation Layer'!C:C,MATCH('Reconciliation Template'!A5277,'Reconciliation Layer'!D:D,0),0)," ")</f>
        <v xml:space="preserve"> </v>
      </c>
    </row>
    <row r="5278" spans="3:5" x14ac:dyDescent="0.2">
      <c r="C5278" t="str" cm="1">
        <f t="array" ref="C5278">IFERROR("AfterPay | " &amp; INDEX('Reconciliation Layer'!$A:$A,MATCH('Reconciliation Template'!$A5278,'Reconciliation Layer'!$D:$D,0),0)," ")</f>
        <v xml:space="preserve"> </v>
      </c>
      <c r="D5278" s="2" t="str" cm="1">
        <f t="array" ref="D5278">IFERROR(INDEX('Reconciliation Layer'!B:B,MATCH('Reconciliation Template'!A5278,'Reconciliation Layer'!D:D,0),0)," ")</f>
        <v xml:space="preserve"> </v>
      </c>
      <c r="E5278" s="4" t="str" cm="1">
        <f t="array" ref="E5278">IFERROR(INDEX('Reconciliation Layer'!C:C,MATCH('Reconciliation Template'!A5278,'Reconciliation Layer'!D:D,0),0)," ")</f>
        <v xml:space="preserve"> </v>
      </c>
    </row>
    <row r="5279" spans="3:5" x14ac:dyDescent="0.2">
      <c r="C5279" t="str" cm="1">
        <f t="array" ref="C5279">IFERROR("AfterPay | " &amp; INDEX('Reconciliation Layer'!$A:$A,MATCH('Reconciliation Template'!$A5279,'Reconciliation Layer'!$D:$D,0),0)," ")</f>
        <v xml:space="preserve"> </v>
      </c>
      <c r="D5279" s="2" t="str" cm="1">
        <f t="array" ref="D5279">IFERROR(INDEX('Reconciliation Layer'!B:B,MATCH('Reconciliation Template'!A5279,'Reconciliation Layer'!D:D,0),0)," ")</f>
        <v xml:space="preserve"> </v>
      </c>
      <c r="E5279" s="4" t="str" cm="1">
        <f t="array" ref="E5279">IFERROR(INDEX('Reconciliation Layer'!C:C,MATCH('Reconciliation Template'!A5279,'Reconciliation Layer'!D:D,0),0)," ")</f>
        <v xml:space="preserve"> </v>
      </c>
    </row>
    <row r="5280" spans="3:5" x14ac:dyDescent="0.2">
      <c r="C5280" t="str" cm="1">
        <f t="array" ref="C5280">IFERROR("AfterPay | " &amp; INDEX('Reconciliation Layer'!$A:$A,MATCH('Reconciliation Template'!$A5280,'Reconciliation Layer'!$D:$D,0),0)," ")</f>
        <v xml:space="preserve"> </v>
      </c>
      <c r="D5280" s="2" t="str" cm="1">
        <f t="array" ref="D5280">IFERROR(INDEX('Reconciliation Layer'!B:B,MATCH('Reconciliation Template'!A5280,'Reconciliation Layer'!D:D,0),0)," ")</f>
        <v xml:space="preserve"> </v>
      </c>
      <c r="E5280" s="4" t="str" cm="1">
        <f t="array" ref="E5280">IFERROR(INDEX('Reconciliation Layer'!C:C,MATCH('Reconciliation Template'!A5280,'Reconciliation Layer'!D:D,0),0)," ")</f>
        <v xml:space="preserve"> </v>
      </c>
    </row>
    <row r="5281" spans="3:5" x14ac:dyDescent="0.2">
      <c r="C5281" t="str" cm="1">
        <f t="array" ref="C5281">IFERROR("AfterPay | " &amp; INDEX('Reconciliation Layer'!$A:$A,MATCH('Reconciliation Template'!$A5281,'Reconciliation Layer'!$D:$D,0),0)," ")</f>
        <v xml:space="preserve"> </v>
      </c>
      <c r="D5281" s="2" t="str" cm="1">
        <f t="array" ref="D5281">IFERROR(INDEX('Reconciliation Layer'!B:B,MATCH('Reconciliation Template'!A5281,'Reconciliation Layer'!D:D,0),0)," ")</f>
        <v xml:space="preserve"> </v>
      </c>
      <c r="E5281" s="4" t="str" cm="1">
        <f t="array" ref="E5281">IFERROR(INDEX('Reconciliation Layer'!C:C,MATCH('Reconciliation Template'!A5281,'Reconciliation Layer'!D:D,0),0)," ")</f>
        <v xml:space="preserve"> </v>
      </c>
    </row>
    <row r="5282" spans="3:5" x14ac:dyDescent="0.2">
      <c r="C5282" t="str" cm="1">
        <f t="array" ref="C5282">IFERROR("AfterPay | " &amp; INDEX('Reconciliation Layer'!$A:$A,MATCH('Reconciliation Template'!$A5282,'Reconciliation Layer'!$D:$D,0),0)," ")</f>
        <v xml:space="preserve"> </v>
      </c>
      <c r="D5282" s="2" t="str" cm="1">
        <f t="array" ref="D5282">IFERROR(INDEX('Reconciliation Layer'!B:B,MATCH('Reconciliation Template'!A5282,'Reconciliation Layer'!D:D,0),0)," ")</f>
        <v xml:space="preserve"> </v>
      </c>
      <c r="E5282" s="4" t="str" cm="1">
        <f t="array" ref="E5282">IFERROR(INDEX('Reconciliation Layer'!C:C,MATCH('Reconciliation Template'!A5282,'Reconciliation Layer'!D:D,0),0)," ")</f>
        <v xml:space="preserve"> </v>
      </c>
    </row>
    <row r="5283" spans="3:5" x14ac:dyDescent="0.2">
      <c r="C5283" t="str" cm="1">
        <f t="array" ref="C5283">IFERROR("AfterPay | " &amp; INDEX('Reconciliation Layer'!$A:$A,MATCH('Reconciliation Template'!$A5283,'Reconciliation Layer'!$D:$D,0),0)," ")</f>
        <v xml:space="preserve"> </v>
      </c>
      <c r="D5283" s="2" t="str" cm="1">
        <f t="array" ref="D5283">IFERROR(INDEX('Reconciliation Layer'!B:B,MATCH('Reconciliation Template'!A5283,'Reconciliation Layer'!D:D,0),0)," ")</f>
        <v xml:space="preserve"> </v>
      </c>
      <c r="E5283" s="4" t="str" cm="1">
        <f t="array" ref="E5283">IFERROR(INDEX('Reconciliation Layer'!C:C,MATCH('Reconciliation Template'!A5283,'Reconciliation Layer'!D:D,0),0)," ")</f>
        <v xml:space="preserve"> </v>
      </c>
    </row>
    <row r="5284" spans="3:5" x14ac:dyDescent="0.2">
      <c r="C5284" t="str" cm="1">
        <f t="array" ref="C5284">IFERROR("AfterPay | " &amp; INDEX('Reconciliation Layer'!$A:$A,MATCH('Reconciliation Template'!$A5284,'Reconciliation Layer'!$D:$D,0),0)," ")</f>
        <v xml:space="preserve"> </v>
      </c>
      <c r="D5284" s="2" t="str" cm="1">
        <f t="array" ref="D5284">IFERROR(INDEX('Reconciliation Layer'!B:B,MATCH('Reconciliation Template'!A5284,'Reconciliation Layer'!D:D,0),0)," ")</f>
        <v xml:space="preserve"> </v>
      </c>
      <c r="E5284" s="4" t="str" cm="1">
        <f t="array" ref="E5284">IFERROR(INDEX('Reconciliation Layer'!C:C,MATCH('Reconciliation Template'!A5284,'Reconciliation Layer'!D:D,0),0)," ")</f>
        <v xml:space="preserve"> </v>
      </c>
    </row>
    <row r="5285" spans="3:5" x14ac:dyDescent="0.2">
      <c r="C5285" t="str" cm="1">
        <f t="array" ref="C5285">IFERROR("AfterPay | " &amp; INDEX('Reconciliation Layer'!$A:$A,MATCH('Reconciliation Template'!$A5285,'Reconciliation Layer'!$D:$D,0),0)," ")</f>
        <v xml:space="preserve"> </v>
      </c>
      <c r="D5285" s="2" t="str" cm="1">
        <f t="array" ref="D5285">IFERROR(INDEX('Reconciliation Layer'!B:B,MATCH('Reconciliation Template'!A5285,'Reconciliation Layer'!D:D,0),0)," ")</f>
        <v xml:space="preserve"> </v>
      </c>
      <c r="E5285" s="4" t="str" cm="1">
        <f t="array" ref="E5285">IFERROR(INDEX('Reconciliation Layer'!C:C,MATCH('Reconciliation Template'!A5285,'Reconciliation Layer'!D:D,0),0)," ")</f>
        <v xml:space="preserve"> </v>
      </c>
    </row>
    <row r="5286" spans="3:5" x14ac:dyDescent="0.2">
      <c r="C5286" t="str" cm="1">
        <f t="array" ref="C5286">IFERROR("AfterPay | " &amp; INDEX('Reconciliation Layer'!$A:$A,MATCH('Reconciliation Template'!$A5286,'Reconciliation Layer'!$D:$D,0),0)," ")</f>
        <v xml:space="preserve"> </v>
      </c>
      <c r="D5286" s="2" t="str" cm="1">
        <f t="array" ref="D5286">IFERROR(INDEX('Reconciliation Layer'!B:B,MATCH('Reconciliation Template'!A5286,'Reconciliation Layer'!D:D,0),0)," ")</f>
        <v xml:space="preserve"> </v>
      </c>
      <c r="E5286" s="4" t="str" cm="1">
        <f t="array" ref="E5286">IFERROR(INDEX('Reconciliation Layer'!C:C,MATCH('Reconciliation Template'!A5286,'Reconciliation Layer'!D:D,0),0)," ")</f>
        <v xml:space="preserve"> </v>
      </c>
    </row>
    <row r="5287" spans="3:5" x14ac:dyDescent="0.2">
      <c r="C5287" t="str" cm="1">
        <f t="array" ref="C5287">IFERROR("AfterPay | " &amp; INDEX('Reconciliation Layer'!$A:$A,MATCH('Reconciliation Template'!$A5287,'Reconciliation Layer'!$D:$D,0),0)," ")</f>
        <v xml:space="preserve"> </v>
      </c>
      <c r="D5287" s="2" t="str" cm="1">
        <f t="array" ref="D5287">IFERROR(INDEX('Reconciliation Layer'!B:B,MATCH('Reconciliation Template'!A5287,'Reconciliation Layer'!D:D,0),0)," ")</f>
        <v xml:space="preserve"> </v>
      </c>
      <c r="E5287" s="4" t="str" cm="1">
        <f t="array" ref="E5287">IFERROR(INDEX('Reconciliation Layer'!C:C,MATCH('Reconciliation Template'!A5287,'Reconciliation Layer'!D:D,0),0)," ")</f>
        <v xml:space="preserve"> </v>
      </c>
    </row>
    <row r="5288" spans="3:5" x14ac:dyDescent="0.2">
      <c r="C5288" t="str" cm="1">
        <f t="array" ref="C5288">IFERROR("AfterPay | " &amp; INDEX('Reconciliation Layer'!$A:$A,MATCH('Reconciliation Template'!$A5288,'Reconciliation Layer'!$D:$D,0),0)," ")</f>
        <v xml:space="preserve"> </v>
      </c>
      <c r="D5288" s="2" t="str" cm="1">
        <f t="array" ref="D5288">IFERROR(INDEX('Reconciliation Layer'!B:B,MATCH('Reconciliation Template'!A5288,'Reconciliation Layer'!D:D,0),0)," ")</f>
        <v xml:space="preserve"> </v>
      </c>
      <c r="E5288" s="4" t="str" cm="1">
        <f t="array" ref="E5288">IFERROR(INDEX('Reconciliation Layer'!C:C,MATCH('Reconciliation Template'!A5288,'Reconciliation Layer'!D:D,0),0)," ")</f>
        <v xml:space="preserve"> </v>
      </c>
    </row>
    <row r="5289" spans="3:5" x14ac:dyDescent="0.2">
      <c r="C5289" t="str" cm="1">
        <f t="array" ref="C5289">IFERROR("AfterPay | " &amp; INDEX('Reconciliation Layer'!$A:$A,MATCH('Reconciliation Template'!$A5289,'Reconciliation Layer'!$D:$D,0),0)," ")</f>
        <v xml:space="preserve"> </v>
      </c>
      <c r="D5289" s="2" t="str" cm="1">
        <f t="array" ref="D5289">IFERROR(INDEX('Reconciliation Layer'!B:B,MATCH('Reconciliation Template'!A5289,'Reconciliation Layer'!D:D,0),0)," ")</f>
        <v xml:space="preserve"> </v>
      </c>
      <c r="E5289" s="4" t="str" cm="1">
        <f t="array" ref="E5289">IFERROR(INDEX('Reconciliation Layer'!C:C,MATCH('Reconciliation Template'!A5289,'Reconciliation Layer'!D:D,0),0)," ")</f>
        <v xml:space="preserve"> </v>
      </c>
    </row>
    <row r="5290" spans="3:5" x14ac:dyDescent="0.2">
      <c r="C5290" t="str" cm="1">
        <f t="array" ref="C5290">IFERROR("AfterPay | " &amp; INDEX('Reconciliation Layer'!$A:$A,MATCH('Reconciliation Template'!$A5290,'Reconciliation Layer'!$D:$D,0),0)," ")</f>
        <v xml:space="preserve"> </v>
      </c>
      <c r="D5290" s="2" t="str" cm="1">
        <f t="array" ref="D5290">IFERROR(INDEX('Reconciliation Layer'!B:B,MATCH('Reconciliation Template'!A5290,'Reconciliation Layer'!D:D,0),0)," ")</f>
        <v xml:space="preserve"> </v>
      </c>
      <c r="E5290" s="4" t="str" cm="1">
        <f t="array" ref="E5290">IFERROR(INDEX('Reconciliation Layer'!C:C,MATCH('Reconciliation Template'!A5290,'Reconciliation Layer'!D:D,0),0)," ")</f>
        <v xml:space="preserve"> </v>
      </c>
    </row>
    <row r="5291" spans="3:5" x14ac:dyDescent="0.2">
      <c r="C5291" t="str" cm="1">
        <f t="array" ref="C5291">IFERROR("AfterPay | " &amp; INDEX('Reconciliation Layer'!$A:$A,MATCH('Reconciliation Template'!$A5291,'Reconciliation Layer'!$D:$D,0),0)," ")</f>
        <v xml:space="preserve"> </v>
      </c>
      <c r="D5291" s="2" t="str" cm="1">
        <f t="array" ref="D5291">IFERROR(INDEX('Reconciliation Layer'!B:B,MATCH('Reconciliation Template'!A5291,'Reconciliation Layer'!D:D,0),0)," ")</f>
        <v xml:space="preserve"> </v>
      </c>
      <c r="E5291" s="4" t="str" cm="1">
        <f t="array" ref="E5291">IFERROR(INDEX('Reconciliation Layer'!C:C,MATCH('Reconciliation Template'!A5291,'Reconciliation Layer'!D:D,0),0)," ")</f>
        <v xml:space="preserve"> </v>
      </c>
    </row>
    <row r="5292" spans="3:5" x14ac:dyDescent="0.2">
      <c r="C5292" t="str" cm="1">
        <f t="array" ref="C5292">IFERROR("AfterPay | " &amp; INDEX('Reconciliation Layer'!$A:$A,MATCH('Reconciliation Template'!$A5292,'Reconciliation Layer'!$D:$D,0),0)," ")</f>
        <v xml:space="preserve"> </v>
      </c>
      <c r="D5292" s="2" t="str" cm="1">
        <f t="array" ref="D5292">IFERROR(INDEX('Reconciliation Layer'!B:B,MATCH('Reconciliation Template'!A5292,'Reconciliation Layer'!D:D,0),0)," ")</f>
        <v xml:space="preserve"> </v>
      </c>
      <c r="E5292" s="4" t="str" cm="1">
        <f t="array" ref="E5292">IFERROR(INDEX('Reconciliation Layer'!C:C,MATCH('Reconciliation Template'!A5292,'Reconciliation Layer'!D:D,0),0)," ")</f>
        <v xml:space="preserve"> </v>
      </c>
    </row>
    <row r="5293" spans="3:5" x14ac:dyDescent="0.2">
      <c r="C5293" t="str" cm="1">
        <f t="array" ref="C5293">IFERROR("AfterPay | " &amp; INDEX('Reconciliation Layer'!$A:$A,MATCH('Reconciliation Template'!$A5293,'Reconciliation Layer'!$D:$D,0),0)," ")</f>
        <v xml:space="preserve"> </v>
      </c>
      <c r="D5293" s="2" t="str" cm="1">
        <f t="array" ref="D5293">IFERROR(INDEX('Reconciliation Layer'!B:B,MATCH('Reconciliation Template'!A5293,'Reconciliation Layer'!D:D,0),0)," ")</f>
        <v xml:space="preserve"> </v>
      </c>
      <c r="E5293" s="4" t="str" cm="1">
        <f t="array" ref="E5293">IFERROR(INDEX('Reconciliation Layer'!C:C,MATCH('Reconciliation Template'!A5293,'Reconciliation Layer'!D:D,0),0)," ")</f>
        <v xml:space="preserve"> </v>
      </c>
    </row>
    <row r="5294" spans="3:5" x14ac:dyDescent="0.2">
      <c r="C5294" t="str" cm="1">
        <f t="array" ref="C5294">IFERROR("AfterPay | " &amp; INDEX('Reconciliation Layer'!$A:$A,MATCH('Reconciliation Template'!$A5294,'Reconciliation Layer'!$D:$D,0),0)," ")</f>
        <v xml:space="preserve"> </v>
      </c>
      <c r="D5294" s="2" t="str" cm="1">
        <f t="array" ref="D5294">IFERROR(INDEX('Reconciliation Layer'!B:B,MATCH('Reconciliation Template'!A5294,'Reconciliation Layer'!D:D,0),0)," ")</f>
        <v xml:space="preserve"> </v>
      </c>
      <c r="E5294" s="4" t="str" cm="1">
        <f t="array" ref="E5294">IFERROR(INDEX('Reconciliation Layer'!C:C,MATCH('Reconciliation Template'!A5294,'Reconciliation Layer'!D:D,0),0)," ")</f>
        <v xml:space="preserve"> </v>
      </c>
    </row>
    <row r="5295" spans="3:5" x14ac:dyDescent="0.2">
      <c r="C5295" t="str" cm="1">
        <f t="array" ref="C5295">IFERROR("AfterPay | " &amp; INDEX('Reconciliation Layer'!$A:$A,MATCH('Reconciliation Template'!$A5295,'Reconciliation Layer'!$D:$D,0),0)," ")</f>
        <v xml:space="preserve"> </v>
      </c>
      <c r="D5295" s="2" t="str" cm="1">
        <f t="array" ref="D5295">IFERROR(INDEX('Reconciliation Layer'!B:B,MATCH('Reconciliation Template'!A5295,'Reconciliation Layer'!D:D,0),0)," ")</f>
        <v xml:space="preserve"> </v>
      </c>
      <c r="E5295" s="4" t="str" cm="1">
        <f t="array" ref="E5295">IFERROR(INDEX('Reconciliation Layer'!C:C,MATCH('Reconciliation Template'!A5295,'Reconciliation Layer'!D:D,0),0)," ")</f>
        <v xml:space="preserve"> </v>
      </c>
    </row>
    <row r="5296" spans="3:5" x14ac:dyDescent="0.2">
      <c r="C5296" t="str" cm="1">
        <f t="array" ref="C5296">IFERROR("AfterPay | " &amp; INDEX('Reconciliation Layer'!$A:$A,MATCH('Reconciliation Template'!$A5296,'Reconciliation Layer'!$D:$D,0),0)," ")</f>
        <v xml:space="preserve"> </v>
      </c>
      <c r="D5296" s="2" t="str" cm="1">
        <f t="array" ref="D5296">IFERROR(INDEX('Reconciliation Layer'!B:B,MATCH('Reconciliation Template'!A5296,'Reconciliation Layer'!D:D,0),0)," ")</f>
        <v xml:space="preserve"> </v>
      </c>
      <c r="E5296" s="4" t="str" cm="1">
        <f t="array" ref="E5296">IFERROR(INDEX('Reconciliation Layer'!C:C,MATCH('Reconciliation Template'!A5296,'Reconciliation Layer'!D:D,0),0)," ")</f>
        <v xml:space="preserve"> </v>
      </c>
    </row>
    <row r="5297" spans="3:5" x14ac:dyDescent="0.2">
      <c r="C5297" t="str" cm="1">
        <f t="array" ref="C5297">IFERROR("AfterPay | " &amp; INDEX('Reconciliation Layer'!$A:$A,MATCH('Reconciliation Template'!$A5297,'Reconciliation Layer'!$D:$D,0),0)," ")</f>
        <v xml:space="preserve"> </v>
      </c>
      <c r="D5297" s="2" t="str" cm="1">
        <f t="array" ref="D5297">IFERROR(INDEX('Reconciliation Layer'!B:B,MATCH('Reconciliation Template'!A5297,'Reconciliation Layer'!D:D,0),0)," ")</f>
        <v xml:space="preserve"> </v>
      </c>
      <c r="E5297" s="4" t="str" cm="1">
        <f t="array" ref="E5297">IFERROR(INDEX('Reconciliation Layer'!C:C,MATCH('Reconciliation Template'!A5297,'Reconciliation Layer'!D:D,0),0)," ")</f>
        <v xml:space="preserve"> </v>
      </c>
    </row>
    <row r="5298" spans="3:5" x14ac:dyDescent="0.2">
      <c r="C5298" t="str" cm="1">
        <f t="array" ref="C5298">IFERROR("AfterPay | " &amp; INDEX('Reconciliation Layer'!$A:$A,MATCH('Reconciliation Template'!$A5298,'Reconciliation Layer'!$D:$D,0),0)," ")</f>
        <v xml:space="preserve"> </v>
      </c>
      <c r="D5298" s="2" t="str" cm="1">
        <f t="array" ref="D5298">IFERROR(INDEX('Reconciliation Layer'!B:B,MATCH('Reconciliation Template'!A5298,'Reconciliation Layer'!D:D,0),0)," ")</f>
        <v xml:space="preserve"> </v>
      </c>
      <c r="E5298" s="4" t="str" cm="1">
        <f t="array" ref="E5298">IFERROR(INDEX('Reconciliation Layer'!C:C,MATCH('Reconciliation Template'!A5298,'Reconciliation Layer'!D:D,0),0)," ")</f>
        <v xml:space="preserve"> </v>
      </c>
    </row>
    <row r="5299" spans="3:5" x14ac:dyDescent="0.2">
      <c r="C5299" t="str" cm="1">
        <f t="array" ref="C5299">IFERROR("AfterPay | " &amp; INDEX('Reconciliation Layer'!$A:$A,MATCH('Reconciliation Template'!$A5299,'Reconciliation Layer'!$D:$D,0),0)," ")</f>
        <v xml:space="preserve"> </v>
      </c>
      <c r="D5299" s="2" t="str" cm="1">
        <f t="array" ref="D5299">IFERROR(INDEX('Reconciliation Layer'!B:B,MATCH('Reconciliation Template'!A5299,'Reconciliation Layer'!D:D,0),0)," ")</f>
        <v xml:space="preserve"> </v>
      </c>
      <c r="E5299" s="4" t="str" cm="1">
        <f t="array" ref="E5299">IFERROR(INDEX('Reconciliation Layer'!C:C,MATCH('Reconciliation Template'!A5299,'Reconciliation Layer'!D:D,0),0)," ")</f>
        <v xml:space="preserve"> </v>
      </c>
    </row>
    <row r="5300" spans="3:5" x14ac:dyDescent="0.2">
      <c r="C5300" t="str" cm="1">
        <f t="array" ref="C5300">IFERROR("AfterPay | " &amp; INDEX('Reconciliation Layer'!$A:$A,MATCH('Reconciliation Template'!$A5300,'Reconciliation Layer'!$D:$D,0),0)," ")</f>
        <v xml:space="preserve"> </v>
      </c>
      <c r="D5300" s="2" t="str" cm="1">
        <f t="array" ref="D5300">IFERROR(INDEX('Reconciliation Layer'!B:B,MATCH('Reconciliation Template'!A5300,'Reconciliation Layer'!D:D,0),0)," ")</f>
        <v xml:space="preserve"> </v>
      </c>
      <c r="E5300" s="4" t="str" cm="1">
        <f t="array" ref="E5300">IFERROR(INDEX('Reconciliation Layer'!C:C,MATCH('Reconciliation Template'!A5300,'Reconciliation Layer'!D:D,0),0)," ")</f>
        <v xml:space="preserve"> </v>
      </c>
    </row>
    <row r="5301" spans="3:5" x14ac:dyDescent="0.2">
      <c r="C5301" t="str" cm="1">
        <f t="array" ref="C5301">IFERROR("AfterPay | " &amp; INDEX('Reconciliation Layer'!$A:$A,MATCH('Reconciliation Template'!$A5301,'Reconciliation Layer'!$D:$D,0),0)," ")</f>
        <v xml:space="preserve"> </v>
      </c>
      <c r="D5301" s="2" t="str" cm="1">
        <f t="array" ref="D5301">IFERROR(INDEX('Reconciliation Layer'!B:B,MATCH('Reconciliation Template'!A5301,'Reconciliation Layer'!D:D,0),0)," ")</f>
        <v xml:space="preserve"> </v>
      </c>
      <c r="E5301" s="4" t="str" cm="1">
        <f t="array" ref="E5301">IFERROR(INDEX('Reconciliation Layer'!C:C,MATCH('Reconciliation Template'!A5301,'Reconciliation Layer'!D:D,0),0)," ")</f>
        <v xml:space="preserve"> </v>
      </c>
    </row>
    <row r="5302" spans="3:5" x14ac:dyDescent="0.2">
      <c r="C5302" t="str" cm="1">
        <f t="array" ref="C5302">IFERROR("AfterPay | " &amp; INDEX('Reconciliation Layer'!$A:$A,MATCH('Reconciliation Template'!$A5302,'Reconciliation Layer'!$D:$D,0),0)," ")</f>
        <v xml:space="preserve"> </v>
      </c>
      <c r="D5302" s="2" t="str" cm="1">
        <f t="array" ref="D5302">IFERROR(INDEX('Reconciliation Layer'!B:B,MATCH('Reconciliation Template'!A5302,'Reconciliation Layer'!D:D,0),0)," ")</f>
        <v xml:space="preserve"> </v>
      </c>
      <c r="E5302" s="4" t="str" cm="1">
        <f t="array" ref="E5302">IFERROR(INDEX('Reconciliation Layer'!C:C,MATCH('Reconciliation Template'!A5302,'Reconciliation Layer'!D:D,0),0)," ")</f>
        <v xml:space="preserve"> </v>
      </c>
    </row>
    <row r="5303" spans="3:5" x14ac:dyDescent="0.2">
      <c r="C5303" t="str" cm="1">
        <f t="array" ref="C5303">IFERROR("AfterPay | " &amp; INDEX('Reconciliation Layer'!$A:$A,MATCH('Reconciliation Template'!$A5303,'Reconciliation Layer'!$D:$D,0),0)," ")</f>
        <v xml:space="preserve"> </v>
      </c>
      <c r="D5303" s="2" t="str" cm="1">
        <f t="array" ref="D5303">IFERROR(INDEX('Reconciliation Layer'!B:B,MATCH('Reconciliation Template'!A5303,'Reconciliation Layer'!D:D,0),0)," ")</f>
        <v xml:space="preserve"> </v>
      </c>
      <c r="E5303" s="4" t="str" cm="1">
        <f t="array" ref="E5303">IFERROR(INDEX('Reconciliation Layer'!C:C,MATCH('Reconciliation Template'!A5303,'Reconciliation Layer'!D:D,0),0)," ")</f>
        <v xml:space="preserve"> </v>
      </c>
    </row>
    <row r="5304" spans="3:5" x14ac:dyDescent="0.2">
      <c r="C5304" t="str" cm="1">
        <f t="array" ref="C5304">IFERROR("AfterPay | " &amp; INDEX('Reconciliation Layer'!$A:$A,MATCH('Reconciliation Template'!$A5304,'Reconciliation Layer'!$D:$D,0),0)," ")</f>
        <v xml:space="preserve"> </v>
      </c>
      <c r="D5304" s="2" t="str" cm="1">
        <f t="array" ref="D5304">IFERROR(INDEX('Reconciliation Layer'!B:B,MATCH('Reconciliation Template'!A5304,'Reconciliation Layer'!D:D,0),0)," ")</f>
        <v xml:space="preserve"> </v>
      </c>
      <c r="E5304" s="4" t="str" cm="1">
        <f t="array" ref="E5304">IFERROR(INDEX('Reconciliation Layer'!C:C,MATCH('Reconciliation Template'!A5304,'Reconciliation Layer'!D:D,0),0)," ")</f>
        <v xml:space="preserve"> </v>
      </c>
    </row>
    <row r="5305" spans="3:5" x14ac:dyDescent="0.2">
      <c r="C5305" t="str" cm="1">
        <f t="array" ref="C5305">IFERROR("AfterPay | " &amp; INDEX('Reconciliation Layer'!$A:$A,MATCH('Reconciliation Template'!$A5305,'Reconciliation Layer'!$D:$D,0),0)," ")</f>
        <v xml:space="preserve"> </v>
      </c>
      <c r="D5305" s="2" t="str" cm="1">
        <f t="array" ref="D5305">IFERROR(INDEX('Reconciliation Layer'!B:B,MATCH('Reconciliation Template'!A5305,'Reconciliation Layer'!D:D,0),0)," ")</f>
        <v xml:space="preserve"> </v>
      </c>
      <c r="E5305" s="4" t="str" cm="1">
        <f t="array" ref="E5305">IFERROR(INDEX('Reconciliation Layer'!C:C,MATCH('Reconciliation Template'!A5305,'Reconciliation Layer'!D:D,0),0)," ")</f>
        <v xml:space="preserve"> </v>
      </c>
    </row>
    <row r="5306" spans="3:5" x14ac:dyDescent="0.2">
      <c r="C5306" t="str" cm="1">
        <f t="array" ref="C5306">IFERROR("AfterPay | " &amp; INDEX('Reconciliation Layer'!$A:$A,MATCH('Reconciliation Template'!$A5306,'Reconciliation Layer'!$D:$D,0),0)," ")</f>
        <v xml:space="preserve"> </v>
      </c>
      <c r="D5306" s="2" t="str" cm="1">
        <f t="array" ref="D5306">IFERROR(INDEX('Reconciliation Layer'!B:B,MATCH('Reconciliation Template'!A5306,'Reconciliation Layer'!D:D,0),0)," ")</f>
        <v xml:space="preserve"> </v>
      </c>
      <c r="E5306" s="4" t="str" cm="1">
        <f t="array" ref="E5306">IFERROR(INDEX('Reconciliation Layer'!C:C,MATCH('Reconciliation Template'!A5306,'Reconciliation Layer'!D:D,0),0)," ")</f>
        <v xml:space="preserve"> </v>
      </c>
    </row>
    <row r="5307" spans="3:5" x14ac:dyDescent="0.2">
      <c r="C5307" t="str" cm="1">
        <f t="array" ref="C5307">IFERROR("AfterPay | " &amp; INDEX('Reconciliation Layer'!$A:$A,MATCH('Reconciliation Template'!$A5307,'Reconciliation Layer'!$D:$D,0),0)," ")</f>
        <v xml:space="preserve"> </v>
      </c>
      <c r="D5307" s="2" t="str" cm="1">
        <f t="array" ref="D5307">IFERROR(INDEX('Reconciliation Layer'!B:B,MATCH('Reconciliation Template'!A5307,'Reconciliation Layer'!D:D,0),0)," ")</f>
        <v xml:space="preserve"> </v>
      </c>
      <c r="E5307" s="4" t="str" cm="1">
        <f t="array" ref="E5307">IFERROR(INDEX('Reconciliation Layer'!C:C,MATCH('Reconciliation Template'!A5307,'Reconciliation Layer'!D:D,0),0)," ")</f>
        <v xml:space="preserve"> </v>
      </c>
    </row>
    <row r="5308" spans="3:5" x14ac:dyDescent="0.2">
      <c r="C5308" t="str" cm="1">
        <f t="array" ref="C5308">IFERROR("AfterPay | " &amp; INDEX('Reconciliation Layer'!$A:$A,MATCH('Reconciliation Template'!$A5308,'Reconciliation Layer'!$D:$D,0),0)," ")</f>
        <v xml:space="preserve"> </v>
      </c>
      <c r="D5308" s="2" t="str" cm="1">
        <f t="array" ref="D5308">IFERROR(INDEX('Reconciliation Layer'!B:B,MATCH('Reconciliation Template'!A5308,'Reconciliation Layer'!D:D,0),0)," ")</f>
        <v xml:space="preserve"> </v>
      </c>
      <c r="E5308" s="4" t="str" cm="1">
        <f t="array" ref="E5308">IFERROR(INDEX('Reconciliation Layer'!C:C,MATCH('Reconciliation Template'!A5308,'Reconciliation Layer'!D:D,0),0)," ")</f>
        <v xml:space="preserve"> </v>
      </c>
    </row>
    <row r="5309" spans="3:5" x14ac:dyDescent="0.2">
      <c r="C5309" t="str" cm="1">
        <f t="array" ref="C5309">IFERROR("AfterPay | " &amp; INDEX('Reconciliation Layer'!$A:$A,MATCH('Reconciliation Template'!$A5309,'Reconciliation Layer'!$D:$D,0),0)," ")</f>
        <v xml:space="preserve"> </v>
      </c>
      <c r="D5309" s="2" t="str" cm="1">
        <f t="array" ref="D5309">IFERROR(INDEX('Reconciliation Layer'!B:B,MATCH('Reconciliation Template'!A5309,'Reconciliation Layer'!D:D,0),0)," ")</f>
        <v xml:space="preserve"> </v>
      </c>
      <c r="E5309" s="4" t="str" cm="1">
        <f t="array" ref="E5309">IFERROR(INDEX('Reconciliation Layer'!C:C,MATCH('Reconciliation Template'!A5309,'Reconciliation Layer'!D:D,0),0)," ")</f>
        <v xml:space="preserve"> </v>
      </c>
    </row>
    <row r="5310" spans="3:5" x14ac:dyDescent="0.2">
      <c r="C5310" t="str" cm="1">
        <f t="array" ref="C5310">IFERROR("AfterPay | " &amp; INDEX('Reconciliation Layer'!$A:$A,MATCH('Reconciliation Template'!$A5310,'Reconciliation Layer'!$D:$D,0),0)," ")</f>
        <v xml:space="preserve"> </v>
      </c>
      <c r="D5310" s="2" t="str" cm="1">
        <f t="array" ref="D5310">IFERROR(INDEX('Reconciliation Layer'!B:B,MATCH('Reconciliation Template'!A5310,'Reconciliation Layer'!D:D,0),0)," ")</f>
        <v xml:space="preserve"> </v>
      </c>
      <c r="E5310" s="4" t="str" cm="1">
        <f t="array" ref="E5310">IFERROR(INDEX('Reconciliation Layer'!C:C,MATCH('Reconciliation Template'!A5310,'Reconciliation Layer'!D:D,0),0)," ")</f>
        <v xml:space="preserve"> </v>
      </c>
    </row>
    <row r="5311" spans="3:5" x14ac:dyDescent="0.2">
      <c r="C5311" t="str" cm="1">
        <f t="array" ref="C5311">IFERROR("AfterPay | " &amp; INDEX('Reconciliation Layer'!$A:$A,MATCH('Reconciliation Template'!$A5311,'Reconciliation Layer'!$D:$D,0),0)," ")</f>
        <v xml:space="preserve"> </v>
      </c>
      <c r="D5311" s="2" t="str" cm="1">
        <f t="array" ref="D5311">IFERROR(INDEX('Reconciliation Layer'!B:B,MATCH('Reconciliation Template'!A5311,'Reconciliation Layer'!D:D,0),0)," ")</f>
        <v xml:space="preserve"> </v>
      </c>
      <c r="E5311" s="4" t="str" cm="1">
        <f t="array" ref="E5311">IFERROR(INDEX('Reconciliation Layer'!C:C,MATCH('Reconciliation Template'!A5311,'Reconciliation Layer'!D:D,0),0)," ")</f>
        <v xml:space="preserve"> </v>
      </c>
    </row>
    <row r="5312" spans="3:5" x14ac:dyDescent="0.2">
      <c r="C5312" t="str" cm="1">
        <f t="array" ref="C5312">IFERROR("AfterPay | " &amp; INDEX('Reconciliation Layer'!$A:$A,MATCH('Reconciliation Template'!$A5312,'Reconciliation Layer'!$D:$D,0),0)," ")</f>
        <v xml:space="preserve"> </v>
      </c>
      <c r="D5312" s="2" t="str" cm="1">
        <f t="array" ref="D5312">IFERROR(INDEX('Reconciliation Layer'!B:B,MATCH('Reconciliation Template'!A5312,'Reconciliation Layer'!D:D,0),0)," ")</f>
        <v xml:space="preserve"> </v>
      </c>
      <c r="E5312" s="4" t="str" cm="1">
        <f t="array" ref="E5312">IFERROR(INDEX('Reconciliation Layer'!C:C,MATCH('Reconciliation Template'!A5312,'Reconciliation Layer'!D:D,0),0)," ")</f>
        <v xml:space="preserve"> </v>
      </c>
    </row>
    <row r="5313" spans="3:5" x14ac:dyDescent="0.2">
      <c r="C5313" t="str" cm="1">
        <f t="array" ref="C5313">IFERROR("AfterPay | " &amp; INDEX('Reconciliation Layer'!$A:$A,MATCH('Reconciliation Template'!$A5313,'Reconciliation Layer'!$D:$D,0),0)," ")</f>
        <v xml:space="preserve"> </v>
      </c>
      <c r="D5313" s="2" t="str" cm="1">
        <f t="array" ref="D5313">IFERROR(INDEX('Reconciliation Layer'!B:B,MATCH('Reconciliation Template'!A5313,'Reconciliation Layer'!D:D,0),0)," ")</f>
        <v xml:space="preserve"> </v>
      </c>
      <c r="E5313" s="4" t="str" cm="1">
        <f t="array" ref="E5313">IFERROR(INDEX('Reconciliation Layer'!C:C,MATCH('Reconciliation Template'!A5313,'Reconciliation Layer'!D:D,0),0)," ")</f>
        <v xml:space="preserve"> </v>
      </c>
    </row>
    <row r="5314" spans="3:5" x14ac:dyDescent="0.2">
      <c r="C5314" t="str" cm="1">
        <f t="array" ref="C5314">IFERROR("AfterPay | " &amp; INDEX('Reconciliation Layer'!$A:$A,MATCH('Reconciliation Template'!$A5314,'Reconciliation Layer'!$D:$D,0),0)," ")</f>
        <v xml:space="preserve"> </v>
      </c>
      <c r="D5314" s="2" t="str" cm="1">
        <f t="array" ref="D5314">IFERROR(INDEX('Reconciliation Layer'!B:B,MATCH('Reconciliation Template'!A5314,'Reconciliation Layer'!D:D,0),0)," ")</f>
        <v xml:space="preserve"> </v>
      </c>
      <c r="E5314" s="4" t="str" cm="1">
        <f t="array" ref="E5314">IFERROR(INDEX('Reconciliation Layer'!C:C,MATCH('Reconciliation Template'!A5314,'Reconciliation Layer'!D:D,0),0)," ")</f>
        <v xml:space="preserve"> </v>
      </c>
    </row>
    <row r="5315" spans="3:5" x14ac:dyDescent="0.2">
      <c r="C5315" t="str" cm="1">
        <f t="array" ref="C5315">IFERROR("AfterPay | " &amp; INDEX('Reconciliation Layer'!$A:$A,MATCH('Reconciliation Template'!$A5315,'Reconciliation Layer'!$D:$D,0),0)," ")</f>
        <v xml:space="preserve"> </v>
      </c>
      <c r="D5315" s="2" t="str" cm="1">
        <f t="array" ref="D5315">IFERROR(INDEX('Reconciliation Layer'!B:B,MATCH('Reconciliation Template'!A5315,'Reconciliation Layer'!D:D,0),0)," ")</f>
        <v xml:space="preserve"> </v>
      </c>
      <c r="E5315" s="4" t="str" cm="1">
        <f t="array" ref="E5315">IFERROR(INDEX('Reconciliation Layer'!C:C,MATCH('Reconciliation Template'!A5315,'Reconciliation Layer'!D:D,0),0)," ")</f>
        <v xml:space="preserve"> </v>
      </c>
    </row>
    <row r="5316" spans="3:5" x14ac:dyDescent="0.2">
      <c r="C5316" t="str" cm="1">
        <f t="array" ref="C5316">IFERROR("AfterPay | " &amp; INDEX('Reconciliation Layer'!$A:$A,MATCH('Reconciliation Template'!$A5316,'Reconciliation Layer'!$D:$D,0),0)," ")</f>
        <v xml:space="preserve"> </v>
      </c>
      <c r="D5316" s="2" t="str" cm="1">
        <f t="array" ref="D5316">IFERROR(INDEX('Reconciliation Layer'!B:B,MATCH('Reconciliation Template'!A5316,'Reconciliation Layer'!D:D,0),0)," ")</f>
        <v xml:space="preserve"> </v>
      </c>
      <c r="E5316" s="4" t="str" cm="1">
        <f t="array" ref="E5316">IFERROR(INDEX('Reconciliation Layer'!C:C,MATCH('Reconciliation Template'!A5316,'Reconciliation Layer'!D:D,0),0)," ")</f>
        <v xml:space="preserve"> </v>
      </c>
    </row>
    <row r="5317" spans="3:5" x14ac:dyDescent="0.2">
      <c r="C5317" t="str" cm="1">
        <f t="array" ref="C5317">IFERROR("AfterPay | " &amp; INDEX('Reconciliation Layer'!$A:$A,MATCH('Reconciliation Template'!$A5317,'Reconciliation Layer'!$D:$D,0),0)," ")</f>
        <v xml:space="preserve"> </v>
      </c>
      <c r="D5317" s="2" t="str" cm="1">
        <f t="array" ref="D5317">IFERROR(INDEX('Reconciliation Layer'!B:B,MATCH('Reconciliation Template'!A5317,'Reconciliation Layer'!D:D,0),0)," ")</f>
        <v xml:space="preserve"> </v>
      </c>
      <c r="E5317" s="4" t="str" cm="1">
        <f t="array" ref="E5317">IFERROR(INDEX('Reconciliation Layer'!C:C,MATCH('Reconciliation Template'!A5317,'Reconciliation Layer'!D:D,0),0)," ")</f>
        <v xml:space="preserve"> </v>
      </c>
    </row>
    <row r="5318" spans="3:5" x14ac:dyDescent="0.2">
      <c r="C5318" t="str" cm="1">
        <f t="array" ref="C5318">IFERROR("AfterPay | " &amp; INDEX('Reconciliation Layer'!$A:$A,MATCH('Reconciliation Template'!$A5318,'Reconciliation Layer'!$D:$D,0),0)," ")</f>
        <v xml:space="preserve"> </v>
      </c>
      <c r="D5318" s="2" t="str" cm="1">
        <f t="array" ref="D5318">IFERROR(INDEX('Reconciliation Layer'!B:B,MATCH('Reconciliation Template'!A5318,'Reconciliation Layer'!D:D,0),0)," ")</f>
        <v xml:space="preserve"> </v>
      </c>
      <c r="E5318" s="4" t="str" cm="1">
        <f t="array" ref="E5318">IFERROR(INDEX('Reconciliation Layer'!C:C,MATCH('Reconciliation Template'!A5318,'Reconciliation Layer'!D:D,0),0)," ")</f>
        <v xml:space="preserve"> </v>
      </c>
    </row>
    <row r="5319" spans="3:5" x14ac:dyDescent="0.2">
      <c r="C5319" t="str" cm="1">
        <f t="array" ref="C5319">IFERROR("AfterPay | " &amp; INDEX('Reconciliation Layer'!$A:$A,MATCH('Reconciliation Template'!$A5319,'Reconciliation Layer'!$D:$D,0),0)," ")</f>
        <v xml:space="preserve"> </v>
      </c>
      <c r="D5319" s="2" t="str" cm="1">
        <f t="array" ref="D5319">IFERROR(INDEX('Reconciliation Layer'!B:B,MATCH('Reconciliation Template'!A5319,'Reconciliation Layer'!D:D,0),0)," ")</f>
        <v xml:space="preserve"> </v>
      </c>
      <c r="E5319" s="4" t="str" cm="1">
        <f t="array" ref="E5319">IFERROR(INDEX('Reconciliation Layer'!C:C,MATCH('Reconciliation Template'!A5319,'Reconciliation Layer'!D:D,0),0)," ")</f>
        <v xml:space="preserve"> </v>
      </c>
    </row>
    <row r="5320" spans="3:5" x14ac:dyDescent="0.2">
      <c r="C5320" t="str" cm="1">
        <f t="array" ref="C5320">IFERROR("AfterPay | " &amp; INDEX('Reconciliation Layer'!$A:$A,MATCH('Reconciliation Template'!$A5320,'Reconciliation Layer'!$D:$D,0),0)," ")</f>
        <v xml:space="preserve"> </v>
      </c>
      <c r="D5320" s="2" t="str" cm="1">
        <f t="array" ref="D5320">IFERROR(INDEX('Reconciliation Layer'!B:B,MATCH('Reconciliation Template'!A5320,'Reconciliation Layer'!D:D,0),0)," ")</f>
        <v xml:space="preserve"> </v>
      </c>
      <c r="E5320" s="4" t="str" cm="1">
        <f t="array" ref="E5320">IFERROR(INDEX('Reconciliation Layer'!C:C,MATCH('Reconciliation Template'!A5320,'Reconciliation Layer'!D:D,0),0)," ")</f>
        <v xml:space="preserve"> </v>
      </c>
    </row>
    <row r="5321" spans="3:5" x14ac:dyDescent="0.2">
      <c r="C5321" t="str" cm="1">
        <f t="array" ref="C5321">IFERROR("AfterPay | " &amp; INDEX('Reconciliation Layer'!$A:$A,MATCH('Reconciliation Template'!$A5321,'Reconciliation Layer'!$D:$D,0),0)," ")</f>
        <v xml:space="preserve"> </v>
      </c>
      <c r="D5321" s="2" t="str" cm="1">
        <f t="array" ref="D5321">IFERROR(INDEX('Reconciliation Layer'!B:B,MATCH('Reconciliation Template'!A5321,'Reconciliation Layer'!D:D,0),0)," ")</f>
        <v xml:space="preserve"> </v>
      </c>
      <c r="E5321" s="4" t="str" cm="1">
        <f t="array" ref="E5321">IFERROR(INDEX('Reconciliation Layer'!C:C,MATCH('Reconciliation Template'!A5321,'Reconciliation Layer'!D:D,0),0)," ")</f>
        <v xml:space="preserve"> </v>
      </c>
    </row>
    <row r="5322" spans="3:5" x14ac:dyDescent="0.2">
      <c r="C5322" t="str" cm="1">
        <f t="array" ref="C5322">IFERROR("AfterPay | " &amp; INDEX('Reconciliation Layer'!$A:$A,MATCH('Reconciliation Template'!$A5322,'Reconciliation Layer'!$D:$D,0),0)," ")</f>
        <v xml:space="preserve"> </v>
      </c>
      <c r="D5322" s="2" t="str" cm="1">
        <f t="array" ref="D5322">IFERROR(INDEX('Reconciliation Layer'!B:B,MATCH('Reconciliation Template'!A5322,'Reconciliation Layer'!D:D,0),0)," ")</f>
        <v xml:space="preserve"> </v>
      </c>
      <c r="E5322" s="4" t="str" cm="1">
        <f t="array" ref="E5322">IFERROR(INDEX('Reconciliation Layer'!C:C,MATCH('Reconciliation Template'!A5322,'Reconciliation Layer'!D:D,0),0)," ")</f>
        <v xml:space="preserve"> </v>
      </c>
    </row>
    <row r="5323" spans="3:5" x14ac:dyDescent="0.2">
      <c r="C5323" t="str" cm="1">
        <f t="array" ref="C5323">IFERROR("AfterPay | " &amp; INDEX('Reconciliation Layer'!$A:$A,MATCH('Reconciliation Template'!$A5323,'Reconciliation Layer'!$D:$D,0),0)," ")</f>
        <v xml:space="preserve"> </v>
      </c>
      <c r="D5323" s="2" t="str" cm="1">
        <f t="array" ref="D5323">IFERROR(INDEX('Reconciliation Layer'!B:B,MATCH('Reconciliation Template'!A5323,'Reconciliation Layer'!D:D,0),0)," ")</f>
        <v xml:space="preserve"> </v>
      </c>
      <c r="E5323" s="4" t="str" cm="1">
        <f t="array" ref="E5323">IFERROR(INDEX('Reconciliation Layer'!C:C,MATCH('Reconciliation Template'!A5323,'Reconciliation Layer'!D:D,0),0)," ")</f>
        <v xml:space="preserve"> </v>
      </c>
    </row>
    <row r="5324" spans="3:5" x14ac:dyDescent="0.2">
      <c r="C5324" t="str" cm="1">
        <f t="array" ref="C5324">IFERROR("AfterPay | " &amp; INDEX('Reconciliation Layer'!$A:$A,MATCH('Reconciliation Template'!$A5324,'Reconciliation Layer'!$D:$D,0),0)," ")</f>
        <v xml:space="preserve"> </v>
      </c>
      <c r="D5324" s="2" t="str" cm="1">
        <f t="array" ref="D5324">IFERROR(INDEX('Reconciliation Layer'!B:B,MATCH('Reconciliation Template'!A5324,'Reconciliation Layer'!D:D,0),0)," ")</f>
        <v xml:space="preserve"> </v>
      </c>
      <c r="E5324" s="4" t="str" cm="1">
        <f t="array" ref="E5324">IFERROR(INDEX('Reconciliation Layer'!C:C,MATCH('Reconciliation Template'!A5324,'Reconciliation Layer'!D:D,0),0)," ")</f>
        <v xml:space="preserve"> </v>
      </c>
    </row>
    <row r="5325" spans="3:5" x14ac:dyDescent="0.2">
      <c r="C5325" t="str" cm="1">
        <f t="array" ref="C5325">IFERROR("AfterPay | " &amp; INDEX('Reconciliation Layer'!$A:$A,MATCH('Reconciliation Template'!$A5325,'Reconciliation Layer'!$D:$D,0),0)," ")</f>
        <v xml:space="preserve"> </v>
      </c>
      <c r="D5325" s="2" t="str" cm="1">
        <f t="array" ref="D5325">IFERROR(INDEX('Reconciliation Layer'!B:B,MATCH('Reconciliation Template'!A5325,'Reconciliation Layer'!D:D,0),0)," ")</f>
        <v xml:space="preserve"> </v>
      </c>
      <c r="E5325" s="4" t="str" cm="1">
        <f t="array" ref="E5325">IFERROR(INDEX('Reconciliation Layer'!C:C,MATCH('Reconciliation Template'!A5325,'Reconciliation Layer'!D:D,0),0)," ")</f>
        <v xml:space="preserve"> </v>
      </c>
    </row>
    <row r="5326" spans="3:5" x14ac:dyDescent="0.2">
      <c r="C5326" t="str" cm="1">
        <f t="array" ref="C5326">IFERROR("AfterPay | " &amp; INDEX('Reconciliation Layer'!$A:$A,MATCH('Reconciliation Template'!$A5326,'Reconciliation Layer'!$D:$D,0),0)," ")</f>
        <v xml:space="preserve"> </v>
      </c>
      <c r="D5326" s="2" t="str" cm="1">
        <f t="array" ref="D5326">IFERROR(INDEX('Reconciliation Layer'!B:B,MATCH('Reconciliation Template'!A5326,'Reconciliation Layer'!D:D,0),0)," ")</f>
        <v xml:space="preserve"> </v>
      </c>
      <c r="E5326" s="4" t="str" cm="1">
        <f t="array" ref="E5326">IFERROR(INDEX('Reconciliation Layer'!C:C,MATCH('Reconciliation Template'!A5326,'Reconciliation Layer'!D:D,0),0)," ")</f>
        <v xml:space="preserve"> </v>
      </c>
    </row>
    <row r="5327" spans="3:5" x14ac:dyDescent="0.2">
      <c r="C5327" t="str" cm="1">
        <f t="array" ref="C5327">IFERROR("AfterPay | " &amp; INDEX('Reconciliation Layer'!$A:$A,MATCH('Reconciliation Template'!$A5327,'Reconciliation Layer'!$D:$D,0),0)," ")</f>
        <v xml:space="preserve"> </v>
      </c>
      <c r="D5327" s="2" t="str" cm="1">
        <f t="array" ref="D5327">IFERROR(INDEX('Reconciliation Layer'!B:B,MATCH('Reconciliation Template'!A5327,'Reconciliation Layer'!D:D,0),0)," ")</f>
        <v xml:space="preserve"> </v>
      </c>
      <c r="E5327" s="4" t="str" cm="1">
        <f t="array" ref="E5327">IFERROR(INDEX('Reconciliation Layer'!C:C,MATCH('Reconciliation Template'!A5327,'Reconciliation Layer'!D:D,0),0)," ")</f>
        <v xml:space="preserve"> </v>
      </c>
    </row>
    <row r="5328" spans="3:5" x14ac:dyDescent="0.2">
      <c r="C5328" t="str" cm="1">
        <f t="array" ref="C5328">IFERROR("AfterPay | " &amp; INDEX('Reconciliation Layer'!$A:$A,MATCH('Reconciliation Template'!$A5328,'Reconciliation Layer'!$D:$D,0),0)," ")</f>
        <v xml:space="preserve"> </v>
      </c>
      <c r="D5328" s="2" t="str" cm="1">
        <f t="array" ref="D5328">IFERROR(INDEX('Reconciliation Layer'!B:B,MATCH('Reconciliation Template'!A5328,'Reconciliation Layer'!D:D,0),0)," ")</f>
        <v xml:space="preserve"> </v>
      </c>
      <c r="E5328" s="4" t="str" cm="1">
        <f t="array" ref="E5328">IFERROR(INDEX('Reconciliation Layer'!C:C,MATCH('Reconciliation Template'!A5328,'Reconciliation Layer'!D:D,0),0)," ")</f>
        <v xml:space="preserve"> </v>
      </c>
    </row>
    <row r="5329" spans="3:5" x14ac:dyDescent="0.2">
      <c r="C5329" t="str" cm="1">
        <f t="array" ref="C5329">IFERROR("AfterPay | " &amp; INDEX('Reconciliation Layer'!$A:$A,MATCH('Reconciliation Template'!$A5329,'Reconciliation Layer'!$D:$D,0),0)," ")</f>
        <v xml:space="preserve"> </v>
      </c>
      <c r="D5329" s="2" t="str" cm="1">
        <f t="array" ref="D5329">IFERROR(INDEX('Reconciliation Layer'!B:B,MATCH('Reconciliation Template'!A5329,'Reconciliation Layer'!D:D,0),0)," ")</f>
        <v xml:space="preserve"> </v>
      </c>
      <c r="E5329" s="4" t="str" cm="1">
        <f t="array" ref="E5329">IFERROR(INDEX('Reconciliation Layer'!C:C,MATCH('Reconciliation Template'!A5329,'Reconciliation Layer'!D:D,0),0)," ")</f>
        <v xml:space="preserve"> </v>
      </c>
    </row>
    <row r="5330" spans="3:5" x14ac:dyDescent="0.2">
      <c r="C5330" t="str" cm="1">
        <f t="array" ref="C5330">IFERROR("AfterPay | " &amp; INDEX('Reconciliation Layer'!$A:$A,MATCH('Reconciliation Template'!$A5330,'Reconciliation Layer'!$D:$D,0),0)," ")</f>
        <v xml:space="preserve"> </v>
      </c>
      <c r="D5330" s="2" t="str" cm="1">
        <f t="array" ref="D5330">IFERROR(INDEX('Reconciliation Layer'!B:B,MATCH('Reconciliation Template'!A5330,'Reconciliation Layer'!D:D,0),0)," ")</f>
        <v xml:space="preserve"> </v>
      </c>
      <c r="E5330" s="4" t="str" cm="1">
        <f t="array" ref="E5330">IFERROR(INDEX('Reconciliation Layer'!C:C,MATCH('Reconciliation Template'!A5330,'Reconciliation Layer'!D:D,0),0)," ")</f>
        <v xml:space="preserve"> </v>
      </c>
    </row>
    <row r="5331" spans="3:5" x14ac:dyDescent="0.2">
      <c r="C5331" t="str" cm="1">
        <f t="array" ref="C5331">IFERROR("AfterPay | " &amp; INDEX('Reconciliation Layer'!$A:$A,MATCH('Reconciliation Template'!$A5331,'Reconciliation Layer'!$D:$D,0),0)," ")</f>
        <v xml:space="preserve"> </v>
      </c>
      <c r="D5331" s="2" t="str" cm="1">
        <f t="array" ref="D5331">IFERROR(INDEX('Reconciliation Layer'!B:B,MATCH('Reconciliation Template'!A5331,'Reconciliation Layer'!D:D,0),0)," ")</f>
        <v xml:space="preserve"> </v>
      </c>
      <c r="E5331" s="4" t="str" cm="1">
        <f t="array" ref="E5331">IFERROR(INDEX('Reconciliation Layer'!C:C,MATCH('Reconciliation Template'!A5331,'Reconciliation Layer'!D:D,0),0)," ")</f>
        <v xml:space="preserve"> </v>
      </c>
    </row>
    <row r="5332" spans="3:5" x14ac:dyDescent="0.2">
      <c r="C5332" t="str" cm="1">
        <f t="array" ref="C5332">IFERROR("AfterPay | " &amp; INDEX('Reconciliation Layer'!$A:$A,MATCH('Reconciliation Template'!$A5332,'Reconciliation Layer'!$D:$D,0),0)," ")</f>
        <v xml:space="preserve"> </v>
      </c>
      <c r="D5332" s="2" t="str" cm="1">
        <f t="array" ref="D5332">IFERROR(INDEX('Reconciliation Layer'!B:B,MATCH('Reconciliation Template'!A5332,'Reconciliation Layer'!D:D,0),0)," ")</f>
        <v xml:space="preserve"> </v>
      </c>
      <c r="E5332" s="4" t="str" cm="1">
        <f t="array" ref="E5332">IFERROR(INDEX('Reconciliation Layer'!C:C,MATCH('Reconciliation Template'!A5332,'Reconciliation Layer'!D:D,0),0)," ")</f>
        <v xml:space="preserve"> </v>
      </c>
    </row>
    <row r="5333" spans="3:5" x14ac:dyDescent="0.2">
      <c r="C5333" t="str" cm="1">
        <f t="array" ref="C5333">IFERROR("AfterPay | " &amp; INDEX('Reconciliation Layer'!$A:$A,MATCH('Reconciliation Template'!$A5333,'Reconciliation Layer'!$D:$D,0),0)," ")</f>
        <v xml:space="preserve"> </v>
      </c>
      <c r="D5333" s="2" t="str" cm="1">
        <f t="array" ref="D5333">IFERROR(INDEX('Reconciliation Layer'!B:B,MATCH('Reconciliation Template'!A5333,'Reconciliation Layer'!D:D,0),0)," ")</f>
        <v xml:space="preserve"> </v>
      </c>
      <c r="E5333" s="4" t="str" cm="1">
        <f t="array" ref="E5333">IFERROR(INDEX('Reconciliation Layer'!C:C,MATCH('Reconciliation Template'!A5333,'Reconciliation Layer'!D:D,0),0)," ")</f>
        <v xml:space="preserve"> </v>
      </c>
    </row>
    <row r="5334" spans="3:5" x14ac:dyDescent="0.2">
      <c r="C5334" t="str" cm="1">
        <f t="array" ref="C5334">IFERROR("AfterPay | " &amp; INDEX('Reconciliation Layer'!$A:$A,MATCH('Reconciliation Template'!$A5334,'Reconciliation Layer'!$D:$D,0),0)," ")</f>
        <v xml:space="preserve"> </v>
      </c>
      <c r="D5334" s="2" t="str" cm="1">
        <f t="array" ref="D5334">IFERROR(INDEX('Reconciliation Layer'!B:B,MATCH('Reconciliation Template'!A5334,'Reconciliation Layer'!D:D,0),0)," ")</f>
        <v xml:space="preserve"> </v>
      </c>
      <c r="E5334" s="4" t="str" cm="1">
        <f t="array" ref="E5334">IFERROR(INDEX('Reconciliation Layer'!C:C,MATCH('Reconciliation Template'!A5334,'Reconciliation Layer'!D:D,0),0)," ")</f>
        <v xml:space="preserve"> </v>
      </c>
    </row>
    <row r="5335" spans="3:5" x14ac:dyDescent="0.2">
      <c r="C5335" t="str" cm="1">
        <f t="array" ref="C5335">IFERROR("AfterPay | " &amp; INDEX('Reconciliation Layer'!$A:$A,MATCH('Reconciliation Template'!$A5335,'Reconciliation Layer'!$D:$D,0),0)," ")</f>
        <v xml:space="preserve"> </v>
      </c>
      <c r="D5335" s="2" t="str" cm="1">
        <f t="array" ref="D5335">IFERROR(INDEX('Reconciliation Layer'!B:B,MATCH('Reconciliation Template'!A5335,'Reconciliation Layer'!D:D,0),0)," ")</f>
        <v xml:space="preserve"> </v>
      </c>
      <c r="E5335" s="4" t="str" cm="1">
        <f t="array" ref="E5335">IFERROR(INDEX('Reconciliation Layer'!C:C,MATCH('Reconciliation Template'!A5335,'Reconciliation Layer'!D:D,0),0)," ")</f>
        <v xml:space="preserve"> </v>
      </c>
    </row>
    <row r="5336" spans="3:5" x14ac:dyDescent="0.2">
      <c r="C5336" t="str" cm="1">
        <f t="array" ref="C5336">IFERROR("AfterPay | " &amp; INDEX('Reconciliation Layer'!$A:$A,MATCH('Reconciliation Template'!$A5336,'Reconciliation Layer'!$D:$D,0),0)," ")</f>
        <v xml:space="preserve"> </v>
      </c>
      <c r="D5336" s="2" t="str" cm="1">
        <f t="array" ref="D5336">IFERROR(INDEX('Reconciliation Layer'!B:B,MATCH('Reconciliation Template'!A5336,'Reconciliation Layer'!D:D,0),0)," ")</f>
        <v xml:space="preserve"> </v>
      </c>
      <c r="E5336" s="4" t="str" cm="1">
        <f t="array" ref="E5336">IFERROR(INDEX('Reconciliation Layer'!C:C,MATCH('Reconciliation Template'!A5336,'Reconciliation Layer'!D:D,0),0)," ")</f>
        <v xml:space="preserve"> </v>
      </c>
    </row>
    <row r="5337" spans="3:5" x14ac:dyDescent="0.2">
      <c r="C5337" t="str" cm="1">
        <f t="array" ref="C5337">IFERROR("AfterPay | " &amp; INDEX('Reconciliation Layer'!$A:$A,MATCH('Reconciliation Template'!$A5337,'Reconciliation Layer'!$D:$D,0),0)," ")</f>
        <v xml:space="preserve"> </v>
      </c>
      <c r="D5337" s="2" t="str" cm="1">
        <f t="array" ref="D5337">IFERROR(INDEX('Reconciliation Layer'!B:B,MATCH('Reconciliation Template'!A5337,'Reconciliation Layer'!D:D,0),0)," ")</f>
        <v xml:space="preserve"> </v>
      </c>
      <c r="E5337" s="4" t="str" cm="1">
        <f t="array" ref="E5337">IFERROR(INDEX('Reconciliation Layer'!C:C,MATCH('Reconciliation Template'!A5337,'Reconciliation Layer'!D:D,0),0)," ")</f>
        <v xml:space="preserve"> </v>
      </c>
    </row>
    <row r="5338" spans="3:5" x14ac:dyDescent="0.2">
      <c r="C5338" t="str" cm="1">
        <f t="array" ref="C5338">IFERROR("AfterPay | " &amp; INDEX('Reconciliation Layer'!$A:$A,MATCH('Reconciliation Template'!$A5338,'Reconciliation Layer'!$D:$D,0),0)," ")</f>
        <v xml:space="preserve"> </v>
      </c>
      <c r="D5338" s="2" t="str" cm="1">
        <f t="array" ref="D5338">IFERROR(INDEX('Reconciliation Layer'!B:B,MATCH('Reconciliation Template'!A5338,'Reconciliation Layer'!D:D,0),0)," ")</f>
        <v xml:space="preserve"> </v>
      </c>
      <c r="E5338" s="4" t="str" cm="1">
        <f t="array" ref="E5338">IFERROR(INDEX('Reconciliation Layer'!C:C,MATCH('Reconciliation Template'!A5338,'Reconciliation Layer'!D:D,0),0)," ")</f>
        <v xml:space="preserve"> </v>
      </c>
    </row>
    <row r="5339" spans="3:5" x14ac:dyDescent="0.2">
      <c r="C5339" t="str" cm="1">
        <f t="array" ref="C5339">IFERROR("AfterPay | " &amp; INDEX('Reconciliation Layer'!$A:$A,MATCH('Reconciliation Template'!$A5339,'Reconciliation Layer'!$D:$D,0),0)," ")</f>
        <v xml:space="preserve"> </v>
      </c>
      <c r="D5339" s="2" t="str" cm="1">
        <f t="array" ref="D5339">IFERROR(INDEX('Reconciliation Layer'!B:B,MATCH('Reconciliation Template'!A5339,'Reconciliation Layer'!D:D,0),0)," ")</f>
        <v xml:space="preserve"> </v>
      </c>
      <c r="E5339" s="4" t="str" cm="1">
        <f t="array" ref="E5339">IFERROR(INDEX('Reconciliation Layer'!C:C,MATCH('Reconciliation Template'!A5339,'Reconciliation Layer'!D:D,0),0)," ")</f>
        <v xml:space="preserve"> </v>
      </c>
    </row>
    <row r="5340" spans="3:5" x14ac:dyDescent="0.2">
      <c r="C5340" t="str" cm="1">
        <f t="array" ref="C5340">IFERROR("AfterPay | " &amp; INDEX('Reconciliation Layer'!$A:$A,MATCH('Reconciliation Template'!$A5340,'Reconciliation Layer'!$D:$D,0),0)," ")</f>
        <v xml:space="preserve"> </v>
      </c>
      <c r="D5340" s="2" t="str" cm="1">
        <f t="array" ref="D5340">IFERROR(INDEX('Reconciliation Layer'!B:B,MATCH('Reconciliation Template'!A5340,'Reconciliation Layer'!D:D,0),0)," ")</f>
        <v xml:space="preserve"> </v>
      </c>
      <c r="E5340" s="4" t="str" cm="1">
        <f t="array" ref="E5340">IFERROR(INDEX('Reconciliation Layer'!C:C,MATCH('Reconciliation Template'!A5340,'Reconciliation Layer'!D:D,0),0)," ")</f>
        <v xml:space="preserve"> </v>
      </c>
    </row>
    <row r="5341" spans="3:5" x14ac:dyDescent="0.2">
      <c r="C5341" t="str" cm="1">
        <f t="array" ref="C5341">IFERROR("AfterPay | " &amp; INDEX('Reconciliation Layer'!$A:$A,MATCH('Reconciliation Template'!$A5341,'Reconciliation Layer'!$D:$D,0),0)," ")</f>
        <v xml:space="preserve"> </v>
      </c>
      <c r="D5341" s="2" t="str" cm="1">
        <f t="array" ref="D5341">IFERROR(INDEX('Reconciliation Layer'!B:B,MATCH('Reconciliation Template'!A5341,'Reconciliation Layer'!D:D,0),0)," ")</f>
        <v xml:space="preserve"> </v>
      </c>
      <c r="E5341" s="4" t="str" cm="1">
        <f t="array" ref="E5341">IFERROR(INDEX('Reconciliation Layer'!C:C,MATCH('Reconciliation Template'!A5341,'Reconciliation Layer'!D:D,0),0)," ")</f>
        <v xml:space="preserve"> </v>
      </c>
    </row>
    <row r="5342" spans="3:5" x14ac:dyDescent="0.2">
      <c r="C5342" t="str" cm="1">
        <f t="array" ref="C5342">IFERROR("AfterPay | " &amp; INDEX('Reconciliation Layer'!$A:$A,MATCH('Reconciliation Template'!$A5342,'Reconciliation Layer'!$D:$D,0),0)," ")</f>
        <v xml:space="preserve"> </v>
      </c>
      <c r="D5342" s="2" t="str" cm="1">
        <f t="array" ref="D5342">IFERROR(INDEX('Reconciliation Layer'!B:B,MATCH('Reconciliation Template'!A5342,'Reconciliation Layer'!D:D,0),0)," ")</f>
        <v xml:space="preserve"> </v>
      </c>
      <c r="E5342" s="4" t="str" cm="1">
        <f t="array" ref="E5342">IFERROR(INDEX('Reconciliation Layer'!C:C,MATCH('Reconciliation Template'!A5342,'Reconciliation Layer'!D:D,0),0)," ")</f>
        <v xml:space="preserve"> </v>
      </c>
    </row>
    <row r="5343" spans="3:5" x14ac:dyDescent="0.2">
      <c r="C5343" t="str" cm="1">
        <f t="array" ref="C5343">IFERROR("AfterPay | " &amp; INDEX('Reconciliation Layer'!$A:$A,MATCH('Reconciliation Template'!$A5343,'Reconciliation Layer'!$D:$D,0),0)," ")</f>
        <v xml:space="preserve"> </v>
      </c>
      <c r="D5343" s="2" t="str" cm="1">
        <f t="array" ref="D5343">IFERROR(INDEX('Reconciliation Layer'!B:B,MATCH('Reconciliation Template'!A5343,'Reconciliation Layer'!D:D,0),0)," ")</f>
        <v xml:space="preserve"> </v>
      </c>
      <c r="E5343" s="4" t="str" cm="1">
        <f t="array" ref="E5343">IFERROR(INDEX('Reconciliation Layer'!C:C,MATCH('Reconciliation Template'!A5343,'Reconciliation Layer'!D:D,0),0)," ")</f>
        <v xml:space="preserve"> </v>
      </c>
    </row>
    <row r="5344" spans="3:5" x14ac:dyDescent="0.2">
      <c r="C5344" t="str" cm="1">
        <f t="array" ref="C5344">IFERROR("AfterPay | " &amp; INDEX('Reconciliation Layer'!$A:$A,MATCH('Reconciliation Template'!$A5344,'Reconciliation Layer'!$D:$D,0),0)," ")</f>
        <v xml:space="preserve"> </v>
      </c>
      <c r="D5344" s="2" t="str" cm="1">
        <f t="array" ref="D5344">IFERROR(INDEX('Reconciliation Layer'!B:B,MATCH('Reconciliation Template'!A5344,'Reconciliation Layer'!D:D,0),0)," ")</f>
        <v xml:space="preserve"> </v>
      </c>
      <c r="E5344" s="4" t="str" cm="1">
        <f t="array" ref="E5344">IFERROR(INDEX('Reconciliation Layer'!C:C,MATCH('Reconciliation Template'!A5344,'Reconciliation Layer'!D:D,0),0)," ")</f>
        <v xml:space="preserve"> </v>
      </c>
    </row>
    <row r="5345" spans="3:5" x14ac:dyDescent="0.2">
      <c r="C5345" t="str" cm="1">
        <f t="array" ref="C5345">IFERROR("AfterPay | " &amp; INDEX('Reconciliation Layer'!$A:$A,MATCH('Reconciliation Template'!$A5345,'Reconciliation Layer'!$D:$D,0),0)," ")</f>
        <v xml:space="preserve"> </v>
      </c>
      <c r="D5345" s="2" t="str" cm="1">
        <f t="array" ref="D5345">IFERROR(INDEX('Reconciliation Layer'!B:B,MATCH('Reconciliation Template'!A5345,'Reconciliation Layer'!D:D,0),0)," ")</f>
        <v xml:space="preserve"> </v>
      </c>
      <c r="E5345" s="4" t="str" cm="1">
        <f t="array" ref="E5345">IFERROR(INDEX('Reconciliation Layer'!C:C,MATCH('Reconciliation Template'!A5345,'Reconciliation Layer'!D:D,0),0)," ")</f>
        <v xml:space="preserve"> </v>
      </c>
    </row>
    <row r="5346" spans="3:5" x14ac:dyDescent="0.2">
      <c r="C5346" t="str" cm="1">
        <f t="array" ref="C5346">IFERROR("AfterPay | " &amp; INDEX('Reconciliation Layer'!$A:$A,MATCH('Reconciliation Template'!$A5346,'Reconciliation Layer'!$D:$D,0),0)," ")</f>
        <v xml:space="preserve"> </v>
      </c>
      <c r="D5346" s="2" t="str" cm="1">
        <f t="array" ref="D5346">IFERROR(INDEX('Reconciliation Layer'!B:B,MATCH('Reconciliation Template'!A5346,'Reconciliation Layer'!D:D,0),0)," ")</f>
        <v xml:space="preserve"> </v>
      </c>
      <c r="E5346" s="4" t="str" cm="1">
        <f t="array" ref="E5346">IFERROR(INDEX('Reconciliation Layer'!C:C,MATCH('Reconciliation Template'!A5346,'Reconciliation Layer'!D:D,0),0)," ")</f>
        <v xml:space="preserve"> </v>
      </c>
    </row>
    <row r="5347" spans="3:5" x14ac:dyDescent="0.2">
      <c r="C5347" t="str" cm="1">
        <f t="array" ref="C5347">IFERROR("AfterPay | " &amp; INDEX('Reconciliation Layer'!$A:$A,MATCH('Reconciliation Template'!$A5347,'Reconciliation Layer'!$D:$D,0),0)," ")</f>
        <v xml:space="preserve"> </v>
      </c>
      <c r="D5347" s="2" t="str" cm="1">
        <f t="array" ref="D5347">IFERROR(INDEX('Reconciliation Layer'!B:B,MATCH('Reconciliation Template'!A5347,'Reconciliation Layer'!D:D,0),0)," ")</f>
        <v xml:space="preserve"> </v>
      </c>
      <c r="E5347" s="4" t="str" cm="1">
        <f t="array" ref="E5347">IFERROR(INDEX('Reconciliation Layer'!C:C,MATCH('Reconciliation Template'!A5347,'Reconciliation Layer'!D:D,0),0)," ")</f>
        <v xml:space="preserve"> </v>
      </c>
    </row>
    <row r="5348" spans="3:5" x14ac:dyDescent="0.2">
      <c r="C5348" t="str" cm="1">
        <f t="array" ref="C5348">IFERROR("AfterPay | " &amp; INDEX('Reconciliation Layer'!$A:$A,MATCH('Reconciliation Template'!$A5348,'Reconciliation Layer'!$D:$D,0),0)," ")</f>
        <v xml:space="preserve"> </v>
      </c>
      <c r="D5348" s="2" t="str" cm="1">
        <f t="array" ref="D5348">IFERROR(INDEX('Reconciliation Layer'!B:B,MATCH('Reconciliation Template'!A5348,'Reconciliation Layer'!D:D,0),0)," ")</f>
        <v xml:space="preserve"> </v>
      </c>
      <c r="E5348" s="4" t="str" cm="1">
        <f t="array" ref="E5348">IFERROR(INDEX('Reconciliation Layer'!C:C,MATCH('Reconciliation Template'!A5348,'Reconciliation Layer'!D:D,0),0)," ")</f>
        <v xml:space="preserve"> </v>
      </c>
    </row>
    <row r="5349" spans="3:5" x14ac:dyDescent="0.2">
      <c r="C5349" t="str" cm="1">
        <f t="array" ref="C5349">IFERROR("AfterPay | " &amp; INDEX('Reconciliation Layer'!$A:$A,MATCH('Reconciliation Template'!$A5349,'Reconciliation Layer'!$D:$D,0),0)," ")</f>
        <v xml:space="preserve"> </v>
      </c>
      <c r="D5349" s="2" t="str" cm="1">
        <f t="array" ref="D5349">IFERROR(INDEX('Reconciliation Layer'!B:B,MATCH('Reconciliation Template'!A5349,'Reconciliation Layer'!D:D,0),0)," ")</f>
        <v xml:space="preserve"> </v>
      </c>
      <c r="E5349" s="4" t="str" cm="1">
        <f t="array" ref="E5349">IFERROR(INDEX('Reconciliation Layer'!C:C,MATCH('Reconciliation Template'!A5349,'Reconciliation Layer'!D:D,0),0)," ")</f>
        <v xml:space="preserve"> </v>
      </c>
    </row>
    <row r="5350" spans="3:5" x14ac:dyDescent="0.2">
      <c r="C5350" t="str" cm="1">
        <f t="array" ref="C5350">IFERROR("AfterPay | " &amp; INDEX('Reconciliation Layer'!$A:$A,MATCH('Reconciliation Template'!$A5350,'Reconciliation Layer'!$D:$D,0),0)," ")</f>
        <v xml:space="preserve"> </v>
      </c>
      <c r="D5350" s="2" t="str" cm="1">
        <f t="array" ref="D5350">IFERROR(INDEX('Reconciliation Layer'!B:B,MATCH('Reconciliation Template'!A5350,'Reconciliation Layer'!D:D,0),0)," ")</f>
        <v xml:space="preserve"> </v>
      </c>
      <c r="E5350" s="4" t="str" cm="1">
        <f t="array" ref="E5350">IFERROR(INDEX('Reconciliation Layer'!C:C,MATCH('Reconciliation Template'!A5350,'Reconciliation Layer'!D:D,0),0)," ")</f>
        <v xml:space="preserve"> </v>
      </c>
    </row>
    <row r="5351" spans="3:5" x14ac:dyDescent="0.2">
      <c r="C5351" t="str" cm="1">
        <f t="array" ref="C5351">IFERROR("AfterPay | " &amp; INDEX('Reconciliation Layer'!$A:$A,MATCH('Reconciliation Template'!$A5351,'Reconciliation Layer'!$D:$D,0),0)," ")</f>
        <v xml:space="preserve"> </v>
      </c>
      <c r="D5351" s="2" t="str" cm="1">
        <f t="array" ref="D5351">IFERROR(INDEX('Reconciliation Layer'!B:B,MATCH('Reconciliation Template'!A5351,'Reconciliation Layer'!D:D,0),0)," ")</f>
        <v xml:space="preserve"> </v>
      </c>
      <c r="E5351" s="4" t="str" cm="1">
        <f t="array" ref="E5351">IFERROR(INDEX('Reconciliation Layer'!C:C,MATCH('Reconciliation Template'!A5351,'Reconciliation Layer'!D:D,0),0)," ")</f>
        <v xml:space="preserve"> </v>
      </c>
    </row>
    <row r="5352" spans="3:5" x14ac:dyDescent="0.2">
      <c r="C5352" t="str" cm="1">
        <f t="array" ref="C5352">IFERROR("AfterPay | " &amp; INDEX('Reconciliation Layer'!$A:$A,MATCH('Reconciliation Template'!$A5352,'Reconciliation Layer'!$D:$D,0),0)," ")</f>
        <v xml:space="preserve"> </v>
      </c>
      <c r="D5352" s="2" t="str" cm="1">
        <f t="array" ref="D5352">IFERROR(INDEX('Reconciliation Layer'!B:B,MATCH('Reconciliation Template'!A5352,'Reconciliation Layer'!D:D,0),0)," ")</f>
        <v xml:space="preserve"> </v>
      </c>
      <c r="E5352" s="4" t="str" cm="1">
        <f t="array" ref="E5352">IFERROR(INDEX('Reconciliation Layer'!C:C,MATCH('Reconciliation Template'!A5352,'Reconciliation Layer'!D:D,0),0)," ")</f>
        <v xml:space="preserve"> </v>
      </c>
    </row>
    <row r="5353" spans="3:5" x14ac:dyDescent="0.2">
      <c r="C5353" t="str" cm="1">
        <f t="array" ref="C5353">IFERROR("AfterPay | " &amp; INDEX('Reconciliation Layer'!$A:$A,MATCH('Reconciliation Template'!$A5353,'Reconciliation Layer'!$D:$D,0),0)," ")</f>
        <v xml:space="preserve"> </v>
      </c>
      <c r="D5353" s="2" t="str" cm="1">
        <f t="array" ref="D5353">IFERROR(INDEX('Reconciliation Layer'!B:B,MATCH('Reconciliation Template'!A5353,'Reconciliation Layer'!D:D,0),0)," ")</f>
        <v xml:space="preserve"> </v>
      </c>
      <c r="E5353" s="4" t="str" cm="1">
        <f t="array" ref="E5353">IFERROR(INDEX('Reconciliation Layer'!C:C,MATCH('Reconciliation Template'!A5353,'Reconciliation Layer'!D:D,0),0)," ")</f>
        <v xml:space="preserve"> </v>
      </c>
    </row>
    <row r="5354" spans="3:5" x14ac:dyDescent="0.2">
      <c r="C5354" t="str" cm="1">
        <f t="array" ref="C5354">IFERROR("AfterPay | " &amp; INDEX('Reconciliation Layer'!$A:$A,MATCH('Reconciliation Template'!$A5354,'Reconciliation Layer'!$D:$D,0),0)," ")</f>
        <v xml:space="preserve"> </v>
      </c>
      <c r="D5354" s="2" t="str" cm="1">
        <f t="array" ref="D5354">IFERROR(INDEX('Reconciliation Layer'!B:B,MATCH('Reconciliation Template'!A5354,'Reconciliation Layer'!D:D,0),0)," ")</f>
        <v xml:space="preserve"> </v>
      </c>
      <c r="E5354" s="4" t="str" cm="1">
        <f t="array" ref="E5354">IFERROR(INDEX('Reconciliation Layer'!C:C,MATCH('Reconciliation Template'!A5354,'Reconciliation Layer'!D:D,0),0)," ")</f>
        <v xml:space="preserve"> </v>
      </c>
    </row>
    <row r="5355" spans="3:5" x14ac:dyDescent="0.2">
      <c r="C5355" t="str" cm="1">
        <f t="array" ref="C5355">IFERROR("AfterPay | " &amp; INDEX('Reconciliation Layer'!$A:$A,MATCH('Reconciliation Template'!$A5355,'Reconciliation Layer'!$D:$D,0),0)," ")</f>
        <v xml:space="preserve"> </v>
      </c>
      <c r="D5355" s="2" t="str" cm="1">
        <f t="array" ref="D5355">IFERROR(INDEX('Reconciliation Layer'!B:B,MATCH('Reconciliation Template'!A5355,'Reconciliation Layer'!D:D,0),0)," ")</f>
        <v xml:space="preserve"> </v>
      </c>
      <c r="E5355" s="4" t="str" cm="1">
        <f t="array" ref="E5355">IFERROR(INDEX('Reconciliation Layer'!C:C,MATCH('Reconciliation Template'!A5355,'Reconciliation Layer'!D:D,0),0)," ")</f>
        <v xml:space="preserve"> </v>
      </c>
    </row>
    <row r="5356" spans="3:5" x14ac:dyDescent="0.2">
      <c r="C5356" t="str" cm="1">
        <f t="array" ref="C5356">IFERROR("AfterPay | " &amp; INDEX('Reconciliation Layer'!$A:$A,MATCH('Reconciliation Template'!$A5356,'Reconciliation Layer'!$D:$D,0),0)," ")</f>
        <v xml:space="preserve"> </v>
      </c>
      <c r="D5356" s="2" t="str" cm="1">
        <f t="array" ref="D5356">IFERROR(INDEX('Reconciliation Layer'!B:B,MATCH('Reconciliation Template'!A5356,'Reconciliation Layer'!D:D,0),0)," ")</f>
        <v xml:space="preserve"> </v>
      </c>
      <c r="E5356" s="4" t="str" cm="1">
        <f t="array" ref="E5356">IFERROR(INDEX('Reconciliation Layer'!C:C,MATCH('Reconciliation Template'!A5356,'Reconciliation Layer'!D:D,0),0)," ")</f>
        <v xml:space="preserve"> </v>
      </c>
    </row>
    <row r="5357" spans="3:5" x14ac:dyDescent="0.2">
      <c r="C5357" t="str" cm="1">
        <f t="array" ref="C5357">IFERROR("AfterPay | " &amp; INDEX('Reconciliation Layer'!$A:$A,MATCH('Reconciliation Template'!$A5357,'Reconciliation Layer'!$D:$D,0),0)," ")</f>
        <v xml:space="preserve"> </v>
      </c>
      <c r="D5357" s="2" t="str" cm="1">
        <f t="array" ref="D5357">IFERROR(INDEX('Reconciliation Layer'!B:B,MATCH('Reconciliation Template'!A5357,'Reconciliation Layer'!D:D,0),0)," ")</f>
        <v xml:space="preserve"> </v>
      </c>
      <c r="E5357" s="4" t="str" cm="1">
        <f t="array" ref="E5357">IFERROR(INDEX('Reconciliation Layer'!C:C,MATCH('Reconciliation Template'!A5357,'Reconciliation Layer'!D:D,0),0)," ")</f>
        <v xml:space="preserve"> </v>
      </c>
    </row>
    <row r="5358" spans="3:5" x14ac:dyDescent="0.2">
      <c r="C5358" t="str" cm="1">
        <f t="array" ref="C5358">IFERROR("AfterPay | " &amp; INDEX('Reconciliation Layer'!$A:$A,MATCH('Reconciliation Template'!$A5358,'Reconciliation Layer'!$D:$D,0),0)," ")</f>
        <v xml:space="preserve"> </v>
      </c>
      <c r="D5358" s="2" t="str" cm="1">
        <f t="array" ref="D5358">IFERROR(INDEX('Reconciliation Layer'!B:B,MATCH('Reconciliation Template'!A5358,'Reconciliation Layer'!D:D,0),0)," ")</f>
        <v xml:space="preserve"> </v>
      </c>
      <c r="E5358" s="4" t="str" cm="1">
        <f t="array" ref="E5358">IFERROR(INDEX('Reconciliation Layer'!C:C,MATCH('Reconciliation Template'!A5358,'Reconciliation Layer'!D:D,0),0)," ")</f>
        <v xml:space="preserve"> </v>
      </c>
    </row>
    <row r="5359" spans="3:5" x14ac:dyDescent="0.2">
      <c r="C5359" t="str" cm="1">
        <f t="array" ref="C5359">IFERROR("AfterPay | " &amp; INDEX('Reconciliation Layer'!$A:$A,MATCH('Reconciliation Template'!$A5359,'Reconciliation Layer'!$D:$D,0),0)," ")</f>
        <v xml:space="preserve"> </v>
      </c>
      <c r="D5359" s="2" t="str" cm="1">
        <f t="array" ref="D5359">IFERROR(INDEX('Reconciliation Layer'!B:B,MATCH('Reconciliation Template'!A5359,'Reconciliation Layer'!D:D,0),0)," ")</f>
        <v xml:space="preserve"> </v>
      </c>
      <c r="E5359" s="4" t="str" cm="1">
        <f t="array" ref="E5359">IFERROR(INDEX('Reconciliation Layer'!C:C,MATCH('Reconciliation Template'!A5359,'Reconciliation Layer'!D:D,0),0)," ")</f>
        <v xml:space="preserve"> </v>
      </c>
    </row>
    <row r="5360" spans="3:5" x14ac:dyDescent="0.2">
      <c r="C5360" t="str" cm="1">
        <f t="array" ref="C5360">IFERROR("AfterPay | " &amp; INDEX('Reconciliation Layer'!$A:$A,MATCH('Reconciliation Template'!$A5360,'Reconciliation Layer'!$D:$D,0),0)," ")</f>
        <v xml:space="preserve"> </v>
      </c>
      <c r="D5360" s="2" t="str" cm="1">
        <f t="array" ref="D5360">IFERROR(INDEX('Reconciliation Layer'!B:B,MATCH('Reconciliation Template'!A5360,'Reconciliation Layer'!D:D,0),0)," ")</f>
        <v xml:space="preserve"> </v>
      </c>
      <c r="E5360" s="4" t="str" cm="1">
        <f t="array" ref="E5360">IFERROR(INDEX('Reconciliation Layer'!C:C,MATCH('Reconciliation Template'!A5360,'Reconciliation Layer'!D:D,0),0)," ")</f>
        <v xml:space="preserve"> </v>
      </c>
    </row>
    <row r="5361" spans="3:5" x14ac:dyDescent="0.2">
      <c r="C5361" t="str" cm="1">
        <f t="array" ref="C5361">IFERROR("AfterPay | " &amp; INDEX('Reconciliation Layer'!$A:$A,MATCH('Reconciliation Template'!$A5361,'Reconciliation Layer'!$D:$D,0),0)," ")</f>
        <v xml:space="preserve"> </v>
      </c>
      <c r="D5361" s="2" t="str" cm="1">
        <f t="array" ref="D5361">IFERROR(INDEX('Reconciliation Layer'!B:B,MATCH('Reconciliation Template'!A5361,'Reconciliation Layer'!D:D,0),0)," ")</f>
        <v xml:space="preserve"> </v>
      </c>
      <c r="E5361" s="4" t="str" cm="1">
        <f t="array" ref="E5361">IFERROR(INDEX('Reconciliation Layer'!C:C,MATCH('Reconciliation Template'!A5361,'Reconciliation Layer'!D:D,0),0)," ")</f>
        <v xml:space="preserve"> </v>
      </c>
    </row>
    <row r="5362" spans="3:5" x14ac:dyDescent="0.2">
      <c r="C5362" t="str" cm="1">
        <f t="array" ref="C5362">IFERROR("AfterPay | " &amp; INDEX('Reconciliation Layer'!$A:$A,MATCH('Reconciliation Template'!$A5362,'Reconciliation Layer'!$D:$D,0),0)," ")</f>
        <v xml:space="preserve"> </v>
      </c>
      <c r="D5362" s="2" t="str" cm="1">
        <f t="array" ref="D5362">IFERROR(INDEX('Reconciliation Layer'!B:B,MATCH('Reconciliation Template'!A5362,'Reconciliation Layer'!D:D,0),0)," ")</f>
        <v xml:space="preserve"> </v>
      </c>
      <c r="E5362" s="4" t="str" cm="1">
        <f t="array" ref="E5362">IFERROR(INDEX('Reconciliation Layer'!C:C,MATCH('Reconciliation Template'!A5362,'Reconciliation Layer'!D:D,0),0)," ")</f>
        <v xml:space="preserve"> </v>
      </c>
    </row>
    <row r="5363" spans="3:5" x14ac:dyDescent="0.2">
      <c r="C5363" t="str" cm="1">
        <f t="array" ref="C5363">IFERROR("AfterPay | " &amp; INDEX('Reconciliation Layer'!$A:$A,MATCH('Reconciliation Template'!$A5363,'Reconciliation Layer'!$D:$D,0),0)," ")</f>
        <v xml:space="preserve"> </v>
      </c>
      <c r="D5363" s="2" t="str" cm="1">
        <f t="array" ref="D5363">IFERROR(INDEX('Reconciliation Layer'!B:B,MATCH('Reconciliation Template'!A5363,'Reconciliation Layer'!D:D,0),0)," ")</f>
        <v xml:space="preserve"> </v>
      </c>
      <c r="E5363" s="4" t="str" cm="1">
        <f t="array" ref="E5363">IFERROR(INDEX('Reconciliation Layer'!C:C,MATCH('Reconciliation Template'!A5363,'Reconciliation Layer'!D:D,0),0)," ")</f>
        <v xml:space="preserve"> </v>
      </c>
    </row>
    <row r="5364" spans="3:5" x14ac:dyDescent="0.2">
      <c r="C5364" t="str" cm="1">
        <f t="array" ref="C5364">IFERROR("AfterPay | " &amp; INDEX('Reconciliation Layer'!$A:$A,MATCH('Reconciliation Template'!$A5364,'Reconciliation Layer'!$D:$D,0),0)," ")</f>
        <v xml:space="preserve"> </v>
      </c>
      <c r="D5364" s="2" t="str" cm="1">
        <f t="array" ref="D5364">IFERROR(INDEX('Reconciliation Layer'!B:B,MATCH('Reconciliation Template'!A5364,'Reconciliation Layer'!D:D,0),0)," ")</f>
        <v xml:space="preserve"> </v>
      </c>
      <c r="E5364" s="4" t="str" cm="1">
        <f t="array" ref="E5364">IFERROR(INDEX('Reconciliation Layer'!C:C,MATCH('Reconciliation Template'!A5364,'Reconciliation Layer'!D:D,0),0)," ")</f>
        <v xml:space="preserve"> </v>
      </c>
    </row>
    <row r="5365" spans="3:5" x14ac:dyDescent="0.2">
      <c r="C5365" t="str" cm="1">
        <f t="array" ref="C5365">IFERROR("AfterPay | " &amp; INDEX('Reconciliation Layer'!$A:$A,MATCH('Reconciliation Template'!$A5365,'Reconciliation Layer'!$D:$D,0),0)," ")</f>
        <v xml:space="preserve"> </v>
      </c>
      <c r="D5365" s="2" t="str" cm="1">
        <f t="array" ref="D5365">IFERROR(INDEX('Reconciliation Layer'!B:B,MATCH('Reconciliation Template'!A5365,'Reconciliation Layer'!D:D,0),0)," ")</f>
        <v xml:space="preserve"> </v>
      </c>
      <c r="E5365" s="4" t="str" cm="1">
        <f t="array" ref="E5365">IFERROR(INDEX('Reconciliation Layer'!C:C,MATCH('Reconciliation Template'!A5365,'Reconciliation Layer'!D:D,0),0)," ")</f>
        <v xml:space="preserve"> </v>
      </c>
    </row>
    <row r="5366" spans="3:5" x14ac:dyDescent="0.2">
      <c r="C5366" t="str" cm="1">
        <f t="array" ref="C5366">IFERROR("AfterPay | " &amp; INDEX('Reconciliation Layer'!$A:$A,MATCH('Reconciliation Template'!$A5366,'Reconciliation Layer'!$D:$D,0),0)," ")</f>
        <v xml:space="preserve"> </v>
      </c>
      <c r="D5366" s="2" t="str" cm="1">
        <f t="array" ref="D5366">IFERROR(INDEX('Reconciliation Layer'!B:B,MATCH('Reconciliation Template'!A5366,'Reconciliation Layer'!D:D,0),0)," ")</f>
        <v xml:space="preserve"> </v>
      </c>
      <c r="E5366" s="4" t="str" cm="1">
        <f t="array" ref="E5366">IFERROR(INDEX('Reconciliation Layer'!C:C,MATCH('Reconciliation Template'!A5366,'Reconciliation Layer'!D:D,0),0)," ")</f>
        <v xml:space="preserve"> </v>
      </c>
    </row>
    <row r="5367" spans="3:5" x14ac:dyDescent="0.2">
      <c r="C5367" t="str" cm="1">
        <f t="array" ref="C5367">IFERROR("AfterPay | " &amp; INDEX('Reconciliation Layer'!$A:$A,MATCH('Reconciliation Template'!$A5367,'Reconciliation Layer'!$D:$D,0),0)," ")</f>
        <v xml:space="preserve"> </v>
      </c>
      <c r="D5367" s="2" t="str" cm="1">
        <f t="array" ref="D5367">IFERROR(INDEX('Reconciliation Layer'!B:B,MATCH('Reconciliation Template'!A5367,'Reconciliation Layer'!D:D,0),0)," ")</f>
        <v xml:space="preserve"> </v>
      </c>
      <c r="E5367" s="4" t="str" cm="1">
        <f t="array" ref="E5367">IFERROR(INDEX('Reconciliation Layer'!C:C,MATCH('Reconciliation Template'!A5367,'Reconciliation Layer'!D:D,0),0)," ")</f>
        <v xml:space="preserve"> </v>
      </c>
    </row>
    <row r="5368" spans="3:5" x14ac:dyDescent="0.2">
      <c r="C5368" t="str" cm="1">
        <f t="array" ref="C5368">IFERROR("AfterPay | " &amp; INDEX('Reconciliation Layer'!$A:$A,MATCH('Reconciliation Template'!$A5368,'Reconciliation Layer'!$D:$D,0),0)," ")</f>
        <v xml:space="preserve"> </v>
      </c>
      <c r="D5368" s="2" t="str" cm="1">
        <f t="array" ref="D5368">IFERROR(INDEX('Reconciliation Layer'!B:B,MATCH('Reconciliation Template'!A5368,'Reconciliation Layer'!D:D,0),0)," ")</f>
        <v xml:space="preserve"> </v>
      </c>
      <c r="E5368" s="4" t="str" cm="1">
        <f t="array" ref="E5368">IFERROR(INDEX('Reconciliation Layer'!C:C,MATCH('Reconciliation Template'!A5368,'Reconciliation Layer'!D:D,0),0)," ")</f>
        <v xml:space="preserve"> </v>
      </c>
    </row>
    <row r="5369" spans="3:5" x14ac:dyDescent="0.2">
      <c r="C5369" t="str" cm="1">
        <f t="array" ref="C5369">IFERROR("AfterPay | " &amp; INDEX('Reconciliation Layer'!$A:$A,MATCH('Reconciliation Template'!$A5369,'Reconciliation Layer'!$D:$D,0),0)," ")</f>
        <v xml:space="preserve"> </v>
      </c>
      <c r="D5369" s="2" t="str" cm="1">
        <f t="array" ref="D5369">IFERROR(INDEX('Reconciliation Layer'!B:B,MATCH('Reconciliation Template'!A5369,'Reconciliation Layer'!D:D,0),0)," ")</f>
        <v xml:space="preserve"> </v>
      </c>
      <c r="E5369" s="4" t="str" cm="1">
        <f t="array" ref="E5369">IFERROR(INDEX('Reconciliation Layer'!C:C,MATCH('Reconciliation Template'!A5369,'Reconciliation Layer'!D:D,0),0)," ")</f>
        <v xml:space="preserve"> </v>
      </c>
    </row>
    <row r="5370" spans="3:5" x14ac:dyDescent="0.2">
      <c r="C5370" t="str" cm="1">
        <f t="array" ref="C5370">IFERROR("AfterPay | " &amp; INDEX('Reconciliation Layer'!$A:$A,MATCH('Reconciliation Template'!$A5370,'Reconciliation Layer'!$D:$D,0),0)," ")</f>
        <v xml:space="preserve"> </v>
      </c>
      <c r="D5370" s="2" t="str" cm="1">
        <f t="array" ref="D5370">IFERROR(INDEX('Reconciliation Layer'!B:B,MATCH('Reconciliation Template'!A5370,'Reconciliation Layer'!D:D,0),0)," ")</f>
        <v xml:space="preserve"> </v>
      </c>
      <c r="E5370" s="4" t="str" cm="1">
        <f t="array" ref="E5370">IFERROR(INDEX('Reconciliation Layer'!C:C,MATCH('Reconciliation Template'!A5370,'Reconciliation Layer'!D:D,0),0)," ")</f>
        <v xml:space="preserve"> </v>
      </c>
    </row>
    <row r="5371" spans="3:5" x14ac:dyDescent="0.2">
      <c r="C5371" t="str" cm="1">
        <f t="array" ref="C5371">IFERROR("AfterPay | " &amp; INDEX('Reconciliation Layer'!$A:$A,MATCH('Reconciliation Template'!$A5371,'Reconciliation Layer'!$D:$D,0),0)," ")</f>
        <v xml:space="preserve"> </v>
      </c>
      <c r="D5371" s="2" t="str" cm="1">
        <f t="array" ref="D5371">IFERROR(INDEX('Reconciliation Layer'!B:B,MATCH('Reconciliation Template'!A5371,'Reconciliation Layer'!D:D,0),0)," ")</f>
        <v xml:space="preserve"> </v>
      </c>
      <c r="E5371" s="4" t="str" cm="1">
        <f t="array" ref="E5371">IFERROR(INDEX('Reconciliation Layer'!C:C,MATCH('Reconciliation Template'!A5371,'Reconciliation Layer'!D:D,0),0)," ")</f>
        <v xml:space="preserve"> </v>
      </c>
    </row>
    <row r="5372" spans="3:5" x14ac:dyDescent="0.2">
      <c r="C5372" t="str" cm="1">
        <f t="array" ref="C5372">IFERROR("AfterPay | " &amp; INDEX('Reconciliation Layer'!$A:$A,MATCH('Reconciliation Template'!$A5372,'Reconciliation Layer'!$D:$D,0),0)," ")</f>
        <v xml:space="preserve"> </v>
      </c>
      <c r="D5372" s="2" t="str" cm="1">
        <f t="array" ref="D5372">IFERROR(INDEX('Reconciliation Layer'!B:B,MATCH('Reconciliation Template'!A5372,'Reconciliation Layer'!D:D,0),0)," ")</f>
        <v xml:space="preserve"> </v>
      </c>
      <c r="E5372" s="4" t="str" cm="1">
        <f t="array" ref="E5372">IFERROR(INDEX('Reconciliation Layer'!C:C,MATCH('Reconciliation Template'!A5372,'Reconciliation Layer'!D:D,0),0)," ")</f>
        <v xml:space="preserve"> </v>
      </c>
    </row>
    <row r="5373" spans="3:5" x14ac:dyDescent="0.2">
      <c r="C5373" t="str" cm="1">
        <f t="array" ref="C5373">IFERROR("AfterPay | " &amp; INDEX('Reconciliation Layer'!$A:$A,MATCH('Reconciliation Template'!$A5373,'Reconciliation Layer'!$D:$D,0),0)," ")</f>
        <v xml:space="preserve"> </v>
      </c>
      <c r="D5373" s="2" t="str" cm="1">
        <f t="array" ref="D5373">IFERROR(INDEX('Reconciliation Layer'!B:B,MATCH('Reconciliation Template'!A5373,'Reconciliation Layer'!D:D,0),0)," ")</f>
        <v xml:space="preserve"> </v>
      </c>
      <c r="E5373" s="4" t="str" cm="1">
        <f t="array" ref="E5373">IFERROR(INDEX('Reconciliation Layer'!C:C,MATCH('Reconciliation Template'!A5373,'Reconciliation Layer'!D:D,0),0)," ")</f>
        <v xml:space="preserve"> </v>
      </c>
    </row>
    <row r="5374" spans="3:5" x14ac:dyDescent="0.2">
      <c r="C5374" t="str" cm="1">
        <f t="array" ref="C5374">IFERROR("AfterPay | " &amp; INDEX('Reconciliation Layer'!$A:$A,MATCH('Reconciliation Template'!$A5374,'Reconciliation Layer'!$D:$D,0),0)," ")</f>
        <v xml:space="preserve"> </v>
      </c>
      <c r="D5374" s="2" t="str" cm="1">
        <f t="array" ref="D5374">IFERROR(INDEX('Reconciliation Layer'!B:B,MATCH('Reconciliation Template'!A5374,'Reconciliation Layer'!D:D,0),0)," ")</f>
        <v xml:space="preserve"> </v>
      </c>
      <c r="E5374" s="4" t="str" cm="1">
        <f t="array" ref="E5374">IFERROR(INDEX('Reconciliation Layer'!C:C,MATCH('Reconciliation Template'!A5374,'Reconciliation Layer'!D:D,0),0)," ")</f>
        <v xml:space="preserve"> </v>
      </c>
    </row>
    <row r="5375" spans="3:5" x14ac:dyDescent="0.2">
      <c r="C5375" t="str" cm="1">
        <f t="array" ref="C5375">IFERROR("AfterPay | " &amp; INDEX('Reconciliation Layer'!$A:$A,MATCH('Reconciliation Template'!$A5375,'Reconciliation Layer'!$D:$D,0),0)," ")</f>
        <v xml:space="preserve"> </v>
      </c>
      <c r="D5375" s="2" t="str" cm="1">
        <f t="array" ref="D5375">IFERROR(INDEX('Reconciliation Layer'!B:B,MATCH('Reconciliation Template'!A5375,'Reconciliation Layer'!D:D,0),0)," ")</f>
        <v xml:space="preserve"> </v>
      </c>
      <c r="E5375" s="4" t="str" cm="1">
        <f t="array" ref="E5375">IFERROR(INDEX('Reconciliation Layer'!C:C,MATCH('Reconciliation Template'!A5375,'Reconciliation Layer'!D:D,0),0)," ")</f>
        <v xml:space="preserve"> </v>
      </c>
    </row>
    <row r="5376" spans="3:5" x14ac:dyDescent="0.2">
      <c r="C5376" t="str" cm="1">
        <f t="array" ref="C5376">IFERROR("AfterPay | " &amp; INDEX('Reconciliation Layer'!$A:$A,MATCH('Reconciliation Template'!$A5376,'Reconciliation Layer'!$D:$D,0),0)," ")</f>
        <v xml:space="preserve"> </v>
      </c>
      <c r="D5376" s="2" t="str" cm="1">
        <f t="array" ref="D5376">IFERROR(INDEX('Reconciliation Layer'!B:B,MATCH('Reconciliation Template'!A5376,'Reconciliation Layer'!D:D,0),0)," ")</f>
        <v xml:space="preserve"> </v>
      </c>
      <c r="E5376" s="4" t="str" cm="1">
        <f t="array" ref="E5376">IFERROR(INDEX('Reconciliation Layer'!C:C,MATCH('Reconciliation Template'!A5376,'Reconciliation Layer'!D:D,0),0)," ")</f>
        <v xml:space="preserve"> </v>
      </c>
    </row>
    <row r="5377" spans="3:5" x14ac:dyDescent="0.2">
      <c r="C5377" t="str" cm="1">
        <f t="array" ref="C5377">IFERROR("AfterPay | " &amp; INDEX('Reconciliation Layer'!$A:$A,MATCH('Reconciliation Template'!$A5377,'Reconciliation Layer'!$D:$D,0),0)," ")</f>
        <v xml:space="preserve"> </v>
      </c>
      <c r="D5377" s="2" t="str" cm="1">
        <f t="array" ref="D5377">IFERROR(INDEX('Reconciliation Layer'!B:B,MATCH('Reconciliation Template'!A5377,'Reconciliation Layer'!D:D,0),0)," ")</f>
        <v xml:space="preserve"> </v>
      </c>
      <c r="E5377" s="4" t="str" cm="1">
        <f t="array" ref="E5377">IFERROR(INDEX('Reconciliation Layer'!C:C,MATCH('Reconciliation Template'!A5377,'Reconciliation Layer'!D:D,0),0)," ")</f>
        <v xml:space="preserve"> </v>
      </c>
    </row>
    <row r="5378" spans="3:5" x14ac:dyDescent="0.2">
      <c r="C5378" t="str" cm="1">
        <f t="array" ref="C5378">IFERROR("AfterPay | " &amp; INDEX('Reconciliation Layer'!$A:$A,MATCH('Reconciliation Template'!$A5378,'Reconciliation Layer'!$D:$D,0),0)," ")</f>
        <v xml:space="preserve"> </v>
      </c>
      <c r="D5378" s="2" t="str" cm="1">
        <f t="array" ref="D5378">IFERROR(INDEX('Reconciliation Layer'!B:B,MATCH('Reconciliation Template'!A5378,'Reconciliation Layer'!D:D,0),0)," ")</f>
        <v xml:space="preserve"> </v>
      </c>
      <c r="E5378" s="4" t="str" cm="1">
        <f t="array" ref="E5378">IFERROR(INDEX('Reconciliation Layer'!C:C,MATCH('Reconciliation Template'!A5378,'Reconciliation Layer'!D:D,0),0)," ")</f>
        <v xml:space="preserve"> </v>
      </c>
    </row>
    <row r="5379" spans="3:5" x14ac:dyDescent="0.2">
      <c r="C5379" t="str" cm="1">
        <f t="array" ref="C5379">IFERROR("AfterPay | " &amp; INDEX('Reconciliation Layer'!$A:$A,MATCH('Reconciliation Template'!$A5379,'Reconciliation Layer'!$D:$D,0),0)," ")</f>
        <v xml:space="preserve"> </v>
      </c>
      <c r="D5379" s="2" t="str" cm="1">
        <f t="array" ref="D5379">IFERROR(INDEX('Reconciliation Layer'!B:B,MATCH('Reconciliation Template'!A5379,'Reconciliation Layer'!D:D,0),0)," ")</f>
        <v xml:space="preserve"> </v>
      </c>
      <c r="E5379" s="4" t="str" cm="1">
        <f t="array" ref="E5379">IFERROR(INDEX('Reconciliation Layer'!C:C,MATCH('Reconciliation Template'!A5379,'Reconciliation Layer'!D:D,0),0)," ")</f>
        <v xml:space="preserve"> </v>
      </c>
    </row>
    <row r="5380" spans="3:5" x14ac:dyDescent="0.2">
      <c r="C5380" t="str" cm="1">
        <f t="array" ref="C5380">IFERROR("AfterPay | " &amp; INDEX('Reconciliation Layer'!$A:$A,MATCH('Reconciliation Template'!$A5380,'Reconciliation Layer'!$D:$D,0),0)," ")</f>
        <v xml:space="preserve"> </v>
      </c>
      <c r="D5380" s="2" t="str" cm="1">
        <f t="array" ref="D5380">IFERROR(INDEX('Reconciliation Layer'!B:B,MATCH('Reconciliation Template'!A5380,'Reconciliation Layer'!D:D,0),0)," ")</f>
        <v xml:space="preserve"> </v>
      </c>
      <c r="E5380" s="4" t="str" cm="1">
        <f t="array" ref="E5380">IFERROR(INDEX('Reconciliation Layer'!C:C,MATCH('Reconciliation Template'!A5380,'Reconciliation Layer'!D:D,0),0)," ")</f>
        <v xml:space="preserve"> </v>
      </c>
    </row>
    <row r="5381" spans="3:5" x14ac:dyDescent="0.2">
      <c r="C5381" t="str" cm="1">
        <f t="array" ref="C5381">IFERROR("AfterPay | " &amp; INDEX('Reconciliation Layer'!$A:$A,MATCH('Reconciliation Template'!$A5381,'Reconciliation Layer'!$D:$D,0),0)," ")</f>
        <v xml:space="preserve"> </v>
      </c>
      <c r="D5381" s="2" t="str" cm="1">
        <f t="array" ref="D5381">IFERROR(INDEX('Reconciliation Layer'!B:B,MATCH('Reconciliation Template'!A5381,'Reconciliation Layer'!D:D,0),0)," ")</f>
        <v xml:space="preserve"> </v>
      </c>
      <c r="E5381" s="4" t="str" cm="1">
        <f t="array" ref="E5381">IFERROR(INDEX('Reconciliation Layer'!C:C,MATCH('Reconciliation Template'!A5381,'Reconciliation Layer'!D:D,0),0)," ")</f>
        <v xml:space="preserve"> </v>
      </c>
    </row>
    <row r="5382" spans="3:5" x14ac:dyDescent="0.2">
      <c r="C5382" t="str" cm="1">
        <f t="array" ref="C5382">IFERROR("AfterPay | " &amp; INDEX('Reconciliation Layer'!$A:$A,MATCH('Reconciliation Template'!$A5382,'Reconciliation Layer'!$D:$D,0),0)," ")</f>
        <v xml:space="preserve"> </v>
      </c>
      <c r="D5382" s="2" t="str" cm="1">
        <f t="array" ref="D5382">IFERROR(INDEX('Reconciliation Layer'!B:B,MATCH('Reconciliation Template'!A5382,'Reconciliation Layer'!D:D,0),0)," ")</f>
        <v xml:space="preserve"> </v>
      </c>
      <c r="E5382" s="4" t="str" cm="1">
        <f t="array" ref="E5382">IFERROR(INDEX('Reconciliation Layer'!C:C,MATCH('Reconciliation Template'!A5382,'Reconciliation Layer'!D:D,0),0)," ")</f>
        <v xml:space="preserve"> </v>
      </c>
    </row>
    <row r="5383" spans="3:5" x14ac:dyDescent="0.2">
      <c r="C5383" t="str" cm="1">
        <f t="array" ref="C5383">IFERROR("AfterPay | " &amp; INDEX('Reconciliation Layer'!$A:$A,MATCH('Reconciliation Template'!$A5383,'Reconciliation Layer'!$D:$D,0),0)," ")</f>
        <v xml:space="preserve"> </v>
      </c>
      <c r="D5383" s="2" t="str" cm="1">
        <f t="array" ref="D5383">IFERROR(INDEX('Reconciliation Layer'!B:B,MATCH('Reconciliation Template'!A5383,'Reconciliation Layer'!D:D,0),0)," ")</f>
        <v xml:space="preserve"> </v>
      </c>
      <c r="E5383" s="4" t="str" cm="1">
        <f t="array" ref="E5383">IFERROR(INDEX('Reconciliation Layer'!C:C,MATCH('Reconciliation Template'!A5383,'Reconciliation Layer'!D:D,0),0)," ")</f>
        <v xml:space="preserve"> </v>
      </c>
    </row>
    <row r="5384" spans="3:5" x14ac:dyDescent="0.2">
      <c r="C5384" t="str" cm="1">
        <f t="array" ref="C5384">IFERROR("AfterPay | " &amp; INDEX('Reconciliation Layer'!$A:$A,MATCH('Reconciliation Template'!$A5384,'Reconciliation Layer'!$D:$D,0),0)," ")</f>
        <v xml:space="preserve"> </v>
      </c>
      <c r="D5384" s="2" t="str" cm="1">
        <f t="array" ref="D5384">IFERROR(INDEX('Reconciliation Layer'!B:B,MATCH('Reconciliation Template'!A5384,'Reconciliation Layer'!D:D,0),0)," ")</f>
        <v xml:space="preserve"> </v>
      </c>
      <c r="E5384" s="4" t="str" cm="1">
        <f t="array" ref="E5384">IFERROR(INDEX('Reconciliation Layer'!C:C,MATCH('Reconciliation Template'!A5384,'Reconciliation Layer'!D:D,0),0)," ")</f>
        <v xml:space="preserve"> </v>
      </c>
    </row>
    <row r="5385" spans="3:5" x14ac:dyDescent="0.2">
      <c r="C5385" t="str" cm="1">
        <f t="array" ref="C5385">IFERROR("AfterPay | " &amp; INDEX('Reconciliation Layer'!$A:$A,MATCH('Reconciliation Template'!$A5385,'Reconciliation Layer'!$D:$D,0),0)," ")</f>
        <v xml:space="preserve"> </v>
      </c>
      <c r="D5385" s="2" t="str" cm="1">
        <f t="array" ref="D5385">IFERROR(INDEX('Reconciliation Layer'!B:B,MATCH('Reconciliation Template'!A5385,'Reconciliation Layer'!D:D,0),0)," ")</f>
        <v xml:space="preserve"> </v>
      </c>
      <c r="E5385" s="4" t="str" cm="1">
        <f t="array" ref="E5385">IFERROR(INDEX('Reconciliation Layer'!C:C,MATCH('Reconciliation Template'!A5385,'Reconciliation Layer'!D:D,0),0)," ")</f>
        <v xml:space="preserve"> </v>
      </c>
    </row>
    <row r="5386" spans="3:5" x14ac:dyDescent="0.2">
      <c r="C5386" t="str" cm="1">
        <f t="array" ref="C5386">IFERROR("AfterPay | " &amp; INDEX('Reconciliation Layer'!$A:$A,MATCH('Reconciliation Template'!$A5386,'Reconciliation Layer'!$D:$D,0),0)," ")</f>
        <v xml:space="preserve"> </v>
      </c>
      <c r="D5386" s="2" t="str" cm="1">
        <f t="array" ref="D5386">IFERROR(INDEX('Reconciliation Layer'!B:B,MATCH('Reconciliation Template'!A5386,'Reconciliation Layer'!D:D,0),0)," ")</f>
        <v xml:space="preserve"> </v>
      </c>
      <c r="E5386" s="4" t="str" cm="1">
        <f t="array" ref="E5386">IFERROR(INDEX('Reconciliation Layer'!C:C,MATCH('Reconciliation Template'!A5386,'Reconciliation Layer'!D:D,0),0)," ")</f>
        <v xml:space="preserve"> </v>
      </c>
    </row>
    <row r="5387" spans="3:5" x14ac:dyDescent="0.2">
      <c r="C5387" t="str" cm="1">
        <f t="array" ref="C5387">IFERROR("AfterPay | " &amp; INDEX('Reconciliation Layer'!$A:$A,MATCH('Reconciliation Template'!$A5387,'Reconciliation Layer'!$D:$D,0),0)," ")</f>
        <v xml:space="preserve"> </v>
      </c>
      <c r="D5387" s="2" t="str" cm="1">
        <f t="array" ref="D5387">IFERROR(INDEX('Reconciliation Layer'!B:B,MATCH('Reconciliation Template'!A5387,'Reconciliation Layer'!D:D,0),0)," ")</f>
        <v xml:space="preserve"> </v>
      </c>
      <c r="E5387" s="4" t="str" cm="1">
        <f t="array" ref="E5387">IFERROR(INDEX('Reconciliation Layer'!C:C,MATCH('Reconciliation Template'!A5387,'Reconciliation Layer'!D:D,0),0)," ")</f>
        <v xml:space="preserve"> </v>
      </c>
    </row>
    <row r="5388" spans="3:5" x14ac:dyDescent="0.2">
      <c r="C5388" t="str" cm="1">
        <f t="array" ref="C5388">IFERROR("AfterPay | " &amp; INDEX('Reconciliation Layer'!$A:$A,MATCH('Reconciliation Template'!$A5388,'Reconciliation Layer'!$D:$D,0),0)," ")</f>
        <v xml:space="preserve"> </v>
      </c>
      <c r="D5388" s="2" t="str" cm="1">
        <f t="array" ref="D5388">IFERROR(INDEX('Reconciliation Layer'!B:B,MATCH('Reconciliation Template'!A5388,'Reconciliation Layer'!D:D,0),0)," ")</f>
        <v xml:space="preserve"> </v>
      </c>
      <c r="E5388" s="4" t="str" cm="1">
        <f t="array" ref="E5388">IFERROR(INDEX('Reconciliation Layer'!C:C,MATCH('Reconciliation Template'!A5388,'Reconciliation Layer'!D:D,0),0)," ")</f>
        <v xml:space="preserve"> </v>
      </c>
    </row>
    <row r="5389" spans="3:5" x14ac:dyDescent="0.2">
      <c r="C5389" t="str" cm="1">
        <f t="array" ref="C5389">IFERROR("AfterPay | " &amp; INDEX('Reconciliation Layer'!$A:$A,MATCH('Reconciliation Template'!$A5389,'Reconciliation Layer'!$D:$D,0),0)," ")</f>
        <v xml:space="preserve"> </v>
      </c>
      <c r="D5389" s="2" t="str" cm="1">
        <f t="array" ref="D5389">IFERROR(INDEX('Reconciliation Layer'!B:B,MATCH('Reconciliation Template'!A5389,'Reconciliation Layer'!D:D,0),0)," ")</f>
        <v xml:space="preserve"> </v>
      </c>
      <c r="E5389" s="4" t="str" cm="1">
        <f t="array" ref="E5389">IFERROR(INDEX('Reconciliation Layer'!C:C,MATCH('Reconciliation Template'!A5389,'Reconciliation Layer'!D:D,0),0)," ")</f>
        <v xml:space="preserve"> </v>
      </c>
    </row>
    <row r="5390" spans="3:5" x14ac:dyDescent="0.2">
      <c r="C5390" t="str" cm="1">
        <f t="array" ref="C5390">IFERROR("AfterPay | " &amp; INDEX('Reconciliation Layer'!$A:$A,MATCH('Reconciliation Template'!$A5390,'Reconciliation Layer'!$D:$D,0),0)," ")</f>
        <v xml:space="preserve"> </v>
      </c>
      <c r="D5390" s="2" t="str" cm="1">
        <f t="array" ref="D5390">IFERROR(INDEX('Reconciliation Layer'!B:B,MATCH('Reconciliation Template'!A5390,'Reconciliation Layer'!D:D,0),0)," ")</f>
        <v xml:space="preserve"> </v>
      </c>
      <c r="E5390" s="4" t="str" cm="1">
        <f t="array" ref="E5390">IFERROR(INDEX('Reconciliation Layer'!C:C,MATCH('Reconciliation Template'!A5390,'Reconciliation Layer'!D:D,0),0)," ")</f>
        <v xml:space="preserve"> </v>
      </c>
    </row>
    <row r="5391" spans="3:5" x14ac:dyDescent="0.2">
      <c r="C5391" t="str" cm="1">
        <f t="array" ref="C5391">IFERROR("AfterPay | " &amp; INDEX('Reconciliation Layer'!$A:$A,MATCH('Reconciliation Template'!$A5391,'Reconciliation Layer'!$D:$D,0),0)," ")</f>
        <v xml:space="preserve"> </v>
      </c>
      <c r="D5391" s="2" t="str" cm="1">
        <f t="array" ref="D5391">IFERROR(INDEX('Reconciliation Layer'!B:B,MATCH('Reconciliation Template'!A5391,'Reconciliation Layer'!D:D,0),0)," ")</f>
        <v xml:space="preserve"> </v>
      </c>
      <c r="E5391" s="4" t="str" cm="1">
        <f t="array" ref="E5391">IFERROR(INDEX('Reconciliation Layer'!C:C,MATCH('Reconciliation Template'!A5391,'Reconciliation Layer'!D:D,0),0)," ")</f>
        <v xml:space="preserve"> </v>
      </c>
    </row>
    <row r="5392" spans="3:5" x14ac:dyDescent="0.2">
      <c r="C5392" t="str" cm="1">
        <f t="array" ref="C5392">IFERROR("AfterPay | " &amp; INDEX('Reconciliation Layer'!$A:$A,MATCH('Reconciliation Template'!$A5392,'Reconciliation Layer'!$D:$D,0),0)," ")</f>
        <v xml:space="preserve"> </v>
      </c>
      <c r="D5392" s="2" t="str" cm="1">
        <f t="array" ref="D5392">IFERROR(INDEX('Reconciliation Layer'!B:B,MATCH('Reconciliation Template'!A5392,'Reconciliation Layer'!D:D,0),0)," ")</f>
        <v xml:space="preserve"> </v>
      </c>
      <c r="E5392" s="4" t="str" cm="1">
        <f t="array" ref="E5392">IFERROR(INDEX('Reconciliation Layer'!C:C,MATCH('Reconciliation Template'!A5392,'Reconciliation Layer'!D:D,0),0)," ")</f>
        <v xml:space="preserve"> </v>
      </c>
    </row>
    <row r="5393" spans="3:5" x14ac:dyDescent="0.2">
      <c r="C5393" t="str" cm="1">
        <f t="array" ref="C5393">IFERROR("AfterPay | " &amp; INDEX('Reconciliation Layer'!$A:$A,MATCH('Reconciliation Template'!$A5393,'Reconciliation Layer'!$D:$D,0),0)," ")</f>
        <v xml:space="preserve"> </v>
      </c>
      <c r="D5393" s="2" t="str" cm="1">
        <f t="array" ref="D5393">IFERROR(INDEX('Reconciliation Layer'!B:B,MATCH('Reconciliation Template'!A5393,'Reconciliation Layer'!D:D,0),0)," ")</f>
        <v xml:space="preserve"> </v>
      </c>
      <c r="E5393" s="4" t="str" cm="1">
        <f t="array" ref="E5393">IFERROR(INDEX('Reconciliation Layer'!C:C,MATCH('Reconciliation Template'!A5393,'Reconciliation Layer'!D:D,0),0)," ")</f>
        <v xml:space="preserve"> </v>
      </c>
    </row>
    <row r="5394" spans="3:5" x14ac:dyDescent="0.2">
      <c r="C5394" t="str" cm="1">
        <f t="array" ref="C5394">IFERROR("AfterPay | " &amp; INDEX('Reconciliation Layer'!$A:$A,MATCH('Reconciliation Template'!$A5394,'Reconciliation Layer'!$D:$D,0),0)," ")</f>
        <v xml:space="preserve"> </v>
      </c>
      <c r="D5394" s="2" t="str" cm="1">
        <f t="array" ref="D5394">IFERROR(INDEX('Reconciliation Layer'!B:B,MATCH('Reconciliation Template'!A5394,'Reconciliation Layer'!D:D,0),0)," ")</f>
        <v xml:space="preserve"> </v>
      </c>
      <c r="E5394" s="4" t="str" cm="1">
        <f t="array" ref="E5394">IFERROR(INDEX('Reconciliation Layer'!C:C,MATCH('Reconciliation Template'!A5394,'Reconciliation Layer'!D:D,0),0)," ")</f>
        <v xml:space="preserve"> </v>
      </c>
    </row>
    <row r="5395" spans="3:5" x14ac:dyDescent="0.2">
      <c r="C5395" t="str" cm="1">
        <f t="array" ref="C5395">IFERROR("AfterPay | " &amp; INDEX('Reconciliation Layer'!$A:$A,MATCH('Reconciliation Template'!$A5395,'Reconciliation Layer'!$D:$D,0),0)," ")</f>
        <v xml:space="preserve"> </v>
      </c>
      <c r="D5395" s="2" t="str" cm="1">
        <f t="array" ref="D5395">IFERROR(INDEX('Reconciliation Layer'!B:B,MATCH('Reconciliation Template'!A5395,'Reconciliation Layer'!D:D,0),0)," ")</f>
        <v xml:space="preserve"> </v>
      </c>
      <c r="E5395" s="4" t="str" cm="1">
        <f t="array" ref="E5395">IFERROR(INDEX('Reconciliation Layer'!C:C,MATCH('Reconciliation Template'!A5395,'Reconciliation Layer'!D:D,0),0)," ")</f>
        <v xml:space="preserve"> </v>
      </c>
    </row>
    <row r="5396" spans="3:5" x14ac:dyDescent="0.2">
      <c r="C5396" t="str" cm="1">
        <f t="array" ref="C5396">IFERROR("AfterPay | " &amp; INDEX('Reconciliation Layer'!$A:$A,MATCH('Reconciliation Template'!$A5396,'Reconciliation Layer'!$D:$D,0),0)," ")</f>
        <v xml:space="preserve"> </v>
      </c>
      <c r="D5396" s="2" t="str" cm="1">
        <f t="array" ref="D5396">IFERROR(INDEX('Reconciliation Layer'!B:B,MATCH('Reconciliation Template'!A5396,'Reconciliation Layer'!D:D,0),0)," ")</f>
        <v xml:space="preserve"> </v>
      </c>
      <c r="E5396" s="4" t="str" cm="1">
        <f t="array" ref="E5396">IFERROR(INDEX('Reconciliation Layer'!C:C,MATCH('Reconciliation Template'!A5396,'Reconciliation Layer'!D:D,0),0)," ")</f>
        <v xml:space="preserve"> </v>
      </c>
    </row>
    <row r="5397" spans="3:5" x14ac:dyDescent="0.2">
      <c r="C5397" t="str" cm="1">
        <f t="array" ref="C5397">IFERROR("AfterPay | " &amp; INDEX('Reconciliation Layer'!$A:$A,MATCH('Reconciliation Template'!$A5397,'Reconciliation Layer'!$D:$D,0),0)," ")</f>
        <v xml:space="preserve"> </v>
      </c>
      <c r="D5397" s="2" t="str" cm="1">
        <f t="array" ref="D5397">IFERROR(INDEX('Reconciliation Layer'!B:B,MATCH('Reconciliation Template'!A5397,'Reconciliation Layer'!D:D,0),0)," ")</f>
        <v xml:space="preserve"> </v>
      </c>
      <c r="E5397" s="4" t="str" cm="1">
        <f t="array" ref="E5397">IFERROR(INDEX('Reconciliation Layer'!C:C,MATCH('Reconciliation Template'!A5397,'Reconciliation Layer'!D:D,0),0)," ")</f>
        <v xml:space="preserve"> </v>
      </c>
    </row>
    <row r="5398" spans="3:5" x14ac:dyDescent="0.2">
      <c r="C5398" t="str" cm="1">
        <f t="array" ref="C5398">IFERROR("AfterPay | " &amp; INDEX('Reconciliation Layer'!$A:$A,MATCH('Reconciliation Template'!$A5398,'Reconciliation Layer'!$D:$D,0),0)," ")</f>
        <v xml:space="preserve"> </v>
      </c>
      <c r="D5398" s="2" t="str" cm="1">
        <f t="array" ref="D5398">IFERROR(INDEX('Reconciliation Layer'!B:B,MATCH('Reconciliation Template'!A5398,'Reconciliation Layer'!D:D,0),0)," ")</f>
        <v xml:space="preserve"> </v>
      </c>
      <c r="E5398" s="4" t="str" cm="1">
        <f t="array" ref="E5398">IFERROR(INDEX('Reconciliation Layer'!C:C,MATCH('Reconciliation Template'!A5398,'Reconciliation Layer'!D:D,0),0)," ")</f>
        <v xml:space="preserve"> </v>
      </c>
    </row>
    <row r="5399" spans="3:5" x14ac:dyDescent="0.2">
      <c r="C5399" t="str" cm="1">
        <f t="array" ref="C5399">IFERROR("AfterPay | " &amp; INDEX('Reconciliation Layer'!$A:$A,MATCH('Reconciliation Template'!$A5399,'Reconciliation Layer'!$D:$D,0),0)," ")</f>
        <v xml:space="preserve"> </v>
      </c>
      <c r="D5399" s="2" t="str" cm="1">
        <f t="array" ref="D5399">IFERROR(INDEX('Reconciliation Layer'!B:B,MATCH('Reconciliation Template'!A5399,'Reconciliation Layer'!D:D,0),0)," ")</f>
        <v xml:space="preserve"> </v>
      </c>
      <c r="E5399" s="4" t="str" cm="1">
        <f t="array" ref="E5399">IFERROR(INDEX('Reconciliation Layer'!C:C,MATCH('Reconciliation Template'!A5399,'Reconciliation Layer'!D:D,0),0)," ")</f>
        <v xml:space="preserve"> </v>
      </c>
    </row>
    <row r="5400" spans="3:5" x14ac:dyDescent="0.2">
      <c r="C5400" t="str" cm="1">
        <f t="array" ref="C5400">IFERROR("AfterPay | " &amp; INDEX('Reconciliation Layer'!$A:$A,MATCH('Reconciliation Template'!$A5400,'Reconciliation Layer'!$D:$D,0),0)," ")</f>
        <v xml:space="preserve"> </v>
      </c>
      <c r="D5400" s="2" t="str" cm="1">
        <f t="array" ref="D5400">IFERROR(INDEX('Reconciliation Layer'!B:B,MATCH('Reconciliation Template'!A5400,'Reconciliation Layer'!D:D,0),0)," ")</f>
        <v xml:space="preserve"> </v>
      </c>
      <c r="E5400" s="4" t="str" cm="1">
        <f t="array" ref="E5400">IFERROR(INDEX('Reconciliation Layer'!C:C,MATCH('Reconciliation Template'!A5400,'Reconciliation Layer'!D:D,0),0)," ")</f>
        <v xml:space="preserve"> </v>
      </c>
    </row>
    <row r="5401" spans="3:5" x14ac:dyDescent="0.2">
      <c r="C5401" t="str" cm="1">
        <f t="array" ref="C5401">IFERROR("AfterPay | " &amp; INDEX('Reconciliation Layer'!$A:$A,MATCH('Reconciliation Template'!$A5401,'Reconciliation Layer'!$D:$D,0),0)," ")</f>
        <v xml:space="preserve"> </v>
      </c>
      <c r="D5401" s="2" t="str" cm="1">
        <f t="array" ref="D5401">IFERROR(INDEX('Reconciliation Layer'!B:B,MATCH('Reconciliation Template'!A5401,'Reconciliation Layer'!D:D,0),0)," ")</f>
        <v xml:space="preserve"> </v>
      </c>
      <c r="E5401" s="4" t="str" cm="1">
        <f t="array" ref="E5401">IFERROR(INDEX('Reconciliation Layer'!C:C,MATCH('Reconciliation Template'!A5401,'Reconciliation Layer'!D:D,0),0)," ")</f>
        <v xml:space="preserve"> </v>
      </c>
    </row>
    <row r="5402" spans="3:5" x14ac:dyDescent="0.2">
      <c r="C5402" t="str" cm="1">
        <f t="array" ref="C5402">IFERROR("AfterPay | " &amp; INDEX('Reconciliation Layer'!$A:$A,MATCH('Reconciliation Template'!$A5402,'Reconciliation Layer'!$D:$D,0),0)," ")</f>
        <v xml:space="preserve"> </v>
      </c>
      <c r="D5402" s="2" t="str" cm="1">
        <f t="array" ref="D5402">IFERROR(INDEX('Reconciliation Layer'!B:B,MATCH('Reconciliation Template'!A5402,'Reconciliation Layer'!D:D,0),0)," ")</f>
        <v xml:space="preserve"> </v>
      </c>
      <c r="E5402" s="4" t="str" cm="1">
        <f t="array" ref="E5402">IFERROR(INDEX('Reconciliation Layer'!C:C,MATCH('Reconciliation Template'!A5402,'Reconciliation Layer'!D:D,0),0)," ")</f>
        <v xml:space="preserve"> </v>
      </c>
    </row>
    <row r="5403" spans="3:5" x14ac:dyDescent="0.2">
      <c r="C5403" t="str" cm="1">
        <f t="array" ref="C5403">IFERROR("AfterPay | " &amp; INDEX('Reconciliation Layer'!$A:$A,MATCH('Reconciliation Template'!$A5403,'Reconciliation Layer'!$D:$D,0),0)," ")</f>
        <v xml:space="preserve"> </v>
      </c>
      <c r="D5403" s="2" t="str" cm="1">
        <f t="array" ref="D5403">IFERROR(INDEX('Reconciliation Layer'!B:B,MATCH('Reconciliation Template'!A5403,'Reconciliation Layer'!D:D,0),0)," ")</f>
        <v xml:space="preserve"> </v>
      </c>
      <c r="E5403" s="4" t="str" cm="1">
        <f t="array" ref="E5403">IFERROR(INDEX('Reconciliation Layer'!C:C,MATCH('Reconciliation Template'!A5403,'Reconciliation Layer'!D:D,0),0)," ")</f>
        <v xml:space="preserve"> </v>
      </c>
    </row>
    <row r="5404" spans="3:5" x14ac:dyDescent="0.2">
      <c r="C5404" t="str" cm="1">
        <f t="array" ref="C5404">IFERROR("AfterPay | " &amp; INDEX('Reconciliation Layer'!$A:$A,MATCH('Reconciliation Template'!$A5404,'Reconciliation Layer'!$D:$D,0),0)," ")</f>
        <v xml:space="preserve"> </v>
      </c>
      <c r="D5404" s="2" t="str" cm="1">
        <f t="array" ref="D5404">IFERROR(INDEX('Reconciliation Layer'!B:B,MATCH('Reconciliation Template'!A5404,'Reconciliation Layer'!D:D,0),0)," ")</f>
        <v xml:space="preserve"> </v>
      </c>
      <c r="E5404" s="4" t="str" cm="1">
        <f t="array" ref="E5404">IFERROR(INDEX('Reconciliation Layer'!C:C,MATCH('Reconciliation Template'!A5404,'Reconciliation Layer'!D:D,0),0)," ")</f>
        <v xml:space="preserve"> </v>
      </c>
    </row>
    <row r="5405" spans="3:5" x14ac:dyDescent="0.2">
      <c r="C5405" t="str" cm="1">
        <f t="array" ref="C5405">IFERROR("AfterPay | " &amp; INDEX('Reconciliation Layer'!$A:$A,MATCH('Reconciliation Template'!$A5405,'Reconciliation Layer'!$D:$D,0),0)," ")</f>
        <v xml:space="preserve"> </v>
      </c>
      <c r="D5405" s="2" t="str" cm="1">
        <f t="array" ref="D5405">IFERROR(INDEX('Reconciliation Layer'!B:B,MATCH('Reconciliation Template'!A5405,'Reconciliation Layer'!D:D,0),0)," ")</f>
        <v xml:space="preserve"> </v>
      </c>
      <c r="E5405" s="4" t="str" cm="1">
        <f t="array" ref="E5405">IFERROR(INDEX('Reconciliation Layer'!C:C,MATCH('Reconciliation Template'!A5405,'Reconciliation Layer'!D:D,0),0)," ")</f>
        <v xml:space="preserve"> </v>
      </c>
    </row>
    <row r="5406" spans="3:5" x14ac:dyDescent="0.2">
      <c r="C5406" t="str" cm="1">
        <f t="array" ref="C5406">IFERROR("AfterPay | " &amp; INDEX('Reconciliation Layer'!$A:$A,MATCH('Reconciliation Template'!$A5406,'Reconciliation Layer'!$D:$D,0),0)," ")</f>
        <v xml:space="preserve"> </v>
      </c>
      <c r="D5406" s="2" t="str" cm="1">
        <f t="array" ref="D5406">IFERROR(INDEX('Reconciliation Layer'!B:B,MATCH('Reconciliation Template'!A5406,'Reconciliation Layer'!D:D,0),0)," ")</f>
        <v xml:space="preserve"> </v>
      </c>
      <c r="E5406" s="4" t="str" cm="1">
        <f t="array" ref="E5406">IFERROR(INDEX('Reconciliation Layer'!C:C,MATCH('Reconciliation Template'!A5406,'Reconciliation Layer'!D:D,0),0)," ")</f>
        <v xml:space="preserve"> </v>
      </c>
    </row>
    <row r="5407" spans="3:5" x14ac:dyDescent="0.2">
      <c r="C5407" t="str" cm="1">
        <f t="array" ref="C5407">IFERROR("AfterPay | " &amp; INDEX('Reconciliation Layer'!$A:$A,MATCH('Reconciliation Template'!$A5407,'Reconciliation Layer'!$D:$D,0),0)," ")</f>
        <v xml:space="preserve"> </v>
      </c>
      <c r="D5407" s="2" t="str" cm="1">
        <f t="array" ref="D5407">IFERROR(INDEX('Reconciliation Layer'!B:B,MATCH('Reconciliation Template'!A5407,'Reconciliation Layer'!D:D,0),0)," ")</f>
        <v xml:space="preserve"> </v>
      </c>
      <c r="E5407" s="4" t="str" cm="1">
        <f t="array" ref="E5407">IFERROR(INDEX('Reconciliation Layer'!C:C,MATCH('Reconciliation Template'!A5407,'Reconciliation Layer'!D:D,0),0)," ")</f>
        <v xml:space="preserve"> </v>
      </c>
    </row>
    <row r="5408" spans="3:5" x14ac:dyDescent="0.2">
      <c r="C5408" t="str" cm="1">
        <f t="array" ref="C5408">IFERROR("AfterPay | " &amp; INDEX('Reconciliation Layer'!$A:$A,MATCH('Reconciliation Template'!$A5408,'Reconciliation Layer'!$D:$D,0),0)," ")</f>
        <v xml:space="preserve"> </v>
      </c>
      <c r="D5408" s="2" t="str" cm="1">
        <f t="array" ref="D5408">IFERROR(INDEX('Reconciliation Layer'!B:B,MATCH('Reconciliation Template'!A5408,'Reconciliation Layer'!D:D,0),0)," ")</f>
        <v xml:space="preserve"> </v>
      </c>
      <c r="E5408" s="4" t="str" cm="1">
        <f t="array" ref="E5408">IFERROR(INDEX('Reconciliation Layer'!C:C,MATCH('Reconciliation Template'!A5408,'Reconciliation Layer'!D:D,0),0)," ")</f>
        <v xml:space="preserve"> </v>
      </c>
    </row>
    <row r="5409" spans="3:5" x14ac:dyDescent="0.2">
      <c r="C5409" t="str" cm="1">
        <f t="array" ref="C5409">IFERROR("AfterPay | " &amp; INDEX('Reconciliation Layer'!$A:$A,MATCH('Reconciliation Template'!$A5409,'Reconciliation Layer'!$D:$D,0),0)," ")</f>
        <v xml:space="preserve"> </v>
      </c>
      <c r="D5409" s="2" t="str" cm="1">
        <f t="array" ref="D5409">IFERROR(INDEX('Reconciliation Layer'!B:B,MATCH('Reconciliation Template'!A5409,'Reconciliation Layer'!D:D,0),0)," ")</f>
        <v xml:space="preserve"> </v>
      </c>
      <c r="E5409" s="4" t="str" cm="1">
        <f t="array" ref="E5409">IFERROR(INDEX('Reconciliation Layer'!C:C,MATCH('Reconciliation Template'!A5409,'Reconciliation Layer'!D:D,0),0)," ")</f>
        <v xml:space="preserve"> </v>
      </c>
    </row>
    <row r="5410" spans="3:5" x14ac:dyDescent="0.2">
      <c r="C5410" t="str" cm="1">
        <f t="array" ref="C5410">IFERROR("AfterPay | " &amp; INDEX('Reconciliation Layer'!$A:$A,MATCH('Reconciliation Template'!$A5410,'Reconciliation Layer'!$D:$D,0),0)," ")</f>
        <v xml:space="preserve"> </v>
      </c>
      <c r="D5410" s="2" t="str" cm="1">
        <f t="array" ref="D5410">IFERROR(INDEX('Reconciliation Layer'!B:B,MATCH('Reconciliation Template'!A5410,'Reconciliation Layer'!D:D,0),0)," ")</f>
        <v xml:space="preserve"> </v>
      </c>
      <c r="E5410" s="4" t="str" cm="1">
        <f t="array" ref="E5410">IFERROR(INDEX('Reconciliation Layer'!C:C,MATCH('Reconciliation Template'!A5410,'Reconciliation Layer'!D:D,0),0)," ")</f>
        <v xml:space="preserve"> </v>
      </c>
    </row>
    <row r="5411" spans="3:5" x14ac:dyDescent="0.2">
      <c r="C5411" t="str" cm="1">
        <f t="array" ref="C5411">IFERROR("AfterPay | " &amp; INDEX('Reconciliation Layer'!$A:$A,MATCH('Reconciliation Template'!$A5411,'Reconciliation Layer'!$D:$D,0),0)," ")</f>
        <v xml:space="preserve"> </v>
      </c>
      <c r="D5411" s="2" t="str" cm="1">
        <f t="array" ref="D5411">IFERROR(INDEX('Reconciliation Layer'!B:B,MATCH('Reconciliation Template'!A5411,'Reconciliation Layer'!D:D,0),0)," ")</f>
        <v xml:space="preserve"> </v>
      </c>
      <c r="E5411" s="4" t="str" cm="1">
        <f t="array" ref="E5411">IFERROR(INDEX('Reconciliation Layer'!C:C,MATCH('Reconciliation Template'!A5411,'Reconciliation Layer'!D:D,0),0)," ")</f>
        <v xml:space="preserve"> </v>
      </c>
    </row>
    <row r="5412" spans="3:5" x14ac:dyDescent="0.2">
      <c r="C5412" t="str" cm="1">
        <f t="array" ref="C5412">IFERROR("AfterPay | " &amp; INDEX('Reconciliation Layer'!$A:$A,MATCH('Reconciliation Template'!$A5412,'Reconciliation Layer'!$D:$D,0),0)," ")</f>
        <v xml:space="preserve"> </v>
      </c>
      <c r="D5412" s="2" t="str" cm="1">
        <f t="array" ref="D5412">IFERROR(INDEX('Reconciliation Layer'!B:B,MATCH('Reconciliation Template'!A5412,'Reconciliation Layer'!D:D,0),0)," ")</f>
        <v xml:space="preserve"> </v>
      </c>
      <c r="E5412" s="4" t="str" cm="1">
        <f t="array" ref="E5412">IFERROR(INDEX('Reconciliation Layer'!C:C,MATCH('Reconciliation Template'!A5412,'Reconciliation Layer'!D:D,0),0)," ")</f>
        <v xml:space="preserve"> </v>
      </c>
    </row>
    <row r="5413" spans="3:5" x14ac:dyDescent="0.2">
      <c r="C5413" t="str" cm="1">
        <f t="array" ref="C5413">IFERROR("AfterPay | " &amp; INDEX('Reconciliation Layer'!$A:$A,MATCH('Reconciliation Template'!$A5413,'Reconciliation Layer'!$D:$D,0),0)," ")</f>
        <v xml:space="preserve"> </v>
      </c>
      <c r="D5413" s="2" t="str" cm="1">
        <f t="array" ref="D5413">IFERROR(INDEX('Reconciliation Layer'!B:B,MATCH('Reconciliation Template'!A5413,'Reconciliation Layer'!D:D,0),0)," ")</f>
        <v xml:space="preserve"> </v>
      </c>
      <c r="E5413" s="4" t="str" cm="1">
        <f t="array" ref="E5413">IFERROR(INDEX('Reconciliation Layer'!C:C,MATCH('Reconciliation Template'!A5413,'Reconciliation Layer'!D:D,0),0)," ")</f>
        <v xml:space="preserve"> </v>
      </c>
    </row>
    <row r="5414" spans="3:5" x14ac:dyDescent="0.2">
      <c r="C5414" t="str" cm="1">
        <f t="array" ref="C5414">IFERROR("AfterPay | " &amp; INDEX('Reconciliation Layer'!$A:$A,MATCH('Reconciliation Template'!$A5414,'Reconciliation Layer'!$D:$D,0),0)," ")</f>
        <v xml:space="preserve"> </v>
      </c>
      <c r="D5414" s="2" t="str" cm="1">
        <f t="array" ref="D5414">IFERROR(INDEX('Reconciliation Layer'!B:B,MATCH('Reconciliation Template'!A5414,'Reconciliation Layer'!D:D,0),0)," ")</f>
        <v xml:space="preserve"> </v>
      </c>
      <c r="E5414" s="4" t="str" cm="1">
        <f t="array" ref="E5414">IFERROR(INDEX('Reconciliation Layer'!C:C,MATCH('Reconciliation Template'!A5414,'Reconciliation Layer'!D:D,0),0)," ")</f>
        <v xml:space="preserve"> </v>
      </c>
    </row>
    <row r="5415" spans="3:5" x14ac:dyDescent="0.2">
      <c r="C5415" t="str" cm="1">
        <f t="array" ref="C5415">IFERROR("AfterPay | " &amp; INDEX('Reconciliation Layer'!$A:$A,MATCH('Reconciliation Template'!$A5415,'Reconciliation Layer'!$D:$D,0),0)," ")</f>
        <v xml:space="preserve"> </v>
      </c>
      <c r="D5415" s="2" t="str" cm="1">
        <f t="array" ref="D5415">IFERROR(INDEX('Reconciliation Layer'!B:B,MATCH('Reconciliation Template'!A5415,'Reconciliation Layer'!D:D,0),0)," ")</f>
        <v xml:space="preserve"> </v>
      </c>
      <c r="E5415" s="4" t="str" cm="1">
        <f t="array" ref="E5415">IFERROR(INDEX('Reconciliation Layer'!C:C,MATCH('Reconciliation Template'!A5415,'Reconciliation Layer'!D:D,0),0)," ")</f>
        <v xml:space="preserve"> </v>
      </c>
    </row>
    <row r="5416" spans="3:5" x14ac:dyDescent="0.2">
      <c r="C5416" t="str" cm="1">
        <f t="array" ref="C5416">IFERROR("AfterPay | " &amp; INDEX('Reconciliation Layer'!$A:$A,MATCH('Reconciliation Template'!$A5416,'Reconciliation Layer'!$D:$D,0),0)," ")</f>
        <v xml:space="preserve"> </v>
      </c>
      <c r="D5416" s="2" t="str" cm="1">
        <f t="array" ref="D5416">IFERROR(INDEX('Reconciliation Layer'!B:B,MATCH('Reconciliation Template'!A5416,'Reconciliation Layer'!D:D,0),0)," ")</f>
        <v xml:space="preserve"> </v>
      </c>
      <c r="E5416" s="4" t="str" cm="1">
        <f t="array" ref="E5416">IFERROR(INDEX('Reconciliation Layer'!C:C,MATCH('Reconciliation Template'!A5416,'Reconciliation Layer'!D:D,0),0)," ")</f>
        <v xml:space="preserve"> </v>
      </c>
    </row>
    <row r="5417" spans="3:5" x14ac:dyDescent="0.2">
      <c r="C5417" t="str" cm="1">
        <f t="array" ref="C5417">IFERROR("AfterPay | " &amp; INDEX('Reconciliation Layer'!$A:$A,MATCH('Reconciliation Template'!$A5417,'Reconciliation Layer'!$D:$D,0),0)," ")</f>
        <v xml:space="preserve"> </v>
      </c>
      <c r="D5417" s="2" t="str" cm="1">
        <f t="array" ref="D5417">IFERROR(INDEX('Reconciliation Layer'!B:B,MATCH('Reconciliation Template'!A5417,'Reconciliation Layer'!D:D,0),0)," ")</f>
        <v xml:space="preserve"> </v>
      </c>
      <c r="E5417" s="4" t="str" cm="1">
        <f t="array" ref="E5417">IFERROR(INDEX('Reconciliation Layer'!C:C,MATCH('Reconciliation Template'!A5417,'Reconciliation Layer'!D:D,0),0)," ")</f>
        <v xml:space="preserve"> </v>
      </c>
    </row>
    <row r="5418" spans="3:5" x14ac:dyDescent="0.2">
      <c r="C5418" t="str" cm="1">
        <f t="array" ref="C5418">IFERROR("AfterPay | " &amp; INDEX('Reconciliation Layer'!$A:$A,MATCH('Reconciliation Template'!$A5418,'Reconciliation Layer'!$D:$D,0),0)," ")</f>
        <v xml:space="preserve"> </v>
      </c>
      <c r="D5418" s="2" t="str" cm="1">
        <f t="array" ref="D5418">IFERROR(INDEX('Reconciliation Layer'!B:B,MATCH('Reconciliation Template'!A5418,'Reconciliation Layer'!D:D,0),0)," ")</f>
        <v xml:space="preserve"> </v>
      </c>
      <c r="E5418" s="4" t="str" cm="1">
        <f t="array" ref="E5418">IFERROR(INDEX('Reconciliation Layer'!C:C,MATCH('Reconciliation Template'!A5418,'Reconciliation Layer'!D:D,0),0)," ")</f>
        <v xml:space="preserve"> </v>
      </c>
    </row>
    <row r="5419" spans="3:5" x14ac:dyDescent="0.2">
      <c r="C5419" t="str" cm="1">
        <f t="array" ref="C5419">IFERROR("AfterPay | " &amp; INDEX('Reconciliation Layer'!$A:$A,MATCH('Reconciliation Template'!$A5419,'Reconciliation Layer'!$D:$D,0),0)," ")</f>
        <v xml:space="preserve"> </v>
      </c>
      <c r="D5419" s="2" t="str" cm="1">
        <f t="array" ref="D5419">IFERROR(INDEX('Reconciliation Layer'!B:B,MATCH('Reconciliation Template'!A5419,'Reconciliation Layer'!D:D,0),0)," ")</f>
        <v xml:space="preserve"> </v>
      </c>
      <c r="E5419" s="4" t="str" cm="1">
        <f t="array" ref="E5419">IFERROR(INDEX('Reconciliation Layer'!C:C,MATCH('Reconciliation Template'!A5419,'Reconciliation Layer'!D:D,0),0)," ")</f>
        <v xml:space="preserve"> </v>
      </c>
    </row>
    <row r="5420" spans="3:5" x14ac:dyDescent="0.2">
      <c r="C5420" t="str" cm="1">
        <f t="array" ref="C5420">IFERROR("AfterPay | " &amp; INDEX('Reconciliation Layer'!$A:$A,MATCH('Reconciliation Template'!$A5420,'Reconciliation Layer'!$D:$D,0),0)," ")</f>
        <v xml:space="preserve"> </v>
      </c>
      <c r="D5420" s="2" t="str" cm="1">
        <f t="array" ref="D5420">IFERROR(INDEX('Reconciliation Layer'!B:B,MATCH('Reconciliation Template'!A5420,'Reconciliation Layer'!D:D,0),0)," ")</f>
        <v xml:space="preserve"> </v>
      </c>
      <c r="E5420" s="4" t="str" cm="1">
        <f t="array" ref="E5420">IFERROR(INDEX('Reconciliation Layer'!C:C,MATCH('Reconciliation Template'!A5420,'Reconciliation Layer'!D:D,0),0)," ")</f>
        <v xml:space="preserve"> </v>
      </c>
    </row>
    <row r="5421" spans="3:5" x14ac:dyDescent="0.2">
      <c r="C5421" t="str" cm="1">
        <f t="array" ref="C5421">IFERROR("AfterPay | " &amp; INDEX('Reconciliation Layer'!$A:$A,MATCH('Reconciliation Template'!$A5421,'Reconciliation Layer'!$D:$D,0),0)," ")</f>
        <v xml:space="preserve"> </v>
      </c>
      <c r="D5421" s="2" t="str" cm="1">
        <f t="array" ref="D5421">IFERROR(INDEX('Reconciliation Layer'!B:B,MATCH('Reconciliation Template'!A5421,'Reconciliation Layer'!D:D,0),0)," ")</f>
        <v xml:space="preserve"> </v>
      </c>
      <c r="E5421" s="4" t="str" cm="1">
        <f t="array" ref="E5421">IFERROR(INDEX('Reconciliation Layer'!C:C,MATCH('Reconciliation Template'!A5421,'Reconciliation Layer'!D:D,0),0)," ")</f>
        <v xml:space="preserve"> </v>
      </c>
    </row>
    <row r="5422" spans="3:5" x14ac:dyDescent="0.2">
      <c r="C5422" t="str" cm="1">
        <f t="array" ref="C5422">IFERROR("AfterPay | " &amp; INDEX('Reconciliation Layer'!$A:$A,MATCH('Reconciliation Template'!$A5422,'Reconciliation Layer'!$D:$D,0),0)," ")</f>
        <v xml:space="preserve"> </v>
      </c>
      <c r="D5422" s="2" t="str" cm="1">
        <f t="array" ref="D5422">IFERROR(INDEX('Reconciliation Layer'!B:B,MATCH('Reconciliation Template'!A5422,'Reconciliation Layer'!D:D,0),0)," ")</f>
        <v xml:space="preserve"> </v>
      </c>
      <c r="E5422" s="4" t="str" cm="1">
        <f t="array" ref="E5422">IFERROR(INDEX('Reconciliation Layer'!C:C,MATCH('Reconciliation Template'!A5422,'Reconciliation Layer'!D:D,0),0)," ")</f>
        <v xml:space="preserve"> </v>
      </c>
    </row>
    <row r="5423" spans="3:5" x14ac:dyDescent="0.2">
      <c r="C5423" t="str" cm="1">
        <f t="array" ref="C5423">IFERROR("AfterPay | " &amp; INDEX('Reconciliation Layer'!$A:$A,MATCH('Reconciliation Template'!$A5423,'Reconciliation Layer'!$D:$D,0),0)," ")</f>
        <v xml:space="preserve"> </v>
      </c>
      <c r="D5423" s="2" t="str" cm="1">
        <f t="array" ref="D5423">IFERROR(INDEX('Reconciliation Layer'!B:B,MATCH('Reconciliation Template'!A5423,'Reconciliation Layer'!D:D,0),0)," ")</f>
        <v xml:space="preserve"> </v>
      </c>
      <c r="E5423" s="4" t="str" cm="1">
        <f t="array" ref="E5423">IFERROR(INDEX('Reconciliation Layer'!C:C,MATCH('Reconciliation Template'!A5423,'Reconciliation Layer'!D:D,0),0)," ")</f>
        <v xml:space="preserve"> </v>
      </c>
    </row>
    <row r="5424" spans="3:5" x14ac:dyDescent="0.2">
      <c r="C5424" t="str" cm="1">
        <f t="array" ref="C5424">IFERROR("AfterPay | " &amp; INDEX('Reconciliation Layer'!$A:$A,MATCH('Reconciliation Template'!$A5424,'Reconciliation Layer'!$D:$D,0),0)," ")</f>
        <v xml:space="preserve"> </v>
      </c>
      <c r="D5424" s="2" t="str" cm="1">
        <f t="array" ref="D5424">IFERROR(INDEX('Reconciliation Layer'!B:B,MATCH('Reconciliation Template'!A5424,'Reconciliation Layer'!D:D,0),0)," ")</f>
        <v xml:space="preserve"> </v>
      </c>
      <c r="E5424" s="4" t="str" cm="1">
        <f t="array" ref="E5424">IFERROR(INDEX('Reconciliation Layer'!C:C,MATCH('Reconciliation Template'!A5424,'Reconciliation Layer'!D:D,0),0)," ")</f>
        <v xml:space="preserve"> </v>
      </c>
    </row>
    <row r="5425" spans="3:5" x14ac:dyDescent="0.2">
      <c r="C5425" t="str" cm="1">
        <f t="array" ref="C5425">IFERROR("AfterPay | " &amp; INDEX('Reconciliation Layer'!$A:$A,MATCH('Reconciliation Template'!$A5425,'Reconciliation Layer'!$D:$D,0),0)," ")</f>
        <v xml:space="preserve"> </v>
      </c>
      <c r="D5425" s="2" t="str" cm="1">
        <f t="array" ref="D5425">IFERROR(INDEX('Reconciliation Layer'!B:B,MATCH('Reconciliation Template'!A5425,'Reconciliation Layer'!D:D,0),0)," ")</f>
        <v xml:space="preserve"> </v>
      </c>
      <c r="E5425" s="4" t="str" cm="1">
        <f t="array" ref="E5425">IFERROR(INDEX('Reconciliation Layer'!C:C,MATCH('Reconciliation Template'!A5425,'Reconciliation Layer'!D:D,0),0)," ")</f>
        <v xml:space="preserve"> </v>
      </c>
    </row>
    <row r="5426" spans="3:5" x14ac:dyDescent="0.2">
      <c r="C5426" t="str" cm="1">
        <f t="array" ref="C5426">IFERROR("AfterPay | " &amp; INDEX('Reconciliation Layer'!$A:$A,MATCH('Reconciliation Template'!$A5426,'Reconciliation Layer'!$D:$D,0),0)," ")</f>
        <v xml:space="preserve"> </v>
      </c>
      <c r="D5426" s="2" t="str" cm="1">
        <f t="array" ref="D5426">IFERROR(INDEX('Reconciliation Layer'!B:B,MATCH('Reconciliation Template'!A5426,'Reconciliation Layer'!D:D,0),0)," ")</f>
        <v xml:space="preserve"> </v>
      </c>
      <c r="E5426" s="4" t="str" cm="1">
        <f t="array" ref="E5426">IFERROR(INDEX('Reconciliation Layer'!C:C,MATCH('Reconciliation Template'!A5426,'Reconciliation Layer'!D:D,0),0)," ")</f>
        <v xml:space="preserve"> </v>
      </c>
    </row>
    <row r="5427" spans="3:5" x14ac:dyDescent="0.2">
      <c r="C5427" t="str" cm="1">
        <f t="array" ref="C5427">IFERROR("AfterPay | " &amp; INDEX('Reconciliation Layer'!$A:$A,MATCH('Reconciliation Template'!$A5427,'Reconciliation Layer'!$D:$D,0),0)," ")</f>
        <v xml:space="preserve"> </v>
      </c>
      <c r="D5427" s="2" t="str" cm="1">
        <f t="array" ref="D5427">IFERROR(INDEX('Reconciliation Layer'!B:B,MATCH('Reconciliation Template'!A5427,'Reconciliation Layer'!D:D,0),0)," ")</f>
        <v xml:space="preserve"> </v>
      </c>
      <c r="E5427" s="4" t="str" cm="1">
        <f t="array" ref="E5427">IFERROR(INDEX('Reconciliation Layer'!C:C,MATCH('Reconciliation Template'!A5427,'Reconciliation Layer'!D:D,0),0)," ")</f>
        <v xml:space="preserve"> </v>
      </c>
    </row>
    <row r="5428" spans="3:5" x14ac:dyDescent="0.2">
      <c r="C5428" t="str" cm="1">
        <f t="array" ref="C5428">IFERROR("AfterPay | " &amp; INDEX('Reconciliation Layer'!$A:$A,MATCH('Reconciliation Template'!$A5428,'Reconciliation Layer'!$D:$D,0),0)," ")</f>
        <v xml:space="preserve"> </v>
      </c>
      <c r="D5428" s="2" t="str" cm="1">
        <f t="array" ref="D5428">IFERROR(INDEX('Reconciliation Layer'!B:B,MATCH('Reconciliation Template'!A5428,'Reconciliation Layer'!D:D,0),0)," ")</f>
        <v xml:space="preserve"> </v>
      </c>
      <c r="E5428" s="4" t="str" cm="1">
        <f t="array" ref="E5428">IFERROR(INDEX('Reconciliation Layer'!C:C,MATCH('Reconciliation Template'!A5428,'Reconciliation Layer'!D:D,0),0)," ")</f>
        <v xml:space="preserve"> </v>
      </c>
    </row>
    <row r="5429" spans="3:5" x14ac:dyDescent="0.2">
      <c r="C5429" t="str" cm="1">
        <f t="array" ref="C5429">IFERROR("AfterPay | " &amp; INDEX('Reconciliation Layer'!$A:$A,MATCH('Reconciliation Template'!$A5429,'Reconciliation Layer'!$D:$D,0),0)," ")</f>
        <v xml:space="preserve"> </v>
      </c>
      <c r="D5429" s="2" t="str" cm="1">
        <f t="array" ref="D5429">IFERROR(INDEX('Reconciliation Layer'!B:B,MATCH('Reconciliation Template'!A5429,'Reconciliation Layer'!D:D,0),0)," ")</f>
        <v xml:space="preserve"> </v>
      </c>
      <c r="E5429" s="4" t="str" cm="1">
        <f t="array" ref="E5429">IFERROR(INDEX('Reconciliation Layer'!C:C,MATCH('Reconciliation Template'!A5429,'Reconciliation Layer'!D:D,0),0)," ")</f>
        <v xml:space="preserve"> </v>
      </c>
    </row>
    <row r="5430" spans="3:5" x14ac:dyDescent="0.2">
      <c r="C5430" t="str" cm="1">
        <f t="array" ref="C5430">IFERROR("AfterPay | " &amp; INDEX('Reconciliation Layer'!$A:$A,MATCH('Reconciliation Template'!$A5430,'Reconciliation Layer'!$D:$D,0),0)," ")</f>
        <v xml:space="preserve"> </v>
      </c>
      <c r="D5430" s="2" t="str" cm="1">
        <f t="array" ref="D5430">IFERROR(INDEX('Reconciliation Layer'!B:B,MATCH('Reconciliation Template'!A5430,'Reconciliation Layer'!D:D,0),0)," ")</f>
        <v xml:space="preserve"> </v>
      </c>
      <c r="E5430" s="4" t="str" cm="1">
        <f t="array" ref="E5430">IFERROR(INDEX('Reconciliation Layer'!C:C,MATCH('Reconciliation Template'!A5430,'Reconciliation Layer'!D:D,0),0)," ")</f>
        <v xml:space="preserve"> </v>
      </c>
    </row>
    <row r="5431" spans="3:5" x14ac:dyDescent="0.2">
      <c r="C5431" t="str" cm="1">
        <f t="array" ref="C5431">IFERROR("AfterPay | " &amp; INDEX('Reconciliation Layer'!$A:$A,MATCH('Reconciliation Template'!$A5431,'Reconciliation Layer'!$D:$D,0),0)," ")</f>
        <v xml:space="preserve"> </v>
      </c>
      <c r="D5431" s="2" t="str" cm="1">
        <f t="array" ref="D5431">IFERROR(INDEX('Reconciliation Layer'!B:B,MATCH('Reconciliation Template'!A5431,'Reconciliation Layer'!D:D,0),0)," ")</f>
        <v xml:space="preserve"> </v>
      </c>
      <c r="E5431" s="4" t="str" cm="1">
        <f t="array" ref="E5431">IFERROR(INDEX('Reconciliation Layer'!C:C,MATCH('Reconciliation Template'!A5431,'Reconciliation Layer'!D:D,0),0)," ")</f>
        <v xml:space="preserve"> </v>
      </c>
    </row>
    <row r="5432" spans="3:5" x14ac:dyDescent="0.2">
      <c r="C5432" t="str" cm="1">
        <f t="array" ref="C5432">IFERROR("AfterPay | " &amp; INDEX('Reconciliation Layer'!$A:$A,MATCH('Reconciliation Template'!$A5432,'Reconciliation Layer'!$D:$D,0),0)," ")</f>
        <v xml:space="preserve"> </v>
      </c>
      <c r="D5432" s="2" t="str" cm="1">
        <f t="array" ref="D5432">IFERROR(INDEX('Reconciliation Layer'!B:B,MATCH('Reconciliation Template'!A5432,'Reconciliation Layer'!D:D,0),0)," ")</f>
        <v xml:space="preserve"> </v>
      </c>
      <c r="E5432" s="4" t="str" cm="1">
        <f t="array" ref="E5432">IFERROR(INDEX('Reconciliation Layer'!C:C,MATCH('Reconciliation Template'!A5432,'Reconciliation Layer'!D:D,0),0)," ")</f>
        <v xml:space="preserve"> </v>
      </c>
    </row>
    <row r="5433" spans="3:5" x14ac:dyDescent="0.2">
      <c r="C5433" t="str" cm="1">
        <f t="array" ref="C5433">IFERROR("AfterPay | " &amp; INDEX('Reconciliation Layer'!$A:$A,MATCH('Reconciliation Template'!$A5433,'Reconciliation Layer'!$D:$D,0),0)," ")</f>
        <v xml:space="preserve"> </v>
      </c>
      <c r="D5433" s="2" t="str" cm="1">
        <f t="array" ref="D5433">IFERROR(INDEX('Reconciliation Layer'!B:B,MATCH('Reconciliation Template'!A5433,'Reconciliation Layer'!D:D,0),0)," ")</f>
        <v xml:space="preserve"> </v>
      </c>
      <c r="E5433" s="4" t="str" cm="1">
        <f t="array" ref="E5433">IFERROR(INDEX('Reconciliation Layer'!C:C,MATCH('Reconciliation Template'!A5433,'Reconciliation Layer'!D:D,0),0)," ")</f>
        <v xml:space="preserve"> </v>
      </c>
    </row>
    <row r="5434" spans="3:5" x14ac:dyDescent="0.2">
      <c r="C5434" t="str" cm="1">
        <f t="array" ref="C5434">IFERROR("AfterPay | " &amp; INDEX('Reconciliation Layer'!$A:$A,MATCH('Reconciliation Template'!$A5434,'Reconciliation Layer'!$D:$D,0),0)," ")</f>
        <v xml:space="preserve"> </v>
      </c>
      <c r="D5434" s="2" t="str" cm="1">
        <f t="array" ref="D5434">IFERROR(INDEX('Reconciliation Layer'!B:B,MATCH('Reconciliation Template'!A5434,'Reconciliation Layer'!D:D,0),0)," ")</f>
        <v xml:space="preserve"> </v>
      </c>
      <c r="E5434" s="4" t="str" cm="1">
        <f t="array" ref="E5434">IFERROR(INDEX('Reconciliation Layer'!C:C,MATCH('Reconciliation Template'!A5434,'Reconciliation Layer'!D:D,0),0)," ")</f>
        <v xml:space="preserve"> </v>
      </c>
    </row>
    <row r="5435" spans="3:5" x14ac:dyDescent="0.2">
      <c r="C5435" t="str" cm="1">
        <f t="array" ref="C5435">IFERROR("AfterPay | " &amp; INDEX('Reconciliation Layer'!$A:$A,MATCH('Reconciliation Template'!$A5435,'Reconciliation Layer'!$D:$D,0),0)," ")</f>
        <v xml:space="preserve"> </v>
      </c>
      <c r="D5435" s="2" t="str" cm="1">
        <f t="array" ref="D5435">IFERROR(INDEX('Reconciliation Layer'!B:B,MATCH('Reconciliation Template'!A5435,'Reconciliation Layer'!D:D,0),0)," ")</f>
        <v xml:space="preserve"> </v>
      </c>
      <c r="E5435" s="4" t="str" cm="1">
        <f t="array" ref="E5435">IFERROR(INDEX('Reconciliation Layer'!C:C,MATCH('Reconciliation Template'!A5435,'Reconciliation Layer'!D:D,0),0)," ")</f>
        <v xml:space="preserve"> </v>
      </c>
    </row>
    <row r="5436" spans="3:5" x14ac:dyDescent="0.2">
      <c r="C5436" t="str" cm="1">
        <f t="array" ref="C5436">IFERROR("AfterPay | " &amp; INDEX('Reconciliation Layer'!$A:$A,MATCH('Reconciliation Template'!$A5436,'Reconciliation Layer'!$D:$D,0),0)," ")</f>
        <v xml:space="preserve"> </v>
      </c>
      <c r="D5436" s="2" t="str" cm="1">
        <f t="array" ref="D5436">IFERROR(INDEX('Reconciliation Layer'!B:B,MATCH('Reconciliation Template'!A5436,'Reconciliation Layer'!D:D,0),0)," ")</f>
        <v xml:space="preserve"> </v>
      </c>
      <c r="E5436" s="4" t="str" cm="1">
        <f t="array" ref="E5436">IFERROR(INDEX('Reconciliation Layer'!C:C,MATCH('Reconciliation Template'!A5436,'Reconciliation Layer'!D:D,0),0)," ")</f>
        <v xml:space="preserve"> </v>
      </c>
    </row>
    <row r="5437" spans="3:5" x14ac:dyDescent="0.2">
      <c r="C5437" t="str" cm="1">
        <f t="array" ref="C5437">IFERROR("AfterPay | " &amp; INDEX('Reconciliation Layer'!$A:$A,MATCH('Reconciliation Template'!$A5437,'Reconciliation Layer'!$D:$D,0),0)," ")</f>
        <v xml:space="preserve"> </v>
      </c>
      <c r="D5437" s="2" t="str" cm="1">
        <f t="array" ref="D5437">IFERROR(INDEX('Reconciliation Layer'!B:B,MATCH('Reconciliation Template'!A5437,'Reconciliation Layer'!D:D,0),0)," ")</f>
        <v xml:space="preserve"> </v>
      </c>
      <c r="E5437" s="4" t="str" cm="1">
        <f t="array" ref="E5437">IFERROR(INDEX('Reconciliation Layer'!C:C,MATCH('Reconciliation Template'!A5437,'Reconciliation Layer'!D:D,0),0)," ")</f>
        <v xml:space="preserve"> </v>
      </c>
    </row>
    <row r="5438" spans="3:5" x14ac:dyDescent="0.2">
      <c r="C5438" t="str" cm="1">
        <f t="array" ref="C5438">IFERROR("AfterPay | " &amp; INDEX('Reconciliation Layer'!$A:$A,MATCH('Reconciliation Template'!$A5438,'Reconciliation Layer'!$D:$D,0),0)," ")</f>
        <v xml:space="preserve"> </v>
      </c>
      <c r="D5438" s="2" t="str" cm="1">
        <f t="array" ref="D5438">IFERROR(INDEX('Reconciliation Layer'!B:B,MATCH('Reconciliation Template'!A5438,'Reconciliation Layer'!D:D,0),0)," ")</f>
        <v xml:space="preserve"> </v>
      </c>
      <c r="E5438" s="4" t="str" cm="1">
        <f t="array" ref="E5438">IFERROR(INDEX('Reconciliation Layer'!C:C,MATCH('Reconciliation Template'!A5438,'Reconciliation Layer'!D:D,0),0)," ")</f>
        <v xml:space="preserve"> </v>
      </c>
    </row>
    <row r="5439" spans="3:5" x14ac:dyDescent="0.2">
      <c r="C5439" t="str" cm="1">
        <f t="array" ref="C5439">IFERROR("AfterPay | " &amp; INDEX('Reconciliation Layer'!$A:$A,MATCH('Reconciliation Template'!$A5439,'Reconciliation Layer'!$D:$D,0),0)," ")</f>
        <v xml:space="preserve"> </v>
      </c>
      <c r="D5439" s="2" t="str" cm="1">
        <f t="array" ref="D5439">IFERROR(INDEX('Reconciliation Layer'!B:B,MATCH('Reconciliation Template'!A5439,'Reconciliation Layer'!D:D,0),0)," ")</f>
        <v xml:space="preserve"> </v>
      </c>
      <c r="E5439" s="4" t="str" cm="1">
        <f t="array" ref="E5439">IFERROR(INDEX('Reconciliation Layer'!C:C,MATCH('Reconciliation Template'!A5439,'Reconciliation Layer'!D:D,0),0)," ")</f>
        <v xml:space="preserve"> </v>
      </c>
    </row>
    <row r="5440" spans="3:5" x14ac:dyDescent="0.2">
      <c r="C5440" t="str" cm="1">
        <f t="array" ref="C5440">IFERROR("AfterPay | " &amp; INDEX('Reconciliation Layer'!$A:$A,MATCH('Reconciliation Template'!$A5440,'Reconciliation Layer'!$D:$D,0),0)," ")</f>
        <v xml:space="preserve"> </v>
      </c>
      <c r="D5440" s="2" t="str" cm="1">
        <f t="array" ref="D5440">IFERROR(INDEX('Reconciliation Layer'!B:B,MATCH('Reconciliation Template'!A5440,'Reconciliation Layer'!D:D,0),0)," ")</f>
        <v xml:space="preserve"> </v>
      </c>
      <c r="E5440" s="4" t="str" cm="1">
        <f t="array" ref="E5440">IFERROR(INDEX('Reconciliation Layer'!C:C,MATCH('Reconciliation Template'!A5440,'Reconciliation Layer'!D:D,0),0)," ")</f>
        <v xml:space="preserve"> </v>
      </c>
    </row>
    <row r="5441" spans="3:5" x14ac:dyDescent="0.2">
      <c r="C5441" t="str" cm="1">
        <f t="array" ref="C5441">IFERROR("AfterPay | " &amp; INDEX('Reconciliation Layer'!$A:$A,MATCH('Reconciliation Template'!$A5441,'Reconciliation Layer'!$D:$D,0),0)," ")</f>
        <v xml:space="preserve"> </v>
      </c>
      <c r="D5441" s="2" t="str" cm="1">
        <f t="array" ref="D5441">IFERROR(INDEX('Reconciliation Layer'!B:B,MATCH('Reconciliation Template'!A5441,'Reconciliation Layer'!D:D,0),0)," ")</f>
        <v xml:space="preserve"> </v>
      </c>
      <c r="E5441" s="4" t="str" cm="1">
        <f t="array" ref="E5441">IFERROR(INDEX('Reconciliation Layer'!C:C,MATCH('Reconciliation Template'!A5441,'Reconciliation Layer'!D:D,0),0)," ")</f>
        <v xml:space="preserve"> </v>
      </c>
    </row>
    <row r="5442" spans="3:5" x14ac:dyDescent="0.2">
      <c r="C5442" t="str" cm="1">
        <f t="array" ref="C5442">IFERROR("AfterPay | " &amp; INDEX('Reconciliation Layer'!$A:$A,MATCH('Reconciliation Template'!$A5442,'Reconciliation Layer'!$D:$D,0),0)," ")</f>
        <v xml:space="preserve"> </v>
      </c>
      <c r="D5442" s="2" t="str" cm="1">
        <f t="array" ref="D5442">IFERROR(INDEX('Reconciliation Layer'!B:B,MATCH('Reconciliation Template'!A5442,'Reconciliation Layer'!D:D,0),0)," ")</f>
        <v xml:space="preserve"> </v>
      </c>
      <c r="E5442" s="4" t="str" cm="1">
        <f t="array" ref="E5442">IFERROR(INDEX('Reconciliation Layer'!C:C,MATCH('Reconciliation Template'!A5442,'Reconciliation Layer'!D:D,0),0)," ")</f>
        <v xml:space="preserve"> </v>
      </c>
    </row>
    <row r="5443" spans="3:5" x14ac:dyDescent="0.2">
      <c r="C5443" t="str" cm="1">
        <f t="array" ref="C5443">IFERROR("AfterPay | " &amp; INDEX('Reconciliation Layer'!$A:$A,MATCH('Reconciliation Template'!$A5443,'Reconciliation Layer'!$D:$D,0),0)," ")</f>
        <v xml:space="preserve"> </v>
      </c>
      <c r="D5443" s="2" t="str" cm="1">
        <f t="array" ref="D5443">IFERROR(INDEX('Reconciliation Layer'!B:B,MATCH('Reconciliation Template'!A5443,'Reconciliation Layer'!D:D,0),0)," ")</f>
        <v xml:space="preserve"> </v>
      </c>
      <c r="E5443" s="4" t="str" cm="1">
        <f t="array" ref="E5443">IFERROR(INDEX('Reconciliation Layer'!C:C,MATCH('Reconciliation Template'!A5443,'Reconciliation Layer'!D:D,0),0)," ")</f>
        <v xml:space="preserve"> </v>
      </c>
    </row>
    <row r="5444" spans="3:5" x14ac:dyDescent="0.2">
      <c r="C5444" t="str" cm="1">
        <f t="array" ref="C5444">IFERROR("AfterPay | " &amp; INDEX('Reconciliation Layer'!$A:$A,MATCH('Reconciliation Template'!$A5444,'Reconciliation Layer'!$D:$D,0),0)," ")</f>
        <v xml:space="preserve"> </v>
      </c>
      <c r="D5444" s="2" t="str" cm="1">
        <f t="array" ref="D5444">IFERROR(INDEX('Reconciliation Layer'!B:B,MATCH('Reconciliation Template'!A5444,'Reconciliation Layer'!D:D,0),0)," ")</f>
        <v xml:space="preserve"> </v>
      </c>
      <c r="E5444" s="4" t="str" cm="1">
        <f t="array" ref="E5444">IFERROR(INDEX('Reconciliation Layer'!C:C,MATCH('Reconciliation Template'!A5444,'Reconciliation Layer'!D:D,0),0)," ")</f>
        <v xml:space="preserve"> </v>
      </c>
    </row>
    <row r="5445" spans="3:5" x14ac:dyDescent="0.2">
      <c r="C5445" t="str" cm="1">
        <f t="array" ref="C5445">IFERROR("AfterPay | " &amp; INDEX('Reconciliation Layer'!$A:$A,MATCH('Reconciliation Template'!$A5445,'Reconciliation Layer'!$D:$D,0),0)," ")</f>
        <v xml:space="preserve"> </v>
      </c>
      <c r="D5445" s="2" t="str" cm="1">
        <f t="array" ref="D5445">IFERROR(INDEX('Reconciliation Layer'!B:B,MATCH('Reconciliation Template'!A5445,'Reconciliation Layer'!D:D,0),0)," ")</f>
        <v xml:space="preserve"> </v>
      </c>
      <c r="E5445" s="4" t="str" cm="1">
        <f t="array" ref="E5445">IFERROR(INDEX('Reconciliation Layer'!C:C,MATCH('Reconciliation Template'!A5445,'Reconciliation Layer'!D:D,0),0)," ")</f>
        <v xml:space="preserve"> </v>
      </c>
    </row>
    <row r="5446" spans="3:5" x14ac:dyDescent="0.2">
      <c r="C5446" t="str" cm="1">
        <f t="array" ref="C5446">IFERROR("AfterPay | " &amp; INDEX('Reconciliation Layer'!$A:$A,MATCH('Reconciliation Template'!$A5446,'Reconciliation Layer'!$D:$D,0),0)," ")</f>
        <v xml:space="preserve"> </v>
      </c>
      <c r="D5446" s="2" t="str" cm="1">
        <f t="array" ref="D5446">IFERROR(INDEX('Reconciliation Layer'!B:B,MATCH('Reconciliation Template'!A5446,'Reconciliation Layer'!D:D,0),0)," ")</f>
        <v xml:space="preserve"> </v>
      </c>
      <c r="E5446" s="4" t="str" cm="1">
        <f t="array" ref="E5446">IFERROR(INDEX('Reconciliation Layer'!C:C,MATCH('Reconciliation Template'!A5446,'Reconciliation Layer'!D:D,0),0)," ")</f>
        <v xml:space="preserve"> </v>
      </c>
    </row>
    <row r="5447" spans="3:5" x14ac:dyDescent="0.2">
      <c r="C5447" t="str" cm="1">
        <f t="array" ref="C5447">IFERROR("AfterPay | " &amp; INDEX('Reconciliation Layer'!$A:$A,MATCH('Reconciliation Template'!$A5447,'Reconciliation Layer'!$D:$D,0),0)," ")</f>
        <v xml:space="preserve"> </v>
      </c>
      <c r="D5447" s="2" t="str" cm="1">
        <f t="array" ref="D5447">IFERROR(INDEX('Reconciliation Layer'!B:B,MATCH('Reconciliation Template'!A5447,'Reconciliation Layer'!D:D,0),0)," ")</f>
        <v xml:space="preserve"> </v>
      </c>
      <c r="E5447" s="4" t="str" cm="1">
        <f t="array" ref="E5447">IFERROR(INDEX('Reconciliation Layer'!C:C,MATCH('Reconciliation Template'!A5447,'Reconciliation Layer'!D:D,0),0)," ")</f>
        <v xml:space="preserve"> </v>
      </c>
    </row>
    <row r="5448" spans="3:5" x14ac:dyDescent="0.2">
      <c r="C5448" t="str" cm="1">
        <f t="array" ref="C5448">IFERROR("AfterPay | " &amp; INDEX('Reconciliation Layer'!$A:$A,MATCH('Reconciliation Template'!$A5448,'Reconciliation Layer'!$D:$D,0),0)," ")</f>
        <v xml:space="preserve"> </v>
      </c>
      <c r="D5448" s="2" t="str" cm="1">
        <f t="array" ref="D5448">IFERROR(INDEX('Reconciliation Layer'!B:B,MATCH('Reconciliation Template'!A5448,'Reconciliation Layer'!D:D,0),0)," ")</f>
        <v xml:space="preserve"> </v>
      </c>
      <c r="E5448" s="4" t="str" cm="1">
        <f t="array" ref="E5448">IFERROR(INDEX('Reconciliation Layer'!C:C,MATCH('Reconciliation Template'!A5448,'Reconciliation Layer'!D:D,0),0)," ")</f>
        <v xml:space="preserve"> </v>
      </c>
    </row>
    <row r="5449" spans="3:5" x14ac:dyDescent="0.2">
      <c r="C5449" t="str" cm="1">
        <f t="array" ref="C5449">IFERROR("AfterPay | " &amp; INDEX('Reconciliation Layer'!$A:$A,MATCH('Reconciliation Template'!$A5449,'Reconciliation Layer'!$D:$D,0),0)," ")</f>
        <v xml:space="preserve"> </v>
      </c>
      <c r="D5449" s="2" t="str" cm="1">
        <f t="array" ref="D5449">IFERROR(INDEX('Reconciliation Layer'!B:B,MATCH('Reconciliation Template'!A5449,'Reconciliation Layer'!D:D,0),0)," ")</f>
        <v xml:space="preserve"> </v>
      </c>
      <c r="E5449" s="4" t="str" cm="1">
        <f t="array" ref="E5449">IFERROR(INDEX('Reconciliation Layer'!C:C,MATCH('Reconciliation Template'!A5449,'Reconciliation Layer'!D:D,0),0)," ")</f>
        <v xml:space="preserve"> </v>
      </c>
    </row>
    <row r="5450" spans="3:5" x14ac:dyDescent="0.2">
      <c r="C5450" t="str" cm="1">
        <f t="array" ref="C5450">IFERROR("AfterPay | " &amp; INDEX('Reconciliation Layer'!$A:$A,MATCH('Reconciliation Template'!$A5450,'Reconciliation Layer'!$D:$D,0),0)," ")</f>
        <v xml:space="preserve"> </v>
      </c>
      <c r="D5450" s="2" t="str" cm="1">
        <f t="array" ref="D5450">IFERROR(INDEX('Reconciliation Layer'!B:B,MATCH('Reconciliation Template'!A5450,'Reconciliation Layer'!D:D,0),0)," ")</f>
        <v xml:space="preserve"> </v>
      </c>
      <c r="E5450" s="4" t="str" cm="1">
        <f t="array" ref="E5450">IFERROR(INDEX('Reconciliation Layer'!C:C,MATCH('Reconciliation Template'!A5450,'Reconciliation Layer'!D:D,0),0)," ")</f>
        <v xml:space="preserve"> </v>
      </c>
    </row>
    <row r="5451" spans="3:5" x14ac:dyDescent="0.2">
      <c r="C5451" t="str" cm="1">
        <f t="array" ref="C5451">IFERROR("AfterPay | " &amp; INDEX('Reconciliation Layer'!$A:$A,MATCH('Reconciliation Template'!$A5451,'Reconciliation Layer'!$D:$D,0),0)," ")</f>
        <v xml:space="preserve"> </v>
      </c>
      <c r="D5451" s="2" t="str" cm="1">
        <f t="array" ref="D5451">IFERROR(INDEX('Reconciliation Layer'!B:B,MATCH('Reconciliation Template'!A5451,'Reconciliation Layer'!D:D,0),0)," ")</f>
        <v xml:space="preserve"> </v>
      </c>
      <c r="E5451" s="4" t="str" cm="1">
        <f t="array" ref="E5451">IFERROR(INDEX('Reconciliation Layer'!C:C,MATCH('Reconciliation Template'!A5451,'Reconciliation Layer'!D:D,0),0)," ")</f>
        <v xml:space="preserve"> </v>
      </c>
    </row>
    <row r="5452" spans="3:5" x14ac:dyDescent="0.2">
      <c r="C5452" t="str" cm="1">
        <f t="array" ref="C5452">IFERROR("AfterPay | " &amp; INDEX('Reconciliation Layer'!$A:$A,MATCH('Reconciliation Template'!$A5452,'Reconciliation Layer'!$D:$D,0),0)," ")</f>
        <v xml:space="preserve"> </v>
      </c>
      <c r="D5452" s="2" t="str" cm="1">
        <f t="array" ref="D5452">IFERROR(INDEX('Reconciliation Layer'!B:B,MATCH('Reconciliation Template'!A5452,'Reconciliation Layer'!D:D,0),0)," ")</f>
        <v xml:space="preserve"> </v>
      </c>
      <c r="E5452" s="4" t="str" cm="1">
        <f t="array" ref="E5452">IFERROR(INDEX('Reconciliation Layer'!C:C,MATCH('Reconciliation Template'!A5452,'Reconciliation Layer'!D:D,0),0)," ")</f>
        <v xml:space="preserve"> </v>
      </c>
    </row>
    <row r="5453" spans="3:5" x14ac:dyDescent="0.2">
      <c r="C5453" t="str" cm="1">
        <f t="array" ref="C5453">IFERROR("AfterPay | " &amp; INDEX('Reconciliation Layer'!$A:$A,MATCH('Reconciliation Template'!$A5453,'Reconciliation Layer'!$D:$D,0),0)," ")</f>
        <v xml:space="preserve"> </v>
      </c>
      <c r="D5453" s="2" t="str" cm="1">
        <f t="array" ref="D5453">IFERROR(INDEX('Reconciliation Layer'!B:B,MATCH('Reconciliation Template'!A5453,'Reconciliation Layer'!D:D,0),0)," ")</f>
        <v xml:space="preserve"> </v>
      </c>
      <c r="E5453" s="4" t="str" cm="1">
        <f t="array" ref="E5453">IFERROR(INDEX('Reconciliation Layer'!C:C,MATCH('Reconciliation Template'!A5453,'Reconciliation Layer'!D:D,0),0)," ")</f>
        <v xml:space="preserve"> </v>
      </c>
    </row>
    <row r="5454" spans="3:5" x14ac:dyDescent="0.2">
      <c r="C5454" t="str" cm="1">
        <f t="array" ref="C5454">IFERROR("AfterPay | " &amp; INDEX('Reconciliation Layer'!$A:$A,MATCH('Reconciliation Template'!$A5454,'Reconciliation Layer'!$D:$D,0),0)," ")</f>
        <v xml:space="preserve"> </v>
      </c>
      <c r="D5454" s="2" t="str" cm="1">
        <f t="array" ref="D5454">IFERROR(INDEX('Reconciliation Layer'!B:B,MATCH('Reconciliation Template'!A5454,'Reconciliation Layer'!D:D,0),0)," ")</f>
        <v xml:space="preserve"> </v>
      </c>
      <c r="E5454" s="4" t="str" cm="1">
        <f t="array" ref="E5454">IFERROR(INDEX('Reconciliation Layer'!C:C,MATCH('Reconciliation Template'!A5454,'Reconciliation Layer'!D:D,0),0)," ")</f>
        <v xml:space="preserve"> </v>
      </c>
    </row>
    <row r="5455" spans="3:5" x14ac:dyDescent="0.2">
      <c r="C5455" t="str" cm="1">
        <f t="array" ref="C5455">IFERROR("AfterPay | " &amp; INDEX('Reconciliation Layer'!$A:$A,MATCH('Reconciliation Template'!$A5455,'Reconciliation Layer'!$D:$D,0),0)," ")</f>
        <v xml:space="preserve"> </v>
      </c>
      <c r="D5455" s="2" t="str" cm="1">
        <f t="array" ref="D5455">IFERROR(INDEX('Reconciliation Layer'!B:B,MATCH('Reconciliation Template'!A5455,'Reconciliation Layer'!D:D,0),0)," ")</f>
        <v xml:space="preserve"> </v>
      </c>
      <c r="E5455" s="4" t="str" cm="1">
        <f t="array" ref="E5455">IFERROR(INDEX('Reconciliation Layer'!C:C,MATCH('Reconciliation Template'!A5455,'Reconciliation Layer'!D:D,0),0)," ")</f>
        <v xml:space="preserve"> </v>
      </c>
    </row>
    <row r="5456" spans="3:5" x14ac:dyDescent="0.2">
      <c r="C5456" t="str" cm="1">
        <f t="array" ref="C5456">IFERROR("AfterPay | " &amp; INDEX('Reconciliation Layer'!$A:$A,MATCH('Reconciliation Template'!$A5456,'Reconciliation Layer'!$D:$D,0),0)," ")</f>
        <v xml:space="preserve"> </v>
      </c>
      <c r="D5456" s="2" t="str" cm="1">
        <f t="array" ref="D5456">IFERROR(INDEX('Reconciliation Layer'!B:B,MATCH('Reconciliation Template'!A5456,'Reconciliation Layer'!D:D,0),0)," ")</f>
        <v xml:space="preserve"> </v>
      </c>
      <c r="E5456" s="4" t="str" cm="1">
        <f t="array" ref="E5456">IFERROR(INDEX('Reconciliation Layer'!C:C,MATCH('Reconciliation Template'!A5456,'Reconciliation Layer'!D:D,0),0)," ")</f>
        <v xml:space="preserve"> </v>
      </c>
    </row>
    <row r="5457" spans="3:5" x14ac:dyDescent="0.2">
      <c r="C5457" t="str" cm="1">
        <f t="array" ref="C5457">IFERROR("AfterPay | " &amp; INDEX('Reconciliation Layer'!$A:$A,MATCH('Reconciliation Template'!$A5457,'Reconciliation Layer'!$D:$D,0),0)," ")</f>
        <v xml:space="preserve"> </v>
      </c>
      <c r="D5457" s="2" t="str" cm="1">
        <f t="array" ref="D5457">IFERROR(INDEX('Reconciliation Layer'!B:B,MATCH('Reconciliation Template'!A5457,'Reconciliation Layer'!D:D,0),0)," ")</f>
        <v xml:space="preserve"> </v>
      </c>
      <c r="E5457" s="4" t="str" cm="1">
        <f t="array" ref="E5457">IFERROR(INDEX('Reconciliation Layer'!C:C,MATCH('Reconciliation Template'!A5457,'Reconciliation Layer'!D:D,0),0)," ")</f>
        <v xml:space="preserve"> </v>
      </c>
    </row>
    <row r="5458" spans="3:5" x14ac:dyDescent="0.2">
      <c r="C5458" t="str" cm="1">
        <f t="array" ref="C5458">IFERROR("AfterPay | " &amp; INDEX('Reconciliation Layer'!$A:$A,MATCH('Reconciliation Template'!$A5458,'Reconciliation Layer'!$D:$D,0),0)," ")</f>
        <v xml:space="preserve"> </v>
      </c>
      <c r="D5458" s="2" t="str" cm="1">
        <f t="array" ref="D5458">IFERROR(INDEX('Reconciliation Layer'!B:B,MATCH('Reconciliation Template'!A5458,'Reconciliation Layer'!D:D,0),0)," ")</f>
        <v xml:space="preserve"> </v>
      </c>
      <c r="E5458" s="4" t="str" cm="1">
        <f t="array" ref="E5458">IFERROR(INDEX('Reconciliation Layer'!C:C,MATCH('Reconciliation Template'!A5458,'Reconciliation Layer'!D:D,0),0)," ")</f>
        <v xml:space="preserve"> </v>
      </c>
    </row>
    <row r="5459" spans="3:5" x14ac:dyDescent="0.2">
      <c r="C5459" t="str" cm="1">
        <f t="array" ref="C5459">IFERROR("AfterPay | " &amp; INDEX('Reconciliation Layer'!$A:$A,MATCH('Reconciliation Template'!$A5459,'Reconciliation Layer'!$D:$D,0),0)," ")</f>
        <v xml:space="preserve"> </v>
      </c>
      <c r="D5459" s="2" t="str" cm="1">
        <f t="array" ref="D5459">IFERROR(INDEX('Reconciliation Layer'!B:B,MATCH('Reconciliation Template'!A5459,'Reconciliation Layer'!D:D,0),0)," ")</f>
        <v xml:space="preserve"> </v>
      </c>
      <c r="E5459" s="4" t="str" cm="1">
        <f t="array" ref="E5459">IFERROR(INDEX('Reconciliation Layer'!C:C,MATCH('Reconciliation Template'!A5459,'Reconciliation Layer'!D:D,0),0)," ")</f>
        <v xml:space="preserve"> </v>
      </c>
    </row>
    <row r="5460" spans="3:5" x14ac:dyDescent="0.2">
      <c r="C5460" t="str" cm="1">
        <f t="array" ref="C5460">IFERROR("AfterPay | " &amp; INDEX('Reconciliation Layer'!$A:$A,MATCH('Reconciliation Template'!$A5460,'Reconciliation Layer'!$D:$D,0),0)," ")</f>
        <v xml:space="preserve"> </v>
      </c>
      <c r="D5460" s="2" t="str" cm="1">
        <f t="array" ref="D5460">IFERROR(INDEX('Reconciliation Layer'!B:B,MATCH('Reconciliation Template'!A5460,'Reconciliation Layer'!D:D,0),0)," ")</f>
        <v xml:space="preserve"> </v>
      </c>
      <c r="E5460" s="4" t="str" cm="1">
        <f t="array" ref="E5460">IFERROR(INDEX('Reconciliation Layer'!C:C,MATCH('Reconciliation Template'!A5460,'Reconciliation Layer'!D:D,0),0)," ")</f>
        <v xml:space="preserve"> </v>
      </c>
    </row>
    <row r="5461" spans="3:5" x14ac:dyDescent="0.2">
      <c r="C5461" t="str" cm="1">
        <f t="array" ref="C5461">IFERROR("AfterPay | " &amp; INDEX('Reconciliation Layer'!$A:$A,MATCH('Reconciliation Template'!$A5461,'Reconciliation Layer'!$D:$D,0),0)," ")</f>
        <v xml:space="preserve"> </v>
      </c>
      <c r="D5461" s="2" t="str" cm="1">
        <f t="array" ref="D5461">IFERROR(INDEX('Reconciliation Layer'!B:B,MATCH('Reconciliation Template'!A5461,'Reconciliation Layer'!D:D,0),0)," ")</f>
        <v xml:space="preserve"> </v>
      </c>
      <c r="E5461" s="4" t="str" cm="1">
        <f t="array" ref="E5461">IFERROR(INDEX('Reconciliation Layer'!C:C,MATCH('Reconciliation Template'!A5461,'Reconciliation Layer'!D:D,0),0)," ")</f>
        <v xml:space="preserve"> </v>
      </c>
    </row>
    <row r="5462" spans="3:5" x14ac:dyDescent="0.2">
      <c r="C5462" t="str" cm="1">
        <f t="array" ref="C5462">IFERROR("AfterPay | " &amp; INDEX('Reconciliation Layer'!$A:$A,MATCH('Reconciliation Template'!$A5462,'Reconciliation Layer'!$D:$D,0),0)," ")</f>
        <v xml:space="preserve"> </v>
      </c>
      <c r="D5462" s="2" t="str" cm="1">
        <f t="array" ref="D5462">IFERROR(INDEX('Reconciliation Layer'!B:B,MATCH('Reconciliation Template'!A5462,'Reconciliation Layer'!D:D,0),0)," ")</f>
        <v xml:space="preserve"> </v>
      </c>
      <c r="E5462" s="4" t="str" cm="1">
        <f t="array" ref="E5462">IFERROR(INDEX('Reconciliation Layer'!C:C,MATCH('Reconciliation Template'!A5462,'Reconciliation Layer'!D:D,0),0)," ")</f>
        <v xml:space="preserve"> </v>
      </c>
    </row>
    <row r="5463" spans="3:5" x14ac:dyDescent="0.2">
      <c r="C5463" t="str" cm="1">
        <f t="array" ref="C5463">IFERROR("AfterPay | " &amp; INDEX('Reconciliation Layer'!$A:$A,MATCH('Reconciliation Template'!$A5463,'Reconciliation Layer'!$D:$D,0),0)," ")</f>
        <v xml:space="preserve"> </v>
      </c>
      <c r="D5463" s="2" t="str" cm="1">
        <f t="array" ref="D5463">IFERROR(INDEX('Reconciliation Layer'!B:B,MATCH('Reconciliation Template'!A5463,'Reconciliation Layer'!D:D,0),0)," ")</f>
        <v xml:space="preserve"> </v>
      </c>
      <c r="E5463" s="4" t="str" cm="1">
        <f t="array" ref="E5463">IFERROR(INDEX('Reconciliation Layer'!C:C,MATCH('Reconciliation Template'!A5463,'Reconciliation Layer'!D:D,0),0)," ")</f>
        <v xml:space="preserve"> </v>
      </c>
    </row>
    <row r="5464" spans="3:5" x14ac:dyDescent="0.2">
      <c r="C5464" t="str" cm="1">
        <f t="array" ref="C5464">IFERROR("AfterPay | " &amp; INDEX('Reconciliation Layer'!$A:$A,MATCH('Reconciliation Template'!$A5464,'Reconciliation Layer'!$D:$D,0),0)," ")</f>
        <v xml:space="preserve"> </v>
      </c>
      <c r="D5464" s="2" t="str" cm="1">
        <f t="array" ref="D5464">IFERROR(INDEX('Reconciliation Layer'!B:B,MATCH('Reconciliation Template'!A5464,'Reconciliation Layer'!D:D,0),0)," ")</f>
        <v xml:space="preserve"> </v>
      </c>
      <c r="E5464" s="4" t="str" cm="1">
        <f t="array" ref="E5464">IFERROR(INDEX('Reconciliation Layer'!C:C,MATCH('Reconciliation Template'!A5464,'Reconciliation Layer'!D:D,0),0)," ")</f>
        <v xml:space="preserve"> </v>
      </c>
    </row>
    <row r="5465" spans="3:5" x14ac:dyDescent="0.2">
      <c r="C5465" t="str" cm="1">
        <f t="array" ref="C5465">IFERROR("AfterPay | " &amp; INDEX('Reconciliation Layer'!$A:$A,MATCH('Reconciliation Template'!$A5465,'Reconciliation Layer'!$D:$D,0),0)," ")</f>
        <v xml:space="preserve"> </v>
      </c>
      <c r="D5465" s="2" t="str" cm="1">
        <f t="array" ref="D5465">IFERROR(INDEX('Reconciliation Layer'!B:B,MATCH('Reconciliation Template'!A5465,'Reconciliation Layer'!D:D,0),0)," ")</f>
        <v xml:space="preserve"> </v>
      </c>
      <c r="E5465" s="4" t="str" cm="1">
        <f t="array" ref="E5465">IFERROR(INDEX('Reconciliation Layer'!C:C,MATCH('Reconciliation Template'!A5465,'Reconciliation Layer'!D:D,0),0)," ")</f>
        <v xml:space="preserve"> </v>
      </c>
    </row>
    <row r="5466" spans="3:5" x14ac:dyDescent="0.2">
      <c r="C5466" t="str" cm="1">
        <f t="array" ref="C5466">IFERROR("AfterPay | " &amp; INDEX('Reconciliation Layer'!$A:$A,MATCH('Reconciliation Template'!$A5466,'Reconciliation Layer'!$D:$D,0),0)," ")</f>
        <v xml:space="preserve"> </v>
      </c>
      <c r="D5466" s="2" t="str" cm="1">
        <f t="array" ref="D5466">IFERROR(INDEX('Reconciliation Layer'!B:B,MATCH('Reconciliation Template'!A5466,'Reconciliation Layer'!D:D,0),0)," ")</f>
        <v xml:space="preserve"> </v>
      </c>
      <c r="E5466" s="4" t="str" cm="1">
        <f t="array" ref="E5466">IFERROR(INDEX('Reconciliation Layer'!C:C,MATCH('Reconciliation Template'!A5466,'Reconciliation Layer'!D:D,0),0)," ")</f>
        <v xml:space="preserve"> </v>
      </c>
    </row>
    <row r="5467" spans="3:5" x14ac:dyDescent="0.2">
      <c r="C5467" t="str" cm="1">
        <f t="array" ref="C5467">IFERROR("AfterPay | " &amp; INDEX('Reconciliation Layer'!$A:$A,MATCH('Reconciliation Template'!$A5467,'Reconciliation Layer'!$D:$D,0),0)," ")</f>
        <v xml:space="preserve"> </v>
      </c>
      <c r="D5467" s="2" t="str" cm="1">
        <f t="array" ref="D5467">IFERROR(INDEX('Reconciliation Layer'!B:B,MATCH('Reconciliation Template'!A5467,'Reconciliation Layer'!D:D,0),0)," ")</f>
        <v xml:space="preserve"> </v>
      </c>
      <c r="E5467" s="4" t="str" cm="1">
        <f t="array" ref="E5467">IFERROR(INDEX('Reconciliation Layer'!C:C,MATCH('Reconciliation Template'!A5467,'Reconciliation Layer'!D:D,0),0)," ")</f>
        <v xml:space="preserve"> </v>
      </c>
    </row>
    <row r="5468" spans="3:5" x14ac:dyDescent="0.2">
      <c r="C5468" t="str" cm="1">
        <f t="array" ref="C5468">IFERROR("AfterPay | " &amp; INDEX('Reconciliation Layer'!$A:$A,MATCH('Reconciliation Template'!$A5468,'Reconciliation Layer'!$D:$D,0),0)," ")</f>
        <v xml:space="preserve"> </v>
      </c>
      <c r="D5468" s="2" t="str" cm="1">
        <f t="array" ref="D5468">IFERROR(INDEX('Reconciliation Layer'!B:B,MATCH('Reconciliation Template'!A5468,'Reconciliation Layer'!D:D,0),0)," ")</f>
        <v xml:space="preserve"> </v>
      </c>
      <c r="E5468" s="4" t="str" cm="1">
        <f t="array" ref="E5468">IFERROR(INDEX('Reconciliation Layer'!C:C,MATCH('Reconciliation Template'!A5468,'Reconciliation Layer'!D:D,0),0)," ")</f>
        <v xml:space="preserve"> </v>
      </c>
    </row>
    <row r="5469" spans="3:5" x14ac:dyDescent="0.2">
      <c r="C5469" t="str" cm="1">
        <f t="array" ref="C5469">IFERROR("AfterPay | " &amp; INDEX('Reconciliation Layer'!$A:$A,MATCH('Reconciliation Template'!$A5469,'Reconciliation Layer'!$D:$D,0),0)," ")</f>
        <v xml:space="preserve"> </v>
      </c>
      <c r="D5469" s="2" t="str" cm="1">
        <f t="array" ref="D5469">IFERROR(INDEX('Reconciliation Layer'!B:B,MATCH('Reconciliation Template'!A5469,'Reconciliation Layer'!D:D,0),0)," ")</f>
        <v xml:space="preserve"> </v>
      </c>
      <c r="E5469" s="4" t="str" cm="1">
        <f t="array" ref="E5469">IFERROR(INDEX('Reconciliation Layer'!C:C,MATCH('Reconciliation Template'!A5469,'Reconciliation Layer'!D:D,0),0)," ")</f>
        <v xml:space="preserve"> </v>
      </c>
    </row>
    <row r="5470" spans="3:5" x14ac:dyDescent="0.2">
      <c r="C5470" t="str" cm="1">
        <f t="array" ref="C5470">IFERROR("AfterPay | " &amp; INDEX('Reconciliation Layer'!$A:$A,MATCH('Reconciliation Template'!$A5470,'Reconciliation Layer'!$D:$D,0),0)," ")</f>
        <v xml:space="preserve"> </v>
      </c>
      <c r="D5470" s="2" t="str" cm="1">
        <f t="array" ref="D5470">IFERROR(INDEX('Reconciliation Layer'!B:B,MATCH('Reconciliation Template'!A5470,'Reconciliation Layer'!D:D,0),0)," ")</f>
        <v xml:space="preserve"> </v>
      </c>
      <c r="E5470" s="4" t="str" cm="1">
        <f t="array" ref="E5470">IFERROR(INDEX('Reconciliation Layer'!C:C,MATCH('Reconciliation Template'!A5470,'Reconciliation Layer'!D:D,0),0)," ")</f>
        <v xml:space="preserve"> </v>
      </c>
    </row>
    <row r="5471" spans="3:5" x14ac:dyDescent="0.2">
      <c r="C5471" t="str" cm="1">
        <f t="array" ref="C5471">IFERROR("AfterPay | " &amp; INDEX('Reconciliation Layer'!$A:$A,MATCH('Reconciliation Template'!$A5471,'Reconciliation Layer'!$D:$D,0),0)," ")</f>
        <v xml:space="preserve"> </v>
      </c>
      <c r="D5471" s="2" t="str" cm="1">
        <f t="array" ref="D5471">IFERROR(INDEX('Reconciliation Layer'!B:B,MATCH('Reconciliation Template'!A5471,'Reconciliation Layer'!D:D,0),0)," ")</f>
        <v xml:space="preserve"> </v>
      </c>
      <c r="E5471" s="4" t="str" cm="1">
        <f t="array" ref="E5471">IFERROR(INDEX('Reconciliation Layer'!C:C,MATCH('Reconciliation Template'!A5471,'Reconciliation Layer'!D:D,0),0)," ")</f>
        <v xml:space="preserve"> </v>
      </c>
    </row>
    <row r="5472" spans="3:5" x14ac:dyDescent="0.2">
      <c r="C5472" t="str" cm="1">
        <f t="array" ref="C5472">IFERROR("AfterPay | " &amp; INDEX('Reconciliation Layer'!$A:$A,MATCH('Reconciliation Template'!$A5472,'Reconciliation Layer'!$D:$D,0),0)," ")</f>
        <v xml:space="preserve"> </v>
      </c>
      <c r="D5472" s="2" t="str" cm="1">
        <f t="array" ref="D5472">IFERROR(INDEX('Reconciliation Layer'!B:B,MATCH('Reconciliation Template'!A5472,'Reconciliation Layer'!D:D,0),0)," ")</f>
        <v xml:space="preserve"> </v>
      </c>
      <c r="E5472" s="4" t="str" cm="1">
        <f t="array" ref="E5472">IFERROR(INDEX('Reconciliation Layer'!C:C,MATCH('Reconciliation Template'!A5472,'Reconciliation Layer'!D:D,0),0)," ")</f>
        <v xml:space="preserve"> </v>
      </c>
    </row>
    <row r="5473" spans="3:5" x14ac:dyDescent="0.2">
      <c r="C5473" t="str" cm="1">
        <f t="array" ref="C5473">IFERROR("AfterPay | " &amp; INDEX('Reconciliation Layer'!$A:$A,MATCH('Reconciliation Template'!$A5473,'Reconciliation Layer'!$D:$D,0),0)," ")</f>
        <v xml:space="preserve"> </v>
      </c>
      <c r="D5473" s="2" t="str" cm="1">
        <f t="array" ref="D5473">IFERROR(INDEX('Reconciliation Layer'!B:B,MATCH('Reconciliation Template'!A5473,'Reconciliation Layer'!D:D,0),0)," ")</f>
        <v xml:space="preserve"> </v>
      </c>
      <c r="E5473" s="4" t="str" cm="1">
        <f t="array" ref="E5473">IFERROR(INDEX('Reconciliation Layer'!C:C,MATCH('Reconciliation Template'!A5473,'Reconciliation Layer'!D:D,0),0)," ")</f>
        <v xml:space="preserve"> </v>
      </c>
    </row>
    <row r="5474" spans="3:5" x14ac:dyDescent="0.2">
      <c r="C5474" t="str" cm="1">
        <f t="array" ref="C5474">IFERROR("AfterPay | " &amp; INDEX('Reconciliation Layer'!$A:$A,MATCH('Reconciliation Template'!$A5474,'Reconciliation Layer'!$D:$D,0),0)," ")</f>
        <v xml:space="preserve"> </v>
      </c>
      <c r="D5474" s="2" t="str" cm="1">
        <f t="array" ref="D5474">IFERROR(INDEX('Reconciliation Layer'!B:B,MATCH('Reconciliation Template'!A5474,'Reconciliation Layer'!D:D,0),0)," ")</f>
        <v xml:space="preserve"> </v>
      </c>
      <c r="E5474" s="4" t="str" cm="1">
        <f t="array" ref="E5474">IFERROR(INDEX('Reconciliation Layer'!C:C,MATCH('Reconciliation Template'!A5474,'Reconciliation Layer'!D:D,0),0)," ")</f>
        <v xml:space="preserve"> </v>
      </c>
    </row>
    <row r="5475" spans="3:5" x14ac:dyDescent="0.2">
      <c r="C5475" t="str" cm="1">
        <f t="array" ref="C5475">IFERROR("AfterPay | " &amp; INDEX('Reconciliation Layer'!$A:$A,MATCH('Reconciliation Template'!$A5475,'Reconciliation Layer'!$D:$D,0),0)," ")</f>
        <v xml:space="preserve"> </v>
      </c>
      <c r="D5475" s="2" t="str" cm="1">
        <f t="array" ref="D5475">IFERROR(INDEX('Reconciliation Layer'!B:B,MATCH('Reconciliation Template'!A5475,'Reconciliation Layer'!D:D,0),0)," ")</f>
        <v xml:space="preserve"> </v>
      </c>
      <c r="E5475" s="4" t="str" cm="1">
        <f t="array" ref="E5475">IFERROR(INDEX('Reconciliation Layer'!C:C,MATCH('Reconciliation Template'!A5475,'Reconciliation Layer'!D:D,0),0)," ")</f>
        <v xml:space="preserve"> </v>
      </c>
    </row>
    <row r="5476" spans="3:5" x14ac:dyDescent="0.2">
      <c r="C5476" t="str" cm="1">
        <f t="array" ref="C5476">IFERROR("AfterPay | " &amp; INDEX('Reconciliation Layer'!$A:$A,MATCH('Reconciliation Template'!$A5476,'Reconciliation Layer'!$D:$D,0),0)," ")</f>
        <v xml:space="preserve"> </v>
      </c>
      <c r="D5476" s="2" t="str" cm="1">
        <f t="array" ref="D5476">IFERROR(INDEX('Reconciliation Layer'!B:B,MATCH('Reconciliation Template'!A5476,'Reconciliation Layer'!D:D,0),0)," ")</f>
        <v xml:space="preserve"> </v>
      </c>
      <c r="E5476" s="4" t="str" cm="1">
        <f t="array" ref="E5476">IFERROR(INDEX('Reconciliation Layer'!C:C,MATCH('Reconciliation Template'!A5476,'Reconciliation Layer'!D:D,0),0)," ")</f>
        <v xml:space="preserve"> </v>
      </c>
    </row>
    <row r="5477" spans="3:5" x14ac:dyDescent="0.2">
      <c r="C5477" t="str" cm="1">
        <f t="array" ref="C5477">IFERROR("AfterPay | " &amp; INDEX('Reconciliation Layer'!$A:$A,MATCH('Reconciliation Template'!$A5477,'Reconciliation Layer'!$D:$D,0),0)," ")</f>
        <v xml:space="preserve"> </v>
      </c>
      <c r="D5477" s="2" t="str" cm="1">
        <f t="array" ref="D5477">IFERROR(INDEX('Reconciliation Layer'!B:B,MATCH('Reconciliation Template'!A5477,'Reconciliation Layer'!D:D,0),0)," ")</f>
        <v xml:space="preserve"> </v>
      </c>
      <c r="E5477" s="4" t="str" cm="1">
        <f t="array" ref="E5477">IFERROR(INDEX('Reconciliation Layer'!C:C,MATCH('Reconciliation Template'!A5477,'Reconciliation Layer'!D:D,0),0)," ")</f>
        <v xml:space="preserve"> </v>
      </c>
    </row>
    <row r="5478" spans="3:5" x14ac:dyDescent="0.2">
      <c r="C5478" t="str" cm="1">
        <f t="array" ref="C5478">IFERROR("AfterPay | " &amp; INDEX('Reconciliation Layer'!$A:$A,MATCH('Reconciliation Template'!$A5478,'Reconciliation Layer'!$D:$D,0),0)," ")</f>
        <v xml:space="preserve"> </v>
      </c>
      <c r="D5478" s="2" t="str" cm="1">
        <f t="array" ref="D5478">IFERROR(INDEX('Reconciliation Layer'!B:B,MATCH('Reconciliation Template'!A5478,'Reconciliation Layer'!D:D,0),0)," ")</f>
        <v xml:space="preserve"> </v>
      </c>
      <c r="E5478" s="4" t="str" cm="1">
        <f t="array" ref="E5478">IFERROR(INDEX('Reconciliation Layer'!C:C,MATCH('Reconciliation Template'!A5478,'Reconciliation Layer'!D:D,0),0)," ")</f>
        <v xml:space="preserve"> </v>
      </c>
    </row>
    <row r="5479" spans="3:5" x14ac:dyDescent="0.2">
      <c r="C5479" t="str" cm="1">
        <f t="array" ref="C5479">IFERROR("AfterPay | " &amp; INDEX('Reconciliation Layer'!$A:$A,MATCH('Reconciliation Template'!$A5479,'Reconciliation Layer'!$D:$D,0),0)," ")</f>
        <v xml:space="preserve"> </v>
      </c>
      <c r="D5479" s="2" t="str" cm="1">
        <f t="array" ref="D5479">IFERROR(INDEX('Reconciliation Layer'!B:B,MATCH('Reconciliation Template'!A5479,'Reconciliation Layer'!D:D,0),0)," ")</f>
        <v xml:space="preserve"> </v>
      </c>
      <c r="E5479" s="4" t="str" cm="1">
        <f t="array" ref="E5479">IFERROR(INDEX('Reconciliation Layer'!C:C,MATCH('Reconciliation Template'!A5479,'Reconciliation Layer'!D:D,0),0)," ")</f>
        <v xml:space="preserve"> </v>
      </c>
    </row>
    <row r="5480" spans="3:5" x14ac:dyDescent="0.2">
      <c r="C5480" t="str" cm="1">
        <f t="array" ref="C5480">IFERROR("AfterPay | " &amp; INDEX('Reconciliation Layer'!$A:$A,MATCH('Reconciliation Template'!$A5480,'Reconciliation Layer'!$D:$D,0),0)," ")</f>
        <v xml:space="preserve"> </v>
      </c>
      <c r="D5480" s="2" t="str" cm="1">
        <f t="array" ref="D5480">IFERROR(INDEX('Reconciliation Layer'!B:B,MATCH('Reconciliation Template'!A5480,'Reconciliation Layer'!D:D,0),0)," ")</f>
        <v xml:space="preserve"> </v>
      </c>
      <c r="E5480" s="4" t="str" cm="1">
        <f t="array" ref="E5480">IFERROR(INDEX('Reconciliation Layer'!C:C,MATCH('Reconciliation Template'!A5480,'Reconciliation Layer'!D:D,0),0)," ")</f>
        <v xml:space="preserve"> </v>
      </c>
    </row>
    <row r="5481" spans="3:5" x14ac:dyDescent="0.2">
      <c r="C5481" t="str" cm="1">
        <f t="array" ref="C5481">IFERROR("AfterPay | " &amp; INDEX('Reconciliation Layer'!$A:$A,MATCH('Reconciliation Template'!$A5481,'Reconciliation Layer'!$D:$D,0),0)," ")</f>
        <v xml:space="preserve"> </v>
      </c>
      <c r="D5481" s="2" t="str" cm="1">
        <f t="array" ref="D5481">IFERROR(INDEX('Reconciliation Layer'!B:B,MATCH('Reconciliation Template'!A5481,'Reconciliation Layer'!D:D,0),0)," ")</f>
        <v xml:space="preserve"> </v>
      </c>
      <c r="E5481" s="4" t="str" cm="1">
        <f t="array" ref="E5481">IFERROR(INDEX('Reconciliation Layer'!C:C,MATCH('Reconciliation Template'!A5481,'Reconciliation Layer'!D:D,0),0)," ")</f>
        <v xml:space="preserve"> </v>
      </c>
    </row>
    <row r="5482" spans="3:5" x14ac:dyDescent="0.2">
      <c r="C5482" t="str" cm="1">
        <f t="array" ref="C5482">IFERROR("AfterPay | " &amp; INDEX('Reconciliation Layer'!$A:$A,MATCH('Reconciliation Template'!$A5482,'Reconciliation Layer'!$D:$D,0),0)," ")</f>
        <v xml:space="preserve"> </v>
      </c>
      <c r="D5482" s="2" t="str" cm="1">
        <f t="array" ref="D5482">IFERROR(INDEX('Reconciliation Layer'!B:B,MATCH('Reconciliation Template'!A5482,'Reconciliation Layer'!D:D,0),0)," ")</f>
        <v xml:space="preserve"> </v>
      </c>
      <c r="E5482" s="4" t="str" cm="1">
        <f t="array" ref="E5482">IFERROR(INDEX('Reconciliation Layer'!C:C,MATCH('Reconciliation Template'!A5482,'Reconciliation Layer'!D:D,0),0)," ")</f>
        <v xml:space="preserve"> </v>
      </c>
    </row>
    <row r="5483" spans="3:5" x14ac:dyDescent="0.2">
      <c r="C5483" t="str" cm="1">
        <f t="array" ref="C5483">IFERROR("AfterPay | " &amp; INDEX('Reconciliation Layer'!$A:$A,MATCH('Reconciliation Template'!$A5483,'Reconciliation Layer'!$D:$D,0),0)," ")</f>
        <v xml:space="preserve"> </v>
      </c>
      <c r="D5483" s="2" t="str" cm="1">
        <f t="array" ref="D5483">IFERROR(INDEX('Reconciliation Layer'!B:B,MATCH('Reconciliation Template'!A5483,'Reconciliation Layer'!D:D,0),0)," ")</f>
        <v xml:space="preserve"> </v>
      </c>
      <c r="E5483" s="4" t="str" cm="1">
        <f t="array" ref="E5483">IFERROR(INDEX('Reconciliation Layer'!C:C,MATCH('Reconciliation Template'!A5483,'Reconciliation Layer'!D:D,0),0)," ")</f>
        <v xml:space="preserve"> </v>
      </c>
    </row>
    <row r="5484" spans="3:5" x14ac:dyDescent="0.2">
      <c r="C5484" t="str" cm="1">
        <f t="array" ref="C5484">IFERROR("AfterPay | " &amp; INDEX('Reconciliation Layer'!$A:$A,MATCH('Reconciliation Template'!$A5484,'Reconciliation Layer'!$D:$D,0),0)," ")</f>
        <v xml:space="preserve"> </v>
      </c>
      <c r="D5484" s="2" t="str" cm="1">
        <f t="array" ref="D5484">IFERROR(INDEX('Reconciliation Layer'!B:B,MATCH('Reconciliation Template'!A5484,'Reconciliation Layer'!D:D,0),0)," ")</f>
        <v xml:space="preserve"> </v>
      </c>
      <c r="E5484" s="4" t="str" cm="1">
        <f t="array" ref="E5484">IFERROR(INDEX('Reconciliation Layer'!C:C,MATCH('Reconciliation Template'!A5484,'Reconciliation Layer'!D:D,0),0)," ")</f>
        <v xml:space="preserve"> </v>
      </c>
    </row>
    <row r="5485" spans="3:5" x14ac:dyDescent="0.2">
      <c r="C5485" t="str" cm="1">
        <f t="array" ref="C5485">IFERROR("AfterPay | " &amp; INDEX('Reconciliation Layer'!$A:$A,MATCH('Reconciliation Template'!$A5485,'Reconciliation Layer'!$D:$D,0),0)," ")</f>
        <v xml:space="preserve"> </v>
      </c>
      <c r="D5485" s="2" t="str" cm="1">
        <f t="array" ref="D5485">IFERROR(INDEX('Reconciliation Layer'!B:B,MATCH('Reconciliation Template'!A5485,'Reconciliation Layer'!D:D,0),0)," ")</f>
        <v xml:space="preserve"> </v>
      </c>
      <c r="E5485" s="4" t="str" cm="1">
        <f t="array" ref="E5485">IFERROR(INDEX('Reconciliation Layer'!C:C,MATCH('Reconciliation Template'!A5485,'Reconciliation Layer'!D:D,0),0)," ")</f>
        <v xml:space="preserve"> </v>
      </c>
    </row>
    <row r="5486" spans="3:5" x14ac:dyDescent="0.2">
      <c r="C5486" t="str" cm="1">
        <f t="array" ref="C5486">IFERROR("AfterPay | " &amp; INDEX('Reconciliation Layer'!$A:$A,MATCH('Reconciliation Template'!$A5486,'Reconciliation Layer'!$D:$D,0),0)," ")</f>
        <v xml:space="preserve"> </v>
      </c>
      <c r="D5486" s="2" t="str" cm="1">
        <f t="array" ref="D5486">IFERROR(INDEX('Reconciliation Layer'!B:B,MATCH('Reconciliation Template'!A5486,'Reconciliation Layer'!D:D,0),0)," ")</f>
        <v xml:space="preserve"> </v>
      </c>
      <c r="E5486" s="4" t="str" cm="1">
        <f t="array" ref="E5486">IFERROR(INDEX('Reconciliation Layer'!C:C,MATCH('Reconciliation Template'!A5486,'Reconciliation Layer'!D:D,0),0)," ")</f>
        <v xml:space="preserve"> </v>
      </c>
    </row>
    <row r="5487" spans="3:5" x14ac:dyDescent="0.2">
      <c r="C5487" t="str" cm="1">
        <f t="array" ref="C5487">IFERROR("AfterPay | " &amp; INDEX('Reconciliation Layer'!$A:$A,MATCH('Reconciliation Template'!$A5487,'Reconciliation Layer'!$D:$D,0),0)," ")</f>
        <v xml:space="preserve"> </v>
      </c>
      <c r="D5487" s="2" t="str" cm="1">
        <f t="array" ref="D5487">IFERROR(INDEX('Reconciliation Layer'!B:B,MATCH('Reconciliation Template'!A5487,'Reconciliation Layer'!D:D,0),0)," ")</f>
        <v xml:space="preserve"> </v>
      </c>
      <c r="E5487" s="4" t="str" cm="1">
        <f t="array" ref="E5487">IFERROR(INDEX('Reconciliation Layer'!C:C,MATCH('Reconciliation Template'!A5487,'Reconciliation Layer'!D:D,0),0)," ")</f>
        <v xml:space="preserve"> </v>
      </c>
    </row>
    <row r="5488" spans="3:5" x14ac:dyDescent="0.2">
      <c r="C5488" t="str" cm="1">
        <f t="array" ref="C5488">IFERROR("AfterPay | " &amp; INDEX('Reconciliation Layer'!$A:$A,MATCH('Reconciliation Template'!$A5488,'Reconciliation Layer'!$D:$D,0),0)," ")</f>
        <v xml:space="preserve"> </v>
      </c>
      <c r="D5488" s="2" t="str" cm="1">
        <f t="array" ref="D5488">IFERROR(INDEX('Reconciliation Layer'!B:B,MATCH('Reconciliation Template'!A5488,'Reconciliation Layer'!D:D,0),0)," ")</f>
        <v xml:space="preserve"> </v>
      </c>
      <c r="E5488" s="4" t="str" cm="1">
        <f t="array" ref="E5488">IFERROR(INDEX('Reconciliation Layer'!C:C,MATCH('Reconciliation Template'!A5488,'Reconciliation Layer'!D:D,0),0)," ")</f>
        <v xml:space="preserve"> </v>
      </c>
    </row>
    <row r="5489" spans="3:5" x14ac:dyDescent="0.2">
      <c r="C5489" t="str" cm="1">
        <f t="array" ref="C5489">IFERROR("AfterPay | " &amp; INDEX('Reconciliation Layer'!$A:$A,MATCH('Reconciliation Template'!$A5489,'Reconciliation Layer'!$D:$D,0),0)," ")</f>
        <v xml:space="preserve"> </v>
      </c>
      <c r="D5489" s="2" t="str" cm="1">
        <f t="array" ref="D5489">IFERROR(INDEX('Reconciliation Layer'!B:B,MATCH('Reconciliation Template'!A5489,'Reconciliation Layer'!D:D,0),0)," ")</f>
        <v xml:space="preserve"> </v>
      </c>
      <c r="E5489" s="4" t="str" cm="1">
        <f t="array" ref="E5489">IFERROR(INDEX('Reconciliation Layer'!C:C,MATCH('Reconciliation Template'!A5489,'Reconciliation Layer'!D:D,0),0)," ")</f>
        <v xml:space="preserve"> </v>
      </c>
    </row>
    <row r="5490" spans="3:5" x14ac:dyDescent="0.2">
      <c r="C5490" t="str" cm="1">
        <f t="array" ref="C5490">IFERROR("AfterPay | " &amp; INDEX('Reconciliation Layer'!$A:$A,MATCH('Reconciliation Template'!$A5490,'Reconciliation Layer'!$D:$D,0),0)," ")</f>
        <v xml:space="preserve"> </v>
      </c>
      <c r="D5490" s="2" t="str" cm="1">
        <f t="array" ref="D5490">IFERROR(INDEX('Reconciliation Layer'!B:B,MATCH('Reconciliation Template'!A5490,'Reconciliation Layer'!D:D,0),0)," ")</f>
        <v xml:space="preserve"> </v>
      </c>
      <c r="E5490" s="4" t="str" cm="1">
        <f t="array" ref="E5490">IFERROR(INDEX('Reconciliation Layer'!C:C,MATCH('Reconciliation Template'!A5490,'Reconciliation Layer'!D:D,0),0)," ")</f>
        <v xml:space="preserve"> </v>
      </c>
    </row>
    <row r="5491" spans="3:5" x14ac:dyDescent="0.2">
      <c r="C5491" t="str" cm="1">
        <f t="array" ref="C5491">IFERROR("AfterPay | " &amp; INDEX('Reconciliation Layer'!$A:$A,MATCH('Reconciliation Template'!$A5491,'Reconciliation Layer'!$D:$D,0),0)," ")</f>
        <v xml:space="preserve"> </v>
      </c>
      <c r="D5491" s="2" t="str" cm="1">
        <f t="array" ref="D5491">IFERROR(INDEX('Reconciliation Layer'!B:B,MATCH('Reconciliation Template'!A5491,'Reconciliation Layer'!D:D,0),0)," ")</f>
        <v xml:space="preserve"> </v>
      </c>
      <c r="E5491" s="4" t="str" cm="1">
        <f t="array" ref="E5491">IFERROR(INDEX('Reconciliation Layer'!C:C,MATCH('Reconciliation Template'!A5491,'Reconciliation Layer'!D:D,0),0)," ")</f>
        <v xml:space="preserve"> </v>
      </c>
    </row>
    <row r="5492" spans="3:5" x14ac:dyDescent="0.2">
      <c r="C5492" t="str" cm="1">
        <f t="array" ref="C5492">IFERROR("AfterPay | " &amp; INDEX('Reconciliation Layer'!$A:$A,MATCH('Reconciliation Template'!$A5492,'Reconciliation Layer'!$D:$D,0),0)," ")</f>
        <v xml:space="preserve"> </v>
      </c>
      <c r="D5492" s="2" t="str" cm="1">
        <f t="array" ref="D5492">IFERROR(INDEX('Reconciliation Layer'!B:B,MATCH('Reconciliation Template'!A5492,'Reconciliation Layer'!D:D,0),0)," ")</f>
        <v xml:space="preserve"> </v>
      </c>
      <c r="E5492" s="4" t="str" cm="1">
        <f t="array" ref="E5492">IFERROR(INDEX('Reconciliation Layer'!C:C,MATCH('Reconciliation Template'!A5492,'Reconciliation Layer'!D:D,0),0)," ")</f>
        <v xml:space="preserve"> </v>
      </c>
    </row>
    <row r="5493" spans="3:5" x14ac:dyDescent="0.2">
      <c r="C5493" t="str" cm="1">
        <f t="array" ref="C5493">IFERROR("AfterPay | " &amp; INDEX('Reconciliation Layer'!$A:$A,MATCH('Reconciliation Template'!$A5493,'Reconciliation Layer'!$D:$D,0),0)," ")</f>
        <v xml:space="preserve"> </v>
      </c>
      <c r="D5493" s="2" t="str" cm="1">
        <f t="array" ref="D5493">IFERROR(INDEX('Reconciliation Layer'!B:B,MATCH('Reconciliation Template'!A5493,'Reconciliation Layer'!D:D,0),0)," ")</f>
        <v xml:space="preserve"> </v>
      </c>
      <c r="E5493" s="4" t="str" cm="1">
        <f t="array" ref="E5493">IFERROR(INDEX('Reconciliation Layer'!C:C,MATCH('Reconciliation Template'!A5493,'Reconciliation Layer'!D:D,0),0)," ")</f>
        <v xml:space="preserve"> </v>
      </c>
    </row>
    <row r="5494" spans="3:5" x14ac:dyDescent="0.2">
      <c r="C5494" t="str" cm="1">
        <f t="array" ref="C5494">IFERROR("AfterPay | " &amp; INDEX('Reconciliation Layer'!$A:$A,MATCH('Reconciliation Template'!$A5494,'Reconciliation Layer'!$D:$D,0),0)," ")</f>
        <v xml:space="preserve"> </v>
      </c>
      <c r="D5494" s="2" t="str" cm="1">
        <f t="array" ref="D5494">IFERROR(INDEX('Reconciliation Layer'!B:B,MATCH('Reconciliation Template'!A5494,'Reconciliation Layer'!D:D,0),0)," ")</f>
        <v xml:space="preserve"> </v>
      </c>
      <c r="E5494" s="4" t="str" cm="1">
        <f t="array" ref="E5494">IFERROR(INDEX('Reconciliation Layer'!C:C,MATCH('Reconciliation Template'!A5494,'Reconciliation Layer'!D:D,0),0)," ")</f>
        <v xml:space="preserve"> </v>
      </c>
    </row>
    <row r="5495" spans="3:5" x14ac:dyDescent="0.2">
      <c r="C5495" t="str" cm="1">
        <f t="array" ref="C5495">IFERROR("AfterPay | " &amp; INDEX('Reconciliation Layer'!$A:$A,MATCH('Reconciliation Template'!$A5495,'Reconciliation Layer'!$D:$D,0),0)," ")</f>
        <v xml:space="preserve"> </v>
      </c>
      <c r="D5495" s="2" t="str" cm="1">
        <f t="array" ref="D5495">IFERROR(INDEX('Reconciliation Layer'!B:B,MATCH('Reconciliation Template'!A5495,'Reconciliation Layer'!D:D,0),0)," ")</f>
        <v xml:space="preserve"> </v>
      </c>
      <c r="E5495" s="4" t="str" cm="1">
        <f t="array" ref="E5495">IFERROR(INDEX('Reconciliation Layer'!C:C,MATCH('Reconciliation Template'!A5495,'Reconciliation Layer'!D:D,0),0)," ")</f>
        <v xml:space="preserve"> </v>
      </c>
    </row>
    <row r="5496" spans="3:5" x14ac:dyDescent="0.2">
      <c r="C5496" t="str" cm="1">
        <f t="array" ref="C5496">IFERROR("AfterPay | " &amp; INDEX('Reconciliation Layer'!$A:$A,MATCH('Reconciliation Template'!$A5496,'Reconciliation Layer'!$D:$D,0),0)," ")</f>
        <v xml:space="preserve"> </v>
      </c>
      <c r="D5496" s="2" t="str" cm="1">
        <f t="array" ref="D5496">IFERROR(INDEX('Reconciliation Layer'!B:B,MATCH('Reconciliation Template'!A5496,'Reconciliation Layer'!D:D,0),0)," ")</f>
        <v xml:space="preserve"> </v>
      </c>
      <c r="E5496" s="4" t="str" cm="1">
        <f t="array" ref="E5496">IFERROR(INDEX('Reconciliation Layer'!C:C,MATCH('Reconciliation Template'!A5496,'Reconciliation Layer'!D:D,0),0)," ")</f>
        <v xml:space="preserve"> </v>
      </c>
    </row>
    <row r="5497" spans="3:5" x14ac:dyDescent="0.2">
      <c r="C5497" t="str" cm="1">
        <f t="array" ref="C5497">IFERROR("AfterPay | " &amp; INDEX('Reconciliation Layer'!$A:$A,MATCH('Reconciliation Template'!$A5497,'Reconciliation Layer'!$D:$D,0),0)," ")</f>
        <v xml:space="preserve"> </v>
      </c>
      <c r="D5497" s="2" t="str" cm="1">
        <f t="array" ref="D5497">IFERROR(INDEX('Reconciliation Layer'!B:B,MATCH('Reconciliation Template'!A5497,'Reconciliation Layer'!D:D,0),0)," ")</f>
        <v xml:space="preserve"> </v>
      </c>
      <c r="E5497" s="4" t="str" cm="1">
        <f t="array" ref="E5497">IFERROR(INDEX('Reconciliation Layer'!C:C,MATCH('Reconciliation Template'!A5497,'Reconciliation Layer'!D:D,0),0)," ")</f>
        <v xml:space="preserve"> </v>
      </c>
    </row>
    <row r="5498" spans="3:5" x14ac:dyDescent="0.2">
      <c r="C5498" t="str" cm="1">
        <f t="array" ref="C5498">IFERROR("AfterPay | " &amp; INDEX('Reconciliation Layer'!$A:$A,MATCH('Reconciliation Template'!$A5498,'Reconciliation Layer'!$D:$D,0),0)," ")</f>
        <v xml:space="preserve"> </v>
      </c>
      <c r="D5498" s="2" t="str" cm="1">
        <f t="array" ref="D5498">IFERROR(INDEX('Reconciliation Layer'!B:B,MATCH('Reconciliation Template'!A5498,'Reconciliation Layer'!D:D,0),0)," ")</f>
        <v xml:space="preserve"> </v>
      </c>
      <c r="E5498" s="4" t="str" cm="1">
        <f t="array" ref="E5498">IFERROR(INDEX('Reconciliation Layer'!C:C,MATCH('Reconciliation Template'!A5498,'Reconciliation Layer'!D:D,0),0)," ")</f>
        <v xml:space="preserve"> </v>
      </c>
    </row>
    <row r="5499" spans="3:5" x14ac:dyDescent="0.2">
      <c r="C5499" t="str" cm="1">
        <f t="array" ref="C5499">IFERROR("AfterPay | " &amp; INDEX('Reconciliation Layer'!$A:$A,MATCH('Reconciliation Template'!$A5499,'Reconciliation Layer'!$D:$D,0),0)," ")</f>
        <v xml:space="preserve"> </v>
      </c>
      <c r="D5499" s="2" t="str" cm="1">
        <f t="array" ref="D5499">IFERROR(INDEX('Reconciliation Layer'!B:B,MATCH('Reconciliation Template'!A5499,'Reconciliation Layer'!D:D,0),0)," ")</f>
        <v xml:space="preserve"> </v>
      </c>
      <c r="E5499" s="4" t="str" cm="1">
        <f t="array" ref="E5499">IFERROR(INDEX('Reconciliation Layer'!C:C,MATCH('Reconciliation Template'!A5499,'Reconciliation Layer'!D:D,0),0)," ")</f>
        <v xml:space="preserve"> </v>
      </c>
    </row>
    <row r="5500" spans="3:5" x14ac:dyDescent="0.2">
      <c r="C5500" t="str" cm="1">
        <f t="array" ref="C5500">IFERROR("AfterPay | " &amp; INDEX('Reconciliation Layer'!$A:$A,MATCH('Reconciliation Template'!$A5500,'Reconciliation Layer'!$D:$D,0),0)," ")</f>
        <v xml:space="preserve"> </v>
      </c>
      <c r="D5500" s="2" t="str" cm="1">
        <f t="array" ref="D5500">IFERROR(INDEX('Reconciliation Layer'!B:B,MATCH('Reconciliation Template'!A5500,'Reconciliation Layer'!D:D,0),0)," ")</f>
        <v xml:space="preserve"> </v>
      </c>
      <c r="E5500" s="4" t="str" cm="1">
        <f t="array" ref="E5500">IFERROR(INDEX('Reconciliation Layer'!C:C,MATCH('Reconciliation Template'!A5500,'Reconciliation Layer'!D:D,0),0)," ")</f>
        <v xml:space="preserve"> </v>
      </c>
    </row>
    <row r="5501" spans="3:5" x14ac:dyDescent="0.2">
      <c r="C5501" t="str" cm="1">
        <f t="array" ref="C5501">IFERROR("AfterPay | " &amp; INDEX('Reconciliation Layer'!$A:$A,MATCH('Reconciliation Template'!$A5501,'Reconciliation Layer'!$D:$D,0),0)," ")</f>
        <v xml:space="preserve"> </v>
      </c>
      <c r="D5501" s="2" t="str" cm="1">
        <f t="array" ref="D5501">IFERROR(INDEX('Reconciliation Layer'!B:B,MATCH('Reconciliation Template'!A5501,'Reconciliation Layer'!D:D,0),0)," ")</f>
        <v xml:space="preserve"> </v>
      </c>
      <c r="E5501" s="4" t="str" cm="1">
        <f t="array" ref="E5501">IFERROR(INDEX('Reconciliation Layer'!C:C,MATCH('Reconciliation Template'!A5501,'Reconciliation Layer'!D:D,0),0)," ")</f>
        <v xml:space="preserve"> </v>
      </c>
    </row>
    <row r="5502" spans="3:5" x14ac:dyDescent="0.2">
      <c r="C5502" t="str" cm="1">
        <f t="array" ref="C5502">IFERROR("AfterPay | " &amp; INDEX('Reconciliation Layer'!$A:$A,MATCH('Reconciliation Template'!$A5502,'Reconciliation Layer'!$D:$D,0),0)," ")</f>
        <v xml:space="preserve"> </v>
      </c>
      <c r="D5502" s="2" t="str" cm="1">
        <f t="array" ref="D5502">IFERROR(INDEX('Reconciliation Layer'!B:B,MATCH('Reconciliation Template'!A5502,'Reconciliation Layer'!D:D,0),0)," ")</f>
        <v xml:space="preserve"> </v>
      </c>
      <c r="E5502" s="4" t="str" cm="1">
        <f t="array" ref="E5502">IFERROR(INDEX('Reconciliation Layer'!C:C,MATCH('Reconciliation Template'!A5502,'Reconciliation Layer'!D:D,0),0)," ")</f>
        <v xml:space="preserve"> </v>
      </c>
    </row>
    <row r="5503" spans="3:5" x14ac:dyDescent="0.2">
      <c r="C5503" t="str" cm="1">
        <f t="array" ref="C5503">IFERROR("AfterPay | " &amp; INDEX('Reconciliation Layer'!$A:$A,MATCH('Reconciliation Template'!$A5503,'Reconciliation Layer'!$D:$D,0),0)," ")</f>
        <v xml:space="preserve"> </v>
      </c>
      <c r="D5503" s="2" t="str" cm="1">
        <f t="array" ref="D5503">IFERROR(INDEX('Reconciliation Layer'!B:B,MATCH('Reconciliation Template'!A5503,'Reconciliation Layer'!D:D,0),0)," ")</f>
        <v xml:space="preserve"> </v>
      </c>
      <c r="E5503" s="4" t="str" cm="1">
        <f t="array" ref="E5503">IFERROR(INDEX('Reconciliation Layer'!C:C,MATCH('Reconciliation Template'!A5503,'Reconciliation Layer'!D:D,0),0)," ")</f>
        <v xml:space="preserve"> </v>
      </c>
    </row>
    <row r="5504" spans="3:5" x14ac:dyDescent="0.2">
      <c r="C5504" t="str" cm="1">
        <f t="array" ref="C5504">IFERROR("AfterPay | " &amp; INDEX('Reconciliation Layer'!$A:$A,MATCH('Reconciliation Template'!$A5504,'Reconciliation Layer'!$D:$D,0),0)," ")</f>
        <v xml:space="preserve"> </v>
      </c>
      <c r="D5504" s="2" t="str" cm="1">
        <f t="array" ref="D5504">IFERROR(INDEX('Reconciliation Layer'!B:B,MATCH('Reconciliation Template'!A5504,'Reconciliation Layer'!D:D,0),0)," ")</f>
        <v xml:space="preserve"> </v>
      </c>
      <c r="E5504" s="4" t="str" cm="1">
        <f t="array" ref="E5504">IFERROR(INDEX('Reconciliation Layer'!C:C,MATCH('Reconciliation Template'!A5504,'Reconciliation Layer'!D:D,0),0)," ")</f>
        <v xml:space="preserve"> </v>
      </c>
    </row>
    <row r="5505" spans="3:5" x14ac:dyDescent="0.2">
      <c r="C5505" t="str" cm="1">
        <f t="array" ref="C5505">IFERROR("AfterPay | " &amp; INDEX('Reconciliation Layer'!$A:$A,MATCH('Reconciliation Template'!$A5505,'Reconciliation Layer'!$D:$D,0),0)," ")</f>
        <v xml:space="preserve"> </v>
      </c>
      <c r="D5505" s="2" t="str" cm="1">
        <f t="array" ref="D5505">IFERROR(INDEX('Reconciliation Layer'!B:B,MATCH('Reconciliation Template'!A5505,'Reconciliation Layer'!D:D,0),0)," ")</f>
        <v xml:space="preserve"> </v>
      </c>
      <c r="E5505" s="4" t="str" cm="1">
        <f t="array" ref="E5505">IFERROR(INDEX('Reconciliation Layer'!C:C,MATCH('Reconciliation Template'!A5505,'Reconciliation Layer'!D:D,0),0)," ")</f>
        <v xml:space="preserve"> </v>
      </c>
    </row>
    <row r="5506" spans="3:5" x14ac:dyDescent="0.2">
      <c r="C5506" t="str" cm="1">
        <f t="array" ref="C5506">IFERROR("AfterPay | " &amp; INDEX('Reconciliation Layer'!$A:$A,MATCH('Reconciliation Template'!$A5506,'Reconciliation Layer'!$D:$D,0),0)," ")</f>
        <v xml:space="preserve"> </v>
      </c>
      <c r="D5506" s="2" t="str" cm="1">
        <f t="array" ref="D5506">IFERROR(INDEX('Reconciliation Layer'!B:B,MATCH('Reconciliation Template'!A5506,'Reconciliation Layer'!D:D,0),0)," ")</f>
        <v xml:space="preserve"> </v>
      </c>
      <c r="E5506" s="4" t="str" cm="1">
        <f t="array" ref="E5506">IFERROR(INDEX('Reconciliation Layer'!C:C,MATCH('Reconciliation Template'!A5506,'Reconciliation Layer'!D:D,0),0)," ")</f>
        <v xml:space="preserve"> </v>
      </c>
    </row>
    <row r="5507" spans="3:5" x14ac:dyDescent="0.2">
      <c r="C5507" t="str" cm="1">
        <f t="array" ref="C5507">IFERROR("AfterPay | " &amp; INDEX('Reconciliation Layer'!$A:$A,MATCH('Reconciliation Template'!$A5507,'Reconciliation Layer'!$D:$D,0),0)," ")</f>
        <v xml:space="preserve"> </v>
      </c>
      <c r="D5507" s="2" t="str" cm="1">
        <f t="array" ref="D5507">IFERROR(INDEX('Reconciliation Layer'!B:B,MATCH('Reconciliation Template'!A5507,'Reconciliation Layer'!D:D,0),0)," ")</f>
        <v xml:space="preserve"> </v>
      </c>
      <c r="E5507" s="4" t="str" cm="1">
        <f t="array" ref="E5507">IFERROR(INDEX('Reconciliation Layer'!C:C,MATCH('Reconciliation Template'!A5507,'Reconciliation Layer'!D:D,0),0)," ")</f>
        <v xml:space="preserve"> </v>
      </c>
    </row>
    <row r="5508" spans="3:5" x14ac:dyDescent="0.2">
      <c r="C5508" t="str" cm="1">
        <f t="array" ref="C5508">IFERROR("AfterPay | " &amp; INDEX('Reconciliation Layer'!$A:$A,MATCH('Reconciliation Template'!$A5508,'Reconciliation Layer'!$D:$D,0),0)," ")</f>
        <v xml:space="preserve"> </v>
      </c>
      <c r="D5508" s="2" t="str" cm="1">
        <f t="array" ref="D5508">IFERROR(INDEX('Reconciliation Layer'!B:B,MATCH('Reconciliation Template'!A5508,'Reconciliation Layer'!D:D,0),0)," ")</f>
        <v xml:space="preserve"> </v>
      </c>
      <c r="E5508" s="4" t="str" cm="1">
        <f t="array" ref="E5508">IFERROR(INDEX('Reconciliation Layer'!C:C,MATCH('Reconciliation Template'!A5508,'Reconciliation Layer'!D:D,0),0)," ")</f>
        <v xml:space="preserve"> </v>
      </c>
    </row>
    <row r="5509" spans="3:5" x14ac:dyDescent="0.2">
      <c r="C5509" t="str" cm="1">
        <f t="array" ref="C5509">IFERROR("AfterPay | " &amp; INDEX('Reconciliation Layer'!$A:$A,MATCH('Reconciliation Template'!$A5509,'Reconciliation Layer'!$D:$D,0),0)," ")</f>
        <v xml:space="preserve"> </v>
      </c>
      <c r="D5509" s="2" t="str" cm="1">
        <f t="array" ref="D5509">IFERROR(INDEX('Reconciliation Layer'!B:B,MATCH('Reconciliation Template'!A5509,'Reconciliation Layer'!D:D,0),0)," ")</f>
        <v xml:space="preserve"> </v>
      </c>
      <c r="E5509" s="4" t="str" cm="1">
        <f t="array" ref="E5509">IFERROR(INDEX('Reconciliation Layer'!C:C,MATCH('Reconciliation Template'!A5509,'Reconciliation Layer'!D:D,0),0)," ")</f>
        <v xml:space="preserve"> </v>
      </c>
    </row>
    <row r="5510" spans="3:5" x14ac:dyDescent="0.2">
      <c r="C5510" t="str" cm="1">
        <f t="array" ref="C5510">IFERROR("AfterPay | " &amp; INDEX('Reconciliation Layer'!$A:$A,MATCH('Reconciliation Template'!$A5510,'Reconciliation Layer'!$D:$D,0),0)," ")</f>
        <v xml:space="preserve"> </v>
      </c>
      <c r="D5510" s="2" t="str" cm="1">
        <f t="array" ref="D5510">IFERROR(INDEX('Reconciliation Layer'!B:B,MATCH('Reconciliation Template'!A5510,'Reconciliation Layer'!D:D,0),0)," ")</f>
        <v xml:space="preserve"> </v>
      </c>
      <c r="E5510" s="4" t="str" cm="1">
        <f t="array" ref="E5510">IFERROR(INDEX('Reconciliation Layer'!C:C,MATCH('Reconciliation Template'!A5510,'Reconciliation Layer'!D:D,0),0)," ")</f>
        <v xml:space="preserve"> </v>
      </c>
    </row>
    <row r="5511" spans="3:5" x14ac:dyDescent="0.2">
      <c r="C5511" t="str" cm="1">
        <f t="array" ref="C5511">IFERROR("AfterPay | " &amp; INDEX('Reconciliation Layer'!$A:$A,MATCH('Reconciliation Template'!$A5511,'Reconciliation Layer'!$D:$D,0),0)," ")</f>
        <v xml:space="preserve"> </v>
      </c>
      <c r="D5511" s="2" t="str" cm="1">
        <f t="array" ref="D5511">IFERROR(INDEX('Reconciliation Layer'!B:B,MATCH('Reconciliation Template'!A5511,'Reconciliation Layer'!D:D,0),0)," ")</f>
        <v xml:space="preserve"> </v>
      </c>
      <c r="E5511" s="4" t="str" cm="1">
        <f t="array" ref="E5511">IFERROR(INDEX('Reconciliation Layer'!C:C,MATCH('Reconciliation Template'!A5511,'Reconciliation Layer'!D:D,0),0)," ")</f>
        <v xml:space="preserve"> </v>
      </c>
    </row>
    <row r="5512" spans="3:5" x14ac:dyDescent="0.2">
      <c r="C5512" t="str" cm="1">
        <f t="array" ref="C5512">IFERROR("AfterPay | " &amp; INDEX('Reconciliation Layer'!$A:$A,MATCH('Reconciliation Template'!$A5512,'Reconciliation Layer'!$D:$D,0),0)," ")</f>
        <v xml:space="preserve"> </v>
      </c>
      <c r="D5512" s="2" t="str" cm="1">
        <f t="array" ref="D5512">IFERROR(INDEX('Reconciliation Layer'!B:B,MATCH('Reconciliation Template'!A5512,'Reconciliation Layer'!D:D,0),0)," ")</f>
        <v xml:space="preserve"> </v>
      </c>
      <c r="E5512" s="4" t="str" cm="1">
        <f t="array" ref="E5512">IFERROR(INDEX('Reconciliation Layer'!C:C,MATCH('Reconciliation Template'!A5512,'Reconciliation Layer'!D:D,0),0)," ")</f>
        <v xml:space="preserve"> </v>
      </c>
    </row>
    <row r="5513" spans="3:5" x14ac:dyDescent="0.2">
      <c r="C5513" t="str" cm="1">
        <f t="array" ref="C5513">IFERROR("AfterPay | " &amp; INDEX('Reconciliation Layer'!$A:$A,MATCH('Reconciliation Template'!$A5513,'Reconciliation Layer'!$D:$D,0),0)," ")</f>
        <v xml:space="preserve"> </v>
      </c>
      <c r="D5513" s="2" t="str" cm="1">
        <f t="array" ref="D5513">IFERROR(INDEX('Reconciliation Layer'!B:B,MATCH('Reconciliation Template'!A5513,'Reconciliation Layer'!D:D,0),0)," ")</f>
        <v xml:space="preserve"> </v>
      </c>
      <c r="E5513" s="4" t="str" cm="1">
        <f t="array" ref="E5513">IFERROR(INDEX('Reconciliation Layer'!C:C,MATCH('Reconciliation Template'!A5513,'Reconciliation Layer'!D:D,0),0)," ")</f>
        <v xml:space="preserve"> </v>
      </c>
    </row>
    <row r="5514" spans="3:5" x14ac:dyDescent="0.2">
      <c r="C5514" t="str" cm="1">
        <f t="array" ref="C5514">IFERROR("AfterPay | " &amp; INDEX('Reconciliation Layer'!$A:$A,MATCH('Reconciliation Template'!$A5514,'Reconciliation Layer'!$D:$D,0),0)," ")</f>
        <v xml:space="preserve"> </v>
      </c>
      <c r="D5514" s="2" t="str" cm="1">
        <f t="array" ref="D5514">IFERROR(INDEX('Reconciliation Layer'!B:B,MATCH('Reconciliation Template'!A5514,'Reconciliation Layer'!D:D,0),0)," ")</f>
        <v xml:space="preserve"> </v>
      </c>
      <c r="E5514" s="4" t="str" cm="1">
        <f t="array" ref="E5514">IFERROR(INDEX('Reconciliation Layer'!C:C,MATCH('Reconciliation Template'!A5514,'Reconciliation Layer'!D:D,0),0)," ")</f>
        <v xml:space="preserve"> </v>
      </c>
    </row>
    <row r="5515" spans="3:5" x14ac:dyDescent="0.2">
      <c r="C5515" t="str" cm="1">
        <f t="array" ref="C5515">IFERROR("AfterPay | " &amp; INDEX('Reconciliation Layer'!$A:$A,MATCH('Reconciliation Template'!$A5515,'Reconciliation Layer'!$D:$D,0),0)," ")</f>
        <v xml:space="preserve"> </v>
      </c>
      <c r="D5515" s="2" t="str" cm="1">
        <f t="array" ref="D5515">IFERROR(INDEX('Reconciliation Layer'!B:B,MATCH('Reconciliation Template'!A5515,'Reconciliation Layer'!D:D,0),0)," ")</f>
        <v xml:space="preserve"> </v>
      </c>
      <c r="E5515" s="4" t="str" cm="1">
        <f t="array" ref="E5515">IFERROR(INDEX('Reconciliation Layer'!C:C,MATCH('Reconciliation Template'!A5515,'Reconciliation Layer'!D:D,0),0)," ")</f>
        <v xml:space="preserve"> </v>
      </c>
    </row>
    <row r="5516" spans="3:5" x14ac:dyDescent="0.2">
      <c r="C5516" t="str" cm="1">
        <f t="array" ref="C5516">IFERROR("AfterPay | " &amp; INDEX('Reconciliation Layer'!$A:$A,MATCH('Reconciliation Template'!$A5516,'Reconciliation Layer'!$D:$D,0),0)," ")</f>
        <v xml:space="preserve"> </v>
      </c>
      <c r="D5516" s="2" t="str" cm="1">
        <f t="array" ref="D5516">IFERROR(INDEX('Reconciliation Layer'!B:B,MATCH('Reconciliation Template'!A5516,'Reconciliation Layer'!D:D,0),0)," ")</f>
        <v xml:space="preserve"> </v>
      </c>
      <c r="E5516" s="4" t="str" cm="1">
        <f t="array" ref="E5516">IFERROR(INDEX('Reconciliation Layer'!C:C,MATCH('Reconciliation Template'!A5516,'Reconciliation Layer'!D:D,0),0)," ")</f>
        <v xml:space="preserve"> </v>
      </c>
    </row>
    <row r="5517" spans="3:5" x14ac:dyDescent="0.2">
      <c r="C5517" t="str" cm="1">
        <f t="array" ref="C5517">IFERROR("AfterPay | " &amp; INDEX('Reconciliation Layer'!$A:$A,MATCH('Reconciliation Template'!$A5517,'Reconciliation Layer'!$D:$D,0),0)," ")</f>
        <v xml:space="preserve"> </v>
      </c>
      <c r="D5517" s="2" t="str" cm="1">
        <f t="array" ref="D5517">IFERROR(INDEX('Reconciliation Layer'!B:B,MATCH('Reconciliation Template'!A5517,'Reconciliation Layer'!D:D,0),0)," ")</f>
        <v xml:space="preserve"> </v>
      </c>
      <c r="E5517" s="4" t="str" cm="1">
        <f t="array" ref="E5517">IFERROR(INDEX('Reconciliation Layer'!C:C,MATCH('Reconciliation Template'!A5517,'Reconciliation Layer'!D:D,0),0)," ")</f>
        <v xml:space="preserve"> </v>
      </c>
    </row>
    <row r="5518" spans="3:5" x14ac:dyDescent="0.2">
      <c r="C5518" t="str" cm="1">
        <f t="array" ref="C5518">IFERROR("AfterPay | " &amp; INDEX('Reconciliation Layer'!$A:$A,MATCH('Reconciliation Template'!$A5518,'Reconciliation Layer'!$D:$D,0),0)," ")</f>
        <v xml:space="preserve"> </v>
      </c>
      <c r="D5518" s="2" t="str" cm="1">
        <f t="array" ref="D5518">IFERROR(INDEX('Reconciliation Layer'!B:B,MATCH('Reconciliation Template'!A5518,'Reconciliation Layer'!D:D,0),0)," ")</f>
        <v xml:space="preserve"> </v>
      </c>
      <c r="E5518" s="4" t="str" cm="1">
        <f t="array" ref="E5518">IFERROR(INDEX('Reconciliation Layer'!C:C,MATCH('Reconciliation Template'!A5518,'Reconciliation Layer'!D:D,0),0)," ")</f>
        <v xml:space="preserve"> </v>
      </c>
    </row>
    <row r="5519" spans="3:5" x14ac:dyDescent="0.2">
      <c r="C5519" t="str" cm="1">
        <f t="array" ref="C5519">IFERROR("AfterPay | " &amp; INDEX('Reconciliation Layer'!$A:$A,MATCH('Reconciliation Template'!$A5519,'Reconciliation Layer'!$D:$D,0),0)," ")</f>
        <v xml:space="preserve"> </v>
      </c>
      <c r="D5519" s="2" t="str" cm="1">
        <f t="array" ref="D5519">IFERROR(INDEX('Reconciliation Layer'!B:B,MATCH('Reconciliation Template'!A5519,'Reconciliation Layer'!D:D,0),0)," ")</f>
        <v xml:space="preserve"> </v>
      </c>
      <c r="E5519" s="4" t="str" cm="1">
        <f t="array" ref="E5519">IFERROR(INDEX('Reconciliation Layer'!C:C,MATCH('Reconciliation Template'!A5519,'Reconciliation Layer'!D:D,0),0)," ")</f>
        <v xml:space="preserve"> </v>
      </c>
    </row>
    <row r="5520" spans="3:5" x14ac:dyDescent="0.2">
      <c r="C5520" t="str" cm="1">
        <f t="array" ref="C5520">IFERROR("AfterPay | " &amp; INDEX('Reconciliation Layer'!$A:$A,MATCH('Reconciliation Template'!$A5520,'Reconciliation Layer'!$D:$D,0),0)," ")</f>
        <v xml:space="preserve"> </v>
      </c>
      <c r="D5520" s="2" t="str" cm="1">
        <f t="array" ref="D5520">IFERROR(INDEX('Reconciliation Layer'!B:B,MATCH('Reconciliation Template'!A5520,'Reconciliation Layer'!D:D,0),0)," ")</f>
        <v xml:space="preserve"> </v>
      </c>
      <c r="E5520" s="4" t="str" cm="1">
        <f t="array" ref="E5520">IFERROR(INDEX('Reconciliation Layer'!C:C,MATCH('Reconciliation Template'!A5520,'Reconciliation Layer'!D:D,0),0)," ")</f>
        <v xml:space="preserve"> </v>
      </c>
    </row>
    <row r="5521" spans="3:5" x14ac:dyDescent="0.2">
      <c r="C5521" t="str" cm="1">
        <f t="array" ref="C5521">IFERROR("AfterPay | " &amp; INDEX('Reconciliation Layer'!$A:$A,MATCH('Reconciliation Template'!$A5521,'Reconciliation Layer'!$D:$D,0),0)," ")</f>
        <v xml:space="preserve"> </v>
      </c>
      <c r="D5521" s="2" t="str" cm="1">
        <f t="array" ref="D5521">IFERROR(INDEX('Reconciliation Layer'!B:B,MATCH('Reconciliation Template'!A5521,'Reconciliation Layer'!D:D,0),0)," ")</f>
        <v xml:space="preserve"> </v>
      </c>
      <c r="E5521" s="4" t="str" cm="1">
        <f t="array" ref="E5521">IFERROR(INDEX('Reconciliation Layer'!C:C,MATCH('Reconciliation Template'!A5521,'Reconciliation Layer'!D:D,0),0)," ")</f>
        <v xml:space="preserve"> </v>
      </c>
    </row>
    <row r="5522" spans="3:5" x14ac:dyDescent="0.2">
      <c r="C5522" t="str" cm="1">
        <f t="array" ref="C5522">IFERROR("AfterPay | " &amp; INDEX('Reconciliation Layer'!$A:$A,MATCH('Reconciliation Template'!$A5522,'Reconciliation Layer'!$D:$D,0),0)," ")</f>
        <v xml:space="preserve"> </v>
      </c>
      <c r="D5522" s="2" t="str" cm="1">
        <f t="array" ref="D5522">IFERROR(INDEX('Reconciliation Layer'!B:B,MATCH('Reconciliation Template'!A5522,'Reconciliation Layer'!D:D,0),0)," ")</f>
        <v xml:space="preserve"> </v>
      </c>
      <c r="E5522" s="4" t="str" cm="1">
        <f t="array" ref="E5522">IFERROR(INDEX('Reconciliation Layer'!C:C,MATCH('Reconciliation Template'!A5522,'Reconciliation Layer'!D:D,0),0)," ")</f>
        <v xml:space="preserve"> </v>
      </c>
    </row>
    <row r="5523" spans="3:5" x14ac:dyDescent="0.2">
      <c r="C5523" t="str" cm="1">
        <f t="array" ref="C5523">IFERROR("AfterPay | " &amp; INDEX('Reconciliation Layer'!$A:$A,MATCH('Reconciliation Template'!$A5523,'Reconciliation Layer'!$D:$D,0),0)," ")</f>
        <v xml:space="preserve"> </v>
      </c>
      <c r="D5523" s="2" t="str" cm="1">
        <f t="array" ref="D5523">IFERROR(INDEX('Reconciliation Layer'!B:B,MATCH('Reconciliation Template'!A5523,'Reconciliation Layer'!D:D,0),0)," ")</f>
        <v xml:space="preserve"> </v>
      </c>
      <c r="E5523" s="4" t="str" cm="1">
        <f t="array" ref="E5523">IFERROR(INDEX('Reconciliation Layer'!C:C,MATCH('Reconciliation Template'!A5523,'Reconciliation Layer'!D:D,0),0)," ")</f>
        <v xml:space="preserve"> </v>
      </c>
    </row>
    <row r="5524" spans="3:5" x14ac:dyDescent="0.2">
      <c r="C5524" t="str" cm="1">
        <f t="array" ref="C5524">IFERROR("AfterPay | " &amp; INDEX('Reconciliation Layer'!$A:$A,MATCH('Reconciliation Template'!$A5524,'Reconciliation Layer'!$D:$D,0),0)," ")</f>
        <v xml:space="preserve"> </v>
      </c>
      <c r="D5524" s="2" t="str" cm="1">
        <f t="array" ref="D5524">IFERROR(INDEX('Reconciliation Layer'!B:B,MATCH('Reconciliation Template'!A5524,'Reconciliation Layer'!D:D,0),0)," ")</f>
        <v xml:space="preserve"> </v>
      </c>
      <c r="E5524" s="4" t="str" cm="1">
        <f t="array" ref="E5524">IFERROR(INDEX('Reconciliation Layer'!C:C,MATCH('Reconciliation Template'!A5524,'Reconciliation Layer'!D:D,0),0)," ")</f>
        <v xml:space="preserve"> </v>
      </c>
    </row>
    <row r="5525" spans="3:5" x14ac:dyDescent="0.2">
      <c r="C5525" t="str" cm="1">
        <f t="array" ref="C5525">IFERROR("AfterPay | " &amp; INDEX('Reconciliation Layer'!$A:$A,MATCH('Reconciliation Template'!$A5525,'Reconciliation Layer'!$D:$D,0),0)," ")</f>
        <v xml:space="preserve"> </v>
      </c>
      <c r="D5525" s="2" t="str" cm="1">
        <f t="array" ref="D5525">IFERROR(INDEX('Reconciliation Layer'!B:B,MATCH('Reconciliation Template'!A5525,'Reconciliation Layer'!D:D,0),0)," ")</f>
        <v xml:space="preserve"> </v>
      </c>
      <c r="E5525" s="4" t="str" cm="1">
        <f t="array" ref="E5525">IFERROR(INDEX('Reconciliation Layer'!C:C,MATCH('Reconciliation Template'!A5525,'Reconciliation Layer'!D:D,0),0)," ")</f>
        <v xml:space="preserve"> </v>
      </c>
    </row>
    <row r="5526" spans="3:5" x14ac:dyDescent="0.2">
      <c r="C5526" t="str" cm="1">
        <f t="array" ref="C5526">IFERROR("AfterPay | " &amp; INDEX('Reconciliation Layer'!$A:$A,MATCH('Reconciliation Template'!$A5526,'Reconciliation Layer'!$D:$D,0),0)," ")</f>
        <v xml:space="preserve"> </v>
      </c>
      <c r="D5526" s="2" t="str" cm="1">
        <f t="array" ref="D5526">IFERROR(INDEX('Reconciliation Layer'!B:B,MATCH('Reconciliation Template'!A5526,'Reconciliation Layer'!D:D,0),0)," ")</f>
        <v xml:space="preserve"> </v>
      </c>
      <c r="E5526" s="4" t="str" cm="1">
        <f t="array" ref="E5526">IFERROR(INDEX('Reconciliation Layer'!C:C,MATCH('Reconciliation Template'!A5526,'Reconciliation Layer'!D:D,0),0)," ")</f>
        <v xml:space="preserve"> </v>
      </c>
    </row>
    <row r="5527" spans="3:5" x14ac:dyDescent="0.2">
      <c r="C5527" t="str" cm="1">
        <f t="array" ref="C5527">IFERROR("AfterPay | " &amp; INDEX('Reconciliation Layer'!$A:$A,MATCH('Reconciliation Template'!$A5527,'Reconciliation Layer'!$D:$D,0),0)," ")</f>
        <v xml:space="preserve"> </v>
      </c>
      <c r="D5527" s="2" t="str" cm="1">
        <f t="array" ref="D5527">IFERROR(INDEX('Reconciliation Layer'!B:B,MATCH('Reconciliation Template'!A5527,'Reconciliation Layer'!D:D,0),0)," ")</f>
        <v xml:space="preserve"> </v>
      </c>
      <c r="E5527" s="4" t="str" cm="1">
        <f t="array" ref="E5527">IFERROR(INDEX('Reconciliation Layer'!C:C,MATCH('Reconciliation Template'!A5527,'Reconciliation Layer'!D:D,0),0)," ")</f>
        <v xml:space="preserve"> </v>
      </c>
    </row>
    <row r="5528" spans="3:5" x14ac:dyDescent="0.2">
      <c r="C5528" t="str" cm="1">
        <f t="array" ref="C5528">IFERROR("AfterPay | " &amp; INDEX('Reconciliation Layer'!$A:$A,MATCH('Reconciliation Template'!$A5528,'Reconciliation Layer'!$D:$D,0),0)," ")</f>
        <v xml:space="preserve"> </v>
      </c>
      <c r="D5528" s="2" t="str" cm="1">
        <f t="array" ref="D5528">IFERROR(INDEX('Reconciliation Layer'!B:B,MATCH('Reconciliation Template'!A5528,'Reconciliation Layer'!D:D,0),0)," ")</f>
        <v xml:space="preserve"> </v>
      </c>
      <c r="E5528" s="4" t="str" cm="1">
        <f t="array" ref="E5528">IFERROR(INDEX('Reconciliation Layer'!C:C,MATCH('Reconciliation Template'!A5528,'Reconciliation Layer'!D:D,0),0)," ")</f>
        <v xml:space="preserve"> </v>
      </c>
    </row>
    <row r="5529" spans="3:5" x14ac:dyDescent="0.2">
      <c r="C5529" t="str" cm="1">
        <f t="array" ref="C5529">IFERROR("AfterPay | " &amp; INDEX('Reconciliation Layer'!$A:$A,MATCH('Reconciliation Template'!$A5529,'Reconciliation Layer'!$D:$D,0),0)," ")</f>
        <v xml:space="preserve"> </v>
      </c>
      <c r="D5529" s="2" t="str" cm="1">
        <f t="array" ref="D5529">IFERROR(INDEX('Reconciliation Layer'!B:B,MATCH('Reconciliation Template'!A5529,'Reconciliation Layer'!D:D,0),0)," ")</f>
        <v xml:space="preserve"> </v>
      </c>
      <c r="E5529" s="4" t="str" cm="1">
        <f t="array" ref="E5529">IFERROR(INDEX('Reconciliation Layer'!C:C,MATCH('Reconciliation Template'!A5529,'Reconciliation Layer'!D:D,0),0)," ")</f>
        <v xml:space="preserve"> </v>
      </c>
    </row>
    <row r="5530" spans="3:5" x14ac:dyDescent="0.2">
      <c r="C5530" t="str" cm="1">
        <f t="array" ref="C5530">IFERROR("AfterPay | " &amp; INDEX('Reconciliation Layer'!$A:$A,MATCH('Reconciliation Template'!$A5530,'Reconciliation Layer'!$D:$D,0),0)," ")</f>
        <v xml:space="preserve"> </v>
      </c>
      <c r="D5530" s="2" t="str" cm="1">
        <f t="array" ref="D5530">IFERROR(INDEX('Reconciliation Layer'!B:B,MATCH('Reconciliation Template'!A5530,'Reconciliation Layer'!D:D,0),0)," ")</f>
        <v xml:space="preserve"> </v>
      </c>
      <c r="E5530" s="4" t="str" cm="1">
        <f t="array" ref="E5530">IFERROR(INDEX('Reconciliation Layer'!C:C,MATCH('Reconciliation Template'!A5530,'Reconciliation Layer'!D:D,0),0)," ")</f>
        <v xml:space="preserve"> </v>
      </c>
    </row>
    <row r="5531" spans="3:5" x14ac:dyDescent="0.2">
      <c r="C5531" t="str" cm="1">
        <f t="array" ref="C5531">IFERROR("AfterPay | " &amp; INDEX('Reconciliation Layer'!$A:$A,MATCH('Reconciliation Template'!$A5531,'Reconciliation Layer'!$D:$D,0),0)," ")</f>
        <v xml:space="preserve"> </v>
      </c>
      <c r="D5531" s="2" t="str" cm="1">
        <f t="array" ref="D5531">IFERROR(INDEX('Reconciliation Layer'!B:B,MATCH('Reconciliation Template'!A5531,'Reconciliation Layer'!D:D,0),0)," ")</f>
        <v xml:space="preserve"> </v>
      </c>
      <c r="E5531" s="4" t="str" cm="1">
        <f t="array" ref="E5531">IFERROR(INDEX('Reconciliation Layer'!C:C,MATCH('Reconciliation Template'!A5531,'Reconciliation Layer'!D:D,0),0)," ")</f>
        <v xml:space="preserve"> </v>
      </c>
    </row>
    <row r="5532" spans="3:5" x14ac:dyDescent="0.2">
      <c r="C5532" t="str" cm="1">
        <f t="array" ref="C5532">IFERROR("AfterPay | " &amp; INDEX('Reconciliation Layer'!$A:$A,MATCH('Reconciliation Template'!$A5532,'Reconciliation Layer'!$D:$D,0),0)," ")</f>
        <v xml:space="preserve"> </v>
      </c>
      <c r="D5532" s="2" t="str" cm="1">
        <f t="array" ref="D5532">IFERROR(INDEX('Reconciliation Layer'!B:B,MATCH('Reconciliation Template'!A5532,'Reconciliation Layer'!D:D,0),0)," ")</f>
        <v xml:space="preserve"> </v>
      </c>
      <c r="E5532" s="4" t="str" cm="1">
        <f t="array" ref="E5532">IFERROR(INDEX('Reconciliation Layer'!C:C,MATCH('Reconciliation Template'!A5532,'Reconciliation Layer'!D:D,0),0)," ")</f>
        <v xml:space="preserve"> </v>
      </c>
    </row>
    <row r="5533" spans="3:5" x14ac:dyDescent="0.2">
      <c r="C5533" t="str" cm="1">
        <f t="array" ref="C5533">IFERROR("AfterPay | " &amp; INDEX('Reconciliation Layer'!$A:$A,MATCH('Reconciliation Template'!$A5533,'Reconciliation Layer'!$D:$D,0),0)," ")</f>
        <v xml:space="preserve"> </v>
      </c>
      <c r="D5533" s="2" t="str" cm="1">
        <f t="array" ref="D5533">IFERROR(INDEX('Reconciliation Layer'!B:B,MATCH('Reconciliation Template'!A5533,'Reconciliation Layer'!D:D,0),0)," ")</f>
        <v xml:space="preserve"> </v>
      </c>
      <c r="E5533" s="4" t="str" cm="1">
        <f t="array" ref="E5533">IFERROR(INDEX('Reconciliation Layer'!C:C,MATCH('Reconciliation Template'!A5533,'Reconciliation Layer'!D:D,0),0)," ")</f>
        <v xml:space="preserve"> </v>
      </c>
    </row>
    <row r="5534" spans="3:5" x14ac:dyDescent="0.2">
      <c r="C5534" t="str" cm="1">
        <f t="array" ref="C5534">IFERROR("AfterPay | " &amp; INDEX('Reconciliation Layer'!$A:$A,MATCH('Reconciliation Template'!$A5534,'Reconciliation Layer'!$D:$D,0),0)," ")</f>
        <v xml:space="preserve"> </v>
      </c>
      <c r="D5534" s="2" t="str" cm="1">
        <f t="array" ref="D5534">IFERROR(INDEX('Reconciliation Layer'!B:B,MATCH('Reconciliation Template'!A5534,'Reconciliation Layer'!D:D,0),0)," ")</f>
        <v xml:space="preserve"> </v>
      </c>
      <c r="E5534" s="4" t="str" cm="1">
        <f t="array" ref="E5534">IFERROR(INDEX('Reconciliation Layer'!C:C,MATCH('Reconciliation Template'!A5534,'Reconciliation Layer'!D:D,0),0)," ")</f>
        <v xml:space="preserve"> </v>
      </c>
    </row>
    <row r="5535" spans="3:5" x14ac:dyDescent="0.2">
      <c r="C5535" t="str" cm="1">
        <f t="array" ref="C5535">IFERROR("AfterPay | " &amp; INDEX('Reconciliation Layer'!$A:$A,MATCH('Reconciliation Template'!$A5535,'Reconciliation Layer'!$D:$D,0),0)," ")</f>
        <v xml:space="preserve"> </v>
      </c>
      <c r="D5535" s="2" t="str" cm="1">
        <f t="array" ref="D5535">IFERROR(INDEX('Reconciliation Layer'!B:B,MATCH('Reconciliation Template'!A5535,'Reconciliation Layer'!D:D,0),0)," ")</f>
        <v xml:space="preserve"> </v>
      </c>
      <c r="E5535" s="4" t="str" cm="1">
        <f t="array" ref="E5535">IFERROR(INDEX('Reconciliation Layer'!C:C,MATCH('Reconciliation Template'!A5535,'Reconciliation Layer'!D:D,0),0)," ")</f>
        <v xml:space="preserve"> </v>
      </c>
    </row>
    <row r="5536" spans="3:5" x14ac:dyDescent="0.2">
      <c r="C5536" t="str" cm="1">
        <f t="array" ref="C5536">IFERROR("AfterPay | " &amp; INDEX('Reconciliation Layer'!$A:$A,MATCH('Reconciliation Template'!$A5536,'Reconciliation Layer'!$D:$D,0),0)," ")</f>
        <v xml:space="preserve"> </v>
      </c>
      <c r="D5536" s="2" t="str" cm="1">
        <f t="array" ref="D5536">IFERROR(INDEX('Reconciliation Layer'!B:B,MATCH('Reconciliation Template'!A5536,'Reconciliation Layer'!D:D,0),0)," ")</f>
        <v xml:space="preserve"> </v>
      </c>
      <c r="E5536" s="4" t="str" cm="1">
        <f t="array" ref="E5536">IFERROR(INDEX('Reconciliation Layer'!C:C,MATCH('Reconciliation Template'!A5536,'Reconciliation Layer'!D:D,0),0)," ")</f>
        <v xml:space="preserve"> </v>
      </c>
    </row>
    <row r="5537" spans="3:5" x14ac:dyDescent="0.2">
      <c r="C5537" t="str" cm="1">
        <f t="array" ref="C5537">IFERROR("AfterPay | " &amp; INDEX('Reconciliation Layer'!$A:$A,MATCH('Reconciliation Template'!$A5537,'Reconciliation Layer'!$D:$D,0),0)," ")</f>
        <v xml:space="preserve"> </v>
      </c>
      <c r="D5537" s="2" t="str" cm="1">
        <f t="array" ref="D5537">IFERROR(INDEX('Reconciliation Layer'!B:B,MATCH('Reconciliation Template'!A5537,'Reconciliation Layer'!D:D,0),0)," ")</f>
        <v xml:space="preserve"> </v>
      </c>
      <c r="E5537" s="4" t="str" cm="1">
        <f t="array" ref="E5537">IFERROR(INDEX('Reconciliation Layer'!C:C,MATCH('Reconciliation Template'!A5537,'Reconciliation Layer'!D:D,0),0)," ")</f>
        <v xml:space="preserve"> </v>
      </c>
    </row>
    <row r="5538" spans="3:5" x14ac:dyDescent="0.2">
      <c r="C5538" t="str" cm="1">
        <f t="array" ref="C5538">IFERROR("AfterPay | " &amp; INDEX('Reconciliation Layer'!$A:$A,MATCH('Reconciliation Template'!$A5538,'Reconciliation Layer'!$D:$D,0),0)," ")</f>
        <v xml:space="preserve"> </v>
      </c>
      <c r="D5538" s="2" t="str" cm="1">
        <f t="array" ref="D5538">IFERROR(INDEX('Reconciliation Layer'!B:B,MATCH('Reconciliation Template'!A5538,'Reconciliation Layer'!D:D,0),0)," ")</f>
        <v xml:space="preserve"> </v>
      </c>
      <c r="E5538" s="4" t="str" cm="1">
        <f t="array" ref="E5538">IFERROR(INDEX('Reconciliation Layer'!C:C,MATCH('Reconciliation Template'!A5538,'Reconciliation Layer'!D:D,0),0)," ")</f>
        <v xml:space="preserve"> </v>
      </c>
    </row>
    <row r="5539" spans="3:5" x14ac:dyDescent="0.2">
      <c r="C5539" t="str" cm="1">
        <f t="array" ref="C5539">IFERROR("AfterPay | " &amp; INDEX('Reconciliation Layer'!$A:$A,MATCH('Reconciliation Template'!$A5539,'Reconciliation Layer'!$D:$D,0),0)," ")</f>
        <v xml:space="preserve"> </v>
      </c>
      <c r="D5539" s="2" t="str" cm="1">
        <f t="array" ref="D5539">IFERROR(INDEX('Reconciliation Layer'!B:B,MATCH('Reconciliation Template'!A5539,'Reconciliation Layer'!D:D,0),0)," ")</f>
        <v xml:space="preserve"> </v>
      </c>
      <c r="E5539" s="4" t="str" cm="1">
        <f t="array" ref="E5539">IFERROR(INDEX('Reconciliation Layer'!C:C,MATCH('Reconciliation Template'!A5539,'Reconciliation Layer'!D:D,0),0)," ")</f>
        <v xml:space="preserve"> </v>
      </c>
    </row>
    <row r="5540" spans="3:5" x14ac:dyDescent="0.2">
      <c r="C5540" t="str" cm="1">
        <f t="array" ref="C5540">IFERROR("AfterPay | " &amp; INDEX('Reconciliation Layer'!$A:$A,MATCH('Reconciliation Template'!$A5540,'Reconciliation Layer'!$D:$D,0),0)," ")</f>
        <v xml:space="preserve"> </v>
      </c>
      <c r="D5540" s="2" t="str" cm="1">
        <f t="array" ref="D5540">IFERROR(INDEX('Reconciliation Layer'!B:B,MATCH('Reconciliation Template'!A5540,'Reconciliation Layer'!D:D,0),0)," ")</f>
        <v xml:space="preserve"> </v>
      </c>
      <c r="E5540" s="4" t="str" cm="1">
        <f t="array" ref="E5540">IFERROR(INDEX('Reconciliation Layer'!C:C,MATCH('Reconciliation Template'!A5540,'Reconciliation Layer'!D:D,0),0)," ")</f>
        <v xml:space="preserve"> </v>
      </c>
    </row>
    <row r="5541" spans="3:5" x14ac:dyDescent="0.2">
      <c r="C5541" t="str" cm="1">
        <f t="array" ref="C5541">IFERROR("AfterPay | " &amp; INDEX('Reconciliation Layer'!$A:$A,MATCH('Reconciliation Template'!$A5541,'Reconciliation Layer'!$D:$D,0),0)," ")</f>
        <v xml:space="preserve"> </v>
      </c>
      <c r="D5541" s="2" t="str" cm="1">
        <f t="array" ref="D5541">IFERROR(INDEX('Reconciliation Layer'!B:B,MATCH('Reconciliation Template'!A5541,'Reconciliation Layer'!D:D,0),0)," ")</f>
        <v xml:space="preserve"> </v>
      </c>
      <c r="E5541" s="4" t="str" cm="1">
        <f t="array" ref="E5541">IFERROR(INDEX('Reconciliation Layer'!C:C,MATCH('Reconciliation Template'!A5541,'Reconciliation Layer'!D:D,0),0)," ")</f>
        <v xml:space="preserve"> </v>
      </c>
    </row>
    <row r="5542" spans="3:5" x14ac:dyDescent="0.2">
      <c r="C5542" t="str" cm="1">
        <f t="array" ref="C5542">IFERROR("AfterPay | " &amp; INDEX('Reconciliation Layer'!$A:$A,MATCH('Reconciliation Template'!$A5542,'Reconciliation Layer'!$D:$D,0),0)," ")</f>
        <v xml:space="preserve"> </v>
      </c>
      <c r="D5542" s="2" t="str" cm="1">
        <f t="array" ref="D5542">IFERROR(INDEX('Reconciliation Layer'!B:B,MATCH('Reconciliation Template'!A5542,'Reconciliation Layer'!D:D,0),0)," ")</f>
        <v xml:space="preserve"> </v>
      </c>
      <c r="E5542" s="4" t="str" cm="1">
        <f t="array" ref="E5542">IFERROR(INDEX('Reconciliation Layer'!C:C,MATCH('Reconciliation Template'!A5542,'Reconciliation Layer'!D:D,0),0)," ")</f>
        <v xml:space="preserve"> </v>
      </c>
    </row>
    <row r="5543" spans="3:5" x14ac:dyDescent="0.2">
      <c r="C5543" t="str" cm="1">
        <f t="array" ref="C5543">IFERROR("AfterPay | " &amp; INDEX('Reconciliation Layer'!$A:$A,MATCH('Reconciliation Template'!$A5543,'Reconciliation Layer'!$D:$D,0),0)," ")</f>
        <v xml:space="preserve"> </v>
      </c>
      <c r="D5543" s="2" t="str" cm="1">
        <f t="array" ref="D5543">IFERROR(INDEX('Reconciliation Layer'!B:B,MATCH('Reconciliation Template'!A5543,'Reconciliation Layer'!D:D,0),0)," ")</f>
        <v xml:space="preserve"> </v>
      </c>
      <c r="E5543" s="4" t="str" cm="1">
        <f t="array" ref="E5543">IFERROR(INDEX('Reconciliation Layer'!C:C,MATCH('Reconciliation Template'!A5543,'Reconciliation Layer'!D:D,0),0)," ")</f>
        <v xml:space="preserve"> </v>
      </c>
    </row>
    <row r="5544" spans="3:5" x14ac:dyDescent="0.2">
      <c r="C5544" t="str" cm="1">
        <f t="array" ref="C5544">IFERROR("AfterPay | " &amp; INDEX('Reconciliation Layer'!$A:$A,MATCH('Reconciliation Template'!$A5544,'Reconciliation Layer'!$D:$D,0),0)," ")</f>
        <v xml:space="preserve"> </v>
      </c>
      <c r="D5544" s="2" t="str" cm="1">
        <f t="array" ref="D5544">IFERROR(INDEX('Reconciliation Layer'!B:B,MATCH('Reconciliation Template'!A5544,'Reconciliation Layer'!D:D,0),0)," ")</f>
        <v xml:space="preserve"> </v>
      </c>
      <c r="E5544" s="4" t="str" cm="1">
        <f t="array" ref="E5544">IFERROR(INDEX('Reconciliation Layer'!C:C,MATCH('Reconciliation Template'!A5544,'Reconciliation Layer'!D:D,0),0)," ")</f>
        <v xml:space="preserve"> </v>
      </c>
    </row>
    <row r="5545" spans="3:5" x14ac:dyDescent="0.2">
      <c r="C5545" t="str" cm="1">
        <f t="array" ref="C5545">IFERROR("AfterPay | " &amp; INDEX('Reconciliation Layer'!$A:$A,MATCH('Reconciliation Template'!$A5545,'Reconciliation Layer'!$D:$D,0),0)," ")</f>
        <v xml:space="preserve"> </v>
      </c>
      <c r="D5545" s="2" t="str" cm="1">
        <f t="array" ref="D5545">IFERROR(INDEX('Reconciliation Layer'!B:B,MATCH('Reconciliation Template'!A5545,'Reconciliation Layer'!D:D,0),0)," ")</f>
        <v xml:space="preserve"> </v>
      </c>
      <c r="E5545" s="4" t="str" cm="1">
        <f t="array" ref="E5545">IFERROR(INDEX('Reconciliation Layer'!C:C,MATCH('Reconciliation Template'!A5545,'Reconciliation Layer'!D:D,0),0)," ")</f>
        <v xml:space="preserve"> </v>
      </c>
    </row>
    <row r="5546" spans="3:5" x14ac:dyDescent="0.2">
      <c r="C5546" t="str" cm="1">
        <f t="array" ref="C5546">IFERROR("AfterPay | " &amp; INDEX('Reconciliation Layer'!$A:$A,MATCH('Reconciliation Template'!$A5546,'Reconciliation Layer'!$D:$D,0),0)," ")</f>
        <v xml:space="preserve"> </v>
      </c>
      <c r="D5546" s="2" t="str" cm="1">
        <f t="array" ref="D5546">IFERROR(INDEX('Reconciliation Layer'!B:B,MATCH('Reconciliation Template'!A5546,'Reconciliation Layer'!D:D,0),0)," ")</f>
        <v xml:space="preserve"> </v>
      </c>
      <c r="E5546" s="4" t="str" cm="1">
        <f t="array" ref="E5546">IFERROR(INDEX('Reconciliation Layer'!C:C,MATCH('Reconciliation Template'!A5546,'Reconciliation Layer'!D:D,0),0)," ")</f>
        <v xml:space="preserve"> </v>
      </c>
    </row>
    <row r="5547" spans="3:5" x14ac:dyDescent="0.2">
      <c r="C5547" t="str" cm="1">
        <f t="array" ref="C5547">IFERROR("AfterPay | " &amp; INDEX('Reconciliation Layer'!$A:$A,MATCH('Reconciliation Template'!$A5547,'Reconciliation Layer'!$D:$D,0),0)," ")</f>
        <v xml:space="preserve"> </v>
      </c>
      <c r="D5547" s="2" t="str" cm="1">
        <f t="array" ref="D5547">IFERROR(INDEX('Reconciliation Layer'!B:B,MATCH('Reconciliation Template'!A5547,'Reconciliation Layer'!D:D,0),0)," ")</f>
        <v xml:space="preserve"> </v>
      </c>
      <c r="E5547" s="4" t="str" cm="1">
        <f t="array" ref="E5547">IFERROR(INDEX('Reconciliation Layer'!C:C,MATCH('Reconciliation Template'!A5547,'Reconciliation Layer'!D:D,0),0)," ")</f>
        <v xml:space="preserve"> </v>
      </c>
    </row>
    <row r="5548" spans="3:5" x14ac:dyDescent="0.2">
      <c r="C5548" t="str" cm="1">
        <f t="array" ref="C5548">IFERROR("AfterPay | " &amp; INDEX('Reconciliation Layer'!$A:$A,MATCH('Reconciliation Template'!$A5548,'Reconciliation Layer'!$D:$D,0),0)," ")</f>
        <v xml:space="preserve"> </v>
      </c>
      <c r="D5548" s="2" t="str" cm="1">
        <f t="array" ref="D5548">IFERROR(INDEX('Reconciliation Layer'!B:B,MATCH('Reconciliation Template'!A5548,'Reconciliation Layer'!D:D,0),0)," ")</f>
        <v xml:space="preserve"> </v>
      </c>
      <c r="E5548" s="4" t="str" cm="1">
        <f t="array" ref="E5548">IFERROR(INDEX('Reconciliation Layer'!C:C,MATCH('Reconciliation Template'!A5548,'Reconciliation Layer'!D:D,0),0)," ")</f>
        <v xml:space="preserve"> </v>
      </c>
    </row>
    <row r="5549" spans="3:5" x14ac:dyDescent="0.2">
      <c r="C5549" t="str" cm="1">
        <f t="array" ref="C5549">IFERROR("AfterPay | " &amp; INDEX('Reconciliation Layer'!$A:$A,MATCH('Reconciliation Template'!$A5549,'Reconciliation Layer'!$D:$D,0),0)," ")</f>
        <v xml:space="preserve"> </v>
      </c>
      <c r="D5549" s="2" t="str" cm="1">
        <f t="array" ref="D5549">IFERROR(INDEX('Reconciliation Layer'!B:B,MATCH('Reconciliation Template'!A5549,'Reconciliation Layer'!D:D,0),0)," ")</f>
        <v xml:space="preserve"> </v>
      </c>
      <c r="E5549" s="4" t="str" cm="1">
        <f t="array" ref="E5549">IFERROR(INDEX('Reconciliation Layer'!C:C,MATCH('Reconciliation Template'!A5549,'Reconciliation Layer'!D:D,0),0)," ")</f>
        <v xml:space="preserve"> </v>
      </c>
    </row>
    <row r="5550" spans="3:5" x14ac:dyDescent="0.2">
      <c r="C5550" t="str" cm="1">
        <f t="array" ref="C5550">IFERROR("AfterPay | " &amp; INDEX('Reconciliation Layer'!$A:$A,MATCH('Reconciliation Template'!$A5550,'Reconciliation Layer'!$D:$D,0),0)," ")</f>
        <v xml:space="preserve"> </v>
      </c>
      <c r="D5550" s="2" t="str" cm="1">
        <f t="array" ref="D5550">IFERROR(INDEX('Reconciliation Layer'!B:B,MATCH('Reconciliation Template'!A5550,'Reconciliation Layer'!D:D,0),0)," ")</f>
        <v xml:space="preserve"> </v>
      </c>
      <c r="E5550" s="4" t="str" cm="1">
        <f t="array" ref="E5550">IFERROR(INDEX('Reconciliation Layer'!C:C,MATCH('Reconciliation Template'!A5550,'Reconciliation Layer'!D:D,0),0)," ")</f>
        <v xml:space="preserve"> </v>
      </c>
    </row>
    <row r="5551" spans="3:5" x14ac:dyDescent="0.2">
      <c r="C5551" t="str" cm="1">
        <f t="array" ref="C5551">IFERROR("AfterPay | " &amp; INDEX('Reconciliation Layer'!$A:$A,MATCH('Reconciliation Template'!$A5551,'Reconciliation Layer'!$D:$D,0),0)," ")</f>
        <v xml:space="preserve"> </v>
      </c>
      <c r="D5551" s="2" t="str" cm="1">
        <f t="array" ref="D5551">IFERROR(INDEX('Reconciliation Layer'!B:B,MATCH('Reconciliation Template'!A5551,'Reconciliation Layer'!D:D,0),0)," ")</f>
        <v xml:space="preserve"> </v>
      </c>
      <c r="E5551" s="4" t="str" cm="1">
        <f t="array" ref="E5551">IFERROR(INDEX('Reconciliation Layer'!C:C,MATCH('Reconciliation Template'!A5551,'Reconciliation Layer'!D:D,0),0)," ")</f>
        <v xml:space="preserve"> </v>
      </c>
    </row>
    <row r="5552" spans="3:5" x14ac:dyDescent="0.2">
      <c r="C5552" t="str" cm="1">
        <f t="array" ref="C5552">IFERROR("AfterPay | " &amp; INDEX('Reconciliation Layer'!$A:$A,MATCH('Reconciliation Template'!$A5552,'Reconciliation Layer'!$D:$D,0),0)," ")</f>
        <v xml:space="preserve"> </v>
      </c>
      <c r="D5552" s="2" t="str" cm="1">
        <f t="array" ref="D5552">IFERROR(INDEX('Reconciliation Layer'!B:B,MATCH('Reconciliation Template'!A5552,'Reconciliation Layer'!D:D,0),0)," ")</f>
        <v xml:space="preserve"> </v>
      </c>
      <c r="E5552" s="4" t="str" cm="1">
        <f t="array" ref="E5552">IFERROR(INDEX('Reconciliation Layer'!C:C,MATCH('Reconciliation Template'!A5552,'Reconciliation Layer'!D:D,0),0)," ")</f>
        <v xml:space="preserve"> </v>
      </c>
    </row>
    <row r="5553" spans="3:5" x14ac:dyDescent="0.2">
      <c r="C5553" t="str" cm="1">
        <f t="array" ref="C5553">IFERROR("AfterPay | " &amp; INDEX('Reconciliation Layer'!$A:$A,MATCH('Reconciliation Template'!$A5553,'Reconciliation Layer'!$D:$D,0),0)," ")</f>
        <v xml:space="preserve"> </v>
      </c>
      <c r="D5553" s="2" t="str" cm="1">
        <f t="array" ref="D5553">IFERROR(INDEX('Reconciliation Layer'!B:B,MATCH('Reconciliation Template'!A5553,'Reconciliation Layer'!D:D,0),0)," ")</f>
        <v xml:space="preserve"> </v>
      </c>
      <c r="E5553" s="4" t="str" cm="1">
        <f t="array" ref="E5553">IFERROR(INDEX('Reconciliation Layer'!C:C,MATCH('Reconciliation Template'!A5553,'Reconciliation Layer'!D:D,0),0)," ")</f>
        <v xml:space="preserve"> </v>
      </c>
    </row>
    <row r="5554" spans="3:5" x14ac:dyDescent="0.2">
      <c r="C5554" t="str" cm="1">
        <f t="array" ref="C5554">IFERROR("AfterPay | " &amp; INDEX('Reconciliation Layer'!$A:$A,MATCH('Reconciliation Template'!$A5554,'Reconciliation Layer'!$D:$D,0),0)," ")</f>
        <v xml:space="preserve"> </v>
      </c>
      <c r="D5554" s="2" t="str" cm="1">
        <f t="array" ref="D5554">IFERROR(INDEX('Reconciliation Layer'!B:B,MATCH('Reconciliation Template'!A5554,'Reconciliation Layer'!D:D,0),0)," ")</f>
        <v xml:space="preserve"> </v>
      </c>
      <c r="E5554" s="4" t="str" cm="1">
        <f t="array" ref="E5554">IFERROR(INDEX('Reconciliation Layer'!C:C,MATCH('Reconciliation Template'!A5554,'Reconciliation Layer'!D:D,0),0)," ")</f>
        <v xml:space="preserve"> </v>
      </c>
    </row>
    <row r="5555" spans="3:5" x14ac:dyDescent="0.2">
      <c r="C5555" t="str" cm="1">
        <f t="array" ref="C5555">IFERROR("AfterPay | " &amp; INDEX('Reconciliation Layer'!$A:$A,MATCH('Reconciliation Template'!$A5555,'Reconciliation Layer'!$D:$D,0),0)," ")</f>
        <v xml:space="preserve"> </v>
      </c>
      <c r="D5555" s="2" t="str" cm="1">
        <f t="array" ref="D5555">IFERROR(INDEX('Reconciliation Layer'!B:B,MATCH('Reconciliation Template'!A5555,'Reconciliation Layer'!D:D,0),0)," ")</f>
        <v xml:space="preserve"> </v>
      </c>
      <c r="E5555" s="4" t="str" cm="1">
        <f t="array" ref="E5555">IFERROR(INDEX('Reconciliation Layer'!C:C,MATCH('Reconciliation Template'!A5555,'Reconciliation Layer'!D:D,0),0)," ")</f>
        <v xml:space="preserve"> </v>
      </c>
    </row>
    <row r="5556" spans="3:5" x14ac:dyDescent="0.2">
      <c r="C5556" t="str" cm="1">
        <f t="array" ref="C5556">IFERROR("AfterPay | " &amp; INDEX('Reconciliation Layer'!$A:$A,MATCH('Reconciliation Template'!$A5556,'Reconciliation Layer'!$D:$D,0),0)," ")</f>
        <v xml:space="preserve"> </v>
      </c>
      <c r="D5556" s="2" t="str" cm="1">
        <f t="array" ref="D5556">IFERROR(INDEX('Reconciliation Layer'!B:B,MATCH('Reconciliation Template'!A5556,'Reconciliation Layer'!D:D,0),0)," ")</f>
        <v xml:space="preserve"> </v>
      </c>
      <c r="E5556" s="4" t="str" cm="1">
        <f t="array" ref="E5556">IFERROR(INDEX('Reconciliation Layer'!C:C,MATCH('Reconciliation Template'!A5556,'Reconciliation Layer'!D:D,0),0)," ")</f>
        <v xml:space="preserve"> </v>
      </c>
    </row>
    <row r="5557" spans="3:5" x14ac:dyDescent="0.2">
      <c r="C5557" t="str" cm="1">
        <f t="array" ref="C5557">IFERROR("AfterPay | " &amp; INDEX('Reconciliation Layer'!$A:$A,MATCH('Reconciliation Template'!$A5557,'Reconciliation Layer'!$D:$D,0),0)," ")</f>
        <v xml:space="preserve"> </v>
      </c>
      <c r="D5557" s="2" t="str" cm="1">
        <f t="array" ref="D5557">IFERROR(INDEX('Reconciliation Layer'!B:B,MATCH('Reconciliation Template'!A5557,'Reconciliation Layer'!D:D,0),0)," ")</f>
        <v xml:space="preserve"> </v>
      </c>
      <c r="E5557" s="4" t="str" cm="1">
        <f t="array" ref="E5557">IFERROR(INDEX('Reconciliation Layer'!C:C,MATCH('Reconciliation Template'!A5557,'Reconciliation Layer'!D:D,0),0)," ")</f>
        <v xml:space="preserve"> </v>
      </c>
    </row>
    <row r="5558" spans="3:5" x14ac:dyDescent="0.2">
      <c r="C5558" t="str" cm="1">
        <f t="array" ref="C5558">IFERROR("AfterPay | " &amp; INDEX('Reconciliation Layer'!$A:$A,MATCH('Reconciliation Template'!$A5558,'Reconciliation Layer'!$D:$D,0),0)," ")</f>
        <v xml:space="preserve"> </v>
      </c>
      <c r="D5558" s="2" t="str" cm="1">
        <f t="array" ref="D5558">IFERROR(INDEX('Reconciliation Layer'!B:B,MATCH('Reconciliation Template'!A5558,'Reconciliation Layer'!D:D,0),0)," ")</f>
        <v xml:space="preserve"> </v>
      </c>
      <c r="E5558" s="4" t="str" cm="1">
        <f t="array" ref="E5558">IFERROR(INDEX('Reconciliation Layer'!C:C,MATCH('Reconciliation Template'!A5558,'Reconciliation Layer'!D:D,0),0)," ")</f>
        <v xml:space="preserve"> </v>
      </c>
    </row>
    <row r="5559" spans="3:5" x14ac:dyDescent="0.2">
      <c r="C5559" t="str" cm="1">
        <f t="array" ref="C5559">IFERROR("AfterPay | " &amp; INDEX('Reconciliation Layer'!$A:$A,MATCH('Reconciliation Template'!$A5559,'Reconciliation Layer'!$D:$D,0),0)," ")</f>
        <v xml:space="preserve"> </v>
      </c>
      <c r="D5559" s="2" t="str" cm="1">
        <f t="array" ref="D5559">IFERROR(INDEX('Reconciliation Layer'!B:B,MATCH('Reconciliation Template'!A5559,'Reconciliation Layer'!D:D,0),0)," ")</f>
        <v xml:space="preserve"> </v>
      </c>
      <c r="E5559" s="4" t="str" cm="1">
        <f t="array" ref="E5559">IFERROR(INDEX('Reconciliation Layer'!C:C,MATCH('Reconciliation Template'!A5559,'Reconciliation Layer'!D:D,0),0)," ")</f>
        <v xml:space="preserve"> </v>
      </c>
    </row>
    <row r="5560" spans="3:5" x14ac:dyDescent="0.2">
      <c r="C5560" t="str" cm="1">
        <f t="array" ref="C5560">IFERROR("AfterPay | " &amp; INDEX('Reconciliation Layer'!$A:$A,MATCH('Reconciliation Template'!$A5560,'Reconciliation Layer'!$D:$D,0),0)," ")</f>
        <v xml:space="preserve"> </v>
      </c>
      <c r="D5560" s="2" t="str" cm="1">
        <f t="array" ref="D5560">IFERROR(INDEX('Reconciliation Layer'!B:B,MATCH('Reconciliation Template'!A5560,'Reconciliation Layer'!D:D,0),0)," ")</f>
        <v xml:space="preserve"> </v>
      </c>
      <c r="E5560" s="4" t="str" cm="1">
        <f t="array" ref="E5560">IFERROR(INDEX('Reconciliation Layer'!C:C,MATCH('Reconciliation Template'!A5560,'Reconciliation Layer'!D:D,0),0)," ")</f>
        <v xml:space="preserve"> </v>
      </c>
    </row>
    <row r="5561" spans="3:5" x14ac:dyDescent="0.2">
      <c r="C5561" t="str" cm="1">
        <f t="array" ref="C5561">IFERROR("AfterPay | " &amp; INDEX('Reconciliation Layer'!$A:$A,MATCH('Reconciliation Template'!$A5561,'Reconciliation Layer'!$D:$D,0),0)," ")</f>
        <v xml:space="preserve"> </v>
      </c>
      <c r="D5561" s="2" t="str" cm="1">
        <f t="array" ref="D5561">IFERROR(INDEX('Reconciliation Layer'!B:B,MATCH('Reconciliation Template'!A5561,'Reconciliation Layer'!D:D,0),0)," ")</f>
        <v xml:space="preserve"> </v>
      </c>
      <c r="E5561" s="4" t="str" cm="1">
        <f t="array" ref="E5561">IFERROR(INDEX('Reconciliation Layer'!C:C,MATCH('Reconciliation Template'!A5561,'Reconciliation Layer'!D:D,0),0)," ")</f>
        <v xml:space="preserve"> </v>
      </c>
    </row>
    <row r="5562" spans="3:5" x14ac:dyDescent="0.2">
      <c r="C5562" t="str" cm="1">
        <f t="array" ref="C5562">IFERROR("AfterPay | " &amp; INDEX('Reconciliation Layer'!$A:$A,MATCH('Reconciliation Template'!$A5562,'Reconciliation Layer'!$D:$D,0),0)," ")</f>
        <v xml:space="preserve"> </v>
      </c>
      <c r="D5562" s="2" t="str" cm="1">
        <f t="array" ref="D5562">IFERROR(INDEX('Reconciliation Layer'!B:B,MATCH('Reconciliation Template'!A5562,'Reconciliation Layer'!D:D,0),0)," ")</f>
        <v xml:space="preserve"> </v>
      </c>
      <c r="E5562" s="4" t="str" cm="1">
        <f t="array" ref="E5562">IFERROR(INDEX('Reconciliation Layer'!C:C,MATCH('Reconciliation Template'!A5562,'Reconciliation Layer'!D:D,0),0)," ")</f>
        <v xml:space="preserve"> </v>
      </c>
    </row>
    <row r="5563" spans="3:5" x14ac:dyDescent="0.2">
      <c r="C5563" t="str" cm="1">
        <f t="array" ref="C5563">IFERROR("AfterPay | " &amp; INDEX('Reconciliation Layer'!$A:$A,MATCH('Reconciliation Template'!$A5563,'Reconciliation Layer'!$D:$D,0),0)," ")</f>
        <v xml:space="preserve"> </v>
      </c>
      <c r="D5563" s="2" t="str" cm="1">
        <f t="array" ref="D5563">IFERROR(INDEX('Reconciliation Layer'!B:B,MATCH('Reconciliation Template'!A5563,'Reconciliation Layer'!D:D,0),0)," ")</f>
        <v xml:space="preserve"> </v>
      </c>
      <c r="E5563" s="4" t="str" cm="1">
        <f t="array" ref="E5563">IFERROR(INDEX('Reconciliation Layer'!C:C,MATCH('Reconciliation Template'!A5563,'Reconciliation Layer'!D:D,0),0)," ")</f>
        <v xml:space="preserve"> </v>
      </c>
    </row>
    <row r="5564" spans="3:5" x14ac:dyDescent="0.2">
      <c r="C5564" t="str" cm="1">
        <f t="array" ref="C5564">IFERROR("AfterPay | " &amp; INDEX('Reconciliation Layer'!$A:$A,MATCH('Reconciliation Template'!$A5564,'Reconciliation Layer'!$D:$D,0),0)," ")</f>
        <v xml:space="preserve"> </v>
      </c>
      <c r="D5564" s="2" t="str" cm="1">
        <f t="array" ref="D5564">IFERROR(INDEX('Reconciliation Layer'!B:B,MATCH('Reconciliation Template'!A5564,'Reconciliation Layer'!D:D,0),0)," ")</f>
        <v xml:space="preserve"> </v>
      </c>
      <c r="E5564" s="4" t="str" cm="1">
        <f t="array" ref="E5564">IFERROR(INDEX('Reconciliation Layer'!C:C,MATCH('Reconciliation Template'!A5564,'Reconciliation Layer'!D:D,0),0)," ")</f>
        <v xml:space="preserve"> </v>
      </c>
    </row>
    <row r="5565" spans="3:5" x14ac:dyDescent="0.2">
      <c r="C5565" t="str" cm="1">
        <f t="array" ref="C5565">IFERROR("AfterPay | " &amp; INDEX('Reconciliation Layer'!$A:$A,MATCH('Reconciliation Template'!$A5565,'Reconciliation Layer'!$D:$D,0),0)," ")</f>
        <v xml:space="preserve"> </v>
      </c>
      <c r="D5565" s="2" t="str" cm="1">
        <f t="array" ref="D5565">IFERROR(INDEX('Reconciliation Layer'!B:B,MATCH('Reconciliation Template'!A5565,'Reconciliation Layer'!D:D,0),0)," ")</f>
        <v xml:space="preserve"> </v>
      </c>
      <c r="E5565" s="4" t="str" cm="1">
        <f t="array" ref="E5565">IFERROR(INDEX('Reconciliation Layer'!C:C,MATCH('Reconciliation Template'!A5565,'Reconciliation Layer'!D:D,0),0)," ")</f>
        <v xml:space="preserve"> </v>
      </c>
    </row>
    <row r="5566" spans="3:5" x14ac:dyDescent="0.2">
      <c r="C5566" t="str" cm="1">
        <f t="array" ref="C5566">IFERROR("AfterPay | " &amp; INDEX('Reconciliation Layer'!$A:$A,MATCH('Reconciliation Template'!$A5566,'Reconciliation Layer'!$D:$D,0),0)," ")</f>
        <v xml:space="preserve"> </v>
      </c>
      <c r="D5566" s="2" t="str" cm="1">
        <f t="array" ref="D5566">IFERROR(INDEX('Reconciliation Layer'!B:B,MATCH('Reconciliation Template'!A5566,'Reconciliation Layer'!D:D,0),0)," ")</f>
        <v xml:space="preserve"> </v>
      </c>
      <c r="E5566" s="4" t="str" cm="1">
        <f t="array" ref="E5566">IFERROR(INDEX('Reconciliation Layer'!C:C,MATCH('Reconciliation Template'!A5566,'Reconciliation Layer'!D:D,0),0)," ")</f>
        <v xml:space="preserve"> </v>
      </c>
    </row>
    <row r="5567" spans="3:5" x14ac:dyDescent="0.2">
      <c r="C5567" t="str" cm="1">
        <f t="array" ref="C5567">IFERROR("AfterPay | " &amp; INDEX('Reconciliation Layer'!$A:$A,MATCH('Reconciliation Template'!$A5567,'Reconciliation Layer'!$D:$D,0),0)," ")</f>
        <v xml:space="preserve"> </v>
      </c>
      <c r="D5567" s="2" t="str" cm="1">
        <f t="array" ref="D5567">IFERROR(INDEX('Reconciliation Layer'!B:B,MATCH('Reconciliation Template'!A5567,'Reconciliation Layer'!D:D,0),0)," ")</f>
        <v xml:space="preserve"> </v>
      </c>
      <c r="E5567" s="4" t="str" cm="1">
        <f t="array" ref="E5567">IFERROR(INDEX('Reconciliation Layer'!C:C,MATCH('Reconciliation Template'!A5567,'Reconciliation Layer'!D:D,0),0)," ")</f>
        <v xml:space="preserve"> </v>
      </c>
    </row>
    <row r="5568" spans="3:5" x14ac:dyDescent="0.2">
      <c r="C5568" t="str" cm="1">
        <f t="array" ref="C5568">IFERROR("AfterPay | " &amp; INDEX('Reconciliation Layer'!$A:$A,MATCH('Reconciliation Template'!$A5568,'Reconciliation Layer'!$D:$D,0),0)," ")</f>
        <v xml:space="preserve"> </v>
      </c>
      <c r="D5568" s="2" t="str" cm="1">
        <f t="array" ref="D5568">IFERROR(INDEX('Reconciliation Layer'!B:B,MATCH('Reconciliation Template'!A5568,'Reconciliation Layer'!D:D,0),0)," ")</f>
        <v xml:space="preserve"> </v>
      </c>
      <c r="E5568" s="4" t="str" cm="1">
        <f t="array" ref="E5568">IFERROR(INDEX('Reconciliation Layer'!C:C,MATCH('Reconciliation Template'!A5568,'Reconciliation Layer'!D:D,0),0)," ")</f>
        <v xml:space="preserve"> </v>
      </c>
    </row>
    <row r="5569" spans="3:5" x14ac:dyDescent="0.2">
      <c r="C5569" t="str" cm="1">
        <f t="array" ref="C5569">IFERROR("AfterPay | " &amp; INDEX('Reconciliation Layer'!$A:$A,MATCH('Reconciliation Template'!$A5569,'Reconciliation Layer'!$D:$D,0),0)," ")</f>
        <v xml:space="preserve"> </v>
      </c>
      <c r="D5569" s="2" t="str" cm="1">
        <f t="array" ref="D5569">IFERROR(INDEX('Reconciliation Layer'!B:B,MATCH('Reconciliation Template'!A5569,'Reconciliation Layer'!D:D,0),0)," ")</f>
        <v xml:space="preserve"> </v>
      </c>
      <c r="E5569" s="4" t="str" cm="1">
        <f t="array" ref="E5569">IFERROR(INDEX('Reconciliation Layer'!C:C,MATCH('Reconciliation Template'!A5569,'Reconciliation Layer'!D:D,0),0)," ")</f>
        <v xml:space="preserve"> </v>
      </c>
    </row>
    <row r="5570" spans="3:5" x14ac:dyDescent="0.2">
      <c r="C5570" t="str" cm="1">
        <f t="array" ref="C5570">IFERROR("AfterPay | " &amp; INDEX('Reconciliation Layer'!$A:$A,MATCH('Reconciliation Template'!$A5570,'Reconciliation Layer'!$D:$D,0),0)," ")</f>
        <v xml:space="preserve"> </v>
      </c>
      <c r="D5570" s="2" t="str" cm="1">
        <f t="array" ref="D5570">IFERROR(INDEX('Reconciliation Layer'!B:B,MATCH('Reconciliation Template'!A5570,'Reconciliation Layer'!D:D,0),0)," ")</f>
        <v xml:space="preserve"> </v>
      </c>
      <c r="E5570" s="4" t="str" cm="1">
        <f t="array" ref="E5570">IFERROR(INDEX('Reconciliation Layer'!C:C,MATCH('Reconciliation Template'!A5570,'Reconciliation Layer'!D:D,0),0)," ")</f>
        <v xml:space="preserve"> </v>
      </c>
    </row>
    <row r="5571" spans="3:5" x14ac:dyDescent="0.2">
      <c r="C5571" t="str" cm="1">
        <f t="array" ref="C5571">IFERROR("AfterPay | " &amp; INDEX('Reconciliation Layer'!$A:$A,MATCH('Reconciliation Template'!$A5571,'Reconciliation Layer'!$D:$D,0),0)," ")</f>
        <v xml:space="preserve"> </v>
      </c>
      <c r="D5571" s="2" t="str" cm="1">
        <f t="array" ref="D5571">IFERROR(INDEX('Reconciliation Layer'!B:B,MATCH('Reconciliation Template'!A5571,'Reconciliation Layer'!D:D,0),0)," ")</f>
        <v xml:space="preserve"> </v>
      </c>
      <c r="E5571" s="4" t="str" cm="1">
        <f t="array" ref="E5571">IFERROR(INDEX('Reconciliation Layer'!C:C,MATCH('Reconciliation Template'!A5571,'Reconciliation Layer'!D:D,0),0)," ")</f>
        <v xml:space="preserve"> </v>
      </c>
    </row>
    <row r="5572" spans="3:5" x14ac:dyDescent="0.2">
      <c r="C5572" t="str" cm="1">
        <f t="array" ref="C5572">IFERROR("AfterPay | " &amp; INDEX('Reconciliation Layer'!$A:$A,MATCH('Reconciliation Template'!$A5572,'Reconciliation Layer'!$D:$D,0),0)," ")</f>
        <v xml:space="preserve"> </v>
      </c>
      <c r="D5572" s="2" t="str" cm="1">
        <f t="array" ref="D5572">IFERROR(INDEX('Reconciliation Layer'!B:B,MATCH('Reconciliation Template'!A5572,'Reconciliation Layer'!D:D,0),0)," ")</f>
        <v xml:space="preserve"> </v>
      </c>
      <c r="E5572" s="4" t="str" cm="1">
        <f t="array" ref="E5572">IFERROR(INDEX('Reconciliation Layer'!C:C,MATCH('Reconciliation Template'!A5572,'Reconciliation Layer'!D:D,0),0)," ")</f>
        <v xml:space="preserve"> </v>
      </c>
    </row>
    <row r="5573" spans="3:5" x14ac:dyDescent="0.2">
      <c r="C5573" t="str" cm="1">
        <f t="array" ref="C5573">IFERROR("AfterPay | " &amp; INDEX('Reconciliation Layer'!$A:$A,MATCH('Reconciliation Template'!$A5573,'Reconciliation Layer'!$D:$D,0),0)," ")</f>
        <v xml:space="preserve"> </v>
      </c>
      <c r="D5573" s="2" t="str" cm="1">
        <f t="array" ref="D5573">IFERROR(INDEX('Reconciliation Layer'!B:B,MATCH('Reconciliation Template'!A5573,'Reconciliation Layer'!D:D,0),0)," ")</f>
        <v xml:space="preserve"> </v>
      </c>
      <c r="E5573" s="4" t="str" cm="1">
        <f t="array" ref="E5573">IFERROR(INDEX('Reconciliation Layer'!C:C,MATCH('Reconciliation Template'!A5573,'Reconciliation Layer'!D:D,0),0)," ")</f>
        <v xml:space="preserve"> </v>
      </c>
    </row>
    <row r="5574" spans="3:5" x14ac:dyDescent="0.2">
      <c r="C5574" t="str" cm="1">
        <f t="array" ref="C5574">IFERROR("AfterPay | " &amp; INDEX('Reconciliation Layer'!$A:$A,MATCH('Reconciliation Template'!$A5574,'Reconciliation Layer'!$D:$D,0),0)," ")</f>
        <v xml:space="preserve"> </v>
      </c>
      <c r="D5574" s="2" t="str" cm="1">
        <f t="array" ref="D5574">IFERROR(INDEX('Reconciliation Layer'!B:B,MATCH('Reconciliation Template'!A5574,'Reconciliation Layer'!D:D,0),0)," ")</f>
        <v xml:space="preserve"> </v>
      </c>
      <c r="E5574" s="4" t="str" cm="1">
        <f t="array" ref="E5574">IFERROR(INDEX('Reconciliation Layer'!C:C,MATCH('Reconciliation Template'!A5574,'Reconciliation Layer'!D:D,0),0)," ")</f>
        <v xml:space="preserve"> </v>
      </c>
    </row>
    <row r="5575" spans="3:5" x14ac:dyDescent="0.2">
      <c r="C5575" t="str" cm="1">
        <f t="array" ref="C5575">IFERROR("AfterPay | " &amp; INDEX('Reconciliation Layer'!$A:$A,MATCH('Reconciliation Template'!$A5575,'Reconciliation Layer'!$D:$D,0),0)," ")</f>
        <v xml:space="preserve"> </v>
      </c>
      <c r="D5575" s="2" t="str" cm="1">
        <f t="array" ref="D5575">IFERROR(INDEX('Reconciliation Layer'!B:B,MATCH('Reconciliation Template'!A5575,'Reconciliation Layer'!D:D,0),0)," ")</f>
        <v xml:space="preserve"> </v>
      </c>
      <c r="E5575" s="4" t="str" cm="1">
        <f t="array" ref="E5575">IFERROR(INDEX('Reconciliation Layer'!C:C,MATCH('Reconciliation Template'!A5575,'Reconciliation Layer'!D:D,0),0)," ")</f>
        <v xml:space="preserve"> </v>
      </c>
    </row>
    <row r="5576" spans="3:5" x14ac:dyDescent="0.2">
      <c r="C5576" t="str" cm="1">
        <f t="array" ref="C5576">IFERROR("AfterPay | " &amp; INDEX('Reconciliation Layer'!$A:$A,MATCH('Reconciliation Template'!$A5576,'Reconciliation Layer'!$D:$D,0),0)," ")</f>
        <v xml:space="preserve"> </v>
      </c>
      <c r="D5576" s="2" t="str" cm="1">
        <f t="array" ref="D5576">IFERROR(INDEX('Reconciliation Layer'!B:B,MATCH('Reconciliation Template'!A5576,'Reconciliation Layer'!D:D,0),0)," ")</f>
        <v xml:space="preserve"> </v>
      </c>
      <c r="E5576" s="4" t="str" cm="1">
        <f t="array" ref="E5576">IFERROR(INDEX('Reconciliation Layer'!C:C,MATCH('Reconciliation Template'!A5576,'Reconciliation Layer'!D:D,0),0)," ")</f>
        <v xml:space="preserve"> </v>
      </c>
    </row>
    <row r="5577" spans="3:5" x14ac:dyDescent="0.2">
      <c r="C5577" t="str" cm="1">
        <f t="array" ref="C5577">IFERROR("AfterPay | " &amp; INDEX('Reconciliation Layer'!$A:$A,MATCH('Reconciliation Template'!$A5577,'Reconciliation Layer'!$D:$D,0),0)," ")</f>
        <v xml:space="preserve"> </v>
      </c>
      <c r="D5577" s="2" t="str" cm="1">
        <f t="array" ref="D5577">IFERROR(INDEX('Reconciliation Layer'!B:B,MATCH('Reconciliation Template'!A5577,'Reconciliation Layer'!D:D,0),0)," ")</f>
        <v xml:space="preserve"> </v>
      </c>
      <c r="E5577" s="4" t="str" cm="1">
        <f t="array" ref="E5577">IFERROR(INDEX('Reconciliation Layer'!C:C,MATCH('Reconciliation Template'!A5577,'Reconciliation Layer'!D:D,0),0)," ")</f>
        <v xml:space="preserve"> </v>
      </c>
    </row>
    <row r="5578" spans="3:5" x14ac:dyDescent="0.2">
      <c r="C5578" t="str" cm="1">
        <f t="array" ref="C5578">IFERROR("AfterPay | " &amp; INDEX('Reconciliation Layer'!$A:$A,MATCH('Reconciliation Template'!$A5578,'Reconciliation Layer'!$D:$D,0),0)," ")</f>
        <v xml:space="preserve"> </v>
      </c>
      <c r="D5578" s="2" t="str" cm="1">
        <f t="array" ref="D5578">IFERROR(INDEX('Reconciliation Layer'!B:B,MATCH('Reconciliation Template'!A5578,'Reconciliation Layer'!D:D,0),0)," ")</f>
        <v xml:space="preserve"> </v>
      </c>
      <c r="E5578" s="4" t="str" cm="1">
        <f t="array" ref="E5578">IFERROR(INDEX('Reconciliation Layer'!C:C,MATCH('Reconciliation Template'!A5578,'Reconciliation Layer'!D:D,0),0)," ")</f>
        <v xml:space="preserve"> </v>
      </c>
    </row>
    <row r="5579" spans="3:5" x14ac:dyDescent="0.2">
      <c r="C5579" t="str" cm="1">
        <f t="array" ref="C5579">IFERROR("AfterPay | " &amp; INDEX('Reconciliation Layer'!$A:$A,MATCH('Reconciliation Template'!$A5579,'Reconciliation Layer'!$D:$D,0),0)," ")</f>
        <v xml:space="preserve"> </v>
      </c>
      <c r="D5579" s="2" t="str" cm="1">
        <f t="array" ref="D5579">IFERROR(INDEX('Reconciliation Layer'!B:B,MATCH('Reconciliation Template'!A5579,'Reconciliation Layer'!D:D,0),0)," ")</f>
        <v xml:space="preserve"> </v>
      </c>
      <c r="E5579" s="4" t="str" cm="1">
        <f t="array" ref="E5579">IFERROR(INDEX('Reconciliation Layer'!C:C,MATCH('Reconciliation Template'!A5579,'Reconciliation Layer'!D:D,0),0)," ")</f>
        <v xml:space="preserve"> </v>
      </c>
    </row>
    <row r="5580" spans="3:5" x14ac:dyDescent="0.2">
      <c r="C5580" t="str" cm="1">
        <f t="array" ref="C5580">IFERROR("AfterPay | " &amp; INDEX('Reconciliation Layer'!$A:$A,MATCH('Reconciliation Template'!$A5580,'Reconciliation Layer'!$D:$D,0),0)," ")</f>
        <v xml:space="preserve"> </v>
      </c>
      <c r="D5580" s="2" t="str" cm="1">
        <f t="array" ref="D5580">IFERROR(INDEX('Reconciliation Layer'!B:B,MATCH('Reconciliation Template'!A5580,'Reconciliation Layer'!D:D,0),0)," ")</f>
        <v xml:space="preserve"> </v>
      </c>
      <c r="E5580" s="4" t="str" cm="1">
        <f t="array" ref="E5580">IFERROR(INDEX('Reconciliation Layer'!C:C,MATCH('Reconciliation Template'!A5580,'Reconciliation Layer'!D:D,0),0)," ")</f>
        <v xml:space="preserve"> </v>
      </c>
    </row>
    <row r="5581" spans="3:5" x14ac:dyDescent="0.2">
      <c r="C5581" t="str" cm="1">
        <f t="array" ref="C5581">IFERROR("AfterPay | " &amp; INDEX('Reconciliation Layer'!$A:$A,MATCH('Reconciliation Template'!$A5581,'Reconciliation Layer'!$D:$D,0),0)," ")</f>
        <v xml:space="preserve"> </v>
      </c>
      <c r="D5581" s="2" t="str" cm="1">
        <f t="array" ref="D5581">IFERROR(INDEX('Reconciliation Layer'!B:B,MATCH('Reconciliation Template'!A5581,'Reconciliation Layer'!D:D,0),0)," ")</f>
        <v xml:space="preserve"> </v>
      </c>
      <c r="E5581" s="4" t="str" cm="1">
        <f t="array" ref="E5581">IFERROR(INDEX('Reconciliation Layer'!C:C,MATCH('Reconciliation Template'!A5581,'Reconciliation Layer'!D:D,0),0)," ")</f>
        <v xml:space="preserve"> </v>
      </c>
    </row>
    <row r="5582" spans="3:5" x14ac:dyDescent="0.2">
      <c r="C5582" t="str" cm="1">
        <f t="array" ref="C5582">IFERROR("AfterPay | " &amp; INDEX('Reconciliation Layer'!$A:$A,MATCH('Reconciliation Template'!$A5582,'Reconciliation Layer'!$D:$D,0),0)," ")</f>
        <v xml:space="preserve"> </v>
      </c>
      <c r="D5582" s="2" t="str" cm="1">
        <f t="array" ref="D5582">IFERROR(INDEX('Reconciliation Layer'!B:B,MATCH('Reconciliation Template'!A5582,'Reconciliation Layer'!D:D,0),0)," ")</f>
        <v xml:space="preserve"> </v>
      </c>
      <c r="E5582" s="4" t="str" cm="1">
        <f t="array" ref="E5582">IFERROR(INDEX('Reconciliation Layer'!C:C,MATCH('Reconciliation Template'!A5582,'Reconciliation Layer'!D:D,0),0)," ")</f>
        <v xml:space="preserve"> </v>
      </c>
    </row>
    <row r="5583" spans="3:5" x14ac:dyDescent="0.2">
      <c r="C5583" t="str" cm="1">
        <f t="array" ref="C5583">IFERROR("AfterPay | " &amp; INDEX('Reconciliation Layer'!$A:$A,MATCH('Reconciliation Template'!$A5583,'Reconciliation Layer'!$D:$D,0),0)," ")</f>
        <v xml:space="preserve"> </v>
      </c>
      <c r="D5583" s="2" t="str" cm="1">
        <f t="array" ref="D5583">IFERROR(INDEX('Reconciliation Layer'!B:B,MATCH('Reconciliation Template'!A5583,'Reconciliation Layer'!D:D,0),0)," ")</f>
        <v xml:space="preserve"> </v>
      </c>
      <c r="E5583" s="4" t="str" cm="1">
        <f t="array" ref="E5583">IFERROR(INDEX('Reconciliation Layer'!C:C,MATCH('Reconciliation Template'!A5583,'Reconciliation Layer'!D:D,0),0)," ")</f>
        <v xml:space="preserve"> </v>
      </c>
    </row>
    <row r="5584" spans="3:5" x14ac:dyDescent="0.2">
      <c r="C5584" t="str" cm="1">
        <f t="array" ref="C5584">IFERROR("AfterPay | " &amp; INDEX('Reconciliation Layer'!$A:$A,MATCH('Reconciliation Template'!$A5584,'Reconciliation Layer'!$D:$D,0),0)," ")</f>
        <v xml:space="preserve"> </v>
      </c>
      <c r="D5584" s="2" t="str" cm="1">
        <f t="array" ref="D5584">IFERROR(INDEX('Reconciliation Layer'!B:B,MATCH('Reconciliation Template'!A5584,'Reconciliation Layer'!D:D,0),0)," ")</f>
        <v xml:space="preserve"> </v>
      </c>
      <c r="E5584" s="4" t="str" cm="1">
        <f t="array" ref="E5584">IFERROR(INDEX('Reconciliation Layer'!C:C,MATCH('Reconciliation Template'!A5584,'Reconciliation Layer'!D:D,0),0)," ")</f>
        <v xml:space="preserve"> </v>
      </c>
    </row>
    <row r="5585" spans="3:5" x14ac:dyDescent="0.2">
      <c r="C5585" t="str" cm="1">
        <f t="array" ref="C5585">IFERROR("AfterPay | " &amp; INDEX('Reconciliation Layer'!$A:$A,MATCH('Reconciliation Template'!$A5585,'Reconciliation Layer'!$D:$D,0),0)," ")</f>
        <v xml:space="preserve"> </v>
      </c>
      <c r="D5585" s="2" t="str" cm="1">
        <f t="array" ref="D5585">IFERROR(INDEX('Reconciliation Layer'!B:B,MATCH('Reconciliation Template'!A5585,'Reconciliation Layer'!D:D,0),0)," ")</f>
        <v xml:space="preserve"> </v>
      </c>
      <c r="E5585" s="4" t="str" cm="1">
        <f t="array" ref="E5585">IFERROR(INDEX('Reconciliation Layer'!C:C,MATCH('Reconciliation Template'!A5585,'Reconciliation Layer'!D:D,0),0)," ")</f>
        <v xml:space="preserve"> </v>
      </c>
    </row>
    <row r="5586" spans="3:5" x14ac:dyDescent="0.2">
      <c r="C5586" t="str" cm="1">
        <f t="array" ref="C5586">IFERROR("AfterPay | " &amp; INDEX('Reconciliation Layer'!$A:$A,MATCH('Reconciliation Template'!$A5586,'Reconciliation Layer'!$D:$D,0),0)," ")</f>
        <v xml:space="preserve"> </v>
      </c>
      <c r="D5586" s="2" t="str" cm="1">
        <f t="array" ref="D5586">IFERROR(INDEX('Reconciliation Layer'!B:B,MATCH('Reconciliation Template'!A5586,'Reconciliation Layer'!D:D,0),0)," ")</f>
        <v xml:space="preserve"> </v>
      </c>
      <c r="E5586" s="4" t="str" cm="1">
        <f t="array" ref="E5586">IFERROR(INDEX('Reconciliation Layer'!C:C,MATCH('Reconciliation Template'!A5586,'Reconciliation Layer'!D:D,0),0)," ")</f>
        <v xml:space="preserve"> </v>
      </c>
    </row>
    <row r="5587" spans="3:5" x14ac:dyDescent="0.2">
      <c r="C5587" t="str" cm="1">
        <f t="array" ref="C5587">IFERROR("AfterPay | " &amp; INDEX('Reconciliation Layer'!$A:$A,MATCH('Reconciliation Template'!$A5587,'Reconciliation Layer'!$D:$D,0),0)," ")</f>
        <v xml:space="preserve"> </v>
      </c>
      <c r="D5587" s="2" t="str" cm="1">
        <f t="array" ref="D5587">IFERROR(INDEX('Reconciliation Layer'!B:B,MATCH('Reconciliation Template'!A5587,'Reconciliation Layer'!D:D,0),0)," ")</f>
        <v xml:space="preserve"> </v>
      </c>
      <c r="E5587" s="4" t="str" cm="1">
        <f t="array" ref="E5587">IFERROR(INDEX('Reconciliation Layer'!C:C,MATCH('Reconciliation Template'!A5587,'Reconciliation Layer'!D:D,0),0)," ")</f>
        <v xml:space="preserve"> </v>
      </c>
    </row>
    <row r="5588" spans="3:5" x14ac:dyDescent="0.2">
      <c r="C5588" t="str" cm="1">
        <f t="array" ref="C5588">IFERROR("AfterPay | " &amp; INDEX('Reconciliation Layer'!$A:$A,MATCH('Reconciliation Template'!$A5588,'Reconciliation Layer'!$D:$D,0),0)," ")</f>
        <v xml:space="preserve"> </v>
      </c>
      <c r="D5588" s="2" t="str" cm="1">
        <f t="array" ref="D5588">IFERROR(INDEX('Reconciliation Layer'!B:B,MATCH('Reconciliation Template'!A5588,'Reconciliation Layer'!D:D,0),0)," ")</f>
        <v xml:space="preserve"> </v>
      </c>
      <c r="E5588" s="4" t="str" cm="1">
        <f t="array" ref="E5588">IFERROR(INDEX('Reconciliation Layer'!C:C,MATCH('Reconciliation Template'!A5588,'Reconciliation Layer'!D:D,0),0)," ")</f>
        <v xml:space="preserve"> </v>
      </c>
    </row>
    <row r="5589" spans="3:5" x14ac:dyDescent="0.2">
      <c r="C5589" t="str" cm="1">
        <f t="array" ref="C5589">IFERROR("AfterPay | " &amp; INDEX('Reconciliation Layer'!$A:$A,MATCH('Reconciliation Template'!$A5589,'Reconciliation Layer'!$D:$D,0),0)," ")</f>
        <v xml:space="preserve"> </v>
      </c>
      <c r="D5589" s="2" t="str" cm="1">
        <f t="array" ref="D5589">IFERROR(INDEX('Reconciliation Layer'!B:B,MATCH('Reconciliation Template'!A5589,'Reconciliation Layer'!D:D,0),0)," ")</f>
        <v xml:space="preserve"> </v>
      </c>
      <c r="E5589" s="4" t="str" cm="1">
        <f t="array" ref="E5589">IFERROR(INDEX('Reconciliation Layer'!C:C,MATCH('Reconciliation Template'!A5589,'Reconciliation Layer'!D:D,0),0)," ")</f>
        <v xml:space="preserve"> </v>
      </c>
    </row>
    <row r="5590" spans="3:5" x14ac:dyDescent="0.2">
      <c r="C5590" t="str" cm="1">
        <f t="array" ref="C5590">IFERROR("AfterPay | " &amp; INDEX('Reconciliation Layer'!$A:$A,MATCH('Reconciliation Template'!$A5590,'Reconciliation Layer'!$D:$D,0),0)," ")</f>
        <v xml:space="preserve"> </v>
      </c>
      <c r="D5590" s="2" t="str" cm="1">
        <f t="array" ref="D5590">IFERROR(INDEX('Reconciliation Layer'!B:B,MATCH('Reconciliation Template'!A5590,'Reconciliation Layer'!D:D,0),0)," ")</f>
        <v xml:space="preserve"> </v>
      </c>
      <c r="E5590" s="4" t="str" cm="1">
        <f t="array" ref="E5590">IFERROR(INDEX('Reconciliation Layer'!C:C,MATCH('Reconciliation Template'!A5590,'Reconciliation Layer'!D:D,0),0)," ")</f>
        <v xml:space="preserve"> </v>
      </c>
    </row>
    <row r="5591" spans="3:5" x14ac:dyDescent="0.2">
      <c r="C5591" t="str" cm="1">
        <f t="array" ref="C5591">IFERROR("AfterPay | " &amp; INDEX('Reconciliation Layer'!$A:$A,MATCH('Reconciliation Template'!$A5591,'Reconciliation Layer'!$D:$D,0),0)," ")</f>
        <v xml:space="preserve"> </v>
      </c>
      <c r="D5591" s="2" t="str" cm="1">
        <f t="array" ref="D5591">IFERROR(INDEX('Reconciliation Layer'!B:B,MATCH('Reconciliation Template'!A5591,'Reconciliation Layer'!D:D,0),0)," ")</f>
        <v xml:space="preserve"> </v>
      </c>
      <c r="E5591" s="4" t="str" cm="1">
        <f t="array" ref="E5591">IFERROR(INDEX('Reconciliation Layer'!C:C,MATCH('Reconciliation Template'!A5591,'Reconciliation Layer'!D:D,0),0)," ")</f>
        <v xml:space="preserve"> </v>
      </c>
    </row>
    <row r="5592" spans="3:5" x14ac:dyDescent="0.2">
      <c r="C5592" t="str" cm="1">
        <f t="array" ref="C5592">IFERROR("AfterPay | " &amp; INDEX('Reconciliation Layer'!$A:$A,MATCH('Reconciliation Template'!$A5592,'Reconciliation Layer'!$D:$D,0),0)," ")</f>
        <v xml:space="preserve"> </v>
      </c>
      <c r="D5592" s="2" t="str" cm="1">
        <f t="array" ref="D5592">IFERROR(INDEX('Reconciliation Layer'!B:B,MATCH('Reconciliation Template'!A5592,'Reconciliation Layer'!D:D,0),0)," ")</f>
        <v xml:space="preserve"> </v>
      </c>
      <c r="E5592" s="4" t="str" cm="1">
        <f t="array" ref="E5592">IFERROR(INDEX('Reconciliation Layer'!C:C,MATCH('Reconciliation Template'!A5592,'Reconciliation Layer'!D:D,0),0)," ")</f>
        <v xml:space="preserve"> </v>
      </c>
    </row>
    <row r="5593" spans="3:5" x14ac:dyDescent="0.2">
      <c r="C5593" t="str" cm="1">
        <f t="array" ref="C5593">IFERROR("AfterPay | " &amp; INDEX('Reconciliation Layer'!$A:$A,MATCH('Reconciliation Template'!$A5593,'Reconciliation Layer'!$D:$D,0),0)," ")</f>
        <v xml:space="preserve"> </v>
      </c>
      <c r="D5593" s="2" t="str" cm="1">
        <f t="array" ref="D5593">IFERROR(INDEX('Reconciliation Layer'!B:B,MATCH('Reconciliation Template'!A5593,'Reconciliation Layer'!D:D,0),0)," ")</f>
        <v xml:space="preserve"> </v>
      </c>
      <c r="E5593" s="4" t="str" cm="1">
        <f t="array" ref="E5593">IFERROR(INDEX('Reconciliation Layer'!C:C,MATCH('Reconciliation Template'!A5593,'Reconciliation Layer'!D:D,0),0)," ")</f>
        <v xml:space="preserve"> </v>
      </c>
    </row>
    <row r="5594" spans="3:5" x14ac:dyDescent="0.2">
      <c r="C5594" t="str" cm="1">
        <f t="array" ref="C5594">IFERROR("AfterPay | " &amp; INDEX('Reconciliation Layer'!$A:$A,MATCH('Reconciliation Template'!$A5594,'Reconciliation Layer'!$D:$D,0),0)," ")</f>
        <v xml:space="preserve"> </v>
      </c>
      <c r="D5594" s="2" t="str" cm="1">
        <f t="array" ref="D5594">IFERROR(INDEX('Reconciliation Layer'!B:B,MATCH('Reconciliation Template'!A5594,'Reconciliation Layer'!D:D,0),0)," ")</f>
        <v xml:space="preserve"> </v>
      </c>
      <c r="E5594" s="4" t="str" cm="1">
        <f t="array" ref="E5594">IFERROR(INDEX('Reconciliation Layer'!C:C,MATCH('Reconciliation Template'!A5594,'Reconciliation Layer'!D:D,0),0)," ")</f>
        <v xml:space="preserve"> </v>
      </c>
    </row>
    <row r="5595" spans="3:5" x14ac:dyDescent="0.2">
      <c r="C5595" t="str" cm="1">
        <f t="array" ref="C5595">IFERROR("AfterPay | " &amp; INDEX('Reconciliation Layer'!$A:$A,MATCH('Reconciliation Template'!$A5595,'Reconciliation Layer'!$D:$D,0),0)," ")</f>
        <v xml:space="preserve"> </v>
      </c>
      <c r="D5595" s="2" t="str" cm="1">
        <f t="array" ref="D5595">IFERROR(INDEX('Reconciliation Layer'!B:B,MATCH('Reconciliation Template'!A5595,'Reconciliation Layer'!D:D,0),0)," ")</f>
        <v xml:space="preserve"> </v>
      </c>
      <c r="E5595" s="4" t="str" cm="1">
        <f t="array" ref="E5595">IFERROR(INDEX('Reconciliation Layer'!C:C,MATCH('Reconciliation Template'!A5595,'Reconciliation Layer'!D:D,0),0)," ")</f>
        <v xml:space="preserve"> </v>
      </c>
    </row>
    <row r="5596" spans="3:5" x14ac:dyDescent="0.2">
      <c r="C5596" t="str" cm="1">
        <f t="array" ref="C5596">IFERROR("AfterPay | " &amp; INDEX('Reconciliation Layer'!$A:$A,MATCH('Reconciliation Template'!$A5596,'Reconciliation Layer'!$D:$D,0),0)," ")</f>
        <v xml:space="preserve"> </v>
      </c>
      <c r="D5596" s="2" t="str" cm="1">
        <f t="array" ref="D5596">IFERROR(INDEX('Reconciliation Layer'!B:B,MATCH('Reconciliation Template'!A5596,'Reconciliation Layer'!D:D,0),0)," ")</f>
        <v xml:space="preserve"> </v>
      </c>
      <c r="E5596" s="4" t="str" cm="1">
        <f t="array" ref="E5596">IFERROR(INDEX('Reconciliation Layer'!C:C,MATCH('Reconciliation Template'!A5596,'Reconciliation Layer'!D:D,0),0)," ")</f>
        <v xml:space="preserve"> </v>
      </c>
    </row>
    <row r="5597" spans="3:5" x14ac:dyDescent="0.2">
      <c r="C5597" t="str" cm="1">
        <f t="array" ref="C5597">IFERROR("AfterPay | " &amp; INDEX('Reconciliation Layer'!$A:$A,MATCH('Reconciliation Template'!$A5597,'Reconciliation Layer'!$D:$D,0),0)," ")</f>
        <v xml:space="preserve"> </v>
      </c>
      <c r="D5597" s="2" t="str" cm="1">
        <f t="array" ref="D5597">IFERROR(INDEX('Reconciliation Layer'!B:B,MATCH('Reconciliation Template'!A5597,'Reconciliation Layer'!D:D,0),0)," ")</f>
        <v xml:space="preserve"> </v>
      </c>
      <c r="E5597" s="4" t="str" cm="1">
        <f t="array" ref="E5597">IFERROR(INDEX('Reconciliation Layer'!C:C,MATCH('Reconciliation Template'!A5597,'Reconciliation Layer'!D:D,0),0)," ")</f>
        <v xml:space="preserve"> </v>
      </c>
    </row>
    <row r="5598" spans="3:5" x14ac:dyDescent="0.2">
      <c r="C5598" t="str" cm="1">
        <f t="array" ref="C5598">IFERROR("AfterPay | " &amp; INDEX('Reconciliation Layer'!$A:$A,MATCH('Reconciliation Template'!$A5598,'Reconciliation Layer'!$D:$D,0),0)," ")</f>
        <v xml:space="preserve"> </v>
      </c>
      <c r="D5598" s="2" t="str" cm="1">
        <f t="array" ref="D5598">IFERROR(INDEX('Reconciliation Layer'!B:B,MATCH('Reconciliation Template'!A5598,'Reconciliation Layer'!D:D,0),0)," ")</f>
        <v xml:space="preserve"> </v>
      </c>
      <c r="E5598" s="4" t="str" cm="1">
        <f t="array" ref="E5598">IFERROR(INDEX('Reconciliation Layer'!C:C,MATCH('Reconciliation Template'!A5598,'Reconciliation Layer'!D:D,0),0)," ")</f>
        <v xml:space="preserve"> </v>
      </c>
    </row>
    <row r="5599" spans="3:5" x14ac:dyDescent="0.2">
      <c r="C5599" t="str" cm="1">
        <f t="array" ref="C5599">IFERROR("AfterPay | " &amp; INDEX('Reconciliation Layer'!$A:$A,MATCH('Reconciliation Template'!$A5599,'Reconciliation Layer'!$D:$D,0),0)," ")</f>
        <v xml:space="preserve"> </v>
      </c>
      <c r="D5599" s="2" t="str" cm="1">
        <f t="array" ref="D5599">IFERROR(INDEX('Reconciliation Layer'!B:B,MATCH('Reconciliation Template'!A5599,'Reconciliation Layer'!D:D,0),0)," ")</f>
        <v xml:space="preserve"> </v>
      </c>
      <c r="E5599" s="4" t="str" cm="1">
        <f t="array" ref="E5599">IFERROR(INDEX('Reconciliation Layer'!C:C,MATCH('Reconciliation Template'!A5599,'Reconciliation Layer'!D:D,0),0)," ")</f>
        <v xml:space="preserve"> </v>
      </c>
    </row>
    <row r="5600" spans="3:5" x14ac:dyDescent="0.2">
      <c r="C5600" t="str" cm="1">
        <f t="array" ref="C5600">IFERROR("AfterPay | " &amp; INDEX('Reconciliation Layer'!$A:$A,MATCH('Reconciliation Template'!$A5600,'Reconciliation Layer'!$D:$D,0),0)," ")</f>
        <v xml:space="preserve"> </v>
      </c>
      <c r="D5600" s="2" t="str" cm="1">
        <f t="array" ref="D5600">IFERROR(INDEX('Reconciliation Layer'!B:B,MATCH('Reconciliation Template'!A5600,'Reconciliation Layer'!D:D,0),0)," ")</f>
        <v xml:space="preserve"> </v>
      </c>
      <c r="E5600" s="4" t="str" cm="1">
        <f t="array" ref="E5600">IFERROR(INDEX('Reconciliation Layer'!C:C,MATCH('Reconciliation Template'!A5600,'Reconciliation Layer'!D:D,0),0)," ")</f>
        <v xml:space="preserve"> </v>
      </c>
    </row>
    <row r="5601" spans="3:5" x14ac:dyDescent="0.2">
      <c r="C5601" t="str" cm="1">
        <f t="array" ref="C5601">IFERROR("AfterPay | " &amp; INDEX('Reconciliation Layer'!$A:$A,MATCH('Reconciliation Template'!$A5601,'Reconciliation Layer'!$D:$D,0),0)," ")</f>
        <v xml:space="preserve"> </v>
      </c>
      <c r="D5601" s="2" t="str" cm="1">
        <f t="array" ref="D5601">IFERROR(INDEX('Reconciliation Layer'!B:B,MATCH('Reconciliation Template'!A5601,'Reconciliation Layer'!D:D,0),0)," ")</f>
        <v xml:space="preserve"> </v>
      </c>
      <c r="E5601" s="4" t="str" cm="1">
        <f t="array" ref="E5601">IFERROR(INDEX('Reconciliation Layer'!C:C,MATCH('Reconciliation Template'!A5601,'Reconciliation Layer'!D:D,0),0)," ")</f>
        <v xml:space="preserve"> </v>
      </c>
    </row>
    <row r="5602" spans="3:5" x14ac:dyDescent="0.2">
      <c r="C5602" t="str" cm="1">
        <f t="array" ref="C5602">IFERROR("AfterPay | " &amp; INDEX('Reconciliation Layer'!$A:$A,MATCH('Reconciliation Template'!$A5602,'Reconciliation Layer'!$D:$D,0),0)," ")</f>
        <v xml:space="preserve"> </v>
      </c>
      <c r="D5602" s="2" t="str" cm="1">
        <f t="array" ref="D5602">IFERROR(INDEX('Reconciliation Layer'!B:B,MATCH('Reconciliation Template'!A5602,'Reconciliation Layer'!D:D,0),0)," ")</f>
        <v xml:space="preserve"> </v>
      </c>
      <c r="E5602" s="4" t="str" cm="1">
        <f t="array" ref="E5602">IFERROR(INDEX('Reconciliation Layer'!C:C,MATCH('Reconciliation Template'!A5602,'Reconciliation Layer'!D:D,0),0)," ")</f>
        <v xml:space="preserve"> </v>
      </c>
    </row>
    <row r="5603" spans="3:5" x14ac:dyDescent="0.2">
      <c r="C5603" t="str" cm="1">
        <f t="array" ref="C5603">IFERROR("AfterPay | " &amp; INDEX('Reconciliation Layer'!$A:$A,MATCH('Reconciliation Template'!$A5603,'Reconciliation Layer'!$D:$D,0),0)," ")</f>
        <v xml:space="preserve"> </v>
      </c>
      <c r="D5603" s="2" t="str" cm="1">
        <f t="array" ref="D5603">IFERROR(INDEX('Reconciliation Layer'!B:B,MATCH('Reconciliation Template'!A5603,'Reconciliation Layer'!D:D,0),0)," ")</f>
        <v xml:space="preserve"> </v>
      </c>
      <c r="E5603" s="4" t="str" cm="1">
        <f t="array" ref="E5603">IFERROR(INDEX('Reconciliation Layer'!C:C,MATCH('Reconciliation Template'!A5603,'Reconciliation Layer'!D:D,0),0)," ")</f>
        <v xml:space="preserve"> </v>
      </c>
    </row>
    <row r="5604" spans="3:5" x14ac:dyDescent="0.2">
      <c r="C5604" t="str" cm="1">
        <f t="array" ref="C5604">IFERROR("AfterPay | " &amp; INDEX('Reconciliation Layer'!$A:$A,MATCH('Reconciliation Template'!$A5604,'Reconciliation Layer'!$D:$D,0),0)," ")</f>
        <v xml:space="preserve"> </v>
      </c>
      <c r="D5604" s="2" t="str" cm="1">
        <f t="array" ref="D5604">IFERROR(INDEX('Reconciliation Layer'!B:B,MATCH('Reconciliation Template'!A5604,'Reconciliation Layer'!D:D,0),0)," ")</f>
        <v xml:space="preserve"> </v>
      </c>
      <c r="E5604" s="4" t="str" cm="1">
        <f t="array" ref="E5604">IFERROR(INDEX('Reconciliation Layer'!C:C,MATCH('Reconciliation Template'!A5604,'Reconciliation Layer'!D:D,0),0)," ")</f>
        <v xml:space="preserve"> </v>
      </c>
    </row>
    <row r="5605" spans="3:5" x14ac:dyDescent="0.2">
      <c r="C5605" t="str" cm="1">
        <f t="array" ref="C5605">IFERROR("AfterPay | " &amp; INDEX('Reconciliation Layer'!$A:$A,MATCH('Reconciliation Template'!$A5605,'Reconciliation Layer'!$D:$D,0),0)," ")</f>
        <v xml:space="preserve"> </v>
      </c>
      <c r="D5605" s="2" t="str" cm="1">
        <f t="array" ref="D5605">IFERROR(INDEX('Reconciliation Layer'!B:B,MATCH('Reconciliation Template'!A5605,'Reconciliation Layer'!D:D,0),0)," ")</f>
        <v xml:space="preserve"> </v>
      </c>
      <c r="E5605" s="4" t="str" cm="1">
        <f t="array" ref="E5605">IFERROR(INDEX('Reconciliation Layer'!C:C,MATCH('Reconciliation Template'!A5605,'Reconciliation Layer'!D:D,0),0)," ")</f>
        <v xml:space="preserve"> </v>
      </c>
    </row>
    <row r="5606" spans="3:5" x14ac:dyDescent="0.2">
      <c r="C5606" t="str" cm="1">
        <f t="array" ref="C5606">IFERROR("AfterPay | " &amp; INDEX('Reconciliation Layer'!$A:$A,MATCH('Reconciliation Template'!$A5606,'Reconciliation Layer'!$D:$D,0),0)," ")</f>
        <v xml:space="preserve"> </v>
      </c>
      <c r="D5606" s="2" t="str" cm="1">
        <f t="array" ref="D5606">IFERROR(INDEX('Reconciliation Layer'!B:B,MATCH('Reconciliation Template'!A5606,'Reconciliation Layer'!D:D,0),0)," ")</f>
        <v xml:space="preserve"> </v>
      </c>
      <c r="E5606" s="4" t="str" cm="1">
        <f t="array" ref="E5606">IFERROR(INDEX('Reconciliation Layer'!C:C,MATCH('Reconciliation Template'!A5606,'Reconciliation Layer'!D:D,0),0)," ")</f>
        <v xml:space="preserve"> </v>
      </c>
    </row>
    <row r="5607" spans="3:5" x14ac:dyDescent="0.2">
      <c r="C5607" t="str" cm="1">
        <f t="array" ref="C5607">IFERROR("AfterPay | " &amp; INDEX('Reconciliation Layer'!$A:$A,MATCH('Reconciliation Template'!$A5607,'Reconciliation Layer'!$D:$D,0),0)," ")</f>
        <v xml:space="preserve"> </v>
      </c>
      <c r="D5607" s="2" t="str" cm="1">
        <f t="array" ref="D5607">IFERROR(INDEX('Reconciliation Layer'!B:B,MATCH('Reconciliation Template'!A5607,'Reconciliation Layer'!D:D,0),0)," ")</f>
        <v xml:space="preserve"> </v>
      </c>
      <c r="E5607" s="4" t="str" cm="1">
        <f t="array" ref="E5607">IFERROR(INDEX('Reconciliation Layer'!C:C,MATCH('Reconciliation Template'!A5607,'Reconciliation Layer'!D:D,0),0)," ")</f>
        <v xml:space="preserve"> </v>
      </c>
    </row>
    <row r="5608" spans="3:5" x14ac:dyDescent="0.2">
      <c r="C5608" t="str" cm="1">
        <f t="array" ref="C5608">IFERROR("AfterPay | " &amp; INDEX('Reconciliation Layer'!$A:$A,MATCH('Reconciliation Template'!$A5608,'Reconciliation Layer'!$D:$D,0),0)," ")</f>
        <v xml:space="preserve"> </v>
      </c>
      <c r="D5608" s="2" t="str" cm="1">
        <f t="array" ref="D5608">IFERROR(INDEX('Reconciliation Layer'!B:B,MATCH('Reconciliation Template'!A5608,'Reconciliation Layer'!D:D,0),0)," ")</f>
        <v xml:space="preserve"> </v>
      </c>
      <c r="E5608" s="4" t="str" cm="1">
        <f t="array" ref="E5608">IFERROR(INDEX('Reconciliation Layer'!C:C,MATCH('Reconciliation Template'!A5608,'Reconciliation Layer'!D:D,0),0)," ")</f>
        <v xml:space="preserve"> </v>
      </c>
    </row>
    <row r="5609" spans="3:5" x14ac:dyDescent="0.2">
      <c r="C5609" t="str" cm="1">
        <f t="array" ref="C5609">IFERROR("AfterPay | " &amp; INDEX('Reconciliation Layer'!$A:$A,MATCH('Reconciliation Template'!$A5609,'Reconciliation Layer'!$D:$D,0),0)," ")</f>
        <v xml:space="preserve"> </v>
      </c>
      <c r="D5609" s="2" t="str" cm="1">
        <f t="array" ref="D5609">IFERROR(INDEX('Reconciliation Layer'!B:B,MATCH('Reconciliation Template'!A5609,'Reconciliation Layer'!D:D,0),0)," ")</f>
        <v xml:space="preserve"> </v>
      </c>
      <c r="E5609" s="4" t="str" cm="1">
        <f t="array" ref="E5609">IFERROR(INDEX('Reconciliation Layer'!C:C,MATCH('Reconciliation Template'!A5609,'Reconciliation Layer'!D:D,0),0)," ")</f>
        <v xml:space="preserve"> </v>
      </c>
    </row>
    <row r="5610" spans="3:5" x14ac:dyDescent="0.2">
      <c r="C5610" t="str" cm="1">
        <f t="array" ref="C5610">IFERROR("AfterPay | " &amp; INDEX('Reconciliation Layer'!$A:$A,MATCH('Reconciliation Template'!$A5610,'Reconciliation Layer'!$D:$D,0),0)," ")</f>
        <v xml:space="preserve"> </v>
      </c>
      <c r="D5610" s="2" t="str" cm="1">
        <f t="array" ref="D5610">IFERROR(INDEX('Reconciliation Layer'!B:B,MATCH('Reconciliation Template'!A5610,'Reconciliation Layer'!D:D,0),0)," ")</f>
        <v xml:space="preserve"> </v>
      </c>
      <c r="E5610" s="4" t="str" cm="1">
        <f t="array" ref="E5610">IFERROR(INDEX('Reconciliation Layer'!C:C,MATCH('Reconciliation Template'!A5610,'Reconciliation Layer'!D:D,0),0)," ")</f>
        <v xml:space="preserve"> </v>
      </c>
    </row>
    <row r="5611" spans="3:5" x14ac:dyDescent="0.2">
      <c r="C5611" t="str" cm="1">
        <f t="array" ref="C5611">IFERROR("AfterPay | " &amp; INDEX('Reconciliation Layer'!$A:$A,MATCH('Reconciliation Template'!$A5611,'Reconciliation Layer'!$D:$D,0),0)," ")</f>
        <v xml:space="preserve"> </v>
      </c>
      <c r="D5611" s="2" t="str" cm="1">
        <f t="array" ref="D5611">IFERROR(INDEX('Reconciliation Layer'!B:B,MATCH('Reconciliation Template'!A5611,'Reconciliation Layer'!D:D,0),0)," ")</f>
        <v xml:space="preserve"> </v>
      </c>
      <c r="E5611" s="4" t="str" cm="1">
        <f t="array" ref="E5611">IFERROR(INDEX('Reconciliation Layer'!C:C,MATCH('Reconciliation Template'!A5611,'Reconciliation Layer'!D:D,0),0)," ")</f>
        <v xml:space="preserve"> </v>
      </c>
    </row>
    <row r="5612" spans="3:5" x14ac:dyDescent="0.2">
      <c r="C5612" t="str" cm="1">
        <f t="array" ref="C5612">IFERROR("AfterPay | " &amp; INDEX('Reconciliation Layer'!$A:$A,MATCH('Reconciliation Template'!$A5612,'Reconciliation Layer'!$D:$D,0),0)," ")</f>
        <v xml:space="preserve"> </v>
      </c>
      <c r="D5612" s="2" t="str" cm="1">
        <f t="array" ref="D5612">IFERROR(INDEX('Reconciliation Layer'!B:B,MATCH('Reconciliation Template'!A5612,'Reconciliation Layer'!D:D,0),0)," ")</f>
        <v xml:space="preserve"> </v>
      </c>
      <c r="E5612" s="4" t="str" cm="1">
        <f t="array" ref="E5612">IFERROR(INDEX('Reconciliation Layer'!C:C,MATCH('Reconciliation Template'!A5612,'Reconciliation Layer'!D:D,0),0)," ")</f>
        <v xml:space="preserve"> </v>
      </c>
    </row>
    <row r="5613" spans="3:5" x14ac:dyDescent="0.2">
      <c r="C5613" t="str" cm="1">
        <f t="array" ref="C5613">IFERROR("AfterPay | " &amp; INDEX('Reconciliation Layer'!$A:$A,MATCH('Reconciliation Template'!$A5613,'Reconciliation Layer'!$D:$D,0),0)," ")</f>
        <v xml:space="preserve"> </v>
      </c>
      <c r="D5613" s="2" t="str" cm="1">
        <f t="array" ref="D5613">IFERROR(INDEX('Reconciliation Layer'!B:B,MATCH('Reconciliation Template'!A5613,'Reconciliation Layer'!D:D,0),0)," ")</f>
        <v xml:space="preserve"> </v>
      </c>
      <c r="E5613" s="4" t="str" cm="1">
        <f t="array" ref="E5613">IFERROR(INDEX('Reconciliation Layer'!C:C,MATCH('Reconciliation Template'!A5613,'Reconciliation Layer'!D:D,0),0)," ")</f>
        <v xml:space="preserve"> </v>
      </c>
    </row>
    <row r="5614" spans="3:5" x14ac:dyDescent="0.2">
      <c r="C5614" t="str" cm="1">
        <f t="array" ref="C5614">IFERROR("AfterPay | " &amp; INDEX('Reconciliation Layer'!$A:$A,MATCH('Reconciliation Template'!$A5614,'Reconciliation Layer'!$D:$D,0),0)," ")</f>
        <v xml:space="preserve"> </v>
      </c>
      <c r="D5614" s="2" t="str" cm="1">
        <f t="array" ref="D5614">IFERROR(INDEX('Reconciliation Layer'!B:B,MATCH('Reconciliation Template'!A5614,'Reconciliation Layer'!D:D,0),0)," ")</f>
        <v xml:space="preserve"> </v>
      </c>
      <c r="E5614" s="4" t="str" cm="1">
        <f t="array" ref="E5614">IFERROR(INDEX('Reconciliation Layer'!C:C,MATCH('Reconciliation Template'!A5614,'Reconciliation Layer'!D:D,0),0)," ")</f>
        <v xml:space="preserve"> </v>
      </c>
    </row>
    <row r="5615" spans="3:5" x14ac:dyDescent="0.2">
      <c r="C5615" t="str" cm="1">
        <f t="array" ref="C5615">IFERROR("AfterPay | " &amp; INDEX('Reconciliation Layer'!$A:$A,MATCH('Reconciliation Template'!$A5615,'Reconciliation Layer'!$D:$D,0),0)," ")</f>
        <v xml:space="preserve"> </v>
      </c>
      <c r="D5615" s="2" t="str" cm="1">
        <f t="array" ref="D5615">IFERROR(INDEX('Reconciliation Layer'!B:B,MATCH('Reconciliation Template'!A5615,'Reconciliation Layer'!D:D,0),0)," ")</f>
        <v xml:space="preserve"> </v>
      </c>
      <c r="E5615" s="4" t="str" cm="1">
        <f t="array" ref="E5615">IFERROR(INDEX('Reconciliation Layer'!C:C,MATCH('Reconciliation Template'!A5615,'Reconciliation Layer'!D:D,0),0)," ")</f>
        <v xml:space="preserve"> </v>
      </c>
    </row>
    <row r="5616" spans="3:5" x14ac:dyDescent="0.2">
      <c r="C5616" t="str" cm="1">
        <f t="array" ref="C5616">IFERROR("AfterPay | " &amp; INDEX('Reconciliation Layer'!$A:$A,MATCH('Reconciliation Template'!$A5616,'Reconciliation Layer'!$D:$D,0),0)," ")</f>
        <v xml:space="preserve"> </v>
      </c>
      <c r="D5616" s="2" t="str" cm="1">
        <f t="array" ref="D5616">IFERROR(INDEX('Reconciliation Layer'!B:B,MATCH('Reconciliation Template'!A5616,'Reconciliation Layer'!D:D,0),0)," ")</f>
        <v xml:space="preserve"> </v>
      </c>
      <c r="E5616" s="4" t="str" cm="1">
        <f t="array" ref="E5616">IFERROR(INDEX('Reconciliation Layer'!C:C,MATCH('Reconciliation Template'!A5616,'Reconciliation Layer'!D:D,0),0)," ")</f>
        <v xml:space="preserve"> </v>
      </c>
    </row>
    <row r="5617" spans="3:5" x14ac:dyDescent="0.2">
      <c r="C5617" t="str" cm="1">
        <f t="array" ref="C5617">IFERROR("AfterPay | " &amp; INDEX('Reconciliation Layer'!$A:$A,MATCH('Reconciliation Template'!$A5617,'Reconciliation Layer'!$D:$D,0),0)," ")</f>
        <v xml:space="preserve"> </v>
      </c>
      <c r="D5617" s="2" t="str" cm="1">
        <f t="array" ref="D5617">IFERROR(INDEX('Reconciliation Layer'!B:B,MATCH('Reconciliation Template'!A5617,'Reconciliation Layer'!D:D,0),0)," ")</f>
        <v xml:space="preserve"> </v>
      </c>
      <c r="E5617" s="4" t="str" cm="1">
        <f t="array" ref="E5617">IFERROR(INDEX('Reconciliation Layer'!C:C,MATCH('Reconciliation Template'!A5617,'Reconciliation Layer'!D:D,0),0)," ")</f>
        <v xml:space="preserve"> </v>
      </c>
    </row>
    <row r="5618" spans="3:5" x14ac:dyDescent="0.2">
      <c r="C5618" t="str" cm="1">
        <f t="array" ref="C5618">IFERROR("AfterPay | " &amp; INDEX('Reconciliation Layer'!$A:$A,MATCH('Reconciliation Template'!$A5618,'Reconciliation Layer'!$D:$D,0),0)," ")</f>
        <v xml:space="preserve"> </v>
      </c>
      <c r="D5618" s="2" t="str" cm="1">
        <f t="array" ref="D5618">IFERROR(INDEX('Reconciliation Layer'!B:B,MATCH('Reconciliation Template'!A5618,'Reconciliation Layer'!D:D,0),0)," ")</f>
        <v xml:space="preserve"> </v>
      </c>
      <c r="E5618" s="4" t="str" cm="1">
        <f t="array" ref="E5618">IFERROR(INDEX('Reconciliation Layer'!C:C,MATCH('Reconciliation Template'!A5618,'Reconciliation Layer'!D:D,0),0)," ")</f>
        <v xml:space="preserve"> </v>
      </c>
    </row>
    <row r="5619" spans="3:5" x14ac:dyDescent="0.2">
      <c r="C5619" t="str" cm="1">
        <f t="array" ref="C5619">IFERROR("AfterPay | " &amp; INDEX('Reconciliation Layer'!$A:$A,MATCH('Reconciliation Template'!$A5619,'Reconciliation Layer'!$D:$D,0),0)," ")</f>
        <v xml:space="preserve"> </v>
      </c>
      <c r="D5619" s="2" t="str" cm="1">
        <f t="array" ref="D5619">IFERROR(INDEX('Reconciliation Layer'!B:B,MATCH('Reconciliation Template'!A5619,'Reconciliation Layer'!D:D,0),0)," ")</f>
        <v xml:space="preserve"> </v>
      </c>
      <c r="E5619" s="4" t="str" cm="1">
        <f t="array" ref="E5619">IFERROR(INDEX('Reconciliation Layer'!C:C,MATCH('Reconciliation Template'!A5619,'Reconciliation Layer'!D:D,0),0)," ")</f>
        <v xml:space="preserve"> </v>
      </c>
    </row>
    <row r="5620" spans="3:5" x14ac:dyDescent="0.2">
      <c r="C5620" t="str" cm="1">
        <f t="array" ref="C5620">IFERROR("AfterPay | " &amp; INDEX('Reconciliation Layer'!$A:$A,MATCH('Reconciliation Template'!$A5620,'Reconciliation Layer'!$D:$D,0),0)," ")</f>
        <v xml:space="preserve"> </v>
      </c>
      <c r="D5620" s="2" t="str" cm="1">
        <f t="array" ref="D5620">IFERROR(INDEX('Reconciliation Layer'!B:B,MATCH('Reconciliation Template'!A5620,'Reconciliation Layer'!D:D,0),0)," ")</f>
        <v xml:space="preserve"> </v>
      </c>
      <c r="E5620" s="4" t="str" cm="1">
        <f t="array" ref="E5620">IFERROR(INDEX('Reconciliation Layer'!C:C,MATCH('Reconciliation Template'!A5620,'Reconciliation Layer'!D:D,0),0)," ")</f>
        <v xml:space="preserve"> </v>
      </c>
    </row>
    <row r="5621" spans="3:5" x14ac:dyDescent="0.2">
      <c r="C5621" t="str" cm="1">
        <f t="array" ref="C5621">IFERROR("AfterPay | " &amp; INDEX('Reconciliation Layer'!$A:$A,MATCH('Reconciliation Template'!$A5621,'Reconciliation Layer'!$D:$D,0),0)," ")</f>
        <v xml:space="preserve"> </v>
      </c>
      <c r="D5621" s="2" t="str" cm="1">
        <f t="array" ref="D5621">IFERROR(INDEX('Reconciliation Layer'!B:B,MATCH('Reconciliation Template'!A5621,'Reconciliation Layer'!D:D,0),0)," ")</f>
        <v xml:space="preserve"> </v>
      </c>
      <c r="E5621" s="4" t="str" cm="1">
        <f t="array" ref="E5621">IFERROR(INDEX('Reconciliation Layer'!C:C,MATCH('Reconciliation Template'!A5621,'Reconciliation Layer'!D:D,0),0)," ")</f>
        <v xml:space="preserve"> </v>
      </c>
    </row>
    <row r="5622" spans="3:5" x14ac:dyDescent="0.2">
      <c r="C5622" t="str" cm="1">
        <f t="array" ref="C5622">IFERROR("AfterPay | " &amp; INDEX('Reconciliation Layer'!$A:$A,MATCH('Reconciliation Template'!$A5622,'Reconciliation Layer'!$D:$D,0),0)," ")</f>
        <v xml:space="preserve"> </v>
      </c>
      <c r="D5622" s="2" t="str" cm="1">
        <f t="array" ref="D5622">IFERROR(INDEX('Reconciliation Layer'!B:B,MATCH('Reconciliation Template'!A5622,'Reconciliation Layer'!D:D,0),0)," ")</f>
        <v xml:space="preserve"> </v>
      </c>
      <c r="E5622" s="4" t="str" cm="1">
        <f t="array" ref="E5622">IFERROR(INDEX('Reconciliation Layer'!C:C,MATCH('Reconciliation Template'!A5622,'Reconciliation Layer'!D:D,0),0)," ")</f>
        <v xml:space="preserve"> </v>
      </c>
    </row>
    <row r="5623" spans="3:5" x14ac:dyDescent="0.2">
      <c r="C5623" t="str" cm="1">
        <f t="array" ref="C5623">IFERROR("AfterPay | " &amp; INDEX('Reconciliation Layer'!$A:$A,MATCH('Reconciliation Template'!$A5623,'Reconciliation Layer'!$D:$D,0),0)," ")</f>
        <v xml:space="preserve"> </v>
      </c>
      <c r="D5623" s="2" t="str" cm="1">
        <f t="array" ref="D5623">IFERROR(INDEX('Reconciliation Layer'!B:B,MATCH('Reconciliation Template'!A5623,'Reconciliation Layer'!D:D,0),0)," ")</f>
        <v xml:space="preserve"> </v>
      </c>
      <c r="E5623" s="4" t="str" cm="1">
        <f t="array" ref="E5623">IFERROR(INDEX('Reconciliation Layer'!C:C,MATCH('Reconciliation Template'!A5623,'Reconciliation Layer'!D:D,0),0)," ")</f>
        <v xml:space="preserve"> </v>
      </c>
    </row>
    <row r="5624" spans="3:5" x14ac:dyDescent="0.2">
      <c r="C5624" t="str" cm="1">
        <f t="array" ref="C5624">IFERROR("AfterPay | " &amp; INDEX('Reconciliation Layer'!$A:$A,MATCH('Reconciliation Template'!$A5624,'Reconciliation Layer'!$D:$D,0),0)," ")</f>
        <v xml:space="preserve"> </v>
      </c>
      <c r="D5624" s="2" t="str" cm="1">
        <f t="array" ref="D5624">IFERROR(INDEX('Reconciliation Layer'!B:B,MATCH('Reconciliation Template'!A5624,'Reconciliation Layer'!D:D,0),0)," ")</f>
        <v xml:space="preserve"> </v>
      </c>
      <c r="E5624" s="4" t="str" cm="1">
        <f t="array" ref="E5624">IFERROR(INDEX('Reconciliation Layer'!C:C,MATCH('Reconciliation Template'!A5624,'Reconciliation Layer'!D:D,0),0)," ")</f>
        <v xml:space="preserve"> </v>
      </c>
    </row>
    <row r="5625" spans="3:5" x14ac:dyDescent="0.2">
      <c r="C5625" t="str" cm="1">
        <f t="array" ref="C5625">IFERROR("AfterPay | " &amp; INDEX('Reconciliation Layer'!$A:$A,MATCH('Reconciliation Template'!$A5625,'Reconciliation Layer'!$D:$D,0),0)," ")</f>
        <v xml:space="preserve"> </v>
      </c>
      <c r="D5625" s="2" t="str" cm="1">
        <f t="array" ref="D5625">IFERROR(INDEX('Reconciliation Layer'!B:B,MATCH('Reconciliation Template'!A5625,'Reconciliation Layer'!D:D,0),0)," ")</f>
        <v xml:space="preserve"> </v>
      </c>
      <c r="E5625" s="4" t="str" cm="1">
        <f t="array" ref="E5625">IFERROR(INDEX('Reconciliation Layer'!C:C,MATCH('Reconciliation Template'!A5625,'Reconciliation Layer'!D:D,0),0)," ")</f>
        <v xml:space="preserve"> </v>
      </c>
    </row>
    <row r="5626" spans="3:5" x14ac:dyDescent="0.2">
      <c r="C5626" t="str" cm="1">
        <f t="array" ref="C5626">IFERROR("AfterPay | " &amp; INDEX('Reconciliation Layer'!$A:$A,MATCH('Reconciliation Template'!$A5626,'Reconciliation Layer'!$D:$D,0),0)," ")</f>
        <v xml:space="preserve"> </v>
      </c>
      <c r="D5626" s="2" t="str" cm="1">
        <f t="array" ref="D5626">IFERROR(INDEX('Reconciliation Layer'!B:B,MATCH('Reconciliation Template'!A5626,'Reconciliation Layer'!D:D,0),0)," ")</f>
        <v xml:space="preserve"> </v>
      </c>
      <c r="E5626" s="4" t="str" cm="1">
        <f t="array" ref="E5626">IFERROR(INDEX('Reconciliation Layer'!C:C,MATCH('Reconciliation Template'!A5626,'Reconciliation Layer'!D:D,0),0)," ")</f>
        <v xml:space="preserve"> </v>
      </c>
    </row>
    <row r="5627" spans="3:5" x14ac:dyDescent="0.2">
      <c r="C5627" t="str" cm="1">
        <f t="array" ref="C5627">IFERROR("AfterPay | " &amp; INDEX('Reconciliation Layer'!$A:$A,MATCH('Reconciliation Template'!$A5627,'Reconciliation Layer'!$D:$D,0),0)," ")</f>
        <v xml:space="preserve"> </v>
      </c>
      <c r="D5627" s="2" t="str" cm="1">
        <f t="array" ref="D5627">IFERROR(INDEX('Reconciliation Layer'!B:B,MATCH('Reconciliation Template'!A5627,'Reconciliation Layer'!D:D,0),0)," ")</f>
        <v xml:space="preserve"> </v>
      </c>
      <c r="E5627" s="4" t="str" cm="1">
        <f t="array" ref="E5627">IFERROR(INDEX('Reconciliation Layer'!C:C,MATCH('Reconciliation Template'!A5627,'Reconciliation Layer'!D:D,0),0)," ")</f>
        <v xml:space="preserve"> </v>
      </c>
    </row>
    <row r="5628" spans="3:5" x14ac:dyDescent="0.2">
      <c r="C5628" t="str" cm="1">
        <f t="array" ref="C5628">IFERROR("AfterPay | " &amp; INDEX('Reconciliation Layer'!$A:$A,MATCH('Reconciliation Template'!$A5628,'Reconciliation Layer'!$D:$D,0),0)," ")</f>
        <v xml:space="preserve"> </v>
      </c>
      <c r="D5628" s="2" t="str" cm="1">
        <f t="array" ref="D5628">IFERROR(INDEX('Reconciliation Layer'!B:B,MATCH('Reconciliation Template'!A5628,'Reconciliation Layer'!D:D,0),0)," ")</f>
        <v xml:space="preserve"> </v>
      </c>
      <c r="E5628" s="4" t="str" cm="1">
        <f t="array" ref="E5628">IFERROR(INDEX('Reconciliation Layer'!C:C,MATCH('Reconciliation Template'!A5628,'Reconciliation Layer'!D:D,0),0)," ")</f>
        <v xml:space="preserve"> </v>
      </c>
    </row>
    <row r="5629" spans="3:5" x14ac:dyDescent="0.2">
      <c r="C5629" t="str" cm="1">
        <f t="array" ref="C5629">IFERROR("AfterPay | " &amp; INDEX('Reconciliation Layer'!$A:$A,MATCH('Reconciliation Template'!$A5629,'Reconciliation Layer'!$D:$D,0),0)," ")</f>
        <v xml:space="preserve"> </v>
      </c>
      <c r="D5629" s="2" t="str" cm="1">
        <f t="array" ref="D5629">IFERROR(INDEX('Reconciliation Layer'!B:B,MATCH('Reconciliation Template'!A5629,'Reconciliation Layer'!D:D,0),0)," ")</f>
        <v xml:space="preserve"> </v>
      </c>
      <c r="E5629" s="4" t="str" cm="1">
        <f t="array" ref="E5629">IFERROR(INDEX('Reconciliation Layer'!C:C,MATCH('Reconciliation Template'!A5629,'Reconciliation Layer'!D:D,0),0)," ")</f>
        <v xml:space="preserve"> </v>
      </c>
    </row>
    <row r="5630" spans="3:5" x14ac:dyDescent="0.2">
      <c r="C5630" t="str" cm="1">
        <f t="array" ref="C5630">IFERROR("AfterPay | " &amp; INDEX('Reconciliation Layer'!$A:$A,MATCH('Reconciliation Template'!$A5630,'Reconciliation Layer'!$D:$D,0),0)," ")</f>
        <v xml:space="preserve"> </v>
      </c>
      <c r="D5630" s="2" t="str" cm="1">
        <f t="array" ref="D5630">IFERROR(INDEX('Reconciliation Layer'!B:B,MATCH('Reconciliation Template'!A5630,'Reconciliation Layer'!D:D,0),0)," ")</f>
        <v xml:space="preserve"> </v>
      </c>
      <c r="E5630" s="4" t="str" cm="1">
        <f t="array" ref="E5630">IFERROR(INDEX('Reconciliation Layer'!C:C,MATCH('Reconciliation Template'!A5630,'Reconciliation Layer'!D:D,0),0)," ")</f>
        <v xml:space="preserve"> </v>
      </c>
    </row>
    <row r="5631" spans="3:5" x14ac:dyDescent="0.2">
      <c r="C5631" t="str" cm="1">
        <f t="array" ref="C5631">IFERROR("AfterPay | " &amp; INDEX('Reconciliation Layer'!$A:$A,MATCH('Reconciliation Template'!$A5631,'Reconciliation Layer'!$D:$D,0),0)," ")</f>
        <v xml:space="preserve"> </v>
      </c>
      <c r="D5631" s="2" t="str" cm="1">
        <f t="array" ref="D5631">IFERROR(INDEX('Reconciliation Layer'!B:B,MATCH('Reconciliation Template'!A5631,'Reconciliation Layer'!D:D,0),0)," ")</f>
        <v xml:space="preserve"> </v>
      </c>
      <c r="E5631" s="4" t="str" cm="1">
        <f t="array" ref="E5631">IFERROR(INDEX('Reconciliation Layer'!C:C,MATCH('Reconciliation Template'!A5631,'Reconciliation Layer'!D:D,0),0)," ")</f>
        <v xml:space="preserve"> </v>
      </c>
    </row>
    <row r="5632" spans="3:5" x14ac:dyDescent="0.2">
      <c r="C5632" t="str" cm="1">
        <f t="array" ref="C5632">IFERROR("AfterPay | " &amp; INDEX('Reconciliation Layer'!$A:$A,MATCH('Reconciliation Template'!$A5632,'Reconciliation Layer'!$D:$D,0),0)," ")</f>
        <v xml:space="preserve"> </v>
      </c>
      <c r="D5632" s="2" t="str" cm="1">
        <f t="array" ref="D5632">IFERROR(INDEX('Reconciliation Layer'!B:B,MATCH('Reconciliation Template'!A5632,'Reconciliation Layer'!D:D,0),0)," ")</f>
        <v xml:space="preserve"> </v>
      </c>
      <c r="E5632" s="4" t="str" cm="1">
        <f t="array" ref="E5632">IFERROR(INDEX('Reconciliation Layer'!C:C,MATCH('Reconciliation Template'!A5632,'Reconciliation Layer'!D:D,0),0)," ")</f>
        <v xml:space="preserve"> </v>
      </c>
    </row>
    <row r="5633" spans="3:5" x14ac:dyDescent="0.2">
      <c r="C5633" t="str" cm="1">
        <f t="array" ref="C5633">IFERROR("AfterPay | " &amp; INDEX('Reconciliation Layer'!$A:$A,MATCH('Reconciliation Template'!$A5633,'Reconciliation Layer'!$D:$D,0),0)," ")</f>
        <v xml:space="preserve"> </v>
      </c>
      <c r="D5633" s="2" t="str" cm="1">
        <f t="array" ref="D5633">IFERROR(INDEX('Reconciliation Layer'!B:B,MATCH('Reconciliation Template'!A5633,'Reconciliation Layer'!D:D,0),0)," ")</f>
        <v xml:space="preserve"> </v>
      </c>
      <c r="E5633" s="4" t="str" cm="1">
        <f t="array" ref="E5633">IFERROR(INDEX('Reconciliation Layer'!C:C,MATCH('Reconciliation Template'!A5633,'Reconciliation Layer'!D:D,0),0)," ")</f>
        <v xml:space="preserve"> </v>
      </c>
    </row>
    <row r="5634" spans="3:5" x14ac:dyDescent="0.2">
      <c r="C5634" t="str" cm="1">
        <f t="array" ref="C5634">IFERROR("AfterPay | " &amp; INDEX('Reconciliation Layer'!$A:$A,MATCH('Reconciliation Template'!$A5634,'Reconciliation Layer'!$D:$D,0),0)," ")</f>
        <v xml:space="preserve"> </v>
      </c>
      <c r="D5634" s="2" t="str" cm="1">
        <f t="array" ref="D5634">IFERROR(INDEX('Reconciliation Layer'!B:B,MATCH('Reconciliation Template'!A5634,'Reconciliation Layer'!D:D,0),0)," ")</f>
        <v xml:space="preserve"> </v>
      </c>
      <c r="E5634" s="4" t="str" cm="1">
        <f t="array" ref="E5634">IFERROR(INDEX('Reconciliation Layer'!C:C,MATCH('Reconciliation Template'!A5634,'Reconciliation Layer'!D:D,0),0)," ")</f>
        <v xml:space="preserve"> </v>
      </c>
    </row>
    <row r="5635" spans="3:5" x14ac:dyDescent="0.2">
      <c r="C5635" t="str" cm="1">
        <f t="array" ref="C5635">IFERROR("AfterPay | " &amp; INDEX('Reconciliation Layer'!$A:$A,MATCH('Reconciliation Template'!$A5635,'Reconciliation Layer'!$D:$D,0),0)," ")</f>
        <v xml:space="preserve"> </v>
      </c>
      <c r="D5635" s="2" t="str" cm="1">
        <f t="array" ref="D5635">IFERROR(INDEX('Reconciliation Layer'!B:B,MATCH('Reconciliation Template'!A5635,'Reconciliation Layer'!D:D,0),0)," ")</f>
        <v xml:space="preserve"> </v>
      </c>
      <c r="E5635" s="4" t="str" cm="1">
        <f t="array" ref="E5635">IFERROR(INDEX('Reconciliation Layer'!C:C,MATCH('Reconciliation Template'!A5635,'Reconciliation Layer'!D:D,0),0)," ")</f>
        <v xml:space="preserve"> </v>
      </c>
    </row>
    <row r="5636" spans="3:5" x14ac:dyDescent="0.2">
      <c r="C5636" t="str" cm="1">
        <f t="array" ref="C5636">IFERROR("AfterPay | " &amp; INDEX('Reconciliation Layer'!$A:$A,MATCH('Reconciliation Template'!$A5636,'Reconciliation Layer'!$D:$D,0),0)," ")</f>
        <v xml:space="preserve"> </v>
      </c>
      <c r="D5636" s="2" t="str" cm="1">
        <f t="array" ref="D5636">IFERROR(INDEX('Reconciliation Layer'!B:B,MATCH('Reconciliation Template'!A5636,'Reconciliation Layer'!D:D,0),0)," ")</f>
        <v xml:space="preserve"> </v>
      </c>
      <c r="E5636" s="4" t="str" cm="1">
        <f t="array" ref="E5636">IFERROR(INDEX('Reconciliation Layer'!C:C,MATCH('Reconciliation Template'!A5636,'Reconciliation Layer'!D:D,0),0)," ")</f>
        <v xml:space="preserve"> </v>
      </c>
    </row>
    <row r="5637" spans="3:5" x14ac:dyDescent="0.2">
      <c r="C5637" t="str" cm="1">
        <f t="array" ref="C5637">IFERROR("AfterPay | " &amp; INDEX('Reconciliation Layer'!$A:$A,MATCH('Reconciliation Template'!$A5637,'Reconciliation Layer'!$D:$D,0),0)," ")</f>
        <v xml:space="preserve"> </v>
      </c>
      <c r="D5637" s="2" t="str" cm="1">
        <f t="array" ref="D5637">IFERROR(INDEX('Reconciliation Layer'!B:B,MATCH('Reconciliation Template'!A5637,'Reconciliation Layer'!D:D,0),0)," ")</f>
        <v xml:space="preserve"> </v>
      </c>
      <c r="E5637" s="4" t="str" cm="1">
        <f t="array" ref="E5637">IFERROR(INDEX('Reconciliation Layer'!C:C,MATCH('Reconciliation Template'!A5637,'Reconciliation Layer'!D:D,0),0)," ")</f>
        <v xml:space="preserve"> </v>
      </c>
    </row>
    <row r="5638" spans="3:5" x14ac:dyDescent="0.2">
      <c r="C5638" t="str" cm="1">
        <f t="array" ref="C5638">IFERROR("AfterPay | " &amp; INDEX('Reconciliation Layer'!$A:$A,MATCH('Reconciliation Template'!$A5638,'Reconciliation Layer'!$D:$D,0),0)," ")</f>
        <v xml:space="preserve"> </v>
      </c>
      <c r="D5638" s="2" t="str" cm="1">
        <f t="array" ref="D5638">IFERROR(INDEX('Reconciliation Layer'!B:B,MATCH('Reconciliation Template'!A5638,'Reconciliation Layer'!D:D,0),0)," ")</f>
        <v xml:space="preserve"> </v>
      </c>
      <c r="E5638" s="4" t="str" cm="1">
        <f t="array" ref="E5638">IFERROR(INDEX('Reconciliation Layer'!C:C,MATCH('Reconciliation Template'!A5638,'Reconciliation Layer'!D:D,0),0)," ")</f>
        <v xml:space="preserve"> </v>
      </c>
    </row>
    <row r="5639" spans="3:5" x14ac:dyDescent="0.2">
      <c r="C5639" t="str" cm="1">
        <f t="array" ref="C5639">IFERROR("AfterPay | " &amp; INDEX('Reconciliation Layer'!$A:$A,MATCH('Reconciliation Template'!$A5639,'Reconciliation Layer'!$D:$D,0),0)," ")</f>
        <v xml:space="preserve"> </v>
      </c>
      <c r="D5639" s="2" t="str" cm="1">
        <f t="array" ref="D5639">IFERROR(INDEX('Reconciliation Layer'!B:B,MATCH('Reconciliation Template'!A5639,'Reconciliation Layer'!D:D,0),0)," ")</f>
        <v xml:space="preserve"> </v>
      </c>
      <c r="E5639" s="4" t="str" cm="1">
        <f t="array" ref="E5639">IFERROR(INDEX('Reconciliation Layer'!C:C,MATCH('Reconciliation Template'!A5639,'Reconciliation Layer'!D:D,0),0)," ")</f>
        <v xml:space="preserve"> </v>
      </c>
    </row>
    <row r="5640" spans="3:5" x14ac:dyDescent="0.2">
      <c r="C5640" t="str" cm="1">
        <f t="array" ref="C5640">IFERROR("AfterPay | " &amp; INDEX('Reconciliation Layer'!$A:$A,MATCH('Reconciliation Template'!$A5640,'Reconciliation Layer'!$D:$D,0),0)," ")</f>
        <v xml:space="preserve"> </v>
      </c>
      <c r="D5640" s="2" t="str" cm="1">
        <f t="array" ref="D5640">IFERROR(INDEX('Reconciliation Layer'!B:B,MATCH('Reconciliation Template'!A5640,'Reconciliation Layer'!D:D,0),0)," ")</f>
        <v xml:space="preserve"> </v>
      </c>
      <c r="E5640" s="4" t="str" cm="1">
        <f t="array" ref="E5640">IFERROR(INDEX('Reconciliation Layer'!C:C,MATCH('Reconciliation Template'!A5640,'Reconciliation Layer'!D:D,0),0)," ")</f>
        <v xml:space="preserve"> </v>
      </c>
    </row>
    <row r="5641" spans="3:5" x14ac:dyDescent="0.2">
      <c r="C5641" t="str" cm="1">
        <f t="array" ref="C5641">IFERROR("AfterPay | " &amp; INDEX('Reconciliation Layer'!$A:$A,MATCH('Reconciliation Template'!$A5641,'Reconciliation Layer'!$D:$D,0),0)," ")</f>
        <v xml:space="preserve"> </v>
      </c>
      <c r="D5641" s="2" t="str" cm="1">
        <f t="array" ref="D5641">IFERROR(INDEX('Reconciliation Layer'!B:B,MATCH('Reconciliation Template'!A5641,'Reconciliation Layer'!D:D,0),0)," ")</f>
        <v xml:space="preserve"> </v>
      </c>
      <c r="E5641" s="4" t="str" cm="1">
        <f t="array" ref="E5641">IFERROR(INDEX('Reconciliation Layer'!C:C,MATCH('Reconciliation Template'!A5641,'Reconciliation Layer'!D:D,0),0)," ")</f>
        <v xml:space="preserve"> </v>
      </c>
    </row>
    <row r="5642" spans="3:5" x14ac:dyDescent="0.2">
      <c r="C5642" t="str" cm="1">
        <f t="array" ref="C5642">IFERROR("AfterPay | " &amp; INDEX('Reconciliation Layer'!$A:$A,MATCH('Reconciliation Template'!$A5642,'Reconciliation Layer'!$D:$D,0),0)," ")</f>
        <v xml:space="preserve"> </v>
      </c>
      <c r="D5642" s="2" t="str" cm="1">
        <f t="array" ref="D5642">IFERROR(INDEX('Reconciliation Layer'!B:B,MATCH('Reconciliation Template'!A5642,'Reconciliation Layer'!D:D,0),0)," ")</f>
        <v xml:space="preserve"> </v>
      </c>
      <c r="E5642" s="4" t="str" cm="1">
        <f t="array" ref="E5642">IFERROR(INDEX('Reconciliation Layer'!C:C,MATCH('Reconciliation Template'!A5642,'Reconciliation Layer'!D:D,0),0)," ")</f>
        <v xml:space="preserve"> </v>
      </c>
    </row>
    <row r="5643" spans="3:5" x14ac:dyDescent="0.2">
      <c r="C5643" t="str" cm="1">
        <f t="array" ref="C5643">IFERROR("AfterPay | " &amp; INDEX('Reconciliation Layer'!$A:$A,MATCH('Reconciliation Template'!$A5643,'Reconciliation Layer'!$D:$D,0),0)," ")</f>
        <v xml:space="preserve"> </v>
      </c>
      <c r="D5643" s="2" t="str" cm="1">
        <f t="array" ref="D5643">IFERROR(INDEX('Reconciliation Layer'!B:B,MATCH('Reconciliation Template'!A5643,'Reconciliation Layer'!D:D,0),0)," ")</f>
        <v xml:space="preserve"> </v>
      </c>
      <c r="E5643" s="4" t="str" cm="1">
        <f t="array" ref="E5643">IFERROR(INDEX('Reconciliation Layer'!C:C,MATCH('Reconciliation Template'!A5643,'Reconciliation Layer'!D:D,0),0)," ")</f>
        <v xml:space="preserve"> </v>
      </c>
    </row>
    <row r="5644" spans="3:5" x14ac:dyDescent="0.2">
      <c r="C5644" t="str" cm="1">
        <f t="array" ref="C5644">IFERROR("AfterPay | " &amp; INDEX('Reconciliation Layer'!$A:$A,MATCH('Reconciliation Template'!$A5644,'Reconciliation Layer'!$D:$D,0),0)," ")</f>
        <v xml:space="preserve"> </v>
      </c>
      <c r="D5644" s="2" t="str" cm="1">
        <f t="array" ref="D5644">IFERROR(INDEX('Reconciliation Layer'!B:B,MATCH('Reconciliation Template'!A5644,'Reconciliation Layer'!D:D,0),0)," ")</f>
        <v xml:space="preserve"> </v>
      </c>
      <c r="E5644" s="4" t="str" cm="1">
        <f t="array" ref="E5644">IFERROR(INDEX('Reconciliation Layer'!C:C,MATCH('Reconciliation Template'!A5644,'Reconciliation Layer'!D:D,0),0)," ")</f>
        <v xml:space="preserve"> </v>
      </c>
    </row>
    <row r="5645" spans="3:5" x14ac:dyDescent="0.2">
      <c r="C5645" t="str" cm="1">
        <f t="array" ref="C5645">IFERROR("AfterPay | " &amp; INDEX('Reconciliation Layer'!$A:$A,MATCH('Reconciliation Template'!$A5645,'Reconciliation Layer'!$D:$D,0),0)," ")</f>
        <v xml:space="preserve"> </v>
      </c>
      <c r="D5645" s="2" t="str" cm="1">
        <f t="array" ref="D5645">IFERROR(INDEX('Reconciliation Layer'!B:B,MATCH('Reconciliation Template'!A5645,'Reconciliation Layer'!D:D,0),0)," ")</f>
        <v xml:space="preserve"> </v>
      </c>
      <c r="E5645" s="4" t="str" cm="1">
        <f t="array" ref="E5645">IFERROR(INDEX('Reconciliation Layer'!C:C,MATCH('Reconciliation Template'!A5645,'Reconciliation Layer'!D:D,0),0)," ")</f>
        <v xml:space="preserve"> </v>
      </c>
    </row>
    <row r="5646" spans="3:5" x14ac:dyDescent="0.2">
      <c r="C5646" t="str" cm="1">
        <f t="array" ref="C5646">IFERROR("AfterPay | " &amp; INDEX('Reconciliation Layer'!$A:$A,MATCH('Reconciliation Template'!$A5646,'Reconciliation Layer'!$D:$D,0),0)," ")</f>
        <v xml:space="preserve"> </v>
      </c>
      <c r="D5646" s="2" t="str" cm="1">
        <f t="array" ref="D5646">IFERROR(INDEX('Reconciliation Layer'!B:B,MATCH('Reconciliation Template'!A5646,'Reconciliation Layer'!D:D,0),0)," ")</f>
        <v xml:space="preserve"> </v>
      </c>
      <c r="E5646" s="4" t="str" cm="1">
        <f t="array" ref="E5646">IFERROR(INDEX('Reconciliation Layer'!C:C,MATCH('Reconciliation Template'!A5646,'Reconciliation Layer'!D:D,0),0)," ")</f>
        <v xml:space="preserve"> </v>
      </c>
    </row>
    <row r="5647" spans="3:5" x14ac:dyDescent="0.2">
      <c r="C5647" t="str" cm="1">
        <f t="array" ref="C5647">IFERROR("AfterPay | " &amp; INDEX('Reconciliation Layer'!$A:$A,MATCH('Reconciliation Template'!$A5647,'Reconciliation Layer'!$D:$D,0),0)," ")</f>
        <v xml:space="preserve"> </v>
      </c>
      <c r="D5647" s="2" t="str" cm="1">
        <f t="array" ref="D5647">IFERROR(INDEX('Reconciliation Layer'!B:B,MATCH('Reconciliation Template'!A5647,'Reconciliation Layer'!D:D,0),0)," ")</f>
        <v xml:space="preserve"> </v>
      </c>
      <c r="E5647" s="4" t="str" cm="1">
        <f t="array" ref="E5647">IFERROR(INDEX('Reconciliation Layer'!C:C,MATCH('Reconciliation Template'!A5647,'Reconciliation Layer'!D:D,0),0)," ")</f>
        <v xml:space="preserve"> </v>
      </c>
    </row>
    <row r="5648" spans="3:5" x14ac:dyDescent="0.2">
      <c r="C5648" t="str" cm="1">
        <f t="array" ref="C5648">IFERROR("AfterPay | " &amp; INDEX('Reconciliation Layer'!$A:$A,MATCH('Reconciliation Template'!$A5648,'Reconciliation Layer'!$D:$D,0),0)," ")</f>
        <v xml:space="preserve"> </v>
      </c>
      <c r="D5648" s="2" t="str" cm="1">
        <f t="array" ref="D5648">IFERROR(INDEX('Reconciliation Layer'!B:B,MATCH('Reconciliation Template'!A5648,'Reconciliation Layer'!D:D,0),0)," ")</f>
        <v xml:space="preserve"> </v>
      </c>
      <c r="E5648" s="4" t="str" cm="1">
        <f t="array" ref="E5648">IFERROR(INDEX('Reconciliation Layer'!C:C,MATCH('Reconciliation Template'!A5648,'Reconciliation Layer'!D:D,0),0)," ")</f>
        <v xml:space="preserve"> </v>
      </c>
    </row>
    <row r="5649" spans="3:5" x14ac:dyDescent="0.2">
      <c r="C5649" t="str" cm="1">
        <f t="array" ref="C5649">IFERROR("AfterPay | " &amp; INDEX('Reconciliation Layer'!$A:$A,MATCH('Reconciliation Template'!$A5649,'Reconciliation Layer'!$D:$D,0),0)," ")</f>
        <v xml:space="preserve"> </v>
      </c>
      <c r="D5649" s="2" t="str" cm="1">
        <f t="array" ref="D5649">IFERROR(INDEX('Reconciliation Layer'!B:B,MATCH('Reconciliation Template'!A5649,'Reconciliation Layer'!D:D,0),0)," ")</f>
        <v xml:space="preserve"> </v>
      </c>
      <c r="E5649" s="4" t="str" cm="1">
        <f t="array" ref="E5649">IFERROR(INDEX('Reconciliation Layer'!C:C,MATCH('Reconciliation Template'!A5649,'Reconciliation Layer'!D:D,0),0)," ")</f>
        <v xml:space="preserve"> </v>
      </c>
    </row>
    <row r="5650" spans="3:5" x14ac:dyDescent="0.2">
      <c r="C5650" t="str" cm="1">
        <f t="array" ref="C5650">IFERROR("AfterPay | " &amp; INDEX('Reconciliation Layer'!$A:$A,MATCH('Reconciliation Template'!$A5650,'Reconciliation Layer'!$D:$D,0),0)," ")</f>
        <v xml:space="preserve"> </v>
      </c>
      <c r="D5650" s="2" t="str" cm="1">
        <f t="array" ref="D5650">IFERROR(INDEX('Reconciliation Layer'!B:B,MATCH('Reconciliation Template'!A5650,'Reconciliation Layer'!D:D,0),0)," ")</f>
        <v xml:space="preserve"> </v>
      </c>
      <c r="E5650" s="4" t="str" cm="1">
        <f t="array" ref="E5650">IFERROR(INDEX('Reconciliation Layer'!C:C,MATCH('Reconciliation Template'!A5650,'Reconciliation Layer'!D:D,0),0)," ")</f>
        <v xml:space="preserve"> </v>
      </c>
    </row>
    <row r="5651" spans="3:5" x14ac:dyDescent="0.2">
      <c r="C5651" t="str" cm="1">
        <f t="array" ref="C5651">IFERROR("AfterPay | " &amp; INDEX('Reconciliation Layer'!$A:$A,MATCH('Reconciliation Template'!$A5651,'Reconciliation Layer'!$D:$D,0),0)," ")</f>
        <v xml:space="preserve"> </v>
      </c>
      <c r="D5651" s="2" t="str" cm="1">
        <f t="array" ref="D5651">IFERROR(INDEX('Reconciliation Layer'!B:B,MATCH('Reconciliation Template'!A5651,'Reconciliation Layer'!D:D,0),0)," ")</f>
        <v xml:space="preserve"> </v>
      </c>
      <c r="E5651" s="4" t="str" cm="1">
        <f t="array" ref="E5651">IFERROR(INDEX('Reconciliation Layer'!C:C,MATCH('Reconciliation Template'!A5651,'Reconciliation Layer'!D:D,0),0)," ")</f>
        <v xml:space="preserve"> </v>
      </c>
    </row>
    <row r="5652" spans="3:5" x14ac:dyDescent="0.2">
      <c r="C5652" t="str" cm="1">
        <f t="array" ref="C5652">IFERROR("AfterPay | " &amp; INDEX('Reconciliation Layer'!$A:$A,MATCH('Reconciliation Template'!$A5652,'Reconciliation Layer'!$D:$D,0),0)," ")</f>
        <v xml:space="preserve"> </v>
      </c>
      <c r="D5652" s="2" t="str" cm="1">
        <f t="array" ref="D5652">IFERROR(INDEX('Reconciliation Layer'!B:B,MATCH('Reconciliation Template'!A5652,'Reconciliation Layer'!D:D,0),0)," ")</f>
        <v xml:space="preserve"> </v>
      </c>
      <c r="E5652" s="4" t="str" cm="1">
        <f t="array" ref="E5652">IFERROR(INDEX('Reconciliation Layer'!C:C,MATCH('Reconciliation Template'!A5652,'Reconciliation Layer'!D:D,0),0)," ")</f>
        <v xml:space="preserve"> </v>
      </c>
    </row>
    <row r="5653" spans="3:5" x14ac:dyDescent="0.2">
      <c r="C5653" t="str" cm="1">
        <f t="array" ref="C5653">IFERROR("AfterPay | " &amp; INDEX('Reconciliation Layer'!$A:$A,MATCH('Reconciliation Template'!$A5653,'Reconciliation Layer'!$D:$D,0),0)," ")</f>
        <v xml:space="preserve"> </v>
      </c>
      <c r="D5653" s="2" t="str" cm="1">
        <f t="array" ref="D5653">IFERROR(INDEX('Reconciliation Layer'!B:B,MATCH('Reconciliation Template'!A5653,'Reconciliation Layer'!D:D,0),0)," ")</f>
        <v xml:space="preserve"> </v>
      </c>
      <c r="E5653" s="4" t="str" cm="1">
        <f t="array" ref="E5653">IFERROR(INDEX('Reconciliation Layer'!C:C,MATCH('Reconciliation Template'!A5653,'Reconciliation Layer'!D:D,0),0)," ")</f>
        <v xml:space="preserve"> </v>
      </c>
    </row>
    <row r="5654" spans="3:5" x14ac:dyDescent="0.2">
      <c r="C5654" t="str" cm="1">
        <f t="array" ref="C5654">IFERROR("AfterPay | " &amp; INDEX('Reconciliation Layer'!$A:$A,MATCH('Reconciliation Template'!$A5654,'Reconciliation Layer'!$D:$D,0),0)," ")</f>
        <v xml:space="preserve"> </v>
      </c>
      <c r="D5654" s="2" t="str" cm="1">
        <f t="array" ref="D5654">IFERROR(INDEX('Reconciliation Layer'!B:B,MATCH('Reconciliation Template'!A5654,'Reconciliation Layer'!D:D,0),0)," ")</f>
        <v xml:space="preserve"> </v>
      </c>
      <c r="E5654" s="4" t="str" cm="1">
        <f t="array" ref="E5654">IFERROR(INDEX('Reconciliation Layer'!C:C,MATCH('Reconciliation Template'!A5654,'Reconciliation Layer'!D:D,0),0)," ")</f>
        <v xml:space="preserve"> </v>
      </c>
    </row>
    <row r="5655" spans="3:5" x14ac:dyDescent="0.2">
      <c r="C5655" t="str" cm="1">
        <f t="array" ref="C5655">IFERROR("AfterPay | " &amp; INDEX('Reconciliation Layer'!$A:$A,MATCH('Reconciliation Template'!$A5655,'Reconciliation Layer'!$D:$D,0),0)," ")</f>
        <v xml:space="preserve"> </v>
      </c>
      <c r="D5655" s="2" t="str" cm="1">
        <f t="array" ref="D5655">IFERROR(INDEX('Reconciliation Layer'!B:B,MATCH('Reconciliation Template'!A5655,'Reconciliation Layer'!D:D,0),0)," ")</f>
        <v xml:space="preserve"> </v>
      </c>
      <c r="E5655" s="4" t="str" cm="1">
        <f t="array" ref="E5655">IFERROR(INDEX('Reconciliation Layer'!C:C,MATCH('Reconciliation Template'!A5655,'Reconciliation Layer'!D:D,0),0)," ")</f>
        <v xml:space="preserve"> </v>
      </c>
    </row>
    <row r="5656" spans="3:5" x14ac:dyDescent="0.2">
      <c r="C5656" t="str" cm="1">
        <f t="array" ref="C5656">IFERROR("AfterPay | " &amp; INDEX('Reconciliation Layer'!$A:$A,MATCH('Reconciliation Template'!$A5656,'Reconciliation Layer'!$D:$D,0),0)," ")</f>
        <v xml:space="preserve"> </v>
      </c>
      <c r="D5656" s="2" t="str" cm="1">
        <f t="array" ref="D5656">IFERROR(INDEX('Reconciliation Layer'!B:B,MATCH('Reconciliation Template'!A5656,'Reconciliation Layer'!D:D,0),0)," ")</f>
        <v xml:space="preserve"> </v>
      </c>
      <c r="E5656" s="4" t="str" cm="1">
        <f t="array" ref="E5656">IFERROR(INDEX('Reconciliation Layer'!C:C,MATCH('Reconciliation Template'!A5656,'Reconciliation Layer'!D:D,0),0)," ")</f>
        <v xml:space="preserve"> </v>
      </c>
    </row>
    <row r="5657" spans="3:5" x14ac:dyDescent="0.2">
      <c r="C5657" t="str" cm="1">
        <f t="array" ref="C5657">IFERROR("AfterPay | " &amp; INDEX('Reconciliation Layer'!$A:$A,MATCH('Reconciliation Template'!$A5657,'Reconciliation Layer'!$D:$D,0),0)," ")</f>
        <v xml:space="preserve"> </v>
      </c>
      <c r="D5657" s="2" t="str" cm="1">
        <f t="array" ref="D5657">IFERROR(INDEX('Reconciliation Layer'!B:B,MATCH('Reconciliation Template'!A5657,'Reconciliation Layer'!D:D,0),0)," ")</f>
        <v xml:space="preserve"> </v>
      </c>
      <c r="E5657" s="4" t="str" cm="1">
        <f t="array" ref="E5657">IFERROR(INDEX('Reconciliation Layer'!C:C,MATCH('Reconciliation Template'!A5657,'Reconciliation Layer'!D:D,0),0)," ")</f>
        <v xml:space="preserve"> </v>
      </c>
    </row>
    <row r="5658" spans="3:5" x14ac:dyDescent="0.2">
      <c r="C5658" t="str" cm="1">
        <f t="array" ref="C5658">IFERROR("AfterPay | " &amp; INDEX('Reconciliation Layer'!$A:$A,MATCH('Reconciliation Template'!$A5658,'Reconciliation Layer'!$D:$D,0),0)," ")</f>
        <v xml:space="preserve"> </v>
      </c>
      <c r="D5658" s="2" t="str" cm="1">
        <f t="array" ref="D5658">IFERROR(INDEX('Reconciliation Layer'!B:B,MATCH('Reconciliation Template'!A5658,'Reconciliation Layer'!D:D,0),0)," ")</f>
        <v xml:space="preserve"> </v>
      </c>
      <c r="E5658" s="4" t="str" cm="1">
        <f t="array" ref="E5658">IFERROR(INDEX('Reconciliation Layer'!C:C,MATCH('Reconciliation Template'!A5658,'Reconciliation Layer'!D:D,0),0)," ")</f>
        <v xml:space="preserve"> </v>
      </c>
    </row>
    <row r="5659" spans="3:5" x14ac:dyDescent="0.2">
      <c r="C5659" t="str" cm="1">
        <f t="array" ref="C5659">IFERROR("AfterPay | " &amp; INDEX('Reconciliation Layer'!$A:$A,MATCH('Reconciliation Template'!$A5659,'Reconciliation Layer'!$D:$D,0),0)," ")</f>
        <v xml:space="preserve"> </v>
      </c>
      <c r="D5659" s="2" t="str" cm="1">
        <f t="array" ref="D5659">IFERROR(INDEX('Reconciliation Layer'!B:B,MATCH('Reconciliation Template'!A5659,'Reconciliation Layer'!D:D,0),0)," ")</f>
        <v xml:space="preserve"> </v>
      </c>
      <c r="E5659" s="4" t="str" cm="1">
        <f t="array" ref="E5659">IFERROR(INDEX('Reconciliation Layer'!C:C,MATCH('Reconciliation Template'!A5659,'Reconciliation Layer'!D:D,0),0)," ")</f>
        <v xml:space="preserve"> </v>
      </c>
    </row>
    <row r="5660" spans="3:5" x14ac:dyDescent="0.2">
      <c r="C5660" t="str" cm="1">
        <f t="array" ref="C5660">IFERROR("AfterPay | " &amp; INDEX('Reconciliation Layer'!$A:$A,MATCH('Reconciliation Template'!$A5660,'Reconciliation Layer'!$D:$D,0),0)," ")</f>
        <v xml:space="preserve"> </v>
      </c>
      <c r="D5660" s="2" t="str" cm="1">
        <f t="array" ref="D5660">IFERROR(INDEX('Reconciliation Layer'!B:B,MATCH('Reconciliation Template'!A5660,'Reconciliation Layer'!D:D,0),0)," ")</f>
        <v xml:space="preserve"> </v>
      </c>
      <c r="E5660" s="4" t="str" cm="1">
        <f t="array" ref="E5660">IFERROR(INDEX('Reconciliation Layer'!C:C,MATCH('Reconciliation Template'!A5660,'Reconciliation Layer'!D:D,0),0)," ")</f>
        <v xml:space="preserve"> </v>
      </c>
    </row>
    <row r="5661" spans="3:5" x14ac:dyDescent="0.2">
      <c r="C5661" t="str" cm="1">
        <f t="array" ref="C5661">IFERROR("AfterPay | " &amp; INDEX('Reconciliation Layer'!$A:$A,MATCH('Reconciliation Template'!$A5661,'Reconciliation Layer'!$D:$D,0),0)," ")</f>
        <v xml:space="preserve"> </v>
      </c>
      <c r="D5661" s="2" t="str" cm="1">
        <f t="array" ref="D5661">IFERROR(INDEX('Reconciliation Layer'!B:B,MATCH('Reconciliation Template'!A5661,'Reconciliation Layer'!D:D,0),0)," ")</f>
        <v xml:space="preserve"> </v>
      </c>
      <c r="E5661" s="4" t="str" cm="1">
        <f t="array" ref="E5661">IFERROR(INDEX('Reconciliation Layer'!C:C,MATCH('Reconciliation Template'!A5661,'Reconciliation Layer'!D:D,0),0)," ")</f>
        <v xml:space="preserve"> </v>
      </c>
    </row>
    <row r="5662" spans="3:5" x14ac:dyDescent="0.2">
      <c r="C5662" t="str" cm="1">
        <f t="array" ref="C5662">IFERROR("AfterPay | " &amp; INDEX('Reconciliation Layer'!$A:$A,MATCH('Reconciliation Template'!$A5662,'Reconciliation Layer'!$D:$D,0),0)," ")</f>
        <v xml:space="preserve"> </v>
      </c>
      <c r="D5662" s="2" t="str" cm="1">
        <f t="array" ref="D5662">IFERROR(INDEX('Reconciliation Layer'!B:B,MATCH('Reconciliation Template'!A5662,'Reconciliation Layer'!D:D,0),0)," ")</f>
        <v xml:space="preserve"> </v>
      </c>
      <c r="E5662" s="4" t="str" cm="1">
        <f t="array" ref="E5662">IFERROR(INDEX('Reconciliation Layer'!C:C,MATCH('Reconciliation Template'!A5662,'Reconciliation Layer'!D:D,0),0)," ")</f>
        <v xml:space="preserve"> </v>
      </c>
    </row>
    <row r="5663" spans="3:5" x14ac:dyDescent="0.2">
      <c r="C5663" t="str" cm="1">
        <f t="array" ref="C5663">IFERROR("AfterPay | " &amp; INDEX('Reconciliation Layer'!$A:$A,MATCH('Reconciliation Template'!$A5663,'Reconciliation Layer'!$D:$D,0),0)," ")</f>
        <v xml:space="preserve"> </v>
      </c>
      <c r="D5663" s="2" t="str" cm="1">
        <f t="array" ref="D5663">IFERROR(INDEX('Reconciliation Layer'!B:B,MATCH('Reconciliation Template'!A5663,'Reconciliation Layer'!D:D,0),0)," ")</f>
        <v xml:space="preserve"> </v>
      </c>
      <c r="E5663" s="4" t="str" cm="1">
        <f t="array" ref="E5663">IFERROR(INDEX('Reconciliation Layer'!C:C,MATCH('Reconciliation Template'!A5663,'Reconciliation Layer'!D:D,0),0)," ")</f>
        <v xml:space="preserve"> </v>
      </c>
    </row>
    <row r="5664" spans="3:5" x14ac:dyDescent="0.2">
      <c r="C5664" t="str" cm="1">
        <f t="array" ref="C5664">IFERROR("AfterPay | " &amp; INDEX('Reconciliation Layer'!$A:$A,MATCH('Reconciliation Template'!$A5664,'Reconciliation Layer'!$D:$D,0),0)," ")</f>
        <v xml:space="preserve"> </v>
      </c>
      <c r="D5664" s="2" t="str" cm="1">
        <f t="array" ref="D5664">IFERROR(INDEX('Reconciliation Layer'!B:B,MATCH('Reconciliation Template'!A5664,'Reconciliation Layer'!D:D,0),0)," ")</f>
        <v xml:space="preserve"> </v>
      </c>
      <c r="E5664" s="4" t="str" cm="1">
        <f t="array" ref="E5664">IFERROR(INDEX('Reconciliation Layer'!C:C,MATCH('Reconciliation Template'!A5664,'Reconciliation Layer'!D:D,0),0)," ")</f>
        <v xml:space="preserve"> </v>
      </c>
    </row>
    <row r="5665" spans="3:5" x14ac:dyDescent="0.2">
      <c r="C5665" t="str" cm="1">
        <f t="array" ref="C5665">IFERROR("AfterPay | " &amp; INDEX('Reconciliation Layer'!$A:$A,MATCH('Reconciliation Template'!$A5665,'Reconciliation Layer'!$D:$D,0),0)," ")</f>
        <v xml:space="preserve"> </v>
      </c>
      <c r="D5665" s="2" t="str" cm="1">
        <f t="array" ref="D5665">IFERROR(INDEX('Reconciliation Layer'!B:B,MATCH('Reconciliation Template'!A5665,'Reconciliation Layer'!D:D,0),0)," ")</f>
        <v xml:space="preserve"> </v>
      </c>
      <c r="E5665" s="4" t="str" cm="1">
        <f t="array" ref="E5665">IFERROR(INDEX('Reconciliation Layer'!C:C,MATCH('Reconciliation Template'!A5665,'Reconciliation Layer'!D:D,0),0)," ")</f>
        <v xml:space="preserve"> </v>
      </c>
    </row>
    <row r="5666" spans="3:5" x14ac:dyDescent="0.2">
      <c r="C5666" t="str" cm="1">
        <f t="array" ref="C5666">IFERROR("AfterPay | " &amp; INDEX('Reconciliation Layer'!$A:$A,MATCH('Reconciliation Template'!$A5666,'Reconciliation Layer'!$D:$D,0),0)," ")</f>
        <v xml:space="preserve"> </v>
      </c>
      <c r="D5666" s="2" t="str" cm="1">
        <f t="array" ref="D5666">IFERROR(INDEX('Reconciliation Layer'!B:B,MATCH('Reconciliation Template'!A5666,'Reconciliation Layer'!D:D,0),0)," ")</f>
        <v xml:space="preserve"> </v>
      </c>
      <c r="E5666" s="4" t="str" cm="1">
        <f t="array" ref="E5666">IFERROR(INDEX('Reconciliation Layer'!C:C,MATCH('Reconciliation Template'!A5666,'Reconciliation Layer'!D:D,0),0)," ")</f>
        <v xml:space="preserve"> </v>
      </c>
    </row>
    <row r="5667" spans="3:5" x14ac:dyDescent="0.2">
      <c r="C5667" t="str" cm="1">
        <f t="array" ref="C5667">IFERROR("AfterPay | " &amp; INDEX('Reconciliation Layer'!$A:$A,MATCH('Reconciliation Template'!$A5667,'Reconciliation Layer'!$D:$D,0),0)," ")</f>
        <v xml:space="preserve"> </v>
      </c>
      <c r="D5667" s="2" t="str" cm="1">
        <f t="array" ref="D5667">IFERROR(INDEX('Reconciliation Layer'!B:B,MATCH('Reconciliation Template'!A5667,'Reconciliation Layer'!D:D,0),0)," ")</f>
        <v xml:space="preserve"> </v>
      </c>
      <c r="E5667" s="4" t="str" cm="1">
        <f t="array" ref="E5667">IFERROR(INDEX('Reconciliation Layer'!C:C,MATCH('Reconciliation Template'!A5667,'Reconciliation Layer'!D:D,0),0)," ")</f>
        <v xml:space="preserve"> </v>
      </c>
    </row>
    <row r="5668" spans="3:5" x14ac:dyDescent="0.2">
      <c r="C5668" t="str" cm="1">
        <f t="array" ref="C5668">IFERROR("AfterPay | " &amp; INDEX('Reconciliation Layer'!$A:$A,MATCH('Reconciliation Template'!$A5668,'Reconciliation Layer'!$D:$D,0),0)," ")</f>
        <v xml:space="preserve"> </v>
      </c>
      <c r="D5668" s="2" t="str" cm="1">
        <f t="array" ref="D5668">IFERROR(INDEX('Reconciliation Layer'!B:B,MATCH('Reconciliation Template'!A5668,'Reconciliation Layer'!D:D,0),0)," ")</f>
        <v xml:space="preserve"> </v>
      </c>
      <c r="E5668" s="4" t="str" cm="1">
        <f t="array" ref="E5668">IFERROR(INDEX('Reconciliation Layer'!C:C,MATCH('Reconciliation Template'!A5668,'Reconciliation Layer'!D:D,0),0)," ")</f>
        <v xml:space="preserve"> </v>
      </c>
    </row>
    <row r="5669" spans="3:5" x14ac:dyDescent="0.2">
      <c r="C5669" t="str" cm="1">
        <f t="array" ref="C5669">IFERROR("AfterPay | " &amp; INDEX('Reconciliation Layer'!$A:$A,MATCH('Reconciliation Template'!$A5669,'Reconciliation Layer'!$D:$D,0),0)," ")</f>
        <v xml:space="preserve"> </v>
      </c>
      <c r="D5669" s="2" t="str" cm="1">
        <f t="array" ref="D5669">IFERROR(INDEX('Reconciliation Layer'!B:B,MATCH('Reconciliation Template'!A5669,'Reconciliation Layer'!D:D,0),0)," ")</f>
        <v xml:space="preserve"> </v>
      </c>
      <c r="E5669" s="4" t="str" cm="1">
        <f t="array" ref="E5669">IFERROR(INDEX('Reconciliation Layer'!C:C,MATCH('Reconciliation Template'!A5669,'Reconciliation Layer'!D:D,0),0)," ")</f>
        <v xml:space="preserve"> </v>
      </c>
    </row>
    <row r="5670" spans="3:5" x14ac:dyDescent="0.2">
      <c r="C5670" t="str" cm="1">
        <f t="array" ref="C5670">IFERROR("AfterPay | " &amp; INDEX('Reconciliation Layer'!$A:$A,MATCH('Reconciliation Template'!$A5670,'Reconciliation Layer'!$D:$D,0),0)," ")</f>
        <v xml:space="preserve"> </v>
      </c>
      <c r="D5670" s="2" t="str" cm="1">
        <f t="array" ref="D5670">IFERROR(INDEX('Reconciliation Layer'!B:B,MATCH('Reconciliation Template'!A5670,'Reconciliation Layer'!D:D,0),0)," ")</f>
        <v xml:space="preserve"> </v>
      </c>
      <c r="E5670" s="4" t="str" cm="1">
        <f t="array" ref="E5670">IFERROR(INDEX('Reconciliation Layer'!C:C,MATCH('Reconciliation Template'!A5670,'Reconciliation Layer'!D:D,0),0)," ")</f>
        <v xml:space="preserve"> </v>
      </c>
    </row>
    <row r="5671" spans="3:5" x14ac:dyDescent="0.2">
      <c r="C5671" t="str" cm="1">
        <f t="array" ref="C5671">IFERROR("AfterPay | " &amp; INDEX('Reconciliation Layer'!$A:$A,MATCH('Reconciliation Template'!$A5671,'Reconciliation Layer'!$D:$D,0),0)," ")</f>
        <v xml:space="preserve"> </v>
      </c>
      <c r="D5671" s="2" t="str" cm="1">
        <f t="array" ref="D5671">IFERROR(INDEX('Reconciliation Layer'!B:B,MATCH('Reconciliation Template'!A5671,'Reconciliation Layer'!D:D,0),0)," ")</f>
        <v xml:space="preserve"> </v>
      </c>
      <c r="E5671" s="4" t="str" cm="1">
        <f t="array" ref="E5671">IFERROR(INDEX('Reconciliation Layer'!C:C,MATCH('Reconciliation Template'!A5671,'Reconciliation Layer'!D:D,0),0)," ")</f>
        <v xml:space="preserve"> </v>
      </c>
    </row>
    <row r="5672" spans="3:5" x14ac:dyDescent="0.2">
      <c r="C5672" t="str" cm="1">
        <f t="array" ref="C5672">IFERROR("AfterPay | " &amp; INDEX('Reconciliation Layer'!$A:$A,MATCH('Reconciliation Template'!$A5672,'Reconciliation Layer'!$D:$D,0),0)," ")</f>
        <v xml:space="preserve"> </v>
      </c>
      <c r="D5672" s="2" t="str" cm="1">
        <f t="array" ref="D5672">IFERROR(INDEX('Reconciliation Layer'!B:B,MATCH('Reconciliation Template'!A5672,'Reconciliation Layer'!D:D,0),0)," ")</f>
        <v xml:space="preserve"> </v>
      </c>
      <c r="E5672" s="4" t="str" cm="1">
        <f t="array" ref="E5672">IFERROR(INDEX('Reconciliation Layer'!C:C,MATCH('Reconciliation Template'!A5672,'Reconciliation Layer'!D:D,0),0)," ")</f>
        <v xml:space="preserve"> </v>
      </c>
    </row>
    <row r="5673" spans="3:5" x14ac:dyDescent="0.2">
      <c r="C5673" t="str" cm="1">
        <f t="array" ref="C5673">IFERROR("AfterPay | " &amp; INDEX('Reconciliation Layer'!$A:$A,MATCH('Reconciliation Template'!$A5673,'Reconciliation Layer'!$D:$D,0),0)," ")</f>
        <v xml:space="preserve"> </v>
      </c>
      <c r="D5673" s="2" t="str" cm="1">
        <f t="array" ref="D5673">IFERROR(INDEX('Reconciliation Layer'!B:B,MATCH('Reconciliation Template'!A5673,'Reconciliation Layer'!D:D,0),0)," ")</f>
        <v xml:space="preserve"> </v>
      </c>
      <c r="E5673" s="4" t="str" cm="1">
        <f t="array" ref="E5673">IFERROR(INDEX('Reconciliation Layer'!C:C,MATCH('Reconciliation Template'!A5673,'Reconciliation Layer'!D:D,0),0)," ")</f>
        <v xml:space="preserve"> </v>
      </c>
    </row>
    <row r="5674" spans="3:5" x14ac:dyDescent="0.2">
      <c r="C5674" t="str" cm="1">
        <f t="array" ref="C5674">IFERROR("AfterPay | " &amp; INDEX('Reconciliation Layer'!$A:$A,MATCH('Reconciliation Template'!$A5674,'Reconciliation Layer'!$D:$D,0),0)," ")</f>
        <v xml:space="preserve"> </v>
      </c>
      <c r="D5674" s="2" t="str" cm="1">
        <f t="array" ref="D5674">IFERROR(INDEX('Reconciliation Layer'!B:B,MATCH('Reconciliation Template'!A5674,'Reconciliation Layer'!D:D,0),0)," ")</f>
        <v xml:space="preserve"> </v>
      </c>
      <c r="E5674" s="4" t="str" cm="1">
        <f t="array" ref="E5674">IFERROR(INDEX('Reconciliation Layer'!C:C,MATCH('Reconciliation Template'!A5674,'Reconciliation Layer'!D:D,0),0)," ")</f>
        <v xml:space="preserve"> </v>
      </c>
    </row>
    <row r="5675" spans="3:5" x14ac:dyDescent="0.2">
      <c r="C5675" t="str" cm="1">
        <f t="array" ref="C5675">IFERROR("AfterPay | " &amp; INDEX('Reconciliation Layer'!$A:$A,MATCH('Reconciliation Template'!$A5675,'Reconciliation Layer'!$D:$D,0),0)," ")</f>
        <v xml:space="preserve"> </v>
      </c>
      <c r="D5675" s="2" t="str" cm="1">
        <f t="array" ref="D5675">IFERROR(INDEX('Reconciliation Layer'!B:B,MATCH('Reconciliation Template'!A5675,'Reconciliation Layer'!D:D,0),0)," ")</f>
        <v xml:space="preserve"> </v>
      </c>
      <c r="E5675" s="4" t="str" cm="1">
        <f t="array" ref="E5675">IFERROR(INDEX('Reconciliation Layer'!C:C,MATCH('Reconciliation Template'!A5675,'Reconciliation Layer'!D:D,0),0)," ")</f>
        <v xml:space="preserve"> </v>
      </c>
    </row>
    <row r="5676" spans="3:5" x14ac:dyDescent="0.2">
      <c r="C5676" t="str" cm="1">
        <f t="array" ref="C5676">IFERROR("AfterPay | " &amp; INDEX('Reconciliation Layer'!$A:$A,MATCH('Reconciliation Template'!$A5676,'Reconciliation Layer'!$D:$D,0),0)," ")</f>
        <v xml:space="preserve"> </v>
      </c>
      <c r="D5676" s="2" t="str" cm="1">
        <f t="array" ref="D5676">IFERROR(INDEX('Reconciliation Layer'!B:B,MATCH('Reconciliation Template'!A5676,'Reconciliation Layer'!D:D,0),0)," ")</f>
        <v xml:space="preserve"> </v>
      </c>
      <c r="E5676" s="4" t="str" cm="1">
        <f t="array" ref="E5676">IFERROR(INDEX('Reconciliation Layer'!C:C,MATCH('Reconciliation Template'!A5676,'Reconciliation Layer'!D:D,0),0)," ")</f>
        <v xml:space="preserve"> </v>
      </c>
    </row>
    <row r="5677" spans="3:5" x14ac:dyDescent="0.2">
      <c r="C5677" t="str" cm="1">
        <f t="array" ref="C5677">IFERROR("AfterPay | " &amp; INDEX('Reconciliation Layer'!$A:$A,MATCH('Reconciliation Template'!$A5677,'Reconciliation Layer'!$D:$D,0),0)," ")</f>
        <v xml:space="preserve"> </v>
      </c>
      <c r="D5677" s="2" t="str" cm="1">
        <f t="array" ref="D5677">IFERROR(INDEX('Reconciliation Layer'!B:B,MATCH('Reconciliation Template'!A5677,'Reconciliation Layer'!D:D,0),0)," ")</f>
        <v xml:space="preserve"> </v>
      </c>
      <c r="E5677" s="4" t="str" cm="1">
        <f t="array" ref="E5677">IFERROR(INDEX('Reconciliation Layer'!C:C,MATCH('Reconciliation Template'!A5677,'Reconciliation Layer'!D:D,0),0)," ")</f>
        <v xml:space="preserve"> </v>
      </c>
    </row>
    <row r="5678" spans="3:5" x14ac:dyDescent="0.2">
      <c r="C5678" t="str" cm="1">
        <f t="array" ref="C5678">IFERROR("AfterPay | " &amp; INDEX('Reconciliation Layer'!$A:$A,MATCH('Reconciliation Template'!$A5678,'Reconciliation Layer'!$D:$D,0),0)," ")</f>
        <v xml:space="preserve"> </v>
      </c>
      <c r="D5678" s="2" t="str" cm="1">
        <f t="array" ref="D5678">IFERROR(INDEX('Reconciliation Layer'!B:B,MATCH('Reconciliation Template'!A5678,'Reconciliation Layer'!D:D,0),0)," ")</f>
        <v xml:space="preserve"> </v>
      </c>
      <c r="E5678" s="4" t="str" cm="1">
        <f t="array" ref="E5678">IFERROR(INDEX('Reconciliation Layer'!C:C,MATCH('Reconciliation Template'!A5678,'Reconciliation Layer'!D:D,0),0)," ")</f>
        <v xml:space="preserve"> </v>
      </c>
    </row>
    <row r="5679" spans="3:5" x14ac:dyDescent="0.2">
      <c r="C5679" t="str" cm="1">
        <f t="array" ref="C5679">IFERROR("AfterPay | " &amp; INDEX('Reconciliation Layer'!$A:$A,MATCH('Reconciliation Template'!$A5679,'Reconciliation Layer'!$D:$D,0),0)," ")</f>
        <v xml:space="preserve"> </v>
      </c>
      <c r="D5679" s="2" t="str" cm="1">
        <f t="array" ref="D5679">IFERROR(INDEX('Reconciliation Layer'!B:B,MATCH('Reconciliation Template'!A5679,'Reconciliation Layer'!D:D,0),0)," ")</f>
        <v xml:space="preserve"> </v>
      </c>
      <c r="E5679" s="4" t="str" cm="1">
        <f t="array" ref="E5679">IFERROR(INDEX('Reconciliation Layer'!C:C,MATCH('Reconciliation Template'!A5679,'Reconciliation Layer'!D:D,0),0)," ")</f>
        <v xml:space="preserve"> </v>
      </c>
    </row>
    <row r="5680" spans="3:5" x14ac:dyDescent="0.2">
      <c r="C5680" t="str" cm="1">
        <f t="array" ref="C5680">IFERROR("AfterPay | " &amp; INDEX('Reconciliation Layer'!$A:$A,MATCH('Reconciliation Template'!$A5680,'Reconciliation Layer'!$D:$D,0),0)," ")</f>
        <v xml:space="preserve"> </v>
      </c>
      <c r="D5680" s="2" t="str" cm="1">
        <f t="array" ref="D5680">IFERROR(INDEX('Reconciliation Layer'!B:B,MATCH('Reconciliation Template'!A5680,'Reconciliation Layer'!D:D,0),0)," ")</f>
        <v xml:space="preserve"> </v>
      </c>
      <c r="E5680" s="4" t="str" cm="1">
        <f t="array" ref="E5680">IFERROR(INDEX('Reconciliation Layer'!C:C,MATCH('Reconciliation Template'!A5680,'Reconciliation Layer'!D:D,0),0)," ")</f>
        <v xml:space="preserve"> </v>
      </c>
    </row>
    <row r="5681" spans="3:5" x14ac:dyDescent="0.2">
      <c r="C5681" t="str" cm="1">
        <f t="array" ref="C5681">IFERROR("AfterPay | " &amp; INDEX('Reconciliation Layer'!$A:$A,MATCH('Reconciliation Template'!$A5681,'Reconciliation Layer'!$D:$D,0),0)," ")</f>
        <v xml:space="preserve"> </v>
      </c>
      <c r="D5681" s="2" t="str" cm="1">
        <f t="array" ref="D5681">IFERROR(INDEX('Reconciliation Layer'!B:B,MATCH('Reconciliation Template'!A5681,'Reconciliation Layer'!D:D,0),0)," ")</f>
        <v xml:space="preserve"> </v>
      </c>
      <c r="E5681" s="4" t="str" cm="1">
        <f t="array" ref="E5681">IFERROR(INDEX('Reconciliation Layer'!C:C,MATCH('Reconciliation Template'!A5681,'Reconciliation Layer'!D:D,0),0)," ")</f>
        <v xml:space="preserve"> </v>
      </c>
    </row>
    <row r="5682" spans="3:5" x14ac:dyDescent="0.2">
      <c r="C5682" t="str" cm="1">
        <f t="array" ref="C5682">IFERROR("AfterPay | " &amp; INDEX('Reconciliation Layer'!$A:$A,MATCH('Reconciliation Template'!$A5682,'Reconciliation Layer'!$D:$D,0),0)," ")</f>
        <v xml:space="preserve"> </v>
      </c>
      <c r="D5682" s="2" t="str" cm="1">
        <f t="array" ref="D5682">IFERROR(INDEX('Reconciliation Layer'!B:B,MATCH('Reconciliation Template'!A5682,'Reconciliation Layer'!D:D,0),0)," ")</f>
        <v xml:space="preserve"> </v>
      </c>
      <c r="E5682" s="4" t="str" cm="1">
        <f t="array" ref="E5682">IFERROR(INDEX('Reconciliation Layer'!C:C,MATCH('Reconciliation Template'!A5682,'Reconciliation Layer'!D:D,0),0)," ")</f>
        <v xml:space="preserve"> </v>
      </c>
    </row>
    <row r="5683" spans="3:5" x14ac:dyDescent="0.2">
      <c r="C5683" t="str" cm="1">
        <f t="array" ref="C5683">IFERROR("AfterPay | " &amp; INDEX('Reconciliation Layer'!$A:$A,MATCH('Reconciliation Template'!$A5683,'Reconciliation Layer'!$D:$D,0),0)," ")</f>
        <v xml:space="preserve"> </v>
      </c>
      <c r="D5683" s="2" t="str" cm="1">
        <f t="array" ref="D5683">IFERROR(INDEX('Reconciliation Layer'!B:B,MATCH('Reconciliation Template'!A5683,'Reconciliation Layer'!D:D,0),0)," ")</f>
        <v xml:space="preserve"> </v>
      </c>
      <c r="E5683" s="4" t="str" cm="1">
        <f t="array" ref="E5683">IFERROR(INDEX('Reconciliation Layer'!C:C,MATCH('Reconciliation Template'!A5683,'Reconciliation Layer'!D:D,0),0)," ")</f>
        <v xml:space="preserve"> </v>
      </c>
    </row>
    <row r="5684" spans="3:5" x14ac:dyDescent="0.2">
      <c r="C5684" t="str" cm="1">
        <f t="array" ref="C5684">IFERROR("AfterPay | " &amp; INDEX('Reconciliation Layer'!$A:$A,MATCH('Reconciliation Template'!$A5684,'Reconciliation Layer'!$D:$D,0),0)," ")</f>
        <v xml:space="preserve"> </v>
      </c>
      <c r="D5684" s="2" t="str" cm="1">
        <f t="array" ref="D5684">IFERROR(INDEX('Reconciliation Layer'!B:B,MATCH('Reconciliation Template'!A5684,'Reconciliation Layer'!D:D,0),0)," ")</f>
        <v xml:space="preserve"> </v>
      </c>
      <c r="E5684" s="4" t="str" cm="1">
        <f t="array" ref="E5684">IFERROR(INDEX('Reconciliation Layer'!C:C,MATCH('Reconciliation Template'!A5684,'Reconciliation Layer'!D:D,0),0)," ")</f>
        <v xml:space="preserve"> </v>
      </c>
    </row>
    <row r="5685" spans="3:5" x14ac:dyDescent="0.2">
      <c r="C5685" t="str" cm="1">
        <f t="array" ref="C5685">IFERROR("AfterPay | " &amp; INDEX('Reconciliation Layer'!$A:$A,MATCH('Reconciliation Template'!$A5685,'Reconciliation Layer'!$D:$D,0),0)," ")</f>
        <v xml:space="preserve"> </v>
      </c>
      <c r="D5685" s="2" t="str" cm="1">
        <f t="array" ref="D5685">IFERROR(INDEX('Reconciliation Layer'!B:B,MATCH('Reconciliation Template'!A5685,'Reconciliation Layer'!D:D,0),0)," ")</f>
        <v xml:space="preserve"> </v>
      </c>
      <c r="E5685" s="4" t="str" cm="1">
        <f t="array" ref="E5685">IFERROR(INDEX('Reconciliation Layer'!C:C,MATCH('Reconciliation Template'!A5685,'Reconciliation Layer'!D:D,0),0)," ")</f>
        <v xml:space="preserve"> </v>
      </c>
    </row>
    <row r="5686" spans="3:5" x14ac:dyDescent="0.2">
      <c r="C5686" t="str" cm="1">
        <f t="array" ref="C5686">IFERROR("AfterPay | " &amp; INDEX('Reconciliation Layer'!$A:$A,MATCH('Reconciliation Template'!$A5686,'Reconciliation Layer'!$D:$D,0),0)," ")</f>
        <v xml:space="preserve"> </v>
      </c>
      <c r="D5686" s="2" t="str" cm="1">
        <f t="array" ref="D5686">IFERROR(INDEX('Reconciliation Layer'!B:B,MATCH('Reconciliation Template'!A5686,'Reconciliation Layer'!D:D,0),0)," ")</f>
        <v xml:space="preserve"> </v>
      </c>
      <c r="E5686" s="4" t="str" cm="1">
        <f t="array" ref="E5686">IFERROR(INDEX('Reconciliation Layer'!C:C,MATCH('Reconciliation Template'!A5686,'Reconciliation Layer'!D:D,0),0)," ")</f>
        <v xml:space="preserve"> </v>
      </c>
    </row>
    <row r="5687" spans="3:5" x14ac:dyDescent="0.2">
      <c r="C5687" t="str" cm="1">
        <f t="array" ref="C5687">IFERROR("AfterPay | " &amp; INDEX('Reconciliation Layer'!$A:$A,MATCH('Reconciliation Template'!$A5687,'Reconciliation Layer'!$D:$D,0),0)," ")</f>
        <v xml:space="preserve"> </v>
      </c>
      <c r="D5687" s="2" t="str" cm="1">
        <f t="array" ref="D5687">IFERROR(INDEX('Reconciliation Layer'!B:B,MATCH('Reconciliation Template'!A5687,'Reconciliation Layer'!D:D,0),0)," ")</f>
        <v xml:space="preserve"> </v>
      </c>
      <c r="E5687" s="4" t="str" cm="1">
        <f t="array" ref="E5687">IFERROR(INDEX('Reconciliation Layer'!C:C,MATCH('Reconciliation Template'!A5687,'Reconciliation Layer'!D:D,0),0)," ")</f>
        <v xml:space="preserve"> </v>
      </c>
    </row>
    <row r="5688" spans="3:5" x14ac:dyDescent="0.2">
      <c r="C5688" t="str" cm="1">
        <f t="array" ref="C5688">IFERROR("AfterPay | " &amp; INDEX('Reconciliation Layer'!$A:$A,MATCH('Reconciliation Template'!$A5688,'Reconciliation Layer'!$D:$D,0),0)," ")</f>
        <v xml:space="preserve"> </v>
      </c>
      <c r="D5688" s="2" t="str" cm="1">
        <f t="array" ref="D5688">IFERROR(INDEX('Reconciliation Layer'!B:B,MATCH('Reconciliation Template'!A5688,'Reconciliation Layer'!D:D,0),0)," ")</f>
        <v xml:space="preserve"> </v>
      </c>
      <c r="E5688" s="4" t="str" cm="1">
        <f t="array" ref="E5688">IFERROR(INDEX('Reconciliation Layer'!C:C,MATCH('Reconciliation Template'!A5688,'Reconciliation Layer'!D:D,0),0)," ")</f>
        <v xml:space="preserve"> </v>
      </c>
    </row>
    <row r="5689" spans="3:5" x14ac:dyDescent="0.2">
      <c r="C5689" t="str" cm="1">
        <f t="array" ref="C5689">IFERROR("AfterPay | " &amp; INDEX('Reconciliation Layer'!$A:$A,MATCH('Reconciliation Template'!$A5689,'Reconciliation Layer'!$D:$D,0),0)," ")</f>
        <v xml:space="preserve"> </v>
      </c>
      <c r="D5689" s="2" t="str" cm="1">
        <f t="array" ref="D5689">IFERROR(INDEX('Reconciliation Layer'!B:B,MATCH('Reconciliation Template'!A5689,'Reconciliation Layer'!D:D,0),0)," ")</f>
        <v xml:space="preserve"> </v>
      </c>
      <c r="E5689" s="4" t="str" cm="1">
        <f t="array" ref="E5689">IFERROR(INDEX('Reconciliation Layer'!C:C,MATCH('Reconciliation Template'!A5689,'Reconciliation Layer'!D:D,0),0)," ")</f>
        <v xml:space="preserve"> </v>
      </c>
    </row>
    <row r="5690" spans="3:5" x14ac:dyDescent="0.2">
      <c r="C5690" t="str" cm="1">
        <f t="array" ref="C5690">IFERROR("AfterPay | " &amp; INDEX('Reconciliation Layer'!$A:$A,MATCH('Reconciliation Template'!$A5690,'Reconciliation Layer'!$D:$D,0),0)," ")</f>
        <v xml:space="preserve"> </v>
      </c>
      <c r="D5690" s="2" t="str" cm="1">
        <f t="array" ref="D5690">IFERROR(INDEX('Reconciliation Layer'!B:B,MATCH('Reconciliation Template'!A5690,'Reconciliation Layer'!D:D,0),0)," ")</f>
        <v xml:space="preserve"> </v>
      </c>
      <c r="E5690" s="4" t="str" cm="1">
        <f t="array" ref="E5690">IFERROR(INDEX('Reconciliation Layer'!C:C,MATCH('Reconciliation Template'!A5690,'Reconciliation Layer'!D:D,0),0)," ")</f>
        <v xml:space="preserve"> </v>
      </c>
    </row>
    <row r="5691" spans="3:5" x14ac:dyDescent="0.2">
      <c r="C5691" t="str" cm="1">
        <f t="array" ref="C5691">IFERROR("AfterPay | " &amp; INDEX('Reconciliation Layer'!$A:$A,MATCH('Reconciliation Template'!$A5691,'Reconciliation Layer'!$D:$D,0),0)," ")</f>
        <v xml:space="preserve"> </v>
      </c>
      <c r="D5691" s="2" t="str" cm="1">
        <f t="array" ref="D5691">IFERROR(INDEX('Reconciliation Layer'!B:B,MATCH('Reconciliation Template'!A5691,'Reconciliation Layer'!D:D,0),0)," ")</f>
        <v xml:space="preserve"> </v>
      </c>
      <c r="E5691" s="4" t="str" cm="1">
        <f t="array" ref="E5691">IFERROR(INDEX('Reconciliation Layer'!C:C,MATCH('Reconciliation Template'!A5691,'Reconciliation Layer'!D:D,0),0)," ")</f>
        <v xml:space="preserve"> </v>
      </c>
    </row>
    <row r="5692" spans="3:5" x14ac:dyDescent="0.2">
      <c r="C5692" t="str" cm="1">
        <f t="array" ref="C5692">IFERROR("AfterPay | " &amp; INDEX('Reconciliation Layer'!$A:$A,MATCH('Reconciliation Template'!$A5692,'Reconciliation Layer'!$D:$D,0),0)," ")</f>
        <v xml:space="preserve"> </v>
      </c>
      <c r="D5692" s="2" t="str" cm="1">
        <f t="array" ref="D5692">IFERROR(INDEX('Reconciliation Layer'!B:B,MATCH('Reconciliation Template'!A5692,'Reconciliation Layer'!D:D,0),0)," ")</f>
        <v xml:space="preserve"> </v>
      </c>
      <c r="E5692" s="4" t="str" cm="1">
        <f t="array" ref="E5692">IFERROR(INDEX('Reconciliation Layer'!C:C,MATCH('Reconciliation Template'!A5692,'Reconciliation Layer'!D:D,0),0)," ")</f>
        <v xml:space="preserve"> </v>
      </c>
    </row>
    <row r="5693" spans="3:5" x14ac:dyDescent="0.2">
      <c r="C5693" t="str" cm="1">
        <f t="array" ref="C5693">IFERROR("AfterPay | " &amp; INDEX('Reconciliation Layer'!$A:$A,MATCH('Reconciliation Template'!$A5693,'Reconciliation Layer'!$D:$D,0),0)," ")</f>
        <v xml:space="preserve"> </v>
      </c>
      <c r="D5693" s="2" t="str" cm="1">
        <f t="array" ref="D5693">IFERROR(INDEX('Reconciliation Layer'!B:B,MATCH('Reconciliation Template'!A5693,'Reconciliation Layer'!D:D,0),0)," ")</f>
        <v xml:space="preserve"> </v>
      </c>
      <c r="E5693" s="4" t="str" cm="1">
        <f t="array" ref="E5693">IFERROR(INDEX('Reconciliation Layer'!C:C,MATCH('Reconciliation Template'!A5693,'Reconciliation Layer'!D:D,0),0)," ")</f>
        <v xml:space="preserve"> </v>
      </c>
    </row>
    <row r="5694" spans="3:5" x14ac:dyDescent="0.2">
      <c r="C5694" t="str" cm="1">
        <f t="array" ref="C5694">IFERROR("AfterPay | " &amp; INDEX('Reconciliation Layer'!$A:$A,MATCH('Reconciliation Template'!$A5694,'Reconciliation Layer'!$D:$D,0),0)," ")</f>
        <v xml:space="preserve"> </v>
      </c>
      <c r="D5694" s="2" t="str" cm="1">
        <f t="array" ref="D5694">IFERROR(INDEX('Reconciliation Layer'!B:B,MATCH('Reconciliation Template'!A5694,'Reconciliation Layer'!D:D,0),0)," ")</f>
        <v xml:space="preserve"> </v>
      </c>
      <c r="E5694" s="4" t="str" cm="1">
        <f t="array" ref="E5694">IFERROR(INDEX('Reconciliation Layer'!C:C,MATCH('Reconciliation Template'!A5694,'Reconciliation Layer'!D:D,0),0)," ")</f>
        <v xml:space="preserve"> </v>
      </c>
    </row>
    <row r="5695" spans="3:5" x14ac:dyDescent="0.2">
      <c r="C5695" t="str" cm="1">
        <f t="array" ref="C5695">IFERROR("AfterPay | " &amp; INDEX('Reconciliation Layer'!$A:$A,MATCH('Reconciliation Template'!$A5695,'Reconciliation Layer'!$D:$D,0),0)," ")</f>
        <v xml:space="preserve"> </v>
      </c>
      <c r="D5695" s="2" t="str" cm="1">
        <f t="array" ref="D5695">IFERROR(INDEX('Reconciliation Layer'!B:B,MATCH('Reconciliation Template'!A5695,'Reconciliation Layer'!D:D,0),0)," ")</f>
        <v xml:space="preserve"> </v>
      </c>
      <c r="E5695" s="4" t="str" cm="1">
        <f t="array" ref="E5695">IFERROR(INDEX('Reconciliation Layer'!C:C,MATCH('Reconciliation Template'!A5695,'Reconciliation Layer'!D:D,0),0)," ")</f>
        <v xml:space="preserve"> </v>
      </c>
    </row>
    <row r="5696" spans="3:5" x14ac:dyDescent="0.2">
      <c r="C5696" t="str" cm="1">
        <f t="array" ref="C5696">IFERROR("AfterPay | " &amp; INDEX('Reconciliation Layer'!$A:$A,MATCH('Reconciliation Template'!$A5696,'Reconciliation Layer'!$D:$D,0),0)," ")</f>
        <v xml:space="preserve"> </v>
      </c>
      <c r="D5696" s="2" t="str" cm="1">
        <f t="array" ref="D5696">IFERROR(INDEX('Reconciliation Layer'!B:B,MATCH('Reconciliation Template'!A5696,'Reconciliation Layer'!D:D,0),0)," ")</f>
        <v xml:space="preserve"> </v>
      </c>
      <c r="E5696" s="4" t="str" cm="1">
        <f t="array" ref="E5696">IFERROR(INDEX('Reconciliation Layer'!C:C,MATCH('Reconciliation Template'!A5696,'Reconciliation Layer'!D:D,0),0)," ")</f>
        <v xml:space="preserve"> </v>
      </c>
    </row>
    <row r="5697" spans="3:5" x14ac:dyDescent="0.2">
      <c r="C5697" t="str" cm="1">
        <f t="array" ref="C5697">IFERROR("AfterPay | " &amp; INDEX('Reconciliation Layer'!$A:$A,MATCH('Reconciliation Template'!$A5697,'Reconciliation Layer'!$D:$D,0),0)," ")</f>
        <v xml:space="preserve"> </v>
      </c>
      <c r="D5697" s="2" t="str" cm="1">
        <f t="array" ref="D5697">IFERROR(INDEX('Reconciliation Layer'!B:B,MATCH('Reconciliation Template'!A5697,'Reconciliation Layer'!D:D,0),0)," ")</f>
        <v xml:space="preserve"> </v>
      </c>
      <c r="E5697" s="4" t="str" cm="1">
        <f t="array" ref="E5697">IFERROR(INDEX('Reconciliation Layer'!C:C,MATCH('Reconciliation Template'!A5697,'Reconciliation Layer'!D:D,0),0)," ")</f>
        <v xml:space="preserve"> </v>
      </c>
    </row>
    <row r="5698" spans="3:5" x14ac:dyDescent="0.2">
      <c r="C5698" t="str" cm="1">
        <f t="array" ref="C5698">IFERROR("AfterPay | " &amp; INDEX('Reconciliation Layer'!$A:$A,MATCH('Reconciliation Template'!$A5698,'Reconciliation Layer'!$D:$D,0),0)," ")</f>
        <v xml:space="preserve"> </v>
      </c>
      <c r="D5698" s="2" t="str" cm="1">
        <f t="array" ref="D5698">IFERROR(INDEX('Reconciliation Layer'!B:B,MATCH('Reconciliation Template'!A5698,'Reconciliation Layer'!D:D,0),0)," ")</f>
        <v xml:space="preserve"> </v>
      </c>
      <c r="E5698" s="4" t="str" cm="1">
        <f t="array" ref="E5698">IFERROR(INDEX('Reconciliation Layer'!C:C,MATCH('Reconciliation Template'!A5698,'Reconciliation Layer'!D:D,0),0)," ")</f>
        <v xml:space="preserve"> </v>
      </c>
    </row>
    <row r="5699" spans="3:5" x14ac:dyDescent="0.2">
      <c r="C5699" t="str" cm="1">
        <f t="array" ref="C5699">IFERROR("AfterPay | " &amp; INDEX('Reconciliation Layer'!$A:$A,MATCH('Reconciliation Template'!$A5699,'Reconciliation Layer'!$D:$D,0),0)," ")</f>
        <v xml:space="preserve"> </v>
      </c>
      <c r="D5699" s="2" t="str" cm="1">
        <f t="array" ref="D5699">IFERROR(INDEX('Reconciliation Layer'!B:B,MATCH('Reconciliation Template'!A5699,'Reconciliation Layer'!D:D,0),0)," ")</f>
        <v xml:space="preserve"> </v>
      </c>
      <c r="E5699" s="4" t="str" cm="1">
        <f t="array" ref="E5699">IFERROR(INDEX('Reconciliation Layer'!C:C,MATCH('Reconciliation Template'!A5699,'Reconciliation Layer'!D:D,0),0)," ")</f>
        <v xml:space="preserve"> </v>
      </c>
    </row>
    <row r="5700" spans="3:5" x14ac:dyDescent="0.2">
      <c r="C5700" t="str" cm="1">
        <f t="array" ref="C5700">IFERROR("AfterPay | " &amp; INDEX('Reconciliation Layer'!$A:$A,MATCH('Reconciliation Template'!$A5700,'Reconciliation Layer'!$D:$D,0),0)," ")</f>
        <v xml:space="preserve"> </v>
      </c>
      <c r="D5700" s="2" t="str" cm="1">
        <f t="array" ref="D5700">IFERROR(INDEX('Reconciliation Layer'!B:B,MATCH('Reconciliation Template'!A5700,'Reconciliation Layer'!D:D,0),0)," ")</f>
        <v xml:space="preserve"> </v>
      </c>
      <c r="E5700" s="4" t="str" cm="1">
        <f t="array" ref="E5700">IFERROR(INDEX('Reconciliation Layer'!C:C,MATCH('Reconciliation Template'!A5700,'Reconciliation Layer'!D:D,0),0)," ")</f>
        <v xml:space="preserve"> </v>
      </c>
    </row>
    <row r="5701" spans="3:5" x14ac:dyDescent="0.2">
      <c r="C5701" t="str" cm="1">
        <f t="array" ref="C5701">IFERROR("AfterPay | " &amp; INDEX('Reconciliation Layer'!$A:$A,MATCH('Reconciliation Template'!$A5701,'Reconciliation Layer'!$D:$D,0),0)," ")</f>
        <v xml:space="preserve"> </v>
      </c>
      <c r="D5701" s="2" t="str" cm="1">
        <f t="array" ref="D5701">IFERROR(INDEX('Reconciliation Layer'!B:B,MATCH('Reconciliation Template'!A5701,'Reconciliation Layer'!D:D,0),0)," ")</f>
        <v xml:space="preserve"> </v>
      </c>
      <c r="E5701" s="4" t="str" cm="1">
        <f t="array" ref="E5701">IFERROR(INDEX('Reconciliation Layer'!C:C,MATCH('Reconciliation Template'!A5701,'Reconciliation Layer'!D:D,0),0)," ")</f>
        <v xml:space="preserve"> </v>
      </c>
    </row>
    <row r="5702" spans="3:5" x14ac:dyDescent="0.2">
      <c r="C5702" t="str" cm="1">
        <f t="array" ref="C5702">IFERROR("AfterPay | " &amp; INDEX('Reconciliation Layer'!$A:$A,MATCH('Reconciliation Template'!$A5702,'Reconciliation Layer'!$D:$D,0),0)," ")</f>
        <v xml:space="preserve"> </v>
      </c>
      <c r="D5702" s="2" t="str" cm="1">
        <f t="array" ref="D5702">IFERROR(INDEX('Reconciliation Layer'!B:B,MATCH('Reconciliation Template'!A5702,'Reconciliation Layer'!D:D,0),0)," ")</f>
        <v xml:space="preserve"> </v>
      </c>
      <c r="E5702" s="4" t="str" cm="1">
        <f t="array" ref="E5702">IFERROR(INDEX('Reconciliation Layer'!C:C,MATCH('Reconciliation Template'!A5702,'Reconciliation Layer'!D:D,0),0)," ")</f>
        <v xml:space="preserve"> </v>
      </c>
    </row>
    <row r="5703" spans="3:5" x14ac:dyDescent="0.2">
      <c r="C5703" t="str" cm="1">
        <f t="array" ref="C5703">IFERROR("AfterPay | " &amp; INDEX('Reconciliation Layer'!$A:$A,MATCH('Reconciliation Template'!$A5703,'Reconciliation Layer'!$D:$D,0),0)," ")</f>
        <v xml:space="preserve"> </v>
      </c>
      <c r="D5703" s="2" t="str" cm="1">
        <f t="array" ref="D5703">IFERROR(INDEX('Reconciliation Layer'!B:B,MATCH('Reconciliation Template'!A5703,'Reconciliation Layer'!D:D,0),0)," ")</f>
        <v xml:space="preserve"> </v>
      </c>
      <c r="E5703" s="4" t="str" cm="1">
        <f t="array" ref="E5703">IFERROR(INDEX('Reconciliation Layer'!C:C,MATCH('Reconciliation Template'!A5703,'Reconciliation Layer'!D:D,0),0)," ")</f>
        <v xml:space="preserve"> </v>
      </c>
    </row>
    <row r="5704" spans="3:5" x14ac:dyDescent="0.2">
      <c r="C5704" t="str" cm="1">
        <f t="array" ref="C5704">IFERROR("AfterPay | " &amp; INDEX('Reconciliation Layer'!$A:$A,MATCH('Reconciliation Template'!$A5704,'Reconciliation Layer'!$D:$D,0),0)," ")</f>
        <v xml:space="preserve"> </v>
      </c>
      <c r="D5704" s="2" t="str" cm="1">
        <f t="array" ref="D5704">IFERROR(INDEX('Reconciliation Layer'!B:B,MATCH('Reconciliation Template'!A5704,'Reconciliation Layer'!D:D,0),0)," ")</f>
        <v xml:space="preserve"> </v>
      </c>
      <c r="E5704" s="4" t="str" cm="1">
        <f t="array" ref="E5704">IFERROR(INDEX('Reconciliation Layer'!C:C,MATCH('Reconciliation Template'!A5704,'Reconciliation Layer'!D:D,0),0)," ")</f>
        <v xml:space="preserve"> </v>
      </c>
    </row>
    <row r="5705" spans="3:5" x14ac:dyDescent="0.2">
      <c r="C5705" t="str" cm="1">
        <f t="array" ref="C5705">IFERROR("AfterPay | " &amp; INDEX('Reconciliation Layer'!$A:$A,MATCH('Reconciliation Template'!$A5705,'Reconciliation Layer'!$D:$D,0),0)," ")</f>
        <v xml:space="preserve"> </v>
      </c>
      <c r="D5705" s="2" t="str" cm="1">
        <f t="array" ref="D5705">IFERROR(INDEX('Reconciliation Layer'!B:B,MATCH('Reconciliation Template'!A5705,'Reconciliation Layer'!D:D,0),0)," ")</f>
        <v xml:space="preserve"> </v>
      </c>
      <c r="E5705" s="4" t="str" cm="1">
        <f t="array" ref="E5705">IFERROR(INDEX('Reconciliation Layer'!C:C,MATCH('Reconciliation Template'!A5705,'Reconciliation Layer'!D:D,0),0)," ")</f>
        <v xml:space="preserve"> </v>
      </c>
    </row>
    <row r="5706" spans="3:5" x14ac:dyDescent="0.2">
      <c r="C5706" t="str" cm="1">
        <f t="array" ref="C5706">IFERROR("AfterPay | " &amp; INDEX('Reconciliation Layer'!$A:$A,MATCH('Reconciliation Template'!$A5706,'Reconciliation Layer'!$D:$D,0),0)," ")</f>
        <v xml:space="preserve"> </v>
      </c>
      <c r="D5706" s="2" t="str" cm="1">
        <f t="array" ref="D5706">IFERROR(INDEX('Reconciliation Layer'!B:B,MATCH('Reconciliation Template'!A5706,'Reconciliation Layer'!D:D,0),0)," ")</f>
        <v xml:space="preserve"> </v>
      </c>
      <c r="E5706" s="4" t="str" cm="1">
        <f t="array" ref="E5706">IFERROR(INDEX('Reconciliation Layer'!C:C,MATCH('Reconciliation Template'!A5706,'Reconciliation Layer'!D:D,0),0)," ")</f>
        <v xml:space="preserve"> </v>
      </c>
    </row>
    <row r="5707" spans="3:5" x14ac:dyDescent="0.2">
      <c r="C5707" t="str" cm="1">
        <f t="array" ref="C5707">IFERROR("AfterPay | " &amp; INDEX('Reconciliation Layer'!$A:$A,MATCH('Reconciliation Template'!$A5707,'Reconciliation Layer'!$D:$D,0),0)," ")</f>
        <v xml:space="preserve"> </v>
      </c>
      <c r="D5707" s="2" t="str" cm="1">
        <f t="array" ref="D5707">IFERROR(INDEX('Reconciliation Layer'!B:B,MATCH('Reconciliation Template'!A5707,'Reconciliation Layer'!D:D,0),0)," ")</f>
        <v xml:space="preserve"> </v>
      </c>
      <c r="E5707" s="4" t="str" cm="1">
        <f t="array" ref="E5707">IFERROR(INDEX('Reconciliation Layer'!C:C,MATCH('Reconciliation Template'!A5707,'Reconciliation Layer'!D:D,0),0)," ")</f>
        <v xml:space="preserve"> </v>
      </c>
    </row>
    <row r="5708" spans="3:5" x14ac:dyDescent="0.2">
      <c r="C5708" t="str" cm="1">
        <f t="array" ref="C5708">IFERROR("AfterPay | " &amp; INDEX('Reconciliation Layer'!$A:$A,MATCH('Reconciliation Template'!$A5708,'Reconciliation Layer'!$D:$D,0),0)," ")</f>
        <v xml:space="preserve"> </v>
      </c>
      <c r="D5708" s="2" t="str" cm="1">
        <f t="array" ref="D5708">IFERROR(INDEX('Reconciliation Layer'!B:B,MATCH('Reconciliation Template'!A5708,'Reconciliation Layer'!D:D,0),0)," ")</f>
        <v xml:space="preserve"> </v>
      </c>
      <c r="E5708" s="4" t="str" cm="1">
        <f t="array" ref="E5708">IFERROR(INDEX('Reconciliation Layer'!C:C,MATCH('Reconciliation Template'!A5708,'Reconciliation Layer'!D:D,0),0)," ")</f>
        <v xml:space="preserve"> </v>
      </c>
    </row>
    <row r="5709" spans="3:5" x14ac:dyDescent="0.2">
      <c r="C5709" t="str" cm="1">
        <f t="array" ref="C5709">IFERROR("AfterPay | " &amp; INDEX('Reconciliation Layer'!$A:$A,MATCH('Reconciliation Template'!$A5709,'Reconciliation Layer'!$D:$D,0),0)," ")</f>
        <v xml:space="preserve"> </v>
      </c>
      <c r="D5709" s="2" t="str" cm="1">
        <f t="array" ref="D5709">IFERROR(INDEX('Reconciliation Layer'!B:B,MATCH('Reconciliation Template'!A5709,'Reconciliation Layer'!D:D,0),0)," ")</f>
        <v xml:space="preserve"> </v>
      </c>
      <c r="E5709" s="4" t="str" cm="1">
        <f t="array" ref="E5709">IFERROR(INDEX('Reconciliation Layer'!C:C,MATCH('Reconciliation Template'!A5709,'Reconciliation Layer'!D:D,0),0)," ")</f>
        <v xml:space="preserve"> </v>
      </c>
    </row>
    <row r="5710" spans="3:5" x14ac:dyDescent="0.2">
      <c r="C5710" t="str" cm="1">
        <f t="array" ref="C5710">IFERROR("AfterPay | " &amp; INDEX('Reconciliation Layer'!$A:$A,MATCH('Reconciliation Template'!$A5710,'Reconciliation Layer'!$D:$D,0),0)," ")</f>
        <v xml:space="preserve"> </v>
      </c>
      <c r="D5710" s="2" t="str" cm="1">
        <f t="array" ref="D5710">IFERROR(INDEX('Reconciliation Layer'!B:B,MATCH('Reconciliation Template'!A5710,'Reconciliation Layer'!D:D,0),0)," ")</f>
        <v xml:space="preserve"> </v>
      </c>
      <c r="E5710" s="4" t="str" cm="1">
        <f t="array" ref="E5710">IFERROR(INDEX('Reconciliation Layer'!C:C,MATCH('Reconciliation Template'!A5710,'Reconciliation Layer'!D:D,0),0)," ")</f>
        <v xml:space="preserve"> </v>
      </c>
    </row>
    <row r="5711" spans="3:5" x14ac:dyDescent="0.2">
      <c r="C5711" t="str" cm="1">
        <f t="array" ref="C5711">IFERROR("AfterPay | " &amp; INDEX('Reconciliation Layer'!$A:$A,MATCH('Reconciliation Template'!$A5711,'Reconciliation Layer'!$D:$D,0),0)," ")</f>
        <v xml:space="preserve"> </v>
      </c>
      <c r="D5711" s="2" t="str" cm="1">
        <f t="array" ref="D5711">IFERROR(INDEX('Reconciliation Layer'!B:B,MATCH('Reconciliation Template'!A5711,'Reconciliation Layer'!D:D,0),0)," ")</f>
        <v xml:space="preserve"> </v>
      </c>
      <c r="E5711" s="4" t="str" cm="1">
        <f t="array" ref="E5711">IFERROR(INDEX('Reconciliation Layer'!C:C,MATCH('Reconciliation Template'!A5711,'Reconciliation Layer'!D:D,0),0)," ")</f>
        <v xml:space="preserve"> </v>
      </c>
    </row>
    <row r="5712" spans="3:5" x14ac:dyDescent="0.2">
      <c r="C5712" t="str" cm="1">
        <f t="array" ref="C5712">IFERROR("AfterPay | " &amp; INDEX('Reconciliation Layer'!$A:$A,MATCH('Reconciliation Template'!$A5712,'Reconciliation Layer'!$D:$D,0),0)," ")</f>
        <v xml:space="preserve"> </v>
      </c>
      <c r="D5712" s="2" t="str" cm="1">
        <f t="array" ref="D5712">IFERROR(INDEX('Reconciliation Layer'!B:B,MATCH('Reconciliation Template'!A5712,'Reconciliation Layer'!D:D,0),0)," ")</f>
        <v xml:space="preserve"> </v>
      </c>
      <c r="E5712" s="4" t="str" cm="1">
        <f t="array" ref="E5712">IFERROR(INDEX('Reconciliation Layer'!C:C,MATCH('Reconciliation Template'!A5712,'Reconciliation Layer'!D:D,0),0)," ")</f>
        <v xml:space="preserve"> </v>
      </c>
    </row>
    <row r="5713" spans="3:5" x14ac:dyDescent="0.2">
      <c r="C5713" t="str" cm="1">
        <f t="array" ref="C5713">IFERROR("AfterPay | " &amp; INDEX('Reconciliation Layer'!$A:$A,MATCH('Reconciliation Template'!$A5713,'Reconciliation Layer'!$D:$D,0),0)," ")</f>
        <v xml:space="preserve"> </v>
      </c>
      <c r="D5713" s="2" t="str" cm="1">
        <f t="array" ref="D5713">IFERROR(INDEX('Reconciliation Layer'!B:B,MATCH('Reconciliation Template'!A5713,'Reconciliation Layer'!D:D,0),0)," ")</f>
        <v xml:space="preserve"> </v>
      </c>
      <c r="E5713" s="4" t="str" cm="1">
        <f t="array" ref="E5713">IFERROR(INDEX('Reconciliation Layer'!C:C,MATCH('Reconciliation Template'!A5713,'Reconciliation Layer'!D:D,0),0)," ")</f>
        <v xml:space="preserve"> </v>
      </c>
    </row>
    <row r="5714" spans="3:5" x14ac:dyDescent="0.2">
      <c r="C5714" t="str" cm="1">
        <f t="array" ref="C5714">IFERROR("AfterPay | " &amp; INDEX('Reconciliation Layer'!$A:$A,MATCH('Reconciliation Template'!$A5714,'Reconciliation Layer'!$D:$D,0),0)," ")</f>
        <v xml:space="preserve"> </v>
      </c>
      <c r="D5714" s="2" t="str" cm="1">
        <f t="array" ref="D5714">IFERROR(INDEX('Reconciliation Layer'!B:B,MATCH('Reconciliation Template'!A5714,'Reconciliation Layer'!D:D,0),0)," ")</f>
        <v xml:space="preserve"> </v>
      </c>
      <c r="E5714" s="4" t="str" cm="1">
        <f t="array" ref="E5714">IFERROR(INDEX('Reconciliation Layer'!C:C,MATCH('Reconciliation Template'!A5714,'Reconciliation Layer'!D:D,0),0)," ")</f>
        <v xml:space="preserve"> </v>
      </c>
    </row>
    <row r="5715" spans="3:5" x14ac:dyDescent="0.2">
      <c r="C5715" t="str" cm="1">
        <f t="array" ref="C5715">IFERROR("AfterPay | " &amp; INDEX('Reconciliation Layer'!$A:$A,MATCH('Reconciliation Template'!$A5715,'Reconciliation Layer'!$D:$D,0),0)," ")</f>
        <v xml:space="preserve"> </v>
      </c>
      <c r="D5715" s="2" t="str" cm="1">
        <f t="array" ref="D5715">IFERROR(INDEX('Reconciliation Layer'!B:B,MATCH('Reconciliation Template'!A5715,'Reconciliation Layer'!D:D,0),0)," ")</f>
        <v xml:space="preserve"> </v>
      </c>
      <c r="E5715" s="4" t="str" cm="1">
        <f t="array" ref="E5715">IFERROR(INDEX('Reconciliation Layer'!C:C,MATCH('Reconciliation Template'!A5715,'Reconciliation Layer'!D:D,0),0)," ")</f>
        <v xml:space="preserve"> </v>
      </c>
    </row>
    <row r="5716" spans="3:5" x14ac:dyDescent="0.2">
      <c r="C5716" t="str" cm="1">
        <f t="array" ref="C5716">IFERROR("AfterPay | " &amp; INDEX('Reconciliation Layer'!$A:$A,MATCH('Reconciliation Template'!$A5716,'Reconciliation Layer'!$D:$D,0),0)," ")</f>
        <v xml:space="preserve"> </v>
      </c>
      <c r="D5716" s="2" t="str" cm="1">
        <f t="array" ref="D5716">IFERROR(INDEX('Reconciliation Layer'!B:B,MATCH('Reconciliation Template'!A5716,'Reconciliation Layer'!D:D,0),0)," ")</f>
        <v xml:space="preserve"> </v>
      </c>
      <c r="E5716" s="4" t="str" cm="1">
        <f t="array" ref="E5716">IFERROR(INDEX('Reconciliation Layer'!C:C,MATCH('Reconciliation Template'!A5716,'Reconciliation Layer'!D:D,0),0)," ")</f>
        <v xml:space="preserve"> </v>
      </c>
    </row>
    <row r="5717" spans="3:5" x14ac:dyDescent="0.2">
      <c r="C5717" t="str" cm="1">
        <f t="array" ref="C5717">IFERROR("AfterPay | " &amp; INDEX('Reconciliation Layer'!$A:$A,MATCH('Reconciliation Template'!$A5717,'Reconciliation Layer'!$D:$D,0),0)," ")</f>
        <v xml:space="preserve"> </v>
      </c>
      <c r="D5717" s="2" t="str" cm="1">
        <f t="array" ref="D5717">IFERROR(INDEX('Reconciliation Layer'!B:B,MATCH('Reconciliation Template'!A5717,'Reconciliation Layer'!D:D,0),0)," ")</f>
        <v xml:space="preserve"> </v>
      </c>
      <c r="E5717" s="4" t="str" cm="1">
        <f t="array" ref="E5717">IFERROR(INDEX('Reconciliation Layer'!C:C,MATCH('Reconciliation Template'!A5717,'Reconciliation Layer'!D:D,0),0)," ")</f>
        <v xml:space="preserve"> </v>
      </c>
    </row>
    <row r="5718" spans="3:5" x14ac:dyDescent="0.2">
      <c r="C5718" t="str" cm="1">
        <f t="array" ref="C5718">IFERROR("AfterPay | " &amp; INDEX('Reconciliation Layer'!$A:$A,MATCH('Reconciliation Template'!$A5718,'Reconciliation Layer'!$D:$D,0),0)," ")</f>
        <v xml:space="preserve"> </v>
      </c>
      <c r="D5718" s="2" t="str" cm="1">
        <f t="array" ref="D5718">IFERROR(INDEX('Reconciliation Layer'!B:B,MATCH('Reconciliation Template'!A5718,'Reconciliation Layer'!D:D,0),0)," ")</f>
        <v xml:space="preserve"> </v>
      </c>
      <c r="E5718" s="4" t="str" cm="1">
        <f t="array" ref="E5718">IFERROR(INDEX('Reconciliation Layer'!C:C,MATCH('Reconciliation Template'!A5718,'Reconciliation Layer'!D:D,0),0)," ")</f>
        <v xml:space="preserve"> </v>
      </c>
    </row>
    <row r="5719" spans="3:5" x14ac:dyDescent="0.2">
      <c r="C5719" t="str" cm="1">
        <f t="array" ref="C5719">IFERROR("AfterPay | " &amp; INDEX('Reconciliation Layer'!$A:$A,MATCH('Reconciliation Template'!$A5719,'Reconciliation Layer'!$D:$D,0),0)," ")</f>
        <v xml:space="preserve"> </v>
      </c>
      <c r="D5719" s="2" t="str" cm="1">
        <f t="array" ref="D5719">IFERROR(INDEX('Reconciliation Layer'!B:B,MATCH('Reconciliation Template'!A5719,'Reconciliation Layer'!D:D,0),0)," ")</f>
        <v xml:space="preserve"> </v>
      </c>
      <c r="E5719" s="4" t="str" cm="1">
        <f t="array" ref="E5719">IFERROR(INDEX('Reconciliation Layer'!C:C,MATCH('Reconciliation Template'!A5719,'Reconciliation Layer'!D:D,0),0)," ")</f>
        <v xml:space="preserve"> </v>
      </c>
    </row>
    <row r="5720" spans="3:5" x14ac:dyDescent="0.2">
      <c r="C5720" t="str" cm="1">
        <f t="array" ref="C5720">IFERROR("AfterPay | " &amp; INDEX('Reconciliation Layer'!$A:$A,MATCH('Reconciliation Template'!$A5720,'Reconciliation Layer'!$D:$D,0),0)," ")</f>
        <v xml:space="preserve"> </v>
      </c>
      <c r="D5720" s="2" t="str" cm="1">
        <f t="array" ref="D5720">IFERROR(INDEX('Reconciliation Layer'!B:B,MATCH('Reconciliation Template'!A5720,'Reconciliation Layer'!D:D,0),0)," ")</f>
        <v xml:space="preserve"> </v>
      </c>
      <c r="E5720" s="4" t="str" cm="1">
        <f t="array" ref="E5720">IFERROR(INDEX('Reconciliation Layer'!C:C,MATCH('Reconciliation Template'!A5720,'Reconciliation Layer'!D:D,0),0)," ")</f>
        <v xml:space="preserve"> </v>
      </c>
    </row>
    <row r="5721" spans="3:5" x14ac:dyDescent="0.2">
      <c r="C5721" t="str" cm="1">
        <f t="array" ref="C5721">IFERROR("AfterPay | " &amp; INDEX('Reconciliation Layer'!$A:$A,MATCH('Reconciliation Template'!$A5721,'Reconciliation Layer'!$D:$D,0),0)," ")</f>
        <v xml:space="preserve"> </v>
      </c>
      <c r="D5721" s="2" t="str" cm="1">
        <f t="array" ref="D5721">IFERROR(INDEX('Reconciliation Layer'!B:B,MATCH('Reconciliation Template'!A5721,'Reconciliation Layer'!D:D,0),0)," ")</f>
        <v xml:space="preserve"> </v>
      </c>
      <c r="E5721" s="4" t="str" cm="1">
        <f t="array" ref="E5721">IFERROR(INDEX('Reconciliation Layer'!C:C,MATCH('Reconciliation Template'!A5721,'Reconciliation Layer'!D:D,0),0)," ")</f>
        <v xml:space="preserve"> </v>
      </c>
    </row>
    <row r="5722" spans="3:5" x14ac:dyDescent="0.2">
      <c r="C5722" t="str" cm="1">
        <f t="array" ref="C5722">IFERROR("AfterPay | " &amp; INDEX('Reconciliation Layer'!$A:$A,MATCH('Reconciliation Template'!$A5722,'Reconciliation Layer'!$D:$D,0),0)," ")</f>
        <v xml:space="preserve"> </v>
      </c>
      <c r="D5722" s="2" t="str" cm="1">
        <f t="array" ref="D5722">IFERROR(INDEX('Reconciliation Layer'!B:B,MATCH('Reconciliation Template'!A5722,'Reconciliation Layer'!D:D,0),0)," ")</f>
        <v xml:space="preserve"> </v>
      </c>
      <c r="E5722" s="4" t="str" cm="1">
        <f t="array" ref="E5722">IFERROR(INDEX('Reconciliation Layer'!C:C,MATCH('Reconciliation Template'!A5722,'Reconciliation Layer'!D:D,0),0)," ")</f>
        <v xml:space="preserve"> </v>
      </c>
    </row>
    <row r="5723" spans="3:5" x14ac:dyDescent="0.2">
      <c r="C5723" t="str" cm="1">
        <f t="array" ref="C5723">IFERROR("AfterPay | " &amp; INDEX('Reconciliation Layer'!$A:$A,MATCH('Reconciliation Template'!$A5723,'Reconciliation Layer'!$D:$D,0),0)," ")</f>
        <v xml:space="preserve"> </v>
      </c>
      <c r="D5723" s="2" t="str" cm="1">
        <f t="array" ref="D5723">IFERROR(INDEX('Reconciliation Layer'!B:B,MATCH('Reconciliation Template'!A5723,'Reconciliation Layer'!D:D,0),0)," ")</f>
        <v xml:space="preserve"> </v>
      </c>
      <c r="E5723" s="4" t="str" cm="1">
        <f t="array" ref="E5723">IFERROR(INDEX('Reconciliation Layer'!C:C,MATCH('Reconciliation Template'!A5723,'Reconciliation Layer'!D:D,0),0)," ")</f>
        <v xml:space="preserve"> </v>
      </c>
    </row>
    <row r="5724" spans="3:5" x14ac:dyDescent="0.2">
      <c r="C5724" t="str" cm="1">
        <f t="array" ref="C5724">IFERROR("AfterPay | " &amp; INDEX('Reconciliation Layer'!$A:$A,MATCH('Reconciliation Template'!$A5724,'Reconciliation Layer'!$D:$D,0),0)," ")</f>
        <v xml:space="preserve"> </v>
      </c>
      <c r="D5724" s="2" t="str" cm="1">
        <f t="array" ref="D5724">IFERROR(INDEX('Reconciliation Layer'!B:B,MATCH('Reconciliation Template'!A5724,'Reconciliation Layer'!D:D,0),0)," ")</f>
        <v xml:space="preserve"> </v>
      </c>
      <c r="E5724" s="4" t="str" cm="1">
        <f t="array" ref="E5724">IFERROR(INDEX('Reconciliation Layer'!C:C,MATCH('Reconciliation Template'!A5724,'Reconciliation Layer'!D:D,0),0)," ")</f>
        <v xml:space="preserve"> </v>
      </c>
    </row>
    <row r="5725" spans="3:5" x14ac:dyDescent="0.2">
      <c r="C5725" t="str" cm="1">
        <f t="array" ref="C5725">IFERROR("AfterPay | " &amp; INDEX('Reconciliation Layer'!$A:$A,MATCH('Reconciliation Template'!$A5725,'Reconciliation Layer'!$D:$D,0),0)," ")</f>
        <v xml:space="preserve"> </v>
      </c>
      <c r="D5725" s="2" t="str" cm="1">
        <f t="array" ref="D5725">IFERROR(INDEX('Reconciliation Layer'!B:B,MATCH('Reconciliation Template'!A5725,'Reconciliation Layer'!D:D,0),0)," ")</f>
        <v xml:space="preserve"> </v>
      </c>
      <c r="E5725" s="4" t="str" cm="1">
        <f t="array" ref="E5725">IFERROR(INDEX('Reconciliation Layer'!C:C,MATCH('Reconciliation Template'!A5725,'Reconciliation Layer'!D:D,0),0)," ")</f>
        <v xml:space="preserve"> </v>
      </c>
    </row>
    <row r="5726" spans="3:5" x14ac:dyDescent="0.2">
      <c r="C5726" t="str" cm="1">
        <f t="array" ref="C5726">IFERROR("AfterPay | " &amp; INDEX('Reconciliation Layer'!$A:$A,MATCH('Reconciliation Template'!$A5726,'Reconciliation Layer'!$D:$D,0),0)," ")</f>
        <v xml:space="preserve"> </v>
      </c>
      <c r="D5726" s="2" t="str" cm="1">
        <f t="array" ref="D5726">IFERROR(INDEX('Reconciliation Layer'!B:B,MATCH('Reconciliation Template'!A5726,'Reconciliation Layer'!D:D,0),0)," ")</f>
        <v xml:space="preserve"> </v>
      </c>
      <c r="E5726" s="4" t="str" cm="1">
        <f t="array" ref="E5726">IFERROR(INDEX('Reconciliation Layer'!C:C,MATCH('Reconciliation Template'!A5726,'Reconciliation Layer'!D:D,0),0)," ")</f>
        <v xml:space="preserve"> </v>
      </c>
    </row>
    <row r="5727" spans="3:5" x14ac:dyDescent="0.2">
      <c r="C5727" t="str" cm="1">
        <f t="array" ref="C5727">IFERROR("AfterPay | " &amp; INDEX('Reconciliation Layer'!$A:$A,MATCH('Reconciliation Template'!$A5727,'Reconciliation Layer'!$D:$D,0),0)," ")</f>
        <v xml:space="preserve"> </v>
      </c>
      <c r="D5727" s="2" t="str" cm="1">
        <f t="array" ref="D5727">IFERROR(INDEX('Reconciliation Layer'!B:B,MATCH('Reconciliation Template'!A5727,'Reconciliation Layer'!D:D,0),0)," ")</f>
        <v xml:space="preserve"> </v>
      </c>
      <c r="E5727" s="4" t="str" cm="1">
        <f t="array" ref="E5727">IFERROR(INDEX('Reconciliation Layer'!C:C,MATCH('Reconciliation Template'!A5727,'Reconciliation Layer'!D:D,0),0)," ")</f>
        <v xml:space="preserve"> </v>
      </c>
    </row>
    <row r="5728" spans="3:5" x14ac:dyDescent="0.2">
      <c r="C5728" t="str" cm="1">
        <f t="array" ref="C5728">IFERROR("AfterPay | " &amp; INDEX('Reconciliation Layer'!$A:$A,MATCH('Reconciliation Template'!$A5728,'Reconciliation Layer'!$D:$D,0),0)," ")</f>
        <v xml:space="preserve"> </v>
      </c>
      <c r="D5728" s="2" t="str" cm="1">
        <f t="array" ref="D5728">IFERROR(INDEX('Reconciliation Layer'!B:B,MATCH('Reconciliation Template'!A5728,'Reconciliation Layer'!D:D,0),0)," ")</f>
        <v xml:space="preserve"> </v>
      </c>
      <c r="E5728" s="4" t="str" cm="1">
        <f t="array" ref="E5728">IFERROR(INDEX('Reconciliation Layer'!C:C,MATCH('Reconciliation Template'!A5728,'Reconciliation Layer'!D:D,0),0)," ")</f>
        <v xml:space="preserve"> </v>
      </c>
    </row>
    <row r="5729" spans="3:5" x14ac:dyDescent="0.2">
      <c r="C5729" t="str" cm="1">
        <f t="array" ref="C5729">IFERROR("AfterPay | " &amp; INDEX('Reconciliation Layer'!$A:$A,MATCH('Reconciliation Template'!$A5729,'Reconciliation Layer'!$D:$D,0),0)," ")</f>
        <v xml:space="preserve"> </v>
      </c>
      <c r="D5729" s="2" t="str" cm="1">
        <f t="array" ref="D5729">IFERROR(INDEX('Reconciliation Layer'!B:B,MATCH('Reconciliation Template'!A5729,'Reconciliation Layer'!D:D,0),0)," ")</f>
        <v xml:space="preserve"> </v>
      </c>
      <c r="E5729" s="4" t="str" cm="1">
        <f t="array" ref="E5729">IFERROR(INDEX('Reconciliation Layer'!C:C,MATCH('Reconciliation Template'!A5729,'Reconciliation Layer'!D:D,0),0)," ")</f>
        <v xml:space="preserve"> </v>
      </c>
    </row>
    <row r="5730" spans="3:5" x14ac:dyDescent="0.2">
      <c r="C5730" t="str" cm="1">
        <f t="array" ref="C5730">IFERROR("AfterPay | " &amp; INDEX('Reconciliation Layer'!$A:$A,MATCH('Reconciliation Template'!$A5730,'Reconciliation Layer'!$D:$D,0),0)," ")</f>
        <v xml:space="preserve"> </v>
      </c>
      <c r="D5730" s="2" t="str" cm="1">
        <f t="array" ref="D5730">IFERROR(INDEX('Reconciliation Layer'!B:B,MATCH('Reconciliation Template'!A5730,'Reconciliation Layer'!D:D,0),0)," ")</f>
        <v xml:space="preserve"> </v>
      </c>
      <c r="E5730" s="4" t="str" cm="1">
        <f t="array" ref="E5730">IFERROR(INDEX('Reconciliation Layer'!C:C,MATCH('Reconciliation Template'!A5730,'Reconciliation Layer'!D:D,0),0)," ")</f>
        <v xml:space="preserve"> </v>
      </c>
    </row>
    <row r="5731" spans="3:5" x14ac:dyDescent="0.2">
      <c r="C5731" t="str" cm="1">
        <f t="array" ref="C5731">IFERROR("AfterPay | " &amp; INDEX('Reconciliation Layer'!$A:$A,MATCH('Reconciliation Template'!$A5731,'Reconciliation Layer'!$D:$D,0),0)," ")</f>
        <v xml:space="preserve"> </v>
      </c>
      <c r="D5731" s="2" t="str" cm="1">
        <f t="array" ref="D5731">IFERROR(INDEX('Reconciliation Layer'!B:B,MATCH('Reconciliation Template'!A5731,'Reconciliation Layer'!D:D,0),0)," ")</f>
        <v xml:space="preserve"> </v>
      </c>
      <c r="E5731" s="4" t="str" cm="1">
        <f t="array" ref="E5731">IFERROR(INDEX('Reconciliation Layer'!C:C,MATCH('Reconciliation Template'!A5731,'Reconciliation Layer'!D:D,0),0)," ")</f>
        <v xml:space="preserve"> </v>
      </c>
    </row>
    <row r="5732" spans="3:5" x14ac:dyDescent="0.2">
      <c r="C5732" t="str" cm="1">
        <f t="array" ref="C5732">IFERROR("AfterPay | " &amp; INDEX('Reconciliation Layer'!$A:$A,MATCH('Reconciliation Template'!$A5732,'Reconciliation Layer'!$D:$D,0),0)," ")</f>
        <v xml:space="preserve"> </v>
      </c>
      <c r="D5732" s="2" t="str" cm="1">
        <f t="array" ref="D5732">IFERROR(INDEX('Reconciliation Layer'!B:B,MATCH('Reconciliation Template'!A5732,'Reconciliation Layer'!D:D,0),0)," ")</f>
        <v xml:space="preserve"> </v>
      </c>
      <c r="E5732" s="4" t="str" cm="1">
        <f t="array" ref="E5732">IFERROR(INDEX('Reconciliation Layer'!C:C,MATCH('Reconciliation Template'!A5732,'Reconciliation Layer'!D:D,0),0)," ")</f>
        <v xml:space="preserve"> </v>
      </c>
    </row>
    <row r="5733" spans="3:5" x14ac:dyDescent="0.2">
      <c r="C5733" t="str" cm="1">
        <f t="array" ref="C5733">IFERROR("AfterPay | " &amp; INDEX('Reconciliation Layer'!$A:$A,MATCH('Reconciliation Template'!$A5733,'Reconciliation Layer'!$D:$D,0),0)," ")</f>
        <v xml:space="preserve"> </v>
      </c>
      <c r="D5733" s="2" t="str" cm="1">
        <f t="array" ref="D5733">IFERROR(INDEX('Reconciliation Layer'!B:B,MATCH('Reconciliation Template'!A5733,'Reconciliation Layer'!D:D,0),0)," ")</f>
        <v xml:space="preserve"> </v>
      </c>
      <c r="E5733" s="4" t="str" cm="1">
        <f t="array" ref="E5733">IFERROR(INDEX('Reconciliation Layer'!C:C,MATCH('Reconciliation Template'!A5733,'Reconciliation Layer'!D:D,0),0)," ")</f>
        <v xml:space="preserve"> </v>
      </c>
    </row>
    <row r="5734" spans="3:5" x14ac:dyDescent="0.2">
      <c r="C5734" t="str" cm="1">
        <f t="array" ref="C5734">IFERROR("AfterPay | " &amp; INDEX('Reconciliation Layer'!$A:$A,MATCH('Reconciliation Template'!$A5734,'Reconciliation Layer'!$D:$D,0),0)," ")</f>
        <v xml:space="preserve"> </v>
      </c>
      <c r="D5734" s="2" t="str" cm="1">
        <f t="array" ref="D5734">IFERROR(INDEX('Reconciliation Layer'!B:B,MATCH('Reconciliation Template'!A5734,'Reconciliation Layer'!D:D,0),0)," ")</f>
        <v xml:space="preserve"> </v>
      </c>
      <c r="E5734" s="4" t="str" cm="1">
        <f t="array" ref="E5734">IFERROR(INDEX('Reconciliation Layer'!C:C,MATCH('Reconciliation Template'!A5734,'Reconciliation Layer'!D:D,0),0)," ")</f>
        <v xml:space="preserve"> </v>
      </c>
    </row>
    <row r="5735" spans="3:5" x14ac:dyDescent="0.2">
      <c r="C5735" t="str" cm="1">
        <f t="array" ref="C5735">IFERROR("AfterPay | " &amp; INDEX('Reconciliation Layer'!$A:$A,MATCH('Reconciliation Template'!$A5735,'Reconciliation Layer'!$D:$D,0),0)," ")</f>
        <v xml:space="preserve"> </v>
      </c>
      <c r="D5735" s="2" t="str" cm="1">
        <f t="array" ref="D5735">IFERROR(INDEX('Reconciliation Layer'!B:B,MATCH('Reconciliation Template'!A5735,'Reconciliation Layer'!D:D,0),0)," ")</f>
        <v xml:space="preserve"> </v>
      </c>
      <c r="E5735" s="4" t="str" cm="1">
        <f t="array" ref="E5735">IFERROR(INDEX('Reconciliation Layer'!C:C,MATCH('Reconciliation Template'!A5735,'Reconciliation Layer'!D:D,0),0)," ")</f>
        <v xml:space="preserve"> </v>
      </c>
    </row>
    <row r="5736" spans="3:5" x14ac:dyDescent="0.2">
      <c r="C5736" t="str" cm="1">
        <f t="array" ref="C5736">IFERROR("AfterPay | " &amp; INDEX('Reconciliation Layer'!$A:$A,MATCH('Reconciliation Template'!$A5736,'Reconciliation Layer'!$D:$D,0),0)," ")</f>
        <v xml:space="preserve"> </v>
      </c>
      <c r="D5736" s="2" t="str" cm="1">
        <f t="array" ref="D5736">IFERROR(INDEX('Reconciliation Layer'!B:B,MATCH('Reconciliation Template'!A5736,'Reconciliation Layer'!D:D,0),0)," ")</f>
        <v xml:space="preserve"> </v>
      </c>
      <c r="E5736" s="4" t="str" cm="1">
        <f t="array" ref="E5736">IFERROR(INDEX('Reconciliation Layer'!C:C,MATCH('Reconciliation Template'!A5736,'Reconciliation Layer'!D:D,0),0)," ")</f>
        <v xml:space="preserve"> </v>
      </c>
    </row>
    <row r="5737" spans="3:5" x14ac:dyDescent="0.2">
      <c r="C5737" t="str" cm="1">
        <f t="array" ref="C5737">IFERROR("AfterPay | " &amp; INDEX('Reconciliation Layer'!$A:$A,MATCH('Reconciliation Template'!$A5737,'Reconciliation Layer'!$D:$D,0),0)," ")</f>
        <v xml:space="preserve"> </v>
      </c>
      <c r="D5737" s="2" t="str" cm="1">
        <f t="array" ref="D5737">IFERROR(INDEX('Reconciliation Layer'!B:B,MATCH('Reconciliation Template'!A5737,'Reconciliation Layer'!D:D,0),0)," ")</f>
        <v xml:space="preserve"> </v>
      </c>
      <c r="E5737" s="4" t="str" cm="1">
        <f t="array" ref="E5737">IFERROR(INDEX('Reconciliation Layer'!C:C,MATCH('Reconciliation Template'!A5737,'Reconciliation Layer'!D:D,0),0)," ")</f>
        <v xml:space="preserve"> </v>
      </c>
    </row>
    <row r="5738" spans="3:5" x14ac:dyDescent="0.2">
      <c r="C5738" t="str" cm="1">
        <f t="array" ref="C5738">IFERROR("AfterPay | " &amp; INDEX('Reconciliation Layer'!$A:$A,MATCH('Reconciliation Template'!$A5738,'Reconciliation Layer'!$D:$D,0),0)," ")</f>
        <v xml:space="preserve"> </v>
      </c>
      <c r="D5738" s="2" t="str" cm="1">
        <f t="array" ref="D5738">IFERROR(INDEX('Reconciliation Layer'!B:B,MATCH('Reconciliation Template'!A5738,'Reconciliation Layer'!D:D,0),0)," ")</f>
        <v xml:space="preserve"> </v>
      </c>
      <c r="E5738" s="4" t="str" cm="1">
        <f t="array" ref="E5738">IFERROR(INDEX('Reconciliation Layer'!C:C,MATCH('Reconciliation Template'!A5738,'Reconciliation Layer'!D:D,0),0)," ")</f>
        <v xml:space="preserve"> </v>
      </c>
    </row>
    <row r="5739" spans="3:5" x14ac:dyDescent="0.2">
      <c r="C5739" t="str" cm="1">
        <f t="array" ref="C5739">IFERROR("AfterPay | " &amp; INDEX('Reconciliation Layer'!$A:$A,MATCH('Reconciliation Template'!$A5739,'Reconciliation Layer'!$D:$D,0),0)," ")</f>
        <v xml:space="preserve"> </v>
      </c>
      <c r="D5739" s="2" t="str" cm="1">
        <f t="array" ref="D5739">IFERROR(INDEX('Reconciliation Layer'!B:B,MATCH('Reconciliation Template'!A5739,'Reconciliation Layer'!D:D,0),0)," ")</f>
        <v xml:space="preserve"> </v>
      </c>
      <c r="E5739" s="4" t="str" cm="1">
        <f t="array" ref="E5739">IFERROR(INDEX('Reconciliation Layer'!C:C,MATCH('Reconciliation Template'!A5739,'Reconciliation Layer'!D:D,0),0)," ")</f>
        <v xml:space="preserve"> </v>
      </c>
    </row>
    <row r="5740" spans="3:5" x14ac:dyDescent="0.2">
      <c r="C5740" t="str" cm="1">
        <f t="array" ref="C5740">IFERROR("AfterPay | " &amp; INDEX('Reconciliation Layer'!$A:$A,MATCH('Reconciliation Template'!$A5740,'Reconciliation Layer'!$D:$D,0),0)," ")</f>
        <v xml:space="preserve"> </v>
      </c>
      <c r="D5740" s="2" t="str" cm="1">
        <f t="array" ref="D5740">IFERROR(INDEX('Reconciliation Layer'!B:B,MATCH('Reconciliation Template'!A5740,'Reconciliation Layer'!D:D,0),0)," ")</f>
        <v xml:space="preserve"> </v>
      </c>
      <c r="E5740" s="4" t="str" cm="1">
        <f t="array" ref="E5740">IFERROR(INDEX('Reconciliation Layer'!C:C,MATCH('Reconciliation Template'!A5740,'Reconciliation Layer'!D:D,0),0)," ")</f>
        <v xml:space="preserve"> </v>
      </c>
    </row>
    <row r="5741" spans="3:5" x14ac:dyDescent="0.2">
      <c r="C5741" t="str" cm="1">
        <f t="array" ref="C5741">IFERROR("AfterPay | " &amp; INDEX('Reconciliation Layer'!$A:$A,MATCH('Reconciliation Template'!$A5741,'Reconciliation Layer'!$D:$D,0),0)," ")</f>
        <v xml:space="preserve"> </v>
      </c>
      <c r="D5741" s="2" t="str" cm="1">
        <f t="array" ref="D5741">IFERROR(INDEX('Reconciliation Layer'!B:B,MATCH('Reconciliation Template'!A5741,'Reconciliation Layer'!D:D,0),0)," ")</f>
        <v xml:space="preserve"> </v>
      </c>
      <c r="E5741" s="4" t="str" cm="1">
        <f t="array" ref="E5741">IFERROR(INDEX('Reconciliation Layer'!C:C,MATCH('Reconciliation Template'!A5741,'Reconciliation Layer'!D:D,0),0)," ")</f>
        <v xml:space="preserve"> </v>
      </c>
    </row>
    <row r="5742" spans="3:5" x14ac:dyDescent="0.2">
      <c r="C5742" t="str" cm="1">
        <f t="array" ref="C5742">IFERROR("AfterPay | " &amp; INDEX('Reconciliation Layer'!$A:$A,MATCH('Reconciliation Template'!$A5742,'Reconciliation Layer'!$D:$D,0),0)," ")</f>
        <v xml:space="preserve"> </v>
      </c>
      <c r="D5742" s="2" t="str" cm="1">
        <f t="array" ref="D5742">IFERROR(INDEX('Reconciliation Layer'!B:B,MATCH('Reconciliation Template'!A5742,'Reconciliation Layer'!D:D,0),0)," ")</f>
        <v xml:space="preserve"> </v>
      </c>
      <c r="E5742" s="4" t="str" cm="1">
        <f t="array" ref="E5742">IFERROR(INDEX('Reconciliation Layer'!C:C,MATCH('Reconciliation Template'!A5742,'Reconciliation Layer'!D:D,0),0)," ")</f>
        <v xml:space="preserve"> </v>
      </c>
    </row>
    <row r="5743" spans="3:5" x14ac:dyDescent="0.2">
      <c r="C5743" t="str" cm="1">
        <f t="array" ref="C5743">IFERROR("AfterPay | " &amp; INDEX('Reconciliation Layer'!$A:$A,MATCH('Reconciliation Template'!$A5743,'Reconciliation Layer'!$D:$D,0),0)," ")</f>
        <v xml:space="preserve"> </v>
      </c>
      <c r="D5743" s="2" t="str" cm="1">
        <f t="array" ref="D5743">IFERROR(INDEX('Reconciliation Layer'!B:B,MATCH('Reconciliation Template'!A5743,'Reconciliation Layer'!D:D,0),0)," ")</f>
        <v xml:space="preserve"> </v>
      </c>
      <c r="E5743" s="4" t="str" cm="1">
        <f t="array" ref="E5743">IFERROR(INDEX('Reconciliation Layer'!C:C,MATCH('Reconciliation Template'!A5743,'Reconciliation Layer'!D:D,0),0)," ")</f>
        <v xml:space="preserve"> </v>
      </c>
    </row>
    <row r="5744" spans="3:5" x14ac:dyDescent="0.2">
      <c r="C5744" t="str" cm="1">
        <f t="array" ref="C5744">IFERROR("AfterPay | " &amp; INDEX('Reconciliation Layer'!$A:$A,MATCH('Reconciliation Template'!$A5744,'Reconciliation Layer'!$D:$D,0),0)," ")</f>
        <v xml:space="preserve"> </v>
      </c>
      <c r="D5744" s="2" t="str" cm="1">
        <f t="array" ref="D5744">IFERROR(INDEX('Reconciliation Layer'!B:B,MATCH('Reconciliation Template'!A5744,'Reconciliation Layer'!D:D,0),0)," ")</f>
        <v xml:space="preserve"> </v>
      </c>
      <c r="E5744" s="4" t="str" cm="1">
        <f t="array" ref="E5744">IFERROR(INDEX('Reconciliation Layer'!C:C,MATCH('Reconciliation Template'!A5744,'Reconciliation Layer'!D:D,0),0)," ")</f>
        <v xml:space="preserve"> </v>
      </c>
    </row>
    <row r="5745" spans="3:5" x14ac:dyDescent="0.2">
      <c r="C5745" t="str" cm="1">
        <f t="array" ref="C5745">IFERROR("AfterPay | " &amp; INDEX('Reconciliation Layer'!$A:$A,MATCH('Reconciliation Template'!$A5745,'Reconciliation Layer'!$D:$D,0),0)," ")</f>
        <v xml:space="preserve"> </v>
      </c>
      <c r="D5745" s="2" t="str" cm="1">
        <f t="array" ref="D5745">IFERROR(INDEX('Reconciliation Layer'!B:B,MATCH('Reconciliation Template'!A5745,'Reconciliation Layer'!D:D,0),0)," ")</f>
        <v xml:space="preserve"> </v>
      </c>
      <c r="E5745" s="4" t="str" cm="1">
        <f t="array" ref="E5745">IFERROR(INDEX('Reconciliation Layer'!C:C,MATCH('Reconciliation Template'!A5745,'Reconciliation Layer'!D:D,0),0)," ")</f>
        <v xml:space="preserve"> </v>
      </c>
    </row>
    <row r="5746" spans="3:5" x14ac:dyDescent="0.2">
      <c r="C5746" t="str" cm="1">
        <f t="array" ref="C5746">IFERROR("AfterPay | " &amp; INDEX('Reconciliation Layer'!$A:$A,MATCH('Reconciliation Template'!$A5746,'Reconciliation Layer'!$D:$D,0),0)," ")</f>
        <v xml:space="preserve"> </v>
      </c>
      <c r="D5746" s="2" t="str" cm="1">
        <f t="array" ref="D5746">IFERROR(INDEX('Reconciliation Layer'!B:B,MATCH('Reconciliation Template'!A5746,'Reconciliation Layer'!D:D,0),0)," ")</f>
        <v xml:space="preserve"> </v>
      </c>
      <c r="E5746" s="4" t="str" cm="1">
        <f t="array" ref="E5746">IFERROR(INDEX('Reconciliation Layer'!C:C,MATCH('Reconciliation Template'!A5746,'Reconciliation Layer'!D:D,0),0)," ")</f>
        <v xml:space="preserve"> </v>
      </c>
    </row>
    <row r="5747" spans="3:5" x14ac:dyDescent="0.2">
      <c r="C5747" t="str" cm="1">
        <f t="array" ref="C5747">IFERROR("AfterPay | " &amp; INDEX('Reconciliation Layer'!$A:$A,MATCH('Reconciliation Template'!$A5747,'Reconciliation Layer'!$D:$D,0),0)," ")</f>
        <v xml:space="preserve"> </v>
      </c>
      <c r="D5747" s="2" t="str" cm="1">
        <f t="array" ref="D5747">IFERROR(INDEX('Reconciliation Layer'!B:B,MATCH('Reconciliation Template'!A5747,'Reconciliation Layer'!D:D,0),0)," ")</f>
        <v xml:space="preserve"> </v>
      </c>
      <c r="E5747" s="4" t="str" cm="1">
        <f t="array" ref="E5747">IFERROR(INDEX('Reconciliation Layer'!C:C,MATCH('Reconciliation Template'!A5747,'Reconciliation Layer'!D:D,0),0)," ")</f>
        <v xml:space="preserve"> </v>
      </c>
    </row>
    <row r="5748" spans="3:5" x14ac:dyDescent="0.2">
      <c r="C5748" t="str" cm="1">
        <f t="array" ref="C5748">IFERROR("AfterPay | " &amp; INDEX('Reconciliation Layer'!$A:$A,MATCH('Reconciliation Template'!$A5748,'Reconciliation Layer'!$D:$D,0),0)," ")</f>
        <v xml:space="preserve"> </v>
      </c>
      <c r="D5748" s="2" t="str" cm="1">
        <f t="array" ref="D5748">IFERROR(INDEX('Reconciliation Layer'!B:B,MATCH('Reconciliation Template'!A5748,'Reconciliation Layer'!D:D,0),0)," ")</f>
        <v xml:space="preserve"> </v>
      </c>
      <c r="E5748" s="4" t="str" cm="1">
        <f t="array" ref="E5748">IFERROR(INDEX('Reconciliation Layer'!C:C,MATCH('Reconciliation Template'!A5748,'Reconciliation Layer'!D:D,0),0)," ")</f>
        <v xml:space="preserve"> </v>
      </c>
    </row>
    <row r="5749" spans="3:5" x14ac:dyDescent="0.2">
      <c r="C5749" t="str" cm="1">
        <f t="array" ref="C5749">IFERROR("AfterPay | " &amp; INDEX('Reconciliation Layer'!$A:$A,MATCH('Reconciliation Template'!$A5749,'Reconciliation Layer'!$D:$D,0),0)," ")</f>
        <v xml:space="preserve"> </v>
      </c>
      <c r="D5749" s="2" t="str" cm="1">
        <f t="array" ref="D5749">IFERROR(INDEX('Reconciliation Layer'!B:B,MATCH('Reconciliation Template'!A5749,'Reconciliation Layer'!D:D,0),0)," ")</f>
        <v xml:space="preserve"> </v>
      </c>
      <c r="E5749" s="4" t="str" cm="1">
        <f t="array" ref="E5749">IFERROR(INDEX('Reconciliation Layer'!C:C,MATCH('Reconciliation Template'!A5749,'Reconciliation Layer'!D:D,0),0)," ")</f>
        <v xml:space="preserve"> </v>
      </c>
    </row>
    <row r="5750" spans="3:5" x14ac:dyDescent="0.2">
      <c r="C5750" t="str" cm="1">
        <f t="array" ref="C5750">IFERROR("AfterPay | " &amp; INDEX('Reconciliation Layer'!$A:$A,MATCH('Reconciliation Template'!$A5750,'Reconciliation Layer'!$D:$D,0),0)," ")</f>
        <v xml:space="preserve"> </v>
      </c>
      <c r="D5750" s="2" t="str" cm="1">
        <f t="array" ref="D5750">IFERROR(INDEX('Reconciliation Layer'!B:B,MATCH('Reconciliation Template'!A5750,'Reconciliation Layer'!D:D,0),0)," ")</f>
        <v xml:space="preserve"> </v>
      </c>
      <c r="E5750" s="4" t="str" cm="1">
        <f t="array" ref="E5750">IFERROR(INDEX('Reconciliation Layer'!C:C,MATCH('Reconciliation Template'!A5750,'Reconciliation Layer'!D:D,0),0)," ")</f>
        <v xml:space="preserve"> </v>
      </c>
    </row>
    <row r="5751" spans="3:5" x14ac:dyDescent="0.2">
      <c r="C5751" t="str" cm="1">
        <f t="array" ref="C5751">IFERROR("AfterPay | " &amp; INDEX('Reconciliation Layer'!$A:$A,MATCH('Reconciliation Template'!$A5751,'Reconciliation Layer'!$D:$D,0),0)," ")</f>
        <v xml:space="preserve"> </v>
      </c>
      <c r="D5751" s="2" t="str" cm="1">
        <f t="array" ref="D5751">IFERROR(INDEX('Reconciliation Layer'!B:B,MATCH('Reconciliation Template'!A5751,'Reconciliation Layer'!D:D,0),0)," ")</f>
        <v xml:space="preserve"> </v>
      </c>
      <c r="E5751" s="4" t="str" cm="1">
        <f t="array" ref="E5751">IFERROR(INDEX('Reconciliation Layer'!C:C,MATCH('Reconciliation Template'!A5751,'Reconciliation Layer'!D:D,0),0)," ")</f>
        <v xml:space="preserve"> </v>
      </c>
    </row>
    <row r="5752" spans="3:5" x14ac:dyDescent="0.2">
      <c r="C5752" t="str" cm="1">
        <f t="array" ref="C5752">IFERROR("AfterPay | " &amp; INDEX('Reconciliation Layer'!$A:$A,MATCH('Reconciliation Template'!$A5752,'Reconciliation Layer'!$D:$D,0),0)," ")</f>
        <v xml:space="preserve"> </v>
      </c>
      <c r="D5752" s="2" t="str" cm="1">
        <f t="array" ref="D5752">IFERROR(INDEX('Reconciliation Layer'!B:B,MATCH('Reconciliation Template'!A5752,'Reconciliation Layer'!D:D,0),0)," ")</f>
        <v xml:space="preserve"> </v>
      </c>
      <c r="E5752" s="4" t="str" cm="1">
        <f t="array" ref="E5752">IFERROR(INDEX('Reconciliation Layer'!C:C,MATCH('Reconciliation Template'!A5752,'Reconciliation Layer'!D:D,0),0)," ")</f>
        <v xml:space="preserve"> </v>
      </c>
    </row>
    <row r="5753" spans="3:5" x14ac:dyDescent="0.2">
      <c r="C5753" t="str" cm="1">
        <f t="array" ref="C5753">IFERROR("AfterPay | " &amp; INDEX('Reconciliation Layer'!$A:$A,MATCH('Reconciliation Template'!$A5753,'Reconciliation Layer'!$D:$D,0),0)," ")</f>
        <v xml:space="preserve"> </v>
      </c>
      <c r="D5753" s="2" t="str" cm="1">
        <f t="array" ref="D5753">IFERROR(INDEX('Reconciliation Layer'!B:B,MATCH('Reconciliation Template'!A5753,'Reconciliation Layer'!D:D,0),0)," ")</f>
        <v xml:space="preserve"> </v>
      </c>
      <c r="E5753" s="4" t="str" cm="1">
        <f t="array" ref="E5753">IFERROR(INDEX('Reconciliation Layer'!C:C,MATCH('Reconciliation Template'!A5753,'Reconciliation Layer'!D:D,0),0)," ")</f>
        <v xml:space="preserve"> </v>
      </c>
    </row>
    <row r="5754" spans="3:5" x14ac:dyDescent="0.2">
      <c r="C5754" t="str" cm="1">
        <f t="array" ref="C5754">IFERROR("AfterPay | " &amp; INDEX('Reconciliation Layer'!$A:$A,MATCH('Reconciliation Template'!$A5754,'Reconciliation Layer'!$D:$D,0),0)," ")</f>
        <v xml:space="preserve"> </v>
      </c>
      <c r="D5754" s="2" t="str" cm="1">
        <f t="array" ref="D5754">IFERROR(INDEX('Reconciliation Layer'!B:B,MATCH('Reconciliation Template'!A5754,'Reconciliation Layer'!D:D,0),0)," ")</f>
        <v xml:space="preserve"> </v>
      </c>
      <c r="E5754" s="4" t="str" cm="1">
        <f t="array" ref="E5754">IFERROR(INDEX('Reconciliation Layer'!C:C,MATCH('Reconciliation Template'!A5754,'Reconciliation Layer'!D:D,0),0)," ")</f>
        <v xml:space="preserve"> </v>
      </c>
    </row>
    <row r="5755" spans="3:5" x14ac:dyDescent="0.2">
      <c r="C5755" t="str" cm="1">
        <f t="array" ref="C5755">IFERROR("AfterPay | " &amp; INDEX('Reconciliation Layer'!$A:$A,MATCH('Reconciliation Template'!$A5755,'Reconciliation Layer'!$D:$D,0),0)," ")</f>
        <v xml:space="preserve"> </v>
      </c>
      <c r="D5755" s="2" t="str" cm="1">
        <f t="array" ref="D5755">IFERROR(INDEX('Reconciliation Layer'!B:B,MATCH('Reconciliation Template'!A5755,'Reconciliation Layer'!D:D,0),0)," ")</f>
        <v xml:space="preserve"> </v>
      </c>
      <c r="E5755" s="4" t="str" cm="1">
        <f t="array" ref="E5755">IFERROR(INDEX('Reconciliation Layer'!C:C,MATCH('Reconciliation Template'!A5755,'Reconciliation Layer'!D:D,0),0)," ")</f>
        <v xml:space="preserve"> </v>
      </c>
    </row>
    <row r="5756" spans="3:5" x14ac:dyDescent="0.2">
      <c r="C5756" t="str" cm="1">
        <f t="array" ref="C5756">IFERROR("AfterPay | " &amp; INDEX('Reconciliation Layer'!$A:$A,MATCH('Reconciliation Template'!$A5756,'Reconciliation Layer'!$D:$D,0),0)," ")</f>
        <v xml:space="preserve"> </v>
      </c>
      <c r="D5756" s="2" t="str" cm="1">
        <f t="array" ref="D5756">IFERROR(INDEX('Reconciliation Layer'!B:B,MATCH('Reconciliation Template'!A5756,'Reconciliation Layer'!D:D,0),0)," ")</f>
        <v xml:space="preserve"> </v>
      </c>
      <c r="E5756" s="4" t="str" cm="1">
        <f t="array" ref="E5756">IFERROR(INDEX('Reconciliation Layer'!C:C,MATCH('Reconciliation Template'!A5756,'Reconciliation Layer'!D:D,0),0)," ")</f>
        <v xml:space="preserve"> </v>
      </c>
    </row>
    <row r="5757" spans="3:5" x14ac:dyDescent="0.2">
      <c r="C5757" t="str" cm="1">
        <f t="array" ref="C5757">IFERROR("AfterPay | " &amp; INDEX('Reconciliation Layer'!$A:$A,MATCH('Reconciliation Template'!$A5757,'Reconciliation Layer'!$D:$D,0),0)," ")</f>
        <v xml:space="preserve"> </v>
      </c>
      <c r="D5757" s="2" t="str" cm="1">
        <f t="array" ref="D5757">IFERROR(INDEX('Reconciliation Layer'!B:B,MATCH('Reconciliation Template'!A5757,'Reconciliation Layer'!D:D,0),0)," ")</f>
        <v xml:space="preserve"> </v>
      </c>
      <c r="E5757" s="4" t="str" cm="1">
        <f t="array" ref="E5757">IFERROR(INDEX('Reconciliation Layer'!C:C,MATCH('Reconciliation Template'!A5757,'Reconciliation Layer'!D:D,0),0)," ")</f>
        <v xml:space="preserve"> </v>
      </c>
    </row>
    <row r="5758" spans="3:5" x14ac:dyDescent="0.2">
      <c r="C5758" t="str" cm="1">
        <f t="array" ref="C5758">IFERROR("AfterPay | " &amp; INDEX('Reconciliation Layer'!$A:$A,MATCH('Reconciliation Template'!$A5758,'Reconciliation Layer'!$D:$D,0),0)," ")</f>
        <v xml:space="preserve"> </v>
      </c>
      <c r="D5758" s="2" t="str" cm="1">
        <f t="array" ref="D5758">IFERROR(INDEX('Reconciliation Layer'!B:B,MATCH('Reconciliation Template'!A5758,'Reconciliation Layer'!D:D,0),0)," ")</f>
        <v xml:space="preserve"> </v>
      </c>
      <c r="E5758" s="4" t="str" cm="1">
        <f t="array" ref="E5758">IFERROR(INDEX('Reconciliation Layer'!C:C,MATCH('Reconciliation Template'!A5758,'Reconciliation Layer'!D:D,0),0)," ")</f>
        <v xml:space="preserve"> </v>
      </c>
    </row>
    <row r="5759" spans="3:5" x14ac:dyDescent="0.2">
      <c r="C5759" t="str" cm="1">
        <f t="array" ref="C5759">IFERROR("AfterPay | " &amp; INDEX('Reconciliation Layer'!$A:$A,MATCH('Reconciliation Template'!$A5759,'Reconciliation Layer'!$D:$D,0),0)," ")</f>
        <v xml:space="preserve"> </v>
      </c>
      <c r="D5759" s="2" t="str" cm="1">
        <f t="array" ref="D5759">IFERROR(INDEX('Reconciliation Layer'!B:B,MATCH('Reconciliation Template'!A5759,'Reconciliation Layer'!D:D,0),0)," ")</f>
        <v xml:space="preserve"> </v>
      </c>
      <c r="E5759" s="4" t="str" cm="1">
        <f t="array" ref="E5759">IFERROR(INDEX('Reconciliation Layer'!C:C,MATCH('Reconciliation Template'!A5759,'Reconciliation Layer'!D:D,0),0)," ")</f>
        <v xml:space="preserve"> </v>
      </c>
    </row>
    <row r="5760" spans="3:5" x14ac:dyDescent="0.2">
      <c r="C5760" t="str" cm="1">
        <f t="array" ref="C5760">IFERROR("AfterPay | " &amp; INDEX('Reconciliation Layer'!$A:$A,MATCH('Reconciliation Template'!$A5760,'Reconciliation Layer'!$D:$D,0),0)," ")</f>
        <v xml:space="preserve"> </v>
      </c>
      <c r="D5760" s="2" t="str" cm="1">
        <f t="array" ref="D5760">IFERROR(INDEX('Reconciliation Layer'!B:B,MATCH('Reconciliation Template'!A5760,'Reconciliation Layer'!D:D,0),0)," ")</f>
        <v xml:space="preserve"> </v>
      </c>
      <c r="E5760" s="4" t="str" cm="1">
        <f t="array" ref="E5760">IFERROR(INDEX('Reconciliation Layer'!C:C,MATCH('Reconciliation Template'!A5760,'Reconciliation Layer'!D:D,0),0)," ")</f>
        <v xml:space="preserve"> </v>
      </c>
    </row>
    <row r="5761" spans="3:5" x14ac:dyDescent="0.2">
      <c r="C5761" t="str" cm="1">
        <f t="array" ref="C5761">IFERROR("AfterPay | " &amp; INDEX('Reconciliation Layer'!$A:$A,MATCH('Reconciliation Template'!$A5761,'Reconciliation Layer'!$D:$D,0),0)," ")</f>
        <v xml:space="preserve"> </v>
      </c>
      <c r="D5761" s="2" t="str" cm="1">
        <f t="array" ref="D5761">IFERROR(INDEX('Reconciliation Layer'!B:B,MATCH('Reconciliation Template'!A5761,'Reconciliation Layer'!D:D,0),0)," ")</f>
        <v xml:space="preserve"> </v>
      </c>
      <c r="E5761" s="4" t="str" cm="1">
        <f t="array" ref="E5761">IFERROR(INDEX('Reconciliation Layer'!C:C,MATCH('Reconciliation Template'!A5761,'Reconciliation Layer'!D:D,0),0)," ")</f>
        <v xml:space="preserve"> </v>
      </c>
    </row>
    <row r="5762" spans="3:5" x14ac:dyDescent="0.2">
      <c r="C5762" t="str" cm="1">
        <f t="array" ref="C5762">IFERROR("AfterPay | " &amp; INDEX('Reconciliation Layer'!$A:$A,MATCH('Reconciliation Template'!$A5762,'Reconciliation Layer'!$D:$D,0),0)," ")</f>
        <v xml:space="preserve"> </v>
      </c>
      <c r="D5762" s="2" t="str" cm="1">
        <f t="array" ref="D5762">IFERROR(INDEX('Reconciliation Layer'!B:B,MATCH('Reconciliation Template'!A5762,'Reconciliation Layer'!D:D,0),0)," ")</f>
        <v xml:space="preserve"> </v>
      </c>
      <c r="E5762" s="4" t="str" cm="1">
        <f t="array" ref="E5762">IFERROR(INDEX('Reconciliation Layer'!C:C,MATCH('Reconciliation Template'!A5762,'Reconciliation Layer'!D:D,0),0)," ")</f>
        <v xml:space="preserve"> </v>
      </c>
    </row>
    <row r="5763" spans="3:5" x14ac:dyDescent="0.2">
      <c r="C5763" t="str" cm="1">
        <f t="array" ref="C5763">IFERROR("AfterPay | " &amp; INDEX('Reconciliation Layer'!$A:$A,MATCH('Reconciliation Template'!$A5763,'Reconciliation Layer'!$D:$D,0),0)," ")</f>
        <v xml:space="preserve"> </v>
      </c>
      <c r="D5763" s="2" t="str" cm="1">
        <f t="array" ref="D5763">IFERROR(INDEX('Reconciliation Layer'!B:B,MATCH('Reconciliation Template'!A5763,'Reconciliation Layer'!D:D,0),0)," ")</f>
        <v xml:space="preserve"> </v>
      </c>
      <c r="E5763" s="4" t="str" cm="1">
        <f t="array" ref="E5763">IFERROR(INDEX('Reconciliation Layer'!C:C,MATCH('Reconciliation Template'!A5763,'Reconciliation Layer'!D:D,0),0)," ")</f>
        <v xml:space="preserve"> </v>
      </c>
    </row>
    <row r="5764" spans="3:5" x14ac:dyDescent="0.2">
      <c r="C5764" t="str" cm="1">
        <f t="array" ref="C5764">IFERROR("AfterPay | " &amp; INDEX('Reconciliation Layer'!$A:$A,MATCH('Reconciliation Template'!$A5764,'Reconciliation Layer'!$D:$D,0),0)," ")</f>
        <v xml:space="preserve"> </v>
      </c>
      <c r="D5764" s="2" t="str" cm="1">
        <f t="array" ref="D5764">IFERROR(INDEX('Reconciliation Layer'!B:B,MATCH('Reconciliation Template'!A5764,'Reconciliation Layer'!D:D,0),0)," ")</f>
        <v xml:space="preserve"> </v>
      </c>
      <c r="E5764" s="4" t="str" cm="1">
        <f t="array" ref="E5764">IFERROR(INDEX('Reconciliation Layer'!C:C,MATCH('Reconciliation Template'!A5764,'Reconciliation Layer'!D:D,0),0)," ")</f>
        <v xml:space="preserve"> </v>
      </c>
    </row>
    <row r="5765" spans="3:5" x14ac:dyDescent="0.2">
      <c r="C5765" t="str" cm="1">
        <f t="array" ref="C5765">IFERROR("AfterPay | " &amp; INDEX('Reconciliation Layer'!$A:$A,MATCH('Reconciliation Template'!$A5765,'Reconciliation Layer'!$D:$D,0),0)," ")</f>
        <v xml:space="preserve"> </v>
      </c>
      <c r="D5765" s="2" t="str" cm="1">
        <f t="array" ref="D5765">IFERROR(INDEX('Reconciliation Layer'!B:B,MATCH('Reconciliation Template'!A5765,'Reconciliation Layer'!D:D,0),0)," ")</f>
        <v xml:space="preserve"> </v>
      </c>
      <c r="E5765" s="4" t="str" cm="1">
        <f t="array" ref="E5765">IFERROR(INDEX('Reconciliation Layer'!C:C,MATCH('Reconciliation Template'!A5765,'Reconciliation Layer'!D:D,0),0)," ")</f>
        <v xml:space="preserve"> </v>
      </c>
    </row>
    <row r="5766" spans="3:5" x14ac:dyDescent="0.2">
      <c r="C5766" t="str" cm="1">
        <f t="array" ref="C5766">IFERROR("AfterPay | " &amp; INDEX('Reconciliation Layer'!$A:$A,MATCH('Reconciliation Template'!$A5766,'Reconciliation Layer'!$D:$D,0),0)," ")</f>
        <v xml:space="preserve"> </v>
      </c>
      <c r="D5766" s="2" t="str" cm="1">
        <f t="array" ref="D5766">IFERROR(INDEX('Reconciliation Layer'!B:B,MATCH('Reconciliation Template'!A5766,'Reconciliation Layer'!D:D,0),0)," ")</f>
        <v xml:space="preserve"> </v>
      </c>
      <c r="E5766" s="4" t="str" cm="1">
        <f t="array" ref="E5766">IFERROR(INDEX('Reconciliation Layer'!C:C,MATCH('Reconciliation Template'!A5766,'Reconciliation Layer'!D:D,0),0)," ")</f>
        <v xml:space="preserve"> </v>
      </c>
    </row>
    <row r="5767" spans="3:5" x14ac:dyDescent="0.2">
      <c r="C5767" t="str" cm="1">
        <f t="array" ref="C5767">IFERROR("AfterPay | " &amp; INDEX('Reconciliation Layer'!$A:$A,MATCH('Reconciliation Template'!$A5767,'Reconciliation Layer'!$D:$D,0),0)," ")</f>
        <v xml:space="preserve"> </v>
      </c>
      <c r="D5767" s="2" t="str" cm="1">
        <f t="array" ref="D5767">IFERROR(INDEX('Reconciliation Layer'!B:B,MATCH('Reconciliation Template'!A5767,'Reconciliation Layer'!D:D,0),0)," ")</f>
        <v xml:space="preserve"> </v>
      </c>
      <c r="E5767" s="4" t="str" cm="1">
        <f t="array" ref="E5767">IFERROR(INDEX('Reconciliation Layer'!C:C,MATCH('Reconciliation Template'!A5767,'Reconciliation Layer'!D:D,0),0)," ")</f>
        <v xml:space="preserve"> </v>
      </c>
    </row>
    <row r="5768" spans="3:5" x14ac:dyDescent="0.2">
      <c r="C5768" t="str" cm="1">
        <f t="array" ref="C5768">IFERROR("AfterPay | " &amp; INDEX('Reconciliation Layer'!$A:$A,MATCH('Reconciliation Template'!$A5768,'Reconciliation Layer'!$D:$D,0),0)," ")</f>
        <v xml:space="preserve"> </v>
      </c>
      <c r="D5768" s="2" t="str" cm="1">
        <f t="array" ref="D5768">IFERROR(INDEX('Reconciliation Layer'!B:B,MATCH('Reconciliation Template'!A5768,'Reconciliation Layer'!D:D,0),0)," ")</f>
        <v xml:space="preserve"> </v>
      </c>
      <c r="E5768" s="4" t="str" cm="1">
        <f t="array" ref="E5768">IFERROR(INDEX('Reconciliation Layer'!C:C,MATCH('Reconciliation Template'!A5768,'Reconciliation Layer'!D:D,0),0)," ")</f>
        <v xml:space="preserve"> </v>
      </c>
    </row>
    <row r="5769" spans="3:5" x14ac:dyDescent="0.2">
      <c r="C5769" t="str" cm="1">
        <f t="array" ref="C5769">IFERROR("AfterPay | " &amp; INDEX('Reconciliation Layer'!$A:$A,MATCH('Reconciliation Template'!$A5769,'Reconciliation Layer'!$D:$D,0),0)," ")</f>
        <v xml:space="preserve"> </v>
      </c>
      <c r="D5769" s="2" t="str" cm="1">
        <f t="array" ref="D5769">IFERROR(INDEX('Reconciliation Layer'!B:B,MATCH('Reconciliation Template'!A5769,'Reconciliation Layer'!D:D,0),0)," ")</f>
        <v xml:space="preserve"> </v>
      </c>
      <c r="E5769" s="4" t="str" cm="1">
        <f t="array" ref="E5769">IFERROR(INDEX('Reconciliation Layer'!C:C,MATCH('Reconciliation Template'!A5769,'Reconciliation Layer'!D:D,0),0)," ")</f>
        <v xml:space="preserve"> </v>
      </c>
    </row>
    <row r="5770" spans="3:5" x14ac:dyDescent="0.2">
      <c r="C5770" t="str" cm="1">
        <f t="array" ref="C5770">IFERROR("AfterPay | " &amp; INDEX('Reconciliation Layer'!$A:$A,MATCH('Reconciliation Template'!$A5770,'Reconciliation Layer'!$D:$D,0),0)," ")</f>
        <v xml:space="preserve"> </v>
      </c>
      <c r="D5770" s="2" t="str" cm="1">
        <f t="array" ref="D5770">IFERROR(INDEX('Reconciliation Layer'!B:B,MATCH('Reconciliation Template'!A5770,'Reconciliation Layer'!D:D,0),0)," ")</f>
        <v xml:space="preserve"> </v>
      </c>
      <c r="E5770" s="4" t="str" cm="1">
        <f t="array" ref="E5770">IFERROR(INDEX('Reconciliation Layer'!C:C,MATCH('Reconciliation Template'!A5770,'Reconciliation Layer'!D:D,0),0)," ")</f>
        <v xml:space="preserve"> </v>
      </c>
    </row>
    <row r="5771" spans="3:5" x14ac:dyDescent="0.2">
      <c r="C5771" t="str" cm="1">
        <f t="array" ref="C5771">IFERROR("AfterPay | " &amp; INDEX('Reconciliation Layer'!$A:$A,MATCH('Reconciliation Template'!$A5771,'Reconciliation Layer'!$D:$D,0),0)," ")</f>
        <v xml:space="preserve"> </v>
      </c>
      <c r="D5771" s="2" t="str" cm="1">
        <f t="array" ref="D5771">IFERROR(INDEX('Reconciliation Layer'!B:B,MATCH('Reconciliation Template'!A5771,'Reconciliation Layer'!D:D,0),0)," ")</f>
        <v xml:space="preserve"> </v>
      </c>
      <c r="E5771" s="4" t="str" cm="1">
        <f t="array" ref="E5771">IFERROR(INDEX('Reconciliation Layer'!C:C,MATCH('Reconciliation Template'!A5771,'Reconciliation Layer'!D:D,0),0)," ")</f>
        <v xml:space="preserve"> </v>
      </c>
    </row>
    <row r="5772" spans="3:5" x14ac:dyDescent="0.2">
      <c r="C5772" t="str" cm="1">
        <f t="array" ref="C5772">IFERROR("AfterPay | " &amp; INDEX('Reconciliation Layer'!$A:$A,MATCH('Reconciliation Template'!$A5772,'Reconciliation Layer'!$D:$D,0),0)," ")</f>
        <v xml:space="preserve"> </v>
      </c>
      <c r="D5772" s="2" t="str" cm="1">
        <f t="array" ref="D5772">IFERROR(INDEX('Reconciliation Layer'!B:B,MATCH('Reconciliation Template'!A5772,'Reconciliation Layer'!D:D,0),0)," ")</f>
        <v xml:space="preserve"> </v>
      </c>
      <c r="E5772" s="4" t="str" cm="1">
        <f t="array" ref="E5772">IFERROR(INDEX('Reconciliation Layer'!C:C,MATCH('Reconciliation Template'!A5772,'Reconciliation Layer'!D:D,0),0)," ")</f>
        <v xml:space="preserve"> </v>
      </c>
    </row>
    <row r="5773" spans="3:5" x14ac:dyDescent="0.2">
      <c r="C5773" t="str" cm="1">
        <f t="array" ref="C5773">IFERROR("AfterPay | " &amp; INDEX('Reconciliation Layer'!$A:$A,MATCH('Reconciliation Template'!$A5773,'Reconciliation Layer'!$D:$D,0),0)," ")</f>
        <v xml:space="preserve"> </v>
      </c>
      <c r="D5773" s="2" t="str" cm="1">
        <f t="array" ref="D5773">IFERROR(INDEX('Reconciliation Layer'!B:B,MATCH('Reconciliation Template'!A5773,'Reconciliation Layer'!D:D,0),0)," ")</f>
        <v xml:space="preserve"> </v>
      </c>
      <c r="E5773" s="4" t="str" cm="1">
        <f t="array" ref="E5773">IFERROR(INDEX('Reconciliation Layer'!C:C,MATCH('Reconciliation Template'!A5773,'Reconciliation Layer'!D:D,0),0)," ")</f>
        <v xml:space="preserve"> </v>
      </c>
    </row>
    <row r="5774" spans="3:5" x14ac:dyDescent="0.2">
      <c r="C5774" t="str" cm="1">
        <f t="array" ref="C5774">IFERROR("AfterPay | " &amp; INDEX('Reconciliation Layer'!$A:$A,MATCH('Reconciliation Template'!$A5774,'Reconciliation Layer'!$D:$D,0),0)," ")</f>
        <v xml:space="preserve"> </v>
      </c>
      <c r="D5774" s="2" t="str" cm="1">
        <f t="array" ref="D5774">IFERROR(INDEX('Reconciliation Layer'!B:B,MATCH('Reconciliation Template'!A5774,'Reconciliation Layer'!D:D,0),0)," ")</f>
        <v xml:space="preserve"> </v>
      </c>
      <c r="E5774" s="4" t="str" cm="1">
        <f t="array" ref="E5774">IFERROR(INDEX('Reconciliation Layer'!C:C,MATCH('Reconciliation Template'!A5774,'Reconciliation Layer'!D:D,0),0)," ")</f>
        <v xml:space="preserve"> </v>
      </c>
    </row>
    <row r="5775" spans="3:5" x14ac:dyDescent="0.2">
      <c r="C5775" t="str" cm="1">
        <f t="array" ref="C5775">IFERROR("AfterPay | " &amp; INDEX('Reconciliation Layer'!$A:$A,MATCH('Reconciliation Template'!$A5775,'Reconciliation Layer'!$D:$D,0),0)," ")</f>
        <v xml:space="preserve"> </v>
      </c>
      <c r="D5775" s="2" t="str" cm="1">
        <f t="array" ref="D5775">IFERROR(INDEX('Reconciliation Layer'!B:B,MATCH('Reconciliation Template'!A5775,'Reconciliation Layer'!D:D,0),0)," ")</f>
        <v xml:space="preserve"> </v>
      </c>
      <c r="E5775" s="4" t="str" cm="1">
        <f t="array" ref="E5775">IFERROR(INDEX('Reconciliation Layer'!C:C,MATCH('Reconciliation Template'!A5775,'Reconciliation Layer'!D:D,0),0)," ")</f>
        <v xml:space="preserve"> </v>
      </c>
    </row>
    <row r="5776" spans="3:5" x14ac:dyDescent="0.2">
      <c r="C5776" t="str" cm="1">
        <f t="array" ref="C5776">IFERROR("AfterPay | " &amp; INDEX('Reconciliation Layer'!$A:$A,MATCH('Reconciliation Template'!$A5776,'Reconciliation Layer'!$D:$D,0),0)," ")</f>
        <v xml:space="preserve"> </v>
      </c>
      <c r="D5776" s="2" t="str" cm="1">
        <f t="array" ref="D5776">IFERROR(INDEX('Reconciliation Layer'!B:B,MATCH('Reconciliation Template'!A5776,'Reconciliation Layer'!D:D,0),0)," ")</f>
        <v xml:space="preserve"> </v>
      </c>
      <c r="E5776" s="4" t="str" cm="1">
        <f t="array" ref="E5776">IFERROR(INDEX('Reconciliation Layer'!C:C,MATCH('Reconciliation Template'!A5776,'Reconciliation Layer'!D:D,0),0)," ")</f>
        <v xml:space="preserve"> </v>
      </c>
    </row>
    <row r="5777" spans="3:5" x14ac:dyDescent="0.2">
      <c r="C5777" t="str" cm="1">
        <f t="array" ref="C5777">IFERROR("AfterPay | " &amp; INDEX('Reconciliation Layer'!$A:$A,MATCH('Reconciliation Template'!$A5777,'Reconciliation Layer'!$D:$D,0),0)," ")</f>
        <v xml:space="preserve"> </v>
      </c>
      <c r="D5777" s="2" t="str" cm="1">
        <f t="array" ref="D5777">IFERROR(INDEX('Reconciliation Layer'!B:B,MATCH('Reconciliation Template'!A5777,'Reconciliation Layer'!D:D,0),0)," ")</f>
        <v xml:space="preserve"> </v>
      </c>
      <c r="E5777" s="4" t="str" cm="1">
        <f t="array" ref="E5777">IFERROR(INDEX('Reconciliation Layer'!C:C,MATCH('Reconciliation Template'!A5777,'Reconciliation Layer'!D:D,0),0)," ")</f>
        <v xml:space="preserve"> </v>
      </c>
    </row>
    <row r="5778" spans="3:5" x14ac:dyDescent="0.2">
      <c r="C5778" t="str" cm="1">
        <f t="array" ref="C5778">IFERROR("AfterPay | " &amp; INDEX('Reconciliation Layer'!$A:$A,MATCH('Reconciliation Template'!$A5778,'Reconciliation Layer'!$D:$D,0),0)," ")</f>
        <v xml:space="preserve"> </v>
      </c>
      <c r="D5778" s="2" t="str" cm="1">
        <f t="array" ref="D5778">IFERROR(INDEX('Reconciliation Layer'!B:B,MATCH('Reconciliation Template'!A5778,'Reconciliation Layer'!D:D,0),0)," ")</f>
        <v xml:space="preserve"> </v>
      </c>
      <c r="E5778" s="4" t="str" cm="1">
        <f t="array" ref="E5778">IFERROR(INDEX('Reconciliation Layer'!C:C,MATCH('Reconciliation Template'!A5778,'Reconciliation Layer'!D:D,0),0)," ")</f>
        <v xml:space="preserve"> </v>
      </c>
    </row>
    <row r="5779" spans="3:5" x14ac:dyDescent="0.2">
      <c r="C5779" t="str" cm="1">
        <f t="array" ref="C5779">IFERROR("AfterPay | " &amp; INDEX('Reconciliation Layer'!$A:$A,MATCH('Reconciliation Template'!$A5779,'Reconciliation Layer'!$D:$D,0),0)," ")</f>
        <v xml:space="preserve"> </v>
      </c>
      <c r="D5779" s="2" t="str" cm="1">
        <f t="array" ref="D5779">IFERROR(INDEX('Reconciliation Layer'!B:B,MATCH('Reconciliation Template'!A5779,'Reconciliation Layer'!D:D,0),0)," ")</f>
        <v xml:space="preserve"> </v>
      </c>
      <c r="E5779" s="4" t="str" cm="1">
        <f t="array" ref="E5779">IFERROR(INDEX('Reconciliation Layer'!C:C,MATCH('Reconciliation Template'!A5779,'Reconciliation Layer'!D:D,0),0)," ")</f>
        <v xml:space="preserve"> </v>
      </c>
    </row>
    <row r="5780" spans="3:5" x14ac:dyDescent="0.2">
      <c r="C5780" t="str" cm="1">
        <f t="array" ref="C5780">IFERROR("AfterPay | " &amp; INDEX('Reconciliation Layer'!$A:$A,MATCH('Reconciliation Template'!$A5780,'Reconciliation Layer'!$D:$D,0),0)," ")</f>
        <v xml:space="preserve"> </v>
      </c>
      <c r="D5780" s="2" t="str" cm="1">
        <f t="array" ref="D5780">IFERROR(INDEX('Reconciliation Layer'!B:B,MATCH('Reconciliation Template'!A5780,'Reconciliation Layer'!D:D,0),0)," ")</f>
        <v xml:space="preserve"> </v>
      </c>
      <c r="E5780" s="4" t="str" cm="1">
        <f t="array" ref="E5780">IFERROR(INDEX('Reconciliation Layer'!C:C,MATCH('Reconciliation Template'!A5780,'Reconciliation Layer'!D:D,0),0)," ")</f>
        <v xml:space="preserve"> </v>
      </c>
    </row>
    <row r="5781" spans="3:5" x14ac:dyDescent="0.2">
      <c r="C5781" t="str" cm="1">
        <f t="array" ref="C5781">IFERROR("AfterPay | " &amp; INDEX('Reconciliation Layer'!$A:$A,MATCH('Reconciliation Template'!$A5781,'Reconciliation Layer'!$D:$D,0),0)," ")</f>
        <v xml:space="preserve"> </v>
      </c>
      <c r="D5781" s="2" t="str" cm="1">
        <f t="array" ref="D5781">IFERROR(INDEX('Reconciliation Layer'!B:B,MATCH('Reconciliation Template'!A5781,'Reconciliation Layer'!D:D,0),0)," ")</f>
        <v xml:space="preserve"> </v>
      </c>
      <c r="E5781" s="4" t="str" cm="1">
        <f t="array" ref="E5781">IFERROR(INDEX('Reconciliation Layer'!C:C,MATCH('Reconciliation Template'!A5781,'Reconciliation Layer'!D:D,0),0)," ")</f>
        <v xml:space="preserve"> </v>
      </c>
    </row>
    <row r="5782" spans="3:5" x14ac:dyDescent="0.2">
      <c r="C5782" t="str" cm="1">
        <f t="array" ref="C5782">IFERROR("AfterPay | " &amp; INDEX('Reconciliation Layer'!$A:$A,MATCH('Reconciliation Template'!$A5782,'Reconciliation Layer'!$D:$D,0),0)," ")</f>
        <v xml:space="preserve"> </v>
      </c>
      <c r="D5782" s="2" t="str" cm="1">
        <f t="array" ref="D5782">IFERROR(INDEX('Reconciliation Layer'!B:B,MATCH('Reconciliation Template'!A5782,'Reconciliation Layer'!D:D,0),0)," ")</f>
        <v xml:space="preserve"> </v>
      </c>
      <c r="E5782" s="4" t="str" cm="1">
        <f t="array" ref="E5782">IFERROR(INDEX('Reconciliation Layer'!C:C,MATCH('Reconciliation Template'!A5782,'Reconciliation Layer'!D:D,0),0)," ")</f>
        <v xml:space="preserve"> </v>
      </c>
    </row>
    <row r="5783" spans="3:5" x14ac:dyDescent="0.2">
      <c r="C5783" t="str" cm="1">
        <f t="array" ref="C5783">IFERROR("AfterPay | " &amp; INDEX('Reconciliation Layer'!$A:$A,MATCH('Reconciliation Template'!$A5783,'Reconciliation Layer'!$D:$D,0),0)," ")</f>
        <v xml:space="preserve"> </v>
      </c>
      <c r="D5783" s="2" t="str" cm="1">
        <f t="array" ref="D5783">IFERROR(INDEX('Reconciliation Layer'!B:B,MATCH('Reconciliation Template'!A5783,'Reconciliation Layer'!D:D,0),0)," ")</f>
        <v xml:space="preserve"> </v>
      </c>
      <c r="E5783" s="4" t="str" cm="1">
        <f t="array" ref="E5783">IFERROR(INDEX('Reconciliation Layer'!C:C,MATCH('Reconciliation Template'!A5783,'Reconciliation Layer'!D:D,0),0)," ")</f>
        <v xml:space="preserve"> </v>
      </c>
    </row>
    <row r="5784" spans="3:5" x14ac:dyDescent="0.2">
      <c r="C5784" t="str" cm="1">
        <f t="array" ref="C5784">IFERROR("AfterPay | " &amp; INDEX('Reconciliation Layer'!$A:$A,MATCH('Reconciliation Template'!$A5784,'Reconciliation Layer'!$D:$D,0),0)," ")</f>
        <v xml:space="preserve"> </v>
      </c>
      <c r="D5784" s="2" t="str" cm="1">
        <f t="array" ref="D5784">IFERROR(INDEX('Reconciliation Layer'!B:B,MATCH('Reconciliation Template'!A5784,'Reconciliation Layer'!D:D,0),0)," ")</f>
        <v xml:space="preserve"> </v>
      </c>
      <c r="E5784" s="4" t="str" cm="1">
        <f t="array" ref="E5784">IFERROR(INDEX('Reconciliation Layer'!C:C,MATCH('Reconciliation Template'!A5784,'Reconciliation Layer'!D:D,0),0)," ")</f>
        <v xml:space="preserve"> </v>
      </c>
    </row>
    <row r="5785" spans="3:5" x14ac:dyDescent="0.2">
      <c r="C5785" t="str" cm="1">
        <f t="array" ref="C5785">IFERROR("AfterPay | " &amp; INDEX('Reconciliation Layer'!$A:$A,MATCH('Reconciliation Template'!$A5785,'Reconciliation Layer'!$D:$D,0),0)," ")</f>
        <v xml:space="preserve"> </v>
      </c>
      <c r="D5785" s="2" t="str" cm="1">
        <f t="array" ref="D5785">IFERROR(INDEX('Reconciliation Layer'!B:B,MATCH('Reconciliation Template'!A5785,'Reconciliation Layer'!D:D,0),0)," ")</f>
        <v xml:space="preserve"> </v>
      </c>
      <c r="E5785" s="4" t="str" cm="1">
        <f t="array" ref="E5785">IFERROR(INDEX('Reconciliation Layer'!C:C,MATCH('Reconciliation Template'!A5785,'Reconciliation Layer'!D:D,0),0)," ")</f>
        <v xml:space="preserve"> </v>
      </c>
    </row>
    <row r="5786" spans="3:5" x14ac:dyDescent="0.2">
      <c r="C5786" t="str" cm="1">
        <f t="array" ref="C5786">IFERROR("AfterPay | " &amp; INDEX('Reconciliation Layer'!$A:$A,MATCH('Reconciliation Template'!$A5786,'Reconciliation Layer'!$D:$D,0),0)," ")</f>
        <v xml:space="preserve"> </v>
      </c>
      <c r="D5786" s="2" t="str" cm="1">
        <f t="array" ref="D5786">IFERROR(INDEX('Reconciliation Layer'!B:B,MATCH('Reconciliation Template'!A5786,'Reconciliation Layer'!D:D,0),0)," ")</f>
        <v xml:space="preserve"> </v>
      </c>
      <c r="E5786" s="4" t="str" cm="1">
        <f t="array" ref="E5786">IFERROR(INDEX('Reconciliation Layer'!C:C,MATCH('Reconciliation Template'!A5786,'Reconciliation Layer'!D:D,0),0)," ")</f>
        <v xml:space="preserve"> </v>
      </c>
    </row>
    <row r="5787" spans="3:5" x14ac:dyDescent="0.2">
      <c r="C5787" t="str" cm="1">
        <f t="array" ref="C5787">IFERROR("AfterPay | " &amp; INDEX('Reconciliation Layer'!$A:$A,MATCH('Reconciliation Template'!$A5787,'Reconciliation Layer'!$D:$D,0),0)," ")</f>
        <v xml:space="preserve"> </v>
      </c>
      <c r="D5787" s="2" t="str" cm="1">
        <f t="array" ref="D5787">IFERROR(INDEX('Reconciliation Layer'!B:B,MATCH('Reconciliation Template'!A5787,'Reconciliation Layer'!D:D,0),0)," ")</f>
        <v xml:space="preserve"> </v>
      </c>
      <c r="E5787" s="4" t="str" cm="1">
        <f t="array" ref="E5787">IFERROR(INDEX('Reconciliation Layer'!C:C,MATCH('Reconciliation Template'!A5787,'Reconciliation Layer'!D:D,0),0)," ")</f>
        <v xml:space="preserve"> </v>
      </c>
    </row>
    <row r="5788" spans="3:5" x14ac:dyDescent="0.2">
      <c r="C5788" t="str" cm="1">
        <f t="array" ref="C5788">IFERROR("AfterPay | " &amp; INDEX('Reconciliation Layer'!$A:$A,MATCH('Reconciliation Template'!$A5788,'Reconciliation Layer'!$D:$D,0),0)," ")</f>
        <v xml:space="preserve"> </v>
      </c>
      <c r="D5788" s="2" t="str" cm="1">
        <f t="array" ref="D5788">IFERROR(INDEX('Reconciliation Layer'!B:B,MATCH('Reconciliation Template'!A5788,'Reconciliation Layer'!D:D,0),0)," ")</f>
        <v xml:space="preserve"> </v>
      </c>
      <c r="E5788" s="4" t="str" cm="1">
        <f t="array" ref="E5788">IFERROR(INDEX('Reconciliation Layer'!C:C,MATCH('Reconciliation Template'!A5788,'Reconciliation Layer'!D:D,0),0)," ")</f>
        <v xml:space="preserve"> </v>
      </c>
    </row>
    <row r="5789" spans="3:5" x14ac:dyDescent="0.2">
      <c r="C5789" t="str" cm="1">
        <f t="array" ref="C5789">IFERROR("AfterPay | " &amp; INDEX('Reconciliation Layer'!$A:$A,MATCH('Reconciliation Template'!$A5789,'Reconciliation Layer'!$D:$D,0),0)," ")</f>
        <v xml:space="preserve"> </v>
      </c>
      <c r="D5789" s="2" t="str" cm="1">
        <f t="array" ref="D5789">IFERROR(INDEX('Reconciliation Layer'!B:B,MATCH('Reconciliation Template'!A5789,'Reconciliation Layer'!D:D,0),0)," ")</f>
        <v xml:space="preserve"> </v>
      </c>
      <c r="E5789" s="4" t="str" cm="1">
        <f t="array" ref="E5789">IFERROR(INDEX('Reconciliation Layer'!C:C,MATCH('Reconciliation Template'!A5789,'Reconciliation Layer'!D:D,0),0)," ")</f>
        <v xml:space="preserve"> </v>
      </c>
    </row>
    <row r="5790" spans="3:5" x14ac:dyDescent="0.2">
      <c r="C5790" t="str" cm="1">
        <f t="array" ref="C5790">IFERROR("AfterPay | " &amp; INDEX('Reconciliation Layer'!$A:$A,MATCH('Reconciliation Template'!$A5790,'Reconciliation Layer'!$D:$D,0),0)," ")</f>
        <v xml:space="preserve"> </v>
      </c>
      <c r="D5790" s="2" t="str" cm="1">
        <f t="array" ref="D5790">IFERROR(INDEX('Reconciliation Layer'!B:B,MATCH('Reconciliation Template'!A5790,'Reconciliation Layer'!D:D,0),0)," ")</f>
        <v xml:space="preserve"> </v>
      </c>
      <c r="E5790" s="4" t="str" cm="1">
        <f t="array" ref="E5790">IFERROR(INDEX('Reconciliation Layer'!C:C,MATCH('Reconciliation Template'!A5790,'Reconciliation Layer'!D:D,0),0)," ")</f>
        <v xml:space="preserve"> </v>
      </c>
    </row>
    <row r="5791" spans="3:5" x14ac:dyDescent="0.2">
      <c r="C5791" t="str" cm="1">
        <f t="array" ref="C5791">IFERROR("AfterPay | " &amp; INDEX('Reconciliation Layer'!$A:$A,MATCH('Reconciliation Template'!$A5791,'Reconciliation Layer'!$D:$D,0),0)," ")</f>
        <v xml:space="preserve"> </v>
      </c>
      <c r="D5791" s="2" t="str" cm="1">
        <f t="array" ref="D5791">IFERROR(INDEX('Reconciliation Layer'!B:B,MATCH('Reconciliation Template'!A5791,'Reconciliation Layer'!D:D,0),0)," ")</f>
        <v xml:space="preserve"> </v>
      </c>
      <c r="E5791" s="4" t="str" cm="1">
        <f t="array" ref="E5791">IFERROR(INDEX('Reconciliation Layer'!C:C,MATCH('Reconciliation Template'!A5791,'Reconciliation Layer'!D:D,0),0)," ")</f>
        <v xml:space="preserve"> </v>
      </c>
    </row>
    <row r="5792" spans="3:5" x14ac:dyDescent="0.2">
      <c r="C5792" t="str" cm="1">
        <f t="array" ref="C5792">IFERROR("AfterPay | " &amp; INDEX('Reconciliation Layer'!$A:$A,MATCH('Reconciliation Template'!$A5792,'Reconciliation Layer'!$D:$D,0),0)," ")</f>
        <v xml:space="preserve"> </v>
      </c>
      <c r="D5792" s="2" t="str" cm="1">
        <f t="array" ref="D5792">IFERROR(INDEX('Reconciliation Layer'!B:B,MATCH('Reconciliation Template'!A5792,'Reconciliation Layer'!D:D,0),0)," ")</f>
        <v xml:space="preserve"> </v>
      </c>
      <c r="E5792" s="4" t="str" cm="1">
        <f t="array" ref="E5792">IFERROR(INDEX('Reconciliation Layer'!C:C,MATCH('Reconciliation Template'!A5792,'Reconciliation Layer'!D:D,0),0)," ")</f>
        <v xml:space="preserve"> </v>
      </c>
    </row>
    <row r="5793" spans="3:5" x14ac:dyDescent="0.2">
      <c r="C5793" t="str" cm="1">
        <f t="array" ref="C5793">IFERROR("AfterPay | " &amp; INDEX('Reconciliation Layer'!$A:$A,MATCH('Reconciliation Template'!$A5793,'Reconciliation Layer'!$D:$D,0),0)," ")</f>
        <v xml:space="preserve"> </v>
      </c>
      <c r="D5793" s="2" t="str" cm="1">
        <f t="array" ref="D5793">IFERROR(INDEX('Reconciliation Layer'!B:B,MATCH('Reconciliation Template'!A5793,'Reconciliation Layer'!D:D,0),0)," ")</f>
        <v xml:space="preserve"> </v>
      </c>
      <c r="E5793" s="4" t="str" cm="1">
        <f t="array" ref="E5793">IFERROR(INDEX('Reconciliation Layer'!C:C,MATCH('Reconciliation Template'!A5793,'Reconciliation Layer'!D:D,0),0)," ")</f>
        <v xml:space="preserve"> </v>
      </c>
    </row>
    <row r="5794" spans="3:5" x14ac:dyDescent="0.2">
      <c r="C5794" t="str" cm="1">
        <f t="array" ref="C5794">IFERROR("AfterPay | " &amp; INDEX('Reconciliation Layer'!$A:$A,MATCH('Reconciliation Template'!$A5794,'Reconciliation Layer'!$D:$D,0),0)," ")</f>
        <v xml:space="preserve"> </v>
      </c>
      <c r="D5794" s="2" t="str" cm="1">
        <f t="array" ref="D5794">IFERROR(INDEX('Reconciliation Layer'!B:B,MATCH('Reconciliation Template'!A5794,'Reconciliation Layer'!D:D,0),0)," ")</f>
        <v xml:space="preserve"> </v>
      </c>
      <c r="E5794" s="4" t="str" cm="1">
        <f t="array" ref="E5794">IFERROR(INDEX('Reconciliation Layer'!C:C,MATCH('Reconciliation Template'!A5794,'Reconciliation Layer'!D:D,0),0)," ")</f>
        <v xml:space="preserve"> </v>
      </c>
    </row>
    <row r="5795" spans="3:5" x14ac:dyDescent="0.2">
      <c r="C5795" t="str" cm="1">
        <f t="array" ref="C5795">IFERROR("AfterPay | " &amp; INDEX('Reconciliation Layer'!$A:$A,MATCH('Reconciliation Template'!$A5795,'Reconciliation Layer'!$D:$D,0),0)," ")</f>
        <v xml:space="preserve"> </v>
      </c>
      <c r="D5795" s="2" t="str" cm="1">
        <f t="array" ref="D5795">IFERROR(INDEX('Reconciliation Layer'!B:B,MATCH('Reconciliation Template'!A5795,'Reconciliation Layer'!D:D,0),0)," ")</f>
        <v xml:space="preserve"> </v>
      </c>
      <c r="E5795" s="4" t="str" cm="1">
        <f t="array" ref="E5795">IFERROR(INDEX('Reconciliation Layer'!C:C,MATCH('Reconciliation Template'!A5795,'Reconciliation Layer'!D:D,0),0)," ")</f>
        <v xml:space="preserve"> </v>
      </c>
    </row>
    <row r="5796" spans="3:5" x14ac:dyDescent="0.2">
      <c r="C5796" t="str" cm="1">
        <f t="array" ref="C5796">IFERROR("AfterPay | " &amp; INDEX('Reconciliation Layer'!$A:$A,MATCH('Reconciliation Template'!$A5796,'Reconciliation Layer'!$D:$D,0),0)," ")</f>
        <v xml:space="preserve"> </v>
      </c>
      <c r="D5796" s="2" t="str" cm="1">
        <f t="array" ref="D5796">IFERROR(INDEX('Reconciliation Layer'!B:B,MATCH('Reconciliation Template'!A5796,'Reconciliation Layer'!D:D,0),0)," ")</f>
        <v xml:space="preserve"> </v>
      </c>
      <c r="E5796" s="4" t="str" cm="1">
        <f t="array" ref="E5796">IFERROR(INDEX('Reconciliation Layer'!C:C,MATCH('Reconciliation Template'!A5796,'Reconciliation Layer'!D:D,0),0)," ")</f>
        <v xml:space="preserve"> </v>
      </c>
    </row>
    <row r="5797" spans="3:5" x14ac:dyDescent="0.2">
      <c r="C5797" t="str" cm="1">
        <f t="array" ref="C5797">IFERROR("AfterPay | " &amp; INDEX('Reconciliation Layer'!$A:$A,MATCH('Reconciliation Template'!$A5797,'Reconciliation Layer'!$D:$D,0),0)," ")</f>
        <v xml:space="preserve"> </v>
      </c>
      <c r="D5797" s="2" t="str" cm="1">
        <f t="array" ref="D5797">IFERROR(INDEX('Reconciliation Layer'!B:B,MATCH('Reconciliation Template'!A5797,'Reconciliation Layer'!D:D,0),0)," ")</f>
        <v xml:space="preserve"> </v>
      </c>
      <c r="E5797" s="4" t="str" cm="1">
        <f t="array" ref="E5797">IFERROR(INDEX('Reconciliation Layer'!C:C,MATCH('Reconciliation Template'!A5797,'Reconciliation Layer'!D:D,0),0)," ")</f>
        <v xml:space="preserve"> </v>
      </c>
    </row>
    <row r="5798" spans="3:5" x14ac:dyDescent="0.2">
      <c r="C5798" t="str" cm="1">
        <f t="array" ref="C5798">IFERROR("AfterPay | " &amp; INDEX('Reconciliation Layer'!$A:$A,MATCH('Reconciliation Template'!$A5798,'Reconciliation Layer'!$D:$D,0),0)," ")</f>
        <v xml:space="preserve"> </v>
      </c>
      <c r="D5798" s="2" t="str" cm="1">
        <f t="array" ref="D5798">IFERROR(INDEX('Reconciliation Layer'!B:B,MATCH('Reconciliation Template'!A5798,'Reconciliation Layer'!D:D,0),0)," ")</f>
        <v xml:space="preserve"> </v>
      </c>
      <c r="E5798" s="4" t="str" cm="1">
        <f t="array" ref="E5798">IFERROR(INDEX('Reconciliation Layer'!C:C,MATCH('Reconciliation Template'!A5798,'Reconciliation Layer'!D:D,0),0)," ")</f>
        <v xml:space="preserve"> </v>
      </c>
    </row>
    <row r="5799" spans="3:5" x14ac:dyDescent="0.2">
      <c r="C5799" t="str" cm="1">
        <f t="array" ref="C5799">IFERROR("AfterPay | " &amp; INDEX('Reconciliation Layer'!$A:$A,MATCH('Reconciliation Template'!$A5799,'Reconciliation Layer'!$D:$D,0),0)," ")</f>
        <v xml:space="preserve"> </v>
      </c>
      <c r="D5799" s="2" t="str" cm="1">
        <f t="array" ref="D5799">IFERROR(INDEX('Reconciliation Layer'!B:B,MATCH('Reconciliation Template'!A5799,'Reconciliation Layer'!D:D,0),0)," ")</f>
        <v xml:space="preserve"> </v>
      </c>
      <c r="E5799" s="4" t="str" cm="1">
        <f t="array" ref="E5799">IFERROR(INDEX('Reconciliation Layer'!C:C,MATCH('Reconciliation Template'!A5799,'Reconciliation Layer'!D:D,0),0)," ")</f>
        <v xml:space="preserve"> </v>
      </c>
    </row>
    <row r="5800" spans="3:5" x14ac:dyDescent="0.2">
      <c r="C5800" t="str" cm="1">
        <f t="array" ref="C5800">IFERROR("AfterPay | " &amp; INDEX('Reconciliation Layer'!$A:$A,MATCH('Reconciliation Template'!$A5800,'Reconciliation Layer'!$D:$D,0),0)," ")</f>
        <v xml:space="preserve"> </v>
      </c>
      <c r="D5800" s="2" t="str" cm="1">
        <f t="array" ref="D5800">IFERROR(INDEX('Reconciliation Layer'!B:B,MATCH('Reconciliation Template'!A5800,'Reconciliation Layer'!D:D,0),0)," ")</f>
        <v xml:space="preserve"> </v>
      </c>
      <c r="E5800" s="4" t="str" cm="1">
        <f t="array" ref="E5800">IFERROR(INDEX('Reconciliation Layer'!C:C,MATCH('Reconciliation Template'!A5800,'Reconciliation Layer'!D:D,0),0)," ")</f>
        <v xml:space="preserve"> </v>
      </c>
    </row>
    <row r="5801" spans="3:5" x14ac:dyDescent="0.2">
      <c r="C5801" t="str" cm="1">
        <f t="array" ref="C5801">IFERROR("AfterPay | " &amp; INDEX('Reconciliation Layer'!$A:$A,MATCH('Reconciliation Template'!$A5801,'Reconciliation Layer'!$D:$D,0),0)," ")</f>
        <v xml:space="preserve"> </v>
      </c>
      <c r="D5801" s="2" t="str" cm="1">
        <f t="array" ref="D5801">IFERROR(INDEX('Reconciliation Layer'!B:B,MATCH('Reconciliation Template'!A5801,'Reconciliation Layer'!D:D,0),0)," ")</f>
        <v xml:space="preserve"> </v>
      </c>
      <c r="E5801" s="4" t="str" cm="1">
        <f t="array" ref="E5801">IFERROR(INDEX('Reconciliation Layer'!C:C,MATCH('Reconciliation Template'!A5801,'Reconciliation Layer'!D:D,0),0)," ")</f>
        <v xml:space="preserve"> </v>
      </c>
    </row>
    <row r="5802" spans="3:5" x14ac:dyDescent="0.2">
      <c r="C5802" t="str" cm="1">
        <f t="array" ref="C5802">IFERROR("AfterPay | " &amp; INDEX('Reconciliation Layer'!$A:$A,MATCH('Reconciliation Template'!$A5802,'Reconciliation Layer'!$D:$D,0),0)," ")</f>
        <v xml:space="preserve"> </v>
      </c>
      <c r="D5802" s="2" t="str" cm="1">
        <f t="array" ref="D5802">IFERROR(INDEX('Reconciliation Layer'!B:B,MATCH('Reconciliation Template'!A5802,'Reconciliation Layer'!D:D,0),0)," ")</f>
        <v xml:space="preserve"> </v>
      </c>
      <c r="E5802" s="4" t="str" cm="1">
        <f t="array" ref="E5802">IFERROR(INDEX('Reconciliation Layer'!C:C,MATCH('Reconciliation Template'!A5802,'Reconciliation Layer'!D:D,0),0)," ")</f>
        <v xml:space="preserve"> </v>
      </c>
    </row>
    <row r="5803" spans="3:5" x14ac:dyDescent="0.2">
      <c r="C5803" t="str" cm="1">
        <f t="array" ref="C5803">IFERROR("AfterPay | " &amp; INDEX('Reconciliation Layer'!$A:$A,MATCH('Reconciliation Template'!$A5803,'Reconciliation Layer'!$D:$D,0),0)," ")</f>
        <v xml:space="preserve"> </v>
      </c>
      <c r="D5803" s="2" t="str" cm="1">
        <f t="array" ref="D5803">IFERROR(INDEX('Reconciliation Layer'!B:B,MATCH('Reconciliation Template'!A5803,'Reconciliation Layer'!D:D,0),0)," ")</f>
        <v xml:space="preserve"> </v>
      </c>
      <c r="E5803" s="4" t="str" cm="1">
        <f t="array" ref="E5803">IFERROR(INDEX('Reconciliation Layer'!C:C,MATCH('Reconciliation Template'!A5803,'Reconciliation Layer'!D:D,0),0)," ")</f>
        <v xml:space="preserve"> </v>
      </c>
    </row>
    <row r="5804" spans="3:5" x14ac:dyDescent="0.2">
      <c r="C5804" t="str" cm="1">
        <f t="array" ref="C5804">IFERROR("AfterPay | " &amp; INDEX('Reconciliation Layer'!$A:$A,MATCH('Reconciliation Template'!$A5804,'Reconciliation Layer'!$D:$D,0),0)," ")</f>
        <v xml:space="preserve"> </v>
      </c>
      <c r="D5804" s="2" t="str" cm="1">
        <f t="array" ref="D5804">IFERROR(INDEX('Reconciliation Layer'!B:B,MATCH('Reconciliation Template'!A5804,'Reconciliation Layer'!D:D,0),0)," ")</f>
        <v xml:space="preserve"> </v>
      </c>
      <c r="E5804" s="4" t="str" cm="1">
        <f t="array" ref="E5804">IFERROR(INDEX('Reconciliation Layer'!C:C,MATCH('Reconciliation Template'!A5804,'Reconciliation Layer'!D:D,0),0)," ")</f>
        <v xml:space="preserve"> </v>
      </c>
    </row>
    <row r="5805" spans="3:5" x14ac:dyDescent="0.2">
      <c r="C5805" t="str" cm="1">
        <f t="array" ref="C5805">IFERROR("AfterPay | " &amp; INDEX('Reconciliation Layer'!$A:$A,MATCH('Reconciliation Template'!$A5805,'Reconciliation Layer'!$D:$D,0),0)," ")</f>
        <v xml:space="preserve"> </v>
      </c>
      <c r="D5805" s="2" t="str" cm="1">
        <f t="array" ref="D5805">IFERROR(INDEX('Reconciliation Layer'!B:B,MATCH('Reconciliation Template'!A5805,'Reconciliation Layer'!D:D,0),0)," ")</f>
        <v xml:space="preserve"> </v>
      </c>
      <c r="E5805" s="4" t="str" cm="1">
        <f t="array" ref="E5805">IFERROR(INDEX('Reconciliation Layer'!C:C,MATCH('Reconciliation Template'!A5805,'Reconciliation Layer'!D:D,0),0)," ")</f>
        <v xml:space="preserve"> </v>
      </c>
    </row>
    <row r="5806" spans="3:5" x14ac:dyDescent="0.2">
      <c r="C5806" t="str" cm="1">
        <f t="array" ref="C5806">IFERROR("AfterPay | " &amp; INDEX('Reconciliation Layer'!$A:$A,MATCH('Reconciliation Template'!$A5806,'Reconciliation Layer'!$D:$D,0),0)," ")</f>
        <v xml:space="preserve"> </v>
      </c>
      <c r="D5806" s="2" t="str" cm="1">
        <f t="array" ref="D5806">IFERROR(INDEX('Reconciliation Layer'!B:B,MATCH('Reconciliation Template'!A5806,'Reconciliation Layer'!D:D,0),0)," ")</f>
        <v xml:space="preserve"> </v>
      </c>
      <c r="E5806" s="4" t="str" cm="1">
        <f t="array" ref="E5806">IFERROR(INDEX('Reconciliation Layer'!C:C,MATCH('Reconciliation Template'!A5806,'Reconciliation Layer'!D:D,0),0)," ")</f>
        <v xml:space="preserve"> </v>
      </c>
    </row>
    <row r="5807" spans="3:5" x14ac:dyDescent="0.2">
      <c r="C5807" t="str" cm="1">
        <f t="array" ref="C5807">IFERROR("AfterPay | " &amp; INDEX('Reconciliation Layer'!$A:$A,MATCH('Reconciliation Template'!$A5807,'Reconciliation Layer'!$D:$D,0),0)," ")</f>
        <v xml:space="preserve"> </v>
      </c>
      <c r="D5807" s="2" t="str" cm="1">
        <f t="array" ref="D5807">IFERROR(INDEX('Reconciliation Layer'!B:B,MATCH('Reconciliation Template'!A5807,'Reconciliation Layer'!D:D,0),0)," ")</f>
        <v xml:space="preserve"> </v>
      </c>
      <c r="E5807" s="4" t="str" cm="1">
        <f t="array" ref="E5807">IFERROR(INDEX('Reconciliation Layer'!C:C,MATCH('Reconciliation Template'!A5807,'Reconciliation Layer'!D:D,0),0)," ")</f>
        <v xml:space="preserve"> </v>
      </c>
    </row>
    <row r="5808" spans="3:5" x14ac:dyDescent="0.2">
      <c r="C5808" t="str" cm="1">
        <f t="array" ref="C5808">IFERROR("AfterPay | " &amp; INDEX('Reconciliation Layer'!$A:$A,MATCH('Reconciliation Template'!$A5808,'Reconciliation Layer'!$D:$D,0),0)," ")</f>
        <v xml:space="preserve"> </v>
      </c>
      <c r="D5808" s="2" t="str" cm="1">
        <f t="array" ref="D5808">IFERROR(INDEX('Reconciliation Layer'!B:B,MATCH('Reconciliation Template'!A5808,'Reconciliation Layer'!D:D,0),0)," ")</f>
        <v xml:space="preserve"> </v>
      </c>
      <c r="E5808" s="4" t="str" cm="1">
        <f t="array" ref="E5808">IFERROR(INDEX('Reconciliation Layer'!C:C,MATCH('Reconciliation Template'!A5808,'Reconciliation Layer'!D:D,0),0)," ")</f>
        <v xml:space="preserve"> </v>
      </c>
    </row>
    <row r="5809" spans="3:5" x14ac:dyDescent="0.2">
      <c r="C5809" t="str" cm="1">
        <f t="array" ref="C5809">IFERROR("AfterPay | " &amp; INDEX('Reconciliation Layer'!$A:$A,MATCH('Reconciliation Template'!$A5809,'Reconciliation Layer'!$D:$D,0),0)," ")</f>
        <v xml:space="preserve"> </v>
      </c>
      <c r="D5809" s="2" t="str" cm="1">
        <f t="array" ref="D5809">IFERROR(INDEX('Reconciliation Layer'!B:B,MATCH('Reconciliation Template'!A5809,'Reconciliation Layer'!D:D,0),0)," ")</f>
        <v xml:space="preserve"> </v>
      </c>
      <c r="E5809" s="4" t="str" cm="1">
        <f t="array" ref="E5809">IFERROR(INDEX('Reconciliation Layer'!C:C,MATCH('Reconciliation Template'!A5809,'Reconciliation Layer'!D:D,0),0)," ")</f>
        <v xml:space="preserve"> </v>
      </c>
    </row>
    <row r="5810" spans="3:5" x14ac:dyDescent="0.2">
      <c r="C5810" t="str" cm="1">
        <f t="array" ref="C5810">IFERROR("AfterPay | " &amp; INDEX('Reconciliation Layer'!$A:$A,MATCH('Reconciliation Template'!$A5810,'Reconciliation Layer'!$D:$D,0),0)," ")</f>
        <v xml:space="preserve"> </v>
      </c>
      <c r="D5810" s="2" t="str" cm="1">
        <f t="array" ref="D5810">IFERROR(INDEX('Reconciliation Layer'!B:B,MATCH('Reconciliation Template'!A5810,'Reconciliation Layer'!D:D,0),0)," ")</f>
        <v xml:space="preserve"> </v>
      </c>
      <c r="E5810" s="4" t="str" cm="1">
        <f t="array" ref="E5810">IFERROR(INDEX('Reconciliation Layer'!C:C,MATCH('Reconciliation Template'!A5810,'Reconciliation Layer'!D:D,0),0)," ")</f>
        <v xml:space="preserve"> </v>
      </c>
    </row>
    <row r="5811" spans="3:5" x14ac:dyDescent="0.2">
      <c r="C5811" t="str" cm="1">
        <f t="array" ref="C5811">IFERROR("AfterPay | " &amp; INDEX('Reconciliation Layer'!$A:$A,MATCH('Reconciliation Template'!$A5811,'Reconciliation Layer'!$D:$D,0),0)," ")</f>
        <v xml:space="preserve"> </v>
      </c>
      <c r="D5811" s="2" t="str" cm="1">
        <f t="array" ref="D5811">IFERROR(INDEX('Reconciliation Layer'!B:B,MATCH('Reconciliation Template'!A5811,'Reconciliation Layer'!D:D,0),0)," ")</f>
        <v xml:space="preserve"> </v>
      </c>
      <c r="E5811" s="4" t="str" cm="1">
        <f t="array" ref="E5811">IFERROR(INDEX('Reconciliation Layer'!C:C,MATCH('Reconciliation Template'!A5811,'Reconciliation Layer'!D:D,0),0)," ")</f>
        <v xml:space="preserve"> </v>
      </c>
    </row>
    <row r="5812" spans="3:5" x14ac:dyDescent="0.2">
      <c r="C5812" t="str" cm="1">
        <f t="array" ref="C5812">IFERROR("AfterPay | " &amp; INDEX('Reconciliation Layer'!$A:$A,MATCH('Reconciliation Template'!$A5812,'Reconciliation Layer'!$D:$D,0),0)," ")</f>
        <v xml:space="preserve"> </v>
      </c>
      <c r="D5812" s="2" t="str" cm="1">
        <f t="array" ref="D5812">IFERROR(INDEX('Reconciliation Layer'!B:B,MATCH('Reconciliation Template'!A5812,'Reconciliation Layer'!D:D,0),0)," ")</f>
        <v xml:space="preserve"> </v>
      </c>
      <c r="E5812" s="4" t="str" cm="1">
        <f t="array" ref="E5812">IFERROR(INDEX('Reconciliation Layer'!C:C,MATCH('Reconciliation Template'!A5812,'Reconciliation Layer'!D:D,0),0)," ")</f>
        <v xml:space="preserve"> </v>
      </c>
    </row>
    <row r="5813" spans="3:5" x14ac:dyDescent="0.2">
      <c r="C5813" t="str" cm="1">
        <f t="array" ref="C5813">IFERROR("AfterPay | " &amp; INDEX('Reconciliation Layer'!$A:$A,MATCH('Reconciliation Template'!$A5813,'Reconciliation Layer'!$D:$D,0),0)," ")</f>
        <v xml:space="preserve"> </v>
      </c>
      <c r="D5813" s="2" t="str" cm="1">
        <f t="array" ref="D5813">IFERROR(INDEX('Reconciliation Layer'!B:B,MATCH('Reconciliation Template'!A5813,'Reconciliation Layer'!D:D,0),0)," ")</f>
        <v xml:space="preserve"> </v>
      </c>
      <c r="E5813" s="4" t="str" cm="1">
        <f t="array" ref="E5813">IFERROR(INDEX('Reconciliation Layer'!C:C,MATCH('Reconciliation Template'!A5813,'Reconciliation Layer'!D:D,0),0)," ")</f>
        <v xml:space="preserve"> </v>
      </c>
    </row>
    <row r="5814" spans="3:5" x14ac:dyDescent="0.2">
      <c r="C5814" t="str" cm="1">
        <f t="array" ref="C5814">IFERROR("AfterPay | " &amp; INDEX('Reconciliation Layer'!$A:$A,MATCH('Reconciliation Template'!$A5814,'Reconciliation Layer'!$D:$D,0),0)," ")</f>
        <v xml:space="preserve"> </v>
      </c>
      <c r="D5814" s="2" t="str" cm="1">
        <f t="array" ref="D5814">IFERROR(INDEX('Reconciliation Layer'!B:B,MATCH('Reconciliation Template'!A5814,'Reconciliation Layer'!D:D,0),0)," ")</f>
        <v xml:space="preserve"> </v>
      </c>
      <c r="E5814" s="4" t="str" cm="1">
        <f t="array" ref="E5814">IFERROR(INDEX('Reconciliation Layer'!C:C,MATCH('Reconciliation Template'!A5814,'Reconciliation Layer'!D:D,0),0)," ")</f>
        <v xml:space="preserve"> </v>
      </c>
    </row>
    <row r="5815" spans="3:5" x14ac:dyDescent="0.2">
      <c r="C5815" t="str" cm="1">
        <f t="array" ref="C5815">IFERROR("AfterPay | " &amp; INDEX('Reconciliation Layer'!$A:$A,MATCH('Reconciliation Template'!$A5815,'Reconciliation Layer'!$D:$D,0),0)," ")</f>
        <v xml:space="preserve"> </v>
      </c>
      <c r="D5815" s="2" t="str" cm="1">
        <f t="array" ref="D5815">IFERROR(INDEX('Reconciliation Layer'!B:B,MATCH('Reconciliation Template'!A5815,'Reconciliation Layer'!D:D,0),0)," ")</f>
        <v xml:space="preserve"> </v>
      </c>
      <c r="E5815" s="4" t="str" cm="1">
        <f t="array" ref="E5815">IFERROR(INDEX('Reconciliation Layer'!C:C,MATCH('Reconciliation Template'!A5815,'Reconciliation Layer'!D:D,0),0)," ")</f>
        <v xml:space="preserve"> </v>
      </c>
    </row>
    <row r="5816" spans="3:5" x14ac:dyDescent="0.2">
      <c r="C5816" t="str" cm="1">
        <f t="array" ref="C5816">IFERROR("AfterPay | " &amp; INDEX('Reconciliation Layer'!$A:$A,MATCH('Reconciliation Template'!$A5816,'Reconciliation Layer'!$D:$D,0),0)," ")</f>
        <v xml:space="preserve"> </v>
      </c>
      <c r="D5816" s="2" t="str" cm="1">
        <f t="array" ref="D5816">IFERROR(INDEX('Reconciliation Layer'!B:B,MATCH('Reconciliation Template'!A5816,'Reconciliation Layer'!D:D,0),0)," ")</f>
        <v xml:space="preserve"> </v>
      </c>
      <c r="E5816" s="4" t="str" cm="1">
        <f t="array" ref="E5816">IFERROR(INDEX('Reconciliation Layer'!C:C,MATCH('Reconciliation Template'!A5816,'Reconciliation Layer'!D:D,0),0)," ")</f>
        <v xml:space="preserve"> </v>
      </c>
    </row>
    <row r="5817" spans="3:5" x14ac:dyDescent="0.2">
      <c r="C5817" t="str" cm="1">
        <f t="array" ref="C5817">IFERROR("AfterPay | " &amp; INDEX('Reconciliation Layer'!$A:$A,MATCH('Reconciliation Template'!$A5817,'Reconciliation Layer'!$D:$D,0),0)," ")</f>
        <v xml:space="preserve"> </v>
      </c>
      <c r="D5817" s="2" t="str" cm="1">
        <f t="array" ref="D5817">IFERROR(INDEX('Reconciliation Layer'!B:B,MATCH('Reconciliation Template'!A5817,'Reconciliation Layer'!D:D,0),0)," ")</f>
        <v xml:space="preserve"> </v>
      </c>
      <c r="E5817" s="4" t="str" cm="1">
        <f t="array" ref="E5817">IFERROR(INDEX('Reconciliation Layer'!C:C,MATCH('Reconciliation Template'!A5817,'Reconciliation Layer'!D:D,0),0)," ")</f>
        <v xml:space="preserve"> </v>
      </c>
    </row>
    <row r="5818" spans="3:5" x14ac:dyDescent="0.2">
      <c r="C5818" t="str" cm="1">
        <f t="array" ref="C5818">IFERROR("AfterPay | " &amp; INDEX('Reconciliation Layer'!$A:$A,MATCH('Reconciliation Template'!$A5818,'Reconciliation Layer'!$D:$D,0),0)," ")</f>
        <v xml:space="preserve"> </v>
      </c>
      <c r="D5818" s="2" t="str" cm="1">
        <f t="array" ref="D5818">IFERROR(INDEX('Reconciliation Layer'!B:B,MATCH('Reconciliation Template'!A5818,'Reconciliation Layer'!D:D,0),0)," ")</f>
        <v xml:space="preserve"> </v>
      </c>
      <c r="E5818" s="4" t="str" cm="1">
        <f t="array" ref="E5818">IFERROR(INDEX('Reconciliation Layer'!C:C,MATCH('Reconciliation Template'!A5818,'Reconciliation Layer'!D:D,0),0)," ")</f>
        <v xml:space="preserve"> </v>
      </c>
    </row>
    <row r="5819" spans="3:5" x14ac:dyDescent="0.2">
      <c r="C5819" t="str" cm="1">
        <f t="array" ref="C5819">IFERROR("AfterPay | " &amp; INDEX('Reconciliation Layer'!$A:$A,MATCH('Reconciliation Template'!$A5819,'Reconciliation Layer'!$D:$D,0),0)," ")</f>
        <v xml:space="preserve"> </v>
      </c>
      <c r="D5819" s="2" t="str" cm="1">
        <f t="array" ref="D5819">IFERROR(INDEX('Reconciliation Layer'!B:B,MATCH('Reconciliation Template'!A5819,'Reconciliation Layer'!D:D,0),0)," ")</f>
        <v xml:space="preserve"> </v>
      </c>
      <c r="E5819" s="4" t="str" cm="1">
        <f t="array" ref="E5819">IFERROR(INDEX('Reconciliation Layer'!C:C,MATCH('Reconciliation Template'!A5819,'Reconciliation Layer'!D:D,0),0)," ")</f>
        <v xml:space="preserve"> </v>
      </c>
    </row>
    <row r="5820" spans="3:5" x14ac:dyDescent="0.2">
      <c r="C5820" t="str" cm="1">
        <f t="array" ref="C5820">IFERROR("AfterPay | " &amp; INDEX('Reconciliation Layer'!$A:$A,MATCH('Reconciliation Template'!$A5820,'Reconciliation Layer'!$D:$D,0),0)," ")</f>
        <v xml:space="preserve"> </v>
      </c>
      <c r="D5820" s="2" t="str" cm="1">
        <f t="array" ref="D5820">IFERROR(INDEX('Reconciliation Layer'!B:B,MATCH('Reconciliation Template'!A5820,'Reconciliation Layer'!D:D,0),0)," ")</f>
        <v xml:space="preserve"> </v>
      </c>
      <c r="E5820" s="4" t="str" cm="1">
        <f t="array" ref="E5820">IFERROR(INDEX('Reconciliation Layer'!C:C,MATCH('Reconciliation Template'!A5820,'Reconciliation Layer'!D:D,0),0)," ")</f>
        <v xml:space="preserve"> </v>
      </c>
    </row>
    <row r="5821" spans="3:5" x14ac:dyDescent="0.2">
      <c r="C5821" t="str" cm="1">
        <f t="array" ref="C5821">IFERROR("AfterPay | " &amp; INDEX('Reconciliation Layer'!$A:$A,MATCH('Reconciliation Template'!$A5821,'Reconciliation Layer'!$D:$D,0),0)," ")</f>
        <v xml:space="preserve"> </v>
      </c>
      <c r="D5821" s="2" t="str" cm="1">
        <f t="array" ref="D5821">IFERROR(INDEX('Reconciliation Layer'!B:B,MATCH('Reconciliation Template'!A5821,'Reconciliation Layer'!D:D,0),0)," ")</f>
        <v xml:space="preserve"> </v>
      </c>
      <c r="E5821" s="4" t="str" cm="1">
        <f t="array" ref="E5821">IFERROR(INDEX('Reconciliation Layer'!C:C,MATCH('Reconciliation Template'!A5821,'Reconciliation Layer'!D:D,0),0)," ")</f>
        <v xml:space="preserve"> </v>
      </c>
    </row>
    <row r="5822" spans="3:5" x14ac:dyDescent="0.2">
      <c r="C5822" t="str" cm="1">
        <f t="array" ref="C5822">IFERROR("AfterPay | " &amp; INDEX('Reconciliation Layer'!$A:$A,MATCH('Reconciliation Template'!$A5822,'Reconciliation Layer'!$D:$D,0),0)," ")</f>
        <v xml:space="preserve"> </v>
      </c>
      <c r="D5822" s="2" t="str" cm="1">
        <f t="array" ref="D5822">IFERROR(INDEX('Reconciliation Layer'!B:B,MATCH('Reconciliation Template'!A5822,'Reconciliation Layer'!D:D,0),0)," ")</f>
        <v xml:space="preserve"> </v>
      </c>
      <c r="E5822" s="4" t="str" cm="1">
        <f t="array" ref="E5822">IFERROR(INDEX('Reconciliation Layer'!C:C,MATCH('Reconciliation Template'!A5822,'Reconciliation Layer'!D:D,0),0)," ")</f>
        <v xml:space="preserve"> </v>
      </c>
    </row>
    <row r="5823" spans="3:5" x14ac:dyDescent="0.2">
      <c r="C5823" t="str" cm="1">
        <f t="array" ref="C5823">IFERROR("AfterPay | " &amp; INDEX('Reconciliation Layer'!$A:$A,MATCH('Reconciliation Template'!$A5823,'Reconciliation Layer'!$D:$D,0),0)," ")</f>
        <v xml:space="preserve"> </v>
      </c>
      <c r="D5823" s="2" t="str" cm="1">
        <f t="array" ref="D5823">IFERROR(INDEX('Reconciliation Layer'!B:B,MATCH('Reconciliation Template'!A5823,'Reconciliation Layer'!D:D,0),0)," ")</f>
        <v xml:space="preserve"> </v>
      </c>
      <c r="E5823" s="4" t="str" cm="1">
        <f t="array" ref="E5823">IFERROR(INDEX('Reconciliation Layer'!C:C,MATCH('Reconciliation Template'!A5823,'Reconciliation Layer'!D:D,0),0)," ")</f>
        <v xml:space="preserve"> </v>
      </c>
    </row>
    <row r="5824" spans="3:5" x14ac:dyDescent="0.2">
      <c r="C5824" t="str" cm="1">
        <f t="array" ref="C5824">IFERROR("AfterPay | " &amp; INDEX('Reconciliation Layer'!$A:$A,MATCH('Reconciliation Template'!$A5824,'Reconciliation Layer'!$D:$D,0),0)," ")</f>
        <v xml:space="preserve"> </v>
      </c>
      <c r="D5824" s="2" t="str" cm="1">
        <f t="array" ref="D5824">IFERROR(INDEX('Reconciliation Layer'!B:B,MATCH('Reconciliation Template'!A5824,'Reconciliation Layer'!D:D,0),0)," ")</f>
        <v xml:space="preserve"> </v>
      </c>
      <c r="E5824" s="4" t="str" cm="1">
        <f t="array" ref="E5824">IFERROR(INDEX('Reconciliation Layer'!C:C,MATCH('Reconciliation Template'!A5824,'Reconciliation Layer'!D:D,0),0)," ")</f>
        <v xml:space="preserve"> </v>
      </c>
    </row>
    <row r="5825" spans="3:5" x14ac:dyDescent="0.2">
      <c r="C5825" t="str" cm="1">
        <f t="array" ref="C5825">IFERROR("AfterPay | " &amp; INDEX('Reconciliation Layer'!$A:$A,MATCH('Reconciliation Template'!$A5825,'Reconciliation Layer'!$D:$D,0),0)," ")</f>
        <v xml:space="preserve"> </v>
      </c>
      <c r="D5825" s="2" t="str" cm="1">
        <f t="array" ref="D5825">IFERROR(INDEX('Reconciliation Layer'!B:B,MATCH('Reconciliation Template'!A5825,'Reconciliation Layer'!D:D,0),0)," ")</f>
        <v xml:space="preserve"> </v>
      </c>
      <c r="E5825" s="4" t="str" cm="1">
        <f t="array" ref="E5825">IFERROR(INDEX('Reconciliation Layer'!C:C,MATCH('Reconciliation Template'!A5825,'Reconciliation Layer'!D:D,0),0)," ")</f>
        <v xml:space="preserve"> </v>
      </c>
    </row>
    <row r="5826" spans="3:5" x14ac:dyDescent="0.2">
      <c r="C5826" t="str" cm="1">
        <f t="array" ref="C5826">IFERROR("AfterPay | " &amp; INDEX('Reconciliation Layer'!$A:$A,MATCH('Reconciliation Template'!$A5826,'Reconciliation Layer'!$D:$D,0),0)," ")</f>
        <v xml:space="preserve"> </v>
      </c>
      <c r="D5826" s="2" t="str" cm="1">
        <f t="array" ref="D5826">IFERROR(INDEX('Reconciliation Layer'!B:B,MATCH('Reconciliation Template'!A5826,'Reconciliation Layer'!D:D,0),0)," ")</f>
        <v xml:space="preserve"> </v>
      </c>
      <c r="E5826" s="4" t="str" cm="1">
        <f t="array" ref="E5826">IFERROR(INDEX('Reconciliation Layer'!C:C,MATCH('Reconciliation Template'!A5826,'Reconciliation Layer'!D:D,0),0)," ")</f>
        <v xml:space="preserve"> </v>
      </c>
    </row>
    <row r="5827" spans="3:5" x14ac:dyDescent="0.2">
      <c r="C5827" t="str" cm="1">
        <f t="array" ref="C5827">IFERROR("AfterPay | " &amp; INDEX('Reconciliation Layer'!$A:$A,MATCH('Reconciliation Template'!$A5827,'Reconciliation Layer'!$D:$D,0),0)," ")</f>
        <v xml:space="preserve"> </v>
      </c>
      <c r="D5827" s="2" t="str" cm="1">
        <f t="array" ref="D5827">IFERROR(INDEX('Reconciliation Layer'!B:B,MATCH('Reconciliation Template'!A5827,'Reconciliation Layer'!D:D,0),0)," ")</f>
        <v xml:space="preserve"> </v>
      </c>
      <c r="E5827" s="4" t="str" cm="1">
        <f t="array" ref="E5827">IFERROR(INDEX('Reconciliation Layer'!C:C,MATCH('Reconciliation Template'!A5827,'Reconciliation Layer'!D:D,0),0)," ")</f>
        <v xml:space="preserve"> </v>
      </c>
    </row>
    <row r="5828" spans="3:5" x14ac:dyDescent="0.2">
      <c r="C5828" t="str" cm="1">
        <f t="array" ref="C5828">IFERROR("AfterPay | " &amp; INDEX('Reconciliation Layer'!$A:$A,MATCH('Reconciliation Template'!$A5828,'Reconciliation Layer'!$D:$D,0),0)," ")</f>
        <v xml:space="preserve"> </v>
      </c>
      <c r="D5828" s="2" t="str" cm="1">
        <f t="array" ref="D5828">IFERROR(INDEX('Reconciliation Layer'!B:B,MATCH('Reconciliation Template'!A5828,'Reconciliation Layer'!D:D,0),0)," ")</f>
        <v xml:space="preserve"> </v>
      </c>
      <c r="E5828" s="4" t="str" cm="1">
        <f t="array" ref="E5828">IFERROR(INDEX('Reconciliation Layer'!C:C,MATCH('Reconciliation Template'!A5828,'Reconciliation Layer'!D:D,0),0)," ")</f>
        <v xml:space="preserve"> </v>
      </c>
    </row>
    <row r="5829" spans="3:5" x14ac:dyDescent="0.2">
      <c r="C5829" t="str" cm="1">
        <f t="array" ref="C5829">IFERROR("AfterPay | " &amp; INDEX('Reconciliation Layer'!$A:$A,MATCH('Reconciliation Template'!$A5829,'Reconciliation Layer'!$D:$D,0),0)," ")</f>
        <v xml:space="preserve"> </v>
      </c>
      <c r="D5829" s="2" t="str" cm="1">
        <f t="array" ref="D5829">IFERROR(INDEX('Reconciliation Layer'!B:B,MATCH('Reconciliation Template'!A5829,'Reconciliation Layer'!D:D,0),0)," ")</f>
        <v xml:space="preserve"> </v>
      </c>
      <c r="E5829" s="4" t="str" cm="1">
        <f t="array" ref="E5829">IFERROR(INDEX('Reconciliation Layer'!C:C,MATCH('Reconciliation Template'!A5829,'Reconciliation Layer'!D:D,0),0)," ")</f>
        <v xml:space="preserve"> </v>
      </c>
    </row>
    <row r="5830" spans="3:5" x14ac:dyDescent="0.2">
      <c r="C5830" t="str" cm="1">
        <f t="array" ref="C5830">IFERROR("AfterPay | " &amp; INDEX('Reconciliation Layer'!$A:$A,MATCH('Reconciliation Template'!$A5830,'Reconciliation Layer'!$D:$D,0),0)," ")</f>
        <v xml:space="preserve"> </v>
      </c>
      <c r="D5830" s="2" t="str" cm="1">
        <f t="array" ref="D5830">IFERROR(INDEX('Reconciliation Layer'!B:B,MATCH('Reconciliation Template'!A5830,'Reconciliation Layer'!D:D,0),0)," ")</f>
        <v xml:space="preserve"> </v>
      </c>
      <c r="E5830" s="4" t="str" cm="1">
        <f t="array" ref="E5830">IFERROR(INDEX('Reconciliation Layer'!C:C,MATCH('Reconciliation Template'!A5830,'Reconciliation Layer'!D:D,0),0)," ")</f>
        <v xml:space="preserve"> </v>
      </c>
    </row>
    <row r="5831" spans="3:5" x14ac:dyDescent="0.2">
      <c r="C5831" t="str" cm="1">
        <f t="array" ref="C5831">IFERROR("AfterPay | " &amp; INDEX('Reconciliation Layer'!$A:$A,MATCH('Reconciliation Template'!$A5831,'Reconciliation Layer'!$D:$D,0),0)," ")</f>
        <v xml:space="preserve"> </v>
      </c>
      <c r="D5831" s="2" t="str" cm="1">
        <f t="array" ref="D5831">IFERROR(INDEX('Reconciliation Layer'!B:B,MATCH('Reconciliation Template'!A5831,'Reconciliation Layer'!D:D,0),0)," ")</f>
        <v xml:space="preserve"> </v>
      </c>
      <c r="E5831" s="4" t="str" cm="1">
        <f t="array" ref="E5831">IFERROR(INDEX('Reconciliation Layer'!C:C,MATCH('Reconciliation Template'!A5831,'Reconciliation Layer'!D:D,0),0)," ")</f>
        <v xml:space="preserve"> </v>
      </c>
    </row>
    <row r="5832" spans="3:5" x14ac:dyDescent="0.2">
      <c r="C5832" t="str" cm="1">
        <f t="array" ref="C5832">IFERROR("AfterPay | " &amp; INDEX('Reconciliation Layer'!$A:$A,MATCH('Reconciliation Template'!$A5832,'Reconciliation Layer'!$D:$D,0),0)," ")</f>
        <v xml:space="preserve"> </v>
      </c>
      <c r="D5832" s="2" t="str" cm="1">
        <f t="array" ref="D5832">IFERROR(INDEX('Reconciliation Layer'!B:B,MATCH('Reconciliation Template'!A5832,'Reconciliation Layer'!D:D,0),0)," ")</f>
        <v xml:space="preserve"> </v>
      </c>
      <c r="E5832" s="4" t="str" cm="1">
        <f t="array" ref="E5832">IFERROR(INDEX('Reconciliation Layer'!C:C,MATCH('Reconciliation Template'!A5832,'Reconciliation Layer'!D:D,0),0)," ")</f>
        <v xml:space="preserve"> </v>
      </c>
    </row>
    <row r="5833" spans="3:5" x14ac:dyDescent="0.2">
      <c r="C5833" t="str" cm="1">
        <f t="array" ref="C5833">IFERROR("AfterPay | " &amp; INDEX('Reconciliation Layer'!$A:$A,MATCH('Reconciliation Template'!$A5833,'Reconciliation Layer'!$D:$D,0),0)," ")</f>
        <v xml:space="preserve"> </v>
      </c>
      <c r="D5833" s="2" t="str" cm="1">
        <f t="array" ref="D5833">IFERROR(INDEX('Reconciliation Layer'!B:B,MATCH('Reconciliation Template'!A5833,'Reconciliation Layer'!D:D,0),0)," ")</f>
        <v xml:space="preserve"> </v>
      </c>
      <c r="E5833" s="4" t="str" cm="1">
        <f t="array" ref="E5833">IFERROR(INDEX('Reconciliation Layer'!C:C,MATCH('Reconciliation Template'!A5833,'Reconciliation Layer'!D:D,0),0)," ")</f>
        <v xml:space="preserve"> </v>
      </c>
    </row>
    <row r="5834" spans="3:5" x14ac:dyDescent="0.2">
      <c r="C5834" t="str" cm="1">
        <f t="array" ref="C5834">IFERROR("AfterPay | " &amp; INDEX('Reconciliation Layer'!$A:$A,MATCH('Reconciliation Template'!$A5834,'Reconciliation Layer'!$D:$D,0),0)," ")</f>
        <v xml:space="preserve"> </v>
      </c>
      <c r="D5834" s="2" t="str" cm="1">
        <f t="array" ref="D5834">IFERROR(INDEX('Reconciliation Layer'!B:B,MATCH('Reconciliation Template'!A5834,'Reconciliation Layer'!D:D,0),0)," ")</f>
        <v xml:space="preserve"> </v>
      </c>
      <c r="E5834" s="4" t="str" cm="1">
        <f t="array" ref="E5834">IFERROR(INDEX('Reconciliation Layer'!C:C,MATCH('Reconciliation Template'!A5834,'Reconciliation Layer'!D:D,0),0)," ")</f>
        <v xml:space="preserve"> </v>
      </c>
    </row>
    <row r="5835" spans="3:5" x14ac:dyDescent="0.2">
      <c r="C5835" t="str" cm="1">
        <f t="array" ref="C5835">IFERROR("AfterPay | " &amp; INDEX('Reconciliation Layer'!$A:$A,MATCH('Reconciliation Template'!$A5835,'Reconciliation Layer'!$D:$D,0),0)," ")</f>
        <v xml:space="preserve"> </v>
      </c>
      <c r="D5835" s="2" t="str" cm="1">
        <f t="array" ref="D5835">IFERROR(INDEX('Reconciliation Layer'!B:B,MATCH('Reconciliation Template'!A5835,'Reconciliation Layer'!D:D,0),0)," ")</f>
        <v xml:space="preserve"> </v>
      </c>
      <c r="E5835" s="4" t="str" cm="1">
        <f t="array" ref="E5835">IFERROR(INDEX('Reconciliation Layer'!C:C,MATCH('Reconciliation Template'!A5835,'Reconciliation Layer'!D:D,0),0)," ")</f>
        <v xml:space="preserve"> </v>
      </c>
    </row>
    <row r="5836" spans="3:5" x14ac:dyDescent="0.2">
      <c r="C5836" t="str" cm="1">
        <f t="array" ref="C5836">IFERROR("AfterPay | " &amp; INDEX('Reconciliation Layer'!$A:$A,MATCH('Reconciliation Template'!$A5836,'Reconciliation Layer'!$D:$D,0),0)," ")</f>
        <v xml:space="preserve"> </v>
      </c>
      <c r="D5836" s="2" t="str" cm="1">
        <f t="array" ref="D5836">IFERROR(INDEX('Reconciliation Layer'!B:B,MATCH('Reconciliation Template'!A5836,'Reconciliation Layer'!D:D,0),0)," ")</f>
        <v xml:space="preserve"> </v>
      </c>
      <c r="E5836" s="4" t="str" cm="1">
        <f t="array" ref="E5836">IFERROR(INDEX('Reconciliation Layer'!C:C,MATCH('Reconciliation Template'!A5836,'Reconciliation Layer'!D:D,0),0)," ")</f>
        <v xml:space="preserve"> </v>
      </c>
    </row>
    <row r="5837" spans="3:5" x14ac:dyDescent="0.2">
      <c r="C5837" t="str" cm="1">
        <f t="array" ref="C5837">IFERROR("AfterPay | " &amp; INDEX('Reconciliation Layer'!$A:$A,MATCH('Reconciliation Template'!$A5837,'Reconciliation Layer'!$D:$D,0),0)," ")</f>
        <v xml:space="preserve"> </v>
      </c>
      <c r="D5837" s="2" t="str" cm="1">
        <f t="array" ref="D5837">IFERROR(INDEX('Reconciliation Layer'!B:B,MATCH('Reconciliation Template'!A5837,'Reconciliation Layer'!D:D,0),0)," ")</f>
        <v xml:space="preserve"> </v>
      </c>
      <c r="E5837" s="4" t="str" cm="1">
        <f t="array" ref="E5837">IFERROR(INDEX('Reconciliation Layer'!C:C,MATCH('Reconciliation Template'!A5837,'Reconciliation Layer'!D:D,0),0)," ")</f>
        <v xml:space="preserve"> </v>
      </c>
    </row>
    <row r="5838" spans="3:5" x14ac:dyDescent="0.2">
      <c r="C5838" t="str" cm="1">
        <f t="array" ref="C5838">IFERROR("AfterPay | " &amp; INDEX('Reconciliation Layer'!$A:$A,MATCH('Reconciliation Template'!$A5838,'Reconciliation Layer'!$D:$D,0),0)," ")</f>
        <v xml:space="preserve"> </v>
      </c>
      <c r="D5838" s="2" t="str" cm="1">
        <f t="array" ref="D5838">IFERROR(INDEX('Reconciliation Layer'!B:B,MATCH('Reconciliation Template'!A5838,'Reconciliation Layer'!D:D,0),0)," ")</f>
        <v xml:space="preserve"> </v>
      </c>
      <c r="E5838" s="4" t="str" cm="1">
        <f t="array" ref="E5838">IFERROR(INDEX('Reconciliation Layer'!C:C,MATCH('Reconciliation Template'!A5838,'Reconciliation Layer'!D:D,0),0)," ")</f>
        <v xml:space="preserve"> </v>
      </c>
    </row>
    <row r="5839" spans="3:5" x14ac:dyDescent="0.2">
      <c r="C5839" t="str" cm="1">
        <f t="array" ref="C5839">IFERROR("AfterPay | " &amp; INDEX('Reconciliation Layer'!$A:$A,MATCH('Reconciliation Template'!$A5839,'Reconciliation Layer'!$D:$D,0),0)," ")</f>
        <v xml:space="preserve"> </v>
      </c>
      <c r="D5839" s="2" t="str" cm="1">
        <f t="array" ref="D5839">IFERROR(INDEX('Reconciliation Layer'!B:B,MATCH('Reconciliation Template'!A5839,'Reconciliation Layer'!D:D,0),0)," ")</f>
        <v xml:space="preserve"> </v>
      </c>
      <c r="E5839" s="4" t="str" cm="1">
        <f t="array" ref="E5839">IFERROR(INDEX('Reconciliation Layer'!C:C,MATCH('Reconciliation Template'!A5839,'Reconciliation Layer'!D:D,0),0)," ")</f>
        <v xml:space="preserve"> </v>
      </c>
    </row>
    <row r="5840" spans="3:5" x14ac:dyDescent="0.2">
      <c r="C5840" t="str" cm="1">
        <f t="array" ref="C5840">IFERROR("AfterPay | " &amp; INDEX('Reconciliation Layer'!$A:$A,MATCH('Reconciliation Template'!$A5840,'Reconciliation Layer'!$D:$D,0),0)," ")</f>
        <v xml:space="preserve"> </v>
      </c>
      <c r="D5840" s="2" t="str" cm="1">
        <f t="array" ref="D5840">IFERROR(INDEX('Reconciliation Layer'!B:B,MATCH('Reconciliation Template'!A5840,'Reconciliation Layer'!D:D,0),0)," ")</f>
        <v xml:space="preserve"> </v>
      </c>
      <c r="E5840" s="4" t="str" cm="1">
        <f t="array" ref="E5840">IFERROR(INDEX('Reconciliation Layer'!C:C,MATCH('Reconciliation Template'!A5840,'Reconciliation Layer'!D:D,0),0)," ")</f>
        <v xml:space="preserve"> </v>
      </c>
    </row>
    <row r="5841" spans="3:5" x14ac:dyDescent="0.2">
      <c r="C5841" t="str" cm="1">
        <f t="array" ref="C5841">IFERROR("AfterPay | " &amp; INDEX('Reconciliation Layer'!$A:$A,MATCH('Reconciliation Template'!$A5841,'Reconciliation Layer'!$D:$D,0),0)," ")</f>
        <v xml:space="preserve"> </v>
      </c>
      <c r="D5841" s="2" t="str" cm="1">
        <f t="array" ref="D5841">IFERROR(INDEX('Reconciliation Layer'!B:B,MATCH('Reconciliation Template'!A5841,'Reconciliation Layer'!D:D,0),0)," ")</f>
        <v xml:space="preserve"> </v>
      </c>
      <c r="E5841" s="4" t="str" cm="1">
        <f t="array" ref="E5841">IFERROR(INDEX('Reconciliation Layer'!C:C,MATCH('Reconciliation Template'!A5841,'Reconciliation Layer'!D:D,0),0)," ")</f>
        <v xml:space="preserve"> </v>
      </c>
    </row>
    <row r="5842" spans="3:5" x14ac:dyDescent="0.2">
      <c r="C5842" t="str" cm="1">
        <f t="array" ref="C5842">IFERROR("AfterPay | " &amp; INDEX('Reconciliation Layer'!$A:$A,MATCH('Reconciliation Template'!$A5842,'Reconciliation Layer'!$D:$D,0),0)," ")</f>
        <v xml:space="preserve"> </v>
      </c>
      <c r="D5842" s="2" t="str" cm="1">
        <f t="array" ref="D5842">IFERROR(INDEX('Reconciliation Layer'!B:B,MATCH('Reconciliation Template'!A5842,'Reconciliation Layer'!D:D,0),0)," ")</f>
        <v xml:space="preserve"> </v>
      </c>
      <c r="E5842" s="4" t="str" cm="1">
        <f t="array" ref="E5842">IFERROR(INDEX('Reconciliation Layer'!C:C,MATCH('Reconciliation Template'!A5842,'Reconciliation Layer'!D:D,0),0)," ")</f>
        <v xml:space="preserve"> </v>
      </c>
    </row>
    <row r="5843" spans="3:5" x14ac:dyDescent="0.2">
      <c r="C5843" t="str" cm="1">
        <f t="array" ref="C5843">IFERROR("AfterPay | " &amp; INDEX('Reconciliation Layer'!$A:$A,MATCH('Reconciliation Template'!$A5843,'Reconciliation Layer'!$D:$D,0),0)," ")</f>
        <v xml:space="preserve"> </v>
      </c>
      <c r="D5843" s="2" t="str" cm="1">
        <f t="array" ref="D5843">IFERROR(INDEX('Reconciliation Layer'!B:B,MATCH('Reconciliation Template'!A5843,'Reconciliation Layer'!D:D,0),0)," ")</f>
        <v xml:space="preserve"> </v>
      </c>
      <c r="E5843" s="4" t="str" cm="1">
        <f t="array" ref="E5843">IFERROR(INDEX('Reconciliation Layer'!C:C,MATCH('Reconciliation Template'!A5843,'Reconciliation Layer'!D:D,0),0)," ")</f>
        <v xml:space="preserve"> </v>
      </c>
    </row>
    <row r="5844" spans="3:5" x14ac:dyDescent="0.2">
      <c r="C5844" t="str" cm="1">
        <f t="array" ref="C5844">IFERROR("AfterPay | " &amp; INDEX('Reconciliation Layer'!$A:$A,MATCH('Reconciliation Template'!$A5844,'Reconciliation Layer'!$D:$D,0),0)," ")</f>
        <v xml:space="preserve"> </v>
      </c>
      <c r="D5844" s="2" t="str" cm="1">
        <f t="array" ref="D5844">IFERROR(INDEX('Reconciliation Layer'!B:B,MATCH('Reconciliation Template'!A5844,'Reconciliation Layer'!D:D,0),0)," ")</f>
        <v xml:space="preserve"> </v>
      </c>
      <c r="E5844" s="4" t="str" cm="1">
        <f t="array" ref="E5844">IFERROR(INDEX('Reconciliation Layer'!C:C,MATCH('Reconciliation Template'!A5844,'Reconciliation Layer'!D:D,0),0)," ")</f>
        <v xml:space="preserve"> </v>
      </c>
    </row>
    <row r="5845" spans="3:5" x14ac:dyDescent="0.2">
      <c r="C5845" t="str" cm="1">
        <f t="array" ref="C5845">IFERROR("AfterPay | " &amp; INDEX('Reconciliation Layer'!$A:$A,MATCH('Reconciliation Template'!$A5845,'Reconciliation Layer'!$D:$D,0),0)," ")</f>
        <v xml:space="preserve"> </v>
      </c>
      <c r="D5845" s="2" t="str" cm="1">
        <f t="array" ref="D5845">IFERROR(INDEX('Reconciliation Layer'!B:B,MATCH('Reconciliation Template'!A5845,'Reconciliation Layer'!D:D,0),0)," ")</f>
        <v xml:space="preserve"> </v>
      </c>
      <c r="E5845" s="4" t="str" cm="1">
        <f t="array" ref="E5845">IFERROR(INDEX('Reconciliation Layer'!C:C,MATCH('Reconciliation Template'!A5845,'Reconciliation Layer'!D:D,0),0)," ")</f>
        <v xml:space="preserve"> </v>
      </c>
    </row>
    <row r="5846" spans="3:5" x14ac:dyDescent="0.2">
      <c r="C5846" t="str" cm="1">
        <f t="array" ref="C5846">IFERROR("AfterPay | " &amp; INDEX('Reconciliation Layer'!$A:$A,MATCH('Reconciliation Template'!$A5846,'Reconciliation Layer'!$D:$D,0),0)," ")</f>
        <v xml:space="preserve"> </v>
      </c>
      <c r="D5846" s="2" t="str" cm="1">
        <f t="array" ref="D5846">IFERROR(INDEX('Reconciliation Layer'!B:B,MATCH('Reconciliation Template'!A5846,'Reconciliation Layer'!D:D,0),0)," ")</f>
        <v xml:space="preserve"> </v>
      </c>
      <c r="E5846" s="4" t="str" cm="1">
        <f t="array" ref="E5846">IFERROR(INDEX('Reconciliation Layer'!C:C,MATCH('Reconciliation Template'!A5846,'Reconciliation Layer'!D:D,0),0)," ")</f>
        <v xml:space="preserve"> </v>
      </c>
    </row>
    <row r="5847" spans="3:5" x14ac:dyDescent="0.2">
      <c r="C5847" t="str" cm="1">
        <f t="array" ref="C5847">IFERROR("AfterPay | " &amp; INDEX('Reconciliation Layer'!$A:$A,MATCH('Reconciliation Template'!$A5847,'Reconciliation Layer'!$D:$D,0),0)," ")</f>
        <v xml:space="preserve"> </v>
      </c>
      <c r="D5847" s="2" t="str" cm="1">
        <f t="array" ref="D5847">IFERROR(INDEX('Reconciliation Layer'!B:B,MATCH('Reconciliation Template'!A5847,'Reconciliation Layer'!D:D,0),0)," ")</f>
        <v xml:space="preserve"> </v>
      </c>
      <c r="E5847" s="4" t="str" cm="1">
        <f t="array" ref="E5847">IFERROR(INDEX('Reconciliation Layer'!C:C,MATCH('Reconciliation Template'!A5847,'Reconciliation Layer'!D:D,0),0)," ")</f>
        <v xml:space="preserve"> </v>
      </c>
    </row>
    <row r="5848" spans="3:5" x14ac:dyDescent="0.2">
      <c r="C5848" t="str" cm="1">
        <f t="array" ref="C5848">IFERROR("AfterPay | " &amp; INDEX('Reconciliation Layer'!$A:$A,MATCH('Reconciliation Template'!$A5848,'Reconciliation Layer'!$D:$D,0),0)," ")</f>
        <v xml:space="preserve"> </v>
      </c>
      <c r="D5848" s="2" t="str" cm="1">
        <f t="array" ref="D5848">IFERROR(INDEX('Reconciliation Layer'!B:B,MATCH('Reconciliation Template'!A5848,'Reconciliation Layer'!D:D,0),0)," ")</f>
        <v xml:space="preserve"> </v>
      </c>
      <c r="E5848" s="4" t="str" cm="1">
        <f t="array" ref="E5848">IFERROR(INDEX('Reconciliation Layer'!C:C,MATCH('Reconciliation Template'!A5848,'Reconciliation Layer'!D:D,0),0)," ")</f>
        <v xml:space="preserve"> </v>
      </c>
    </row>
    <row r="5849" spans="3:5" x14ac:dyDescent="0.2">
      <c r="C5849" t="str" cm="1">
        <f t="array" ref="C5849">IFERROR("AfterPay | " &amp; INDEX('Reconciliation Layer'!$A:$A,MATCH('Reconciliation Template'!$A5849,'Reconciliation Layer'!$D:$D,0),0)," ")</f>
        <v xml:space="preserve"> </v>
      </c>
      <c r="D5849" s="2" t="str" cm="1">
        <f t="array" ref="D5849">IFERROR(INDEX('Reconciliation Layer'!B:B,MATCH('Reconciliation Template'!A5849,'Reconciliation Layer'!D:D,0),0)," ")</f>
        <v xml:space="preserve"> </v>
      </c>
      <c r="E5849" s="4" t="str" cm="1">
        <f t="array" ref="E5849">IFERROR(INDEX('Reconciliation Layer'!C:C,MATCH('Reconciliation Template'!A5849,'Reconciliation Layer'!D:D,0),0)," ")</f>
        <v xml:space="preserve"> </v>
      </c>
    </row>
    <row r="5850" spans="3:5" x14ac:dyDescent="0.2">
      <c r="C5850" t="str" cm="1">
        <f t="array" ref="C5850">IFERROR("AfterPay | " &amp; INDEX('Reconciliation Layer'!$A:$A,MATCH('Reconciliation Template'!$A5850,'Reconciliation Layer'!$D:$D,0),0)," ")</f>
        <v xml:space="preserve"> </v>
      </c>
      <c r="D5850" s="2" t="str" cm="1">
        <f t="array" ref="D5850">IFERROR(INDEX('Reconciliation Layer'!B:B,MATCH('Reconciliation Template'!A5850,'Reconciliation Layer'!D:D,0),0)," ")</f>
        <v xml:space="preserve"> </v>
      </c>
      <c r="E5850" s="4" t="str" cm="1">
        <f t="array" ref="E5850">IFERROR(INDEX('Reconciliation Layer'!C:C,MATCH('Reconciliation Template'!A5850,'Reconciliation Layer'!D:D,0),0)," ")</f>
        <v xml:space="preserve"> </v>
      </c>
    </row>
    <row r="5851" spans="3:5" x14ac:dyDescent="0.2">
      <c r="C5851" t="str" cm="1">
        <f t="array" ref="C5851">IFERROR("AfterPay | " &amp; INDEX('Reconciliation Layer'!$A:$A,MATCH('Reconciliation Template'!$A5851,'Reconciliation Layer'!$D:$D,0),0)," ")</f>
        <v xml:space="preserve"> </v>
      </c>
      <c r="D5851" s="2" t="str" cm="1">
        <f t="array" ref="D5851">IFERROR(INDEX('Reconciliation Layer'!B:B,MATCH('Reconciliation Template'!A5851,'Reconciliation Layer'!D:D,0),0)," ")</f>
        <v xml:space="preserve"> </v>
      </c>
      <c r="E5851" s="4" t="str" cm="1">
        <f t="array" ref="E5851">IFERROR(INDEX('Reconciliation Layer'!C:C,MATCH('Reconciliation Template'!A5851,'Reconciliation Layer'!D:D,0),0)," ")</f>
        <v xml:space="preserve"> </v>
      </c>
    </row>
    <row r="5852" spans="3:5" x14ac:dyDescent="0.2">
      <c r="C5852" t="str" cm="1">
        <f t="array" ref="C5852">IFERROR("AfterPay | " &amp; INDEX('Reconciliation Layer'!$A:$A,MATCH('Reconciliation Template'!$A5852,'Reconciliation Layer'!$D:$D,0),0)," ")</f>
        <v xml:space="preserve"> </v>
      </c>
      <c r="D5852" s="2" t="str" cm="1">
        <f t="array" ref="D5852">IFERROR(INDEX('Reconciliation Layer'!B:B,MATCH('Reconciliation Template'!A5852,'Reconciliation Layer'!D:D,0),0)," ")</f>
        <v xml:space="preserve"> </v>
      </c>
      <c r="E5852" s="4" t="str" cm="1">
        <f t="array" ref="E5852">IFERROR(INDEX('Reconciliation Layer'!C:C,MATCH('Reconciliation Template'!A5852,'Reconciliation Layer'!D:D,0),0)," ")</f>
        <v xml:space="preserve"> </v>
      </c>
    </row>
    <row r="5853" spans="3:5" x14ac:dyDescent="0.2">
      <c r="C5853" t="str" cm="1">
        <f t="array" ref="C5853">IFERROR("AfterPay | " &amp; INDEX('Reconciliation Layer'!$A:$A,MATCH('Reconciliation Template'!$A5853,'Reconciliation Layer'!$D:$D,0),0)," ")</f>
        <v xml:space="preserve"> </v>
      </c>
      <c r="D5853" s="2" t="str" cm="1">
        <f t="array" ref="D5853">IFERROR(INDEX('Reconciliation Layer'!B:B,MATCH('Reconciliation Template'!A5853,'Reconciliation Layer'!D:D,0),0)," ")</f>
        <v xml:space="preserve"> </v>
      </c>
      <c r="E5853" s="4" t="str" cm="1">
        <f t="array" ref="E5853">IFERROR(INDEX('Reconciliation Layer'!C:C,MATCH('Reconciliation Template'!A5853,'Reconciliation Layer'!D:D,0),0)," ")</f>
        <v xml:space="preserve"> </v>
      </c>
    </row>
    <row r="5854" spans="3:5" x14ac:dyDescent="0.2">
      <c r="C5854" t="str" cm="1">
        <f t="array" ref="C5854">IFERROR("AfterPay | " &amp; INDEX('Reconciliation Layer'!$A:$A,MATCH('Reconciliation Template'!$A5854,'Reconciliation Layer'!$D:$D,0),0)," ")</f>
        <v xml:space="preserve"> </v>
      </c>
      <c r="D5854" s="2" t="str" cm="1">
        <f t="array" ref="D5854">IFERROR(INDEX('Reconciliation Layer'!B:B,MATCH('Reconciliation Template'!A5854,'Reconciliation Layer'!D:D,0),0)," ")</f>
        <v xml:space="preserve"> </v>
      </c>
      <c r="E5854" s="4" t="str" cm="1">
        <f t="array" ref="E5854">IFERROR(INDEX('Reconciliation Layer'!C:C,MATCH('Reconciliation Template'!A5854,'Reconciliation Layer'!D:D,0),0)," ")</f>
        <v xml:space="preserve"> </v>
      </c>
    </row>
    <row r="5855" spans="3:5" x14ac:dyDescent="0.2">
      <c r="C5855" t="str" cm="1">
        <f t="array" ref="C5855">IFERROR("AfterPay | " &amp; INDEX('Reconciliation Layer'!$A:$A,MATCH('Reconciliation Template'!$A5855,'Reconciliation Layer'!$D:$D,0),0)," ")</f>
        <v xml:space="preserve"> </v>
      </c>
      <c r="D5855" s="2" t="str" cm="1">
        <f t="array" ref="D5855">IFERROR(INDEX('Reconciliation Layer'!B:B,MATCH('Reconciliation Template'!A5855,'Reconciliation Layer'!D:D,0),0)," ")</f>
        <v xml:space="preserve"> </v>
      </c>
      <c r="E5855" s="4" t="str" cm="1">
        <f t="array" ref="E5855">IFERROR(INDEX('Reconciliation Layer'!C:C,MATCH('Reconciliation Template'!A5855,'Reconciliation Layer'!D:D,0),0)," ")</f>
        <v xml:space="preserve"> </v>
      </c>
    </row>
    <row r="5856" spans="3:5" x14ac:dyDescent="0.2">
      <c r="C5856" t="str" cm="1">
        <f t="array" ref="C5856">IFERROR("AfterPay | " &amp; INDEX('Reconciliation Layer'!$A:$A,MATCH('Reconciliation Template'!$A5856,'Reconciliation Layer'!$D:$D,0),0)," ")</f>
        <v xml:space="preserve"> </v>
      </c>
      <c r="D5856" s="2" t="str" cm="1">
        <f t="array" ref="D5856">IFERROR(INDEX('Reconciliation Layer'!B:B,MATCH('Reconciliation Template'!A5856,'Reconciliation Layer'!D:D,0),0)," ")</f>
        <v xml:space="preserve"> </v>
      </c>
      <c r="E5856" s="4" t="str" cm="1">
        <f t="array" ref="E5856">IFERROR(INDEX('Reconciliation Layer'!C:C,MATCH('Reconciliation Template'!A5856,'Reconciliation Layer'!D:D,0),0)," ")</f>
        <v xml:space="preserve"> </v>
      </c>
    </row>
    <row r="5857" spans="3:5" x14ac:dyDescent="0.2">
      <c r="C5857" t="str" cm="1">
        <f t="array" ref="C5857">IFERROR("AfterPay | " &amp; INDEX('Reconciliation Layer'!$A:$A,MATCH('Reconciliation Template'!$A5857,'Reconciliation Layer'!$D:$D,0),0)," ")</f>
        <v xml:space="preserve"> </v>
      </c>
      <c r="D5857" s="2" t="str" cm="1">
        <f t="array" ref="D5857">IFERROR(INDEX('Reconciliation Layer'!B:B,MATCH('Reconciliation Template'!A5857,'Reconciliation Layer'!D:D,0),0)," ")</f>
        <v xml:space="preserve"> </v>
      </c>
      <c r="E5857" s="4" t="str" cm="1">
        <f t="array" ref="E5857">IFERROR(INDEX('Reconciliation Layer'!C:C,MATCH('Reconciliation Template'!A5857,'Reconciliation Layer'!D:D,0),0)," ")</f>
        <v xml:space="preserve"> </v>
      </c>
    </row>
    <row r="5858" spans="3:5" x14ac:dyDescent="0.2">
      <c r="C5858" t="str" cm="1">
        <f t="array" ref="C5858">IFERROR("AfterPay | " &amp; INDEX('Reconciliation Layer'!$A:$A,MATCH('Reconciliation Template'!$A5858,'Reconciliation Layer'!$D:$D,0),0)," ")</f>
        <v xml:space="preserve"> </v>
      </c>
      <c r="D5858" s="2" t="str" cm="1">
        <f t="array" ref="D5858">IFERROR(INDEX('Reconciliation Layer'!B:B,MATCH('Reconciliation Template'!A5858,'Reconciliation Layer'!D:D,0),0)," ")</f>
        <v xml:space="preserve"> </v>
      </c>
      <c r="E5858" s="4" t="str" cm="1">
        <f t="array" ref="E5858">IFERROR(INDEX('Reconciliation Layer'!C:C,MATCH('Reconciliation Template'!A5858,'Reconciliation Layer'!D:D,0),0)," ")</f>
        <v xml:space="preserve"> </v>
      </c>
    </row>
    <row r="5859" spans="3:5" x14ac:dyDescent="0.2">
      <c r="C5859" t="str" cm="1">
        <f t="array" ref="C5859">IFERROR("AfterPay | " &amp; INDEX('Reconciliation Layer'!$A:$A,MATCH('Reconciliation Template'!$A5859,'Reconciliation Layer'!$D:$D,0),0)," ")</f>
        <v xml:space="preserve"> </v>
      </c>
      <c r="D5859" s="2" t="str" cm="1">
        <f t="array" ref="D5859">IFERROR(INDEX('Reconciliation Layer'!B:B,MATCH('Reconciliation Template'!A5859,'Reconciliation Layer'!D:D,0),0)," ")</f>
        <v xml:space="preserve"> </v>
      </c>
      <c r="E5859" s="4" t="str" cm="1">
        <f t="array" ref="E5859">IFERROR(INDEX('Reconciliation Layer'!C:C,MATCH('Reconciliation Template'!A5859,'Reconciliation Layer'!D:D,0),0)," ")</f>
        <v xml:space="preserve"> </v>
      </c>
    </row>
    <row r="5860" spans="3:5" x14ac:dyDescent="0.2">
      <c r="C5860" t="str" cm="1">
        <f t="array" ref="C5860">IFERROR("AfterPay | " &amp; INDEX('Reconciliation Layer'!$A:$A,MATCH('Reconciliation Template'!$A5860,'Reconciliation Layer'!$D:$D,0),0)," ")</f>
        <v xml:space="preserve"> </v>
      </c>
      <c r="D5860" s="2" t="str" cm="1">
        <f t="array" ref="D5860">IFERROR(INDEX('Reconciliation Layer'!B:B,MATCH('Reconciliation Template'!A5860,'Reconciliation Layer'!D:D,0),0)," ")</f>
        <v xml:space="preserve"> </v>
      </c>
      <c r="E5860" s="4" t="str" cm="1">
        <f t="array" ref="E5860">IFERROR(INDEX('Reconciliation Layer'!C:C,MATCH('Reconciliation Template'!A5860,'Reconciliation Layer'!D:D,0),0)," ")</f>
        <v xml:space="preserve"> </v>
      </c>
    </row>
    <row r="5861" spans="3:5" x14ac:dyDescent="0.2">
      <c r="C5861" t="str" cm="1">
        <f t="array" ref="C5861">IFERROR("AfterPay | " &amp; INDEX('Reconciliation Layer'!$A:$A,MATCH('Reconciliation Template'!$A5861,'Reconciliation Layer'!$D:$D,0),0)," ")</f>
        <v xml:space="preserve"> </v>
      </c>
      <c r="D5861" s="2" t="str" cm="1">
        <f t="array" ref="D5861">IFERROR(INDEX('Reconciliation Layer'!B:B,MATCH('Reconciliation Template'!A5861,'Reconciliation Layer'!D:D,0),0)," ")</f>
        <v xml:space="preserve"> </v>
      </c>
      <c r="E5861" s="4" t="str" cm="1">
        <f t="array" ref="E5861">IFERROR(INDEX('Reconciliation Layer'!C:C,MATCH('Reconciliation Template'!A5861,'Reconciliation Layer'!D:D,0),0)," ")</f>
        <v xml:space="preserve"> </v>
      </c>
    </row>
    <row r="5862" spans="3:5" x14ac:dyDescent="0.2">
      <c r="C5862" t="str" cm="1">
        <f t="array" ref="C5862">IFERROR("AfterPay | " &amp; INDEX('Reconciliation Layer'!$A:$A,MATCH('Reconciliation Template'!$A5862,'Reconciliation Layer'!$D:$D,0),0)," ")</f>
        <v xml:space="preserve"> </v>
      </c>
      <c r="D5862" s="2" t="str" cm="1">
        <f t="array" ref="D5862">IFERROR(INDEX('Reconciliation Layer'!B:B,MATCH('Reconciliation Template'!A5862,'Reconciliation Layer'!D:D,0),0)," ")</f>
        <v xml:space="preserve"> </v>
      </c>
      <c r="E5862" s="4" t="str" cm="1">
        <f t="array" ref="E5862">IFERROR(INDEX('Reconciliation Layer'!C:C,MATCH('Reconciliation Template'!A5862,'Reconciliation Layer'!D:D,0),0)," ")</f>
        <v xml:space="preserve"> </v>
      </c>
    </row>
    <row r="5863" spans="3:5" x14ac:dyDescent="0.2">
      <c r="C5863" t="str" cm="1">
        <f t="array" ref="C5863">IFERROR("AfterPay | " &amp; INDEX('Reconciliation Layer'!$A:$A,MATCH('Reconciliation Template'!$A5863,'Reconciliation Layer'!$D:$D,0),0)," ")</f>
        <v xml:space="preserve"> </v>
      </c>
      <c r="D5863" s="2" t="str" cm="1">
        <f t="array" ref="D5863">IFERROR(INDEX('Reconciliation Layer'!B:B,MATCH('Reconciliation Template'!A5863,'Reconciliation Layer'!D:D,0),0)," ")</f>
        <v xml:space="preserve"> </v>
      </c>
      <c r="E5863" s="4" t="str" cm="1">
        <f t="array" ref="E5863">IFERROR(INDEX('Reconciliation Layer'!C:C,MATCH('Reconciliation Template'!A5863,'Reconciliation Layer'!D:D,0),0)," ")</f>
        <v xml:space="preserve"> </v>
      </c>
    </row>
    <row r="5864" spans="3:5" x14ac:dyDescent="0.2">
      <c r="C5864" t="str" cm="1">
        <f t="array" ref="C5864">IFERROR("AfterPay | " &amp; INDEX('Reconciliation Layer'!$A:$A,MATCH('Reconciliation Template'!$A5864,'Reconciliation Layer'!$D:$D,0),0)," ")</f>
        <v xml:space="preserve"> </v>
      </c>
      <c r="D5864" s="2" t="str" cm="1">
        <f t="array" ref="D5864">IFERROR(INDEX('Reconciliation Layer'!B:B,MATCH('Reconciliation Template'!A5864,'Reconciliation Layer'!D:D,0),0)," ")</f>
        <v xml:space="preserve"> </v>
      </c>
      <c r="E5864" s="4" t="str" cm="1">
        <f t="array" ref="E5864">IFERROR(INDEX('Reconciliation Layer'!C:C,MATCH('Reconciliation Template'!A5864,'Reconciliation Layer'!D:D,0),0)," ")</f>
        <v xml:space="preserve"> </v>
      </c>
    </row>
    <row r="5865" spans="3:5" x14ac:dyDescent="0.2">
      <c r="C5865" t="str" cm="1">
        <f t="array" ref="C5865">IFERROR("AfterPay | " &amp; INDEX('Reconciliation Layer'!$A:$A,MATCH('Reconciliation Template'!$A5865,'Reconciliation Layer'!$D:$D,0),0)," ")</f>
        <v xml:space="preserve"> </v>
      </c>
      <c r="D5865" s="2" t="str" cm="1">
        <f t="array" ref="D5865">IFERROR(INDEX('Reconciliation Layer'!B:B,MATCH('Reconciliation Template'!A5865,'Reconciliation Layer'!D:D,0),0)," ")</f>
        <v xml:space="preserve"> </v>
      </c>
      <c r="E5865" s="4" t="str" cm="1">
        <f t="array" ref="E5865">IFERROR(INDEX('Reconciliation Layer'!C:C,MATCH('Reconciliation Template'!A5865,'Reconciliation Layer'!D:D,0),0)," ")</f>
        <v xml:space="preserve"> </v>
      </c>
    </row>
    <row r="5866" spans="3:5" x14ac:dyDescent="0.2">
      <c r="C5866" t="str" cm="1">
        <f t="array" ref="C5866">IFERROR("AfterPay | " &amp; INDEX('Reconciliation Layer'!$A:$A,MATCH('Reconciliation Template'!$A5866,'Reconciliation Layer'!$D:$D,0),0)," ")</f>
        <v xml:space="preserve"> </v>
      </c>
      <c r="D5866" s="2" t="str" cm="1">
        <f t="array" ref="D5866">IFERROR(INDEX('Reconciliation Layer'!B:B,MATCH('Reconciliation Template'!A5866,'Reconciliation Layer'!D:D,0),0)," ")</f>
        <v xml:space="preserve"> </v>
      </c>
      <c r="E5866" s="4" t="str" cm="1">
        <f t="array" ref="E5866">IFERROR(INDEX('Reconciliation Layer'!C:C,MATCH('Reconciliation Template'!A5866,'Reconciliation Layer'!D:D,0),0)," ")</f>
        <v xml:space="preserve"> </v>
      </c>
    </row>
    <row r="5867" spans="3:5" x14ac:dyDescent="0.2">
      <c r="C5867" t="str" cm="1">
        <f t="array" ref="C5867">IFERROR("AfterPay | " &amp; INDEX('Reconciliation Layer'!$A:$A,MATCH('Reconciliation Template'!$A5867,'Reconciliation Layer'!$D:$D,0),0)," ")</f>
        <v xml:space="preserve"> </v>
      </c>
      <c r="D5867" s="2" t="str" cm="1">
        <f t="array" ref="D5867">IFERROR(INDEX('Reconciliation Layer'!B:B,MATCH('Reconciliation Template'!A5867,'Reconciliation Layer'!D:D,0),0)," ")</f>
        <v xml:space="preserve"> </v>
      </c>
      <c r="E5867" s="4" t="str" cm="1">
        <f t="array" ref="E5867">IFERROR(INDEX('Reconciliation Layer'!C:C,MATCH('Reconciliation Template'!A5867,'Reconciliation Layer'!D:D,0),0)," ")</f>
        <v xml:space="preserve"> </v>
      </c>
    </row>
    <row r="5868" spans="3:5" x14ac:dyDescent="0.2">
      <c r="C5868" t="str" cm="1">
        <f t="array" ref="C5868">IFERROR("AfterPay | " &amp; INDEX('Reconciliation Layer'!$A:$A,MATCH('Reconciliation Template'!$A5868,'Reconciliation Layer'!$D:$D,0),0)," ")</f>
        <v xml:space="preserve"> </v>
      </c>
      <c r="D5868" s="2" t="str" cm="1">
        <f t="array" ref="D5868">IFERROR(INDEX('Reconciliation Layer'!B:B,MATCH('Reconciliation Template'!A5868,'Reconciliation Layer'!D:D,0),0)," ")</f>
        <v xml:space="preserve"> </v>
      </c>
      <c r="E5868" s="4" t="str" cm="1">
        <f t="array" ref="E5868">IFERROR(INDEX('Reconciliation Layer'!C:C,MATCH('Reconciliation Template'!A5868,'Reconciliation Layer'!D:D,0),0)," ")</f>
        <v xml:space="preserve"> </v>
      </c>
    </row>
    <row r="5869" spans="3:5" x14ac:dyDescent="0.2">
      <c r="C5869" t="str" cm="1">
        <f t="array" ref="C5869">IFERROR("AfterPay | " &amp; INDEX('Reconciliation Layer'!$A:$A,MATCH('Reconciliation Template'!$A5869,'Reconciliation Layer'!$D:$D,0),0)," ")</f>
        <v xml:space="preserve"> </v>
      </c>
      <c r="D5869" s="2" t="str" cm="1">
        <f t="array" ref="D5869">IFERROR(INDEX('Reconciliation Layer'!B:B,MATCH('Reconciliation Template'!A5869,'Reconciliation Layer'!D:D,0),0)," ")</f>
        <v xml:space="preserve"> </v>
      </c>
      <c r="E5869" s="4" t="str" cm="1">
        <f t="array" ref="E5869">IFERROR(INDEX('Reconciliation Layer'!C:C,MATCH('Reconciliation Template'!A5869,'Reconciliation Layer'!D:D,0),0)," ")</f>
        <v xml:space="preserve"> </v>
      </c>
    </row>
    <row r="5870" spans="3:5" x14ac:dyDescent="0.2">
      <c r="C5870" t="str" cm="1">
        <f t="array" ref="C5870">IFERROR("AfterPay | " &amp; INDEX('Reconciliation Layer'!$A:$A,MATCH('Reconciliation Template'!$A5870,'Reconciliation Layer'!$D:$D,0),0)," ")</f>
        <v xml:space="preserve"> </v>
      </c>
      <c r="D5870" s="2" t="str" cm="1">
        <f t="array" ref="D5870">IFERROR(INDEX('Reconciliation Layer'!B:B,MATCH('Reconciliation Template'!A5870,'Reconciliation Layer'!D:D,0),0)," ")</f>
        <v xml:space="preserve"> </v>
      </c>
      <c r="E5870" s="4" t="str" cm="1">
        <f t="array" ref="E5870">IFERROR(INDEX('Reconciliation Layer'!C:C,MATCH('Reconciliation Template'!A5870,'Reconciliation Layer'!D:D,0),0)," ")</f>
        <v xml:space="preserve"> </v>
      </c>
    </row>
    <row r="5871" spans="3:5" x14ac:dyDescent="0.2">
      <c r="C5871" t="str" cm="1">
        <f t="array" ref="C5871">IFERROR("AfterPay | " &amp; INDEX('Reconciliation Layer'!$A:$A,MATCH('Reconciliation Template'!$A5871,'Reconciliation Layer'!$D:$D,0),0)," ")</f>
        <v xml:space="preserve"> </v>
      </c>
      <c r="D5871" s="2" t="str" cm="1">
        <f t="array" ref="D5871">IFERROR(INDEX('Reconciliation Layer'!B:B,MATCH('Reconciliation Template'!A5871,'Reconciliation Layer'!D:D,0),0)," ")</f>
        <v xml:space="preserve"> </v>
      </c>
      <c r="E5871" s="4" t="str" cm="1">
        <f t="array" ref="E5871">IFERROR(INDEX('Reconciliation Layer'!C:C,MATCH('Reconciliation Template'!A5871,'Reconciliation Layer'!D:D,0),0)," ")</f>
        <v xml:space="preserve"> </v>
      </c>
    </row>
    <row r="5872" spans="3:5" x14ac:dyDescent="0.2">
      <c r="C5872" t="str" cm="1">
        <f t="array" ref="C5872">IFERROR("AfterPay | " &amp; INDEX('Reconciliation Layer'!$A:$A,MATCH('Reconciliation Template'!$A5872,'Reconciliation Layer'!$D:$D,0),0)," ")</f>
        <v xml:space="preserve"> </v>
      </c>
      <c r="D5872" s="2" t="str" cm="1">
        <f t="array" ref="D5872">IFERROR(INDEX('Reconciliation Layer'!B:B,MATCH('Reconciliation Template'!A5872,'Reconciliation Layer'!D:D,0),0)," ")</f>
        <v xml:space="preserve"> </v>
      </c>
      <c r="E5872" s="4" t="str" cm="1">
        <f t="array" ref="E5872">IFERROR(INDEX('Reconciliation Layer'!C:C,MATCH('Reconciliation Template'!A5872,'Reconciliation Layer'!D:D,0),0)," ")</f>
        <v xml:space="preserve"> </v>
      </c>
    </row>
    <row r="5873" spans="3:5" x14ac:dyDescent="0.2">
      <c r="C5873" t="str" cm="1">
        <f t="array" ref="C5873">IFERROR("AfterPay | " &amp; INDEX('Reconciliation Layer'!$A:$A,MATCH('Reconciliation Template'!$A5873,'Reconciliation Layer'!$D:$D,0),0)," ")</f>
        <v xml:space="preserve"> </v>
      </c>
      <c r="D5873" s="2" t="str" cm="1">
        <f t="array" ref="D5873">IFERROR(INDEX('Reconciliation Layer'!B:B,MATCH('Reconciliation Template'!A5873,'Reconciliation Layer'!D:D,0),0)," ")</f>
        <v xml:space="preserve"> </v>
      </c>
      <c r="E5873" s="4" t="str" cm="1">
        <f t="array" ref="E5873">IFERROR(INDEX('Reconciliation Layer'!C:C,MATCH('Reconciliation Template'!A5873,'Reconciliation Layer'!D:D,0),0)," ")</f>
        <v xml:space="preserve"> </v>
      </c>
    </row>
    <row r="5874" spans="3:5" x14ac:dyDescent="0.2">
      <c r="C5874" t="str" cm="1">
        <f t="array" ref="C5874">IFERROR("AfterPay | " &amp; INDEX('Reconciliation Layer'!$A:$A,MATCH('Reconciliation Template'!$A5874,'Reconciliation Layer'!$D:$D,0),0)," ")</f>
        <v xml:space="preserve"> </v>
      </c>
      <c r="D5874" s="2" t="str" cm="1">
        <f t="array" ref="D5874">IFERROR(INDEX('Reconciliation Layer'!B:B,MATCH('Reconciliation Template'!A5874,'Reconciliation Layer'!D:D,0),0)," ")</f>
        <v xml:space="preserve"> </v>
      </c>
      <c r="E5874" s="4" t="str" cm="1">
        <f t="array" ref="E5874">IFERROR(INDEX('Reconciliation Layer'!C:C,MATCH('Reconciliation Template'!A5874,'Reconciliation Layer'!D:D,0),0)," ")</f>
        <v xml:space="preserve"> </v>
      </c>
    </row>
    <row r="5875" spans="3:5" x14ac:dyDescent="0.2">
      <c r="C5875" t="str" cm="1">
        <f t="array" ref="C5875">IFERROR("AfterPay | " &amp; INDEX('Reconciliation Layer'!$A:$A,MATCH('Reconciliation Template'!$A5875,'Reconciliation Layer'!$D:$D,0),0)," ")</f>
        <v xml:space="preserve"> </v>
      </c>
      <c r="D5875" s="2" t="str" cm="1">
        <f t="array" ref="D5875">IFERROR(INDEX('Reconciliation Layer'!B:B,MATCH('Reconciliation Template'!A5875,'Reconciliation Layer'!D:D,0),0)," ")</f>
        <v xml:space="preserve"> </v>
      </c>
      <c r="E5875" s="4" t="str" cm="1">
        <f t="array" ref="E5875">IFERROR(INDEX('Reconciliation Layer'!C:C,MATCH('Reconciliation Template'!A5875,'Reconciliation Layer'!D:D,0),0)," ")</f>
        <v xml:space="preserve"> </v>
      </c>
    </row>
    <row r="5876" spans="3:5" x14ac:dyDescent="0.2">
      <c r="C5876" t="str" cm="1">
        <f t="array" ref="C5876">IFERROR("AfterPay | " &amp; INDEX('Reconciliation Layer'!$A:$A,MATCH('Reconciliation Template'!$A5876,'Reconciliation Layer'!$D:$D,0),0)," ")</f>
        <v xml:space="preserve"> </v>
      </c>
      <c r="D5876" s="2" t="str" cm="1">
        <f t="array" ref="D5876">IFERROR(INDEX('Reconciliation Layer'!B:B,MATCH('Reconciliation Template'!A5876,'Reconciliation Layer'!D:D,0),0)," ")</f>
        <v xml:space="preserve"> </v>
      </c>
      <c r="E5876" s="4" t="str" cm="1">
        <f t="array" ref="E5876">IFERROR(INDEX('Reconciliation Layer'!C:C,MATCH('Reconciliation Template'!A5876,'Reconciliation Layer'!D:D,0),0)," ")</f>
        <v xml:space="preserve"> </v>
      </c>
    </row>
    <row r="5877" spans="3:5" x14ac:dyDescent="0.2">
      <c r="C5877" t="str" cm="1">
        <f t="array" ref="C5877">IFERROR("AfterPay | " &amp; INDEX('Reconciliation Layer'!$A:$A,MATCH('Reconciliation Template'!$A5877,'Reconciliation Layer'!$D:$D,0),0)," ")</f>
        <v xml:space="preserve"> </v>
      </c>
      <c r="D5877" s="2" t="str" cm="1">
        <f t="array" ref="D5877">IFERROR(INDEX('Reconciliation Layer'!B:B,MATCH('Reconciliation Template'!A5877,'Reconciliation Layer'!D:D,0),0)," ")</f>
        <v xml:space="preserve"> </v>
      </c>
      <c r="E5877" s="4" t="str" cm="1">
        <f t="array" ref="E5877">IFERROR(INDEX('Reconciliation Layer'!C:C,MATCH('Reconciliation Template'!A5877,'Reconciliation Layer'!D:D,0),0)," ")</f>
        <v xml:space="preserve"> </v>
      </c>
    </row>
    <row r="5878" spans="3:5" x14ac:dyDescent="0.2">
      <c r="C5878" t="str" cm="1">
        <f t="array" ref="C5878">IFERROR("AfterPay | " &amp; INDEX('Reconciliation Layer'!$A:$A,MATCH('Reconciliation Template'!$A5878,'Reconciliation Layer'!$D:$D,0),0)," ")</f>
        <v xml:space="preserve"> </v>
      </c>
      <c r="D5878" s="2" t="str" cm="1">
        <f t="array" ref="D5878">IFERROR(INDEX('Reconciliation Layer'!B:B,MATCH('Reconciliation Template'!A5878,'Reconciliation Layer'!D:D,0),0)," ")</f>
        <v xml:space="preserve"> </v>
      </c>
      <c r="E5878" s="4" t="str" cm="1">
        <f t="array" ref="E5878">IFERROR(INDEX('Reconciliation Layer'!C:C,MATCH('Reconciliation Template'!A5878,'Reconciliation Layer'!D:D,0),0)," ")</f>
        <v xml:space="preserve"> </v>
      </c>
    </row>
    <row r="5879" spans="3:5" x14ac:dyDescent="0.2">
      <c r="C5879" t="str" cm="1">
        <f t="array" ref="C5879">IFERROR("AfterPay | " &amp; INDEX('Reconciliation Layer'!$A:$A,MATCH('Reconciliation Template'!$A5879,'Reconciliation Layer'!$D:$D,0),0)," ")</f>
        <v xml:space="preserve"> </v>
      </c>
      <c r="D5879" s="2" t="str" cm="1">
        <f t="array" ref="D5879">IFERROR(INDEX('Reconciliation Layer'!B:B,MATCH('Reconciliation Template'!A5879,'Reconciliation Layer'!D:D,0),0)," ")</f>
        <v xml:space="preserve"> </v>
      </c>
      <c r="E5879" s="4" t="str" cm="1">
        <f t="array" ref="E5879">IFERROR(INDEX('Reconciliation Layer'!C:C,MATCH('Reconciliation Template'!A5879,'Reconciliation Layer'!D:D,0),0)," ")</f>
        <v xml:space="preserve"> </v>
      </c>
    </row>
    <row r="5880" spans="3:5" x14ac:dyDescent="0.2">
      <c r="C5880" t="str" cm="1">
        <f t="array" ref="C5880">IFERROR("AfterPay | " &amp; INDEX('Reconciliation Layer'!$A:$A,MATCH('Reconciliation Template'!$A5880,'Reconciliation Layer'!$D:$D,0),0)," ")</f>
        <v xml:space="preserve"> </v>
      </c>
      <c r="D5880" s="2" t="str" cm="1">
        <f t="array" ref="D5880">IFERROR(INDEX('Reconciliation Layer'!B:B,MATCH('Reconciliation Template'!A5880,'Reconciliation Layer'!D:D,0),0)," ")</f>
        <v xml:space="preserve"> </v>
      </c>
      <c r="E5880" s="4" t="str" cm="1">
        <f t="array" ref="E5880">IFERROR(INDEX('Reconciliation Layer'!C:C,MATCH('Reconciliation Template'!A5880,'Reconciliation Layer'!D:D,0),0)," ")</f>
        <v xml:space="preserve"> </v>
      </c>
    </row>
    <row r="5881" spans="3:5" x14ac:dyDescent="0.2">
      <c r="C5881" t="str" cm="1">
        <f t="array" ref="C5881">IFERROR("AfterPay | " &amp; INDEX('Reconciliation Layer'!$A:$A,MATCH('Reconciliation Template'!$A5881,'Reconciliation Layer'!$D:$D,0),0)," ")</f>
        <v xml:space="preserve"> </v>
      </c>
      <c r="D5881" s="2" t="str" cm="1">
        <f t="array" ref="D5881">IFERROR(INDEX('Reconciliation Layer'!B:B,MATCH('Reconciliation Template'!A5881,'Reconciliation Layer'!D:D,0),0)," ")</f>
        <v xml:space="preserve"> </v>
      </c>
      <c r="E5881" s="4" t="str" cm="1">
        <f t="array" ref="E5881">IFERROR(INDEX('Reconciliation Layer'!C:C,MATCH('Reconciliation Template'!A5881,'Reconciliation Layer'!D:D,0),0)," ")</f>
        <v xml:space="preserve"> </v>
      </c>
    </row>
    <row r="5882" spans="3:5" x14ac:dyDescent="0.2">
      <c r="C5882" t="str" cm="1">
        <f t="array" ref="C5882">IFERROR("AfterPay | " &amp; INDEX('Reconciliation Layer'!$A:$A,MATCH('Reconciliation Template'!$A5882,'Reconciliation Layer'!$D:$D,0),0)," ")</f>
        <v xml:space="preserve"> </v>
      </c>
      <c r="D5882" s="2" t="str" cm="1">
        <f t="array" ref="D5882">IFERROR(INDEX('Reconciliation Layer'!B:B,MATCH('Reconciliation Template'!A5882,'Reconciliation Layer'!D:D,0),0)," ")</f>
        <v xml:space="preserve"> </v>
      </c>
      <c r="E5882" s="4" t="str" cm="1">
        <f t="array" ref="E5882">IFERROR(INDEX('Reconciliation Layer'!C:C,MATCH('Reconciliation Template'!A5882,'Reconciliation Layer'!D:D,0),0)," ")</f>
        <v xml:space="preserve"> </v>
      </c>
    </row>
    <row r="5883" spans="3:5" x14ac:dyDescent="0.2">
      <c r="C5883" t="str" cm="1">
        <f t="array" ref="C5883">IFERROR("AfterPay | " &amp; INDEX('Reconciliation Layer'!$A:$A,MATCH('Reconciliation Template'!$A5883,'Reconciliation Layer'!$D:$D,0),0)," ")</f>
        <v xml:space="preserve"> </v>
      </c>
      <c r="D5883" s="2" t="str" cm="1">
        <f t="array" ref="D5883">IFERROR(INDEX('Reconciliation Layer'!B:B,MATCH('Reconciliation Template'!A5883,'Reconciliation Layer'!D:D,0),0)," ")</f>
        <v xml:space="preserve"> </v>
      </c>
      <c r="E5883" s="4" t="str" cm="1">
        <f t="array" ref="E5883">IFERROR(INDEX('Reconciliation Layer'!C:C,MATCH('Reconciliation Template'!A5883,'Reconciliation Layer'!D:D,0),0)," ")</f>
        <v xml:space="preserve"> </v>
      </c>
    </row>
    <row r="5884" spans="3:5" x14ac:dyDescent="0.2">
      <c r="C5884" t="str" cm="1">
        <f t="array" ref="C5884">IFERROR("AfterPay | " &amp; INDEX('Reconciliation Layer'!$A:$A,MATCH('Reconciliation Template'!$A5884,'Reconciliation Layer'!$D:$D,0),0)," ")</f>
        <v xml:space="preserve"> </v>
      </c>
      <c r="D5884" s="2" t="str" cm="1">
        <f t="array" ref="D5884">IFERROR(INDEX('Reconciliation Layer'!B:B,MATCH('Reconciliation Template'!A5884,'Reconciliation Layer'!D:D,0),0)," ")</f>
        <v xml:space="preserve"> </v>
      </c>
      <c r="E5884" s="4" t="str" cm="1">
        <f t="array" ref="E5884">IFERROR(INDEX('Reconciliation Layer'!C:C,MATCH('Reconciliation Template'!A5884,'Reconciliation Layer'!D:D,0),0)," ")</f>
        <v xml:space="preserve"> </v>
      </c>
    </row>
    <row r="5885" spans="3:5" x14ac:dyDescent="0.2">
      <c r="C5885" t="str" cm="1">
        <f t="array" ref="C5885">IFERROR("AfterPay | " &amp; INDEX('Reconciliation Layer'!$A:$A,MATCH('Reconciliation Template'!$A5885,'Reconciliation Layer'!$D:$D,0),0)," ")</f>
        <v xml:space="preserve"> </v>
      </c>
      <c r="D5885" s="2" t="str" cm="1">
        <f t="array" ref="D5885">IFERROR(INDEX('Reconciliation Layer'!B:B,MATCH('Reconciliation Template'!A5885,'Reconciliation Layer'!D:D,0),0)," ")</f>
        <v xml:space="preserve"> </v>
      </c>
      <c r="E5885" s="4" t="str" cm="1">
        <f t="array" ref="E5885">IFERROR(INDEX('Reconciliation Layer'!C:C,MATCH('Reconciliation Template'!A5885,'Reconciliation Layer'!D:D,0),0)," ")</f>
        <v xml:space="preserve"> </v>
      </c>
    </row>
    <row r="5886" spans="3:5" x14ac:dyDescent="0.2">
      <c r="C5886" t="str" cm="1">
        <f t="array" ref="C5886">IFERROR("AfterPay | " &amp; INDEX('Reconciliation Layer'!$A:$A,MATCH('Reconciliation Template'!$A5886,'Reconciliation Layer'!$D:$D,0),0)," ")</f>
        <v xml:space="preserve"> </v>
      </c>
      <c r="D5886" s="2" t="str" cm="1">
        <f t="array" ref="D5886">IFERROR(INDEX('Reconciliation Layer'!B:B,MATCH('Reconciliation Template'!A5886,'Reconciliation Layer'!D:D,0),0)," ")</f>
        <v xml:space="preserve"> </v>
      </c>
      <c r="E5886" s="4" t="str" cm="1">
        <f t="array" ref="E5886">IFERROR(INDEX('Reconciliation Layer'!C:C,MATCH('Reconciliation Template'!A5886,'Reconciliation Layer'!D:D,0),0)," ")</f>
        <v xml:space="preserve"> </v>
      </c>
    </row>
    <row r="5887" spans="3:5" x14ac:dyDescent="0.2">
      <c r="C5887" t="str" cm="1">
        <f t="array" ref="C5887">IFERROR("AfterPay | " &amp; INDEX('Reconciliation Layer'!$A:$A,MATCH('Reconciliation Template'!$A5887,'Reconciliation Layer'!$D:$D,0),0)," ")</f>
        <v xml:space="preserve"> </v>
      </c>
      <c r="D5887" s="2" t="str" cm="1">
        <f t="array" ref="D5887">IFERROR(INDEX('Reconciliation Layer'!B:B,MATCH('Reconciliation Template'!A5887,'Reconciliation Layer'!D:D,0),0)," ")</f>
        <v xml:space="preserve"> </v>
      </c>
      <c r="E5887" s="4" t="str" cm="1">
        <f t="array" ref="E5887">IFERROR(INDEX('Reconciliation Layer'!C:C,MATCH('Reconciliation Template'!A5887,'Reconciliation Layer'!D:D,0),0)," ")</f>
        <v xml:space="preserve"> </v>
      </c>
    </row>
    <row r="5888" spans="3:5" x14ac:dyDescent="0.2">
      <c r="C5888" t="str" cm="1">
        <f t="array" ref="C5888">IFERROR("AfterPay | " &amp; INDEX('Reconciliation Layer'!$A:$A,MATCH('Reconciliation Template'!$A5888,'Reconciliation Layer'!$D:$D,0),0)," ")</f>
        <v xml:space="preserve"> </v>
      </c>
      <c r="D5888" s="2" t="str" cm="1">
        <f t="array" ref="D5888">IFERROR(INDEX('Reconciliation Layer'!B:B,MATCH('Reconciliation Template'!A5888,'Reconciliation Layer'!D:D,0),0)," ")</f>
        <v xml:space="preserve"> </v>
      </c>
      <c r="E5888" s="4" t="str" cm="1">
        <f t="array" ref="E5888">IFERROR(INDEX('Reconciliation Layer'!C:C,MATCH('Reconciliation Template'!A5888,'Reconciliation Layer'!D:D,0),0)," ")</f>
        <v xml:space="preserve"> </v>
      </c>
    </row>
    <row r="5889" spans="3:5" x14ac:dyDescent="0.2">
      <c r="C5889" t="str" cm="1">
        <f t="array" ref="C5889">IFERROR("AfterPay | " &amp; INDEX('Reconciliation Layer'!$A:$A,MATCH('Reconciliation Template'!$A5889,'Reconciliation Layer'!$D:$D,0),0)," ")</f>
        <v xml:space="preserve"> </v>
      </c>
      <c r="D5889" s="2" t="str" cm="1">
        <f t="array" ref="D5889">IFERROR(INDEX('Reconciliation Layer'!B:B,MATCH('Reconciliation Template'!A5889,'Reconciliation Layer'!D:D,0),0)," ")</f>
        <v xml:space="preserve"> </v>
      </c>
      <c r="E5889" s="4" t="str" cm="1">
        <f t="array" ref="E5889">IFERROR(INDEX('Reconciliation Layer'!C:C,MATCH('Reconciliation Template'!A5889,'Reconciliation Layer'!D:D,0),0)," ")</f>
        <v xml:space="preserve"> </v>
      </c>
    </row>
    <row r="5890" spans="3:5" x14ac:dyDescent="0.2">
      <c r="C5890" t="str" cm="1">
        <f t="array" ref="C5890">IFERROR("AfterPay | " &amp; INDEX('Reconciliation Layer'!$A:$A,MATCH('Reconciliation Template'!$A5890,'Reconciliation Layer'!$D:$D,0),0)," ")</f>
        <v xml:space="preserve"> </v>
      </c>
      <c r="D5890" s="2" t="str" cm="1">
        <f t="array" ref="D5890">IFERROR(INDEX('Reconciliation Layer'!B:B,MATCH('Reconciliation Template'!A5890,'Reconciliation Layer'!D:D,0),0)," ")</f>
        <v xml:space="preserve"> </v>
      </c>
      <c r="E5890" s="4" t="str" cm="1">
        <f t="array" ref="E5890">IFERROR(INDEX('Reconciliation Layer'!C:C,MATCH('Reconciliation Template'!A5890,'Reconciliation Layer'!D:D,0),0)," ")</f>
        <v xml:space="preserve"> </v>
      </c>
    </row>
    <row r="5891" spans="3:5" x14ac:dyDescent="0.2">
      <c r="C5891" t="str" cm="1">
        <f t="array" ref="C5891">IFERROR("AfterPay | " &amp; INDEX('Reconciliation Layer'!$A:$A,MATCH('Reconciliation Template'!$A5891,'Reconciliation Layer'!$D:$D,0),0)," ")</f>
        <v xml:space="preserve"> </v>
      </c>
      <c r="D5891" s="2" t="str" cm="1">
        <f t="array" ref="D5891">IFERROR(INDEX('Reconciliation Layer'!B:B,MATCH('Reconciliation Template'!A5891,'Reconciliation Layer'!D:D,0),0)," ")</f>
        <v xml:space="preserve"> </v>
      </c>
      <c r="E5891" s="4" t="str" cm="1">
        <f t="array" ref="E5891">IFERROR(INDEX('Reconciliation Layer'!C:C,MATCH('Reconciliation Template'!A5891,'Reconciliation Layer'!D:D,0),0)," ")</f>
        <v xml:space="preserve"> </v>
      </c>
    </row>
    <row r="5892" spans="3:5" x14ac:dyDescent="0.2">
      <c r="C5892" t="str" cm="1">
        <f t="array" ref="C5892">IFERROR("AfterPay | " &amp; INDEX('Reconciliation Layer'!$A:$A,MATCH('Reconciliation Template'!$A5892,'Reconciliation Layer'!$D:$D,0),0)," ")</f>
        <v xml:space="preserve"> </v>
      </c>
      <c r="D5892" s="2" t="str" cm="1">
        <f t="array" ref="D5892">IFERROR(INDEX('Reconciliation Layer'!B:B,MATCH('Reconciliation Template'!A5892,'Reconciliation Layer'!D:D,0),0)," ")</f>
        <v xml:space="preserve"> </v>
      </c>
      <c r="E5892" s="4" t="str" cm="1">
        <f t="array" ref="E5892">IFERROR(INDEX('Reconciliation Layer'!C:C,MATCH('Reconciliation Template'!A5892,'Reconciliation Layer'!D:D,0),0)," ")</f>
        <v xml:space="preserve"> </v>
      </c>
    </row>
    <row r="5893" spans="3:5" x14ac:dyDescent="0.2">
      <c r="C5893" t="str" cm="1">
        <f t="array" ref="C5893">IFERROR("AfterPay | " &amp; INDEX('Reconciliation Layer'!$A:$A,MATCH('Reconciliation Template'!$A5893,'Reconciliation Layer'!$D:$D,0),0)," ")</f>
        <v xml:space="preserve"> </v>
      </c>
      <c r="D5893" s="2" t="str" cm="1">
        <f t="array" ref="D5893">IFERROR(INDEX('Reconciliation Layer'!B:B,MATCH('Reconciliation Template'!A5893,'Reconciliation Layer'!D:D,0),0)," ")</f>
        <v xml:space="preserve"> </v>
      </c>
      <c r="E5893" s="4" t="str" cm="1">
        <f t="array" ref="E5893">IFERROR(INDEX('Reconciliation Layer'!C:C,MATCH('Reconciliation Template'!A5893,'Reconciliation Layer'!D:D,0),0)," ")</f>
        <v xml:space="preserve"> </v>
      </c>
    </row>
    <row r="5894" spans="3:5" x14ac:dyDescent="0.2">
      <c r="C5894" t="str" cm="1">
        <f t="array" ref="C5894">IFERROR("AfterPay | " &amp; INDEX('Reconciliation Layer'!$A:$A,MATCH('Reconciliation Template'!$A5894,'Reconciliation Layer'!$D:$D,0),0)," ")</f>
        <v xml:space="preserve"> </v>
      </c>
      <c r="D5894" s="2" t="str" cm="1">
        <f t="array" ref="D5894">IFERROR(INDEX('Reconciliation Layer'!B:B,MATCH('Reconciliation Template'!A5894,'Reconciliation Layer'!D:D,0),0)," ")</f>
        <v xml:space="preserve"> </v>
      </c>
      <c r="E5894" s="4" t="str" cm="1">
        <f t="array" ref="E5894">IFERROR(INDEX('Reconciliation Layer'!C:C,MATCH('Reconciliation Template'!A5894,'Reconciliation Layer'!D:D,0),0)," ")</f>
        <v xml:space="preserve"> </v>
      </c>
    </row>
    <row r="5895" spans="3:5" x14ac:dyDescent="0.2">
      <c r="C5895" t="str" cm="1">
        <f t="array" ref="C5895">IFERROR("AfterPay | " &amp; INDEX('Reconciliation Layer'!$A:$A,MATCH('Reconciliation Template'!$A5895,'Reconciliation Layer'!$D:$D,0),0)," ")</f>
        <v xml:space="preserve"> </v>
      </c>
      <c r="D5895" s="2" t="str" cm="1">
        <f t="array" ref="D5895">IFERROR(INDEX('Reconciliation Layer'!B:B,MATCH('Reconciliation Template'!A5895,'Reconciliation Layer'!D:D,0),0)," ")</f>
        <v xml:space="preserve"> </v>
      </c>
      <c r="E5895" s="4" t="str" cm="1">
        <f t="array" ref="E5895">IFERROR(INDEX('Reconciliation Layer'!C:C,MATCH('Reconciliation Template'!A5895,'Reconciliation Layer'!D:D,0),0)," ")</f>
        <v xml:space="preserve"> </v>
      </c>
    </row>
    <row r="5896" spans="3:5" x14ac:dyDescent="0.2">
      <c r="C5896" t="str" cm="1">
        <f t="array" ref="C5896">IFERROR("AfterPay | " &amp; INDEX('Reconciliation Layer'!$A:$A,MATCH('Reconciliation Template'!$A5896,'Reconciliation Layer'!$D:$D,0),0)," ")</f>
        <v xml:space="preserve"> </v>
      </c>
      <c r="D5896" s="2" t="str" cm="1">
        <f t="array" ref="D5896">IFERROR(INDEX('Reconciliation Layer'!B:B,MATCH('Reconciliation Template'!A5896,'Reconciliation Layer'!D:D,0),0)," ")</f>
        <v xml:space="preserve"> </v>
      </c>
      <c r="E5896" s="4" t="str" cm="1">
        <f t="array" ref="E5896">IFERROR(INDEX('Reconciliation Layer'!C:C,MATCH('Reconciliation Template'!A5896,'Reconciliation Layer'!D:D,0),0)," ")</f>
        <v xml:space="preserve"> </v>
      </c>
    </row>
    <row r="5897" spans="3:5" x14ac:dyDescent="0.2">
      <c r="C5897" t="str" cm="1">
        <f t="array" ref="C5897">IFERROR("AfterPay | " &amp; INDEX('Reconciliation Layer'!$A:$A,MATCH('Reconciliation Template'!$A5897,'Reconciliation Layer'!$D:$D,0),0)," ")</f>
        <v xml:space="preserve"> </v>
      </c>
      <c r="D5897" s="2" t="str" cm="1">
        <f t="array" ref="D5897">IFERROR(INDEX('Reconciliation Layer'!B:B,MATCH('Reconciliation Template'!A5897,'Reconciliation Layer'!D:D,0),0)," ")</f>
        <v xml:space="preserve"> </v>
      </c>
      <c r="E5897" s="4" t="str" cm="1">
        <f t="array" ref="E5897">IFERROR(INDEX('Reconciliation Layer'!C:C,MATCH('Reconciliation Template'!A5897,'Reconciliation Layer'!D:D,0),0)," ")</f>
        <v xml:space="preserve"> </v>
      </c>
    </row>
    <row r="5898" spans="3:5" x14ac:dyDescent="0.2">
      <c r="C5898" t="str" cm="1">
        <f t="array" ref="C5898">IFERROR("AfterPay | " &amp; INDEX('Reconciliation Layer'!$A:$A,MATCH('Reconciliation Template'!$A5898,'Reconciliation Layer'!$D:$D,0),0)," ")</f>
        <v xml:space="preserve"> </v>
      </c>
      <c r="D5898" s="2" t="str" cm="1">
        <f t="array" ref="D5898">IFERROR(INDEX('Reconciliation Layer'!B:B,MATCH('Reconciliation Template'!A5898,'Reconciliation Layer'!D:D,0),0)," ")</f>
        <v xml:space="preserve"> </v>
      </c>
      <c r="E5898" s="4" t="str" cm="1">
        <f t="array" ref="E5898">IFERROR(INDEX('Reconciliation Layer'!C:C,MATCH('Reconciliation Template'!A5898,'Reconciliation Layer'!D:D,0),0)," ")</f>
        <v xml:space="preserve"> </v>
      </c>
    </row>
    <row r="5899" spans="3:5" x14ac:dyDescent="0.2">
      <c r="C5899" t="str" cm="1">
        <f t="array" ref="C5899">IFERROR("AfterPay | " &amp; INDEX('Reconciliation Layer'!$A:$A,MATCH('Reconciliation Template'!$A5899,'Reconciliation Layer'!$D:$D,0),0)," ")</f>
        <v xml:space="preserve"> </v>
      </c>
      <c r="D5899" s="2" t="str" cm="1">
        <f t="array" ref="D5899">IFERROR(INDEX('Reconciliation Layer'!B:B,MATCH('Reconciliation Template'!A5899,'Reconciliation Layer'!D:D,0),0)," ")</f>
        <v xml:space="preserve"> </v>
      </c>
      <c r="E5899" s="4" t="str" cm="1">
        <f t="array" ref="E5899">IFERROR(INDEX('Reconciliation Layer'!C:C,MATCH('Reconciliation Template'!A5899,'Reconciliation Layer'!D:D,0),0)," ")</f>
        <v xml:space="preserve"> </v>
      </c>
    </row>
    <row r="5900" spans="3:5" x14ac:dyDescent="0.2">
      <c r="C5900" t="str" cm="1">
        <f t="array" ref="C5900">IFERROR("AfterPay | " &amp; INDEX('Reconciliation Layer'!$A:$A,MATCH('Reconciliation Template'!$A5900,'Reconciliation Layer'!$D:$D,0),0)," ")</f>
        <v xml:space="preserve"> </v>
      </c>
      <c r="D5900" s="2" t="str" cm="1">
        <f t="array" ref="D5900">IFERROR(INDEX('Reconciliation Layer'!B:B,MATCH('Reconciliation Template'!A5900,'Reconciliation Layer'!D:D,0),0)," ")</f>
        <v xml:space="preserve"> </v>
      </c>
      <c r="E5900" s="4" t="str" cm="1">
        <f t="array" ref="E5900">IFERROR(INDEX('Reconciliation Layer'!C:C,MATCH('Reconciliation Template'!A5900,'Reconciliation Layer'!D:D,0),0)," ")</f>
        <v xml:space="preserve"> </v>
      </c>
    </row>
    <row r="5901" spans="3:5" x14ac:dyDescent="0.2">
      <c r="C5901" t="str" cm="1">
        <f t="array" ref="C5901">IFERROR("AfterPay | " &amp; INDEX('Reconciliation Layer'!$A:$A,MATCH('Reconciliation Template'!$A5901,'Reconciliation Layer'!$D:$D,0),0)," ")</f>
        <v xml:space="preserve"> </v>
      </c>
      <c r="D5901" s="2" t="str" cm="1">
        <f t="array" ref="D5901">IFERROR(INDEX('Reconciliation Layer'!B:B,MATCH('Reconciliation Template'!A5901,'Reconciliation Layer'!D:D,0),0)," ")</f>
        <v xml:space="preserve"> </v>
      </c>
      <c r="E5901" s="4" t="str" cm="1">
        <f t="array" ref="E5901">IFERROR(INDEX('Reconciliation Layer'!C:C,MATCH('Reconciliation Template'!A5901,'Reconciliation Layer'!D:D,0),0)," ")</f>
        <v xml:space="preserve"> </v>
      </c>
    </row>
    <row r="5902" spans="3:5" x14ac:dyDescent="0.2">
      <c r="C5902" t="str" cm="1">
        <f t="array" ref="C5902">IFERROR("AfterPay | " &amp; INDEX('Reconciliation Layer'!$A:$A,MATCH('Reconciliation Template'!$A5902,'Reconciliation Layer'!$D:$D,0),0)," ")</f>
        <v xml:space="preserve"> </v>
      </c>
      <c r="D5902" s="2" t="str" cm="1">
        <f t="array" ref="D5902">IFERROR(INDEX('Reconciliation Layer'!B:B,MATCH('Reconciliation Template'!A5902,'Reconciliation Layer'!D:D,0),0)," ")</f>
        <v xml:space="preserve"> </v>
      </c>
      <c r="E5902" s="4" t="str" cm="1">
        <f t="array" ref="E5902">IFERROR(INDEX('Reconciliation Layer'!C:C,MATCH('Reconciliation Template'!A5902,'Reconciliation Layer'!D:D,0),0)," ")</f>
        <v xml:space="preserve"> </v>
      </c>
    </row>
    <row r="5903" spans="3:5" x14ac:dyDescent="0.2">
      <c r="C5903" t="str" cm="1">
        <f t="array" ref="C5903">IFERROR("AfterPay | " &amp; INDEX('Reconciliation Layer'!$A:$A,MATCH('Reconciliation Template'!$A5903,'Reconciliation Layer'!$D:$D,0),0)," ")</f>
        <v xml:space="preserve"> </v>
      </c>
      <c r="D5903" s="2" t="str" cm="1">
        <f t="array" ref="D5903">IFERROR(INDEX('Reconciliation Layer'!B:B,MATCH('Reconciliation Template'!A5903,'Reconciliation Layer'!D:D,0),0)," ")</f>
        <v xml:space="preserve"> </v>
      </c>
      <c r="E5903" s="4" t="str" cm="1">
        <f t="array" ref="E5903">IFERROR(INDEX('Reconciliation Layer'!C:C,MATCH('Reconciliation Template'!A5903,'Reconciliation Layer'!D:D,0),0)," ")</f>
        <v xml:space="preserve"> </v>
      </c>
    </row>
    <row r="5904" spans="3:5" x14ac:dyDescent="0.2">
      <c r="C5904" t="str" cm="1">
        <f t="array" ref="C5904">IFERROR("AfterPay | " &amp; INDEX('Reconciliation Layer'!$A:$A,MATCH('Reconciliation Template'!$A5904,'Reconciliation Layer'!$D:$D,0),0)," ")</f>
        <v xml:space="preserve"> </v>
      </c>
      <c r="D5904" s="2" t="str" cm="1">
        <f t="array" ref="D5904">IFERROR(INDEX('Reconciliation Layer'!B:B,MATCH('Reconciliation Template'!A5904,'Reconciliation Layer'!D:D,0),0)," ")</f>
        <v xml:space="preserve"> </v>
      </c>
      <c r="E5904" s="4" t="str" cm="1">
        <f t="array" ref="E5904">IFERROR(INDEX('Reconciliation Layer'!C:C,MATCH('Reconciliation Template'!A5904,'Reconciliation Layer'!D:D,0),0)," ")</f>
        <v xml:space="preserve"> </v>
      </c>
    </row>
    <row r="5905" spans="3:5" x14ac:dyDescent="0.2">
      <c r="C5905" t="str" cm="1">
        <f t="array" ref="C5905">IFERROR("AfterPay | " &amp; INDEX('Reconciliation Layer'!$A:$A,MATCH('Reconciliation Template'!$A5905,'Reconciliation Layer'!$D:$D,0),0)," ")</f>
        <v xml:space="preserve"> </v>
      </c>
      <c r="D5905" s="2" t="str" cm="1">
        <f t="array" ref="D5905">IFERROR(INDEX('Reconciliation Layer'!B:B,MATCH('Reconciliation Template'!A5905,'Reconciliation Layer'!D:D,0),0)," ")</f>
        <v xml:space="preserve"> </v>
      </c>
      <c r="E5905" s="4" t="str" cm="1">
        <f t="array" ref="E5905">IFERROR(INDEX('Reconciliation Layer'!C:C,MATCH('Reconciliation Template'!A5905,'Reconciliation Layer'!D:D,0),0)," ")</f>
        <v xml:space="preserve"> </v>
      </c>
    </row>
    <row r="5906" spans="3:5" x14ac:dyDescent="0.2">
      <c r="C5906" t="str" cm="1">
        <f t="array" ref="C5906">IFERROR("AfterPay | " &amp; INDEX('Reconciliation Layer'!$A:$A,MATCH('Reconciliation Template'!$A5906,'Reconciliation Layer'!$D:$D,0),0)," ")</f>
        <v xml:space="preserve"> </v>
      </c>
      <c r="D5906" s="2" t="str" cm="1">
        <f t="array" ref="D5906">IFERROR(INDEX('Reconciliation Layer'!B:B,MATCH('Reconciliation Template'!A5906,'Reconciliation Layer'!D:D,0),0)," ")</f>
        <v xml:space="preserve"> </v>
      </c>
      <c r="E5906" s="4" t="str" cm="1">
        <f t="array" ref="E5906">IFERROR(INDEX('Reconciliation Layer'!C:C,MATCH('Reconciliation Template'!A5906,'Reconciliation Layer'!D:D,0),0)," ")</f>
        <v xml:space="preserve"> </v>
      </c>
    </row>
    <row r="5907" spans="3:5" x14ac:dyDescent="0.2">
      <c r="C5907" t="str" cm="1">
        <f t="array" ref="C5907">IFERROR("AfterPay | " &amp; INDEX('Reconciliation Layer'!$A:$A,MATCH('Reconciliation Template'!$A5907,'Reconciliation Layer'!$D:$D,0),0)," ")</f>
        <v xml:space="preserve"> </v>
      </c>
      <c r="D5907" s="2" t="str" cm="1">
        <f t="array" ref="D5907">IFERROR(INDEX('Reconciliation Layer'!B:B,MATCH('Reconciliation Template'!A5907,'Reconciliation Layer'!D:D,0),0)," ")</f>
        <v xml:space="preserve"> </v>
      </c>
      <c r="E5907" s="4" t="str" cm="1">
        <f t="array" ref="E5907">IFERROR(INDEX('Reconciliation Layer'!C:C,MATCH('Reconciliation Template'!A5907,'Reconciliation Layer'!D:D,0),0)," ")</f>
        <v xml:space="preserve"> </v>
      </c>
    </row>
    <row r="5908" spans="3:5" x14ac:dyDescent="0.2">
      <c r="C5908" t="str" cm="1">
        <f t="array" ref="C5908">IFERROR("AfterPay | " &amp; INDEX('Reconciliation Layer'!$A:$A,MATCH('Reconciliation Template'!$A5908,'Reconciliation Layer'!$D:$D,0),0)," ")</f>
        <v xml:space="preserve"> </v>
      </c>
      <c r="D5908" s="2" t="str" cm="1">
        <f t="array" ref="D5908">IFERROR(INDEX('Reconciliation Layer'!B:B,MATCH('Reconciliation Template'!A5908,'Reconciliation Layer'!D:D,0),0)," ")</f>
        <v xml:space="preserve"> </v>
      </c>
      <c r="E5908" s="4" t="str" cm="1">
        <f t="array" ref="E5908">IFERROR(INDEX('Reconciliation Layer'!C:C,MATCH('Reconciliation Template'!A5908,'Reconciliation Layer'!D:D,0),0)," ")</f>
        <v xml:space="preserve"> </v>
      </c>
    </row>
    <row r="5909" spans="3:5" x14ac:dyDescent="0.2">
      <c r="C5909" t="str" cm="1">
        <f t="array" ref="C5909">IFERROR("AfterPay | " &amp; INDEX('Reconciliation Layer'!$A:$A,MATCH('Reconciliation Template'!$A5909,'Reconciliation Layer'!$D:$D,0),0)," ")</f>
        <v xml:space="preserve"> </v>
      </c>
      <c r="D5909" s="2" t="str" cm="1">
        <f t="array" ref="D5909">IFERROR(INDEX('Reconciliation Layer'!B:B,MATCH('Reconciliation Template'!A5909,'Reconciliation Layer'!D:D,0),0)," ")</f>
        <v xml:space="preserve"> </v>
      </c>
      <c r="E5909" s="4" t="str" cm="1">
        <f t="array" ref="E5909">IFERROR(INDEX('Reconciliation Layer'!C:C,MATCH('Reconciliation Template'!A5909,'Reconciliation Layer'!D:D,0),0)," ")</f>
        <v xml:space="preserve"> </v>
      </c>
    </row>
    <row r="5910" spans="3:5" x14ac:dyDescent="0.2">
      <c r="C5910" t="str" cm="1">
        <f t="array" ref="C5910">IFERROR("AfterPay | " &amp; INDEX('Reconciliation Layer'!$A:$A,MATCH('Reconciliation Template'!$A5910,'Reconciliation Layer'!$D:$D,0),0)," ")</f>
        <v xml:space="preserve"> </v>
      </c>
      <c r="D5910" s="2" t="str" cm="1">
        <f t="array" ref="D5910">IFERROR(INDEX('Reconciliation Layer'!B:B,MATCH('Reconciliation Template'!A5910,'Reconciliation Layer'!D:D,0),0)," ")</f>
        <v xml:space="preserve"> </v>
      </c>
      <c r="E5910" s="4" t="str" cm="1">
        <f t="array" ref="E5910">IFERROR(INDEX('Reconciliation Layer'!C:C,MATCH('Reconciliation Template'!A5910,'Reconciliation Layer'!D:D,0),0)," ")</f>
        <v xml:space="preserve"> </v>
      </c>
    </row>
    <row r="5911" spans="3:5" x14ac:dyDescent="0.2">
      <c r="C5911" t="str" cm="1">
        <f t="array" ref="C5911">IFERROR("AfterPay | " &amp; INDEX('Reconciliation Layer'!$A:$A,MATCH('Reconciliation Template'!$A5911,'Reconciliation Layer'!$D:$D,0),0)," ")</f>
        <v xml:space="preserve"> </v>
      </c>
      <c r="D5911" s="2" t="str" cm="1">
        <f t="array" ref="D5911">IFERROR(INDEX('Reconciliation Layer'!B:B,MATCH('Reconciliation Template'!A5911,'Reconciliation Layer'!D:D,0),0)," ")</f>
        <v xml:space="preserve"> </v>
      </c>
      <c r="E5911" s="4" t="str" cm="1">
        <f t="array" ref="E5911">IFERROR(INDEX('Reconciliation Layer'!C:C,MATCH('Reconciliation Template'!A5911,'Reconciliation Layer'!D:D,0),0)," ")</f>
        <v xml:space="preserve"> </v>
      </c>
    </row>
    <row r="5912" spans="3:5" x14ac:dyDescent="0.2">
      <c r="C5912" t="str" cm="1">
        <f t="array" ref="C5912">IFERROR("AfterPay | " &amp; INDEX('Reconciliation Layer'!$A:$A,MATCH('Reconciliation Template'!$A5912,'Reconciliation Layer'!$D:$D,0),0)," ")</f>
        <v xml:space="preserve"> </v>
      </c>
      <c r="D5912" s="2" t="str" cm="1">
        <f t="array" ref="D5912">IFERROR(INDEX('Reconciliation Layer'!B:B,MATCH('Reconciliation Template'!A5912,'Reconciliation Layer'!D:D,0),0)," ")</f>
        <v xml:space="preserve"> </v>
      </c>
      <c r="E5912" s="4" t="str" cm="1">
        <f t="array" ref="E5912">IFERROR(INDEX('Reconciliation Layer'!C:C,MATCH('Reconciliation Template'!A5912,'Reconciliation Layer'!D:D,0),0)," ")</f>
        <v xml:space="preserve"> </v>
      </c>
    </row>
    <row r="5913" spans="3:5" x14ac:dyDescent="0.2">
      <c r="C5913" t="str" cm="1">
        <f t="array" ref="C5913">IFERROR("AfterPay | " &amp; INDEX('Reconciliation Layer'!$A:$A,MATCH('Reconciliation Template'!$A5913,'Reconciliation Layer'!$D:$D,0),0)," ")</f>
        <v xml:space="preserve"> </v>
      </c>
      <c r="D5913" s="2" t="str" cm="1">
        <f t="array" ref="D5913">IFERROR(INDEX('Reconciliation Layer'!B:B,MATCH('Reconciliation Template'!A5913,'Reconciliation Layer'!D:D,0),0)," ")</f>
        <v xml:space="preserve"> </v>
      </c>
      <c r="E5913" s="4" t="str" cm="1">
        <f t="array" ref="E5913">IFERROR(INDEX('Reconciliation Layer'!C:C,MATCH('Reconciliation Template'!A5913,'Reconciliation Layer'!D:D,0),0)," ")</f>
        <v xml:space="preserve"> </v>
      </c>
    </row>
    <row r="5914" spans="3:5" x14ac:dyDescent="0.2">
      <c r="C5914" t="str" cm="1">
        <f t="array" ref="C5914">IFERROR("AfterPay | " &amp; INDEX('Reconciliation Layer'!$A:$A,MATCH('Reconciliation Template'!$A5914,'Reconciliation Layer'!$D:$D,0),0)," ")</f>
        <v xml:space="preserve"> </v>
      </c>
      <c r="D5914" s="2" t="str" cm="1">
        <f t="array" ref="D5914">IFERROR(INDEX('Reconciliation Layer'!B:B,MATCH('Reconciliation Template'!A5914,'Reconciliation Layer'!D:D,0),0)," ")</f>
        <v xml:space="preserve"> </v>
      </c>
      <c r="E5914" s="4" t="str" cm="1">
        <f t="array" ref="E5914">IFERROR(INDEX('Reconciliation Layer'!C:C,MATCH('Reconciliation Template'!A5914,'Reconciliation Layer'!D:D,0),0)," ")</f>
        <v xml:space="preserve"> </v>
      </c>
    </row>
    <row r="5915" spans="3:5" x14ac:dyDescent="0.2">
      <c r="C5915" t="str" cm="1">
        <f t="array" ref="C5915">IFERROR("AfterPay | " &amp; INDEX('Reconciliation Layer'!$A:$A,MATCH('Reconciliation Template'!$A5915,'Reconciliation Layer'!$D:$D,0),0)," ")</f>
        <v xml:space="preserve"> </v>
      </c>
      <c r="D5915" s="2" t="str" cm="1">
        <f t="array" ref="D5915">IFERROR(INDEX('Reconciliation Layer'!B:B,MATCH('Reconciliation Template'!A5915,'Reconciliation Layer'!D:D,0),0)," ")</f>
        <v xml:space="preserve"> </v>
      </c>
      <c r="E5915" s="4" t="str" cm="1">
        <f t="array" ref="E5915">IFERROR(INDEX('Reconciliation Layer'!C:C,MATCH('Reconciliation Template'!A5915,'Reconciliation Layer'!D:D,0),0)," ")</f>
        <v xml:space="preserve"> </v>
      </c>
    </row>
    <row r="5916" spans="3:5" x14ac:dyDescent="0.2">
      <c r="C5916" t="str" cm="1">
        <f t="array" ref="C5916">IFERROR("AfterPay | " &amp; INDEX('Reconciliation Layer'!$A:$A,MATCH('Reconciliation Template'!$A5916,'Reconciliation Layer'!$D:$D,0),0)," ")</f>
        <v xml:space="preserve"> </v>
      </c>
      <c r="D5916" s="2" t="str" cm="1">
        <f t="array" ref="D5916">IFERROR(INDEX('Reconciliation Layer'!B:B,MATCH('Reconciliation Template'!A5916,'Reconciliation Layer'!D:D,0),0)," ")</f>
        <v xml:space="preserve"> </v>
      </c>
      <c r="E5916" s="4" t="str" cm="1">
        <f t="array" ref="E5916">IFERROR(INDEX('Reconciliation Layer'!C:C,MATCH('Reconciliation Template'!A5916,'Reconciliation Layer'!D:D,0),0)," ")</f>
        <v xml:space="preserve"> </v>
      </c>
    </row>
    <row r="5917" spans="3:5" x14ac:dyDescent="0.2">
      <c r="C5917" t="str" cm="1">
        <f t="array" ref="C5917">IFERROR("AfterPay | " &amp; INDEX('Reconciliation Layer'!$A:$A,MATCH('Reconciliation Template'!$A5917,'Reconciliation Layer'!$D:$D,0),0)," ")</f>
        <v xml:space="preserve"> </v>
      </c>
      <c r="D5917" s="2" t="str" cm="1">
        <f t="array" ref="D5917">IFERROR(INDEX('Reconciliation Layer'!B:B,MATCH('Reconciliation Template'!A5917,'Reconciliation Layer'!D:D,0),0)," ")</f>
        <v xml:space="preserve"> </v>
      </c>
      <c r="E5917" s="4" t="str" cm="1">
        <f t="array" ref="E5917">IFERROR(INDEX('Reconciliation Layer'!C:C,MATCH('Reconciliation Template'!A5917,'Reconciliation Layer'!D:D,0),0)," ")</f>
        <v xml:space="preserve"> </v>
      </c>
    </row>
    <row r="5918" spans="3:5" x14ac:dyDescent="0.2">
      <c r="C5918" t="str" cm="1">
        <f t="array" ref="C5918">IFERROR("AfterPay | " &amp; INDEX('Reconciliation Layer'!$A:$A,MATCH('Reconciliation Template'!$A5918,'Reconciliation Layer'!$D:$D,0),0)," ")</f>
        <v xml:space="preserve"> </v>
      </c>
      <c r="D5918" s="2" t="str" cm="1">
        <f t="array" ref="D5918">IFERROR(INDEX('Reconciliation Layer'!B:B,MATCH('Reconciliation Template'!A5918,'Reconciliation Layer'!D:D,0),0)," ")</f>
        <v xml:space="preserve"> </v>
      </c>
      <c r="E5918" s="4" t="str" cm="1">
        <f t="array" ref="E5918">IFERROR(INDEX('Reconciliation Layer'!C:C,MATCH('Reconciliation Template'!A5918,'Reconciliation Layer'!D:D,0),0)," ")</f>
        <v xml:space="preserve"> </v>
      </c>
    </row>
    <row r="5919" spans="3:5" x14ac:dyDescent="0.2">
      <c r="C5919" t="str" cm="1">
        <f t="array" ref="C5919">IFERROR("AfterPay | " &amp; INDEX('Reconciliation Layer'!$A:$A,MATCH('Reconciliation Template'!$A5919,'Reconciliation Layer'!$D:$D,0),0)," ")</f>
        <v xml:space="preserve"> </v>
      </c>
      <c r="D5919" s="2" t="str" cm="1">
        <f t="array" ref="D5919">IFERROR(INDEX('Reconciliation Layer'!B:B,MATCH('Reconciliation Template'!A5919,'Reconciliation Layer'!D:D,0),0)," ")</f>
        <v xml:space="preserve"> </v>
      </c>
      <c r="E5919" s="4" t="str" cm="1">
        <f t="array" ref="E5919">IFERROR(INDEX('Reconciliation Layer'!C:C,MATCH('Reconciliation Template'!A5919,'Reconciliation Layer'!D:D,0),0)," ")</f>
        <v xml:space="preserve"> </v>
      </c>
    </row>
    <row r="5920" spans="3:5" x14ac:dyDescent="0.2">
      <c r="C5920" t="str" cm="1">
        <f t="array" ref="C5920">IFERROR("AfterPay | " &amp; INDEX('Reconciliation Layer'!$A:$A,MATCH('Reconciliation Template'!$A5920,'Reconciliation Layer'!$D:$D,0),0)," ")</f>
        <v xml:space="preserve"> </v>
      </c>
      <c r="D5920" s="2" t="str" cm="1">
        <f t="array" ref="D5920">IFERROR(INDEX('Reconciliation Layer'!B:B,MATCH('Reconciliation Template'!A5920,'Reconciliation Layer'!D:D,0),0)," ")</f>
        <v xml:space="preserve"> </v>
      </c>
      <c r="E5920" s="4" t="str" cm="1">
        <f t="array" ref="E5920">IFERROR(INDEX('Reconciliation Layer'!C:C,MATCH('Reconciliation Template'!A5920,'Reconciliation Layer'!D:D,0),0)," ")</f>
        <v xml:space="preserve"> </v>
      </c>
    </row>
    <row r="5921" spans="3:5" x14ac:dyDescent="0.2">
      <c r="C5921" t="str" cm="1">
        <f t="array" ref="C5921">IFERROR("AfterPay | " &amp; INDEX('Reconciliation Layer'!$A:$A,MATCH('Reconciliation Template'!$A5921,'Reconciliation Layer'!$D:$D,0),0)," ")</f>
        <v xml:space="preserve"> </v>
      </c>
      <c r="D5921" s="2" t="str" cm="1">
        <f t="array" ref="D5921">IFERROR(INDEX('Reconciliation Layer'!B:B,MATCH('Reconciliation Template'!A5921,'Reconciliation Layer'!D:D,0),0)," ")</f>
        <v xml:space="preserve"> </v>
      </c>
      <c r="E5921" s="4" t="str" cm="1">
        <f t="array" ref="E5921">IFERROR(INDEX('Reconciliation Layer'!C:C,MATCH('Reconciliation Template'!A5921,'Reconciliation Layer'!D:D,0),0)," ")</f>
        <v xml:space="preserve"> </v>
      </c>
    </row>
    <row r="5922" spans="3:5" x14ac:dyDescent="0.2">
      <c r="C5922" t="str" cm="1">
        <f t="array" ref="C5922">IFERROR("AfterPay | " &amp; INDEX('Reconciliation Layer'!$A:$A,MATCH('Reconciliation Template'!$A5922,'Reconciliation Layer'!$D:$D,0),0)," ")</f>
        <v xml:space="preserve"> </v>
      </c>
      <c r="D5922" s="2" t="str" cm="1">
        <f t="array" ref="D5922">IFERROR(INDEX('Reconciliation Layer'!B:B,MATCH('Reconciliation Template'!A5922,'Reconciliation Layer'!D:D,0),0)," ")</f>
        <v xml:space="preserve"> </v>
      </c>
      <c r="E5922" s="4" t="str" cm="1">
        <f t="array" ref="E5922">IFERROR(INDEX('Reconciliation Layer'!C:C,MATCH('Reconciliation Template'!A5922,'Reconciliation Layer'!D:D,0),0)," ")</f>
        <v xml:space="preserve"> </v>
      </c>
    </row>
    <row r="5923" spans="3:5" x14ac:dyDescent="0.2">
      <c r="C5923" t="str" cm="1">
        <f t="array" ref="C5923">IFERROR("AfterPay | " &amp; INDEX('Reconciliation Layer'!$A:$A,MATCH('Reconciliation Template'!$A5923,'Reconciliation Layer'!$D:$D,0),0)," ")</f>
        <v xml:space="preserve"> </v>
      </c>
      <c r="D5923" s="2" t="str" cm="1">
        <f t="array" ref="D5923">IFERROR(INDEX('Reconciliation Layer'!B:B,MATCH('Reconciliation Template'!A5923,'Reconciliation Layer'!D:D,0),0)," ")</f>
        <v xml:space="preserve"> </v>
      </c>
      <c r="E5923" s="4" t="str" cm="1">
        <f t="array" ref="E5923">IFERROR(INDEX('Reconciliation Layer'!C:C,MATCH('Reconciliation Template'!A5923,'Reconciliation Layer'!D:D,0),0)," ")</f>
        <v xml:space="preserve"> </v>
      </c>
    </row>
    <row r="5924" spans="3:5" x14ac:dyDescent="0.2">
      <c r="C5924" t="str" cm="1">
        <f t="array" ref="C5924">IFERROR("AfterPay | " &amp; INDEX('Reconciliation Layer'!$A:$A,MATCH('Reconciliation Template'!$A5924,'Reconciliation Layer'!$D:$D,0),0)," ")</f>
        <v xml:space="preserve"> </v>
      </c>
      <c r="D5924" s="2" t="str" cm="1">
        <f t="array" ref="D5924">IFERROR(INDEX('Reconciliation Layer'!B:B,MATCH('Reconciliation Template'!A5924,'Reconciliation Layer'!D:D,0),0)," ")</f>
        <v xml:space="preserve"> </v>
      </c>
      <c r="E5924" s="4" t="str" cm="1">
        <f t="array" ref="E5924">IFERROR(INDEX('Reconciliation Layer'!C:C,MATCH('Reconciliation Template'!A5924,'Reconciliation Layer'!D:D,0),0)," ")</f>
        <v xml:space="preserve"> </v>
      </c>
    </row>
    <row r="5925" spans="3:5" x14ac:dyDescent="0.2">
      <c r="C5925" t="str" cm="1">
        <f t="array" ref="C5925">IFERROR("AfterPay | " &amp; INDEX('Reconciliation Layer'!$A:$A,MATCH('Reconciliation Template'!$A5925,'Reconciliation Layer'!$D:$D,0),0)," ")</f>
        <v xml:space="preserve"> </v>
      </c>
      <c r="D5925" s="2" t="str" cm="1">
        <f t="array" ref="D5925">IFERROR(INDEX('Reconciliation Layer'!B:B,MATCH('Reconciliation Template'!A5925,'Reconciliation Layer'!D:D,0),0)," ")</f>
        <v xml:space="preserve"> </v>
      </c>
      <c r="E5925" s="4" t="str" cm="1">
        <f t="array" ref="E5925">IFERROR(INDEX('Reconciliation Layer'!C:C,MATCH('Reconciliation Template'!A5925,'Reconciliation Layer'!D:D,0),0)," ")</f>
        <v xml:space="preserve"> </v>
      </c>
    </row>
    <row r="5926" spans="3:5" x14ac:dyDescent="0.2">
      <c r="C5926" t="str" cm="1">
        <f t="array" ref="C5926">IFERROR("AfterPay | " &amp; INDEX('Reconciliation Layer'!$A:$A,MATCH('Reconciliation Template'!$A5926,'Reconciliation Layer'!$D:$D,0),0)," ")</f>
        <v xml:space="preserve"> </v>
      </c>
      <c r="D5926" s="2" t="str" cm="1">
        <f t="array" ref="D5926">IFERROR(INDEX('Reconciliation Layer'!B:B,MATCH('Reconciliation Template'!A5926,'Reconciliation Layer'!D:D,0),0)," ")</f>
        <v xml:space="preserve"> </v>
      </c>
      <c r="E5926" s="4" t="str" cm="1">
        <f t="array" ref="E5926">IFERROR(INDEX('Reconciliation Layer'!C:C,MATCH('Reconciliation Template'!A5926,'Reconciliation Layer'!D:D,0),0)," ")</f>
        <v xml:space="preserve"> </v>
      </c>
    </row>
    <row r="5927" spans="3:5" x14ac:dyDescent="0.2">
      <c r="C5927" t="str" cm="1">
        <f t="array" ref="C5927">IFERROR("AfterPay | " &amp; INDEX('Reconciliation Layer'!$A:$A,MATCH('Reconciliation Template'!$A5927,'Reconciliation Layer'!$D:$D,0),0)," ")</f>
        <v xml:space="preserve"> </v>
      </c>
      <c r="D5927" s="2" t="str" cm="1">
        <f t="array" ref="D5927">IFERROR(INDEX('Reconciliation Layer'!B:B,MATCH('Reconciliation Template'!A5927,'Reconciliation Layer'!D:D,0),0)," ")</f>
        <v xml:space="preserve"> </v>
      </c>
      <c r="E5927" s="4" t="str" cm="1">
        <f t="array" ref="E5927">IFERROR(INDEX('Reconciliation Layer'!C:C,MATCH('Reconciliation Template'!A5927,'Reconciliation Layer'!D:D,0),0)," ")</f>
        <v xml:space="preserve"> </v>
      </c>
    </row>
    <row r="5928" spans="3:5" x14ac:dyDescent="0.2">
      <c r="C5928" t="str" cm="1">
        <f t="array" ref="C5928">IFERROR("AfterPay | " &amp; INDEX('Reconciliation Layer'!$A:$A,MATCH('Reconciliation Template'!$A5928,'Reconciliation Layer'!$D:$D,0),0)," ")</f>
        <v xml:space="preserve"> </v>
      </c>
      <c r="D5928" s="2" t="str" cm="1">
        <f t="array" ref="D5928">IFERROR(INDEX('Reconciliation Layer'!B:B,MATCH('Reconciliation Template'!A5928,'Reconciliation Layer'!D:D,0),0)," ")</f>
        <v xml:space="preserve"> </v>
      </c>
      <c r="E5928" s="4" t="str" cm="1">
        <f t="array" ref="E5928">IFERROR(INDEX('Reconciliation Layer'!C:C,MATCH('Reconciliation Template'!A5928,'Reconciliation Layer'!D:D,0),0)," ")</f>
        <v xml:space="preserve"> </v>
      </c>
    </row>
    <row r="5929" spans="3:5" x14ac:dyDescent="0.2">
      <c r="C5929" t="str" cm="1">
        <f t="array" ref="C5929">IFERROR("AfterPay | " &amp; INDEX('Reconciliation Layer'!$A:$A,MATCH('Reconciliation Template'!$A5929,'Reconciliation Layer'!$D:$D,0),0)," ")</f>
        <v xml:space="preserve"> </v>
      </c>
      <c r="D5929" s="2" t="str" cm="1">
        <f t="array" ref="D5929">IFERROR(INDEX('Reconciliation Layer'!B:B,MATCH('Reconciliation Template'!A5929,'Reconciliation Layer'!D:D,0),0)," ")</f>
        <v xml:space="preserve"> </v>
      </c>
      <c r="E5929" s="4" t="str" cm="1">
        <f t="array" ref="E5929">IFERROR(INDEX('Reconciliation Layer'!C:C,MATCH('Reconciliation Template'!A5929,'Reconciliation Layer'!D:D,0),0)," ")</f>
        <v xml:space="preserve"> </v>
      </c>
    </row>
    <row r="5930" spans="3:5" x14ac:dyDescent="0.2">
      <c r="C5930" t="str" cm="1">
        <f t="array" ref="C5930">IFERROR("AfterPay | " &amp; INDEX('Reconciliation Layer'!$A:$A,MATCH('Reconciliation Template'!$A5930,'Reconciliation Layer'!$D:$D,0),0)," ")</f>
        <v xml:space="preserve"> </v>
      </c>
      <c r="D5930" s="2" t="str" cm="1">
        <f t="array" ref="D5930">IFERROR(INDEX('Reconciliation Layer'!B:B,MATCH('Reconciliation Template'!A5930,'Reconciliation Layer'!D:D,0),0)," ")</f>
        <v xml:space="preserve"> </v>
      </c>
      <c r="E5930" s="4" t="str" cm="1">
        <f t="array" ref="E5930">IFERROR(INDEX('Reconciliation Layer'!C:C,MATCH('Reconciliation Template'!A5930,'Reconciliation Layer'!D:D,0),0)," ")</f>
        <v xml:space="preserve"> </v>
      </c>
    </row>
    <row r="5931" spans="3:5" x14ac:dyDescent="0.2">
      <c r="C5931" t="str" cm="1">
        <f t="array" ref="C5931">IFERROR("AfterPay | " &amp; INDEX('Reconciliation Layer'!$A:$A,MATCH('Reconciliation Template'!$A5931,'Reconciliation Layer'!$D:$D,0),0)," ")</f>
        <v xml:space="preserve"> </v>
      </c>
      <c r="D5931" s="2" t="str" cm="1">
        <f t="array" ref="D5931">IFERROR(INDEX('Reconciliation Layer'!B:B,MATCH('Reconciliation Template'!A5931,'Reconciliation Layer'!D:D,0),0)," ")</f>
        <v xml:space="preserve"> </v>
      </c>
      <c r="E5931" s="4" t="str" cm="1">
        <f t="array" ref="E5931">IFERROR(INDEX('Reconciliation Layer'!C:C,MATCH('Reconciliation Template'!A5931,'Reconciliation Layer'!D:D,0),0)," ")</f>
        <v xml:space="preserve"> </v>
      </c>
    </row>
    <row r="5932" spans="3:5" x14ac:dyDescent="0.2">
      <c r="C5932" t="str" cm="1">
        <f t="array" ref="C5932">IFERROR("AfterPay | " &amp; INDEX('Reconciliation Layer'!$A:$A,MATCH('Reconciliation Template'!$A5932,'Reconciliation Layer'!$D:$D,0),0)," ")</f>
        <v xml:space="preserve"> </v>
      </c>
      <c r="D5932" s="2" t="str" cm="1">
        <f t="array" ref="D5932">IFERROR(INDEX('Reconciliation Layer'!B:B,MATCH('Reconciliation Template'!A5932,'Reconciliation Layer'!D:D,0),0)," ")</f>
        <v xml:space="preserve"> </v>
      </c>
      <c r="E5932" s="4" t="str" cm="1">
        <f t="array" ref="E5932">IFERROR(INDEX('Reconciliation Layer'!C:C,MATCH('Reconciliation Template'!A5932,'Reconciliation Layer'!D:D,0),0)," ")</f>
        <v xml:space="preserve"> </v>
      </c>
    </row>
    <row r="5933" spans="3:5" x14ac:dyDescent="0.2">
      <c r="C5933" t="str" cm="1">
        <f t="array" ref="C5933">IFERROR("AfterPay | " &amp; INDEX('Reconciliation Layer'!$A:$A,MATCH('Reconciliation Template'!$A5933,'Reconciliation Layer'!$D:$D,0),0)," ")</f>
        <v xml:space="preserve"> </v>
      </c>
      <c r="D5933" s="2" t="str" cm="1">
        <f t="array" ref="D5933">IFERROR(INDEX('Reconciliation Layer'!B:B,MATCH('Reconciliation Template'!A5933,'Reconciliation Layer'!D:D,0),0)," ")</f>
        <v xml:space="preserve"> </v>
      </c>
      <c r="E5933" s="4" t="str" cm="1">
        <f t="array" ref="E5933">IFERROR(INDEX('Reconciliation Layer'!C:C,MATCH('Reconciliation Template'!A5933,'Reconciliation Layer'!D:D,0),0)," ")</f>
        <v xml:space="preserve"> </v>
      </c>
    </row>
    <row r="5934" spans="3:5" x14ac:dyDescent="0.2">
      <c r="C5934" t="str" cm="1">
        <f t="array" ref="C5934">IFERROR("AfterPay | " &amp; INDEX('Reconciliation Layer'!$A:$A,MATCH('Reconciliation Template'!$A5934,'Reconciliation Layer'!$D:$D,0),0)," ")</f>
        <v xml:space="preserve"> </v>
      </c>
      <c r="D5934" s="2" t="str" cm="1">
        <f t="array" ref="D5934">IFERROR(INDEX('Reconciliation Layer'!B:B,MATCH('Reconciliation Template'!A5934,'Reconciliation Layer'!D:D,0),0)," ")</f>
        <v xml:space="preserve"> </v>
      </c>
      <c r="E5934" s="4" t="str" cm="1">
        <f t="array" ref="E5934">IFERROR(INDEX('Reconciliation Layer'!C:C,MATCH('Reconciliation Template'!A5934,'Reconciliation Layer'!D:D,0),0)," ")</f>
        <v xml:space="preserve"> </v>
      </c>
    </row>
    <row r="5935" spans="3:5" x14ac:dyDescent="0.2">
      <c r="C5935" t="str" cm="1">
        <f t="array" ref="C5935">IFERROR("AfterPay | " &amp; INDEX('Reconciliation Layer'!$A:$A,MATCH('Reconciliation Template'!$A5935,'Reconciliation Layer'!$D:$D,0),0)," ")</f>
        <v xml:space="preserve"> </v>
      </c>
      <c r="D5935" s="2" t="str" cm="1">
        <f t="array" ref="D5935">IFERROR(INDEX('Reconciliation Layer'!B:B,MATCH('Reconciliation Template'!A5935,'Reconciliation Layer'!D:D,0),0)," ")</f>
        <v xml:space="preserve"> </v>
      </c>
      <c r="E5935" s="4" t="str" cm="1">
        <f t="array" ref="E5935">IFERROR(INDEX('Reconciliation Layer'!C:C,MATCH('Reconciliation Template'!A5935,'Reconciliation Layer'!D:D,0),0)," ")</f>
        <v xml:space="preserve"> </v>
      </c>
    </row>
    <row r="5936" spans="3:5" x14ac:dyDescent="0.2">
      <c r="C5936" t="str" cm="1">
        <f t="array" ref="C5936">IFERROR("AfterPay | " &amp; INDEX('Reconciliation Layer'!$A:$A,MATCH('Reconciliation Template'!$A5936,'Reconciliation Layer'!$D:$D,0),0)," ")</f>
        <v xml:space="preserve"> </v>
      </c>
      <c r="D5936" s="2" t="str" cm="1">
        <f t="array" ref="D5936">IFERROR(INDEX('Reconciliation Layer'!B:B,MATCH('Reconciliation Template'!A5936,'Reconciliation Layer'!D:D,0),0)," ")</f>
        <v xml:space="preserve"> </v>
      </c>
      <c r="E5936" s="4" t="str" cm="1">
        <f t="array" ref="E5936">IFERROR(INDEX('Reconciliation Layer'!C:C,MATCH('Reconciliation Template'!A5936,'Reconciliation Layer'!D:D,0),0)," ")</f>
        <v xml:space="preserve"> </v>
      </c>
    </row>
    <row r="5937" spans="3:5" x14ac:dyDescent="0.2">
      <c r="C5937" t="str" cm="1">
        <f t="array" ref="C5937">IFERROR("AfterPay | " &amp; INDEX('Reconciliation Layer'!$A:$A,MATCH('Reconciliation Template'!$A5937,'Reconciliation Layer'!$D:$D,0),0)," ")</f>
        <v xml:space="preserve"> </v>
      </c>
      <c r="D5937" s="2" t="str" cm="1">
        <f t="array" ref="D5937">IFERROR(INDEX('Reconciliation Layer'!B:B,MATCH('Reconciliation Template'!A5937,'Reconciliation Layer'!D:D,0),0)," ")</f>
        <v xml:space="preserve"> </v>
      </c>
      <c r="E5937" s="4" t="str" cm="1">
        <f t="array" ref="E5937">IFERROR(INDEX('Reconciliation Layer'!C:C,MATCH('Reconciliation Template'!A5937,'Reconciliation Layer'!D:D,0),0)," ")</f>
        <v xml:space="preserve"> </v>
      </c>
    </row>
    <row r="5938" spans="3:5" x14ac:dyDescent="0.2">
      <c r="C5938" t="str" cm="1">
        <f t="array" ref="C5938">IFERROR("AfterPay | " &amp; INDEX('Reconciliation Layer'!$A:$A,MATCH('Reconciliation Template'!$A5938,'Reconciliation Layer'!$D:$D,0),0)," ")</f>
        <v xml:space="preserve"> </v>
      </c>
      <c r="D5938" s="2" t="str" cm="1">
        <f t="array" ref="D5938">IFERROR(INDEX('Reconciliation Layer'!B:B,MATCH('Reconciliation Template'!A5938,'Reconciliation Layer'!D:D,0),0)," ")</f>
        <v xml:space="preserve"> </v>
      </c>
      <c r="E5938" s="4" t="str" cm="1">
        <f t="array" ref="E5938">IFERROR(INDEX('Reconciliation Layer'!C:C,MATCH('Reconciliation Template'!A5938,'Reconciliation Layer'!D:D,0),0)," ")</f>
        <v xml:space="preserve"> </v>
      </c>
    </row>
    <row r="5939" spans="3:5" x14ac:dyDescent="0.2">
      <c r="C5939" t="str" cm="1">
        <f t="array" ref="C5939">IFERROR("AfterPay | " &amp; INDEX('Reconciliation Layer'!$A:$A,MATCH('Reconciliation Template'!$A5939,'Reconciliation Layer'!$D:$D,0),0)," ")</f>
        <v xml:space="preserve"> </v>
      </c>
      <c r="D5939" s="2" t="str" cm="1">
        <f t="array" ref="D5939">IFERROR(INDEX('Reconciliation Layer'!B:B,MATCH('Reconciliation Template'!A5939,'Reconciliation Layer'!D:D,0),0)," ")</f>
        <v xml:space="preserve"> </v>
      </c>
      <c r="E5939" s="4" t="str" cm="1">
        <f t="array" ref="E5939">IFERROR(INDEX('Reconciliation Layer'!C:C,MATCH('Reconciliation Template'!A5939,'Reconciliation Layer'!D:D,0),0)," ")</f>
        <v xml:space="preserve"> </v>
      </c>
    </row>
    <row r="5940" spans="3:5" x14ac:dyDescent="0.2">
      <c r="C5940" t="str" cm="1">
        <f t="array" ref="C5940">IFERROR("AfterPay | " &amp; INDEX('Reconciliation Layer'!$A:$A,MATCH('Reconciliation Template'!$A5940,'Reconciliation Layer'!$D:$D,0),0)," ")</f>
        <v xml:space="preserve"> </v>
      </c>
      <c r="D5940" s="2" t="str" cm="1">
        <f t="array" ref="D5940">IFERROR(INDEX('Reconciliation Layer'!B:B,MATCH('Reconciliation Template'!A5940,'Reconciliation Layer'!D:D,0),0)," ")</f>
        <v xml:space="preserve"> </v>
      </c>
      <c r="E5940" s="4" t="str" cm="1">
        <f t="array" ref="E5940">IFERROR(INDEX('Reconciliation Layer'!C:C,MATCH('Reconciliation Template'!A5940,'Reconciliation Layer'!D:D,0),0)," ")</f>
        <v xml:space="preserve"> </v>
      </c>
    </row>
    <row r="5941" spans="3:5" x14ac:dyDescent="0.2">
      <c r="C5941" t="str" cm="1">
        <f t="array" ref="C5941">IFERROR("AfterPay | " &amp; INDEX('Reconciliation Layer'!$A:$A,MATCH('Reconciliation Template'!$A5941,'Reconciliation Layer'!$D:$D,0),0)," ")</f>
        <v xml:space="preserve"> </v>
      </c>
      <c r="D5941" s="2" t="str" cm="1">
        <f t="array" ref="D5941">IFERROR(INDEX('Reconciliation Layer'!B:B,MATCH('Reconciliation Template'!A5941,'Reconciliation Layer'!D:D,0),0)," ")</f>
        <v xml:space="preserve"> </v>
      </c>
      <c r="E5941" s="4" t="str" cm="1">
        <f t="array" ref="E5941">IFERROR(INDEX('Reconciliation Layer'!C:C,MATCH('Reconciliation Template'!A5941,'Reconciliation Layer'!D:D,0),0)," ")</f>
        <v xml:space="preserve"> </v>
      </c>
    </row>
    <row r="5942" spans="3:5" x14ac:dyDescent="0.2">
      <c r="C5942" t="str" cm="1">
        <f t="array" ref="C5942">IFERROR("AfterPay | " &amp; INDEX('Reconciliation Layer'!$A:$A,MATCH('Reconciliation Template'!$A5942,'Reconciliation Layer'!$D:$D,0),0)," ")</f>
        <v xml:space="preserve"> </v>
      </c>
      <c r="D5942" s="2" t="str" cm="1">
        <f t="array" ref="D5942">IFERROR(INDEX('Reconciliation Layer'!B:B,MATCH('Reconciliation Template'!A5942,'Reconciliation Layer'!D:D,0),0)," ")</f>
        <v xml:space="preserve"> </v>
      </c>
      <c r="E5942" s="4" t="str" cm="1">
        <f t="array" ref="E5942">IFERROR(INDEX('Reconciliation Layer'!C:C,MATCH('Reconciliation Template'!A5942,'Reconciliation Layer'!D:D,0),0)," ")</f>
        <v xml:space="preserve"> </v>
      </c>
    </row>
    <row r="5943" spans="3:5" x14ac:dyDescent="0.2">
      <c r="C5943" t="str" cm="1">
        <f t="array" ref="C5943">IFERROR("AfterPay | " &amp; INDEX('Reconciliation Layer'!$A:$A,MATCH('Reconciliation Template'!$A5943,'Reconciliation Layer'!$D:$D,0),0)," ")</f>
        <v xml:space="preserve"> </v>
      </c>
      <c r="D5943" s="2" t="str" cm="1">
        <f t="array" ref="D5943">IFERROR(INDEX('Reconciliation Layer'!B:B,MATCH('Reconciliation Template'!A5943,'Reconciliation Layer'!D:D,0),0)," ")</f>
        <v xml:space="preserve"> </v>
      </c>
      <c r="E5943" s="4" t="str" cm="1">
        <f t="array" ref="E5943">IFERROR(INDEX('Reconciliation Layer'!C:C,MATCH('Reconciliation Template'!A5943,'Reconciliation Layer'!D:D,0),0)," ")</f>
        <v xml:space="preserve"> </v>
      </c>
    </row>
    <row r="5944" spans="3:5" x14ac:dyDescent="0.2">
      <c r="C5944" t="str" cm="1">
        <f t="array" ref="C5944">IFERROR("AfterPay | " &amp; INDEX('Reconciliation Layer'!$A:$A,MATCH('Reconciliation Template'!$A5944,'Reconciliation Layer'!$D:$D,0),0)," ")</f>
        <v xml:space="preserve"> </v>
      </c>
      <c r="D5944" s="2" t="str" cm="1">
        <f t="array" ref="D5944">IFERROR(INDEX('Reconciliation Layer'!B:B,MATCH('Reconciliation Template'!A5944,'Reconciliation Layer'!D:D,0),0)," ")</f>
        <v xml:space="preserve"> </v>
      </c>
      <c r="E5944" s="4" t="str" cm="1">
        <f t="array" ref="E5944">IFERROR(INDEX('Reconciliation Layer'!C:C,MATCH('Reconciliation Template'!A5944,'Reconciliation Layer'!D:D,0),0)," ")</f>
        <v xml:space="preserve"> </v>
      </c>
    </row>
    <row r="5945" spans="3:5" x14ac:dyDescent="0.2">
      <c r="C5945" t="str" cm="1">
        <f t="array" ref="C5945">IFERROR("AfterPay | " &amp; INDEX('Reconciliation Layer'!$A:$A,MATCH('Reconciliation Template'!$A5945,'Reconciliation Layer'!$D:$D,0),0)," ")</f>
        <v xml:space="preserve"> </v>
      </c>
      <c r="D5945" s="2" t="str" cm="1">
        <f t="array" ref="D5945">IFERROR(INDEX('Reconciliation Layer'!B:B,MATCH('Reconciliation Template'!A5945,'Reconciliation Layer'!D:D,0),0)," ")</f>
        <v xml:space="preserve"> </v>
      </c>
      <c r="E5945" s="4" t="str" cm="1">
        <f t="array" ref="E5945">IFERROR(INDEX('Reconciliation Layer'!C:C,MATCH('Reconciliation Template'!A5945,'Reconciliation Layer'!D:D,0),0)," ")</f>
        <v xml:space="preserve"> </v>
      </c>
    </row>
    <row r="5946" spans="3:5" x14ac:dyDescent="0.2">
      <c r="C5946" t="str" cm="1">
        <f t="array" ref="C5946">IFERROR("AfterPay | " &amp; INDEX('Reconciliation Layer'!$A:$A,MATCH('Reconciliation Template'!$A5946,'Reconciliation Layer'!$D:$D,0),0)," ")</f>
        <v xml:space="preserve"> </v>
      </c>
      <c r="D5946" s="2" t="str" cm="1">
        <f t="array" ref="D5946">IFERROR(INDEX('Reconciliation Layer'!B:B,MATCH('Reconciliation Template'!A5946,'Reconciliation Layer'!D:D,0),0)," ")</f>
        <v xml:space="preserve"> </v>
      </c>
      <c r="E5946" s="4" t="str" cm="1">
        <f t="array" ref="E5946">IFERROR(INDEX('Reconciliation Layer'!C:C,MATCH('Reconciliation Template'!A5946,'Reconciliation Layer'!D:D,0),0)," ")</f>
        <v xml:space="preserve"> </v>
      </c>
    </row>
    <row r="5947" spans="3:5" x14ac:dyDescent="0.2">
      <c r="C5947" t="str" cm="1">
        <f t="array" ref="C5947">IFERROR("AfterPay | " &amp; INDEX('Reconciliation Layer'!$A:$A,MATCH('Reconciliation Template'!$A5947,'Reconciliation Layer'!$D:$D,0),0)," ")</f>
        <v xml:space="preserve"> </v>
      </c>
      <c r="D5947" s="2" t="str" cm="1">
        <f t="array" ref="D5947">IFERROR(INDEX('Reconciliation Layer'!B:B,MATCH('Reconciliation Template'!A5947,'Reconciliation Layer'!D:D,0),0)," ")</f>
        <v xml:space="preserve"> </v>
      </c>
      <c r="E5947" s="4" t="str" cm="1">
        <f t="array" ref="E5947">IFERROR(INDEX('Reconciliation Layer'!C:C,MATCH('Reconciliation Template'!A5947,'Reconciliation Layer'!D:D,0),0)," ")</f>
        <v xml:space="preserve"> </v>
      </c>
    </row>
    <row r="5948" spans="3:5" x14ac:dyDescent="0.2">
      <c r="C5948" t="str" cm="1">
        <f t="array" ref="C5948">IFERROR("AfterPay | " &amp; INDEX('Reconciliation Layer'!$A:$A,MATCH('Reconciliation Template'!$A5948,'Reconciliation Layer'!$D:$D,0),0)," ")</f>
        <v xml:space="preserve"> </v>
      </c>
      <c r="D5948" s="2" t="str" cm="1">
        <f t="array" ref="D5948">IFERROR(INDEX('Reconciliation Layer'!B:B,MATCH('Reconciliation Template'!A5948,'Reconciliation Layer'!D:D,0),0)," ")</f>
        <v xml:space="preserve"> </v>
      </c>
      <c r="E5948" s="4" t="str" cm="1">
        <f t="array" ref="E5948">IFERROR(INDEX('Reconciliation Layer'!C:C,MATCH('Reconciliation Template'!A5948,'Reconciliation Layer'!D:D,0),0)," ")</f>
        <v xml:space="preserve"> </v>
      </c>
    </row>
    <row r="5949" spans="3:5" x14ac:dyDescent="0.2">
      <c r="C5949" t="str" cm="1">
        <f t="array" ref="C5949">IFERROR("AfterPay | " &amp; INDEX('Reconciliation Layer'!$A:$A,MATCH('Reconciliation Template'!$A5949,'Reconciliation Layer'!$D:$D,0),0)," ")</f>
        <v xml:space="preserve"> </v>
      </c>
      <c r="D5949" s="2" t="str" cm="1">
        <f t="array" ref="D5949">IFERROR(INDEX('Reconciliation Layer'!B:B,MATCH('Reconciliation Template'!A5949,'Reconciliation Layer'!D:D,0),0)," ")</f>
        <v xml:space="preserve"> </v>
      </c>
      <c r="E5949" s="4" t="str" cm="1">
        <f t="array" ref="E5949">IFERROR(INDEX('Reconciliation Layer'!C:C,MATCH('Reconciliation Template'!A5949,'Reconciliation Layer'!D:D,0),0)," ")</f>
        <v xml:space="preserve"> </v>
      </c>
    </row>
    <row r="5950" spans="3:5" x14ac:dyDescent="0.2">
      <c r="C5950" t="str" cm="1">
        <f t="array" ref="C5950">IFERROR("AfterPay | " &amp; INDEX('Reconciliation Layer'!$A:$A,MATCH('Reconciliation Template'!$A5950,'Reconciliation Layer'!$D:$D,0),0)," ")</f>
        <v xml:space="preserve"> </v>
      </c>
      <c r="D5950" s="2" t="str" cm="1">
        <f t="array" ref="D5950">IFERROR(INDEX('Reconciliation Layer'!B:B,MATCH('Reconciliation Template'!A5950,'Reconciliation Layer'!D:D,0),0)," ")</f>
        <v xml:space="preserve"> </v>
      </c>
      <c r="E5950" s="4" t="str" cm="1">
        <f t="array" ref="E5950">IFERROR(INDEX('Reconciliation Layer'!C:C,MATCH('Reconciliation Template'!A5950,'Reconciliation Layer'!D:D,0),0)," ")</f>
        <v xml:space="preserve"> </v>
      </c>
    </row>
    <row r="5951" spans="3:5" x14ac:dyDescent="0.2">
      <c r="C5951" t="str" cm="1">
        <f t="array" ref="C5951">IFERROR("AfterPay | " &amp; INDEX('Reconciliation Layer'!$A:$A,MATCH('Reconciliation Template'!$A5951,'Reconciliation Layer'!$D:$D,0),0)," ")</f>
        <v xml:space="preserve"> </v>
      </c>
      <c r="D5951" s="2" t="str" cm="1">
        <f t="array" ref="D5951">IFERROR(INDEX('Reconciliation Layer'!B:B,MATCH('Reconciliation Template'!A5951,'Reconciliation Layer'!D:D,0),0)," ")</f>
        <v xml:space="preserve"> </v>
      </c>
      <c r="E5951" s="4" t="str" cm="1">
        <f t="array" ref="E5951">IFERROR(INDEX('Reconciliation Layer'!C:C,MATCH('Reconciliation Template'!A5951,'Reconciliation Layer'!D:D,0),0)," ")</f>
        <v xml:space="preserve"> </v>
      </c>
    </row>
    <row r="5952" spans="3:5" x14ac:dyDescent="0.2">
      <c r="C5952" t="str" cm="1">
        <f t="array" ref="C5952">IFERROR("AfterPay | " &amp; INDEX('Reconciliation Layer'!$A:$A,MATCH('Reconciliation Template'!$A5952,'Reconciliation Layer'!$D:$D,0),0)," ")</f>
        <v xml:space="preserve"> </v>
      </c>
      <c r="D5952" s="2" t="str" cm="1">
        <f t="array" ref="D5952">IFERROR(INDEX('Reconciliation Layer'!B:B,MATCH('Reconciliation Template'!A5952,'Reconciliation Layer'!D:D,0),0)," ")</f>
        <v xml:space="preserve"> </v>
      </c>
      <c r="E5952" s="4" t="str" cm="1">
        <f t="array" ref="E5952">IFERROR(INDEX('Reconciliation Layer'!C:C,MATCH('Reconciliation Template'!A5952,'Reconciliation Layer'!D:D,0),0)," ")</f>
        <v xml:space="preserve"> </v>
      </c>
    </row>
    <row r="5953" spans="3:5" x14ac:dyDescent="0.2">
      <c r="C5953" t="str" cm="1">
        <f t="array" ref="C5953">IFERROR("AfterPay | " &amp; INDEX('Reconciliation Layer'!$A:$A,MATCH('Reconciliation Template'!$A5953,'Reconciliation Layer'!$D:$D,0),0)," ")</f>
        <v xml:space="preserve"> </v>
      </c>
      <c r="D5953" s="2" t="str" cm="1">
        <f t="array" ref="D5953">IFERROR(INDEX('Reconciliation Layer'!B:B,MATCH('Reconciliation Template'!A5953,'Reconciliation Layer'!D:D,0),0)," ")</f>
        <v xml:space="preserve"> </v>
      </c>
      <c r="E5953" s="4" t="str" cm="1">
        <f t="array" ref="E5953">IFERROR(INDEX('Reconciliation Layer'!C:C,MATCH('Reconciliation Template'!A5953,'Reconciliation Layer'!D:D,0),0)," ")</f>
        <v xml:space="preserve"> </v>
      </c>
    </row>
    <row r="5954" spans="3:5" x14ac:dyDescent="0.2">
      <c r="C5954" t="str" cm="1">
        <f t="array" ref="C5954">IFERROR("AfterPay | " &amp; INDEX('Reconciliation Layer'!$A:$A,MATCH('Reconciliation Template'!$A5954,'Reconciliation Layer'!$D:$D,0),0)," ")</f>
        <v xml:space="preserve"> </v>
      </c>
      <c r="D5954" s="2" t="str" cm="1">
        <f t="array" ref="D5954">IFERROR(INDEX('Reconciliation Layer'!B:B,MATCH('Reconciliation Template'!A5954,'Reconciliation Layer'!D:D,0),0)," ")</f>
        <v xml:space="preserve"> </v>
      </c>
      <c r="E5954" s="4" t="str" cm="1">
        <f t="array" ref="E5954">IFERROR(INDEX('Reconciliation Layer'!C:C,MATCH('Reconciliation Template'!A5954,'Reconciliation Layer'!D:D,0),0)," ")</f>
        <v xml:space="preserve"> </v>
      </c>
    </row>
    <row r="5955" spans="3:5" x14ac:dyDescent="0.2">
      <c r="C5955" t="str" cm="1">
        <f t="array" ref="C5955">IFERROR("AfterPay | " &amp; INDEX('Reconciliation Layer'!$A:$A,MATCH('Reconciliation Template'!$A5955,'Reconciliation Layer'!$D:$D,0),0)," ")</f>
        <v xml:space="preserve"> </v>
      </c>
      <c r="D5955" s="2" t="str" cm="1">
        <f t="array" ref="D5955">IFERROR(INDEX('Reconciliation Layer'!B:B,MATCH('Reconciliation Template'!A5955,'Reconciliation Layer'!D:D,0),0)," ")</f>
        <v xml:space="preserve"> </v>
      </c>
      <c r="E5955" s="4" t="str" cm="1">
        <f t="array" ref="E5955">IFERROR(INDEX('Reconciliation Layer'!C:C,MATCH('Reconciliation Template'!A5955,'Reconciliation Layer'!D:D,0),0)," ")</f>
        <v xml:space="preserve"> </v>
      </c>
    </row>
    <row r="5956" spans="3:5" x14ac:dyDescent="0.2">
      <c r="C5956" t="str" cm="1">
        <f t="array" ref="C5956">IFERROR("AfterPay | " &amp; INDEX('Reconciliation Layer'!$A:$A,MATCH('Reconciliation Template'!$A5956,'Reconciliation Layer'!$D:$D,0),0)," ")</f>
        <v xml:space="preserve"> </v>
      </c>
      <c r="D5956" s="2" t="str" cm="1">
        <f t="array" ref="D5956">IFERROR(INDEX('Reconciliation Layer'!B:B,MATCH('Reconciliation Template'!A5956,'Reconciliation Layer'!D:D,0),0)," ")</f>
        <v xml:space="preserve"> </v>
      </c>
      <c r="E5956" s="4" t="str" cm="1">
        <f t="array" ref="E5956">IFERROR(INDEX('Reconciliation Layer'!C:C,MATCH('Reconciliation Template'!A5956,'Reconciliation Layer'!D:D,0),0)," ")</f>
        <v xml:space="preserve"> </v>
      </c>
    </row>
    <row r="5957" spans="3:5" x14ac:dyDescent="0.2">
      <c r="C5957" t="str" cm="1">
        <f t="array" ref="C5957">IFERROR("AfterPay | " &amp; INDEX('Reconciliation Layer'!$A:$A,MATCH('Reconciliation Template'!$A5957,'Reconciliation Layer'!$D:$D,0),0)," ")</f>
        <v xml:space="preserve"> </v>
      </c>
      <c r="D5957" s="2" t="str" cm="1">
        <f t="array" ref="D5957">IFERROR(INDEX('Reconciliation Layer'!B:B,MATCH('Reconciliation Template'!A5957,'Reconciliation Layer'!D:D,0),0)," ")</f>
        <v xml:space="preserve"> </v>
      </c>
      <c r="E5957" s="4" t="str" cm="1">
        <f t="array" ref="E5957">IFERROR(INDEX('Reconciliation Layer'!C:C,MATCH('Reconciliation Template'!A5957,'Reconciliation Layer'!D:D,0),0)," ")</f>
        <v xml:space="preserve"> </v>
      </c>
    </row>
    <row r="5958" spans="3:5" x14ac:dyDescent="0.2">
      <c r="C5958" t="str" cm="1">
        <f t="array" ref="C5958">IFERROR("AfterPay | " &amp; INDEX('Reconciliation Layer'!$A:$A,MATCH('Reconciliation Template'!$A5958,'Reconciliation Layer'!$D:$D,0),0)," ")</f>
        <v xml:space="preserve"> </v>
      </c>
      <c r="D5958" s="2" t="str" cm="1">
        <f t="array" ref="D5958">IFERROR(INDEX('Reconciliation Layer'!B:B,MATCH('Reconciliation Template'!A5958,'Reconciliation Layer'!D:D,0),0)," ")</f>
        <v xml:space="preserve"> </v>
      </c>
      <c r="E5958" s="4" t="str" cm="1">
        <f t="array" ref="E5958">IFERROR(INDEX('Reconciliation Layer'!C:C,MATCH('Reconciliation Template'!A5958,'Reconciliation Layer'!D:D,0),0)," ")</f>
        <v xml:space="preserve"> </v>
      </c>
    </row>
    <row r="5959" spans="3:5" x14ac:dyDescent="0.2">
      <c r="C5959" t="str" cm="1">
        <f t="array" ref="C5959">IFERROR("AfterPay | " &amp; INDEX('Reconciliation Layer'!$A:$A,MATCH('Reconciliation Template'!$A5959,'Reconciliation Layer'!$D:$D,0),0)," ")</f>
        <v xml:space="preserve"> </v>
      </c>
      <c r="D5959" s="2" t="str" cm="1">
        <f t="array" ref="D5959">IFERROR(INDEX('Reconciliation Layer'!B:B,MATCH('Reconciliation Template'!A5959,'Reconciliation Layer'!D:D,0),0)," ")</f>
        <v xml:space="preserve"> </v>
      </c>
      <c r="E5959" s="4" t="str" cm="1">
        <f t="array" ref="E5959">IFERROR(INDEX('Reconciliation Layer'!C:C,MATCH('Reconciliation Template'!A5959,'Reconciliation Layer'!D:D,0),0)," ")</f>
        <v xml:space="preserve"> </v>
      </c>
    </row>
    <row r="5960" spans="3:5" x14ac:dyDescent="0.2">
      <c r="C5960" t="str" cm="1">
        <f t="array" ref="C5960">IFERROR("AfterPay | " &amp; INDEX('Reconciliation Layer'!$A:$A,MATCH('Reconciliation Template'!$A5960,'Reconciliation Layer'!$D:$D,0),0)," ")</f>
        <v xml:space="preserve"> </v>
      </c>
      <c r="D5960" s="2" t="str" cm="1">
        <f t="array" ref="D5960">IFERROR(INDEX('Reconciliation Layer'!B:B,MATCH('Reconciliation Template'!A5960,'Reconciliation Layer'!D:D,0),0)," ")</f>
        <v xml:space="preserve"> </v>
      </c>
      <c r="E5960" s="4" t="str" cm="1">
        <f t="array" ref="E5960">IFERROR(INDEX('Reconciliation Layer'!C:C,MATCH('Reconciliation Template'!A5960,'Reconciliation Layer'!D:D,0),0)," ")</f>
        <v xml:space="preserve"> </v>
      </c>
    </row>
    <row r="5961" spans="3:5" x14ac:dyDescent="0.2">
      <c r="C5961" t="str" cm="1">
        <f t="array" ref="C5961">IFERROR("AfterPay | " &amp; INDEX('Reconciliation Layer'!$A:$A,MATCH('Reconciliation Template'!$A5961,'Reconciliation Layer'!$D:$D,0),0)," ")</f>
        <v xml:space="preserve"> </v>
      </c>
      <c r="D5961" s="2" t="str" cm="1">
        <f t="array" ref="D5961">IFERROR(INDEX('Reconciliation Layer'!B:B,MATCH('Reconciliation Template'!A5961,'Reconciliation Layer'!D:D,0),0)," ")</f>
        <v xml:space="preserve"> </v>
      </c>
      <c r="E5961" s="4" t="str" cm="1">
        <f t="array" ref="E5961">IFERROR(INDEX('Reconciliation Layer'!C:C,MATCH('Reconciliation Template'!A5961,'Reconciliation Layer'!D:D,0),0)," ")</f>
        <v xml:space="preserve"> </v>
      </c>
    </row>
    <row r="5962" spans="3:5" x14ac:dyDescent="0.2">
      <c r="C5962" t="str" cm="1">
        <f t="array" ref="C5962">IFERROR("AfterPay | " &amp; INDEX('Reconciliation Layer'!$A:$A,MATCH('Reconciliation Template'!$A5962,'Reconciliation Layer'!$D:$D,0),0)," ")</f>
        <v xml:space="preserve"> </v>
      </c>
      <c r="D5962" s="2" t="str" cm="1">
        <f t="array" ref="D5962">IFERROR(INDEX('Reconciliation Layer'!B:B,MATCH('Reconciliation Template'!A5962,'Reconciliation Layer'!D:D,0),0)," ")</f>
        <v xml:space="preserve"> </v>
      </c>
      <c r="E5962" s="4" t="str" cm="1">
        <f t="array" ref="E5962">IFERROR(INDEX('Reconciliation Layer'!C:C,MATCH('Reconciliation Template'!A5962,'Reconciliation Layer'!D:D,0),0)," ")</f>
        <v xml:space="preserve"> </v>
      </c>
    </row>
    <row r="5963" spans="3:5" x14ac:dyDescent="0.2">
      <c r="C5963" t="str" cm="1">
        <f t="array" ref="C5963">IFERROR("AfterPay | " &amp; INDEX('Reconciliation Layer'!$A:$A,MATCH('Reconciliation Template'!$A5963,'Reconciliation Layer'!$D:$D,0),0)," ")</f>
        <v xml:space="preserve"> </v>
      </c>
      <c r="D5963" s="2" t="str" cm="1">
        <f t="array" ref="D5963">IFERROR(INDEX('Reconciliation Layer'!B:B,MATCH('Reconciliation Template'!A5963,'Reconciliation Layer'!D:D,0),0)," ")</f>
        <v xml:space="preserve"> </v>
      </c>
      <c r="E5963" s="4" t="str" cm="1">
        <f t="array" ref="E5963">IFERROR(INDEX('Reconciliation Layer'!C:C,MATCH('Reconciliation Template'!A5963,'Reconciliation Layer'!D:D,0),0)," ")</f>
        <v xml:space="preserve"> </v>
      </c>
    </row>
    <row r="5964" spans="3:5" x14ac:dyDescent="0.2">
      <c r="C5964" t="str" cm="1">
        <f t="array" ref="C5964">IFERROR("AfterPay | " &amp; INDEX('Reconciliation Layer'!$A:$A,MATCH('Reconciliation Template'!$A5964,'Reconciliation Layer'!$D:$D,0),0)," ")</f>
        <v xml:space="preserve"> </v>
      </c>
      <c r="D5964" s="2" t="str" cm="1">
        <f t="array" ref="D5964">IFERROR(INDEX('Reconciliation Layer'!B:B,MATCH('Reconciliation Template'!A5964,'Reconciliation Layer'!D:D,0),0)," ")</f>
        <v xml:space="preserve"> </v>
      </c>
      <c r="E5964" s="4" t="str" cm="1">
        <f t="array" ref="E5964">IFERROR(INDEX('Reconciliation Layer'!C:C,MATCH('Reconciliation Template'!A5964,'Reconciliation Layer'!D:D,0),0)," ")</f>
        <v xml:space="preserve"> </v>
      </c>
    </row>
    <row r="5965" spans="3:5" x14ac:dyDescent="0.2">
      <c r="C5965" t="str" cm="1">
        <f t="array" ref="C5965">IFERROR("AfterPay | " &amp; INDEX('Reconciliation Layer'!$A:$A,MATCH('Reconciliation Template'!$A5965,'Reconciliation Layer'!$D:$D,0),0)," ")</f>
        <v xml:space="preserve"> </v>
      </c>
      <c r="D5965" s="2" t="str" cm="1">
        <f t="array" ref="D5965">IFERROR(INDEX('Reconciliation Layer'!B:B,MATCH('Reconciliation Template'!A5965,'Reconciliation Layer'!D:D,0),0)," ")</f>
        <v xml:space="preserve"> </v>
      </c>
      <c r="E5965" s="4" t="str" cm="1">
        <f t="array" ref="E5965">IFERROR(INDEX('Reconciliation Layer'!C:C,MATCH('Reconciliation Template'!A5965,'Reconciliation Layer'!D:D,0),0)," ")</f>
        <v xml:space="preserve"> </v>
      </c>
    </row>
    <row r="5966" spans="3:5" x14ac:dyDescent="0.2">
      <c r="C5966" t="str" cm="1">
        <f t="array" ref="C5966">IFERROR("AfterPay | " &amp; INDEX('Reconciliation Layer'!$A:$A,MATCH('Reconciliation Template'!$A5966,'Reconciliation Layer'!$D:$D,0),0)," ")</f>
        <v xml:space="preserve"> </v>
      </c>
      <c r="D5966" s="2" t="str" cm="1">
        <f t="array" ref="D5966">IFERROR(INDEX('Reconciliation Layer'!B:B,MATCH('Reconciliation Template'!A5966,'Reconciliation Layer'!D:D,0),0)," ")</f>
        <v xml:space="preserve"> </v>
      </c>
      <c r="E5966" s="4" t="str" cm="1">
        <f t="array" ref="E5966">IFERROR(INDEX('Reconciliation Layer'!C:C,MATCH('Reconciliation Template'!A5966,'Reconciliation Layer'!D:D,0),0)," ")</f>
        <v xml:space="preserve"> </v>
      </c>
    </row>
    <row r="5967" spans="3:5" x14ac:dyDescent="0.2">
      <c r="C5967" t="str" cm="1">
        <f t="array" ref="C5967">IFERROR("AfterPay | " &amp; INDEX('Reconciliation Layer'!$A:$A,MATCH('Reconciliation Template'!$A5967,'Reconciliation Layer'!$D:$D,0),0)," ")</f>
        <v xml:space="preserve"> </v>
      </c>
      <c r="D5967" s="2" t="str" cm="1">
        <f t="array" ref="D5967">IFERROR(INDEX('Reconciliation Layer'!B:B,MATCH('Reconciliation Template'!A5967,'Reconciliation Layer'!D:D,0),0)," ")</f>
        <v xml:space="preserve"> </v>
      </c>
      <c r="E5967" s="4" t="str" cm="1">
        <f t="array" ref="E5967">IFERROR(INDEX('Reconciliation Layer'!C:C,MATCH('Reconciliation Template'!A5967,'Reconciliation Layer'!D:D,0),0)," ")</f>
        <v xml:space="preserve"> </v>
      </c>
    </row>
    <row r="5968" spans="3:5" x14ac:dyDescent="0.2">
      <c r="C5968" t="str" cm="1">
        <f t="array" ref="C5968">IFERROR("AfterPay | " &amp; INDEX('Reconciliation Layer'!$A:$A,MATCH('Reconciliation Template'!$A5968,'Reconciliation Layer'!$D:$D,0),0)," ")</f>
        <v xml:space="preserve"> </v>
      </c>
      <c r="D5968" s="2" t="str" cm="1">
        <f t="array" ref="D5968">IFERROR(INDEX('Reconciliation Layer'!B:B,MATCH('Reconciliation Template'!A5968,'Reconciliation Layer'!D:D,0),0)," ")</f>
        <v xml:space="preserve"> </v>
      </c>
      <c r="E5968" s="4" t="str" cm="1">
        <f t="array" ref="E5968">IFERROR(INDEX('Reconciliation Layer'!C:C,MATCH('Reconciliation Template'!A5968,'Reconciliation Layer'!D:D,0),0)," ")</f>
        <v xml:space="preserve"> </v>
      </c>
    </row>
    <row r="5969" spans="3:5" x14ac:dyDescent="0.2">
      <c r="C5969" t="str" cm="1">
        <f t="array" ref="C5969">IFERROR("AfterPay | " &amp; INDEX('Reconciliation Layer'!$A:$A,MATCH('Reconciliation Template'!$A5969,'Reconciliation Layer'!$D:$D,0),0)," ")</f>
        <v xml:space="preserve"> </v>
      </c>
      <c r="D5969" s="2" t="str" cm="1">
        <f t="array" ref="D5969">IFERROR(INDEX('Reconciliation Layer'!B:B,MATCH('Reconciliation Template'!A5969,'Reconciliation Layer'!D:D,0),0)," ")</f>
        <v xml:space="preserve"> </v>
      </c>
      <c r="E5969" s="4" t="str" cm="1">
        <f t="array" ref="E5969">IFERROR(INDEX('Reconciliation Layer'!C:C,MATCH('Reconciliation Template'!A5969,'Reconciliation Layer'!D:D,0),0)," ")</f>
        <v xml:space="preserve"> </v>
      </c>
    </row>
    <row r="5970" spans="3:5" x14ac:dyDescent="0.2">
      <c r="C5970" t="str" cm="1">
        <f t="array" ref="C5970">IFERROR("AfterPay | " &amp; INDEX('Reconciliation Layer'!$A:$A,MATCH('Reconciliation Template'!$A5970,'Reconciliation Layer'!$D:$D,0),0)," ")</f>
        <v xml:space="preserve"> </v>
      </c>
      <c r="D5970" s="2" t="str" cm="1">
        <f t="array" ref="D5970">IFERROR(INDEX('Reconciliation Layer'!B:B,MATCH('Reconciliation Template'!A5970,'Reconciliation Layer'!D:D,0),0)," ")</f>
        <v xml:space="preserve"> </v>
      </c>
      <c r="E5970" s="4" t="str" cm="1">
        <f t="array" ref="E5970">IFERROR(INDEX('Reconciliation Layer'!C:C,MATCH('Reconciliation Template'!A5970,'Reconciliation Layer'!D:D,0),0)," ")</f>
        <v xml:space="preserve"> </v>
      </c>
    </row>
    <row r="5971" spans="3:5" x14ac:dyDescent="0.2">
      <c r="C5971" t="str" cm="1">
        <f t="array" ref="C5971">IFERROR("AfterPay | " &amp; INDEX('Reconciliation Layer'!$A:$A,MATCH('Reconciliation Template'!$A5971,'Reconciliation Layer'!$D:$D,0),0)," ")</f>
        <v xml:space="preserve"> </v>
      </c>
      <c r="D5971" s="2" t="str" cm="1">
        <f t="array" ref="D5971">IFERROR(INDEX('Reconciliation Layer'!B:B,MATCH('Reconciliation Template'!A5971,'Reconciliation Layer'!D:D,0),0)," ")</f>
        <v xml:space="preserve"> </v>
      </c>
      <c r="E5971" s="4" t="str" cm="1">
        <f t="array" ref="E5971">IFERROR(INDEX('Reconciliation Layer'!C:C,MATCH('Reconciliation Template'!A5971,'Reconciliation Layer'!D:D,0),0)," ")</f>
        <v xml:space="preserve"> </v>
      </c>
    </row>
    <row r="5972" spans="3:5" x14ac:dyDescent="0.2">
      <c r="C5972" t="str" cm="1">
        <f t="array" ref="C5972">IFERROR("AfterPay | " &amp; INDEX('Reconciliation Layer'!$A:$A,MATCH('Reconciliation Template'!$A5972,'Reconciliation Layer'!$D:$D,0),0)," ")</f>
        <v xml:space="preserve"> </v>
      </c>
      <c r="D5972" s="2" t="str" cm="1">
        <f t="array" ref="D5972">IFERROR(INDEX('Reconciliation Layer'!B:B,MATCH('Reconciliation Template'!A5972,'Reconciliation Layer'!D:D,0),0)," ")</f>
        <v xml:space="preserve"> </v>
      </c>
      <c r="E5972" s="4" t="str" cm="1">
        <f t="array" ref="E5972">IFERROR(INDEX('Reconciliation Layer'!C:C,MATCH('Reconciliation Template'!A5972,'Reconciliation Layer'!D:D,0),0)," ")</f>
        <v xml:space="preserve"> </v>
      </c>
    </row>
    <row r="5973" spans="3:5" x14ac:dyDescent="0.2">
      <c r="C5973" t="str" cm="1">
        <f t="array" ref="C5973">IFERROR("AfterPay | " &amp; INDEX('Reconciliation Layer'!$A:$A,MATCH('Reconciliation Template'!$A5973,'Reconciliation Layer'!$D:$D,0),0)," ")</f>
        <v xml:space="preserve"> </v>
      </c>
      <c r="D5973" s="2" t="str" cm="1">
        <f t="array" ref="D5973">IFERROR(INDEX('Reconciliation Layer'!B:B,MATCH('Reconciliation Template'!A5973,'Reconciliation Layer'!D:D,0),0)," ")</f>
        <v xml:space="preserve"> </v>
      </c>
      <c r="E5973" s="4" t="str" cm="1">
        <f t="array" ref="E5973">IFERROR(INDEX('Reconciliation Layer'!C:C,MATCH('Reconciliation Template'!A5973,'Reconciliation Layer'!D:D,0),0)," ")</f>
        <v xml:space="preserve"> </v>
      </c>
    </row>
    <row r="5974" spans="3:5" x14ac:dyDescent="0.2">
      <c r="C5974" t="str" cm="1">
        <f t="array" ref="C5974">IFERROR("AfterPay | " &amp; INDEX('Reconciliation Layer'!$A:$A,MATCH('Reconciliation Template'!$A5974,'Reconciliation Layer'!$D:$D,0),0)," ")</f>
        <v xml:space="preserve"> </v>
      </c>
      <c r="D5974" s="2" t="str" cm="1">
        <f t="array" ref="D5974">IFERROR(INDEX('Reconciliation Layer'!B:B,MATCH('Reconciliation Template'!A5974,'Reconciliation Layer'!D:D,0),0)," ")</f>
        <v xml:space="preserve"> </v>
      </c>
      <c r="E5974" s="4" t="str" cm="1">
        <f t="array" ref="E5974">IFERROR(INDEX('Reconciliation Layer'!C:C,MATCH('Reconciliation Template'!A5974,'Reconciliation Layer'!D:D,0),0)," ")</f>
        <v xml:space="preserve"> </v>
      </c>
    </row>
    <row r="5975" spans="3:5" x14ac:dyDescent="0.2">
      <c r="C5975" t="str" cm="1">
        <f t="array" ref="C5975">IFERROR("AfterPay | " &amp; INDEX('Reconciliation Layer'!$A:$A,MATCH('Reconciliation Template'!$A5975,'Reconciliation Layer'!$D:$D,0),0)," ")</f>
        <v xml:space="preserve"> </v>
      </c>
      <c r="D5975" s="2" t="str" cm="1">
        <f t="array" ref="D5975">IFERROR(INDEX('Reconciliation Layer'!B:B,MATCH('Reconciliation Template'!A5975,'Reconciliation Layer'!D:D,0),0)," ")</f>
        <v xml:space="preserve"> </v>
      </c>
      <c r="E5975" s="4" t="str" cm="1">
        <f t="array" ref="E5975">IFERROR(INDEX('Reconciliation Layer'!C:C,MATCH('Reconciliation Template'!A5975,'Reconciliation Layer'!D:D,0),0)," ")</f>
        <v xml:space="preserve"> </v>
      </c>
    </row>
    <row r="5976" spans="3:5" x14ac:dyDescent="0.2">
      <c r="C5976" t="str" cm="1">
        <f t="array" ref="C5976">IFERROR("AfterPay | " &amp; INDEX('Reconciliation Layer'!$A:$A,MATCH('Reconciliation Template'!$A5976,'Reconciliation Layer'!$D:$D,0),0)," ")</f>
        <v xml:space="preserve"> </v>
      </c>
      <c r="D5976" s="2" t="str" cm="1">
        <f t="array" ref="D5976">IFERROR(INDEX('Reconciliation Layer'!B:B,MATCH('Reconciliation Template'!A5976,'Reconciliation Layer'!D:D,0),0)," ")</f>
        <v xml:space="preserve"> </v>
      </c>
      <c r="E5976" s="4" t="str" cm="1">
        <f t="array" ref="E5976">IFERROR(INDEX('Reconciliation Layer'!C:C,MATCH('Reconciliation Template'!A5976,'Reconciliation Layer'!D:D,0),0)," ")</f>
        <v xml:space="preserve"> </v>
      </c>
    </row>
    <row r="5977" spans="3:5" x14ac:dyDescent="0.2">
      <c r="C5977" t="str" cm="1">
        <f t="array" ref="C5977">IFERROR("AfterPay | " &amp; INDEX('Reconciliation Layer'!$A:$A,MATCH('Reconciliation Template'!$A5977,'Reconciliation Layer'!$D:$D,0),0)," ")</f>
        <v xml:space="preserve"> </v>
      </c>
      <c r="D5977" s="2" t="str" cm="1">
        <f t="array" ref="D5977">IFERROR(INDEX('Reconciliation Layer'!B:B,MATCH('Reconciliation Template'!A5977,'Reconciliation Layer'!D:D,0),0)," ")</f>
        <v xml:space="preserve"> </v>
      </c>
      <c r="E5977" s="4" t="str" cm="1">
        <f t="array" ref="E5977">IFERROR(INDEX('Reconciliation Layer'!C:C,MATCH('Reconciliation Template'!A5977,'Reconciliation Layer'!D:D,0),0)," ")</f>
        <v xml:space="preserve"> </v>
      </c>
    </row>
    <row r="5978" spans="3:5" x14ac:dyDescent="0.2">
      <c r="C5978" t="str" cm="1">
        <f t="array" ref="C5978">IFERROR("AfterPay | " &amp; INDEX('Reconciliation Layer'!$A:$A,MATCH('Reconciliation Template'!$A5978,'Reconciliation Layer'!$D:$D,0),0)," ")</f>
        <v xml:space="preserve"> </v>
      </c>
      <c r="D5978" s="2" t="str" cm="1">
        <f t="array" ref="D5978">IFERROR(INDEX('Reconciliation Layer'!B:B,MATCH('Reconciliation Template'!A5978,'Reconciliation Layer'!D:D,0),0)," ")</f>
        <v xml:space="preserve"> </v>
      </c>
      <c r="E5978" s="4" t="str" cm="1">
        <f t="array" ref="E5978">IFERROR(INDEX('Reconciliation Layer'!C:C,MATCH('Reconciliation Template'!A5978,'Reconciliation Layer'!D:D,0),0)," ")</f>
        <v xml:space="preserve"> </v>
      </c>
    </row>
    <row r="5979" spans="3:5" x14ac:dyDescent="0.2">
      <c r="C5979" t="str" cm="1">
        <f t="array" ref="C5979">IFERROR("AfterPay | " &amp; INDEX('Reconciliation Layer'!$A:$A,MATCH('Reconciliation Template'!$A5979,'Reconciliation Layer'!$D:$D,0),0)," ")</f>
        <v xml:space="preserve"> </v>
      </c>
      <c r="D5979" s="2" t="str" cm="1">
        <f t="array" ref="D5979">IFERROR(INDEX('Reconciliation Layer'!B:B,MATCH('Reconciliation Template'!A5979,'Reconciliation Layer'!D:D,0),0)," ")</f>
        <v xml:space="preserve"> </v>
      </c>
      <c r="E5979" s="4" t="str" cm="1">
        <f t="array" ref="E5979">IFERROR(INDEX('Reconciliation Layer'!C:C,MATCH('Reconciliation Template'!A5979,'Reconciliation Layer'!D:D,0),0)," ")</f>
        <v xml:space="preserve"> </v>
      </c>
    </row>
    <row r="5980" spans="3:5" x14ac:dyDescent="0.2">
      <c r="C5980" t="str" cm="1">
        <f t="array" ref="C5980">IFERROR("AfterPay | " &amp; INDEX('Reconciliation Layer'!$A:$A,MATCH('Reconciliation Template'!$A5980,'Reconciliation Layer'!$D:$D,0),0)," ")</f>
        <v xml:space="preserve"> </v>
      </c>
      <c r="D5980" s="2" t="str" cm="1">
        <f t="array" ref="D5980">IFERROR(INDEX('Reconciliation Layer'!B:B,MATCH('Reconciliation Template'!A5980,'Reconciliation Layer'!D:D,0),0)," ")</f>
        <v xml:space="preserve"> </v>
      </c>
      <c r="E5980" s="4" t="str" cm="1">
        <f t="array" ref="E5980">IFERROR(INDEX('Reconciliation Layer'!C:C,MATCH('Reconciliation Template'!A5980,'Reconciliation Layer'!D:D,0),0)," ")</f>
        <v xml:space="preserve"> </v>
      </c>
    </row>
    <row r="5981" spans="3:5" x14ac:dyDescent="0.2">
      <c r="C5981" t="str" cm="1">
        <f t="array" ref="C5981">IFERROR("AfterPay | " &amp; INDEX('Reconciliation Layer'!$A:$A,MATCH('Reconciliation Template'!$A5981,'Reconciliation Layer'!$D:$D,0),0)," ")</f>
        <v xml:space="preserve"> </v>
      </c>
      <c r="D5981" s="2" t="str" cm="1">
        <f t="array" ref="D5981">IFERROR(INDEX('Reconciliation Layer'!B:B,MATCH('Reconciliation Template'!A5981,'Reconciliation Layer'!D:D,0),0)," ")</f>
        <v xml:space="preserve"> </v>
      </c>
      <c r="E5981" s="4" t="str" cm="1">
        <f t="array" ref="E5981">IFERROR(INDEX('Reconciliation Layer'!C:C,MATCH('Reconciliation Template'!A5981,'Reconciliation Layer'!D:D,0),0)," ")</f>
        <v xml:space="preserve"> </v>
      </c>
    </row>
    <row r="5982" spans="3:5" x14ac:dyDescent="0.2">
      <c r="C5982" t="str" cm="1">
        <f t="array" ref="C5982">IFERROR("AfterPay | " &amp; INDEX('Reconciliation Layer'!$A:$A,MATCH('Reconciliation Template'!$A5982,'Reconciliation Layer'!$D:$D,0),0)," ")</f>
        <v xml:space="preserve"> </v>
      </c>
      <c r="D5982" s="2" t="str" cm="1">
        <f t="array" ref="D5982">IFERROR(INDEX('Reconciliation Layer'!B:B,MATCH('Reconciliation Template'!A5982,'Reconciliation Layer'!D:D,0),0)," ")</f>
        <v xml:space="preserve"> </v>
      </c>
      <c r="E5982" s="4" t="str" cm="1">
        <f t="array" ref="E5982">IFERROR(INDEX('Reconciliation Layer'!C:C,MATCH('Reconciliation Template'!A5982,'Reconciliation Layer'!D:D,0),0)," ")</f>
        <v xml:space="preserve"> </v>
      </c>
    </row>
    <row r="5983" spans="3:5" x14ac:dyDescent="0.2">
      <c r="C5983" t="str" cm="1">
        <f t="array" ref="C5983">IFERROR("AfterPay | " &amp; INDEX('Reconciliation Layer'!$A:$A,MATCH('Reconciliation Template'!$A5983,'Reconciliation Layer'!$D:$D,0),0)," ")</f>
        <v xml:space="preserve"> </v>
      </c>
      <c r="D5983" s="2" t="str" cm="1">
        <f t="array" ref="D5983">IFERROR(INDEX('Reconciliation Layer'!B:B,MATCH('Reconciliation Template'!A5983,'Reconciliation Layer'!D:D,0),0)," ")</f>
        <v xml:space="preserve"> </v>
      </c>
      <c r="E5983" s="4" t="str" cm="1">
        <f t="array" ref="E5983">IFERROR(INDEX('Reconciliation Layer'!C:C,MATCH('Reconciliation Template'!A5983,'Reconciliation Layer'!D:D,0),0)," ")</f>
        <v xml:space="preserve"> </v>
      </c>
    </row>
    <row r="5984" spans="3:5" x14ac:dyDescent="0.2">
      <c r="C5984" t="str" cm="1">
        <f t="array" ref="C5984">IFERROR("AfterPay | " &amp; INDEX('Reconciliation Layer'!$A:$A,MATCH('Reconciliation Template'!$A5984,'Reconciliation Layer'!$D:$D,0),0)," ")</f>
        <v xml:space="preserve"> </v>
      </c>
      <c r="D5984" s="2" t="str" cm="1">
        <f t="array" ref="D5984">IFERROR(INDEX('Reconciliation Layer'!B:B,MATCH('Reconciliation Template'!A5984,'Reconciliation Layer'!D:D,0),0)," ")</f>
        <v xml:space="preserve"> </v>
      </c>
      <c r="E5984" s="4" t="str" cm="1">
        <f t="array" ref="E5984">IFERROR(INDEX('Reconciliation Layer'!C:C,MATCH('Reconciliation Template'!A5984,'Reconciliation Layer'!D:D,0),0)," ")</f>
        <v xml:space="preserve"> </v>
      </c>
    </row>
    <row r="5985" spans="3:5" x14ac:dyDescent="0.2">
      <c r="C5985" t="str" cm="1">
        <f t="array" ref="C5985">IFERROR("AfterPay | " &amp; INDEX('Reconciliation Layer'!$A:$A,MATCH('Reconciliation Template'!$A5985,'Reconciliation Layer'!$D:$D,0),0)," ")</f>
        <v xml:space="preserve"> </v>
      </c>
      <c r="D5985" s="2" t="str" cm="1">
        <f t="array" ref="D5985">IFERROR(INDEX('Reconciliation Layer'!B:B,MATCH('Reconciliation Template'!A5985,'Reconciliation Layer'!D:D,0),0)," ")</f>
        <v xml:space="preserve"> </v>
      </c>
      <c r="E5985" s="4" t="str" cm="1">
        <f t="array" ref="E5985">IFERROR(INDEX('Reconciliation Layer'!C:C,MATCH('Reconciliation Template'!A5985,'Reconciliation Layer'!D:D,0),0)," ")</f>
        <v xml:space="preserve"> </v>
      </c>
    </row>
    <row r="5986" spans="3:5" x14ac:dyDescent="0.2">
      <c r="C5986" t="str" cm="1">
        <f t="array" ref="C5986">IFERROR("AfterPay | " &amp; INDEX('Reconciliation Layer'!$A:$A,MATCH('Reconciliation Template'!$A5986,'Reconciliation Layer'!$D:$D,0),0)," ")</f>
        <v xml:space="preserve"> </v>
      </c>
      <c r="D5986" s="2" t="str" cm="1">
        <f t="array" ref="D5986">IFERROR(INDEX('Reconciliation Layer'!B:B,MATCH('Reconciliation Template'!A5986,'Reconciliation Layer'!D:D,0),0)," ")</f>
        <v xml:space="preserve"> </v>
      </c>
      <c r="E5986" s="4" t="str" cm="1">
        <f t="array" ref="E5986">IFERROR(INDEX('Reconciliation Layer'!C:C,MATCH('Reconciliation Template'!A5986,'Reconciliation Layer'!D:D,0),0)," ")</f>
        <v xml:space="preserve"> </v>
      </c>
    </row>
    <row r="5987" spans="3:5" x14ac:dyDescent="0.2">
      <c r="C5987" t="str" cm="1">
        <f t="array" ref="C5987">IFERROR("AfterPay | " &amp; INDEX('Reconciliation Layer'!$A:$A,MATCH('Reconciliation Template'!$A5987,'Reconciliation Layer'!$D:$D,0),0)," ")</f>
        <v xml:space="preserve"> </v>
      </c>
      <c r="D5987" s="2" t="str" cm="1">
        <f t="array" ref="D5987">IFERROR(INDEX('Reconciliation Layer'!B:B,MATCH('Reconciliation Template'!A5987,'Reconciliation Layer'!D:D,0),0)," ")</f>
        <v xml:space="preserve"> </v>
      </c>
      <c r="E5987" s="4" t="str" cm="1">
        <f t="array" ref="E5987">IFERROR(INDEX('Reconciliation Layer'!C:C,MATCH('Reconciliation Template'!A5987,'Reconciliation Layer'!D:D,0),0)," ")</f>
        <v xml:space="preserve"> </v>
      </c>
    </row>
    <row r="5988" spans="3:5" x14ac:dyDescent="0.2">
      <c r="C5988" t="str" cm="1">
        <f t="array" ref="C5988">IFERROR("AfterPay | " &amp; INDEX('Reconciliation Layer'!$A:$A,MATCH('Reconciliation Template'!$A5988,'Reconciliation Layer'!$D:$D,0),0)," ")</f>
        <v xml:space="preserve"> </v>
      </c>
      <c r="D5988" s="2" t="str" cm="1">
        <f t="array" ref="D5988">IFERROR(INDEX('Reconciliation Layer'!B:B,MATCH('Reconciliation Template'!A5988,'Reconciliation Layer'!D:D,0),0)," ")</f>
        <v xml:space="preserve"> </v>
      </c>
      <c r="E5988" s="4" t="str" cm="1">
        <f t="array" ref="E5988">IFERROR(INDEX('Reconciliation Layer'!C:C,MATCH('Reconciliation Template'!A5988,'Reconciliation Layer'!D:D,0),0)," ")</f>
        <v xml:space="preserve"> </v>
      </c>
    </row>
    <row r="5989" spans="3:5" x14ac:dyDescent="0.2">
      <c r="C5989" t="str" cm="1">
        <f t="array" ref="C5989">IFERROR("AfterPay | " &amp; INDEX('Reconciliation Layer'!$A:$A,MATCH('Reconciliation Template'!$A5989,'Reconciliation Layer'!$D:$D,0),0)," ")</f>
        <v xml:space="preserve"> </v>
      </c>
      <c r="D5989" s="2" t="str" cm="1">
        <f t="array" ref="D5989">IFERROR(INDEX('Reconciliation Layer'!B:B,MATCH('Reconciliation Template'!A5989,'Reconciliation Layer'!D:D,0),0)," ")</f>
        <v xml:space="preserve"> </v>
      </c>
      <c r="E5989" s="4" t="str" cm="1">
        <f t="array" ref="E5989">IFERROR(INDEX('Reconciliation Layer'!C:C,MATCH('Reconciliation Template'!A5989,'Reconciliation Layer'!D:D,0),0)," ")</f>
        <v xml:space="preserve"> </v>
      </c>
    </row>
    <row r="5990" spans="3:5" x14ac:dyDescent="0.2">
      <c r="C5990" t="str" cm="1">
        <f t="array" ref="C5990">IFERROR("AfterPay | " &amp; INDEX('Reconciliation Layer'!$A:$A,MATCH('Reconciliation Template'!$A5990,'Reconciliation Layer'!$D:$D,0),0)," ")</f>
        <v xml:space="preserve"> </v>
      </c>
      <c r="D5990" s="2" t="str" cm="1">
        <f t="array" ref="D5990">IFERROR(INDEX('Reconciliation Layer'!B:B,MATCH('Reconciliation Template'!A5990,'Reconciliation Layer'!D:D,0),0)," ")</f>
        <v xml:space="preserve"> </v>
      </c>
      <c r="E5990" s="4" t="str" cm="1">
        <f t="array" ref="E5990">IFERROR(INDEX('Reconciliation Layer'!C:C,MATCH('Reconciliation Template'!A5990,'Reconciliation Layer'!D:D,0),0)," ")</f>
        <v xml:space="preserve"> </v>
      </c>
    </row>
    <row r="5991" spans="3:5" x14ac:dyDescent="0.2">
      <c r="C5991" t="str" cm="1">
        <f t="array" ref="C5991">IFERROR("AfterPay | " &amp; INDEX('Reconciliation Layer'!$A:$A,MATCH('Reconciliation Template'!$A5991,'Reconciliation Layer'!$D:$D,0),0)," ")</f>
        <v xml:space="preserve"> </v>
      </c>
      <c r="D5991" s="2" t="str" cm="1">
        <f t="array" ref="D5991">IFERROR(INDEX('Reconciliation Layer'!B:B,MATCH('Reconciliation Template'!A5991,'Reconciliation Layer'!D:D,0),0)," ")</f>
        <v xml:space="preserve"> </v>
      </c>
      <c r="E5991" s="4" t="str" cm="1">
        <f t="array" ref="E5991">IFERROR(INDEX('Reconciliation Layer'!C:C,MATCH('Reconciliation Template'!A5991,'Reconciliation Layer'!D:D,0),0)," ")</f>
        <v xml:space="preserve"> </v>
      </c>
    </row>
    <row r="5992" spans="3:5" x14ac:dyDescent="0.2">
      <c r="C5992" t="str" cm="1">
        <f t="array" ref="C5992">IFERROR("AfterPay | " &amp; INDEX('Reconciliation Layer'!$A:$A,MATCH('Reconciliation Template'!$A5992,'Reconciliation Layer'!$D:$D,0),0)," ")</f>
        <v xml:space="preserve"> </v>
      </c>
      <c r="D5992" s="2" t="str" cm="1">
        <f t="array" ref="D5992">IFERROR(INDEX('Reconciliation Layer'!B:B,MATCH('Reconciliation Template'!A5992,'Reconciliation Layer'!D:D,0),0)," ")</f>
        <v xml:space="preserve"> </v>
      </c>
      <c r="E5992" s="4" t="str" cm="1">
        <f t="array" ref="E5992">IFERROR(INDEX('Reconciliation Layer'!C:C,MATCH('Reconciliation Template'!A5992,'Reconciliation Layer'!D:D,0),0)," ")</f>
        <v xml:space="preserve"> </v>
      </c>
    </row>
    <row r="5993" spans="3:5" x14ac:dyDescent="0.2">
      <c r="C5993" t="str" cm="1">
        <f t="array" ref="C5993">IFERROR("AfterPay | " &amp; INDEX('Reconciliation Layer'!$A:$A,MATCH('Reconciliation Template'!$A5993,'Reconciliation Layer'!$D:$D,0),0)," ")</f>
        <v xml:space="preserve"> </v>
      </c>
      <c r="D5993" s="2" t="str" cm="1">
        <f t="array" ref="D5993">IFERROR(INDEX('Reconciliation Layer'!B:B,MATCH('Reconciliation Template'!A5993,'Reconciliation Layer'!D:D,0),0)," ")</f>
        <v xml:space="preserve"> </v>
      </c>
      <c r="E5993" s="4" t="str" cm="1">
        <f t="array" ref="E5993">IFERROR(INDEX('Reconciliation Layer'!C:C,MATCH('Reconciliation Template'!A5993,'Reconciliation Layer'!D:D,0),0)," ")</f>
        <v xml:space="preserve"> </v>
      </c>
    </row>
    <row r="5994" spans="3:5" x14ac:dyDescent="0.2">
      <c r="C5994" t="str" cm="1">
        <f t="array" ref="C5994">IFERROR("AfterPay | " &amp; INDEX('Reconciliation Layer'!$A:$A,MATCH('Reconciliation Template'!$A5994,'Reconciliation Layer'!$D:$D,0),0)," ")</f>
        <v xml:space="preserve"> </v>
      </c>
      <c r="D5994" s="2" t="str" cm="1">
        <f t="array" ref="D5994">IFERROR(INDEX('Reconciliation Layer'!B:B,MATCH('Reconciliation Template'!A5994,'Reconciliation Layer'!D:D,0),0)," ")</f>
        <v xml:space="preserve"> </v>
      </c>
      <c r="E5994" s="4" t="str" cm="1">
        <f t="array" ref="E5994">IFERROR(INDEX('Reconciliation Layer'!C:C,MATCH('Reconciliation Template'!A5994,'Reconciliation Layer'!D:D,0),0)," ")</f>
        <v xml:space="preserve"> </v>
      </c>
    </row>
    <row r="5995" spans="3:5" x14ac:dyDescent="0.2">
      <c r="C5995" t="str" cm="1">
        <f t="array" ref="C5995">IFERROR("AfterPay | " &amp; INDEX('Reconciliation Layer'!$A:$A,MATCH('Reconciliation Template'!$A5995,'Reconciliation Layer'!$D:$D,0),0)," ")</f>
        <v xml:space="preserve"> </v>
      </c>
      <c r="D5995" s="2" t="str" cm="1">
        <f t="array" ref="D5995">IFERROR(INDEX('Reconciliation Layer'!B:B,MATCH('Reconciliation Template'!A5995,'Reconciliation Layer'!D:D,0),0)," ")</f>
        <v xml:space="preserve"> </v>
      </c>
      <c r="E5995" s="4" t="str" cm="1">
        <f t="array" ref="E5995">IFERROR(INDEX('Reconciliation Layer'!C:C,MATCH('Reconciliation Template'!A5995,'Reconciliation Layer'!D:D,0),0)," ")</f>
        <v xml:space="preserve"> </v>
      </c>
    </row>
    <row r="5996" spans="3:5" x14ac:dyDescent="0.2">
      <c r="C5996" t="str" cm="1">
        <f t="array" ref="C5996">IFERROR("AfterPay | " &amp; INDEX('Reconciliation Layer'!$A:$A,MATCH('Reconciliation Template'!$A5996,'Reconciliation Layer'!$D:$D,0),0)," ")</f>
        <v xml:space="preserve"> </v>
      </c>
      <c r="D5996" s="2" t="str" cm="1">
        <f t="array" ref="D5996">IFERROR(INDEX('Reconciliation Layer'!B:B,MATCH('Reconciliation Template'!A5996,'Reconciliation Layer'!D:D,0),0)," ")</f>
        <v xml:space="preserve"> </v>
      </c>
      <c r="E5996" s="4" t="str" cm="1">
        <f t="array" ref="E5996">IFERROR(INDEX('Reconciliation Layer'!C:C,MATCH('Reconciliation Template'!A5996,'Reconciliation Layer'!D:D,0),0)," ")</f>
        <v xml:space="preserve"> </v>
      </c>
    </row>
    <row r="5997" spans="3:5" x14ac:dyDescent="0.2">
      <c r="C5997" t="str" cm="1">
        <f t="array" ref="C5997">IFERROR("AfterPay | " &amp; INDEX('Reconciliation Layer'!$A:$A,MATCH('Reconciliation Template'!$A5997,'Reconciliation Layer'!$D:$D,0),0)," ")</f>
        <v xml:space="preserve"> </v>
      </c>
      <c r="D5997" s="2" t="str" cm="1">
        <f t="array" ref="D5997">IFERROR(INDEX('Reconciliation Layer'!B:B,MATCH('Reconciliation Template'!A5997,'Reconciliation Layer'!D:D,0),0)," ")</f>
        <v xml:space="preserve"> </v>
      </c>
      <c r="E5997" s="4" t="str" cm="1">
        <f t="array" ref="E5997">IFERROR(INDEX('Reconciliation Layer'!C:C,MATCH('Reconciliation Template'!A5997,'Reconciliation Layer'!D:D,0),0)," ")</f>
        <v xml:space="preserve"> </v>
      </c>
    </row>
    <row r="5998" spans="3:5" x14ac:dyDescent="0.2">
      <c r="C5998" t="str" cm="1">
        <f t="array" ref="C5998">IFERROR("AfterPay | " &amp; INDEX('Reconciliation Layer'!$A:$A,MATCH('Reconciliation Template'!$A5998,'Reconciliation Layer'!$D:$D,0),0)," ")</f>
        <v xml:space="preserve"> </v>
      </c>
      <c r="D5998" s="2" t="str" cm="1">
        <f t="array" ref="D5998">IFERROR(INDEX('Reconciliation Layer'!B:B,MATCH('Reconciliation Template'!A5998,'Reconciliation Layer'!D:D,0),0)," ")</f>
        <v xml:space="preserve"> </v>
      </c>
      <c r="E5998" s="4" t="str" cm="1">
        <f t="array" ref="E5998">IFERROR(INDEX('Reconciliation Layer'!C:C,MATCH('Reconciliation Template'!A5998,'Reconciliation Layer'!D:D,0),0)," ")</f>
        <v xml:space="preserve"> </v>
      </c>
    </row>
    <row r="5999" spans="3:5" x14ac:dyDescent="0.2">
      <c r="C5999" t="str" cm="1">
        <f t="array" ref="C5999">IFERROR("AfterPay | " &amp; INDEX('Reconciliation Layer'!$A:$A,MATCH('Reconciliation Template'!$A5999,'Reconciliation Layer'!$D:$D,0),0)," ")</f>
        <v xml:space="preserve"> </v>
      </c>
      <c r="D5999" s="2" t="str" cm="1">
        <f t="array" ref="D5999">IFERROR(INDEX('Reconciliation Layer'!B:B,MATCH('Reconciliation Template'!A5999,'Reconciliation Layer'!D:D,0),0)," ")</f>
        <v xml:space="preserve"> </v>
      </c>
      <c r="E5999" s="4" t="str" cm="1">
        <f t="array" ref="E5999">IFERROR(INDEX('Reconciliation Layer'!C:C,MATCH('Reconciliation Template'!A5999,'Reconciliation Layer'!D:D,0),0)," ")</f>
        <v xml:space="preserve"> </v>
      </c>
    </row>
    <row r="6000" spans="3:5" x14ac:dyDescent="0.2">
      <c r="C6000" t="str" cm="1">
        <f t="array" ref="C6000">IFERROR("AfterPay | " &amp; INDEX('Reconciliation Layer'!$A:$A,MATCH('Reconciliation Template'!$A6000,'Reconciliation Layer'!$D:$D,0),0)," ")</f>
        <v xml:space="preserve"> </v>
      </c>
      <c r="D6000" s="2" t="str" cm="1">
        <f t="array" ref="D6000">IFERROR(INDEX('Reconciliation Layer'!B:B,MATCH('Reconciliation Template'!A6000,'Reconciliation Layer'!D:D,0),0)," ")</f>
        <v xml:space="preserve"> </v>
      </c>
      <c r="E6000" s="4" t="str" cm="1">
        <f t="array" ref="E6000">IFERROR(INDEX('Reconciliation Layer'!C:C,MATCH('Reconciliation Template'!A6000,'Reconciliation Layer'!D:D,0),0)," ")</f>
        <v xml:space="preserve"> </v>
      </c>
    </row>
    <row r="6001" spans="3:5" x14ac:dyDescent="0.2">
      <c r="C6001" t="str" cm="1">
        <f t="array" ref="C6001">IFERROR("AfterPay | " &amp; INDEX('Reconciliation Layer'!$A:$A,MATCH('Reconciliation Template'!$A6001,'Reconciliation Layer'!$D:$D,0),0)," ")</f>
        <v xml:space="preserve"> </v>
      </c>
      <c r="D6001" s="2" t="str" cm="1">
        <f t="array" ref="D6001">IFERROR(INDEX('Reconciliation Layer'!B:B,MATCH('Reconciliation Template'!A6001,'Reconciliation Layer'!D:D,0),0)," ")</f>
        <v xml:space="preserve"> </v>
      </c>
      <c r="E6001" s="4" t="str" cm="1">
        <f t="array" ref="E6001">IFERROR(INDEX('Reconciliation Layer'!C:C,MATCH('Reconciliation Template'!A6001,'Reconciliation Layer'!D:D,0),0)," ")</f>
        <v xml:space="preserve"> </v>
      </c>
    </row>
    <row r="6002" spans="3:5" x14ac:dyDescent="0.2">
      <c r="C6002" t="str" cm="1">
        <f t="array" ref="C6002">IFERROR("AfterPay | " &amp; INDEX('Reconciliation Layer'!$A:$A,MATCH('Reconciliation Template'!$A6002,'Reconciliation Layer'!$D:$D,0),0)," ")</f>
        <v xml:space="preserve"> </v>
      </c>
      <c r="D6002" s="2" t="str" cm="1">
        <f t="array" ref="D6002">IFERROR(INDEX('Reconciliation Layer'!B:B,MATCH('Reconciliation Template'!A6002,'Reconciliation Layer'!D:D,0),0)," ")</f>
        <v xml:space="preserve"> </v>
      </c>
      <c r="E6002" s="4" t="str" cm="1">
        <f t="array" ref="E6002">IFERROR(INDEX('Reconciliation Layer'!C:C,MATCH('Reconciliation Template'!A6002,'Reconciliation Layer'!D:D,0),0)," ")</f>
        <v xml:space="preserve"> </v>
      </c>
    </row>
    <row r="6003" spans="3:5" x14ac:dyDescent="0.2">
      <c r="C6003" t="str" cm="1">
        <f t="array" ref="C6003">IFERROR("AfterPay | " &amp; INDEX('Reconciliation Layer'!$A:$A,MATCH('Reconciliation Template'!$A6003,'Reconciliation Layer'!$D:$D,0),0)," ")</f>
        <v xml:space="preserve"> </v>
      </c>
      <c r="D6003" s="2" t="str" cm="1">
        <f t="array" ref="D6003">IFERROR(INDEX('Reconciliation Layer'!B:B,MATCH('Reconciliation Template'!A6003,'Reconciliation Layer'!D:D,0),0)," ")</f>
        <v xml:space="preserve"> </v>
      </c>
      <c r="E6003" s="4" t="str" cm="1">
        <f t="array" ref="E6003">IFERROR(INDEX('Reconciliation Layer'!C:C,MATCH('Reconciliation Template'!A6003,'Reconciliation Layer'!D:D,0),0)," ")</f>
        <v xml:space="preserve"> </v>
      </c>
    </row>
    <row r="6004" spans="3:5" x14ac:dyDescent="0.2">
      <c r="C6004" t="str" cm="1">
        <f t="array" ref="C6004">IFERROR("AfterPay | " &amp; INDEX('Reconciliation Layer'!$A:$A,MATCH('Reconciliation Template'!$A6004,'Reconciliation Layer'!$D:$D,0),0)," ")</f>
        <v xml:space="preserve"> </v>
      </c>
      <c r="D6004" s="2" t="str" cm="1">
        <f t="array" ref="D6004">IFERROR(INDEX('Reconciliation Layer'!B:B,MATCH('Reconciliation Template'!A6004,'Reconciliation Layer'!D:D,0),0)," ")</f>
        <v xml:space="preserve"> </v>
      </c>
      <c r="E6004" s="4" t="str" cm="1">
        <f t="array" ref="E6004">IFERROR(INDEX('Reconciliation Layer'!C:C,MATCH('Reconciliation Template'!A6004,'Reconciliation Layer'!D:D,0),0)," ")</f>
        <v xml:space="preserve"> </v>
      </c>
    </row>
    <row r="6005" spans="3:5" x14ac:dyDescent="0.2">
      <c r="C6005" t="str" cm="1">
        <f t="array" ref="C6005">IFERROR("AfterPay | " &amp; INDEX('Reconciliation Layer'!$A:$A,MATCH('Reconciliation Template'!$A6005,'Reconciliation Layer'!$D:$D,0),0)," ")</f>
        <v xml:space="preserve"> </v>
      </c>
      <c r="D6005" s="2" t="str" cm="1">
        <f t="array" ref="D6005">IFERROR(INDEX('Reconciliation Layer'!B:B,MATCH('Reconciliation Template'!A6005,'Reconciliation Layer'!D:D,0),0)," ")</f>
        <v xml:space="preserve"> </v>
      </c>
      <c r="E6005" s="4" t="str" cm="1">
        <f t="array" ref="E6005">IFERROR(INDEX('Reconciliation Layer'!C:C,MATCH('Reconciliation Template'!A6005,'Reconciliation Layer'!D:D,0),0)," ")</f>
        <v xml:space="preserve"> </v>
      </c>
    </row>
    <row r="6006" spans="3:5" x14ac:dyDescent="0.2">
      <c r="C6006" t="str" cm="1">
        <f t="array" ref="C6006">IFERROR("AfterPay | " &amp; INDEX('Reconciliation Layer'!$A:$A,MATCH('Reconciliation Template'!$A6006,'Reconciliation Layer'!$D:$D,0),0)," ")</f>
        <v xml:space="preserve"> </v>
      </c>
      <c r="D6006" s="2" t="str" cm="1">
        <f t="array" ref="D6006">IFERROR(INDEX('Reconciliation Layer'!B:B,MATCH('Reconciliation Template'!A6006,'Reconciliation Layer'!D:D,0),0)," ")</f>
        <v xml:space="preserve"> </v>
      </c>
      <c r="E6006" s="4" t="str" cm="1">
        <f t="array" ref="E6006">IFERROR(INDEX('Reconciliation Layer'!C:C,MATCH('Reconciliation Template'!A6006,'Reconciliation Layer'!D:D,0),0)," ")</f>
        <v xml:space="preserve"> </v>
      </c>
    </row>
    <row r="6007" spans="3:5" x14ac:dyDescent="0.2">
      <c r="C6007" t="str" cm="1">
        <f t="array" ref="C6007">IFERROR("AfterPay | " &amp; INDEX('Reconciliation Layer'!$A:$A,MATCH('Reconciliation Template'!$A6007,'Reconciliation Layer'!$D:$D,0),0)," ")</f>
        <v xml:space="preserve"> </v>
      </c>
      <c r="D6007" s="2" t="str" cm="1">
        <f t="array" ref="D6007">IFERROR(INDEX('Reconciliation Layer'!B:B,MATCH('Reconciliation Template'!A6007,'Reconciliation Layer'!D:D,0),0)," ")</f>
        <v xml:space="preserve"> </v>
      </c>
      <c r="E6007" s="4" t="str" cm="1">
        <f t="array" ref="E6007">IFERROR(INDEX('Reconciliation Layer'!C:C,MATCH('Reconciliation Template'!A6007,'Reconciliation Layer'!D:D,0),0)," ")</f>
        <v xml:space="preserve"> </v>
      </c>
    </row>
    <row r="6008" spans="3:5" x14ac:dyDescent="0.2">
      <c r="C6008" t="str" cm="1">
        <f t="array" ref="C6008">IFERROR("AfterPay | " &amp; INDEX('Reconciliation Layer'!$A:$A,MATCH('Reconciliation Template'!$A6008,'Reconciliation Layer'!$D:$D,0),0)," ")</f>
        <v xml:space="preserve"> </v>
      </c>
      <c r="D6008" s="2" t="str" cm="1">
        <f t="array" ref="D6008">IFERROR(INDEX('Reconciliation Layer'!B:B,MATCH('Reconciliation Template'!A6008,'Reconciliation Layer'!D:D,0),0)," ")</f>
        <v xml:space="preserve"> </v>
      </c>
      <c r="E6008" s="4" t="str" cm="1">
        <f t="array" ref="E6008">IFERROR(INDEX('Reconciliation Layer'!C:C,MATCH('Reconciliation Template'!A6008,'Reconciliation Layer'!D:D,0),0)," ")</f>
        <v xml:space="preserve"> </v>
      </c>
    </row>
    <row r="6009" spans="3:5" x14ac:dyDescent="0.2">
      <c r="C6009" t="str" cm="1">
        <f t="array" ref="C6009">IFERROR("AfterPay | " &amp; INDEX('Reconciliation Layer'!$A:$A,MATCH('Reconciliation Template'!$A6009,'Reconciliation Layer'!$D:$D,0),0)," ")</f>
        <v xml:space="preserve"> </v>
      </c>
      <c r="D6009" s="2" t="str" cm="1">
        <f t="array" ref="D6009">IFERROR(INDEX('Reconciliation Layer'!B:B,MATCH('Reconciliation Template'!A6009,'Reconciliation Layer'!D:D,0),0)," ")</f>
        <v xml:space="preserve"> </v>
      </c>
      <c r="E6009" s="4" t="str" cm="1">
        <f t="array" ref="E6009">IFERROR(INDEX('Reconciliation Layer'!C:C,MATCH('Reconciliation Template'!A6009,'Reconciliation Layer'!D:D,0),0)," ")</f>
        <v xml:space="preserve"> </v>
      </c>
    </row>
    <row r="6010" spans="3:5" x14ac:dyDescent="0.2">
      <c r="C6010" t="str" cm="1">
        <f t="array" ref="C6010">IFERROR("AfterPay | " &amp; INDEX('Reconciliation Layer'!$A:$A,MATCH('Reconciliation Template'!$A6010,'Reconciliation Layer'!$D:$D,0),0)," ")</f>
        <v xml:space="preserve"> </v>
      </c>
      <c r="D6010" s="2" t="str" cm="1">
        <f t="array" ref="D6010">IFERROR(INDEX('Reconciliation Layer'!B:B,MATCH('Reconciliation Template'!A6010,'Reconciliation Layer'!D:D,0),0)," ")</f>
        <v xml:space="preserve"> </v>
      </c>
      <c r="E6010" s="4" t="str" cm="1">
        <f t="array" ref="E6010">IFERROR(INDEX('Reconciliation Layer'!C:C,MATCH('Reconciliation Template'!A6010,'Reconciliation Layer'!D:D,0),0)," ")</f>
        <v xml:space="preserve"> </v>
      </c>
    </row>
    <row r="6011" spans="3:5" x14ac:dyDescent="0.2">
      <c r="C6011" t="str" cm="1">
        <f t="array" ref="C6011">IFERROR("AfterPay | " &amp; INDEX('Reconciliation Layer'!$A:$A,MATCH('Reconciliation Template'!$A6011,'Reconciliation Layer'!$D:$D,0),0)," ")</f>
        <v xml:space="preserve"> </v>
      </c>
      <c r="D6011" s="2" t="str" cm="1">
        <f t="array" ref="D6011">IFERROR(INDEX('Reconciliation Layer'!B:B,MATCH('Reconciliation Template'!A6011,'Reconciliation Layer'!D:D,0),0)," ")</f>
        <v xml:space="preserve"> </v>
      </c>
      <c r="E6011" s="4" t="str" cm="1">
        <f t="array" ref="E6011">IFERROR(INDEX('Reconciliation Layer'!C:C,MATCH('Reconciliation Template'!A6011,'Reconciliation Layer'!D:D,0),0)," ")</f>
        <v xml:space="preserve"> </v>
      </c>
    </row>
    <row r="6012" spans="3:5" x14ac:dyDescent="0.2">
      <c r="C6012" t="str" cm="1">
        <f t="array" ref="C6012">IFERROR("AfterPay | " &amp; INDEX('Reconciliation Layer'!$A:$A,MATCH('Reconciliation Template'!$A6012,'Reconciliation Layer'!$D:$D,0),0)," ")</f>
        <v xml:space="preserve"> </v>
      </c>
      <c r="D6012" s="2" t="str" cm="1">
        <f t="array" ref="D6012">IFERROR(INDEX('Reconciliation Layer'!B:B,MATCH('Reconciliation Template'!A6012,'Reconciliation Layer'!D:D,0),0)," ")</f>
        <v xml:space="preserve"> </v>
      </c>
      <c r="E6012" s="4" t="str" cm="1">
        <f t="array" ref="E6012">IFERROR(INDEX('Reconciliation Layer'!C:C,MATCH('Reconciliation Template'!A6012,'Reconciliation Layer'!D:D,0),0)," ")</f>
        <v xml:space="preserve"> </v>
      </c>
    </row>
    <row r="6013" spans="3:5" x14ac:dyDescent="0.2">
      <c r="C6013" t="str" cm="1">
        <f t="array" ref="C6013">IFERROR("AfterPay | " &amp; INDEX('Reconciliation Layer'!$A:$A,MATCH('Reconciliation Template'!$A6013,'Reconciliation Layer'!$D:$D,0),0)," ")</f>
        <v xml:space="preserve"> </v>
      </c>
      <c r="D6013" s="2" t="str" cm="1">
        <f t="array" ref="D6013">IFERROR(INDEX('Reconciliation Layer'!B:B,MATCH('Reconciliation Template'!A6013,'Reconciliation Layer'!D:D,0),0)," ")</f>
        <v xml:space="preserve"> </v>
      </c>
      <c r="E6013" s="4" t="str" cm="1">
        <f t="array" ref="E6013">IFERROR(INDEX('Reconciliation Layer'!C:C,MATCH('Reconciliation Template'!A6013,'Reconciliation Layer'!D:D,0),0)," ")</f>
        <v xml:space="preserve"> </v>
      </c>
    </row>
    <row r="6014" spans="3:5" x14ac:dyDescent="0.2">
      <c r="C6014" t="str" cm="1">
        <f t="array" ref="C6014">IFERROR("AfterPay | " &amp; INDEX('Reconciliation Layer'!$A:$A,MATCH('Reconciliation Template'!$A6014,'Reconciliation Layer'!$D:$D,0),0)," ")</f>
        <v xml:space="preserve"> </v>
      </c>
      <c r="D6014" s="2" t="str" cm="1">
        <f t="array" ref="D6014">IFERROR(INDEX('Reconciliation Layer'!B:B,MATCH('Reconciliation Template'!A6014,'Reconciliation Layer'!D:D,0),0)," ")</f>
        <v xml:space="preserve"> </v>
      </c>
      <c r="E6014" s="4" t="str" cm="1">
        <f t="array" ref="E6014">IFERROR(INDEX('Reconciliation Layer'!C:C,MATCH('Reconciliation Template'!A6014,'Reconciliation Layer'!D:D,0),0)," ")</f>
        <v xml:space="preserve"> </v>
      </c>
    </row>
    <row r="6015" spans="3:5" x14ac:dyDescent="0.2">
      <c r="C6015" t="str" cm="1">
        <f t="array" ref="C6015">IFERROR("AfterPay | " &amp; INDEX('Reconciliation Layer'!$A:$A,MATCH('Reconciliation Template'!$A6015,'Reconciliation Layer'!$D:$D,0),0)," ")</f>
        <v xml:space="preserve"> </v>
      </c>
      <c r="D6015" s="2" t="str" cm="1">
        <f t="array" ref="D6015">IFERROR(INDEX('Reconciliation Layer'!B:B,MATCH('Reconciliation Template'!A6015,'Reconciliation Layer'!D:D,0),0)," ")</f>
        <v xml:space="preserve"> </v>
      </c>
      <c r="E6015" s="4" t="str" cm="1">
        <f t="array" ref="E6015">IFERROR(INDEX('Reconciliation Layer'!C:C,MATCH('Reconciliation Template'!A6015,'Reconciliation Layer'!D:D,0),0)," ")</f>
        <v xml:space="preserve"> </v>
      </c>
    </row>
    <row r="6016" spans="3:5" x14ac:dyDescent="0.2">
      <c r="C6016" t="str" cm="1">
        <f t="array" ref="C6016">IFERROR("AfterPay | " &amp; INDEX('Reconciliation Layer'!$A:$A,MATCH('Reconciliation Template'!$A6016,'Reconciliation Layer'!$D:$D,0),0)," ")</f>
        <v xml:space="preserve"> </v>
      </c>
      <c r="D6016" s="2" t="str" cm="1">
        <f t="array" ref="D6016">IFERROR(INDEX('Reconciliation Layer'!B:B,MATCH('Reconciliation Template'!A6016,'Reconciliation Layer'!D:D,0),0)," ")</f>
        <v xml:space="preserve"> </v>
      </c>
      <c r="E6016" s="4" t="str" cm="1">
        <f t="array" ref="E6016">IFERROR(INDEX('Reconciliation Layer'!C:C,MATCH('Reconciliation Template'!A6016,'Reconciliation Layer'!D:D,0),0)," ")</f>
        <v xml:space="preserve"> </v>
      </c>
    </row>
    <row r="6017" spans="3:5" x14ac:dyDescent="0.2">
      <c r="C6017" t="str" cm="1">
        <f t="array" ref="C6017">IFERROR("AfterPay | " &amp; INDEX('Reconciliation Layer'!$A:$A,MATCH('Reconciliation Template'!$A6017,'Reconciliation Layer'!$D:$D,0),0)," ")</f>
        <v xml:space="preserve"> </v>
      </c>
      <c r="D6017" s="2" t="str" cm="1">
        <f t="array" ref="D6017">IFERROR(INDEX('Reconciliation Layer'!B:B,MATCH('Reconciliation Template'!A6017,'Reconciliation Layer'!D:D,0),0)," ")</f>
        <v xml:space="preserve"> </v>
      </c>
      <c r="E6017" s="4" t="str" cm="1">
        <f t="array" ref="E6017">IFERROR(INDEX('Reconciliation Layer'!C:C,MATCH('Reconciliation Template'!A6017,'Reconciliation Layer'!D:D,0),0)," ")</f>
        <v xml:space="preserve"> </v>
      </c>
    </row>
    <row r="6018" spans="3:5" x14ac:dyDescent="0.2">
      <c r="C6018" t="str" cm="1">
        <f t="array" ref="C6018">IFERROR("AfterPay | " &amp; INDEX('Reconciliation Layer'!$A:$A,MATCH('Reconciliation Template'!$A6018,'Reconciliation Layer'!$D:$D,0),0)," ")</f>
        <v xml:space="preserve"> </v>
      </c>
      <c r="D6018" s="2" t="str" cm="1">
        <f t="array" ref="D6018">IFERROR(INDEX('Reconciliation Layer'!B:B,MATCH('Reconciliation Template'!A6018,'Reconciliation Layer'!D:D,0),0)," ")</f>
        <v xml:space="preserve"> </v>
      </c>
      <c r="E6018" s="4" t="str" cm="1">
        <f t="array" ref="E6018">IFERROR(INDEX('Reconciliation Layer'!C:C,MATCH('Reconciliation Template'!A6018,'Reconciliation Layer'!D:D,0),0)," ")</f>
        <v xml:space="preserve"> </v>
      </c>
    </row>
    <row r="6019" spans="3:5" x14ac:dyDescent="0.2">
      <c r="C6019" t="str" cm="1">
        <f t="array" ref="C6019">IFERROR("AfterPay | " &amp; INDEX('Reconciliation Layer'!$A:$A,MATCH('Reconciliation Template'!$A6019,'Reconciliation Layer'!$D:$D,0),0)," ")</f>
        <v xml:space="preserve"> </v>
      </c>
      <c r="D6019" s="2" t="str" cm="1">
        <f t="array" ref="D6019">IFERROR(INDEX('Reconciliation Layer'!B:B,MATCH('Reconciliation Template'!A6019,'Reconciliation Layer'!D:D,0),0)," ")</f>
        <v xml:space="preserve"> </v>
      </c>
      <c r="E6019" s="4" t="str" cm="1">
        <f t="array" ref="E6019">IFERROR(INDEX('Reconciliation Layer'!C:C,MATCH('Reconciliation Template'!A6019,'Reconciliation Layer'!D:D,0),0)," ")</f>
        <v xml:space="preserve"> </v>
      </c>
    </row>
    <row r="6020" spans="3:5" x14ac:dyDescent="0.2">
      <c r="C6020" t="str" cm="1">
        <f t="array" ref="C6020">IFERROR("AfterPay | " &amp; INDEX('Reconciliation Layer'!$A:$A,MATCH('Reconciliation Template'!$A6020,'Reconciliation Layer'!$D:$D,0),0)," ")</f>
        <v xml:space="preserve"> </v>
      </c>
      <c r="D6020" s="2" t="str" cm="1">
        <f t="array" ref="D6020">IFERROR(INDEX('Reconciliation Layer'!B:B,MATCH('Reconciliation Template'!A6020,'Reconciliation Layer'!D:D,0),0)," ")</f>
        <v xml:space="preserve"> </v>
      </c>
      <c r="E6020" s="4" t="str" cm="1">
        <f t="array" ref="E6020">IFERROR(INDEX('Reconciliation Layer'!C:C,MATCH('Reconciliation Template'!A6020,'Reconciliation Layer'!D:D,0),0)," ")</f>
        <v xml:space="preserve"> </v>
      </c>
    </row>
    <row r="6021" spans="3:5" x14ac:dyDescent="0.2">
      <c r="C6021" t="str" cm="1">
        <f t="array" ref="C6021">IFERROR("AfterPay | " &amp; INDEX('Reconciliation Layer'!$A:$A,MATCH('Reconciliation Template'!$A6021,'Reconciliation Layer'!$D:$D,0),0)," ")</f>
        <v xml:space="preserve"> </v>
      </c>
      <c r="D6021" s="2" t="str" cm="1">
        <f t="array" ref="D6021">IFERROR(INDEX('Reconciliation Layer'!B:B,MATCH('Reconciliation Template'!A6021,'Reconciliation Layer'!D:D,0),0)," ")</f>
        <v xml:space="preserve"> </v>
      </c>
      <c r="E6021" s="4" t="str" cm="1">
        <f t="array" ref="E6021">IFERROR(INDEX('Reconciliation Layer'!C:C,MATCH('Reconciliation Template'!A6021,'Reconciliation Layer'!D:D,0),0)," ")</f>
        <v xml:space="preserve"> </v>
      </c>
    </row>
    <row r="6022" spans="3:5" x14ac:dyDescent="0.2">
      <c r="C6022" t="str" cm="1">
        <f t="array" ref="C6022">IFERROR("AfterPay | " &amp; INDEX('Reconciliation Layer'!$A:$A,MATCH('Reconciliation Template'!$A6022,'Reconciliation Layer'!$D:$D,0),0)," ")</f>
        <v xml:space="preserve"> </v>
      </c>
      <c r="D6022" s="2" t="str" cm="1">
        <f t="array" ref="D6022">IFERROR(INDEX('Reconciliation Layer'!B:B,MATCH('Reconciliation Template'!A6022,'Reconciliation Layer'!D:D,0),0)," ")</f>
        <v xml:space="preserve"> </v>
      </c>
      <c r="E6022" s="4" t="str" cm="1">
        <f t="array" ref="E6022">IFERROR(INDEX('Reconciliation Layer'!C:C,MATCH('Reconciliation Template'!A6022,'Reconciliation Layer'!D:D,0),0)," ")</f>
        <v xml:space="preserve"> </v>
      </c>
    </row>
    <row r="6023" spans="3:5" x14ac:dyDescent="0.2">
      <c r="C6023" t="str" cm="1">
        <f t="array" ref="C6023">IFERROR("AfterPay | " &amp; INDEX('Reconciliation Layer'!$A:$A,MATCH('Reconciliation Template'!$A6023,'Reconciliation Layer'!$D:$D,0),0)," ")</f>
        <v xml:space="preserve"> </v>
      </c>
      <c r="D6023" s="2" t="str" cm="1">
        <f t="array" ref="D6023">IFERROR(INDEX('Reconciliation Layer'!B:B,MATCH('Reconciliation Template'!A6023,'Reconciliation Layer'!D:D,0),0)," ")</f>
        <v xml:space="preserve"> </v>
      </c>
      <c r="E6023" s="4" t="str" cm="1">
        <f t="array" ref="E6023">IFERROR(INDEX('Reconciliation Layer'!C:C,MATCH('Reconciliation Template'!A6023,'Reconciliation Layer'!D:D,0),0)," ")</f>
        <v xml:space="preserve"> </v>
      </c>
    </row>
    <row r="6024" spans="3:5" x14ac:dyDescent="0.2">
      <c r="C6024" t="str" cm="1">
        <f t="array" ref="C6024">IFERROR("AfterPay | " &amp; INDEX('Reconciliation Layer'!$A:$A,MATCH('Reconciliation Template'!$A6024,'Reconciliation Layer'!$D:$D,0),0)," ")</f>
        <v xml:space="preserve"> </v>
      </c>
      <c r="D6024" s="2" t="str" cm="1">
        <f t="array" ref="D6024">IFERROR(INDEX('Reconciliation Layer'!B:B,MATCH('Reconciliation Template'!A6024,'Reconciliation Layer'!D:D,0),0)," ")</f>
        <v xml:space="preserve"> </v>
      </c>
      <c r="E6024" s="4" t="str" cm="1">
        <f t="array" ref="E6024">IFERROR(INDEX('Reconciliation Layer'!C:C,MATCH('Reconciliation Template'!A6024,'Reconciliation Layer'!D:D,0),0)," ")</f>
        <v xml:space="preserve"> </v>
      </c>
    </row>
    <row r="6025" spans="3:5" x14ac:dyDescent="0.2">
      <c r="C6025" t="str" cm="1">
        <f t="array" ref="C6025">IFERROR("AfterPay | " &amp; INDEX('Reconciliation Layer'!$A:$A,MATCH('Reconciliation Template'!$A6025,'Reconciliation Layer'!$D:$D,0),0)," ")</f>
        <v xml:space="preserve"> </v>
      </c>
      <c r="D6025" s="2" t="str" cm="1">
        <f t="array" ref="D6025">IFERROR(INDEX('Reconciliation Layer'!B:B,MATCH('Reconciliation Template'!A6025,'Reconciliation Layer'!D:D,0),0)," ")</f>
        <v xml:space="preserve"> </v>
      </c>
      <c r="E6025" s="4" t="str" cm="1">
        <f t="array" ref="E6025">IFERROR(INDEX('Reconciliation Layer'!C:C,MATCH('Reconciliation Template'!A6025,'Reconciliation Layer'!D:D,0),0)," ")</f>
        <v xml:space="preserve"> </v>
      </c>
    </row>
    <row r="6026" spans="3:5" x14ac:dyDescent="0.2">
      <c r="C6026" t="str" cm="1">
        <f t="array" ref="C6026">IFERROR("AfterPay | " &amp; INDEX('Reconciliation Layer'!$A:$A,MATCH('Reconciliation Template'!$A6026,'Reconciliation Layer'!$D:$D,0),0)," ")</f>
        <v xml:space="preserve"> </v>
      </c>
      <c r="D6026" s="2" t="str" cm="1">
        <f t="array" ref="D6026">IFERROR(INDEX('Reconciliation Layer'!B:B,MATCH('Reconciliation Template'!A6026,'Reconciliation Layer'!D:D,0),0)," ")</f>
        <v xml:space="preserve"> </v>
      </c>
      <c r="E6026" s="4" t="str" cm="1">
        <f t="array" ref="E6026">IFERROR(INDEX('Reconciliation Layer'!C:C,MATCH('Reconciliation Template'!A6026,'Reconciliation Layer'!D:D,0),0)," ")</f>
        <v xml:space="preserve"> </v>
      </c>
    </row>
    <row r="6027" spans="3:5" x14ac:dyDescent="0.2">
      <c r="C6027" t="str" cm="1">
        <f t="array" ref="C6027">IFERROR("AfterPay | " &amp; INDEX('Reconciliation Layer'!$A:$A,MATCH('Reconciliation Template'!$A6027,'Reconciliation Layer'!$D:$D,0),0)," ")</f>
        <v xml:space="preserve"> </v>
      </c>
      <c r="D6027" s="2" t="str" cm="1">
        <f t="array" ref="D6027">IFERROR(INDEX('Reconciliation Layer'!B:B,MATCH('Reconciliation Template'!A6027,'Reconciliation Layer'!D:D,0),0)," ")</f>
        <v xml:space="preserve"> </v>
      </c>
      <c r="E6027" s="4" t="str" cm="1">
        <f t="array" ref="E6027">IFERROR(INDEX('Reconciliation Layer'!C:C,MATCH('Reconciliation Template'!A6027,'Reconciliation Layer'!D:D,0),0)," ")</f>
        <v xml:space="preserve"> </v>
      </c>
    </row>
    <row r="6028" spans="3:5" x14ac:dyDescent="0.2">
      <c r="C6028" t="str" cm="1">
        <f t="array" ref="C6028">IFERROR("AfterPay | " &amp; INDEX('Reconciliation Layer'!$A:$A,MATCH('Reconciliation Template'!$A6028,'Reconciliation Layer'!$D:$D,0),0)," ")</f>
        <v xml:space="preserve"> </v>
      </c>
      <c r="D6028" s="2" t="str" cm="1">
        <f t="array" ref="D6028">IFERROR(INDEX('Reconciliation Layer'!B:B,MATCH('Reconciliation Template'!A6028,'Reconciliation Layer'!D:D,0),0)," ")</f>
        <v xml:space="preserve"> </v>
      </c>
      <c r="E6028" s="4" t="str" cm="1">
        <f t="array" ref="E6028">IFERROR(INDEX('Reconciliation Layer'!C:C,MATCH('Reconciliation Template'!A6028,'Reconciliation Layer'!D:D,0),0)," ")</f>
        <v xml:space="preserve"> </v>
      </c>
    </row>
    <row r="6029" spans="3:5" x14ac:dyDescent="0.2">
      <c r="C6029" t="str" cm="1">
        <f t="array" ref="C6029">IFERROR("AfterPay | " &amp; INDEX('Reconciliation Layer'!$A:$A,MATCH('Reconciliation Template'!$A6029,'Reconciliation Layer'!$D:$D,0),0)," ")</f>
        <v xml:space="preserve"> </v>
      </c>
      <c r="D6029" s="2" t="str" cm="1">
        <f t="array" ref="D6029">IFERROR(INDEX('Reconciliation Layer'!B:B,MATCH('Reconciliation Template'!A6029,'Reconciliation Layer'!D:D,0),0)," ")</f>
        <v xml:space="preserve"> </v>
      </c>
      <c r="E6029" s="4" t="str" cm="1">
        <f t="array" ref="E6029">IFERROR(INDEX('Reconciliation Layer'!C:C,MATCH('Reconciliation Template'!A6029,'Reconciliation Layer'!D:D,0),0)," ")</f>
        <v xml:space="preserve"> </v>
      </c>
    </row>
    <row r="6030" spans="3:5" x14ac:dyDescent="0.2">
      <c r="C6030" t="str" cm="1">
        <f t="array" ref="C6030">IFERROR("AfterPay | " &amp; INDEX('Reconciliation Layer'!$A:$A,MATCH('Reconciliation Template'!$A6030,'Reconciliation Layer'!$D:$D,0),0)," ")</f>
        <v xml:space="preserve"> </v>
      </c>
      <c r="D6030" s="2" t="str" cm="1">
        <f t="array" ref="D6030">IFERROR(INDEX('Reconciliation Layer'!B:B,MATCH('Reconciliation Template'!A6030,'Reconciliation Layer'!D:D,0),0)," ")</f>
        <v xml:space="preserve"> </v>
      </c>
      <c r="E6030" s="4" t="str" cm="1">
        <f t="array" ref="E6030">IFERROR(INDEX('Reconciliation Layer'!C:C,MATCH('Reconciliation Template'!A6030,'Reconciliation Layer'!D:D,0),0)," ")</f>
        <v xml:space="preserve"> </v>
      </c>
    </row>
    <row r="6031" spans="3:5" x14ac:dyDescent="0.2">
      <c r="C6031" t="str" cm="1">
        <f t="array" ref="C6031">IFERROR("AfterPay | " &amp; INDEX('Reconciliation Layer'!$A:$A,MATCH('Reconciliation Template'!$A6031,'Reconciliation Layer'!$D:$D,0),0)," ")</f>
        <v xml:space="preserve"> </v>
      </c>
      <c r="D6031" s="2" t="str" cm="1">
        <f t="array" ref="D6031">IFERROR(INDEX('Reconciliation Layer'!B:B,MATCH('Reconciliation Template'!A6031,'Reconciliation Layer'!D:D,0),0)," ")</f>
        <v xml:space="preserve"> </v>
      </c>
      <c r="E6031" s="4" t="str" cm="1">
        <f t="array" ref="E6031">IFERROR(INDEX('Reconciliation Layer'!C:C,MATCH('Reconciliation Template'!A6031,'Reconciliation Layer'!D:D,0),0)," ")</f>
        <v xml:space="preserve"> </v>
      </c>
    </row>
    <row r="6032" spans="3:5" x14ac:dyDescent="0.2">
      <c r="C6032" t="str" cm="1">
        <f t="array" ref="C6032">IFERROR("AfterPay | " &amp; INDEX('Reconciliation Layer'!$A:$A,MATCH('Reconciliation Template'!$A6032,'Reconciliation Layer'!$D:$D,0),0)," ")</f>
        <v xml:space="preserve"> </v>
      </c>
      <c r="D6032" s="2" t="str" cm="1">
        <f t="array" ref="D6032">IFERROR(INDEX('Reconciliation Layer'!B:B,MATCH('Reconciliation Template'!A6032,'Reconciliation Layer'!D:D,0),0)," ")</f>
        <v xml:space="preserve"> </v>
      </c>
      <c r="E6032" s="4" t="str" cm="1">
        <f t="array" ref="E6032">IFERROR(INDEX('Reconciliation Layer'!C:C,MATCH('Reconciliation Template'!A6032,'Reconciliation Layer'!D:D,0),0)," ")</f>
        <v xml:space="preserve"> </v>
      </c>
    </row>
    <row r="6033" spans="3:5" x14ac:dyDescent="0.2">
      <c r="C6033" t="str" cm="1">
        <f t="array" ref="C6033">IFERROR("AfterPay | " &amp; INDEX('Reconciliation Layer'!$A:$A,MATCH('Reconciliation Template'!$A6033,'Reconciliation Layer'!$D:$D,0),0)," ")</f>
        <v xml:space="preserve"> </v>
      </c>
      <c r="D6033" s="2" t="str" cm="1">
        <f t="array" ref="D6033">IFERROR(INDEX('Reconciliation Layer'!B:B,MATCH('Reconciliation Template'!A6033,'Reconciliation Layer'!D:D,0),0)," ")</f>
        <v xml:space="preserve"> </v>
      </c>
      <c r="E6033" s="4" t="str" cm="1">
        <f t="array" ref="E6033">IFERROR(INDEX('Reconciliation Layer'!C:C,MATCH('Reconciliation Template'!A6033,'Reconciliation Layer'!D:D,0),0)," ")</f>
        <v xml:space="preserve"> </v>
      </c>
    </row>
    <row r="6034" spans="3:5" x14ac:dyDescent="0.2">
      <c r="C6034" t="str" cm="1">
        <f t="array" ref="C6034">IFERROR("AfterPay | " &amp; INDEX('Reconciliation Layer'!$A:$A,MATCH('Reconciliation Template'!$A6034,'Reconciliation Layer'!$D:$D,0),0)," ")</f>
        <v xml:space="preserve"> </v>
      </c>
      <c r="D6034" s="2" t="str" cm="1">
        <f t="array" ref="D6034">IFERROR(INDEX('Reconciliation Layer'!B:B,MATCH('Reconciliation Template'!A6034,'Reconciliation Layer'!D:D,0),0)," ")</f>
        <v xml:space="preserve"> </v>
      </c>
      <c r="E6034" s="4" t="str" cm="1">
        <f t="array" ref="E6034">IFERROR(INDEX('Reconciliation Layer'!C:C,MATCH('Reconciliation Template'!A6034,'Reconciliation Layer'!D:D,0),0)," ")</f>
        <v xml:space="preserve"> </v>
      </c>
    </row>
    <row r="6035" spans="3:5" x14ac:dyDescent="0.2">
      <c r="C6035" t="str" cm="1">
        <f t="array" ref="C6035">IFERROR("AfterPay | " &amp; INDEX('Reconciliation Layer'!$A:$A,MATCH('Reconciliation Template'!$A6035,'Reconciliation Layer'!$D:$D,0),0)," ")</f>
        <v xml:space="preserve"> </v>
      </c>
      <c r="D6035" s="2" t="str" cm="1">
        <f t="array" ref="D6035">IFERROR(INDEX('Reconciliation Layer'!B:B,MATCH('Reconciliation Template'!A6035,'Reconciliation Layer'!D:D,0),0)," ")</f>
        <v xml:space="preserve"> </v>
      </c>
      <c r="E6035" s="4" t="str" cm="1">
        <f t="array" ref="E6035">IFERROR(INDEX('Reconciliation Layer'!C:C,MATCH('Reconciliation Template'!A6035,'Reconciliation Layer'!D:D,0),0)," ")</f>
        <v xml:space="preserve"> </v>
      </c>
    </row>
    <row r="6036" spans="3:5" x14ac:dyDescent="0.2">
      <c r="C6036" t="str" cm="1">
        <f t="array" ref="C6036">IFERROR("AfterPay | " &amp; INDEX('Reconciliation Layer'!$A:$A,MATCH('Reconciliation Template'!$A6036,'Reconciliation Layer'!$D:$D,0),0)," ")</f>
        <v xml:space="preserve"> </v>
      </c>
      <c r="D6036" s="2" t="str" cm="1">
        <f t="array" ref="D6036">IFERROR(INDEX('Reconciliation Layer'!B:B,MATCH('Reconciliation Template'!A6036,'Reconciliation Layer'!D:D,0),0)," ")</f>
        <v xml:space="preserve"> </v>
      </c>
      <c r="E6036" s="4" t="str" cm="1">
        <f t="array" ref="E6036">IFERROR(INDEX('Reconciliation Layer'!C:C,MATCH('Reconciliation Template'!A6036,'Reconciliation Layer'!D:D,0),0)," ")</f>
        <v xml:space="preserve"> </v>
      </c>
    </row>
    <row r="6037" spans="3:5" x14ac:dyDescent="0.2">
      <c r="C6037" t="str" cm="1">
        <f t="array" ref="C6037">IFERROR("AfterPay | " &amp; INDEX('Reconciliation Layer'!$A:$A,MATCH('Reconciliation Template'!$A6037,'Reconciliation Layer'!$D:$D,0),0)," ")</f>
        <v xml:space="preserve"> </v>
      </c>
      <c r="D6037" s="2" t="str" cm="1">
        <f t="array" ref="D6037">IFERROR(INDEX('Reconciliation Layer'!B:B,MATCH('Reconciliation Template'!A6037,'Reconciliation Layer'!D:D,0),0)," ")</f>
        <v xml:space="preserve"> </v>
      </c>
      <c r="E6037" s="4" t="str" cm="1">
        <f t="array" ref="E6037">IFERROR(INDEX('Reconciliation Layer'!C:C,MATCH('Reconciliation Template'!A6037,'Reconciliation Layer'!D:D,0),0)," ")</f>
        <v xml:space="preserve"> </v>
      </c>
    </row>
    <row r="6038" spans="3:5" x14ac:dyDescent="0.2">
      <c r="C6038" t="str" cm="1">
        <f t="array" ref="C6038">IFERROR("AfterPay | " &amp; INDEX('Reconciliation Layer'!$A:$A,MATCH('Reconciliation Template'!$A6038,'Reconciliation Layer'!$D:$D,0),0)," ")</f>
        <v xml:space="preserve"> </v>
      </c>
      <c r="D6038" s="2" t="str" cm="1">
        <f t="array" ref="D6038">IFERROR(INDEX('Reconciliation Layer'!B:B,MATCH('Reconciliation Template'!A6038,'Reconciliation Layer'!D:D,0),0)," ")</f>
        <v xml:space="preserve"> </v>
      </c>
      <c r="E6038" s="4" t="str" cm="1">
        <f t="array" ref="E6038">IFERROR(INDEX('Reconciliation Layer'!C:C,MATCH('Reconciliation Template'!A6038,'Reconciliation Layer'!D:D,0),0)," ")</f>
        <v xml:space="preserve"> </v>
      </c>
    </row>
    <row r="6039" spans="3:5" x14ac:dyDescent="0.2">
      <c r="C6039" t="str" cm="1">
        <f t="array" ref="C6039">IFERROR("AfterPay | " &amp; INDEX('Reconciliation Layer'!$A:$A,MATCH('Reconciliation Template'!$A6039,'Reconciliation Layer'!$D:$D,0),0)," ")</f>
        <v xml:space="preserve"> </v>
      </c>
      <c r="D6039" s="2" t="str" cm="1">
        <f t="array" ref="D6039">IFERROR(INDEX('Reconciliation Layer'!B:B,MATCH('Reconciliation Template'!A6039,'Reconciliation Layer'!D:D,0),0)," ")</f>
        <v xml:space="preserve"> </v>
      </c>
      <c r="E6039" s="4" t="str" cm="1">
        <f t="array" ref="E6039">IFERROR(INDEX('Reconciliation Layer'!C:C,MATCH('Reconciliation Template'!A6039,'Reconciliation Layer'!D:D,0),0)," ")</f>
        <v xml:space="preserve"> </v>
      </c>
    </row>
    <row r="6040" spans="3:5" x14ac:dyDescent="0.2">
      <c r="C6040" t="str" cm="1">
        <f t="array" ref="C6040">IFERROR("AfterPay | " &amp; INDEX('Reconciliation Layer'!$A:$A,MATCH('Reconciliation Template'!$A6040,'Reconciliation Layer'!$D:$D,0),0)," ")</f>
        <v xml:space="preserve"> </v>
      </c>
      <c r="D6040" s="2" t="str" cm="1">
        <f t="array" ref="D6040">IFERROR(INDEX('Reconciliation Layer'!B:B,MATCH('Reconciliation Template'!A6040,'Reconciliation Layer'!D:D,0),0)," ")</f>
        <v xml:space="preserve"> </v>
      </c>
      <c r="E6040" s="4" t="str" cm="1">
        <f t="array" ref="E6040">IFERROR(INDEX('Reconciliation Layer'!C:C,MATCH('Reconciliation Template'!A6040,'Reconciliation Layer'!D:D,0),0)," ")</f>
        <v xml:space="preserve"> </v>
      </c>
    </row>
    <row r="6041" spans="3:5" x14ac:dyDescent="0.2">
      <c r="C6041" t="str" cm="1">
        <f t="array" ref="C6041">IFERROR("AfterPay | " &amp; INDEX('Reconciliation Layer'!$A:$A,MATCH('Reconciliation Template'!$A6041,'Reconciliation Layer'!$D:$D,0),0)," ")</f>
        <v xml:space="preserve"> </v>
      </c>
      <c r="D6041" s="2" t="str" cm="1">
        <f t="array" ref="D6041">IFERROR(INDEX('Reconciliation Layer'!B:B,MATCH('Reconciliation Template'!A6041,'Reconciliation Layer'!D:D,0),0)," ")</f>
        <v xml:space="preserve"> </v>
      </c>
      <c r="E6041" s="4" t="str" cm="1">
        <f t="array" ref="E6041">IFERROR(INDEX('Reconciliation Layer'!C:C,MATCH('Reconciliation Template'!A6041,'Reconciliation Layer'!D:D,0),0)," ")</f>
        <v xml:space="preserve"> </v>
      </c>
    </row>
    <row r="6042" spans="3:5" x14ac:dyDescent="0.2">
      <c r="C6042" t="str" cm="1">
        <f t="array" ref="C6042">IFERROR("AfterPay | " &amp; INDEX('Reconciliation Layer'!$A:$A,MATCH('Reconciliation Template'!$A6042,'Reconciliation Layer'!$D:$D,0),0)," ")</f>
        <v xml:space="preserve"> </v>
      </c>
      <c r="D6042" s="2" t="str" cm="1">
        <f t="array" ref="D6042">IFERROR(INDEX('Reconciliation Layer'!B:B,MATCH('Reconciliation Template'!A6042,'Reconciliation Layer'!D:D,0),0)," ")</f>
        <v xml:space="preserve"> </v>
      </c>
      <c r="E6042" s="4" t="str" cm="1">
        <f t="array" ref="E6042">IFERROR(INDEX('Reconciliation Layer'!C:C,MATCH('Reconciliation Template'!A6042,'Reconciliation Layer'!D:D,0),0)," ")</f>
        <v xml:space="preserve"> </v>
      </c>
    </row>
    <row r="6043" spans="3:5" x14ac:dyDescent="0.2">
      <c r="C6043" t="str" cm="1">
        <f t="array" ref="C6043">IFERROR("AfterPay | " &amp; INDEX('Reconciliation Layer'!$A:$A,MATCH('Reconciliation Template'!$A6043,'Reconciliation Layer'!$D:$D,0),0)," ")</f>
        <v xml:space="preserve"> </v>
      </c>
      <c r="D6043" s="2" t="str" cm="1">
        <f t="array" ref="D6043">IFERROR(INDEX('Reconciliation Layer'!B:B,MATCH('Reconciliation Template'!A6043,'Reconciliation Layer'!D:D,0),0)," ")</f>
        <v xml:space="preserve"> </v>
      </c>
      <c r="E6043" s="4" t="str" cm="1">
        <f t="array" ref="E6043">IFERROR(INDEX('Reconciliation Layer'!C:C,MATCH('Reconciliation Template'!A6043,'Reconciliation Layer'!D:D,0),0)," ")</f>
        <v xml:space="preserve"> </v>
      </c>
    </row>
    <row r="6044" spans="3:5" x14ac:dyDescent="0.2">
      <c r="C6044" t="str" cm="1">
        <f t="array" ref="C6044">IFERROR("AfterPay | " &amp; INDEX('Reconciliation Layer'!$A:$A,MATCH('Reconciliation Template'!$A6044,'Reconciliation Layer'!$D:$D,0),0)," ")</f>
        <v xml:space="preserve"> </v>
      </c>
      <c r="D6044" s="2" t="str" cm="1">
        <f t="array" ref="D6044">IFERROR(INDEX('Reconciliation Layer'!B:B,MATCH('Reconciliation Template'!A6044,'Reconciliation Layer'!D:D,0),0)," ")</f>
        <v xml:space="preserve"> </v>
      </c>
      <c r="E6044" s="4" t="str" cm="1">
        <f t="array" ref="E6044">IFERROR(INDEX('Reconciliation Layer'!C:C,MATCH('Reconciliation Template'!A6044,'Reconciliation Layer'!D:D,0),0)," ")</f>
        <v xml:space="preserve"> </v>
      </c>
    </row>
    <row r="6045" spans="3:5" x14ac:dyDescent="0.2">
      <c r="C6045" t="str" cm="1">
        <f t="array" ref="C6045">IFERROR("AfterPay | " &amp; INDEX('Reconciliation Layer'!$A:$A,MATCH('Reconciliation Template'!$A6045,'Reconciliation Layer'!$D:$D,0),0)," ")</f>
        <v xml:space="preserve"> </v>
      </c>
      <c r="D6045" s="2" t="str" cm="1">
        <f t="array" ref="D6045">IFERROR(INDEX('Reconciliation Layer'!B:B,MATCH('Reconciliation Template'!A6045,'Reconciliation Layer'!D:D,0),0)," ")</f>
        <v xml:space="preserve"> </v>
      </c>
      <c r="E6045" s="4" t="str" cm="1">
        <f t="array" ref="E6045">IFERROR(INDEX('Reconciliation Layer'!C:C,MATCH('Reconciliation Template'!A6045,'Reconciliation Layer'!D:D,0),0)," ")</f>
        <v xml:space="preserve"> </v>
      </c>
    </row>
    <row r="6046" spans="3:5" x14ac:dyDescent="0.2">
      <c r="C6046" t="str" cm="1">
        <f t="array" ref="C6046">IFERROR("AfterPay | " &amp; INDEX('Reconciliation Layer'!$A:$A,MATCH('Reconciliation Template'!$A6046,'Reconciliation Layer'!$D:$D,0),0)," ")</f>
        <v xml:space="preserve"> </v>
      </c>
      <c r="D6046" s="2" t="str" cm="1">
        <f t="array" ref="D6046">IFERROR(INDEX('Reconciliation Layer'!B:B,MATCH('Reconciliation Template'!A6046,'Reconciliation Layer'!D:D,0),0)," ")</f>
        <v xml:space="preserve"> </v>
      </c>
      <c r="E6046" s="4" t="str" cm="1">
        <f t="array" ref="E6046">IFERROR(INDEX('Reconciliation Layer'!C:C,MATCH('Reconciliation Template'!A6046,'Reconciliation Layer'!D:D,0),0)," ")</f>
        <v xml:space="preserve"> </v>
      </c>
    </row>
    <row r="6047" spans="3:5" x14ac:dyDescent="0.2">
      <c r="C6047" t="str" cm="1">
        <f t="array" ref="C6047">IFERROR("AfterPay | " &amp; INDEX('Reconciliation Layer'!$A:$A,MATCH('Reconciliation Template'!$A6047,'Reconciliation Layer'!$D:$D,0),0)," ")</f>
        <v xml:space="preserve"> </v>
      </c>
      <c r="D6047" s="2" t="str" cm="1">
        <f t="array" ref="D6047">IFERROR(INDEX('Reconciliation Layer'!B:B,MATCH('Reconciliation Template'!A6047,'Reconciliation Layer'!D:D,0),0)," ")</f>
        <v xml:space="preserve"> </v>
      </c>
      <c r="E6047" s="4" t="str" cm="1">
        <f t="array" ref="E6047">IFERROR(INDEX('Reconciliation Layer'!C:C,MATCH('Reconciliation Template'!A6047,'Reconciliation Layer'!D:D,0),0)," ")</f>
        <v xml:space="preserve"> </v>
      </c>
    </row>
    <row r="6048" spans="3:5" x14ac:dyDescent="0.2">
      <c r="C6048" t="str" cm="1">
        <f t="array" ref="C6048">IFERROR("AfterPay | " &amp; INDEX('Reconciliation Layer'!$A:$A,MATCH('Reconciliation Template'!$A6048,'Reconciliation Layer'!$D:$D,0),0)," ")</f>
        <v xml:space="preserve"> </v>
      </c>
      <c r="D6048" s="2" t="str" cm="1">
        <f t="array" ref="D6048">IFERROR(INDEX('Reconciliation Layer'!B:B,MATCH('Reconciliation Template'!A6048,'Reconciliation Layer'!D:D,0),0)," ")</f>
        <v xml:space="preserve"> </v>
      </c>
      <c r="E6048" s="4" t="str" cm="1">
        <f t="array" ref="E6048">IFERROR(INDEX('Reconciliation Layer'!C:C,MATCH('Reconciliation Template'!A6048,'Reconciliation Layer'!D:D,0),0)," ")</f>
        <v xml:space="preserve"> </v>
      </c>
    </row>
    <row r="6049" spans="3:5" x14ac:dyDescent="0.2">
      <c r="C6049" t="str" cm="1">
        <f t="array" ref="C6049">IFERROR("AfterPay | " &amp; INDEX('Reconciliation Layer'!$A:$A,MATCH('Reconciliation Template'!$A6049,'Reconciliation Layer'!$D:$D,0),0)," ")</f>
        <v xml:space="preserve"> </v>
      </c>
      <c r="D6049" s="2" t="str" cm="1">
        <f t="array" ref="D6049">IFERROR(INDEX('Reconciliation Layer'!B:B,MATCH('Reconciliation Template'!A6049,'Reconciliation Layer'!D:D,0),0)," ")</f>
        <v xml:space="preserve"> </v>
      </c>
      <c r="E6049" s="4" t="str" cm="1">
        <f t="array" ref="E6049">IFERROR(INDEX('Reconciliation Layer'!C:C,MATCH('Reconciliation Template'!A6049,'Reconciliation Layer'!D:D,0),0)," ")</f>
        <v xml:space="preserve"> </v>
      </c>
    </row>
    <row r="6050" spans="3:5" x14ac:dyDescent="0.2">
      <c r="C6050" t="str" cm="1">
        <f t="array" ref="C6050">IFERROR("AfterPay | " &amp; INDEX('Reconciliation Layer'!$A:$A,MATCH('Reconciliation Template'!$A6050,'Reconciliation Layer'!$D:$D,0),0)," ")</f>
        <v xml:space="preserve"> </v>
      </c>
      <c r="D6050" s="2" t="str" cm="1">
        <f t="array" ref="D6050">IFERROR(INDEX('Reconciliation Layer'!B:B,MATCH('Reconciliation Template'!A6050,'Reconciliation Layer'!D:D,0),0)," ")</f>
        <v xml:space="preserve"> </v>
      </c>
      <c r="E6050" s="4" t="str" cm="1">
        <f t="array" ref="E6050">IFERROR(INDEX('Reconciliation Layer'!C:C,MATCH('Reconciliation Template'!A6050,'Reconciliation Layer'!D:D,0),0)," ")</f>
        <v xml:space="preserve"> </v>
      </c>
    </row>
    <row r="6051" spans="3:5" x14ac:dyDescent="0.2">
      <c r="C6051" t="str" cm="1">
        <f t="array" ref="C6051">IFERROR("AfterPay | " &amp; INDEX('Reconciliation Layer'!$A:$A,MATCH('Reconciliation Template'!$A6051,'Reconciliation Layer'!$D:$D,0),0)," ")</f>
        <v xml:space="preserve"> </v>
      </c>
      <c r="D6051" s="2" t="str" cm="1">
        <f t="array" ref="D6051">IFERROR(INDEX('Reconciliation Layer'!B:B,MATCH('Reconciliation Template'!A6051,'Reconciliation Layer'!D:D,0),0)," ")</f>
        <v xml:space="preserve"> </v>
      </c>
      <c r="E6051" s="4" t="str" cm="1">
        <f t="array" ref="E6051">IFERROR(INDEX('Reconciliation Layer'!C:C,MATCH('Reconciliation Template'!A6051,'Reconciliation Layer'!D:D,0),0)," ")</f>
        <v xml:space="preserve"> </v>
      </c>
    </row>
    <row r="6052" spans="3:5" x14ac:dyDescent="0.2">
      <c r="C6052" t="str" cm="1">
        <f t="array" ref="C6052">IFERROR("AfterPay | " &amp; INDEX('Reconciliation Layer'!$A:$A,MATCH('Reconciliation Template'!$A6052,'Reconciliation Layer'!$D:$D,0),0)," ")</f>
        <v xml:space="preserve"> </v>
      </c>
      <c r="D6052" s="2" t="str" cm="1">
        <f t="array" ref="D6052">IFERROR(INDEX('Reconciliation Layer'!B:B,MATCH('Reconciliation Template'!A6052,'Reconciliation Layer'!D:D,0),0)," ")</f>
        <v xml:space="preserve"> </v>
      </c>
      <c r="E6052" s="4" t="str" cm="1">
        <f t="array" ref="E6052">IFERROR(INDEX('Reconciliation Layer'!C:C,MATCH('Reconciliation Template'!A6052,'Reconciliation Layer'!D:D,0),0)," ")</f>
        <v xml:space="preserve"> </v>
      </c>
    </row>
    <row r="6053" spans="3:5" x14ac:dyDescent="0.2">
      <c r="C6053" t="str" cm="1">
        <f t="array" ref="C6053">IFERROR("AfterPay | " &amp; INDEX('Reconciliation Layer'!$A:$A,MATCH('Reconciliation Template'!$A6053,'Reconciliation Layer'!$D:$D,0),0)," ")</f>
        <v xml:space="preserve"> </v>
      </c>
      <c r="D6053" s="2" t="str" cm="1">
        <f t="array" ref="D6053">IFERROR(INDEX('Reconciliation Layer'!B:B,MATCH('Reconciliation Template'!A6053,'Reconciliation Layer'!D:D,0),0)," ")</f>
        <v xml:space="preserve"> </v>
      </c>
      <c r="E6053" s="4" t="str" cm="1">
        <f t="array" ref="E6053">IFERROR(INDEX('Reconciliation Layer'!C:C,MATCH('Reconciliation Template'!A6053,'Reconciliation Layer'!D:D,0),0)," ")</f>
        <v xml:space="preserve"> </v>
      </c>
    </row>
    <row r="6054" spans="3:5" x14ac:dyDescent="0.2">
      <c r="C6054" t="str" cm="1">
        <f t="array" ref="C6054">IFERROR("AfterPay | " &amp; INDEX('Reconciliation Layer'!$A:$A,MATCH('Reconciliation Template'!$A6054,'Reconciliation Layer'!$D:$D,0),0)," ")</f>
        <v xml:space="preserve"> </v>
      </c>
      <c r="D6054" s="2" t="str" cm="1">
        <f t="array" ref="D6054">IFERROR(INDEX('Reconciliation Layer'!B:B,MATCH('Reconciliation Template'!A6054,'Reconciliation Layer'!D:D,0),0)," ")</f>
        <v xml:space="preserve"> </v>
      </c>
      <c r="E6054" s="4" t="str" cm="1">
        <f t="array" ref="E6054">IFERROR(INDEX('Reconciliation Layer'!C:C,MATCH('Reconciliation Template'!A6054,'Reconciliation Layer'!D:D,0),0)," ")</f>
        <v xml:space="preserve"> </v>
      </c>
    </row>
    <row r="6055" spans="3:5" x14ac:dyDescent="0.2">
      <c r="C6055" t="str" cm="1">
        <f t="array" ref="C6055">IFERROR("AfterPay | " &amp; INDEX('Reconciliation Layer'!$A:$A,MATCH('Reconciliation Template'!$A6055,'Reconciliation Layer'!$D:$D,0),0)," ")</f>
        <v xml:space="preserve"> </v>
      </c>
      <c r="D6055" s="2" t="str" cm="1">
        <f t="array" ref="D6055">IFERROR(INDEX('Reconciliation Layer'!B:B,MATCH('Reconciliation Template'!A6055,'Reconciliation Layer'!D:D,0),0)," ")</f>
        <v xml:space="preserve"> </v>
      </c>
      <c r="E6055" s="4" t="str" cm="1">
        <f t="array" ref="E6055">IFERROR(INDEX('Reconciliation Layer'!C:C,MATCH('Reconciliation Template'!A6055,'Reconciliation Layer'!D:D,0),0)," ")</f>
        <v xml:space="preserve"> </v>
      </c>
    </row>
    <row r="6056" spans="3:5" x14ac:dyDescent="0.2">
      <c r="C6056" t="str" cm="1">
        <f t="array" ref="C6056">IFERROR("AfterPay | " &amp; INDEX('Reconciliation Layer'!$A:$A,MATCH('Reconciliation Template'!$A6056,'Reconciliation Layer'!$D:$D,0),0)," ")</f>
        <v xml:space="preserve"> </v>
      </c>
      <c r="D6056" s="2" t="str" cm="1">
        <f t="array" ref="D6056">IFERROR(INDEX('Reconciliation Layer'!B:B,MATCH('Reconciliation Template'!A6056,'Reconciliation Layer'!D:D,0),0)," ")</f>
        <v xml:space="preserve"> </v>
      </c>
      <c r="E6056" s="4" t="str" cm="1">
        <f t="array" ref="E6056">IFERROR(INDEX('Reconciliation Layer'!C:C,MATCH('Reconciliation Template'!A6056,'Reconciliation Layer'!D:D,0),0)," ")</f>
        <v xml:space="preserve"> </v>
      </c>
    </row>
    <row r="6057" spans="3:5" x14ac:dyDescent="0.2">
      <c r="C6057" t="str" cm="1">
        <f t="array" ref="C6057">IFERROR("AfterPay | " &amp; INDEX('Reconciliation Layer'!$A:$A,MATCH('Reconciliation Template'!$A6057,'Reconciliation Layer'!$D:$D,0),0)," ")</f>
        <v xml:space="preserve"> </v>
      </c>
      <c r="D6057" s="2" t="str" cm="1">
        <f t="array" ref="D6057">IFERROR(INDEX('Reconciliation Layer'!B:B,MATCH('Reconciliation Template'!A6057,'Reconciliation Layer'!D:D,0),0)," ")</f>
        <v xml:space="preserve"> </v>
      </c>
      <c r="E6057" s="4" t="str" cm="1">
        <f t="array" ref="E6057">IFERROR(INDEX('Reconciliation Layer'!C:C,MATCH('Reconciliation Template'!A6057,'Reconciliation Layer'!D:D,0),0)," ")</f>
        <v xml:space="preserve"> </v>
      </c>
    </row>
    <row r="6058" spans="3:5" x14ac:dyDescent="0.2">
      <c r="C6058" t="str" cm="1">
        <f t="array" ref="C6058">IFERROR("AfterPay | " &amp; INDEX('Reconciliation Layer'!$A:$A,MATCH('Reconciliation Template'!$A6058,'Reconciliation Layer'!$D:$D,0),0)," ")</f>
        <v xml:space="preserve"> </v>
      </c>
      <c r="D6058" s="2" t="str" cm="1">
        <f t="array" ref="D6058">IFERROR(INDEX('Reconciliation Layer'!B:B,MATCH('Reconciliation Template'!A6058,'Reconciliation Layer'!D:D,0),0)," ")</f>
        <v xml:space="preserve"> </v>
      </c>
      <c r="E6058" s="4" t="str" cm="1">
        <f t="array" ref="E6058">IFERROR(INDEX('Reconciliation Layer'!C:C,MATCH('Reconciliation Template'!A6058,'Reconciliation Layer'!D:D,0),0)," ")</f>
        <v xml:space="preserve"> </v>
      </c>
    </row>
    <row r="6059" spans="3:5" x14ac:dyDescent="0.2">
      <c r="C6059" t="str" cm="1">
        <f t="array" ref="C6059">IFERROR("AfterPay | " &amp; INDEX('Reconciliation Layer'!$A:$A,MATCH('Reconciliation Template'!$A6059,'Reconciliation Layer'!$D:$D,0),0)," ")</f>
        <v xml:space="preserve"> </v>
      </c>
      <c r="D6059" s="2" t="str" cm="1">
        <f t="array" ref="D6059">IFERROR(INDEX('Reconciliation Layer'!B:B,MATCH('Reconciliation Template'!A6059,'Reconciliation Layer'!D:D,0),0)," ")</f>
        <v xml:space="preserve"> </v>
      </c>
      <c r="E6059" s="4" t="str" cm="1">
        <f t="array" ref="E6059">IFERROR(INDEX('Reconciliation Layer'!C:C,MATCH('Reconciliation Template'!A6059,'Reconciliation Layer'!D:D,0),0)," ")</f>
        <v xml:space="preserve"> </v>
      </c>
    </row>
    <row r="6060" spans="3:5" x14ac:dyDescent="0.2">
      <c r="C6060" t="str" cm="1">
        <f t="array" ref="C6060">IFERROR("AfterPay | " &amp; INDEX('Reconciliation Layer'!$A:$A,MATCH('Reconciliation Template'!$A6060,'Reconciliation Layer'!$D:$D,0),0)," ")</f>
        <v xml:space="preserve"> </v>
      </c>
      <c r="D6060" s="2" t="str" cm="1">
        <f t="array" ref="D6060">IFERROR(INDEX('Reconciliation Layer'!B:B,MATCH('Reconciliation Template'!A6060,'Reconciliation Layer'!D:D,0),0)," ")</f>
        <v xml:space="preserve"> </v>
      </c>
      <c r="E6060" s="4" t="str" cm="1">
        <f t="array" ref="E6060">IFERROR(INDEX('Reconciliation Layer'!C:C,MATCH('Reconciliation Template'!A6060,'Reconciliation Layer'!D:D,0),0)," ")</f>
        <v xml:space="preserve"> </v>
      </c>
    </row>
    <row r="6061" spans="3:5" x14ac:dyDescent="0.2">
      <c r="C6061" t="str" cm="1">
        <f t="array" ref="C6061">IFERROR("AfterPay | " &amp; INDEX('Reconciliation Layer'!$A:$A,MATCH('Reconciliation Template'!$A6061,'Reconciliation Layer'!$D:$D,0),0)," ")</f>
        <v xml:space="preserve"> </v>
      </c>
      <c r="D6061" s="2" t="str" cm="1">
        <f t="array" ref="D6061">IFERROR(INDEX('Reconciliation Layer'!B:B,MATCH('Reconciliation Template'!A6061,'Reconciliation Layer'!D:D,0),0)," ")</f>
        <v xml:space="preserve"> </v>
      </c>
      <c r="E6061" s="4" t="str" cm="1">
        <f t="array" ref="E6061">IFERROR(INDEX('Reconciliation Layer'!C:C,MATCH('Reconciliation Template'!A6061,'Reconciliation Layer'!D:D,0),0)," ")</f>
        <v xml:space="preserve"> </v>
      </c>
    </row>
    <row r="6062" spans="3:5" x14ac:dyDescent="0.2">
      <c r="C6062" t="str" cm="1">
        <f t="array" ref="C6062">IFERROR("AfterPay | " &amp; INDEX('Reconciliation Layer'!$A:$A,MATCH('Reconciliation Template'!$A6062,'Reconciliation Layer'!$D:$D,0),0)," ")</f>
        <v xml:space="preserve"> </v>
      </c>
      <c r="D6062" s="2" t="str" cm="1">
        <f t="array" ref="D6062">IFERROR(INDEX('Reconciliation Layer'!B:B,MATCH('Reconciliation Template'!A6062,'Reconciliation Layer'!D:D,0),0)," ")</f>
        <v xml:space="preserve"> </v>
      </c>
      <c r="E6062" s="4" t="str" cm="1">
        <f t="array" ref="E6062">IFERROR(INDEX('Reconciliation Layer'!C:C,MATCH('Reconciliation Template'!A6062,'Reconciliation Layer'!D:D,0),0)," ")</f>
        <v xml:space="preserve"> </v>
      </c>
    </row>
    <row r="6063" spans="3:5" x14ac:dyDescent="0.2">
      <c r="C6063" t="str" cm="1">
        <f t="array" ref="C6063">IFERROR("AfterPay | " &amp; INDEX('Reconciliation Layer'!$A:$A,MATCH('Reconciliation Template'!$A6063,'Reconciliation Layer'!$D:$D,0),0)," ")</f>
        <v xml:space="preserve"> </v>
      </c>
      <c r="D6063" s="2" t="str" cm="1">
        <f t="array" ref="D6063">IFERROR(INDEX('Reconciliation Layer'!B:B,MATCH('Reconciliation Template'!A6063,'Reconciliation Layer'!D:D,0),0)," ")</f>
        <v xml:space="preserve"> </v>
      </c>
      <c r="E6063" s="4" t="str" cm="1">
        <f t="array" ref="E6063">IFERROR(INDEX('Reconciliation Layer'!C:C,MATCH('Reconciliation Template'!A6063,'Reconciliation Layer'!D:D,0),0)," ")</f>
        <v xml:space="preserve"> </v>
      </c>
    </row>
    <row r="6064" spans="3:5" x14ac:dyDescent="0.2">
      <c r="C6064" t="str" cm="1">
        <f t="array" ref="C6064">IFERROR("AfterPay | " &amp; INDEX('Reconciliation Layer'!$A:$A,MATCH('Reconciliation Template'!$A6064,'Reconciliation Layer'!$D:$D,0),0)," ")</f>
        <v xml:space="preserve"> </v>
      </c>
      <c r="D6064" s="2" t="str" cm="1">
        <f t="array" ref="D6064">IFERROR(INDEX('Reconciliation Layer'!B:B,MATCH('Reconciliation Template'!A6064,'Reconciliation Layer'!D:D,0),0)," ")</f>
        <v xml:space="preserve"> </v>
      </c>
      <c r="E6064" s="4" t="str" cm="1">
        <f t="array" ref="E6064">IFERROR(INDEX('Reconciliation Layer'!C:C,MATCH('Reconciliation Template'!A6064,'Reconciliation Layer'!D:D,0),0)," ")</f>
        <v xml:space="preserve"> </v>
      </c>
    </row>
    <row r="6065" spans="3:5" x14ac:dyDescent="0.2">
      <c r="C6065" t="str" cm="1">
        <f t="array" ref="C6065">IFERROR("AfterPay | " &amp; INDEX('Reconciliation Layer'!$A:$A,MATCH('Reconciliation Template'!$A6065,'Reconciliation Layer'!$D:$D,0),0)," ")</f>
        <v xml:space="preserve"> </v>
      </c>
      <c r="D6065" s="2" t="str" cm="1">
        <f t="array" ref="D6065">IFERROR(INDEX('Reconciliation Layer'!B:B,MATCH('Reconciliation Template'!A6065,'Reconciliation Layer'!D:D,0),0)," ")</f>
        <v xml:space="preserve"> </v>
      </c>
      <c r="E6065" s="4" t="str" cm="1">
        <f t="array" ref="E6065">IFERROR(INDEX('Reconciliation Layer'!C:C,MATCH('Reconciliation Template'!A6065,'Reconciliation Layer'!D:D,0),0)," ")</f>
        <v xml:space="preserve"> </v>
      </c>
    </row>
    <row r="6066" spans="3:5" x14ac:dyDescent="0.2">
      <c r="C6066" t="str" cm="1">
        <f t="array" ref="C6066">IFERROR("AfterPay | " &amp; INDEX('Reconciliation Layer'!$A:$A,MATCH('Reconciliation Template'!$A6066,'Reconciliation Layer'!$D:$D,0),0)," ")</f>
        <v xml:space="preserve"> </v>
      </c>
      <c r="D6066" s="2" t="str" cm="1">
        <f t="array" ref="D6066">IFERROR(INDEX('Reconciliation Layer'!B:B,MATCH('Reconciliation Template'!A6066,'Reconciliation Layer'!D:D,0),0)," ")</f>
        <v xml:space="preserve"> </v>
      </c>
      <c r="E6066" s="4" t="str" cm="1">
        <f t="array" ref="E6066">IFERROR(INDEX('Reconciliation Layer'!C:C,MATCH('Reconciliation Template'!A6066,'Reconciliation Layer'!D:D,0),0)," ")</f>
        <v xml:space="preserve"> </v>
      </c>
    </row>
    <row r="6067" spans="3:5" x14ac:dyDescent="0.2">
      <c r="C6067" t="str" cm="1">
        <f t="array" ref="C6067">IFERROR("AfterPay | " &amp; INDEX('Reconciliation Layer'!$A:$A,MATCH('Reconciliation Template'!$A6067,'Reconciliation Layer'!$D:$D,0),0)," ")</f>
        <v xml:space="preserve"> </v>
      </c>
      <c r="D6067" s="2" t="str" cm="1">
        <f t="array" ref="D6067">IFERROR(INDEX('Reconciliation Layer'!B:B,MATCH('Reconciliation Template'!A6067,'Reconciliation Layer'!D:D,0),0)," ")</f>
        <v xml:space="preserve"> </v>
      </c>
      <c r="E6067" s="4" t="str" cm="1">
        <f t="array" ref="E6067">IFERROR(INDEX('Reconciliation Layer'!C:C,MATCH('Reconciliation Template'!A6067,'Reconciliation Layer'!D:D,0),0)," ")</f>
        <v xml:space="preserve"> </v>
      </c>
    </row>
    <row r="6068" spans="3:5" x14ac:dyDescent="0.2">
      <c r="C6068" t="str" cm="1">
        <f t="array" ref="C6068">IFERROR("AfterPay | " &amp; INDEX('Reconciliation Layer'!$A:$A,MATCH('Reconciliation Template'!$A6068,'Reconciliation Layer'!$D:$D,0),0)," ")</f>
        <v xml:space="preserve"> </v>
      </c>
      <c r="D6068" s="2" t="str" cm="1">
        <f t="array" ref="D6068">IFERROR(INDEX('Reconciliation Layer'!B:B,MATCH('Reconciliation Template'!A6068,'Reconciliation Layer'!D:D,0),0)," ")</f>
        <v xml:space="preserve"> </v>
      </c>
      <c r="E6068" s="4" t="str" cm="1">
        <f t="array" ref="E6068">IFERROR(INDEX('Reconciliation Layer'!C:C,MATCH('Reconciliation Template'!A6068,'Reconciliation Layer'!D:D,0),0)," ")</f>
        <v xml:space="preserve"> </v>
      </c>
    </row>
    <row r="6069" spans="3:5" x14ac:dyDescent="0.2">
      <c r="C6069" t="str" cm="1">
        <f t="array" ref="C6069">IFERROR("AfterPay | " &amp; INDEX('Reconciliation Layer'!$A:$A,MATCH('Reconciliation Template'!$A6069,'Reconciliation Layer'!$D:$D,0),0)," ")</f>
        <v xml:space="preserve"> </v>
      </c>
      <c r="D6069" s="2" t="str" cm="1">
        <f t="array" ref="D6069">IFERROR(INDEX('Reconciliation Layer'!B:B,MATCH('Reconciliation Template'!A6069,'Reconciliation Layer'!D:D,0),0)," ")</f>
        <v xml:space="preserve"> </v>
      </c>
      <c r="E6069" s="4" t="str" cm="1">
        <f t="array" ref="E6069">IFERROR(INDEX('Reconciliation Layer'!C:C,MATCH('Reconciliation Template'!A6069,'Reconciliation Layer'!D:D,0),0)," ")</f>
        <v xml:space="preserve"> </v>
      </c>
    </row>
    <row r="6070" spans="3:5" x14ac:dyDescent="0.2">
      <c r="C6070" t="str" cm="1">
        <f t="array" ref="C6070">IFERROR("AfterPay | " &amp; INDEX('Reconciliation Layer'!$A:$A,MATCH('Reconciliation Template'!$A6070,'Reconciliation Layer'!$D:$D,0),0)," ")</f>
        <v xml:space="preserve"> </v>
      </c>
      <c r="D6070" s="2" t="str" cm="1">
        <f t="array" ref="D6070">IFERROR(INDEX('Reconciliation Layer'!B:B,MATCH('Reconciliation Template'!A6070,'Reconciliation Layer'!D:D,0),0)," ")</f>
        <v xml:space="preserve"> </v>
      </c>
      <c r="E6070" s="4" t="str" cm="1">
        <f t="array" ref="E6070">IFERROR(INDEX('Reconciliation Layer'!C:C,MATCH('Reconciliation Template'!A6070,'Reconciliation Layer'!D:D,0),0)," ")</f>
        <v xml:space="preserve"> </v>
      </c>
    </row>
    <row r="6071" spans="3:5" x14ac:dyDescent="0.2">
      <c r="C6071" t="str" cm="1">
        <f t="array" ref="C6071">IFERROR("AfterPay | " &amp; INDEX('Reconciliation Layer'!$A:$A,MATCH('Reconciliation Template'!$A6071,'Reconciliation Layer'!$D:$D,0),0)," ")</f>
        <v xml:space="preserve"> </v>
      </c>
      <c r="D6071" s="2" t="str" cm="1">
        <f t="array" ref="D6071">IFERROR(INDEX('Reconciliation Layer'!B:B,MATCH('Reconciliation Template'!A6071,'Reconciliation Layer'!D:D,0),0)," ")</f>
        <v xml:space="preserve"> </v>
      </c>
      <c r="E6071" s="4" t="str" cm="1">
        <f t="array" ref="E6071">IFERROR(INDEX('Reconciliation Layer'!C:C,MATCH('Reconciliation Template'!A6071,'Reconciliation Layer'!D:D,0),0)," ")</f>
        <v xml:space="preserve"> </v>
      </c>
    </row>
    <row r="6072" spans="3:5" x14ac:dyDescent="0.2">
      <c r="C6072" t="str" cm="1">
        <f t="array" ref="C6072">IFERROR("AfterPay | " &amp; INDEX('Reconciliation Layer'!$A:$A,MATCH('Reconciliation Template'!$A6072,'Reconciliation Layer'!$D:$D,0),0)," ")</f>
        <v xml:space="preserve"> </v>
      </c>
      <c r="D6072" s="2" t="str" cm="1">
        <f t="array" ref="D6072">IFERROR(INDEX('Reconciliation Layer'!B:B,MATCH('Reconciliation Template'!A6072,'Reconciliation Layer'!D:D,0),0)," ")</f>
        <v xml:space="preserve"> </v>
      </c>
      <c r="E6072" s="4" t="str" cm="1">
        <f t="array" ref="E6072">IFERROR(INDEX('Reconciliation Layer'!C:C,MATCH('Reconciliation Template'!A6072,'Reconciliation Layer'!D:D,0),0)," ")</f>
        <v xml:space="preserve"> </v>
      </c>
    </row>
    <row r="6073" spans="3:5" x14ac:dyDescent="0.2">
      <c r="C6073" t="str" cm="1">
        <f t="array" ref="C6073">IFERROR("AfterPay | " &amp; INDEX('Reconciliation Layer'!$A:$A,MATCH('Reconciliation Template'!$A6073,'Reconciliation Layer'!$D:$D,0),0)," ")</f>
        <v xml:space="preserve"> </v>
      </c>
      <c r="D6073" s="2" t="str" cm="1">
        <f t="array" ref="D6073">IFERROR(INDEX('Reconciliation Layer'!B:B,MATCH('Reconciliation Template'!A6073,'Reconciliation Layer'!D:D,0),0)," ")</f>
        <v xml:space="preserve"> </v>
      </c>
      <c r="E6073" s="4" t="str" cm="1">
        <f t="array" ref="E6073">IFERROR(INDEX('Reconciliation Layer'!C:C,MATCH('Reconciliation Template'!A6073,'Reconciliation Layer'!D:D,0),0)," ")</f>
        <v xml:space="preserve"> </v>
      </c>
    </row>
    <row r="6074" spans="3:5" x14ac:dyDescent="0.2">
      <c r="C6074" t="str" cm="1">
        <f t="array" ref="C6074">IFERROR("AfterPay | " &amp; INDEX('Reconciliation Layer'!$A:$A,MATCH('Reconciliation Template'!$A6074,'Reconciliation Layer'!$D:$D,0),0)," ")</f>
        <v xml:space="preserve"> </v>
      </c>
      <c r="D6074" s="2" t="str" cm="1">
        <f t="array" ref="D6074">IFERROR(INDEX('Reconciliation Layer'!B:B,MATCH('Reconciliation Template'!A6074,'Reconciliation Layer'!D:D,0),0)," ")</f>
        <v xml:space="preserve"> </v>
      </c>
      <c r="E6074" s="4" t="str" cm="1">
        <f t="array" ref="E6074">IFERROR(INDEX('Reconciliation Layer'!C:C,MATCH('Reconciliation Template'!A6074,'Reconciliation Layer'!D:D,0),0)," ")</f>
        <v xml:space="preserve"> </v>
      </c>
    </row>
    <row r="6075" spans="3:5" x14ac:dyDescent="0.2">
      <c r="C6075" t="str" cm="1">
        <f t="array" ref="C6075">IFERROR("AfterPay | " &amp; INDEX('Reconciliation Layer'!$A:$A,MATCH('Reconciliation Template'!$A6075,'Reconciliation Layer'!$D:$D,0),0)," ")</f>
        <v xml:space="preserve"> </v>
      </c>
      <c r="D6075" s="2" t="str" cm="1">
        <f t="array" ref="D6075">IFERROR(INDEX('Reconciliation Layer'!B:B,MATCH('Reconciliation Template'!A6075,'Reconciliation Layer'!D:D,0),0)," ")</f>
        <v xml:space="preserve"> </v>
      </c>
      <c r="E6075" s="4" t="str" cm="1">
        <f t="array" ref="E6075">IFERROR(INDEX('Reconciliation Layer'!C:C,MATCH('Reconciliation Template'!A6075,'Reconciliation Layer'!D:D,0),0)," ")</f>
        <v xml:space="preserve"> </v>
      </c>
    </row>
    <row r="6076" spans="3:5" x14ac:dyDescent="0.2">
      <c r="C6076" t="str" cm="1">
        <f t="array" ref="C6076">IFERROR("AfterPay | " &amp; INDEX('Reconciliation Layer'!$A:$A,MATCH('Reconciliation Template'!$A6076,'Reconciliation Layer'!$D:$D,0),0)," ")</f>
        <v xml:space="preserve"> </v>
      </c>
      <c r="D6076" s="2" t="str" cm="1">
        <f t="array" ref="D6076">IFERROR(INDEX('Reconciliation Layer'!B:B,MATCH('Reconciliation Template'!A6076,'Reconciliation Layer'!D:D,0),0)," ")</f>
        <v xml:space="preserve"> </v>
      </c>
      <c r="E6076" s="4" t="str" cm="1">
        <f t="array" ref="E6076">IFERROR(INDEX('Reconciliation Layer'!C:C,MATCH('Reconciliation Template'!A6076,'Reconciliation Layer'!D:D,0),0)," ")</f>
        <v xml:space="preserve"> </v>
      </c>
    </row>
    <row r="6077" spans="3:5" x14ac:dyDescent="0.2">
      <c r="C6077" t="str" cm="1">
        <f t="array" ref="C6077">IFERROR("AfterPay | " &amp; INDEX('Reconciliation Layer'!$A:$A,MATCH('Reconciliation Template'!$A6077,'Reconciliation Layer'!$D:$D,0),0)," ")</f>
        <v xml:space="preserve"> </v>
      </c>
      <c r="D6077" s="2" t="str" cm="1">
        <f t="array" ref="D6077">IFERROR(INDEX('Reconciliation Layer'!B:B,MATCH('Reconciliation Template'!A6077,'Reconciliation Layer'!D:D,0),0)," ")</f>
        <v xml:space="preserve"> </v>
      </c>
      <c r="E6077" s="4" t="str" cm="1">
        <f t="array" ref="E6077">IFERROR(INDEX('Reconciliation Layer'!C:C,MATCH('Reconciliation Template'!A6077,'Reconciliation Layer'!D:D,0),0)," ")</f>
        <v xml:space="preserve"> </v>
      </c>
    </row>
    <row r="6078" spans="3:5" x14ac:dyDescent="0.2">
      <c r="C6078" t="str" cm="1">
        <f t="array" ref="C6078">IFERROR("AfterPay | " &amp; INDEX('Reconciliation Layer'!$A:$A,MATCH('Reconciliation Template'!$A6078,'Reconciliation Layer'!$D:$D,0),0)," ")</f>
        <v xml:space="preserve"> </v>
      </c>
      <c r="D6078" s="2" t="str" cm="1">
        <f t="array" ref="D6078">IFERROR(INDEX('Reconciliation Layer'!B:B,MATCH('Reconciliation Template'!A6078,'Reconciliation Layer'!D:D,0),0)," ")</f>
        <v xml:space="preserve"> </v>
      </c>
      <c r="E6078" s="4" t="str" cm="1">
        <f t="array" ref="E6078">IFERROR(INDEX('Reconciliation Layer'!C:C,MATCH('Reconciliation Template'!A6078,'Reconciliation Layer'!D:D,0),0)," ")</f>
        <v xml:space="preserve"> </v>
      </c>
    </row>
    <row r="6079" spans="3:5" x14ac:dyDescent="0.2">
      <c r="C6079" t="str" cm="1">
        <f t="array" ref="C6079">IFERROR("AfterPay | " &amp; INDEX('Reconciliation Layer'!$A:$A,MATCH('Reconciliation Template'!$A6079,'Reconciliation Layer'!$D:$D,0),0)," ")</f>
        <v xml:space="preserve"> </v>
      </c>
      <c r="D6079" s="2" t="str" cm="1">
        <f t="array" ref="D6079">IFERROR(INDEX('Reconciliation Layer'!B:B,MATCH('Reconciliation Template'!A6079,'Reconciliation Layer'!D:D,0),0)," ")</f>
        <v xml:space="preserve"> </v>
      </c>
      <c r="E6079" s="4" t="str" cm="1">
        <f t="array" ref="E6079">IFERROR(INDEX('Reconciliation Layer'!C:C,MATCH('Reconciliation Template'!A6079,'Reconciliation Layer'!D:D,0),0)," ")</f>
        <v xml:space="preserve"> </v>
      </c>
    </row>
    <row r="6080" spans="3:5" x14ac:dyDescent="0.2">
      <c r="C6080" t="str" cm="1">
        <f t="array" ref="C6080">IFERROR("AfterPay | " &amp; INDEX('Reconciliation Layer'!$A:$A,MATCH('Reconciliation Template'!$A6080,'Reconciliation Layer'!$D:$D,0),0)," ")</f>
        <v xml:space="preserve"> </v>
      </c>
      <c r="D6080" s="2" t="str" cm="1">
        <f t="array" ref="D6080">IFERROR(INDEX('Reconciliation Layer'!B:B,MATCH('Reconciliation Template'!A6080,'Reconciliation Layer'!D:D,0),0)," ")</f>
        <v xml:space="preserve"> </v>
      </c>
      <c r="E6080" s="4" t="str" cm="1">
        <f t="array" ref="E6080">IFERROR(INDEX('Reconciliation Layer'!C:C,MATCH('Reconciliation Template'!A6080,'Reconciliation Layer'!D:D,0),0)," ")</f>
        <v xml:space="preserve"> </v>
      </c>
    </row>
    <row r="6081" spans="3:5" x14ac:dyDescent="0.2">
      <c r="C6081" t="str" cm="1">
        <f t="array" ref="C6081">IFERROR("AfterPay | " &amp; INDEX('Reconciliation Layer'!$A:$A,MATCH('Reconciliation Template'!$A6081,'Reconciliation Layer'!$D:$D,0),0)," ")</f>
        <v xml:space="preserve"> </v>
      </c>
      <c r="D6081" s="2" t="str" cm="1">
        <f t="array" ref="D6081">IFERROR(INDEX('Reconciliation Layer'!B:B,MATCH('Reconciliation Template'!A6081,'Reconciliation Layer'!D:D,0),0)," ")</f>
        <v xml:space="preserve"> </v>
      </c>
      <c r="E6081" s="4" t="str" cm="1">
        <f t="array" ref="E6081">IFERROR(INDEX('Reconciliation Layer'!C:C,MATCH('Reconciliation Template'!A6081,'Reconciliation Layer'!D:D,0),0)," ")</f>
        <v xml:space="preserve"> </v>
      </c>
    </row>
    <row r="6082" spans="3:5" x14ac:dyDescent="0.2">
      <c r="C6082" t="str" cm="1">
        <f t="array" ref="C6082">IFERROR("AfterPay | " &amp; INDEX('Reconciliation Layer'!$A:$A,MATCH('Reconciliation Template'!$A6082,'Reconciliation Layer'!$D:$D,0),0)," ")</f>
        <v xml:space="preserve"> </v>
      </c>
      <c r="D6082" s="2" t="str" cm="1">
        <f t="array" ref="D6082">IFERROR(INDEX('Reconciliation Layer'!B:B,MATCH('Reconciliation Template'!A6082,'Reconciliation Layer'!D:D,0),0)," ")</f>
        <v xml:space="preserve"> </v>
      </c>
      <c r="E6082" s="4" t="str" cm="1">
        <f t="array" ref="E6082">IFERROR(INDEX('Reconciliation Layer'!C:C,MATCH('Reconciliation Template'!A6082,'Reconciliation Layer'!D:D,0),0)," ")</f>
        <v xml:space="preserve"> </v>
      </c>
    </row>
    <row r="6083" spans="3:5" x14ac:dyDescent="0.2">
      <c r="C6083" t="str" cm="1">
        <f t="array" ref="C6083">IFERROR("AfterPay | " &amp; INDEX('Reconciliation Layer'!$A:$A,MATCH('Reconciliation Template'!$A6083,'Reconciliation Layer'!$D:$D,0),0)," ")</f>
        <v xml:space="preserve"> </v>
      </c>
      <c r="D6083" s="2" t="str" cm="1">
        <f t="array" ref="D6083">IFERROR(INDEX('Reconciliation Layer'!B:B,MATCH('Reconciliation Template'!A6083,'Reconciliation Layer'!D:D,0),0)," ")</f>
        <v xml:space="preserve"> </v>
      </c>
      <c r="E6083" s="4" t="str" cm="1">
        <f t="array" ref="E6083">IFERROR(INDEX('Reconciliation Layer'!C:C,MATCH('Reconciliation Template'!A6083,'Reconciliation Layer'!D:D,0),0)," ")</f>
        <v xml:space="preserve"> </v>
      </c>
    </row>
    <row r="6084" spans="3:5" x14ac:dyDescent="0.2">
      <c r="C6084" t="str" cm="1">
        <f t="array" ref="C6084">IFERROR("AfterPay | " &amp; INDEX('Reconciliation Layer'!$A:$A,MATCH('Reconciliation Template'!$A6084,'Reconciliation Layer'!$D:$D,0),0)," ")</f>
        <v xml:space="preserve"> </v>
      </c>
      <c r="D6084" s="2" t="str" cm="1">
        <f t="array" ref="D6084">IFERROR(INDEX('Reconciliation Layer'!B:B,MATCH('Reconciliation Template'!A6084,'Reconciliation Layer'!D:D,0),0)," ")</f>
        <v xml:space="preserve"> </v>
      </c>
      <c r="E6084" s="4" t="str" cm="1">
        <f t="array" ref="E6084">IFERROR(INDEX('Reconciliation Layer'!C:C,MATCH('Reconciliation Template'!A6084,'Reconciliation Layer'!D:D,0),0)," ")</f>
        <v xml:space="preserve"> </v>
      </c>
    </row>
    <row r="6085" spans="3:5" x14ac:dyDescent="0.2">
      <c r="C6085" t="str" cm="1">
        <f t="array" ref="C6085">IFERROR("AfterPay | " &amp; INDEX('Reconciliation Layer'!$A:$A,MATCH('Reconciliation Template'!$A6085,'Reconciliation Layer'!$D:$D,0),0)," ")</f>
        <v xml:space="preserve"> </v>
      </c>
      <c r="D6085" s="2" t="str" cm="1">
        <f t="array" ref="D6085">IFERROR(INDEX('Reconciliation Layer'!B:B,MATCH('Reconciliation Template'!A6085,'Reconciliation Layer'!D:D,0),0)," ")</f>
        <v xml:space="preserve"> </v>
      </c>
      <c r="E6085" s="4" t="str" cm="1">
        <f t="array" ref="E6085">IFERROR(INDEX('Reconciliation Layer'!C:C,MATCH('Reconciliation Template'!A6085,'Reconciliation Layer'!D:D,0),0)," ")</f>
        <v xml:space="preserve"> </v>
      </c>
    </row>
    <row r="6086" spans="3:5" x14ac:dyDescent="0.2">
      <c r="C6086" t="str" cm="1">
        <f t="array" ref="C6086">IFERROR("AfterPay | " &amp; INDEX('Reconciliation Layer'!$A:$A,MATCH('Reconciliation Template'!$A6086,'Reconciliation Layer'!$D:$D,0),0)," ")</f>
        <v xml:space="preserve"> </v>
      </c>
      <c r="D6086" s="2" t="str" cm="1">
        <f t="array" ref="D6086">IFERROR(INDEX('Reconciliation Layer'!B:B,MATCH('Reconciliation Template'!A6086,'Reconciliation Layer'!D:D,0),0)," ")</f>
        <v xml:space="preserve"> </v>
      </c>
      <c r="E6086" s="4" t="str" cm="1">
        <f t="array" ref="E6086">IFERROR(INDEX('Reconciliation Layer'!C:C,MATCH('Reconciliation Template'!A6086,'Reconciliation Layer'!D:D,0),0)," ")</f>
        <v xml:space="preserve"> </v>
      </c>
    </row>
    <row r="6087" spans="3:5" x14ac:dyDescent="0.2">
      <c r="C6087" t="str" cm="1">
        <f t="array" ref="C6087">IFERROR("AfterPay | " &amp; INDEX('Reconciliation Layer'!$A:$A,MATCH('Reconciliation Template'!$A6087,'Reconciliation Layer'!$D:$D,0),0)," ")</f>
        <v xml:space="preserve"> </v>
      </c>
      <c r="D6087" s="2" t="str" cm="1">
        <f t="array" ref="D6087">IFERROR(INDEX('Reconciliation Layer'!B:B,MATCH('Reconciliation Template'!A6087,'Reconciliation Layer'!D:D,0),0)," ")</f>
        <v xml:space="preserve"> </v>
      </c>
      <c r="E6087" s="4" t="str" cm="1">
        <f t="array" ref="E6087">IFERROR(INDEX('Reconciliation Layer'!C:C,MATCH('Reconciliation Template'!A6087,'Reconciliation Layer'!D:D,0),0)," ")</f>
        <v xml:space="preserve"> </v>
      </c>
    </row>
    <row r="6088" spans="3:5" x14ac:dyDescent="0.2">
      <c r="C6088" t="str" cm="1">
        <f t="array" ref="C6088">IFERROR("AfterPay | " &amp; INDEX('Reconciliation Layer'!$A:$A,MATCH('Reconciliation Template'!$A6088,'Reconciliation Layer'!$D:$D,0),0)," ")</f>
        <v xml:space="preserve"> </v>
      </c>
      <c r="D6088" s="2" t="str" cm="1">
        <f t="array" ref="D6088">IFERROR(INDEX('Reconciliation Layer'!B:B,MATCH('Reconciliation Template'!A6088,'Reconciliation Layer'!D:D,0),0)," ")</f>
        <v xml:space="preserve"> </v>
      </c>
      <c r="E6088" s="4" t="str" cm="1">
        <f t="array" ref="E6088">IFERROR(INDEX('Reconciliation Layer'!C:C,MATCH('Reconciliation Template'!A6088,'Reconciliation Layer'!D:D,0),0)," ")</f>
        <v xml:space="preserve"> </v>
      </c>
    </row>
    <row r="6089" spans="3:5" x14ac:dyDescent="0.2">
      <c r="C6089" t="str" cm="1">
        <f t="array" ref="C6089">IFERROR("AfterPay | " &amp; INDEX('Reconciliation Layer'!$A:$A,MATCH('Reconciliation Template'!$A6089,'Reconciliation Layer'!$D:$D,0),0)," ")</f>
        <v xml:space="preserve"> </v>
      </c>
      <c r="D6089" s="2" t="str" cm="1">
        <f t="array" ref="D6089">IFERROR(INDEX('Reconciliation Layer'!B:B,MATCH('Reconciliation Template'!A6089,'Reconciliation Layer'!D:D,0),0)," ")</f>
        <v xml:space="preserve"> </v>
      </c>
      <c r="E6089" s="4" t="str" cm="1">
        <f t="array" ref="E6089">IFERROR(INDEX('Reconciliation Layer'!C:C,MATCH('Reconciliation Template'!A6089,'Reconciliation Layer'!D:D,0),0)," ")</f>
        <v xml:space="preserve"> </v>
      </c>
    </row>
    <row r="6090" spans="3:5" x14ac:dyDescent="0.2">
      <c r="C6090" t="str" cm="1">
        <f t="array" ref="C6090">IFERROR("AfterPay | " &amp; INDEX('Reconciliation Layer'!$A:$A,MATCH('Reconciliation Template'!$A6090,'Reconciliation Layer'!$D:$D,0),0)," ")</f>
        <v xml:space="preserve"> </v>
      </c>
      <c r="D6090" s="2" t="str" cm="1">
        <f t="array" ref="D6090">IFERROR(INDEX('Reconciliation Layer'!B:B,MATCH('Reconciliation Template'!A6090,'Reconciliation Layer'!D:D,0),0)," ")</f>
        <v xml:space="preserve"> </v>
      </c>
      <c r="E6090" s="4" t="str" cm="1">
        <f t="array" ref="E6090">IFERROR(INDEX('Reconciliation Layer'!C:C,MATCH('Reconciliation Template'!A6090,'Reconciliation Layer'!D:D,0),0)," ")</f>
        <v xml:space="preserve"> </v>
      </c>
    </row>
    <row r="6091" spans="3:5" x14ac:dyDescent="0.2">
      <c r="C6091" t="str" cm="1">
        <f t="array" ref="C6091">IFERROR("AfterPay | " &amp; INDEX('Reconciliation Layer'!$A:$A,MATCH('Reconciliation Template'!$A6091,'Reconciliation Layer'!$D:$D,0),0)," ")</f>
        <v xml:space="preserve"> </v>
      </c>
      <c r="D6091" s="2" t="str" cm="1">
        <f t="array" ref="D6091">IFERROR(INDEX('Reconciliation Layer'!B:B,MATCH('Reconciliation Template'!A6091,'Reconciliation Layer'!D:D,0),0)," ")</f>
        <v xml:space="preserve"> </v>
      </c>
      <c r="E6091" s="4" t="str" cm="1">
        <f t="array" ref="E6091">IFERROR(INDEX('Reconciliation Layer'!C:C,MATCH('Reconciliation Template'!A6091,'Reconciliation Layer'!D:D,0),0)," ")</f>
        <v xml:space="preserve"> </v>
      </c>
    </row>
    <row r="6092" spans="3:5" x14ac:dyDescent="0.2">
      <c r="C6092" t="str" cm="1">
        <f t="array" ref="C6092">IFERROR("AfterPay | " &amp; INDEX('Reconciliation Layer'!$A:$A,MATCH('Reconciliation Template'!$A6092,'Reconciliation Layer'!$D:$D,0),0)," ")</f>
        <v xml:space="preserve"> </v>
      </c>
      <c r="D6092" s="2" t="str" cm="1">
        <f t="array" ref="D6092">IFERROR(INDEX('Reconciliation Layer'!B:B,MATCH('Reconciliation Template'!A6092,'Reconciliation Layer'!D:D,0),0)," ")</f>
        <v xml:space="preserve"> </v>
      </c>
      <c r="E6092" s="4" t="str" cm="1">
        <f t="array" ref="E6092">IFERROR(INDEX('Reconciliation Layer'!C:C,MATCH('Reconciliation Template'!A6092,'Reconciliation Layer'!D:D,0),0)," ")</f>
        <v xml:space="preserve"> </v>
      </c>
    </row>
    <row r="6093" spans="3:5" x14ac:dyDescent="0.2">
      <c r="C6093" t="str" cm="1">
        <f t="array" ref="C6093">IFERROR("AfterPay | " &amp; INDEX('Reconciliation Layer'!$A:$A,MATCH('Reconciliation Template'!$A6093,'Reconciliation Layer'!$D:$D,0),0)," ")</f>
        <v xml:space="preserve"> </v>
      </c>
      <c r="D6093" s="2" t="str" cm="1">
        <f t="array" ref="D6093">IFERROR(INDEX('Reconciliation Layer'!B:B,MATCH('Reconciliation Template'!A6093,'Reconciliation Layer'!D:D,0),0)," ")</f>
        <v xml:space="preserve"> </v>
      </c>
      <c r="E6093" s="4" t="str" cm="1">
        <f t="array" ref="E6093">IFERROR(INDEX('Reconciliation Layer'!C:C,MATCH('Reconciliation Template'!A6093,'Reconciliation Layer'!D:D,0),0)," ")</f>
        <v xml:space="preserve"> </v>
      </c>
    </row>
    <row r="6094" spans="3:5" x14ac:dyDescent="0.2">
      <c r="C6094" t="str" cm="1">
        <f t="array" ref="C6094">IFERROR("AfterPay | " &amp; INDEX('Reconciliation Layer'!$A:$A,MATCH('Reconciliation Template'!$A6094,'Reconciliation Layer'!$D:$D,0),0)," ")</f>
        <v xml:space="preserve"> </v>
      </c>
      <c r="D6094" s="2" t="str" cm="1">
        <f t="array" ref="D6094">IFERROR(INDEX('Reconciliation Layer'!B:B,MATCH('Reconciliation Template'!A6094,'Reconciliation Layer'!D:D,0),0)," ")</f>
        <v xml:space="preserve"> </v>
      </c>
      <c r="E6094" s="4" t="str" cm="1">
        <f t="array" ref="E6094">IFERROR(INDEX('Reconciliation Layer'!C:C,MATCH('Reconciliation Template'!A6094,'Reconciliation Layer'!D:D,0),0)," ")</f>
        <v xml:space="preserve"> </v>
      </c>
    </row>
    <row r="6095" spans="3:5" x14ac:dyDescent="0.2">
      <c r="C6095" t="str" cm="1">
        <f t="array" ref="C6095">IFERROR("AfterPay | " &amp; INDEX('Reconciliation Layer'!$A:$A,MATCH('Reconciliation Template'!$A6095,'Reconciliation Layer'!$D:$D,0),0)," ")</f>
        <v xml:space="preserve"> </v>
      </c>
      <c r="D6095" s="2" t="str" cm="1">
        <f t="array" ref="D6095">IFERROR(INDEX('Reconciliation Layer'!B:B,MATCH('Reconciliation Template'!A6095,'Reconciliation Layer'!D:D,0),0)," ")</f>
        <v xml:space="preserve"> </v>
      </c>
      <c r="E6095" s="4" t="str" cm="1">
        <f t="array" ref="E6095">IFERROR(INDEX('Reconciliation Layer'!C:C,MATCH('Reconciliation Template'!A6095,'Reconciliation Layer'!D:D,0),0)," ")</f>
        <v xml:space="preserve"> </v>
      </c>
    </row>
    <row r="6096" spans="3:5" x14ac:dyDescent="0.2">
      <c r="C6096" t="str" cm="1">
        <f t="array" ref="C6096">IFERROR("AfterPay | " &amp; INDEX('Reconciliation Layer'!$A:$A,MATCH('Reconciliation Template'!$A6096,'Reconciliation Layer'!$D:$D,0),0)," ")</f>
        <v xml:space="preserve"> </v>
      </c>
      <c r="D6096" s="2" t="str" cm="1">
        <f t="array" ref="D6096">IFERROR(INDEX('Reconciliation Layer'!B:B,MATCH('Reconciliation Template'!A6096,'Reconciliation Layer'!D:D,0),0)," ")</f>
        <v xml:space="preserve"> </v>
      </c>
      <c r="E6096" s="4" t="str" cm="1">
        <f t="array" ref="E6096">IFERROR(INDEX('Reconciliation Layer'!C:C,MATCH('Reconciliation Template'!A6096,'Reconciliation Layer'!D:D,0),0)," ")</f>
        <v xml:space="preserve"> </v>
      </c>
    </row>
    <row r="6097" spans="3:5" x14ac:dyDescent="0.2">
      <c r="C6097" t="str" cm="1">
        <f t="array" ref="C6097">IFERROR("AfterPay | " &amp; INDEX('Reconciliation Layer'!$A:$A,MATCH('Reconciliation Template'!$A6097,'Reconciliation Layer'!$D:$D,0),0)," ")</f>
        <v xml:space="preserve"> </v>
      </c>
      <c r="D6097" s="2" t="str" cm="1">
        <f t="array" ref="D6097">IFERROR(INDEX('Reconciliation Layer'!B:B,MATCH('Reconciliation Template'!A6097,'Reconciliation Layer'!D:D,0),0)," ")</f>
        <v xml:space="preserve"> </v>
      </c>
      <c r="E6097" s="4" t="str" cm="1">
        <f t="array" ref="E6097">IFERROR(INDEX('Reconciliation Layer'!C:C,MATCH('Reconciliation Template'!A6097,'Reconciliation Layer'!D:D,0),0)," ")</f>
        <v xml:space="preserve"> </v>
      </c>
    </row>
    <row r="6098" spans="3:5" x14ac:dyDescent="0.2">
      <c r="C6098" t="str" cm="1">
        <f t="array" ref="C6098">IFERROR("AfterPay | " &amp; INDEX('Reconciliation Layer'!$A:$A,MATCH('Reconciliation Template'!$A6098,'Reconciliation Layer'!$D:$D,0),0)," ")</f>
        <v xml:space="preserve"> </v>
      </c>
      <c r="D6098" s="2" t="str" cm="1">
        <f t="array" ref="D6098">IFERROR(INDEX('Reconciliation Layer'!B:B,MATCH('Reconciliation Template'!A6098,'Reconciliation Layer'!D:D,0),0)," ")</f>
        <v xml:space="preserve"> </v>
      </c>
      <c r="E6098" s="4" t="str" cm="1">
        <f t="array" ref="E6098">IFERROR(INDEX('Reconciliation Layer'!C:C,MATCH('Reconciliation Template'!A6098,'Reconciliation Layer'!D:D,0),0)," ")</f>
        <v xml:space="preserve"> </v>
      </c>
    </row>
    <row r="6099" spans="3:5" x14ac:dyDescent="0.2">
      <c r="C6099" t="str" cm="1">
        <f t="array" ref="C6099">IFERROR("AfterPay | " &amp; INDEX('Reconciliation Layer'!$A:$A,MATCH('Reconciliation Template'!$A6099,'Reconciliation Layer'!$D:$D,0),0)," ")</f>
        <v xml:space="preserve"> </v>
      </c>
      <c r="D6099" s="2" t="str" cm="1">
        <f t="array" ref="D6099">IFERROR(INDEX('Reconciliation Layer'!B:B,MATCH('Reconciliation Template'!A6099,'Reconciliation Layer'!D:D,0),0)," ")</f>
        <v xml:space="preserve"> </v>
      </c>
      <c r="E6099" s="4" t="str" cm="1">
        <f t="array" ref="E6099">IFERROR(INDEX('Reconciliation Layer'!C:C,MATCH('Reconciliation Template'!A6099,'Reconciliation Layer'!D:D,0),0)," ")</f>
        <v xml:space="preserve"> </v>
      </c>
    </row>
    <row r="6100" spans="3:5" x14ac:dyDescent="0.2">
      <c r="C6100" t="str" cm="1">
        <f t="array" ref="C6100">IFERROR("AfterPay | " &amp; INDEX('Reconciliation Layer'!$A:$A,MATCH('Reconciliation Template'!$A6100,'Reconciliation Layer'!$D:$D,0),0)," ")</f>
        <v xml:space="preserve"> </v>
      </c>
      <c r="D6100" s="2" t="str" cm="1">
        <f t="array" ref="D6100">IFERROR(INDEX('Reconciliation Layer'!B:B,MATCH('Reconciliation Template'!A6100,'Reconciliation Layer'!D:D,0),0)," ")</f>
        <v xml:space="preserve"> </v>
      </c>
      <c r="E6100" s="4" t="str" cm="1">
        <f t="array" ref="E6100">IFERROR(INDEX('Reconciliation Layer'!C:C,MATCH('Reconciliation Template'!A6100,'Reconciliation Layer'!D:D,0),0)," ")</f>
        <v xml:space="preserve"> </v>
      </c>
    </row>
    <row r="6101" spans="3:5" x14ac:dyDescent="0.2">
      <c r="C6101" t="str" cm="1">
        <f t="array" ref="C6101">IFERROR("AfterPay | " &amp; INDEX('Reconciliation Layer'!$A:$A,MATCH('Reconciliation Template'!$A6101,'Reconciliation Layer'!$D:$D,0),0)," ")</f>
        <v xml:space="preserve"> </v>
      </c>
      <c r="D6101" s="2" t="str" cm="1">
        <f t="array" ref="D6101">IFERROR(INDEX('Reconciliation Layer'!B:B,MATCH('Reconciliation Template'!A6101,'Reconciliation Layer'!D:D,0),0)," ")</f>
        <v xml:space="preserve"> </v>
      </c>
      <c r="E6101" s="4" t="str" cm="1">
        <f t="array" ref="E6101">IFERROR(INDEX('Reconciliation Layer'!C:C,MATCH('Reconciliation Template'!A6101,'Reconciliation Layer'!D:D,0),0)," ")</f>
        <v xml:space="preserve"> </v>
      </c>
    </row>
    <row r="6102" spans="3:5" x14ac:dyDescent="0.2">
      <c r="C6102" t="str" cm="1">
        <f t="array" ref="C6102">IFERROR("AfterPay | " &amp; INDEX('Reconciliation Layer'!$A:$A,MATCH('Reconciliation Template'!$A6102,'Reconciliation Layer'!$D:$D,0),0)," ")</f>
        <v xml:space="preserve"> </v>
      </c>
      <c r="D6102" s="2" t="str" cm="1">
        <f t="array" ref="D6102">IFERROR(INDEX('Reconciliation Layer'!B:B,MATCH('Reconciliation Template'!A6102,'Reconciliation Layer'!D:D,0),0)," ")</f>
        <v xml:space="preserve"> </v>
      </c>
      <c r="E6102" s="4" t="str" cm="1">
        <f t="array" ref="E6102">IFERROR(INDEX('Reconciliation Layer'!C:C,MATCH('Reconciliation Template'!A6102,'Reconciliation Layer'!D:D,0),0)," ")</f>
        <v xml:space="preserve"> </v>
      </c>
    </row>
    <row r="6103" spans="3:5" x14ac:dyDescent="0.2">
      <c r="C6103" t="str" cm="1">
        <f t="array" ref="C6103">IFERROR("AfterPay | " &amp; INDEX('Reconciliation Layer'!$A:$A,MATCH('Reconciliation Template'!$A6103,'Reconciliation Layer'!$D:$D,0),0)," ")</f>
        <v xml:space="preserve"> </v>
      </c>
      <c r="D6103" s="2" t="str" cm="1">
        <f t="array" ref="D6103">IFERROR(INDEX('Reconciliation Layer'!B:B,MATCH('Reconciliation Template'!A6103,'Reconciliation Layer'!D:D,0),0)," ")</f>
        <v xml:space="preserve"> </v>
      </c>
      <c r="E6103" s="4" t="str" cm="1">
        <f t="array" ref="E6103">IFERROR(INDEX('Reconciliation Layer'!C:C,MATCH('Reconciliation Template'!A6103,'Reconciliation Layer'!D:D,0),0)," ")</f>
        <v xml:space="preserve"> </v>
      </c>
    </row>
    <row r="6104" spans="3:5" x14ac:dyDescent="0.2">
      <c r="C6104" t="str" cm="1">
        <f t="array" ref="C6104">IFERROR("AfterPay | " &amp; INDEX('Reconciliation Layer'!$A:$A,MATCH('Reconciliation Template'!$A6104,'Reconciliation Layer'!$D:$D,0),0)," ")</f>
        <v xml:space="preserve"> </v>
      </c>
      <c r="D6104" s="2" t="str" cm="1">
        <f t="array" ref="D6104">IFERROR(INDEX('Reconciliation Layer'!B:B,MATCH('Reconciliation Template'!A6104,'Reconciliation Layer'!D:D,0),0)," ")</f>
        <v xml:space="preserve"> </v>
      </c>
      <c r="E6104" s="4" t="str" cm="1">
        <f t="array" ref="E6104">IFERROR(INDEX('Reconciliation Layer'!C:C,MATCH('Reconciliation Template'!A6104,'Reconciliation Layer'!D:D,0),0)," ")</f>
        <v xml:space="preserve"> </v>
      </c>
    </row>
    <row r="6105" spans="3:5" x14ac:dyDescent="0.2">
      <c r="C6105" t="str" cm="1">
        <f t="array" ref="C6105">IFERROR("AfterPay | " &amp; INDEX('Reconciliation Layer'!$A:$A,MATCH('Reconciliation Template'!$A6105,'Reconciliation Layer'!$D:$D,0),0)," ")</f>
        <v xml:space="preserve"> </v>
      </c>
      <c r="D6105" s="2" t="str" cm="1">
        <f t="array" ref="D6105">IFERROR(INDEX('Reconciliation Layer'!B:B,MATCH('Reconciliation Template'!A6105,'Reconciliation Layer'!D:D,0),0)," ")</f>
        <v xml:space="preserve"> </v>
      </c>
      <c r="E6105" s="4" t="str" cm="1">
        <f t="array" ref="E6105">IFERROR(INDEX('Reconciliation Layer'!C:C,MATCH('Reconciliation Template'!A6105,'Reconciliation Layer'!D:D,0),0)," ")</f>
        <v xml:space="preserve"> </v>
      </c>
    </row>
    <row r="6106" spans="3:5" x14ac:dyDescent="0.2">
      <c r="C6106" t="str" cm="1">
        <f t="array" ref="C6106">IFERROR("AfterPay | " &amp; INDEX('Reconciliation Layer'!$A:$A,MATCH('Reconciliation Template'!$A6106,'Reconciliation Layer'!$D:$D,0),0)," ")</f>
        <v xml:space="preserve"> </v>
      </c>
      <c r="D6106" s="2" t="str" cm="1">
        <f t="array" ref="D6106">IFERROR(INDEX('Reconciliation Layer'!B:B,MATCH('Reconciliation Template'!A6106,'Reconciliation Layer'!D:D,0),0)," ")</f>
        <v xml:space="preserve"> </v>
      </c>
      <c r="E6106" s="4" t="str" cm="1">
        <f t="array" ref="E6106">IFERROR(INDEX('Reconciliation Layer'!C:C,MATCH('Reconciliation Template'!A6106,'Reconciliation Layer'!D:D,0),0)," ")</f>
        <v xml:space="preserve"> </v>
      </c>
    </row>
    <row r="6107" spans="3:5" x14ac:dyDescent="0.2">
      <c r="C6107" t="str" cm="1">
        <f t="array" ref="C6107">IFERROR("AfterPay | " &amp; INDEX('Reconciliation Layer'!$A:$A,MATCH('Reconciliation Template'!$A6107,'Reconciliation Layer'!$D:$D,0),0)," ")</f>
        <v xml:space="preserve"> </v>
      </c>
      <c r="D6107" s="2" t="str" cm="1">
        <f t="array" ref="D6107">IFERROR(INDEX('Reconciliation Layer'!B:B,MATCH('Reconciliation Template'!A6107,'Reconciliation Layer'!D:D,0),0)," ")</f>
        <v xml:space="preserve"> </v>
      </c>
      <c r="E6107" s="4" t="str" cm="1">
        <f t="array" ref="E6107">IFERROR(INDEX('Reconciliation Layer'!C:C,MATCH('Reconciliation Template'!A6107,'Reconciliation Layer'!D:D,0),0)," ")</f>
        <v xml:space="preserve"> </v>
      </c>
    </row>
    <row r="6108" spans="3:5" x14ac:dyDescent="0.2">
      <c r="C6108" t="str" cm="1">
        <f t="array" ref="C6108">IFERROR("AfterPay | " &amp; INDEX('Reconciliation Layer'!$A:$A,MATCH('Reconciliation Template'!$A6108,'Reconciliation Layer'!$D:$D,0),0)," ")</f>
        <v xml:space="preserve"> </v>
      </c>
      <c r="D6108" s="2" t="str" cm="1">
        <f t="array" ref="D6108">IFERROR(INDEX('Reconciliation Layer'!B:B,MATCH('Reconciliation Template'!A6108,'Reconciliation Layer'!D:D,0),0)," ")</f>
        <v xml:space="preserve"> </v>
      </c>
      <c r="E6108" s="4" t="str" cm="1">
        <f t="array" ref="E6108">IFERROR(INDEX('Reconciliation Layer'!C:C,MATCH('Reconciliation Template'!A6108,'Reconciliation Layer'!D:D,0),0)," ")</f>
        <v xml:space="preserve"> </v>
      </c>
    </row>
    <row r="6109" spans="3:5" x14ac:dyDescent="0.2">
      <c r="C6109" t="str" cm="1">
        <f t="array" ref="C6109">IFERROR("AfterPay | " &amp; INDEX('Reconciliation Layer'!$A:$A,MATCH('Reconciliation Template'!$A6109,'Reconciliation Layer'!$D:$D,0),0)," ")</f>
        <v xml:space="preserve"> </v>
      </c>
      <c r="D6109" s="2" t="str" cm="1">
        <f t="array" ref="D6109">IFERROR(INDEX('Reconciliation Layer'!B:B,MATCH('Reconciliation Template'!A6109,'Reconciliation Layer'!D:D,0),0)," ")</f>
        <v xml:space="preserve"> </v>
      </c>
      <c r="E6109" s="4" t="str" cm="1">
        <f t="array" ref="E6109">IFERROR(INDEX('Reconciliation Layer'!C:C,MATCH('Reconciliation Template'!A6109,'Reconciliation Layer'!D:D,0),0)," ")</f>
        <v xml:space="preserve"> </v>
      </c>
    </row>
    <row r="6110" spans="3:5" x14ac:dyDescent="0.2">
      <c r="C6110" t="str" cm="1">
        <f t="array" ref="C6110">IFERROR("AfterPay | " &amp; INDEX('Reconciliation Layer'!$A:$A,MATCH('Reconciliation Template'!$A6110,'Reconciliation Layer'!$D:$D,0),0)," ")</f>
        <v xml:space="preserve"> </v>
      </c>
      <c r="D6110" s="2" t="str" cm="1">
        <f t="array" ref="D6110">IFERROR(INDEX('Reconciliation Layer'!B:B,MATCH('Reconciliation Template'!A6110,'Reconciliation Layer'!D:D,0),0)," ")</f>
        <v xml:space="preserve"> </v>
      </c>
      <c r="E6110" s="4" t="str" cm="1">
        <f t="array" ref="E6110">IFERROR(INDEX('Reconciliation Layer'!C:C,MATCH('Reconciliation Template'!A6110,'Reconciliation Layer'!D:D,0),0)," ")</f>
        <v xml:space="preserve"> </v>
      </c>
    </row>
    <row r="6111" spans="3:5" x14ac:dyDescent="0.2">
      <c r="C6111" t="str" cm="1">
        <f t="array" ref="C6111">IFERROR("AfterPay | " &amp; INDEX('Reconciliation Layer'!$A:$A,MATCH('Reconciliation Template'!$A6111,'Reconciliation Layer'!$D:$D,0),0)," ")</f>
        <v xml:space="preserve"> </v>
      </c>
      <c r="D6111" s="2" t="str" cm="1">
        <f t="array" ref="D6111">IFERROR(INDEX('Reconciliation Layer'!B:B,MATCH('Reconciliation Template'!A6111,'Reconciliation Layer'!D:D,0),0)," ")</f>
        <v xml:space="preserve"> </v>
      </c>
      <c r="E6111" s="4" t="str" cm="1">
        <f t="array" ref="E6111">IFERROR(INDEX('Reconciliation Layer'!C:C,MATCH('Reconciliation Template'!A6111,'Reconciliation Layer'!D:D,0),0)," ")</f>
        <v xml:space="preserve"> </v>
      </c>
    </row>
    <row r="6112" spans="3:5" x14ac:dyDescent="0.2">
      <c r="C6112" t="str" cm="1">
        <f t="array" ref="C6112">IFERROR("AfterPay | " &amp; INDEX('Reconciliation Layer'!$A:$A,MATCH('Reconciliation Template'!$A6112,'Reconciliation Layer'!$D:$D,0),0)," ")</f>
        <v xml:space="preserve"> </v>
      </c>
      <c r="D6112" s="2" t="str" cm="1">
        <f t="array" ref="D6112">IFERROR(INDEX('Reconciliation Layer'!B:B,MATCH('Reconciliation Template'!A6112,'Reconciliation Layer'!D:D,0),0)," ")</f>
        <v xml:space="preserve"> </v>
      </c>
      <c r="E6112" s="4" t="str" cm="1">
        <f t="array" ref="E6112">IFERROR(INDEX('Reconciliation Layer'!C:C,MATCH('Reconciliation Template'!A6112,'Reconciliation Layer'!D:D,0),0)," ")</f>
        <v xml:space="preserve"> </v>
      </c>
    </row>
    <row r="6113" spans="3:5" x14ac:dyDescent="0.2">
      <c r="C6113" t="str" cm="1">
        <f t="array" ref="C6113">IFERROR("AfterPay | " &amp; INDEX('Reconciliation Layer'!$A:$A,MATCH('Reconciliation Template'!$A6113,'Reconciliation Layer'!$D:$D,0),0)," ")</f>
        <v xml:space="preserve"> </v>
      </c>
      <c r="D6113" s="2" t="str" cm="1">
        <f t="array" ref="D6113">IFERROR(INDEX('Reconciliation Layer'!B:B,MATCH('Reconciliation Template'!A6113,'Reconciliation Layer'!D:D,0),0)," ")</f>
        <v xml:space="preserve"> </v>
      </c>
      <c r="E6113" s="4" t="str" cm="1">
        <f t="array" ref="E6113">IFERROR(INDEX('Reconciliation Layer'!C:C,MATCH('Reconciliation Template'!A6113,'Reconciliation Layer'!D:D,0),0)," ")</f>
        <v xml:space="preserve"> </v>
      </c>
    </row>
    <row r="6114" spans="3:5" x14ac:dyDescent="0.2">
      <c r="C6114" t="str" cm="1">
        <f t="array" ref="C6114">IFERROR("AfterPay | " &amp; INDEX('Reconciliation Layer'!$A:$A,MATCH('Reconciliation Template'!$A6114,'Reconciliation Layer'!$D:$D,0),0)," ")</f>
        <v xml:space="preserve"> </v>
      </c>
      <c r="D6114" s="2" t="str" cm="1">
        <f t="array" ref="D6114">IFERROR(INDEX('Reconciliation Layer'!B:B,MATCH('Reconciliation Template'!A6114,'Reconciliation Layer'!D:D,0),0)," ")</f>
        <v xml:space="preserve"> </v>
      </c>
      <c r="E6114" s="4" t="str" cm="1">
        <f t="array" ref="E6114">IFERROR(INDEX('Reconciliation Layer'!C:C,MATCH('Reconciliation Template'!A6114,'Reconciliation Layer'!D:D,0),0)," ")</f>
        <v xml:space="preserve"> </v>
      </c>
    </row>
    <row r="6115" spans="3:5" x14ac:dyDescent="0.2">
      <c r="C6115" t="str" cm="1">
        <f t="array" ref="C6115">IFERROR("AfterPay | " &amp; INDEX('Reconciliation Layer'!$A:$A,MATCH('Reconciliation Template'!$A6115,'Reconciliation Layer'!$D:$D,0),0)," ")</f>
        <v xml:space="preserve"> </v>
      </c>
      <c r="D6115" s="2" t="str" cm="1">
        <f t="array" ref="D6115">IFERROR(INDEX('Reconciliation Layer'!B:B,MATCH('Reconciliation Template'!A6115,'Reconciliation Layer'!D:D,0),0)," ")</f>
        <v xml:space="preserve"> </v>
      </c>
      <c r="E6115" s="4" t="str" cm="1">
        <f t="array" ref="E6115">IFERROR(INDEX('Reconciliation Layer'!C:C,MATCH('Reconciliation Template'!A6115,'Reconciliation Layer'!D:D,0),0)," ")</f>
        <v xml:space="preserve"> </v>
      </c>
    </row>
    <row r="6116" spans="3:5" x14ac:dyDescent="0.2">
      <c r="C6116" t="str" cm="1">
        <f t="array" ref="C6116">IFERROR("AfterPay | " &amp; INDEX('Reconciliation Layer'!$A:$A,MATCH('Reconciliation Template'!$A6116,'Reconciliation Layer'!$D:$D,0),0)," ")</f>
        <v xml:space="preserve"> </v>
      </c>
      <c r="D6116" s="2" t="str" cm="1">
        <f t="array" ref="D6116">IFERROR(INDEX('Reconciliation Layer'!B:B,MATCH('Reconciliation Template'!A6116,'Reconciliation Layer'!D:D,0),0)," ")</f>
        <v xml:space="preserve"> </v>
      </c>
      <c r="E6116" s="4" t="str" cm="1">
        <f t="array" ref="E6116">IFERROR(INDEX('Reconciliation Layer'!C:C,MATCH('Reconciliation Template'!A6116,'Reconciliation Layer'!D:D,0),0)," ")</f>
        <v xml:space="preserve"> </v>
      </c>
    </row>
    <row r="6117" spans="3:5" x14ac:dyDescent="0.2">
      <c r="C6117" t="str" cm="1">
        <f t="array" ref="C6117">IFERROR("AfterPay | " &amp; INDEX('Reconciliation Layer'!$A:$A,MATCH('Reconciliation Template'!$A6117,'Reconciliation Layer'!$D:$D,0),0)," ")</f>
        <v xml:space="preserve"> </v>
      </c>
      <c r="D6117" s="2" t="str" cm="1">
        <f t="array" ref="D6117">IFERROR(INDEX('Reconciliation Layer'!B:B,MATCH('Reconciliation Template'!A6117,'Reconciliation Layer'!D:D,0),0)," ")</f>
        <v xml:space="preserve"> </v>
      </c>
      <c r="E6117" s="4" t="str" cm="1">
        <f t="array" ref="E6117">IFERROR(INDEX('Reconciliation Layer'!C:C,MATCH('Reconciliation Template'!A6117,'Reconciliation Layer'!D:D,0),0)," ")</f>
        <v xml:space="preserve"> </v>
      </c>
    </row>
    <row r="6118" spans="3:5" x14ac:dyDescent="0.2">
      <c r="C6118" t="str" cm="1">
        <f t="array" ref="C6118">IFERROR("AfterPay | " &amp; INDEX('Reconciliation Layer'!$A:$A,MATCH('Reconciliation Template'!$A6118,'Reconciliation Layer'!$D:$D,0),0)," ")</f>
        <v xml:space="preserve"> </v>
      </c>
      <c r="D6118" s="2" t="str" cm="1">
        <f t="array" ref="D6118">IFERROR(INDEX('Reconciliation Layer'!B:B,MATCH('Reconciliation Template'!A6118,'Reconciliation Layer'!D:D,0),0)," ")</f>
        <v xml:space="preserve"> </v>
      </c>
      <c r="E6118" s="4" t="str" cm="1">
        <f t="array" ref="E6118">IFERROR(INDEX('Reconciliation Layer'!C:C,MATCH('Reconciliation Template'!A6118,'Reconciliation Layer'!D:D,0),0)," ")</f>
        <v xml:space="preserve"> </v>
      </c>
    </row>
    <row r="6119" spans="3:5" x14ac:dyDescent="0.2">
      <c r="C6119" t="str" cm="1">
        <f t="array" ref="C6119">IFERROR("AfterPay | " &amp; INDEX('Reconciliation Layer'!$A:$A,MATCH('Reconciliation Template'!$A6119,'Reconciliation Layer'!$D:$D,0),0)," ")</f>
        <v xml:space="preserve"> </v>
      </c>
      <c r="D6119" s="2" t="str" cm="1">
        <f t="array" ref="D6119">IFERROR(INDEX('Reconciliation Layer'!B:B,MATCH('Reconciliation Template'!A6119,'Reconciliation Layer'!D:D,0),0)," ")</f>
        <v xml:space="preserve"> </v>
      </c>
      <c r="E6119" s="4" t="str" cm="1">
        <f t="array" ref="E6119">IFERROR(INDEX('Reconciliation Layer'!C:C,MATCH('Reconciliation Template'!A6119,'Reconciliation Layer'!D:D,0),0)," ")</f>
        <v xml:space="preserve"> </v>
      </c>
    </row>
    <row r="6120" spans="3:5" x14ac:dyDescent="0.2">
      <c r="C6120" t="str" cm="1">
        <f t="array" ref="C6120">IFERROR("AfterPay | " &amp; INDEX('Reconciliation Layer'!$A:$A,MATCH('Reconciliation Template'!$A6120,'Reconciliation Layer'!$D:$D,0),0)," ")</f>
        <v xml:space="preserve"> </v>
      </c>
      <c r="D6120" s="2" t="str" cm="1">
        <f t="array" ref="D6120">IFERROR(INDEX('Reconciliation Layer'!B:B,MATCH('Reconciliation Template'!A6120,'Reconciliation Layer'!D:D,0),0)," ")</f>
        <v xml:space="preserve"> </v>
      </c>
      <c r="E6120" s="4" t="str" cm="1">
        <f t="array" ref="E6120">IFERROR(INDEX('Reconciliation Layer'!C:C,MATCH('Reconciliation Template'!A6120,'Reconciliation Layer'!D:D,0),0)," ")</f>
        <v xml:space="preserve"> </v>
      </c>
    </row>
    <row r="6121" spans="3:5" x14ac:dyDescent="0.2">
      <c r="C6121" t="str" cm="1">
        <f t="array" ref="C6121">IFERROR("AfterPay | " &amp; INDEX('Reconciliation Layer'!$A:$A,MATCH('Reconciliation Template'!$A6121,'Reconciliation Layer'!$D:$D,0),0)," ")</f>
        <v xml:space="preserve"> </v>
      </c>
      <c r="D6121" s="2" t="str" cm="1">
        <f t="array" ref="D6121">IFERROR(INDEX('Reconciliation Layer'!B:B,MATCH('Reconciliation Template'!A6121,'Reconciliation Layer'!D:D,0),0)," ")</f>
        <v xml:space="preserve"> </v>
      </c>
      <c r="E6121" s="4" t="str" cm="1">
        <f t="array" ref="E6121">IFERROR(INDEX('Reconciliation Layer'!C:C,MATCH('Reconciliation Template'!A6121,'Reconciliation Layer'!D:D,0),0)," ")</f>
        <v xml:space="preserve"> </v>
      </c>
    </row>
    <row r="6122" spans="3:5" x14ac:dyDescent="0.2">
      <c r="C6122" t="str" cm="1">
        <f t="array" ref="C6122">IFERROR("AfterPay | " &amp; INDEX('Reconciliation Layer'!$A:$A,MATCH('Reconciliation Template'!$A6122,'Reconciliation Layer'!$D:$D,0),0)," ")</f>
        <v xml:space="preserve"> </v>
      </c>
      <c r="D6122" s="2" t="str" cm="1">
        <f t="array" ref="D6122">IFERROR(INDEX('Reconciliation Layer'!B:B,MATCH('Reconciliation Template'!A6122,'Reconciliation Layer'!D:D,0),0)," ")</f>
        <v xml:space="preserve"> </v>
      </c>
      <c r="E6122" s="4" t="str" cm="1">
        <f t="array" ref="E6122">IFERROR(INDEX('Reconciliation Layer'!C:C,MATCH('Reconciliation Template'!A6122,'Reconciliation Layer'!D:D,0),0)," ")</f>
        <v xml:space="preserve"> </v>
      </c>
    </row>
    <row r="6123" spans="3:5" x14ac:dyDescent="0.2">
      <c r="C6123" t="str" cm="1">
        <f t="array" ref="C6123">IFERROR("AfterPay | " &amp; INDEX('Reconciliation Layer'!$A:$A,MATCH('Reconciliation Template'!$A6123,'Reconciliation Layer'!$D:$D,0),0)," ")</f>
        <v xml:space="preserve"> </v>
      </c>
      <c r="D6123" s="2" t="str" cm="1">
        <f t="array" ref="D6123">IFERROR(INDEX('Reconciliation Layer'!B:B,MATCH('Reconciliation Template'!A6123,'Reconciliation Layer'!D:D,0),0)," ")</f>
        <v xml:space="preserve"> </v>
      </c>
      <c r="E6123" s="4" t="str" cm="1">
        <f t="array" ref="E6123">IFERROR(INDEX('Reconciliation Layer'!C:C,MATCH('Reconciliation Template'!A6123,'Reconciliation Layer'!D:D,0),0)," ")</f>
        <v xml:space="preserve"> </v>
      </c>
    </row>
    <row r="6124" spans="3:5" x14ac:dyDescent="0.2">
      <c r="C6124" t="str" cm="1">
        <f t="array" ref="C6124">IFERROR("AfterPay | " &amp; INDEX('Reconciliation Layer'!$A:$A,MATCH('Reconciliation Template'!$A6124,'Reconciliation Layer'!$D:$D,0),0)," ")</f>
        <v xml:space="preserve"> </v>
      </c>
      <c r="D6124" s="2" t="str" cm="1">
        <f t="array" ref="D6124">IFERROR(INDEX('Reconciliation Layer'!B:B,MATCH('Reconciliation Template'!A6124,'Reconciliation Layer'!D:D,0),0)," ")</f>
        <v xml:space="preserve"> </v>
      </c>
      <c r="E6124" s="4" t="str" cm="1">
        <f t="array" ref="E6124">IFERROR(INDEX('Reconciliation Layer'!C:C,MATCH('Reconciliation Template'!A6124,'Reconciliation Layer'!D:D,0),0)," ")</f>
        <v xml:space="preserve"> </v>
      </c>
    </row>
    <row r="6125" spans="3:5" x14ac:dyDescent="0.2">
      <c r="C6125" t="str" cm="1">
        <f t="array" ref="C6125">IFERROR("AfterPay | " &amp; INDEX('Reconciliation Layer'!$A:$A,MATCH('Reconciliation Template'!$A6125,'Reconciliation Layer'!$D:$D,0),0)," ")</f>
        <v xml:space="preserve"> </v>
      </c>
      <c r="D6125" s="2" t="str" cm="1">
        <f t="array" ref="D6125">IFERROR(INDEX('Reconciliation Layer'!B:B,MATCH('Reconciliation Template'!A6125,'Reconciliation Layer'!D:D,0),0)," ")</f>
        <v xml:space="preserve"> </v>
      </c>
      <c r="E6125" s="4" t="str" cm="1">
        <f t="array" ref="E6125">IFERROR(INDEX('Reconciliation Layer'!C:C,MATCH('Reconciliation Template'!A6125,'Reconciliation Layer'!D:D,0),0)," ")</f>
        <v xml:space="preserve"> </v>
      </c>
    </row>
    <row r="6126" spans="3:5" x14ac:dyDescent="0.2">
      <c r="C6126" t="str" cm="1">
        <f t="array" ref="C6126">IFERROR("AfterPay | " &amp; INDEX('Reconciliation Layer'!$A:$A,MATCH('Reconciliation Template'!$A6126,'Reconciliation Layer'!$D:$D,0),0)," ")</f>
        <v xml:space="preserve"> </v>
      </c>
      <c r="D6126" s="2" t="str" cm="1">
        <f t="array" ref="D6126">IFERROR(INDEX('Reconciliation Layer'!B:B,MATCH('Reconciliation Template'!A6126,'Reconciliation Layer'!D:D,0),0)," ")</f>
        <v xml:space="preserve"> </v>
      </c>
      <c r="E6126" s="4" t="str" cm="1">
        <f t="array" ref="E6126">IFERROR(INDEX('Reconciliation Layer'!C:C,MATCH('Reconciliation Template'!A6126,'Reconciliation Layer'!D:D,0),0)," ")</f>
        <v xml:space="preserve"> </v>
      </c>
    </row>
    <row r="6127" spans="3:5" x14ac:dyDescent="0.2">
      <c r="C6127" t="str" cm="1">
        <f t="array" ref="C6127">IFERROR("AfterPay | " &amp; INDEX('Reconciliation Layer'!$A:$A,MATCH('Reconciliation Template'!$A6127,'Reconciliation Layer'!$D:$D,0),0)," ")</f>
        <v xml:space="preserve"> </v>
      </c>
      <c r="D6127" s="2" t="str" cm="1">
        <f t="array" ref="D6127">IFERROR(INDEX('Reconciliation Layer'!B:B,MATCH('Reconciliation Template'!A6127,'Reconciliation Layer'!D:D,0),0)," ")</f>
        <v xml:space="preserve"> </v>
      </c>
      <c r="E6127" s="4" t="str" cm="1">
        <f t="array" ref="E6127">IFERROR(INDEX('Reconciliation Layer'!C:C,MATCH('Reconciliation Template'!A6127,'Reconciliation Layer'!D:D,0),0)," ")</f>
        <v xml:space="preserve"> </v>
      </c>
    </row>
    <row r="6128" spans="3:5" x14ac:dyDescent="0.2">
      <c r="C6128" t="str" cm="1">
        <f t="array" ref="C6128">IFERROR("AfterPay | " &amp; INDEX('Reconciliation Layer'!$A:$A,MATCH('Reconciliation Template'!$A6128,'Reconciliation Layer'!$D:$D,0),0)," ")</f>
        <v xml:space="preserve"> </v>
      </c>
      <c r="D6128" s="2" t="str" cm="1">
        <f t="array" ref="D6128">IFERROR(INDEX('Reconciliation Layer'!B:B,MATCH('Reconciliation Template'!A6128,'Reconciliation Layer'!D:D,0),0)," ")</f>
        <v xml:space="preserve"> </v>
      </c>
      <c r="E6128" s="4" t="str" cm="1">
        <f t="array" ref="E6128">IFERROR(INDEX('Reconciliation Layer'!C:C,MATCH('Reconciliation Template'!A6128,'Reconciliation Layer'!D:D,0),0)," ")</f>
        <v xml:space="preserve"> </v>
      </c>
    </row>
    <row r="6129" spans="3:5" x14ac:dyDescent="0.2">
      <c r="C6129" t="str" cm="1">
        <f t="array" ref="C6129">IFERROR("AfterPay | " &amp; INDEX('Reconciliation Layer'!$A:$A,MATCH('Reconciliation Template'!$A6129,'Reconciliation Layer'!$D:$D,0),0)," ")</f>
        <v xml:space="preserve"> </v>
      </c>
      <c r="D6129" s="2" t="str" cm="1">
        <f t="array" ref="D6129">IFERROR(INDEX('Reconciliation Layer'!B:B,MATCH('Reconciliation Template'!A6129,'Reconciliation Layer'!D:D,0),0)," ")</f>
        <v xml:space="preserve"> </v>
      </c>
      <c r="E6129" s="4" t="str" cm="1">
        <f t="array" ref="E6129">IFERROR(INDEX('Reconciliation Layer'!C:C,MATCH('Reconciliation Template'!A6129,'Reconciliation Layer'!D:D,0),0)," ")</f>
        <v xml:space="preserve"> </v>
      </c>
    </row>
    <row r="6130" spans="3:5" x14ac:dyDescent="0.2">
      <c r="C6130" t="str" cm="1">
        <f t="array" ref="C6130">IFERROR("AfterPay | " &amp; INDEX('Reconciliation Layer'!$A:$A,MATCH('Reconciliation Template'!$A6130,'Reconciliation Layer'!$D:$D,0),0)," ")</f>
        <v xml:space="preserve"> </v>
      </c>
      <c r="D6130" s="2" t="str" cm="1">
        <f t="array" ref="D6130">IFERROR(INDEX('Reconciliation Layer'!B:B,MATCH('Reconciliation Template'!A6130,'Reconciliation Layer'!D:D,0),0)," ")</f>
        <v xml:space="preserve"> </v>
      </c>
      <c r="E6130" s="4" t="str" cm="1">
        <f t="array" ref="E6130">IFERROR(INDEX('Reconciliation Layer'!C:C,MATCH('Reconciliation Template'!A6130,'Reconciliation Layer'!D:D,0),0)," ")</f>
        <v xml:space="preserve"> </v>
      </c>
    </row>
    <row r="6131" spans="3:5" x14ac:dyDescent="0.2">
      <c r="C6131" t="str" cm="1">
        <f t="array" ref="C6131">IFERROR("AfterPay | " &amp; INDEX('Reconciliation Layer'!$A:$A,MATCH('Reconciliation Template'!$A6131,'Reconciliation Layer'!$D:$D,0),0)," ")</f>
        <v xml:space="preserve"> </v>
      </c>
      <c r="D6131" s="2" t="str" cm="1">
        <f t="array" ref="D6131">IFERROR(INDEX('Reconciliation Layer'!B:B,MATCH('Reconciliation Template'!A6131,'Reconciliation Layer'!D:D,0),0)," ")</f>
        <v xml:space="preserve"> </v>
      </c>
      <c r="E6131" s="4" t="str" cm="1">
        <f t="array" ref="E6131">IFERROR(INDEX('Reconciliation Layer'!C:C,MATCH('Reconciliation Template'!A6131,'Reconciliation Layer'!D:D,0),0)," ")</f>
        <v xml:space="preserve"> </v>
      </c>
    </row>
    <row r="6132" spans="3:5" x14ac:dyDescent="0.2">
      <c r="C6132" t="str" cm="1">
        <f t="array" ref="C6132">IFERROR("AfterPay | " &amp; INDEX('Reconciliation Layer'!$A:$A,MATCH('Reconciliation Template'!$A6132,'Reconciliation Layer'!$D:$D,0),0)," ")</f>
        <v xml:space="preserve"> </v>
      </c>
      <c r="D6132" s="2" t="str" cm="1">
        <f t="array" ref="D6132">IFERROR(INDEX('Reconciliation Layer'!B:B,MATCH('Reconciliation Template'!A6132,'Reconciliation Layer'!D:D,0),0)," ")</f>
        <v xml:space="preserve"> </v>
      </c>
      <c r="E6132" s="4" t="str" cm="1">
        <f t="array" ref="E6132">IFERROR(INDEX('Reconciliation Layer'!C:C,MATCH('Reconciliation Template'!A6132,'Reconciliation Layer'!D:D,0),0)," ")</f>
        <v xml:space="preserve"> </v>
      </c>
    </row>
    <row r="6133" spans="3:5" x14ac:dyDescent="0.2">
      <c r="C6133" t="str" cm="1">
        <f t="array" ref="C6133">IFERROR("AfterPay | " &amp; INDEX('Reconciliation Layer'!$A:$A,MATCH('Reconciliation Template'!$A6133,'Reconciliation Layer'!$D:$D,0),0)," ")</f>
        <v xml:space="preserve"> </v>
      </c>
      <c r="D6133" s="2" t="str" cm="1">
        <f t="array" ref="D6133">IFERROR(INDEX('Reconciliation Layer'!B:B,MATCH('Reconciliation Template'!A6133,'Reconciliation Layer'!D:D,0),0)," ")</f>
        <v xml:space="preserve"> </v>
      </c>
      <c r="E6133" s="4" t="str" cm="1">
        <f t="array" ref="E6133">IFERROR(INDEX('Reconciliation Layer'!C:C,MATCH('Reconciliation Template'!A6133,'Reconciliation Layer'!D:D,0),0)," ")</f>
        <v xml:space="preserve"> </v>
      </c>
    </row>
    <row r="6134" spans="3:5" x14ac:dyDescent="0.2">
      <c r="C6134" t="str" cm="1">
        <f t="array" ref="C6134">IFERROR("AfterPay | " &amp; INDEX('Reconciliation Layer'!$A:$A,MATCH('Reconciliation Template'!$A6134,'Reconciliation Layer'!$D:$D,0),0)," ")</f>
        <v xml:space="preserve"> </v>
      </c>
      <c r="D6134" s="2" t="str" cm="1">
        <f t="array" ref="D6134">IFERROR(INDEX('Reconciliation Layer'!B:B,MATCH('Reconciliation Template'!A6134,'Reconciliation Layer'!D:D,0),0)," ")</f>
        <v xml:space="preserve"> </v>
      </c>
      <c r="E6134" s="4" t="str" cm="1">
        <f t="array" ref="E6134">IFERROR(INDEX('Reconciliation Layer'!C:C,MATCH('Reconciliation Template'!A6134,'Reconciliation Layer'!D:D,0),0)," ")</f>
        <v xml:space="preserve"> </v>
      </c>
    </row>
    <row r="6135" spans="3:5" x14ac:dyDescent="0.2">
      <c r="C6135" t="str" cm="1">
        <f t="array" ref="C6135">IFERROR("AfterPay | " &amp; INDEX('Reconciliation Layer'!$A:$A,MATCH('Reconciliation Template'!$A6135,'Reconciliation Layer'!$D:$D,0),0)," ")</f>
        <v xml:space="preserve"> </v>
      </c>
      <c r="D6135" s="2" t="str" cm="1">
        <f t="array" ref="D6135">IFERROR(INDEX('Reconciliation Layer'!B:B,MATCH('Reconciliation Template'!A6135,'Reconciliation Layer'!D:D,0),0)," ")</f>
        <v xml:space="preserve"> </v>
      </c>
      <c r="E6135" s="4" t="str" cm="1">
        <f t="array" ref="E6135">IFERROR(INDEX('Reconciliation Layer'!C:C,MATCH('Reconciliation Template'!A6135,'Reconciliation Layer'!D:D,0),0)," ")</f>
        <v xml:space="preserve"> </v>
      </c>
    </row>
    <row r="6136" spans="3:5" x14ac:dyDescent="0.2">
      <c r="C6136" t="str" cm="1">
        <f t="array" ref="C6136">IFERROR("AfterPay | " &amp; INDEX('Reconciliation Layer'!$A:$A,MATCH('Reconciliation Template'!$A6136,'Reconciliation Layer'!$D:$D,0),0)," ")</f>
        <v xml:space="preserve"> </v>
      </c>
      <c r="D6136" s="2" t="str" cm="1">
        <f t="array" ref="D6136">IFERROR(INDEX('Reconciliation Layer'!B:B,MATCH('Reconciliation Template'!A6136,'Reconciliation Layer'!D:D,0),0)," ")</f>
        <v xml:space="preserve"> </v>
      </c>
      <c r="E6136" s="4" t="str" cm="1">
        <f t="array" ref="E6136">IFERROR(INDEX('Reconciliation Layer'!C:C,MATCH('Reconciliation Template'!A6136,'Reconciliation Layer'!D:D,0),0)," ")</f>
        <v xml:space="preserve"> </v>
      </c>
    </row>
    <row r="6137" spans="3:5" x14ac:dyDescent="0.2">
      <c r="C6137" t="str" cm="1">
        <f t="array" ref="C6137">IFERROR("AfterPay | " &amp; INDEX('Reconciliation Layer'!$A:$A,MATCH('Reconciliation Template'!$A6137,'Reconciliation Layer'!$D:$D,0),0)," ")</f>
        <v xml:space="preserve"> </v>
      </c>
      <c r="D6137" s="2" t="str" cm="1">
        <f t="array" ref="D6137">IFERROR(INDEX('Reconciliation Layer'!B:B,MATCH('Reconciliation Template'!A6137,'Reconciliation Layer'!D:D,0),0)," ")</f>
        <v xml:space="preserve"> </v>
      </c>
      <c r="E6137" s="4" t="str" cm="1">
        <f t="array" ref="E6137">IFERROR(INDEX('Reconciliation Layer'!C:C,MATCH('Reconciliation Template'!A6137,'Reconciliation Layer'!D:D,0),0)," ")</f>
        <v xml:space="preserve"> </v>
      </c>
    </row>
    <row r="6138" spans="3:5" x14ac:dyDescent="0.2">
      <c r="C6138" t="str" cm="1">
        <f t="array" ref="C6138">IFERROR("AfterPay | " &amp; INDEX('Reconciliation Layer'!$A:$A,MATCH('Reconciliation Template'!$A6138,'Reconciliation Layer'!$D:$D,0),0)," ")</f>
        <v xml:space="preserve"> </v>
      </c>
      <c r="D6138" s="2" t="str" cm="1">
        <f t="array" ref="D6138">IFERROR(INDEX('Reconciliation Layer'!B:B,MATCH('Reconciliation Template'!A6138,'Reconciliation Layer'!D:D,0),0)," ")</f>
        <v xml:space="preserve"> </v>
      </c>
      <c r="E6138" s="4" t="str" cm="1">
        <f t="array" ref="E6138">IFERROR(INDEX('Reconciliation Layer'!C:C,MATCH('Reconciliation Template'!A6138,'Reconciliation Layer'!D:D,0),0)," ")</f>
        <v xml:space="preserve"> </v>
      </c>
    </row>
    <row r="6139" spans="3:5" x14ac:dyDescent="0.2">
      <c r="C6139" t="str" cm="1">
        <f t="array" ref="C6139">IFERROR("AfterPay | " &amp; INDEX('Reconciliation Layer'!$A:$A,MATCH('Reconciliation Template'!$A6139,'Reconciliation Layer'!$D:$D,0),0)," ")</f>
        <v xml:space="preserve"> </v>
      </c>
      <c r="D6139" s="2" t="str" cm="1">
        <f t="array" ref="D6139">IFERROR(INDEX('Reconciliation Layer'!B:B,MATCH('Reconciliation Template'!A6139,'Reconciliation Layer'!D:D,0),0)," ")</f>
        <v xml:space="preserve"> </v>
      </c>
      <c r="E6139" s="4" t="str" cm="1">
        <f t="array" ref="E6139">IFERROR(INDEX('Reconciliation Layer'!C:C,MATCH('Reconciliation Template'!A6139,'Reconciliation Layer'!D:D,0),0)," ")</f>
        <v xml:space="preserve"> </v>
      </c>
    </row>
    <row r="6140" spans="3:5" x14ac:dyDescent="0.2">
      <c r="C6140" t="str" cm="1">
        <f t="array" ref="C6140">IFERROR("AfterPay | " &amp; INDEX('Reconciliation Layer'!$A:$A,MATCH('Reconciliation Template'!$A6140,'Reconciliation Layer'!$D:$D,0),0)," ")</f>
        <v xml:space="preserve"> </v>
      </c>
      <c r="D6140" s="2" t="str" cm="1">
        <f t="array" ref="D6140">IFERROR(INDEX('Reconciliation Layer'!B:B,MATCH('Reconciliation Template'!A6140,'Reconciliation Layer'!D:D,0),0)," ")</f>
        <v xml:space="preserve"> </v>
      </c>
      <c r="E6140" s="4" t="str" cm="1">
        <f t="array" ref="E6140">IFERROR(INDEX('Reconciliation Layer'!C:C,MATCH('Reconciliation Template'!A6140,'Reconciliation Layer'!D:D,0),0)," ")</f>
        <v xml:space="preserve"> </v>
      </c>
    </row>
    <row r="6141" spans="3:5" x14ac:dyDescent="0.2">
      <c r="C6141" t="str" cm="1">
        <f t="array" ref="C6141">IFERROR("AfterPay | " &amp; INDEX('Reconciliation Layer'!$A:$A,MATCH('Reconciliation Template'!$A6141,'Reconciliation Layer'!$D:$D,0),0)," ")</f>
        <v xml:space="preserve"> </v>
      </c>
      <c r="D6141" s="2" t="str" cm="1">
        <f t="array" ref="D6141">IFERROR(INDEX('Reconciliation Layer'!B:B,MATCH('Reconciliation Template'!A6141,'Reconciliation Layer'!D:D,0),0)," ")</f>
        <v xml:space="preserve"> </v>
      </c>
      <c r="E6141" s="4" t="str" cm="1">
        <f t="array" ref="E6141">IFERROR(INDEX('Reconciliation Layer'!C:C,MATCH('Reconciliation Template'!A6141,'Reconciliation Layer'!D:D,0),0)," ")</f>
        <v xml:space="preserve"> </v>
      </c>
    </row>
    <row r="6142" spans="3:5" x14ac:dyDescent="0.2">
      <c r="C6142" t="str" cm="1">
        <f t="array" ref="C6142">IFERROR("AfterPay | " &amp; INDEX('Reconciliation Layer'!$A:$A,MATCH('Reconciliation Template'!$A6142,'Reconciliation Layer'!$D:$D,0),0)," ")</f>
        <v xml:space="preserve"> </v>
      </c>
      <c r="D6142" s="2" t="str" cm="1">
        <f t="array" ref="D6142">IFERROR(INDEX('Reconciliation Layer'!B:B,MATCH('Reconciliation Template'!A6142,'Reconciliation Layer'!D:D,0),0)," ")</f>
        <v xml:space="preserve"> </v>
      </c>
      <c r="E6142" s="4" t="str" cm="1">
        <f t="array" ref="E6142">IFERROR(INDEX('Reconciliation Layer'!C:C,MATCH('Reconciliation Template'!A6142,'Reconciliation Layer'!D:D,0),0)," ")</f>
        <v xml:space="preserve"> </v>
      </c>
    </row>
    <row r="6143" spans="3:5" x14ac:dyDescent="0.2">
      <c r="C6143" t="str" cm="1">
        <f t="array" ref="C6143">IFERROR("AfterPay | " &amp; INDEX('Reconciliation Layer'!$A:$A,MATCH('Reconciliation Template'!$A6143,'Reconciliation Layer'!$D:$D,0),0)," ")</f>
        <v xml:space="preserve"> </v>
      </c>
      <c r="D6143" s="2" t="str" cm="1">
        <f t="array" ref="D6143">IFERROR(INDEX('Reconciliation Layer'!B:B,MATCH('Reconciliation Template'!A6143,'Reconciliation Layer'!D:D,0),0)," ")</f>
        <v xml:space="preserve"> </v>
      </c>
      <c r="E6143" s="4" t="str" cm="1">
        <f t="array" ref="E6143">IFERROR(INDEX('Reconciliation Layer'!C:C,MATCH('Reconciliation Template'!A6143,'Reconciliation Layer'!D:D,0),0)," ")</f>
        <v xml:space="preserve"> </v>
      </c>
    </row>
    <row r="6144" spans="3:5" x14ac:dyDescent="0.2">
      <c r="C6144" t="str" cm="1">
        <f t="array" ref="C6144">IFERROR("AfterPay | " &amp; INDEX('Reconciliation Layer'!$A:$A,MATCH('Reconciliation Template'!$A6144,'Reconciliation Layer'!$D:$D,0),0)," ")</f>
        <v xml:space="preserve"> </v>
      </c>
      <c r="D6144" s="2" t="str" cm="1">
        <f t="array" ref="D6144">IFERROR(INDEX('Reconciliation Layer'!B:B,MATCH('Reconciliation Template'!A6144,'Reconciliation Layer'!D:D,0),0)," ")</f>
        <v xml:space="preserve"> </v>
      </c>
      <c r="E6144" s="4" t="str" cm="1">
        <f t="array" ref="E6144">IFERROR(INDEX('Reconciliation Layer'!C:C,MATCH('Reconciliation Template'!A6144,'Reconciliation Layer'!D:D,0),0)," ")</f>
        <v xml:space="preserve"> </v>
      </c>
    </row>
    <row r="6145" spans="3:5" x14ac:dyDescent="0.2">
      <c r="C6145" t="str" cm="1">
        <f t="array" ref="C6145">IFERROR("AfterPay | " &amp; INDEX('Reconciliation Layer'!$A:$A,MATCH('Reconciliation Template'!$A6145,'Reconciliation Layer'!$D:$D,0),0)," ")</f>
        <v xml:space="preserve"> </v>
      </c>
      <c r="D6145" s="2" t="str" cm="1">
        <f t="array" ref="D6145">IFERROR(INDEX('Reconciliation Layer'!B:B,MATCH('Reconciliation Template'!A6145,'Reconciliation Layer'!D:D,0),0)," ")</f>
        <v xml:space="preserve"> </v>
      </c>
      <c r="E6145" s="4" t="str" cm="1">
        <f t="array" ref="E6145">IFERROR(INDEX('Reconciliation Layer'!C:C,MATCH('Reconciliation Template'!A6145,'Reconciliation Layer'!D:D,0),0)," ")</f>
        <v xml:space="preserve"> </v>
      </c>
    </row>
    <row r="6146" spans="3:5" x14ac:dyDescent="0.2">
      <c r="C6146" t="str" cm="1">
        <f t="array" ref="C6146">IFERROR("AfterPay | " &amp; INDEX('Reconciliation Layer'!$A:$A,MATCH('Reconciliation Template'!$A6146,'Reconciliation Layer'!$D:$D,0),0)," ")</f>
        <v xml:space="preserve"> </v>
      </c>
      <c r="D6146" s="2" t="str" cm="1">
        <f t="array" ref="D6146">IFERROR(INDEX('Reconciliation Layer'!B:B,MATCH('Reconciliation Template'!A6146,'Reconciliation Layer'!D:D,0),0)," ")</f>
        <v xml:space="preserve"> </v>
      </c>
      <c r="E6146" s="4" t="str" cm="1">
        <f t="array" ref="E6146">IFERROR(INDEX('Reconciliation Layer'!C:C,MATCH('Reconciliation Template'!A6146,'Reconciliation Layer'!D:D,0),0)," ")</f>
        <v xml:space="preserve"> </v>
      </c>
    </row>
    <row r="6147" spans="3:5" x14ac:dyDescent="0.2">
      <c r="C6147" t="str" cm="1">
        <f t="array" ref="C6147">IFERROR("AfterPay | " &amp; INDEX('Reconciliation Layer'!$A:$A,MATCH('Reconciliation Template'!$A6147,'Reconciliation Layer'!$D:$D,0),0)," ")</f>
        <v xml:space="preserve"> </v>
      </c>
      <c r="D6147" s="2" t="str" cm="1">
        <f t="array" ref="D6147">IFERROR(INDEX('Reconciliation Layer'!B:B,MATCH('Reconciliation Template'!A6147,'Reconciliation Layer'!D:D,0),0)," ")</f>
        <v xml:space="preserve"> </v>
      </c>
      <c r="E6147" s="4" t="str" cm="1">
        <f t="array" ref="E6147">IFERROR(INDEX('Reconciliation Layer'!C:C,MATCH('Reconciliation Template'!A6147,'Reconciliation Layer'!D:D,0),0)," ")</f>
        <v xml:space="preserve"> </v>
      </c>
    </row>
    <row r="6148" spans="3:5" x14ac:dyDescent="0.2">
      <c r="C6148" t="str" cm="1">
        <f t="array" ref="C6148">IFERROR("AfterPay | " &amp; INDEX('Reconciliation Layer'!$A:$A,MATCH('Reconciliation Template'!$A6148,'Reconciliation Layer'!$D:$D,0),0)," ")</f>
        <v xml:space="preserve"> </v>
      </c>
      <c r="D6148" s="2" t="str" cm="1">
        <f t="array" ref="D6148">IFERROR(INDEX('Reconciliation Layer'!B:B,MATCH('Reconciliation Template'!A6148,'Reconciliation Layer'!D:D,0),0)," ")</f>
        <v xml:space="preserve"> </v>
      </c>
      <c r="E6148" s="4" t="str" cm="1">
        <f t="array" ref="E6148">IFERROR(INDEX('Reconciliation Layer'!C:C,MATCH('Reconciliation Template'!A6148,'Reconciliation Layer'!D:D,0),0)," ")</f>
        <v xml:space="preserve"> </v>
      </c>
    </row>
    <row r="6149" spans="3:5" x14ac:dyDescent="0.2">
      <c r="C6149" t="str" cm="1">
        <f t="array" ref="C6149">IFERROR("AfterPay | " &amp; INDEX('Reconciliation Layer'!$A:$A,MATCH('Reconciliation Template'!$A6149,'Reconciliation Layer'!$D:$D,0),0)," ")</f>
        <v xml:space="preserve"> </v>
      </c>
      <c r="D6149" s="2" t="str" cm="1">
        <f t="array" ref="D6149">IFERROR(INDEX('Reconciliation Layer'!B:B,MATCH('Reconciliation Template'!A6149,'Reconciliation Layer'!D:D,0),0)," ")</f>
        <v xml:space="preserve"> </v>
      </c>
      <c r="E6149" s="4" t="str" cm="1">
        <f t="array" ref="E6149">IFERROR(INDEX('Reconciliation Layer'!C:C,MATCH('Reconciliation Template'!A6149,'Reconciliation Layer'!D:D,0),0)," ")</f>
        <v xml:space="preserve"> </v>
      </c>
    </row>
    <row r="6150" spans="3:5" x14ac:dyDescent="0.2">
      <c r="C6150" t="str" cm="1">
        <f t="array" ref="C6150">IFERROR("AfterPay | " &amp; INDEX('Reconciliation Layer'!$A:$A,MATCH('Reconciliation Template'!$A6150,'Reconciliation Layer'!$D:$D,0),0)," ")</f>
        <v xml:space="preserve"> </v>
      </c>
      <c r="D6150" s="2" t="str" cm="1">
        <f t="array" ref="D6150">IFERROR(INDEX('Reconciliation Layer'!B:B,MATCH('Reconciliation Template'!A6150,'Reconciliation Layer'!D:D,0),0)," ")</f>
        <v xml:space="preserve"> </v>
      </c>
      <c r="E6150" s="4" t="str" cm="1">
        <f t="array" ref="E6150">IFERROR(INDEX('Reconciliation Layer'!C:C,MATCH('Reconciliation Template'!A6150,'Reconciliation Layer'!D:D,0),0)," ")</f>
        <v xml:space="preserve"> </v>
      </c>
    </row>
    <row r="6151" spans="3:5" x14ac:dyDescent="0.2">
      <c r="C6151" t="str" cm="1">
        <f t="array" ref="C6151">IFERROR("AfterPay | " &amp; INDEX('Reconciliation Layer'!$A:$A,MATCH('Reconciliation Template'!$A6151,'Reconciliation Layer'!$D:$D,0),0)," ")</f>
        <v xml:space="preserve"> </v>
      </c>
      <c r="D6151" s="2" t="str" cm="1">
        <f t="array" ref="D6151">IFERROR(INDEX('Reconciliation Layer'!B:B,MATCH('Reconciliation Template'!A6151,'Reconciliation Layer'!D:D,0),0)," ")</f>
        <v xml:space="preserve"> </v>
      </c>
      <c r="E6151" s="4" t="str" cm="1">
        <f t="array" ref="E6151">IFERROR(INDEX('Reconciliation Layer'!C:C,MATCH('Reconciliation Template'!A6151,'Reconciliation Layer'!D:D,0),0)," ")</f>
        <v xml:space="preserve"> </v>
      </c>
    </row>
    <row r="6152" spans="3:5" x14ac:dyDescent="0.2">
      <c r="C6152" t="str" cm="1">
        <f t="array" ref="C6152">IFERROR("AfterPay | " &amp; INDEX('Reconciliation Layer'!$A:$A,MATCH('Reconciliation Template'!$A6152,'Reconciliation Layer'!$D:$D,0),0)," ")</f>
        <v xml:space="preserve"> </v>
      </c>
      <c r="D6152" s="2" t="str" cm="1">
        <f t="array" ref="D6152">IFERROR(INDEX('Reconciliation Layer'!B:B,MATCH('Reconciliation Template'!A6152,'Reconciliation Layer'!D:D,0),0)," ")</f>
        <v xml:space="preserve"> </v>
      </c>
      <c r="E6152" s="4" t="str" cm="1">
        <f t="array" ref="E6152">IFERROR(INDEX('Reconciliation Layer'!C:C,MATCH('Reconciliation Template'!A6152,'Reconciliation Layer'!D:D,0),0)," ")</f>
        <v xml:space="preserve"> </v>
      </c>
    </row>
    <row r="6153" spans="3:5" x14ac:dyDescent="0.2">
      <c r="C6153" t="str" cm="1">
        <f t="array" ref="C6153">IFERROR("AfterPay | " &amp; INDEX('Reconciliation Layer'!$A:$A,MATCH('Reconciliation Template'!$A6153,'Reconciliation Layer'!$D:$D,0),0)," ")</f>
        <v xml:space="preserve"> </v>
      </c>
      <c r="D6153" s="2" t="str" cm="1">
        <f t="array" ref="D6153">IFERROR(INDEX('Reconciliation Layer'!B:B,MATCH('Reconciliation Template'!A6153,'Reconciliation Layer'!D:D,0),0)," ")</f>
        <v xml:space="preserve"> </v>
      </c>
      <c r="E6153" s="4" t="str" cm="1">
        <f t="array" ref="E6153">IFERROR(INDEX('Reconciliation Layer'!C:C,MATCH('Reconciliation Template'!A6153,'Reconciliation Layer'!D:D,0),0)," ")</f>
        <v xml:space="preserve"> </v>
      </c>
    </row>
    <row r="6154" spans="3:5" x14ac:dyDescent="0.2">
      <c r="C6154" t="str" cm="1">
        <f t="array" ref="C6154">IFERROR("AfterPay | " &amp; INDEX('Reconciliation Layer'!$A:$A,MATCH('Reconciliation Template'!$A6154,'Reconciliation Layer'!$D:$D,0),0)," ")</f>
        <v xml:space="preserve"> </v>
      </c>
      <c r="D6154" s="2" t="str" cm="1">
        <f t="array" ref="D6154">IFERROR(INDEX('Reconciliation Layer'!B:B,MATCH('Reconciliation Template'!A6154,'Reconciliation Layer'!D:D,0),0)," ")</f>
        <v xml:space="preserve"> </v>
      </c>
      <c r="E6154" s="4" t="str" cm="1">
        <f t="array" ref="E6154">IFERROR(INDEX('Reconciliation Layer'!C:C,MATCH('Reconciliation Template'!A6154,'Reconciliation Layer'!D:D,0),0)," ")</f>
        <v xml:space="preserve"> </v>
      </c>
    </row>
    <row r="6155" spans="3:5" x14ac:dyDescent="0.2">
      <c r="C6155" t="str" cm="1">
        <f t="array" ref="C6155">IFERROR("AfterPay | " &amp; INDEX('Reconciliation Layer'!$A:$A,MATCH('Reconciliation Template'!$A6155,'Reconciliation Layer'!$D:$D,0),0)," ")</f>
        <v xml:space="preserve"> </v>
      </c>
      <c r="D6155" s="2" t="str" cm="1">
        <f t="array" ref="D6155">IFERROR(INDEX('Reconciliation Layer'!B:B,MATCH('Reconciliation Template'!A6155,'Reconciliation Layer'!D:D,0),0)," ")</f>
        <v xml:space="preserve"> </v>
      </c>
      <c r="E6155" s="4" t="str" cm="1">
        <f t="array" ref="E6155">IFERROR(INDEX('Reconciliation Layer'!C:C,MATCH('Reconciliation Template'!A6155,'Reconciliation Layer'!D:D,0),0)," ")</f>
        <v xml:space="preserve"> </v>
      </c>
    </row>
    <row r="6156" spans="3:5" x14ac:dyDescent="0.2">
      <c r="C6156" t="str" cm="1">
        <f t="array" ref="C6156">IFERROR("AfterPay | " &amp; INDEX('Reconciliation Layer'!$A:$A,MATCH('Reconciliation Template'!$A6156,'Reconciliation Layer'!$D:$D,0),0)," ")</f>
        <v xml:space="preserve"> </v>
      </c>
      <c r="D6156" s="2" t="str" cm="1">
        <f t="array" ref="D6156">IFERROR(INDEX('Reconciliation Layer'!B:B,MATCH('Reconciliation Template'!A6156,'Reconciliation Layer'!D:D,0),0)," ")</f>
        <v xml:space="preserve"> </v>
      </c>
      <c r="E6156" s="4" t="str" cm="1">
        <f t="array" ref="E6156">IFERROR(INDEX('Reconciliation Layer'!C:C,MATCH('Reconciliation Template'!A6156,'Reconciliation Layer'!D:D,0),0)," ")</f>
        <v xml:space="preserve"> </v>
      </c>
    </row>
    <row r="6157" spans="3:5" x14ac:dyDescent="0.2">
      <c r="C6157" t="str" cm="1">
        <f t="array" ref="C6157">IFERROR("AfterPay | " &amp; INDEX('Reconciliation Layer'!$A:$A,MATCH('Reconciliation Template'!$A6157,'Reconciliation Layer'!$D:$D,0),0)," ")</f>
        <v xml:space="preserve"> </v>
      </c>
      <c r="D6157" s="2" t="str" cm="1">
        <f t="array" ref="D6157">IFERROR(INDEX('Reconciliation Layer'!B:B,MATCH('Reconciliation Template'!A6157,'Reconciliation Layer'!D:D,0),0)," ")</f>
        <v xml:space="preserve"> </v>
      </c>
      <c r="E6157" s="4" t="str" cm="1">
        <f t="array" ref="E6157">IFERROR(INDEX('Reconciliation Layer'!C:C,MATCH('Reconciliation Template'!A6157,'Reconciliation Layer'!D:D,0),0)," ")</f>
        <v xml:space="preserve"> </v>
      </c>
    </row>
    <row r="6158" spans="3:5" x14ac:dyDescent="0.2">
      <c r="C6158" t="str" cm="1">
        <f t="array" ref="C6158">IFERROR("AfterPay | " &amp; INDEX('Reconciliation Layer'!$A:$A,MATCH('Reconciliation Template'!$A6158,'Reconciliation Layer'!$D:$D,0),0)," ")</f>
        <v xml:space="preserve"> </v>
      </c>
      <c r="D6158" s="2" t="str" cm="1">
        <f t="array" ref="D6158">IFERROR(INDEX('Reconciliation Layer'!B:B,MATCH('Reconciliation Template'!A6158,'Reconciliation Layer'!D:D,0),0)," ")</f>
        <v xml:space="preserve"> </v>
      </c>
      <c r="E6158" s="4" t="str" cm="1">
        <f t="array" ref="E6158">IFERROR(INDEX('Reconciliation Layer'!C:C,MATCH('Reconciliation Template'!A6158,'Reconciliation Layer'!D:D,0),0)," ")</f>
        <v xml:space="preserve"> </v>
      </c>
    </row>
    <row r="6159" spans="3:5" x14ac:dyDescent="0.2">
      <c r="C6159" t="str" cm="1">
        <f t="array" ref="C6159">IFERROR("AfterPay | " &amp; INDEX('Reconciliation Layer'!$A:$A,MATCH('Reconciliation Template'!$A6159,'Reconciliation Layer'!$D:$D,0),0)," ")</f>
        <v xml:space="preserve"> </v>
      </c>
      <c r="D6159" s="2" t="str" cm="1">
        <f t="array" ref="D6159">IFERROR(INDEX('Reconciliation Layer'!B:B,MATCH('Reconciliation Template'!A6159,'Reconciliation Layer'!D:D,0),0)," ")</f>
        <v xml:space="preserve"> </v>
      </c>
      <c r="E6159" s="4" t="str" cm="1">
        <f t="array" ref="E6159">IFERROR(INDEX('Reconciliation Layer'!C:C,MATCH('Reconciliation Template'!A6159,'Reconciliation Layer'!D:D,0),0)," ")</f>
        <v xml:space="preserve"> </v>
      </c>
    </row>
    <row r="6160" spans="3:5" x14ac:dyDescent="0.2">
      <c r="C6160" t="str" cm="1">
        <f t="array" ref="C6160">IFERROR("AfterPay | " &amp; INDEX('Reconciliation Layer'!$A:$A,MATCH('Reconciliation Template'!$A6160,'Reconciliation Layer'!$D:$D,0),0)," ")</f>
        <v xml:space="preserve"> </v>
      </c>
      <c r="D6160" s="2" t="str" cm="1">
        <f t="array" ref="D6160">IFERROR(INDEX('Reconciliation Layer'!B:B,MATCH('Reconciliation Template'!A6160,'Reconciliation Layer'!D:D,0),0)," ")</f>
        <v xml:space="preserve"> </v>
      </c>
      <c r="E6160" s="4" t="str" cm="1">
        <f t="array" ref="E6160">IFERROR(INDEX('Reconciliation Layer'!C:C,MATCH('Reconciliation Template'!A6160,'Reconciliation Layer'!D:D,0),0)," ")</f>
        <v xml:space="preserve"> </v>
      </c>
    </row>
    <row r="6161" spans="3:5" x14ac:dyDescent="0.2">
      <c r="C6161" t="str" cm="1">
        <f t="array" ref="C6161">IFERROR("AfterPay | " &amp; INDEX('Reconciliation Layer'!$A:$A,MATCH('Reconciliation Template'!$A6161,'Reconciliation Layer'!$D:$D,0),0)," ")</f>
        <v xml:space="preserve"> </v>
      </c>
      <c r="D6161" s="2" t="str" cm="1">
        <f t="array" ref="D6161">IFERROR(INDEX('Reconciliation Layer'!B:B,MATCH('Reconciliation Template'!A6161,'Reconciliation Layer'!D:D,0),0)," ")</f>
        <v xml:space="preserve"> </v>
      </c>
      <c r="E6161" s="4" t="str" cm="1">
        <f t="array" ref="E6161">IFERROR(INDEX('Reconciliation Layer'!C:C,MATCH('Reconciliation Template'!A6161,'Reconciliation Layer'!D:D,0),0)," ")</f>
        <v xml:space="preserve"> </v>
      </c>
    </row>
    <row r="6162" spans="3:5" x14ac:dyDescent="0.2">
      <c r="C6162" t="str" cm="1">
        <f t="array" ref="C6162">IFERROR("AfterPay | " &amp; INDEX('Reconciliation Layer'!$A:$A,MATCH('Reconciliation Template'!$A6162,'Reconciliation Layer'!$D:$D,0),0)," ")</f>
        <v xml:space="preserve"> </v>
      </c>
      <c r="D6162" s="2" t="str" cm="1">
        <f t="array" ref="D6162">IFERROR(INDEX('Reconciliation Layer'!B:B,MATCH('Reconciliation Template'!A6162,'Reconciliation Layer'!D:D,0),0)," ")</f>
        <v xml:space="preserve"> </v>
      </c>
      <c r="E6162" s="4" t="str" cm="1">
        <f t="array" ref="E6162">IFERROR(INDEX('Reconciliation Layer'!C:C,MATCH('Reconciliation Template'!A6162,'Reconciliation Layer'!D:D,0),0)," ")</f>
        <v xml:space="preserve"> </v>
      </c>
    </row>
    <row r="6163" spans="3:5" x14ac:dyDescent="0.2">
      <c r="C6163" t="str" cm="1">
        <f t="array" ref="C6163">IFERROR("AfterPay | " &amp; INDEX('Reconciliation Layer'!$A:$A,MATCH('Reconciliation Template'!$A6163,'Reconciliation Layer'!$D:$D,0),0)," ")</f>
        <v xml:space="preserve"> </v>
      </c>
      <c r="D6163" s="2" t="str" cm="1">
        <f t="array" ref="D6163">IFERROR(INDEX('Reconciliation Layer'!B:B,MATCH('Reconciliation Template'!A6163,'Reconciliation Layer'!D:D,0),0)," ")</f>
        <v xml:space="preserve"> </v>
      </c>
      <c r="E6163" s="4" t="str" cm="1">
        <f t="array" ref="E6163">IFERROR(INDEX('Reconciliation Layer'!C:C,MATCH('Reconciliation Template'!A6163,'Reconciliation Layer'!D:D,0),0)," ")</f>
        <v xml:space="preserve"> </v>
      </c>
    </row>
    <row r="6164" spans="3:5" x14ac:dyDescent="0.2">
      <c r="C6164" t="str" cm="1">
        <f t="array" ref="C6164">IFERROR("AfterPay | " &amp; INDEX('Reconciliation Layer'!$A:$A,MATCH('Reconciliation Template'!$A6164,'Reconciliation Layer'!$D:$D,0),0)," ")</f>
        <v xml:space="preserve"> </v>
      </c>
      <c r="D6164" s="2" t="str" cm="1">
        <f t="array" ref="D6164">IFERROR(INDEX('Reconciliation Layer'!B:B,MATCH('Reconciliation Template'!A6164,'Reconciliation Layer'!D:D,0),0)," ")</f>
        <v xml:space="preserve"> </v>
      </c>
      <c r="E6164" s="4" t="str" cm="1">
        <f t="array" ref="E6164">IFERROR(INDEX('Reconciliation Layer'!C:C,MATCH('Reconciliation Template'!A6164,'Reconciliation Layer'!D:D,0),0)," ")</f>
        <v xml:space="preserve"> </v>
      </c>
    </row>
    <row r="6165" spans="3:5" x14ac:dyDescent="0.2">
      <c r="C6165" t="str" cm="1">
        <f t="array" ref="C6165">IFERROR("AfterPay | " &amp; INDEX('Reconciliation Layer'!$A:$A,MATCH('Reconciliation Template'!$A6165,'Reconciliation Layer'!$D:$D,0),0)," ")</f>
        <v xml:space="preserve"> </v>
      </c>
      <c r="D6165" s="2" t="str" cm="1">
        <f t="array" ref="D6165">IFERROR(INDEX('Reconciliation Layer'!B:B,MATCH('Reconciliation Template'!A6165,'Reconciliation Layer'!D:D,0),0)," ")</f>
        <v xml:space="preserve"> </v>
      </c>
      <c r="E6165" s="4" t="str" cm="1">
        <f t="array" ref="E6165">IFERROR(INDEX('Reconciliation Layer'!C:C,MATCH('Reconciliation Template'!A6165,'Reconciliation Layer'!D:D,0),0)," ")</f>
        <v xml:space="preserve"> </v>
      </c>
    </row>
    <row r="6166" spans="3:5" x14ac:dyDescent="0.2">
      <c r="C6166" t="str" cm="1">
        <f t="array" ref="C6166">IFERROR("AfterPay | " &amp; INDEX('Reconciliation Layer'!$A:$A,MATCH('Reconciliation Template'!$A6166,'Reconciliation Layer'!$D:$D,0),0)," ")</f>
        <v xml:space="preserve"> </v>
      </c>
      <c r="D6166" s="2" t="str" cm="1">
        <f t="array" ref="D6166">IFERROR(INDEX('Reconciliation Layer'!B:B,MATCH('Reconciliation Template'!A6166,'Reconciliation Layer'!D:D,0),0)," ")</f>
        <v xml:space="preserve"> </v>
      </c>
      <c r="E6166" s="4" t="str" cm="1">
        <f t="array" ref="E6166">IFERROR(INDEX('Reconciliation Layer'!C:C,MATCH('Reconciliation Template'!A6166,'Reconciliation Layer'!D:D,0),0)," ")</f>
        <v xml:space="preserve"> </v>
      </c>
    </row>
    <row r="6167" spans="3:5" x14ac:dyDescent="0.2">
      <c r="C6167" t="str" cm="1">
        <f t="array" ref="C6167">IFERROR("AfterPay | " &amp; INDEX('Reconciliation Layer'!$A:$A,MATCH('Reconciliation Template'!$A6167,'Reconciliation Layer'!$D:$D,0),0)," ")</f>
        <v xml:space="preserve"> </v>
      </c>
      <c r="D6167" s="2" t="str" cm="1">
        <f t="array" ref="D6167">IFERROR(INDEX('Reconciliation Layer'!B:B,MATCH('Reconciliation Template'!A6167,'Reconciliation Layer'!D:D,0),0)," ")</f>
        <v xml:space="preserve"> </v>
      </c>
      <c r="E6167" s="4" t="str" cm="1">
        <f t="array" ref="E6167">IFERROR(INDEX('Reconciliation Layer'!C:C,MATCH('Reconciliation Template'!A6167,'Reconciliation Layer'!D:D,0),0)," ")</f>
        <v xml:space="preserve"> </v>
      </c>
    </row>
    <row r="6168" spans="3:5" x14ac:dyDescent="0.2">
      <c r="C6168" t="str" cm="1">
        <f t="array" ref="C6168">IFERROR("AfterPay | " &amp; INDEX('Reconciliation Layer'!$A:$A,MATCH('Reconciliation Template'!$A6168,'Reconciliation Layer'!$D:$D,0),0)," ")</f>
        <v xml:space="preserve"> </v>
      </c>
      <c r="D6168" s="2" t="str" cm="1">
        <f t="array" ref="D6168">IFERROR(INDEX('Reconciliation Layer'!B:B,MATCH('Reconciliation Template'!A6168,'Reconciliation Layer'!D:D,0),0)," ")</f>
        <v xml:space="preserve"> </v>
      </c>
      <c r="E6168" s="4" t="str" cm="1">
        <f t="array" ref="E6168">IFERROR(INDEX('Reconciliation Layer'!C:C,MATCH('Reconciliation Template'!A6168,'Reconciliation Layer'!D:D,0),0)," ")</f>
        <v xml:space="preserve"> </v>
      </c>
    </row>
    <row r="6169" spans="3:5" x14ac:dyDescent="0.2">
      <c r="C6169" t="str" cm="1">
        <f t="array" ref="C6169">IFERROR("AfterPay | " &amp; INDEX('Reconciliation Layer'!$A:$A,MATCH('Reconciliation Template'!$A6169,'Reconciliation Layer'!$D:$D,0),0)," ")</f>
        <v xml:space="preserve"> </v>
      </c>
      <c r="D6169" s="2" t="str" cm="1">
        <f t="array" ref="D6169">IFERROR(INDEX('Reconciliation Layer'!B:B,MATCH('Reconciliation Template'!A6169,'Reconciliation Layer'!D:D,0),0)," ")</f>
        <v xml:space="preserve"> </v>
      </c>
      <c r="E6169" s="4" t="str" cm="1">
        <f t="array" ref="E6169">IFERROR(INDEX('Reconciliation Layer'!C:C,MATCH('Reconciliation Template'!A6169,'Reconciliation Layer'!D:D,0),0)," ")</f>
        <v xml:space="preserve"> </v>
      </c>
    </row>
    <row r="6170" spans="3:5" x14ac:dyDescent="0.2">
      <c r="C6170" t="str" cm="1">
        <f t="array" ref="C6170">IFERROR("AfterPay | " &amp; INDEX('Reconciliation Layer'!$A:$A,MATCH('Reconciliation Template'!$A6170,'Reconciliation Layer'!$D:$D,0),0)," ")</f>
        <v xml:space="preserve"> </v>
      </c>
      <c r="D6170" s="2" t="str" cm="1">
        <f t="array" ref="D6170">IFERROR(INDEX('Reconciliation Layer'!B:B,MATCH('Reconciliation Template'!A6170,'Reconciliation Layer'!D:D,0),0)," ")</f>
        <v xml:space="preserve"> </v>
      </c>
      <c r="E6170" s="4" t="str" cm="1">
        <f t="array" ref="E6170">IFERROR(INDEX('Reconciliation Layer'!C:C,MATCH('Reconciliation Template'!A6170,'Reconciliation Layer'!D:D,0),0)," ")</f>
        <v xml:space="preserve"> </v>
      </c>
    </row>
    <row r="6171" spans="3:5" x14ac:dyDescent="0.2">
      <c r="C6171" t="str" cm="1">
        <f t="array" ref="C6171">IFERROR("AfterPay | " &amp; INDEX('Reconciliation Layer'!$A:$A,MATCH('Reconciliation Template'!$A6171,'Reconciliation Layer'!$D:$D,0),0)," ")</f>
        <v xml:space="preserve"> </v>
      </c>
      <c r="D6171" s="2" t="str" cm="1">
        <f t="array" ref="D6171">IFERROR(INDEX('Reconciliation Layer'!B:B,MATCH('Reconciliation Template'!A6171,'Reconciliation Layer'!D:D,0),0)," ")</f>
        <v xml:space="preserve"> </v>
      </c>
      <c r="E6171" s="4" t="str" cm="1">
        <f t="array" ref="E6171">IFERROR(INDEX('Reconciliation Layer'!C:C,MATCH('Reconciliation Template'!A6171,'Reconciliation Layer'!D:D,0),0)," ")</f>
        <v xml:space="preserve"> </v>
      </c>
    </row>
    <row r="6172" spans="3:5" x14ac:dyDescent="0.2">
      <c r="C6172" t="str" cm="1">
        <f t="array" ref="C6172">IFERROR("AfterPay | " &amp; INDEX('Reconciliation Layer'!$A:$A,MATCH('Reconciliation Template'!$A6172,'Reconciliation Layer'!$D:$D,0),0)," ")</f>
        <v xml:space="preserve"> </v>
      </c>
      <c r="D6172" s="2" t="str" cm="1">
        <f t="array" ref="D6172">IFERROR(INDEX('Reconciliation Layer'!B:B,MATCH('Reconciliation Template'!A6172,'Reconciliation Layer'!D:D,0),0)," ")</f>
        <v xml:space="preserve"> </v>
      </c>
      <c r="E6172" s="4" t="str" cm="1">
        <f t="array" ref="E6172">IFERROR(INDEX('Reconciliation Layer'!C:C,MATCH('Reconciliation Template'!A6172,'Reconciliation Layer'!D:D,0),0)," ")</f>
        <v xml:space="preserve"> </v>
      </c>
    </row>
    <row r="6173" spans="3:5" x14ac:dyDescent="0.2">
      <c r="C6173" t="str" cm="1">
        <f t="array" ref="C6173">IFERROR("AfterPay | " &amp; INDEX('Reconciliation Layer'!$A:$A,MATCH('Reconciliation Template'!$A6173,'Reconciliation Layer'!$D:$D,0),0)," ")</f>
        <v xml:space="preserve"> </v>
      </c>
      <c r="D6173" s="2" t="str" cm="1">
        <f t="array" ref="D6173">IFERROR(INDEX('Reconciliation Layer'!B:B,MATCH('Reconciliation Template'!A6173,'Reconciliation Layer'!D:D,0),0)," ")</f>
        <v xml:space="preserve"> </v>
      </c>
      <c r="E6173" s="4" t="str" cm="1">
        <f t="array" ref="E6173">IFERROR(INDEX('Reconciliation Layer'!C:C,MATCH('Reconciliation Template'!A6173,'Reconciliation Layer'!D:D,0),0)," ")</f>
        <v xml:space="preserve"> </v>
      </c>
    </row>
    <row r="6174" spans="3:5" x14ac:dyDescent="0.2">
      <c r="C6174" t="str" cm="1">
        <f t="array" ref="C6174">IFERROR("AfterPay | " &amp; INDEX('Reconciliation Layer'!$A:$A,MATCH('Reconciliation Template'!$A6174,'Reconciliation Layer'!$D:$D,0),0)," ")</f>
        <v xml:space="preserve"> </v>
      </c>
      <c r="D6174" s="2" t="str" cm="1">
        <f t="array" ref="D6174">IFERROR(INDEX('Reconciliation Layer'!B:B,MATCH('Reconciliation Template'!A6174,'Reconciliation Layer'!D:D,0),0)," ")</f>
        <v xml:space="preserve"> </v>
      </c>
      <c r="E6174" s="4" t="str" cm="1">
        <f t="array" ref="E6174">IFERROR(INDEX('Reconciliation Layer'!C:C,MATCH('Reconciliation Template'!A6174,'Reconciliation Layer'!D:D,0),0)," ")</f>
        <v xml:space="preserve"> </v>
      </c>
    </row>
    <row r="6175" spans="3:5" x14ac:dyDescent="0.2">
      <c r="C6175" t="str" cm="1">
        <f t="array" ref="C6175">IFERROR("AfterPay | " &amp; INDEX('Reconciliation Layer'!$A:$A,MATCH('Reconciliation Template'!$A6175,'Reconciliation Layer'!$D:$D,0),0)," ")</f>
        <v xml:space="preserve"> </v>
      </c>
      <c r="D6175" s="2" t="str" cm="1">
        <f t="array" ref="D6175">IFERROR(INDEX('Reconciliation Layer'!B:B,MATCH('Reconciliation Template'!A6175,'Reconciliation Layer'!D:D,0),0)," ")</f>
        <v xml:space="preserve"> </v>
      </c>
      <c r="E6175" s="4" t="str" cm="1">
        <f t="array" ref="E6175">IFERROR(INDEX('Reconciliation Layer'!C:C,MATCH('Reconciliation Template'!A6175,'Reconciliation Layer'!D:D,0),0)," ")</f>
        <v xml:space="preserve"> </v>
      </c>
    </row>
    <row r="6176" spans="3:5" x14ac:dyDescent="0.2">
      <c r="C6176" t="str" cm="1">
        <f t="array" ref="C6176">IFERROR("AfterPay | " &amp; INDEX('Reconciliation Layer'!$A:$A,MATCH('Reconciliation Template'!$A6176,'Reconciliation Layer'!$D:$D,0),0)," ")</f>
        <v xml:space="preserve"> </v>
      </c>
      <c r="D6176" s="2" t="str" cm="1">
        <f t="array" ref="D6176">IFERROR(INDEX('Reconciliation Layer'!B:B,MATCH('Reconciliation Template'!A6176,'Reconciliation Layer'!D:D,0),0)," ")</f>
        <v xml:space="preserve"> </v>
      </c>
      <c r="E6176" s="4" t="str" cm="1">
        <f t="array" ref="E6176">IFERROR(INDEX('Reconciliation Layer'!C:C,MATCH('Reconciliation Template'!A6176,'Reconciliation Layer'!D:D,0),0)," ")</f>
        <v xml:space="preserve"> </v>
      </c>
    </row>
    <row r="6177" spans="3:5" x14ac:dyDescent="0.2">
      <c r="C6177" t="str" cm="1">
        <f t="array" ref="C6177">IFERROR("AfterPay | " &amp; INDEX('Reconciliation Layer'!$A:$A,MATCH('Reconciliation Template'!$A6177,'Reconciliation Layer'!$D:$D,0),0)," ")</f>
        <v xml:space="preserve"> </v>
      </c>
      <c r="D6177" s="2" t="str" cm="1">
        <f t="array" ref="D6177">IFERROR(INDEX('Reconciliation Layer'!B:B,MATCH('Reconciliation Template'!A6177,'Reconciliation Layer'!D:D,0),0)," ")</f>
        <v xml:space="preserve"> </v>
      </c>
      <c r="E6177" s="4" t="str" cm="1">
        <f t="array" ref="E6177">IFERROR(INDEX('Reconciliation Layer'!C:C,MATCH('Reconciliation Template'!A6177,'Reconciliation Layer'!D:D,0),0)," ")</f>
        <v xml:space="preserve"> </v>
      </c>
    </row>
    <row r="6178" spans="3:5" x14ac:dyDescent="0.2">
      <c r="C6178" t="str" cm="1">
        <f t="array" ref="C6178">IFERROR("AfterPay | " &amp; INDEX('Reconciliation Layer'!$A:$A,MATCH('Reconciliation Template'!$A6178,'Reconciliation Layer'!$D:$D,0),0)," ")</f>
        <v xml:space="preserve"> </v>
      </c>
      <c r="D6178" s="2" t="str" cm="1">
        <f t="array" ref="D6178">IFERROR(INDEX('Reconciliation Layer'!B:B,MATCH('Reconciliation Template'!A6178,'Reconciliation Layer'!D:D,0),0)," ")</f>
        <v xml:space="preserve"> </v>
      </c>
      <c r="E6178" s="4" t="str" cm="1">
        <f t="array" ref="E6178">IFERROR(INDEX('Reconciliation Layer'!C:C,MATCH('Reconciliation Template'!A6178,'Reconciliation Layer'!D:D,0),0)," ")</f>
        <v xml:space="preserve"> </v>
      </c>
    </row>
    <row r="6179" spans="3:5" x14ac:dyDescent="0.2">
      <c r="C6179" t="str" cm="1">
        <f t="array" ref="C6179">IFERROR("AfterPay | " &amp; INDEX('Reconciliation Layer'!$A:$A,MATCH('Reconciliation Template'!$A6179,'Reconciliation Layer'!$D:$D,0),0)," ")</f>
        <v xml:space="preserve"> </v>
      </c>
      <c r="D6179" s="2" t="str" cm="1">
        <f t="array" ref="D6179">IFERROR(INDEX('Reconciliation Layer'!B:B,MATCH('Reconciliation Template'!A6179,'Reconciliation Layer'!D:D,0),0)," ")</f>
        <v xml:space="preserve"> </v>
      </c>
      <c r="E6179" s="4" t="str" cm="1">
        <f t="array" ref="E6179">IFERROR(INDEX('Reconciliation Layer'!C:C,MATCH('Reconciliation Template'!A6179,'Reconciliation Layer'!D:D,0),0)," ")</f>
        <v xml:space="preserve"> </v>
      </c>
    </row>
    <row r="6180" spans="3:5" x14ac:dyDescent="0.2">
      <c r="C6180" t="str" cm="1">
        <f t="array" ref="C6180">IFERROR("AfterPay | " &amp; INDEX('Reconciliation Layer'!$A:$A,MATCH('Reconciliation Template'!$A6180,'Reconciliation Layer'!$D:$D,0),0)," ")</f>
        <v xml:space="preserve"> </v>
      </c>
      <c r="D6180" s="2" t="str" cm="1">
        <f t="array" ref="D6180">IFERROR(INDEX('Reconciliation Layer'!B:B,MATCH('Reconciliation Template'!A6180,'Reconciliation Layer'!D:D,0),0)," ")</f>
        <v xml:space="preserve"> </v>
      </c>
      <c r="E6180" s="4" t="str" cm="1">
        <f t="array" ref="E6180">IFERROR(INDEX('Reconciliation Layer'!C:C,MATCH('Reconciliation Template'!A6180,'Reconciliation Layer'!D:D,0),0)," ")</f>
        <v xml:space="preserve"> </v>
      </c>
    </row>
    <row r="6181" spans="3:5" x14ac:dyDescent="0.2">
      <c r="C6181" t="str" cm="1">
        <f t="array" ref="C6181">IFERROR("AfterPay | " &amp; INDEX('Reconciliation Layer'!$A:$A,MATCH('Reconciliation Template'!$A6181,'Reconciliation Layer'!$D:$D,0),0)," ")</f>
        <v xml:space="preserve"> </v>
      </c>
      <c r="D6181" s="2" t="str" cm="1">
        <f t="array" ref="D6181">IFERROR(INDEX('Reconciliation Layer'!B:B,MATCH('Reconciliation Template'!A6181,'Reconciliation Layer'!D:D,0),0)," ")</f>
        <v xml:space="preserve"> </v>
      </c>
      <c r="E6181" s="4" t="str" cm="1">
        <f t="array" ref="E6181">IFERROR(INDEX('Reconciliation Layer'!C:C,MATCH('Reconciliation Template'!A6181,'Reconciliation Layer'!D:D,0),0)," ")</f>
        <v xml:space="preserve"> </v>
      </c>
    </row>
    <row r="6182" spans="3:5" x14ac:dyDescent="0.2">
      <c r="C6182" t="str" cm="1">
        <f t="array" ref="C6182">IFERROR("AfterPay | " &amp; INDEX('Reconciliation Layer'!$A:$A,MATCH('Reconciliation Template'!$A6182,'Reconciliation Layer'!$D:$D,0),0)," ")</f>
        <v xml:space="preserve"> </v>
      </c>
      <c r="D6182" s="2" t="str" cm="1">
        <f t="array" ref="D6182">IFERROR(INDEX('Reconciliation Layer'!B:B,MATCH('Reconciliation Template'!A6182,'Reconciliation Layer'!D:D,0),0)," ")</f>
        <v xml:space="preserve"> </v>
      </c>
      <c r="E6182" s="4" t="str" cm="1">
        <f t="array" ref="E6182">IFERROR(INDEX('Reconciliation Layer'!C:C,MATCH('Reconciliation Template'!A6182,'Reconciliation Layer'!D:D,0),0)," ")</f>
        <v xml:space="preserve"> </v>
      </c>
    </row>
    <row r="6183" spans="3:5" x14ac:dyDescent="0.2">
      <c r="C6183" t="str" cm="1">
        <f t="array" ref="C6183">IFERROR("AfterPay | " &amp; INDEX('Reconciliation Layer'!$A:$A,MATCH('Reconciliation Template'!$A6183,'Reconciliation Layer'!$D:$D,0),0)," ")</f>
        <v xml:space="preserve"> </v>
      </c>
      <c r="D6183" s="2" t="str" cm="1">
        <f t="array" ref="D6183">IFERROR(INDEX('Reconciliation Layer'!B:B,MATCH('Reconciliation Template'!A6183,'Reconciliation Layer'!D:D,0),0)," ")</f>
        <v xml:space="preserve"> </v>
      </c>
      <c r="E6183" s="4" t="str" cm="1">
        <f t="array" ref="E6183">IFERROR(INDEX('Reconciliation Layer'!C:C,MATCH('Reconciliation Template'!A6183,'Reconciliation Layer'!D:D,0),0)," ")</f>
        <v xml:space="preserve"> </v>
      </c>
    </row>
    <row r="6184" spans="3:5" x14ac:dyDescent="0.2">
      <c r="C6184" t="str" cm="1">
        <f t="array" ref="C6184">IFERROR("AfterPay | " &amp; INDEX('Reconciliation Layer'!$A:$A,MATCH('Reconciliation Template'!$A6184,'Reconciliation Layer'!$D:$D,0),0)," ")</f>
        <v xml:space="preserve"> </v>
      </c>
      <c r="D6184" s="2" t="str" cm="1">
        <f t="array" ref="D6184">IFERROR(INDEX('Reconciliation Layer'!B:B,MATCH('Reconciliation Template'!A6184,'Reconciliation Layer'!D:D,0),0)," ")</f>
        <v xml:space="preserve"> </v>
      </c>
      <c r="E6184" s="4" t="str" cm="1">
        <f t="array" ref="E6184">IFERROR(INDEX('Reconciliation Layer'!C:C,MATCH('Reconciliation Template'!A6184,'Reconciliation Layer'!D:D,0),0)," ")</f>
        <v xml:space="preserve"> </v>
      </c>
    </row>
    <row r="6185" spans="3:5" x14ac:dyDescent="0.2">
      <c r="C6185" t="str" cm="1">
        <f t="array" ref="C6185">IFERROR("AfterPay | " &amp; INDEX('Reconciliation Layer'!$A:$A,MATCH('Reconciliation Template'!$A6185,'Reconciliation Layer'!$D:$D,0),0)," ")</f>
        <v xml:space="preserve"> </v>
      </c>
      <c r="D6185" s="2" t="str" cm="1">
        <f t="array" ref="D6185">IFERROR(INDEX('Reconciliation Layer'!B:B,MATCH('Reconciliation Template'!A6185,'Reconciliation Layer'!D:D,0),0)," ")</f>
        <v xml:space="preserve"> </v>
      </c>
      <c r="E6185" s="4" t="str" cm="1">
        <f t="array" ref="E6185">IFERROR(INDEX('Reconciliation Layer'!C:C,MATCH('Reconciliation Template'!A6185,'Reconciliation Layer'!D:D,0),0)," ")</f>
        <v xml:space="preserve"> </v>
      </c>
    </row>
    <row r="6186" spans="3:5" x14ac:dyDescent="0.2">
      <c r="C6186" t="str" cm="1">
        <f t="array" ref="C6186">IFERROR("AfterPay | " &amp; INDEX('Reconciliation Layer'!$A:$A,MATCH('Reconciliation Template'!$A6186,'Reconciliation Layer'!$D:$D,0),0)," ")</f>
        <v xml:space="preserve"> </v>
      </c>
      <c r="D6186" s="2" t="str" cm="1">
        <f t="array" ref="D6186">IFERROR(INDEX('Reconciliation Layer'!B:B,MATCH('Reconciliation Template'!A6186,'Reconciliation Layer'!D:D,0),0)," ")</f>
        <v xml:space="preserve"> </v>
      </c>
      <c r="E6186" s="4" t="str" cm="1">
        <f t="array" ref="E6186">IFERROR(INDEX('Reconciliation Layer'!C:C,MATCH('Reconciliation Template'!A6186,'Reconciliation Layer'!D:D,0),0)," ")</f>
        <v xml:space="preserve"> </v>
      </c>
    </row>
    <row r="6187" spans="3:5" x14ac:dyDescent="0.2">
      <c r="C6187" t="str" cm="1">
        <f t="array" ref="C6187">IFERROR("AfterPay | " &amp; INDEX('Reconciliation Layer'!$A:$A,MATCH('Reconciliation Template'!$A6187,'Reconciliation Layer'!$D:$D,0),0)," ")</f>
        <v xml:space="preserve"> </v>
      </c>
      <c r="D6187" s="2" t="str" cm="1">
        <f t="array" ref="D6187">IFERROR(INDEX('Reconciliation Layer'!B:B,MATCH('Reconciliation Template'!A6187,'Reconciliation Layer'!D:D,0),0)," ")</f>
        <v xml:space="preserve"> </v>
      </c>
      <c r="E6187" s="4" t="str" cm="1">
        <f t="array" ref="E6187">IFERROR(INDEX('Reconciliation Layer'!C:C,MATCH('Reconciliation Template'!A6187,'Reconciliation Layer'!D:D,0),0)," ")</f>
        <v xml:space="preserve"> </v>
      </c>
    </row>
    <row r="6188" spans="3:5" x14ac:dyDescent="0.2">
      <c r="C6188" t="str" cm="1">
        <f t="array" ref="C6188">IFERROR("AfterPay | " &amp; INDEX('Reconciliation Layer'!$A:$A,MATCH('Reconciliation Template'!$A6188,'Reconciliation Layer'!$D:$D,0),0)," ")</f>
        <v xml:space="preserve"> </v>
      </c>
      <c r="D6188" s="2" t="str" cm="1">
        <f t="array" ref="D6188">IFERROR(INDEX('Reconciliation Layer'!B:B,MATCH('Reconciliation Template'!A6188,'Reconciliation Layer'!D:D,0),0)," ")</f>
        <v xml:space="preserve"> </v>
      </c>
      <c r="E6188" s="4" t="str" cm="1">
        <f t="array" ref="E6188">IFERROR(INDEX('Reconciliation Layer'!C:C,MATCH('Reconciliation Template'!A6188,'Reconciliation Layer'!D:D,0),0)," ")</f>
        <v xml:space="preserve"> </v>
      </c>
    </row>
    <row r="6189" spans="3:5" x14ac:dyDescent="0.2">
      <c r="C6189" t="str" cm="1">
        <f t="array" ref="C6189">IFERROR("AfterPay | " &amp; INDEX('Reconciliation Layer'!$A:$A,MATCH('Reconciliation Template'!$A6189,'Reconciliation Layer'!$D:$D,0),0)," ")</f>
        <v xml:space="preserve"> </v>
      </c>
      <c r="D6189" s="2" t="str" cm="1">
        <f t="array" ref="D6189">IFERROR(INDEX('Reconciliation Layer'!B:B,MATCH('Reconciliation Template'!A6189,'Reconciliation Layer'!D:D,0),0)," ")</f>
        <v xml:space="preserve"> </v>
      </c>
      <c r="E6189" s="4" t="str" cm="1">
        <f t="array" ref="E6189">IFERROR(INDEX('Reconciliation Layer'!C:C,MATCH('Reconciliation Template'!A6189,'Reconciliation Layer'!D:D,0),0)," ")</f>
        <v xml:space="preserve"> </v>
      </c>
    </row>
    <row r="6190" spans="3:5" x14ac:dyDescent="0.2">
      <c r="C6190" t="str" cm="1">
        <f t="array" ref="C6190">IFERROR("AfterPay | " &amp; INDEX('Reconciliation Layer'!$A:$A,MATCH('Reconciliation Template'!$A6190,'Reconciliation Layer'!$D:$D,0),0)," ")</f>
        <v xml:space="preserve"> </v>
      </c>
      <c r="D6190" s="2" t="str" cm="1">
        <f t="array" ref="D6190">IFERROR(INDEX('Reconciliation Layer'!B:B,MATCH('Reconciliation Template'!A6190,'Reconciliation Layer'!D:D,0),0)," ")</f>
        <v xml:space="preserve"> </v>
      </c>
      <c r="E6190" s="4" t="str" cm="1">
        <f t="array" ref="E6190">IFERROR(INDEX('Reconciliation Layer'!C:C,MATCH('Reconciliation Template'!A6190,'Reconciliation Layer'!D:D,0),0)," ")</f>
        <v xml:space="preserve"> </v>
      </c>
    </row>
    <row r="6191" spans="3:5" x14ac:dyDescent="0.2">
      <c r="C6191" t="str" cm="1">
        <f t="array" ref="C6191">IFERROR("AfterPay | " &amp; INDEX('Reconciliation Layer'!$A:$A,MATCH('Reconciliation Template'!$A6191,'Reconciliation Layer'!$D:$D,0),0)," ")</f>
        <v xml:space="preserve"> </v>
      </c>
      <c r="D6191" s="2" t="str" cm="1">
        <f t="array" ref="D6191">IFERROR(INDEX('Reconciliation Layer'!B:B,MATCH('Reconciliation Template'!A6191,'Reconciliation Layer'!D:D,0),0)," ")</f>
        <v xml:space="preserve"> </v>
      </c>
      <c r="E6191" s="4" t="str" cm="1">
        <f t="array" ref="E6191">IFERROR(INDEX('Reconciliation Layer'!C:C,MATCH('Reconciliation Template'!A6191,'Reconciliation Layer'!D:D,0),0)," ")</f>
        <v xml:space="preserve"> </v>
      </c>
    </row>
    <row r="6192" spans="3:5" x14ac:dyDescent="0.2">
      <c r="C6192" t="str" cm="1">
        <f t="array" ref="C6192">IFERROR("AfterPay | " &amp; INDEX('Reconciliation Layer'!$A:$A,MATCH('Reconciliation Template'!$A6192,'Reconciliation Layer'!$D:$D,0),0)," ")</f>
        <v xml:space="preserve"> </v>
      </c>
      <c r="D6192" s="2" t="str" cm="1">
        <f t="array" ref="D6192">IFERROR(INDEX('Reconciliation Layer'!B:B,MATCH('Reconciliation Template'!A6192,'Reconciliation Layer'!D:D,0),0)," ")</f>
        <v xml:space="preserve"> </v>
      </c>
      <c r="E6192" s="4" t="str" cm="1">
        <f t="array" ref="E6192">IFERROR(INDEX('Reconciliation Layer'!C:C,MATCH('Reconciliation Template'!A6192,'Reconciliation Layer'!D:D,0),0)," ")</f>
        <v xml:space="preserve"> </v>
      </c>
    </row>
    <row r="6193" spans="3:5" x14ac:dyDescent="0.2">
      <c r="C6193" t="str" cm="1">
        <f t="array" ref="C6193">IFERROR("AfterPay | " &amp; INDEX('Reconciliation Layer'!$A:$A,MATCH('Reconciliation Template'!$A6193,'Reconciliation Layer'!$D:$D,0),0)," ")</f>
        <v xml:space="preserve"> </v>
      </c>
      <c r="D6193" s="2" t="str" cm="1">
        <f t="array" ref="D6193">IFERROR(INDEX('Reconciliation Layer'!B:B,MATCH('Reconciliation Template'!A6193,'Reconciliation Layer'!D:D,0),0)," ")</f>
        <v xml:space="preserve"> </v>
      </c>
      <c r="E6193" s="4" t="str" cm="1">
        <f t="array" ref="E6193">IFERROR(INDEX('Reconciliation Layer'!C:C,MATCH('Reconciliation Template'!A6193,'Reconciliation Layer'!D:D,0),0)," ")</f>
        <v xml:space="preserve"> </v>
      </c>
    </row>
    <row r="6194" spans="3:5" x14ac:dyDescent="0.2">
      <c r="C6194" t="str" cm="1">
        <f t="array" ref="C6194">IFERROR("AfterPay | " &amp; INDEX('Reconciliation Layer'!$A:$A,MATCH('Reconciliation Template'!$A6194,'Reconciliation Layer'!$D:$D,0),0)," ")</f>
        <v xml:space="preserve"> </v>
      </c>
      <c r="D6194" s="2" t="str" cm="1">
        <f t="array" ref="D6194">IFERROR(INDEX('Reconciliation Layer'!B:B,MATCH('Reconciliation Template'!A6194,'Reconciliation Layer'!D:D,0),0)," ")</f>
        <v xml:space="preserve"> </v>
      </c>
      <c r="E6194" s="4" t="str" cm="1">
        <f t="array" ref="E6194">IFERROR(INDEX('Reconciliation Layer'!C:C,MATCH('Reconciliation Template'!A6194,'Reconciliation Layer'!D:D,0),0)," ")</f>
        <v xml:space="preserve"> </v>
      </c>
    </row>
    <row r="6195" spans="3:5" x14ac:dyDescent="0.2">
      <c r="C6195" t="str" cm="1">
        <f t="array" ref="C6195">IFERROR("AfterPay | " &amp; INDEX('Reconciliation Layer'!$A:$A,MATCH('Reconciliation Template'!$A6195,'Reconciliation Layer'!$D:$D,0),0)," ")</f>
        <v xml:space="preserve"> </v>
      </c>
      <c r="D6195" s="2" t="str" cm="1">
        <f t="array" ref="D6195">IFERROR(INDEX('Reconciliation Layer'!B:B,MATCH('Reconciliation Template'!A6195,'Reconciliation Layer'!D:D,0),0)," ")</f>
        <v xml:space="preserve"> </v>
      </c>
      <c r="E6195" s="4" t="str" cm="1">
        <f t="array" ref="E6195">IFERROR(INDEX('Reconciliation Layer'!C:C,MATCH('Reconciliation Template'!A6195,'Reconciliation Layer'!D:D,0),0)," ")</f>
        <v xml:space="preserve"> </v>
      </c>
    </row>
    <row r="6196" spans="3:5" x14ac:dyDescent="0.2">
      <c r="C6196" t="str" cm="1">
        <f t="array" ref="C6196">IFERROR("AfterPay | " &amp; INDEX('Reconciliation Layer'!$A:$A,MATCH('Reconciliation Template'!$A6196,'Reconciliation Layer'!$D:$D,0),0)," ")</f>
        <v xml:space="preserve"> </v>
      </c>
      <c r="D6196" s="2" t="str" cm="1">
        <f t="array" ref="D6196">IFERROR(INDEX('Reconciliation Layer'!B:B,MATCH('Reconciliation Template'!A6196,'Reconciliation Layer'!D:D,0),0)," ")</f>
        <v xml:space="preserve"> </v>
      </c>
      <c r="E6196" s="4" t="str" cm="1">
        <f t="array" ref="E6196">IFERROR(INDEX('Reconciliation Layer'!C:C,MATCH('Reconciliation Template'!A6196,'Reconciliation Layer'!D:D,0),0)," ")</f>
        <v xml:space="preserve"> </v>
      </c>
    </row>
    <row r="6197" spans="3:5" x14ac:dyDescent="0.2">
      <c r="C6197" t="str" cm="1">
        <f t="array" ref="C6197">IFERROR("AfterPay | " &amp; INDEX('Reconciliation Layer'!$A:$A,MATCH('Reconciliation Template'!$A6197,'Reconciliation Layer'!$D:$D,0),0)," ")</f>
        <v xml:space="preserve"> </v>
      </c>
      <c r="D6197" s="2" t="str" cm="1">
        <f t="array" ref="D6197">IFERROR(INDEX('Reconciliation Layer'!B:B,MATCH('Reconciliation Template'!A6197,'Reconciliation Layer'!D:D,0),0)," ")</f>
        <v xml:space="preserve"> </v>
      </c>
      <c r="E6197" s="4" t="str" cm="1">
        <f t="array" ref="E6197">IFERROR(INDEX('Reconciliation Layer'!C:C,MATCH('Reconciliation Template'!A6197,'Reconciliation Layer'!D:D,0),0)," ")</f>
        <v xml:space="preserve"> </v>
      </c>
    </row>
    <row r="6198" spans="3:5" x14ac:dyDescent="0.2">
      <c r="C6198" t="str" cm="1">
        <f t="array" ref="C6198">IFERROR("AfterPay | " &amp; INDEX('Reconciliation Layer'!$A:$A,MATCH('Reconciliation Template'!$A6198,'Reconciliation Layer'!$D:$D,0),0)," ")</f>
        <v xml:space="preserve"> </v>
      </c>
      <c r="D6198" s="2" t="str" cm="1">
        <f t="array" ref="D6198">IFERROR(INDEX('Reconciliation Layer'!B:B,MATCH('Reconciliation Template'!A6198,'Reconciliation Layer'!D:D,0),0)," ")</f>
        <v xml:space="preserve"> </v>
      </c>
      <c r="E6198" s="4" t="str" cm="1">
        <f t="array" ref="E6198">IFERROR(INDEX('Reconciliation Layer'!C:C,MATCH('Reconciliation Template'!A6198,'Reconciliation Layer'!D:D,0),0)," ")</f>
        <v xml:space="preserve"> </v>
      </c>
    </row>
    <row r="6199" spans="3:5" x14ac:dyDescent="0.2">
      <c r="C6199" t="str" cm="1">
        <f t="array" ref="C6199">IFERROR("AfterPay | " &amp; INDEX('Reconciliation Layer'!$A:$A,MATCH('Reconciliation Template'!$A6199,'Reconciliation Layer'!$D:$D,0),0)," ")</f>
        <v xml:space="preserve"> </v>
      </c>
      <c r="D6199" s="2" t="str" cm="1">
        <f t="array" ref="D6199">IFERROR(INDEX('Reconciliation Layer'!B:B,MATCH('Reconciliation Template'!A6199,'Reconciliation Layer'!D:D,0),0)," ")</f>
        <v xml:space="preserve"> </v>
      </c>
      <c r="E6199" s="4" t="str" cm="1">
        <f t="array" ref="E6199">IFERROR(INDEX('Reconciliation Layer'!C:C,MATCH('Reconciliation Template'!A6199,'Reconciliation Layer'!D:D,0),0)," ")</f>
        <v xml:space="preserve"> </v>
      </c>
    </row>
    <row r="6200" spans="3:5" x14ac:dyDescent="0.2">
      <c r="C6200" t="str" cm="1">
        <f t="array" ref="C6200">IFERROR("AfterPay | " &amp; INDEX('Reconciliation Layer'!$A:$A,MATCH('Reconciliation Template'!$A6200,'Reconciliation Layer'!$D:$D,0),0)," ")</f>
        <v xml:space="preserve"> </v>
      </c>
      <c r="D6200" s="2" t="str" cm="1">
        <f t="array" ref="D6200">IFERROR(INDEX('Reconciliation Layer'!B:B,MATCH('Reconciliation Template'!A6200,'Reconciliation Layer'!D:D,0),0)," ")</f>
        <v xml:space="preserve"> </v>
      </c>
      <c r="E6200" s="4" t="str" cm="1">
        <f t="array" ref="E6200">IFERROR(INDEX('Reconciliation Layer'!C:C,MATCH('Reconciliation Template'!A6200,'Reconciliation Layer'!D:D,0),0)," ")</f>
        <v xml:space="preserve"> </v>
      </c>
    </row>
    <row r="6201" spans="3:5" x14ac:dyDescent="0.2">
      <c r="C6201" t="str" cm="1">
        <f t="array" ref="C6201">IFERROR("AfterPay | " &amp; INDEX('Reconciliation Layer'!$A:$A,MATCH('Reconciliation Template'!$A6201,'Reconciliation Layer'!$D:$D,0),0)," ")</f>
        <v xml:space="preserve"> </v>
      </c>
      <c r="D6201" s="2" t="str" cm="1">
        <f t="array" ref="D6201">IFERROR(INDEX('Reconciliation Layer'!B:B,MATCH('Reconciliation Template'!A6201,'Reconciliation Layer'!D:D,0),0)," ")</f>
        <v xml:space="preserve"> </v>
      </c>
      <c r="E6201" s="4" t="str" cm="1">
        <f t="array" ref="E6201">IFERROR(INDEX('Reconciliation Layer'!C:C,MATCH('Reconciliation Template'!A6201,'Reconciliation Layer'!D:D,0),0)," ")</f>
        <v xml:space="preserve"> </v>
      </c>
    </row>
    <row r="6202" spans="3:5" x14ac:dyDescent="0.2">
      <c r="C6202" t="str" cm="1">
        <f t="array" ref="C6202">IFERROR("AfterPay | " &amp; INDEX('Reconciliation Layer'!$A:$A,MATCH('Reconciliation Template'!$A6202,'Reconciliation Layer'!$D:$D,0),0)," ")</f>
        <v xml:space="preserve"> </v>
      </c>
      <c r="D6202" s="2" t="str" cm="1">
        <f t="array" ref="D6202">IFERROR(INDEX('Reconciliation Layer'!B:B,MATCH('Reconciliation Template'!A6202,'Reconciliation Layer'!D:D,0),0)," ")</f>
        <v xml:space="preserve"> </v>
      </c>
      <c r="E6202" s="4" t="str" cm="1">
        <f t="array" ref="E6202">IFERROR(INDEX('Reconciliation Layer'!C:C,MATCH('Reconciliation Template'!A6202,'Reconciliation Layer'!D:D,0),0)," ")</f>
        <v xml:space="preserve"> </v>
      </c>
    </row>
    <row r="6203" spans="3:5" x14ac:dyDescent="0.2">
      <c r="C6203" t="str" cm="1">
        <f t="array" ref="C6203">IFERROR("AfterPay | " &amp; INDEX('Reconciliation Layer'!$A:$A,MATCH('Reconciliation Template'!$A6203,'Reconciliation Layer'!$D:$D,0),0)," ")</f>
        <v xml:space="preserve"> </v>
      </c>
      <c r="D6203" s="2" t="str" cm="1">
        <f t="array" ref="D6203">IFERROR(INDEX('Reconciliation Layer'!B:B,MATCH('Reconciliation Template'!A6203,'Reconciliation Layer'!D:D,0),0)," ")</f>
        <v xml:space="preserve"> </v>
      </c>
      <c r="E6203" s="4" t="str" cm="1">
        <f t="array" ref="E6203">IFERROR(INDEX('Reconciliation Layer'!C:C,MATCH('Reconciliation Template'!A6203,'Reconciliation Layer'!D:D,0),0)," ")</f>
        <v xml:space="preserve"> </v>
      </c>
    </row>
    <row r="6204" spans="3:5" x14ac:dyDescent="0.2">
      <c r="C6204" t="str" cm="1">
        <f t="array" ref="C6204">IFERROR("AfterPay | " &amp; INDEX('Reconciliation Layer'!$A:$A,MATCH('Reconciliation Template'!$A6204,'Reconciliation Layer'!$D:$D,0),0)," ")</f>
        <v xml:space="preserve"> </v>
      </c>
      <c r="D6204" s="2" t="str" cm="1">
        <f t="array" ref="D6204">IFERROR(INDEX('Reconciliation Layer'!B:B,MATCH('Reconciliation Template'!A6204,'Reconciliation Layer'!D:D,0),0)," ")</f>
        <v xml:space="preserve"> </v>
      </c>
      <c r="E6204" s="4" t="str" cm="1">
        <f t="array" ref="E6204">IFERROR(INDEX('Reconciliation Layer'!C:C,MATCH('Reconciliation Template'!A6204,'Reconciliation Layer'!D:D,0),0)," ")</f>
        <v xml:space="preserve"> </v>
      </c>
    </row>
    <row r="6205" spans="3:5" x14ac:dyDescent="0.2">
      <c r="C6205" t="str" cm="1">
        <f t="array" ref="C6205">IFERROR("AfterPay | " &amp; INDEX('Reconciliation Layer'!$A:$A,MATCH('Reconciliation Template'!$A6205,'Reconciliation Layer'!$D:$D,0),0)," ")</f>
        <v xml:space="preserve"> </v>
      </c>
      <c r="D6205" s="2" t="str" cm="1">
        <f t="array" ref="D6205">IFERROR(INDEX('Reconciliation Layer'!B:B,MATCH('Reconciliation Template'!A6205,'Reconciliation Layer'!D:D,0),0)," ")</f>
        <v xml:space="preserve"> </v>
      </c>
      <c r="E6205" s="4" t="str" cm="1">
        <f t="array" ref="E6205">IFERROR(INDEX('Reconciliation Layer'!C:C,MATCH('Reconciliation Template'!A6205,'Reconciliation Layer'!D:D,0),0)," ")</f>
        <v xml:space="preserve"> </v>
      </c>
    </row>
    <row r="6206" spans="3:5" x14ac:dyDescent="0.2">
      <c r="C6206" t="str" cm="1">
        <f t="array" ref="C6206">IFERROR("AfterPay | " &amp; INDEX('Reconciliation Layer'!$A:$A,MATCH('Reconciliation Template'!$A6206,'Reconciliation Layer'!$D:$D,0),0)," ")</f>
        <v xml:space="preserve"> </v>
      </c>
      <c r="D6206" s="2" t="str" cm="1">
        <f t="array" ref="D6206">IFERROR(INDEX('Reconciliation Layer'!B:B,MATCH('Reconciliation Template'!A6206,'Reconciliation Layer'!D:D,0),0)," ")</f>
        <v xml:space="preserve"> </v>
      </c>
      <c r="E6206" s="4" t="str" cm="1">
        <f t="array" ref="E6206">IFERROR(INDEX('Reconciliation Layer'!C:C,MATCH('Reconciliation Template'!A6206,'Reconciliation Layer'!D:D,0),0)," ")</f>
        <v xml:space="preserve"> </v>
      </c>
    </row>
    <row r="6207" spans="3:5" x14ac:dyDescent="0.2">
      <c r="C6207" t="str" cm="1">
        <f t="array" ref="C6207">IFERROR("AfterPay | " &amp; INDEX('Reconciliation Layer'!$A:$A,MATCH('Reconciliation Template'!$A6207,'Reconciliation Layer'!$D:$D,0),0)," ")</f>
        <v xml:space="preserve"> </v>
      </c>
      <c r="D6207" s="2" t="str" cm="1">
        <f t="array" ref="D6207">IFERROR(INDEX('Reconciliation Layer'!B:B,MATCH('Reconciliation Template'!A6207,'Reconciliation Layer'!D:D,0),0)," ")</f>
        <v xml:space="preserve"> </v>
      </c>
      <c r="E6207" s="4" t="str" cm="1">
        <f t="array" ref="E6207">IFERROR(INDEX('Reconciliation Layer'!C:C,MATCH('Reconciliation Template'!A6207,'Reconciliation Layer'!D:D,0),0)," ")</f>
        <v xml:space="preserve"> </v>
      </c>
    </row>
    <row r="6208" spans="3:5" x14ac:dyDescent="0.2">
      <c r="C6208" t="str" cm="1">
        <f t="array" ref="C6208">IFERROR("AfterPay | " &amp; INDEX('Reconciliation Layer'!$A:$A,MATCH('Reconciliation Template'!$A6208,'Reconciliation Layer'!$D:$D,0),0)," ")</f>
        <v xml:space="preserve"> </v>
      </c>
      <c r="D6208" s="2" t="str" cm="1">
        <f t="array" ref="D6208">IFERROR(INDEX('Reconciliation Layer'!B:B,MATCH('Reconciliation Template'!A6208,'Reconciliation Layer'!D:D,0),0)," ")</f>
        <v xml:space="preserve"> </v>
      </c>
      <c r="E6208" s="4" t="str" cm="1">
        <f t="array" ref="E6208">IFERROR(INDEX('Reconciliation Layer'!C:C,MATCH('Reconciliation Template'!A6208,'Reconciliation Layer'!D:D,0),0)," ")</f>
        <v xml:space="preserve"> </v>
      </c>
    </row>
    <row r="6209" spans="3:5" x14ac:dyDescent="0.2">
      <c r="C6209" t="str" cm="1">
        <f t="array" ref="C6209">IFERROR("AfterPay | " &amp; INDEX('Reconciliation Layer'!$A:$A,MATCH('Reconciliation Template'!$A6209,'Reconciliation Layer'!$D:$D,0),0)," ")</f>
        <v xml:space="preserve"> </v>
      </c>
      <c r="D6209" s="2" t="str" cm="1">
        <f t="array" ref="D6209">IFERROR(INDEX('Reconciliation Layer'!B:B,MATCH('Reconciliation Template'!A6209,'Reconciliation Layer'!D:D,0),0)," ")</f>
        <v xml:space="preserve"> </v>
      </c>
      <c r="E6209" s="4" t="str" cm="1">
        <f t="array" ref="E6209">IFERROR(INDEX('Reconciliation Layer'!C:C,MATCH('Reconciliation Template'!A6209,'Reconciliation Layer'!D:D,0),0)," ")</f>
        <v xml:space="preserve"> </v>
      </c>
    </row>
    <row r="6210" spans="3:5" x14ac:dyDescent="0.2">
      <c r="C6210" t="str" cm="1">
        <f t="array" ref="C6210">IFERROR("AfterPay | " &amp; INDEX('Reconciliation Layer'!$A:$A,MATCH('Reconciliation Template'!$A6210,'Reconciliation Layer'!$D:$D,0),0)," ")</f>
        <v xml:space="preserve"> </v>
      </c>
      <c r="D6210" s="2" t="str" cm="1">
        <f t="array" ref="D6210">IFERROR(INDEX('Reconciliation Layer'!B:B,MATCH('Reconciliation Template'!A6210,'Reconciliation Layer'!D:D,0),0)," ")</f>
        <v xml:space="preserve"> </v>
      </c>
      <c r="E6210" s="4" t="str" cm="1">
        <f t="array" ref="E6210">IFERROR(INDEX('Reconciliation Layer'!C:C,MATCH('Reconciliation Template'!A6210,'Reconciliation Layer'!D:D,0),0)," ")</f>
        <v xml:space="preserve"> </v>
      </c>
    </row>
    <row r="6211" spans="3:5" x14ac:dyDescent="0.2">
      <c r="C6211" t="str" cm="1">
        <f t="array" ref="C6211">IFERROR("AfterPay | " &amp; INDEX('Reconciliation Layer'!$A:$A,MATCH('Reconciliation Template'!$A6211,'Reconciliation Layer'!$D:$D,0),0)," ")</f>
        <v xml:space="preserve"> </v>
      </c>
      <c r="D6211" s="2" t="str" cm="1">
        <f t="array" ref="D6211">IFERROR(INDEX('Reconciliation Layer'!B:B,MATCH('Reconciliation Template'!A6211,'Reconciliation Layer'!D:D,0),0)," ")</f>
        <v xml:space="preserve"> </v>
      </c>
      <c r="E6211" s="4" t="str" cm="1">
        <f t="array" ref="E6211">IFERROR(INDEX('Reconciliation Layer'!C:C,MATCH('Reconciliation Template'!A6211,'Reconciliation Layer'!D:D,0),0)," ")</f>
        <v xml:space="preserve"> </v>
      </c>
    </row>
    <row r="6212" spans="3:5" x14ac:dyDescent="0.2">
      <c r="C6212" t="str" cm="1">
        <f t="array" ref="C6212">IFERROR("AfterPay | " &amp; INDEX('Reconciliation Layer'!$A:$A,MATCH('Reconciliation Template'!$A6212,'Reconciliation Layer'!$D:$D,0),0)," ")</f>
        <v xml:space="preserve"> </v>
      </c>
      <c r="D6212" s="2" t="str" cm="1">
        <f t="array" ref="D6212">IFERROR(INDEX('Reconciliation Layer'!B:B,MATCH('Reconciliation Template'!A6212,'Reconciliation Layer'!D:D,0),0)," ")</f>
        <v xml:space="preserve"> </v>
      </c>
      <c r="E6212" s="4" t="str" cm="1">
        <f t="array" ref="E6212">IFERROR(INDEX('Reconciliation Layer'!C:C,MATCH('Reconciliation Template'!A6212,'Reconciliation Layer'!D:D,0),0)," ")</f>
        <v xml:space="preserve"> </v>
      </c>
    </row>
    <row r="6213" spans="3:5" x14ac:dyDescent="0.2">
      <c r="C6213" t="str" cm="1">
        <f t="array" ref="C6213">IFERROR("AfterPay | " &amp; INDEX('Reconciliation Layer'!$A:$A,MATCH('Reconciliation Template'!$A6213,'Reconciliation Layer'!$D:$D,0),0)," ")</f>
        <v xml:space="preserve"> </v>
      </c>
      <c r="D6213" s="2" t="str" cm="1">
        <f t="array" ref="D6213">IFERROR(INDEX('Reconciliation Layer'!B:B,MATCH('Reconciliation Template'!A6213,'Reconciliation Layer'!D:D,0),0)," ")</f>
        <v xml:space="preserve"> </v>
      </c>
      <c r="E6213" s="4" t="str" cm="1">
        <f t="array" ref="E6213">IFERROR(INDEX('Reconciliation Layer'!C:C,MATCH('Reconciliation Template'!A6213,'Reconciliation Layer'!D:D,0),0)," ")</f>
        <v xml:space="preserve"> </v>
      </c>
    </row>
    <row r="6214" spans="3:5" x14ac:dyDescent="0.2">
      <c r="C6214" t="str" cm="1">
        <f t="array" ref="C6214">IFERROR("AfterPay | " &amp; INDEX('Reconciliation Layer'!$A:$A,MATCH('Reconciliation Template'!$A6214,'Reconciliation Layer'!$D:$D,0),0)," ")</f>
        <v xml:space="preserve"> </v>
      </c>
      <c r="D6214" s="2" t="str" cm="1">
        <f t="array" ref="D6214">IFERROR(INDEX('Reconciliation Layer'!B:B,MATCH('Reconciliation Template'!A6214,'Reconciliation Layer'!D:D,0),0)," ")</f>
        <v xml:space="preserve"> </v>
      </c>
      <c r="E6214" s="4" t="str" cm="1">
        <f t="array" ref="E6214">IFERROR(INDEX('Reconciliation Layer'!C:C,MATCH('Reconciliation Template'!A6214,'Reconciliation Layer'!D:D,0),0)," ")</f>
        <v xml:space="preserve"> </v>
      </c>
    </row>
    <row r="6215" spans="3:5" x14ac:dyDescent="0.2">
      <c r="C6215" t="str" cm="1">
        <f t="array" ref="C6215">IFERROR("AfterPay | " &amp; INDEX('Reconciliation Layer'!$A:$A,MATCH('Reconciliation Template'!$A6215,'Reconciliation Layer'!$D:$D,0),0)," ")</f>
        <v xml:space="preserve"> </v>
      </c>
      <c r="D6215" s="2" t="str" cm="1">
        <f t="array" ref="D6215">IFERROR(INDEX('Reconciliation Layer'!B:B,MATCH('Reconciliation Template'!A6215,'Reconciliation Layer'!D:D,0),0)," ")</f>
        <v xml:space="preserve"> </v>
      </c>
      <c r="E6215" s="4" t="str" cm="1">
        <f t="array" ref="E6215">IFERROR(INDEX('Reconciliation Layer'!C:C,MATCH('Reconciliation Template'!A6215,'Reconciliation Layer'!D:D,0),0)," ")</f>
        <v xml:space="preserve"> </v>
      </c>
    </row>
    <row r="6216" spans="3:5" x14ac:dyDescent="0.2">
      <c r="C6216" t="str" cm="1">
        <f t="array" ref="C6216">IFERROR("AfterPay | " &amp; INDEX('Reconciliation Layer'!$A:$A,MATCH('Reconciliation Template'!$A6216,'Reconciliation Layer'!$D:$D,0),0)," ")</f>
        <v xml:space="preserve"> </v>
      </c>
      <c r="D6216" s="2" t="str" cm="1">
        <f t="array" ref="D6216">IFERROR(INDEX('Reconciliation Layer'!B:B,MATCH('Reconciliation Template'!A6216,'Reconciliation Layer'!D:D,0),0)," ")</f>
        <v xml:space="preserve"> </v>
      </c>
      <c r="E6216" s="4" t="str" cm="1">
        <f t="array" ref="E6216">IFERROR(INDEX('Reconciliation Layer'!C:C,MATCH('Reconciliation Template'!A6216,'Reconciliation Layer'!D:D,0),0)," ")</f>
        <v xml:space="preserve"> </v>
      </c>
    </row>
    <row r="6217" spans="3:5" x14ac:dyDescent="0.2">
      <c r="C6217" t="str" cm="1">
        <f t="array" ref="C6217">IFERROR("AfterPay | " &amp; INDEX('Reconciliation Layer'!$A:$A,MATCH('Reconciliation Template'!$A6217,'Reconciliation Layer'!$D:$D,0),0)," ")</f>
        <v xml:space="preserve"> </v>
      </c>
      <c r="D6217" s="2" t="str" cm="1">
        <f t="array" ref="D6217">IFERROR(INDEX('Reconciliation Layer'!B:B,MATCH('Reconciliation Template'!A6217,'Reconciliation Layer'!D:D,0),0)," ")</f>
        <v xml:space="preserve"> </v>
      </c>
      <c r="E6217" s="4" t="str" cm="1">
        <f t="array" ref="E6217">IFERROR(INDEX('Reconciliation Layer'!C:C,MATCH('Reconciliation Template'!A6217,'Reconciliation Layer'!D:D,0),0)," ")</f>
        <v xml:space="preserve"> </v>
      </c>
    </row>
    <row r="6218" spans="3:5" x14ac:dyDescent="0.2">
      <c r="C6218" t="str" cm="1">
        <f t="array" ref="C6218">IFERROR("AfterPay | " &amp; INDEX('Reconciliation Layer'!$A:$A,MATCH('Reconciliation Template'!$A6218,'Reconciliation Layer'!$D:$D,0),0)," ")</f>
        <v xml:space="preserve"> </v>
      </c>
      <c r="D6218" s="2" t="str" cm="1">
        <f t="array" ref="D6218">IFERROR(INDEX('Reconciliation Layer'!B:B,MATCH('Reconciliation Template'!A6218,'Reconciliation Layer'!D:D,0),0)," ")</f>
        <v xml:space="preserve"> </v>
      </c>
      <c r="E6218" s="4" t="str" cm="1">
        <f t="array" ref="E6218">IFERROR(INDEX('Reconciliation Layer'!C:C,MATCH('Reconciliation Template'!A6218,'Reconciliation Layer'!D:D,0),0)," ")</f>
        <v xml:space="preserve"> </v>
      </c>
    </row>
    <row r="6219" spans="3:5" x14ac:dyDescent="0.2">
      <c r="C6219" t="str" cm="1">
        <f t="array" ref="C6219">IFERROR("AfterPay | " &amp; INDEX('Reconciliation Layer'!$A:$A,MATCH('Reconciliation Template'!$A6219,'Reconciliation Layer'!$D:$D,0),0)," ")</f>
        <v xml:space="preserve"> </v>
      </c>
      <c r="D6219" s="2" t="str" cm="1">
        <f t="array" ref="D6219">IFERROR(INDEX('Reconciliation Layer'!B:B,MATCH('Reconciliation Template'!A6219,'Reconciliation Layer'!D:D,0),0)," ")</f>
        <v xml:space="preserve"> </v>
      </c>
      <c r="E6219" s="4" t="str" cm="1">
        <f t="array" ref="E6219">IFERROR(INDEX('Reconciliation Layer'!C:C,MATCH('Reconciliation Template'!A6219,'Reconciliation Layer'!D:D,0),0)," ")</f>
        <v xml:space="preserve"> </v>
      </c>
    </row>
    <row r="6220" spans="3:5" x14ac:dyDescent="0.2">
      <c r="C6220" t="str" cm="1">
        <f t="array" ref="C6220">IFERROR("AfterPay | " &amp; INDEX('Reconciliation Layer'!$A:$A,MATCH('Reconciliation Template'!$A6220,'Reconciliation Layer'!$D:$D,0),0)," ")</f>
        <v xml:space="preserve"> </v>
      </c>
      <c r="D6220" s="2" t="str" cm="1">
        <f t="array" ref="D6220">IFERROR(INDEX('Reconciliation Layer'!B:B,MATCH('Reconciliation Template'!A6220,'Reconciliation Layer'!D:D,0),0)," ")</f>
        <v xml:space="preserve"> </v>
      </c>
      <c r="E6220" s="4" t="str" cm="1">
        <f t="array" ref="E6220">IFERROR(INDEX('Reconciliation Layer'!C:C,MATCH('Reconciliation Template'!A6220,'Reconciliation Layer'!D:D,0),0)," ")</f>
        <v xml:space="preserve"> </v>
      </c>
    </row>
    <row r="6221" spans="3:5" x14ac:dyDescent="0.2">
      <c r="C6221" t="str" cm="1">
        <f t="array" ref="C6221">IFERROR("AfterPay | " &amp; INDEX('Reconciliation Layer'!$A:$A,MATCH('Reconciliation Template'!$A6221,'Reconciliation Layer'!$D:$D,0),0)," ")</f>
        <v xml:space="preserve"> </v>
      </c>
      <c r="D6221" s="2" t="str" cm="1">
        <f t="array" ref="D6221">IFERROR(INDEX('Reconciliation Layer'!B:B,MATCH('Reconciliation Template'!A6221,'Reconciliation Layer'!D:D,0),0)," ")</f>
        <v xml:space="preserve"> </v>
      </c>
      <c r="E6221" s="4" t="str" cm="1">
        <f t="array" ref="E6221">IFERROR(INDEX('Reconciliation Layer'!C:C,MATCH('Reconciliation Template'!A6221,'Reconciliation Layer'!D:D,0),0)," ")</f>
        <v xml:space="preserve"> </v>
      </c>
    </row>
    <row r="6222" spans="3:5" x14ac:dyDescent="0.2">
      <c r="C6222" t="str" cm="1">
        <f t="array" ref="C6222">IFERROR("AfterPay | " &amp; INDEX('Reconciliation Layer'!$A:$A,MATCH('Reconciliation Template'!$A6222,'Reconciliation Layer'!$D:$D,0),0)," ")</f>
        <v xml:space="preserve"> </v>
      </c>
      <c r="D6222" s="2" t="str" cm="1">
        <f t="array" ref="D6222">IFERROR(INDEX('Reconciliation Layer'!B:B,MATCH('Reconciliation Template'!A6222,'Reconciliation Layer'!D:D,0),0)," ")</f>
        <v xml:space="preserve"> </v>
      </c>
      <c r="E6222" s="4" t="str" cm="1">
        <f t="array" ref="E6222">IFERROR(INDEX('Reconciliation Layer'!C:C,MATCH('Reconciliation Template'!A6222,'Reconciliation Layer'!D:D,0),0)," ")</f>
        <v xml:space="preserve"> </v>
      </c>
    </row>
    <row r="6223" spans="3:5" x14ac:dyDescent="0.2">
      <c r="C6223" t="str" cm="1">
        <f t="array" ref="C6223">IFERROR("AfterPay | " &amp; INDEX('Reconciliation Layer'!$A:$A,MATCH('Reconciliation Template'!$A6223,'Reconciliation Layer'!$D:$D,0),0)," ")</f>
        <v xml:space="preserve"> </v>
      </c>
      <c r="D6223" s="2" t="str" cm="1">
        <f t="array" ref="D6223">IFERROR(INDEX('Reconciliation Layer'!B:B,MATCH('Reconciliation Template'!A6223,'Reconciliation Layer'!D:D,0),0)," ")</f>
        <v xml:space="preserve"> </v>
      </c>
      <c r="E6223" s="4" t="str" cm="1">
        <f t="array" ref="E6223">IFERROR(INDEX('Reconciliation Layer'!C:C,MATCH('Reconciliation Template'!A6223,'Reconciliation Layer'!D:D,0),0)," ")</f>
        <v xml:space="preserve"> </v>
      </c>
    </row>
    <row r="6224" spans="3:5" x14ac:dyDescent="0.2">
      <c r="C6224" t="str" cm="1">
        <f t="array" ref="C6224">IFERROR("AfterPay | " &amp; INDEX('Reconciliation Layer'!$A:$A,MATCH('Reconciliation Template'!$A6224,'Reconciliation Layer'!$D:$D,0),0)," ")</f>
        <v xml:space="preserve"> </v>
      </c>
      <c r="D6224" s="2" t="str" cm="1">
        <f t="array" ref="D6224">IFERROR(INDEX('Reconciliation Layer'!B:B,MATCH('Reconciliation Template'!A6224,'Reconciliation Layer'!D:D,0),0)," ")</f>
        <v xml:space="preserve"> </v>
      </c>
      <c r="E6224" s="4" t="str" cm="1">
        <f t="array" ref="E6224">IFERROR(INDEX('Reconciliation Layer'!C:C,MATCH('Reconciliation Template'!A6224,'Reconciliation Layer'!D:D,0),0)," ")</f>
        <v xml:space="preserve"> </v>
      </c>
    </row>
    <row r="6225" spans="3:5" x14ac:dyDescent="0.2">
      <c r="C6225" t="str" cm="1">
        <f t="array" ref="C6225">IFERROR("AfterPay | " &amp; INDEX('Reconciliation Layer'!$A:$A,MATCH('Reconciliation Template'!$A6225,'Reconciliation Layer'!$D:$D,0),0)," ")</f>
        <v xml:space="preserve"> </v>
      </c>
      <c r="D6225" s="2" t="str" cm="1">
        <f t="array" ref="D6225">IFERROR(INDEX('Reconciliation Layer'!B:B,MATCH('Reconciliation Template'!A6225,'Reconciliation Layer'!D:D,0),0)," ")</f>
        <v xml:space="preserve"> </v>
      </c>
      <c r="E6225" s="4" t="str" cm="1">
        <f t="array" ref="E6225">IFERROR(INDEX('Reconciliation Layer'!C:C,MATCH('Reconciliation Template'!A6225,'Reconciliation Layer'!D:D,0),0)," ")</f>
        <v xml:space="preserve"> </v>
      </c>
    </row>
    <row r="6226" spans="3:5" x14ac:dyDescent="0.2">
      <c r="C6226" t="str" cm="1">
        <f t="array" ref="C6226">IFERROR("AfterPay | " &amp; INDEX('Reconciliation Layer'!$A:$A,MATCH('Reconciliation Template'!$A6226,'Reconciliation Layer'!$D:$D,0),0)," ")</f>
        <v xml:space="preserve"> </v>
      </c>
      <c r="D6226" s="2" t="str" cm="1">
        <f t="array" ref="D6226">IFERROR(INDEX('Reconciliation Layer'!B:B,MATCH('Reconciliation Template'!A6226,'Reconciliation Layer'!D:D,0),0)," ")</f>
        <v xml:space="preserve"> </v>
      </c>
      <c r="E6226" s="4" t="str" cm="1">
        <f t="array" ref="E6226">IFERROR(INDEX('Reconciliation Layer'!C:C,MATCH('Reconciliation Template'!A6226,'Reconciliation Layer'!D:D,0),0)," ")</f>
        <v xml:space="preserve"> </v>
      </c>
    </row>
    <row r="6227" spans="3:5" x14ac:dyDescent="0.2">
      <c r="C6227" t="str" cm="1">
        <f t="array" ref="C6227">IFERROR("AfterPay | " &amp; INDEX('Reconciliation Layer'!$A:$A,MATCH('Reconciliation Template'!$A6227,'Reconciliation Layer'!$D:$D,0),0)," ")</f>
        <v xml:space="preserve"> </v>
      </c>
      <c r="D6227" s="2" t="str" cm="1">
        <f t="array" ref="D6227">IFERROR(INDEX('Reconciliation Layer'!B:B,MATCH('Reconciliation Template'!A6227,'Reconciliation Layer'!D:D,0),0)," ")</f>
        <v xml:space="preserve"> </v>
      </c>
      <c r="E6227" s="4" t="str" cm="1">
        <f t="array" ref="E6227">IFERROR(INDEX('Reconciliation Layer'!C:C,MATCH('Reconciliation Template'!A6227,'Reconciliation Layer'!D:D,0),0)," ")</f>
        <v xml:space="preserve"> </v>
      </c>
    </row>
    <row r="6228" spans="3:5" x14ac:dyDescent="0.2">
      <c r="C6228" t="str" cm="1">
        <f t="array" ref="C6228">IFERROR("AfterPay | " &amp; INDEX('Reconciliation Layer'!$A:$A,MATCH('Reconciliation Template'!$A6228,'Reconciliation Layer'!$D:$D,0),0)," ")</f>
        <v xml:space="preserve"> </v>
      </c>
      <c r="D6228" s="2" t="str" cm="1">
        <f t="array" ref="D6228">IFERROR(INDEX('Reconciliation Layer'!B:B,MATCH('Reconciliation Template'!A6228,'Reconciliation Layer'!D:D,0),0)," ")</f>
        <v xml:space="preserve"> </v>
      </c>
      <c r="E6228" s="4" t="str" cm="1">
        <f t="array" ref="E6228">IFERROR(INDEX('Reconciliation Layer'!C:C,MATCH('Reconciliation Template'!A6228,'Reconciliation Layer'!D:D,0),0)," ")</f>
        <v xml:space="preserve"> </v>
      </c>
    </row>
    <row r="6229" spans="3:5" x14ac:dyDescent="0.2">
      <c r="C6229" t="str" cm="1">
        <f t="array" ref="C6229">IFERROR("AfterPay | " &amp; INDEX('Reconciliation Layer'!$A:$A,MATCH('Reconciliation Template'!$A6229,'Reconciliation Layer'!$D:$D,0),0)," ")</f>
        <v xml:space="preserve"> </v>
      </c>
      <c r="D6229" s="2" t="str" cm="1">
        <f t="array" ref="D6229">IFERROR(INDEX('Reconciliation Layer'!B:B,MATCH('Reconciliation Template'!A6229,'Reconciliation Layer'!D:D,0),0)," ")</f>
        <v xml:space="preserve"> </v>
      </c>
      <c r="E6229" s="4" t="str" cm="1">
        <f t="array" ref="E6229">IFERROR(INDEX('Reconciliation Layer'!C:C,MATCH('Reconciliation Template'!A6229,'Reconciliation Layer'!D:D,0),0)," ")</f>
        <v xml:space="preserve"> </v>
      </c>
    </row>
    <row r="6230" spans="3:5" x14ac:dyDescent="0.2">
      <c r="C6230" t="str" cm="1">
        <f t="array" ref="C6230">IFERROR("AfterPay | " &amp; INDEX('Reconciliation Layer'!$A:$A,MATCH('Reconciliation Template'!$A6230,'Reconciliation Layer'!$D:$D,0),0)," ")</f>
        <v xml:space="preserve"> </v>
      </c>
      <c r="D6230" s="2" t="str" cm="1">
        <f t="array" ref="D6230">IFERROR(INDEX('Reconciliation Layer'!B:B,MATCH('Reconciliation Template'!A6230,'Reconciliation Layer'!D:D,0),0)," ")</f>
        <v xml:space="preserve"> </v>
      </c>
      <c r="E6230" s="4" t="str" cm="1">
        <f t="array" ref="E6230">IFERROR(INDEX('Reconciliation Layer'!C:C,MATCH('Reconciliation Template'!A6230,'Reconciliation Layer'!D:D,0),0)," ")</f>
        <v xml:space="preserve"> </v>
      </c>
    </row>
    <row r="6231" spans="3:5" x14ac:dyDescent="0.2">
      <c r="C6231" t="str" cm="1">
        <f t="array" ref="C6231">IFERROR("AfterPay | " &amp; INDEX('Reconciliation Layer'!$A:$A,MATCH('Reconciliation Template'!$A6231,'Reconciliation Layer'!$D:$D,0),0)," ")</f>
        <v xml:space="preserve"> </v>
      </c>
      <c r="D6231" s="2" t="str" cm="1">
        <f t="array" ref="D6231">IFERROR(INDEX('Reconciliation Layer'!B:B,MATCH('Reconciliation Template'!A6231,'Reconciliation Layer'!D:D,0),0)," ")</f>
        <v xml:space="preserve"> </v>
      </c>
      <c r="E6231" s="4" t="str" cm="1">
        <f t="array" ref="E6231">IFERROR(INDEX('Reconciliation Layer'!C:C,MATCH('Reconciliation Template'!A6231,'Reconciliation Layer'!D:D,0),0)," ")</f>
        <v xml:space="preserve"> </v>
      </c>
    </row>
    <row r="6232" spans="3:5" x14ac:dyDescent="0.2">
      <c r="C6232" t="str" cm="1">
        <f t="array" ref="C6232">IFERROR("AfterPay | " &amp; INDEX('Reconciliation Layer'!$A:$A,MATCH('Reconciliation Template'!$A6232,'Reconciliation Layer'!$D:$D,0),0)," ")</f>
        <v xml:space="preserve"> </v>
      </c>
      <c r="D6232" s="2" t="str" cm="1">
        <f t="array" ref="D6232">IFERROR(INDEX('Reconciliation Layer'!B:B,MATCH('Reconciliation Template'!A6232,'Reconciliation Layer'!D:D,0),0)," ")</f>
        <v xml:space="preserve"> </v>
      </c>
      <c r="E6232" s="4" t="str" cm="1">
        <f t="array" ref="E6232">IFERROR(INDEX('Reconciliation Layer'!C:C,MATCH('Reconciliation Template'!A6232,'Reconciliation Layer'!D:D,0),0)," ")</f>
        <v xml:space="preserve"> </v>
      </c>
    </row>
    <row r="6233" spans="3:5" x14ac:dyDescent="0.2">
      <c r="C6233" t="str" cm="1">
        <f t="array" ref="C6233">IFERROR("AfterPay | " &amp; INDEX('Reconciliation Layer'!$A:$A,MATCH('Reconciliation Template'!$A6233,'Reconciliation Layer'!$D:$D,0),0)," ")</f>
        <v xml:space="preserve"> </v>
      </c>
      <c r="D6233" s="2" t="str" cm="1">
        <f t="array" ref="D6233">IFERROR(INDEX('Reconciliation Layer'!B:B,MATCH('Reconciliation Template'!A6233,'Reconciliation Layer'!D:D,0),0)," ")</f>
        <v xml:space="preserve"> </v>
      </c>
      <c r="E6233" s="4" t="str" cm="1">
        <f t="array" ref="E6233">IFERROR(INDEX('Reconciliation Layer'!C:C,MATCH('Reconciliation Template'!A6233,'Reconciliation Layer'!D:D,0),0)," ")</f>
        <v xml:space="preserve"> </v>
      </c>
    </row>
    <row r="6234" spans="3:5" x14ac:dyDescent="0.2">
      <c r="C6234" t="str" cm="1">
        <f t="array" ref="C6234">IFERROR("AfterPay | " &amp; INDEX('Reconciliation Layer'!$A:$A,MATCH('Reconciliation Template'!$A6234,'Reconciliation Layer'!$D:$D,0),0)," ")</f>
        <v xml:space="preserve"> </v>
      </c>
      <c r="D6234" s="2" t="str" cm="1">
        <f t="array" ref="D6234">IFERROR(INDEX('Reconciliation Layer'!B:B,MATCH('Reconciliation Template'!A6234,'Reconciliation Layer'!D:D,0),0)," ")</f>
        <v xml:space="preserve"> </v>
      </c>
      <c r="E6234" s="4" t="str" cm="1">
        <f t="array" ref="E6234">IFERROR(INDEX('Reconciliation Layer'!C:C,MATCH('Reconciliation Template'!A6234,'Reconciliation Layer'!D:D,0),0)," ")</f>
        <v xml:space="preserve"> </v>
      </c>
    </row>
    <row r="6235" spans="3:5" x14ac:dyDescent="0.2">
      <c r="C6235" t="str" cm="1">
        <f t="array" ref="C6235">IFERROR("AfterPay | " &amp; INDEX('Reconciliation Layer'!$A:$A,MATCH('Reconciliation Template'!$A6235,'Reconciliation Layer'!$D:$D,0),0)," ")</f>
        <v xml:space="preserve"> </v>
      </c>
      <c r="D6235" s="2" t="str" cm="1">
        <f t="array" ref="D6235">IFERROR(INDEX('Reconciliation Layer'!B:B,MATCH('Reconciliation Template'!A6235,'Reconciliation Layer'!D:D,0),0)," ")</f>
        <v xml:space="preserve"> </v>
      </c>
      <c r="E6235" s="4" t="str" cm="1">
        <f t="array" ref="E6235">IFERROR(INDEX('Reconciliation Layer'!C:C,MATCH('Reconciliation Template'!A6235,'Reconciliation Layer'!D:D,0),0)," ")</f>
        <v xml:space="preserve"> </v>
      </c>
    </row>
    <row r="6236" spans="3:5" x14ac:dyDescent="0.2">
      <c r="C6236" t="str" cm="1">
        <f t="array" ref="C6236">IFERROR("AfterPay | " &amp; INDEX('Reconciliation Layer'!$A:$A,MATCH('Reconciliation Template'!$A6236,'Reconciliation Layer'!$D:$D,0),0)," ")</f>
        <v xml:space="preserve"> </v>
      </c>
      <c r="D6236" s="2" t="str" cm="1">
        <f t="array" ref="D6236">IFERROR(INDEX('Reconciliation Layer'!B:B,MATCH('Reconciliation Template'!A6236,'Reconciliation Layer'!D:D,0),0)," ")</f>
        <v xml:space="preserve"> </v>
      </c>
      <c r="E6236" s="4" t="str" cm="1">
        <f t="array" ref="E6236">IFERROR(INDEX('Reconciliation Layer'!C:C,MATCH('Reconciliation Template'!A6236,'Reconciliation Layer'!D:D,0),0)," ")</f>
        <v xml:space="preserve"> </v>
      </c>
    </row>
    <row r="6237" spans="3:5" x14ac:dyDescent="0.2">
      <c r="C6237" t="str" cm="1">
        <f t="array" ref="C6237">IFERROR("AfterPay | " &amp; INDEX('Reconciliation Layer'!$A:$A,MATCH('Reconciliation Template'!$A6237,'Reconciliation Layer'!$D:$D,0),0)," ")</f>
        <v xml:space="preserve"> </v>
      </c>
      <c r="D6237" s="2" t="str" cm="1">
        <f t="array" ref="D6237">IFERROR(INDEX('Reconciliation Layer'!B:B,MATCH('Reconciliation Template'!A6237,'Reconciliation Layer'!D:D,0),0)," ")</f>
        <v xml:space="preserve"> </v>
      </c>
      <c r="E6237" s="4" t="str" cm="1">
        <f t="array" ref="E6237">IFERROR(INDEX('Reconciliation Layer'!C:C,MATCH('Reconciliation Template'!A6237,'Reconciliation Layer'!D:D,0),0)," ")</f>
        <v xml:space="preserve"> </v>
      </c>
    </row>
    <row r="6238" spans="3:5" x14ac:dyDescent="0.2">
      <c r="C6238" t="str" cm="1">
        <f t="array" ref="C6238">IFERROR("AfterPay | " &amp; INDEX('Reconciliation Layer'!$A:$A,MATCH('Reconciliation Template'!$A6238,'Reconciliation Layer'!$D:$D,0),0)," ")</f>
        <v xml:space="preserve"> </v>
      </c>
      <c r="D6238" s="2" t="str" cm="1">
        <f t="array" ref="D6238">IFERROR(INDEX('Reconciliation Layer'!B:B,MATCH('Reconciliation Template'!A6238,'Reconciliation Layer'!D:D,0),0)," ")</f>
        <v xml:space="preserve"> </v>
      </c>
      <c r="E6238" s="4" t="str" cm="1">
        <f t="array" ref="E6238">IFERROR(INDEX('Reconciliation Layer'!C:C,MATCH('Reconciliation Template'!A6238,'Reconciliation Layer'!D:D,0),0)," ")</f>
        <v xml:space="preserve"> </v>
      </c>
    </row>
    <row r="6239" spans="3:5" x14ac:dyDescent="0.2">
      <c r="C6239" t="str" cm="1">
        <f t="array" ref="C6239">IFERROR("AfterPay | " &amp; INDEX('Reconciliation Layer'!$A:$A,MATCH('Reconciliation Template'!$A6239,'Reconciliation Layer'!$D:$D,0),0)," ")</f>
        <v xml:space="preserve"> </v>
      </c>
      <c r="D6239" s="2" t="str" cm="1">
        <f t="array" ref="D6239">IFERROR(INDEX('Reconciliation Layer'!B:B,MATCH('Reconciliation Template'!A6239,'Reconciliation Layer'!D:D,0),0)," ")</f>
        <v xml:space="preserve"> </v>
      </c>
      <c r="E6239" s="4" t="str" cm="1">
        <f t="array" ref="E6239">IFERROR(INDEX('Reconciliation Layer'!C:C,MATCH('Reconciliation Template'!A6239,'Reconciliation Layer'!D:D,0),0)," ")</f>
        <v xml:space="preserve"> </v>
      </c>
    </row>
    <row r="6240" spans="3:5" x14ac:dyDescent="0.2">
      <c r="C6240" t="str" cm="1">
        <f t="array" ref="C6240">IFERROR("AfterPay | " &amp; INDEX('Reconciliation Layer'!$A:$A,MATCH('Reconciliation Template'!$A6240,'Reconciliation Layer'!$D:$D,0),0)," ")</f>
        <v xml:space="preserve"> </v>
      </c>
      <c r="D6240" s="2" t="str" cm="1">
        <f t="array" ref="D6240">IFERROR(INDEX('Reconciliation Layer'!B:B,MATCH('Reconciliation Template'!A6240,'Reconciliation Layer'!D:D,0),0)," ")</f>
        <v xml:space="preserve"> </v>
      </c>
      <c r="E6240" s="4" t="str" cm="1">
        <f t="array" ref="E6240">IFERROR(INDEX('Reconciliation Layer'!C:C,MATCH('Reconciliation Template'!A6240,'Reconciliation Layer'!D:D,0),0)," ")</f>
        <v xml:space="preserve"> </v>
      </c>
    </row>
    <row r="6241" spans="3:5" x14ac:dyDescent="0.2">
      <c r="C6241" t="str" cm="1">
        <f t="array" ref="C6241">IFERROR("AfterPay | " &amp; INDEX('Reconciliation Layer'!$A:$A,MATCH('Reconciliation Template'!$A6241,'Reconciliation Layer'!$D:$D,0),0)," ")</f>
        <v xml:space="preserve"> </v>
      </c>
      <c r="D6241" s="2" t="str" cm="1">
        <f t="array" ref="D6241">IFERROR(INDEX('Reconciliation Layer'!B:B,MATCH('Reconciliation Template'!A6241,'Reconciliation Layer'!D:D,0),0)," ")</f>
        <v xml:space="preserve"> </v>
      </c>
      <c r="E6241" s="4" t="str" cm="1">
        <f t="array" ref="E6241">IFERROR(INDEX('Reconciliation Layer'!C:C,MATCH('Reconciliation Template'!A6241,'Reconciliation Layer'!D:D,0),0)," ")</f>
        <v xml:space="preserve"> </v>
      </c>
    </row>
    <row r="6242" spans="3:5" x14ac:dyDescent="0.2">
      <c r="C6242" t="str" cm="1">
        <f t="array" ref="C6242">IFERROR("AfterPay | " &amp; INDEX('Reconciliation Layer'!$A:$A,MATCH('Reconciliation Template'!$A6242,'Reconciliation Layer'!$D:$D,0),0)," ")</f>
        <v xml:space="preserve"> </v>
      </c>
      <c r="D6242" s="2" t="str" cm="1">
        <f t="array" ref="D6242">IFERROR(INDEX('Reconciliation Layer'!B:B,MATCH('Reconciliation Template'!A6242,'Reconciliation Layer'!D:D,0),0)," ")</f>
        <v xml:space="preserve"> </v>
      </c>
      <c r="E6242" s="4" t="str" cm="1">
        <f t="array" ref="E6242">IFERROR(INDEX('Reconciliation Layer'!C:C,MATCH('Reconciliation Template'!A6242,'Reconciliation Layer'!D:D,0),0)," ")</f>
        <v xml:space="preserve"> </v>
      </c>
    </row>
    <row r="6243" spans="3:5" x14ac:dyDescent="0.2">
      <c r="C6243" t="str" cm="1">
        <f t="array" ref="C6243">IFERROR("AfterPay | " &amp; INDEX('Reconciliation Layer'!$A:$A,MATCH('Reconciliation Template'!$A6243,'Reconciliation Layer'!$D:$D,0),0)," ")</f>
        <v xml:space="preserve"> </v>
      </c>
      <c r="D6243" s="2" t="str" cm="1">
        <f t="array" ref="D6243">IFERROR(INDEX('Reconciliation Layer'!B:B,MATCH('Reconciliation Template'!A6243,'Reconciliation Layer'!D:D,0),0)," ")</f>
        <v xml:space="preserve"> </v>
      </c>
      <c r="E6243" s="4" t="str" cm="1">
        <f t="array" ref="E6243">IFERROR(INDEX('Reconciliation Layer'!C:C,MATCH('Reconciliation Template'!A6243,'Reconciliation Layer'!D:D,0),0)," ")</f>
        <v xml:space="preserve"> </v>
      </c>
    </row>
    <row r="6244" spans="3:5" x14ac:dyDescent="0.2">
      <c r="C6244" t="str" cm="1">
        <f t="array" ref="C6244">IFERROR("AfterPay | " &amp; INDEX('Reconciliation Layer'!$A:$A,MATCH('Reconciliation Template'!$A6244,'Reconciliation Layer'!$D:$D,0),0)," ")</f>
        <v xml:space="preserve"> </v>
      </c>
      <c r="D6244" s="2" t="str" cm="1">
        <f t="array" ref="D6244">IFERROR(INDEX('Reconciliation Layer'!B:B,MATCH('Reconciliation Template'!A6244,'Reconciliation Layer'!D:D,0),0)," ")</f>
        <v xml:space="preserve"> </v>
      </c>
      <c r="E6244" s="4" t="str" cm="1">
        <f t="array" ref="E6244">IFERROR(INDEX('Reconciliation Layer'!C:C,MATCH('Reconciliation Template'!A6244,'Reconciliation Layer'!D:D,0),0)," ")</f>
        <v xml:space="preserve"> </v>
      </c>
    </row>
    <row r="6245" spans="3:5" x14ac:dyDescent="0.2">
      <c r="C6245" t="str" cm="1">
        <f t="array" ref="C6245">IFERROR("AfterPay | " &amp; INDEX('Reconciliation Layer'!$A:$A,MATCH('Reconciliation Template'!$A6245,'Reconciliation Layer'!$D:$D,0),0)," ")</f>
        <v xml:space="preserve"> </v>
      </c>
      <c r="D6245" s="2" t="str" cm="1">
        <f t="array" ref="D6245">IFERROR(INDEX('Reconciliation Layer'!B:B,MATCH('Reconciliation Template'!A6245,'Reconciliation Layer'!D:D,0),0)," ")</f>
        <v xml:space="preserve"> </v>
      </c>
      <c r="E6245" s="4" t="str" cm="1">
        <f t="array" ref="E6245">IFERROR(INDEX('Reconciliation Layer'!C:C,MATCH('Reconciliation Template'!A6245,'Reconciliation Layer'!D:D,0),0)," ")</f>
        <v xml:space="preserve"> </v>
      </c>
    </row>
    <row r="6246" spans="3:5" x14ac:dyDescent="0.2">
      <c r="C6246" t="str" cm="1">
        <f t="array" ref="C6246">IFERROR("AfterPay | " &amp; INDEX('Reconciliation Layer'!$A:$A,MATCH('Reconciliation Template'!$A6246,'Reconciliation Layer'!$D:$D,0),0)," ")</f>
        <v xml:space="preserve"> </v>
      </c>
      <c r="D6246" s="2" t="str" cm="1">
        <f t="array" ref="D6246">IFERROR(INDEX('Reconciliation Layer'!B:B,MATCH('Reconciliation Template'!A6246,'Reconciliation Layer'!D:D,0),0)," ")</f>
        <v xml:space="preserve"> </v>
      </c>
      <c r="E6246" s="4" t="str" cm="1">
        <f t="array" ref="E6246">IFERROR(INDEX('Reconciliation Layer'!C:C,MATCH('Reconciliation Template'!A6246,'Reconciliation Layer'!D:D,0),0)," ")</f>
        <v xml:space="preserve"> </v>
      </c>
    </row>
    <row r="6247" spans="3:5" x14ac:dyDescent="0.2">
      <c r="C6247" t="str" cm="1">
        <f t="array" ref="C6247">IFERROR("AfterPay | " &amp; INDEX('Reconciliation Layer'!$A:$A,MATCH('Reconciliation Template'!$A6247,'Reconciliation Layer'!$D:$D,0),0)," ")</f>
        <v xml:space="preserve"> </v>
      </c>
      <c r="D6247" s="2" t="str" cm="1">
        <f t="array" ref="D6247">IFERROR(INDEX('Reconciliation Layer'!B:B,MATCH('Reconciliation Template'!A6247,'Reconciliation Layer'!D:D,0),0)," ")</f>
        <v xml:space="preserve"> </v>
      </c>
      <c r="E6247" s="4" t="str" cm="1">
        <f t="array" ref="E6247">IFERROR(INDEX('Reconciliation Layer'!C:C,MATCH('Reconciliation Template'!A6247,'Reconciliation Layer'!D:D,0),0)," ")</f>
        <v xml:space="preserve"> </v>
      </c>
    </row>
    <row r="6248" spans="3:5" x14ac:dyDescent="0.2">
      <c r="C6248" t="str" cm="1">
        <f t="array" ref="C6248">IFERROR("AfterPay | " &amp; INDEX('Reconciliation Layer'!$A:$A,MATCH('Reconciliation Template'!$A6248,'Reconciliation Layer'!$D:$D,0),0)," ")</f>
        <v xml:space="preserve"> </v>
      </c>
      <c r="D6248" s="2" t="str" cm="1">
        <f t="array" ref="D6248">IFERROR(INDEX('Reconciliation Layer'!B:B,MATCH('Reconciliation Template'!A6248,'Reconciliation Layer'!D:D,0),0)," ")</f>
        <v xml:space="preserve"> </v>
      </c>
      <c r="E6248" s="4" t="str" cm="1">
        <f t="array" ref="E6248">IFERROR(INDEX('Reconciliation Layer'!C:C,MATCH('Reconciliation Template'!A6248,'Reconciliation Layer'!D:D,0),0)," ")</f>
        <v xml:space="preserve"> </v>
      </c>
    </row>
    <row r="6249" spans="3:5" x14ac:dyDescent="0.2">
      <c r="C6249" t="str" cm="1">
        <f t="array" ref="C6249">IFERROR("AfterPay | " &amp; INDEX('Reconciliation Layer'!$A:$A,MATCH('Reconciliation Template'!$A6249,'Reconciliation Layer'!$D:$D,0),0)," ")</f>
        <v xml:space="preserve"> </v>
      </c>
      <c r="D6249" s="2" t="str" cm="1">
        <f t="array" ref="D6249">IFERROR(INDEX('Reconciliation Layer'!B:B,MATCH('Reconciliation Template'!A6249,'Reconciliation Layer'!D:D,0),0)," ")</f>
        <v xml:space="preserve"> </v>
      </c>
      <c r="E6249" s="4" t="str" cm="1">
        <f t="array" ref="E6249">IFERROR(INDEX('Reconciliation Layer'!C:C,MATCH('Reconciliation Template'!A6249,'Reconciliation Layer'!D:D,0),0)," ")</f>
        <v xml:space="preserve"> </v>
      </c>
    </row>
    <row r="6250" spans="3:5" x14ac:dyDescent="0.2">
      <c r="C6250" t="str" cm="1">
        <f t="array" ref="C6250">IFERROR("AfterPay | " &amp; INDEX('Reconciliation Layer'!$A:$A,MATCH('Reconciliation Template'!$A6250,'Reconciliation Layer'!$D:$D,0),0)," ")</f>
        <v xml:space="preserve"> </v>
      </c>
      <c r="D6250" s="2" t="str" cm="1">
        <f t="array" ref="D6250">IFERROR(INDEX('Reconciliation Layer'!B:B,MATCH('Reconciliation Template'!A6250,'Reconciliation Layer'!D:D,0),0)," ")</f>
        <v xml:space="preserve"> </v>
      </c>
      <c r="E6250" s="4" t="str" cm="1">
        <f t="array" ref="E6250">IFERROR(INDEX('Reconciliation Layer'!C:C,MATCH('Reconciliation Template'!A6250,'Reconciliation Layer'!D:D,0),0)," ")</f>
        <v xml:space="preserve"> </v>
      </c>
    </row>
    <row r="6251" spans="3:5" x14ac:dyDescent="0.2">
      <c r="C6251" t="str" cm="1">
        <f t="array" ref="C6251">IFERROR("AfterPay | " &amp; INDEX('Reconciliation Layer'!$A:$A,MATCH('Reconciliation Template'!$A6251,'Reconciliation Layer'!$D:$D,0),0)," ")</f>
        <v xml:space="preserve"> </v>
      </c>
      <c r="D6251" s="2" t="str" cm="1">
        <f t="array" ref="D6251">IFERROR(INDEX('Reconciliation Layer'!B:B,MATCH('Reconciliation Template'!A6251,'Reconciliation Layer'!D:D,0),0)," ")</f>
        <v xml:space="preserve"> </v>
      </c>
      <c r="E6251" s="4" t="str" cm="1">
        <f t="array" ref="E6251">IFERROR(INDEX('Reconciliation Layer'!C:C,MATCH('Reconciliation Template'!A6251,'Reconciliation Layer'!D:D,0),0)," ")</f>
        <v xml:space="preserve"> </v>
      </c>
    </row>
    <row r="6252" spans="3:5" x14ac:dyDescent="0.2">
      <c r="C6252" t="str" cm="1">
        <f t="array" ref="C6252">IFERROR("AfterPay | " &amp; INDEX('Reconciliation Layer'!$A:$A,MATCH('Reconciliation Template'!$A6252,'Reconciliation Layer'!$D:$D,0),0)," ")</f>
        <v xml:space="preserve"> </v>
      </c>
      <c r="D6252" s="2" t="str" cm="1">
        <f t="array" ref="D6252">IFERROR(INDEX('Reconciliation Layer'!B:B,MATCH('Reconciliation Template'!A6252,'Reconciliation Layer'!D:D,0),0)," ")</f>
        <v xml:space="preserve"> </v>
      </c>
      <c r="E6252" s="4" t="str" cm="1">
        <f t="array" ref="E6252">IFERROR(INDEX('Reconciliation Layer'!C:C,MATCH('Reconciliation Template'!A6252,'Reconciliation Layer'!D:D,0),0)," ")</f>
        <v xml:space="preserve"> </v>
      </c>
    </row>
    <row r="6253" spans="3:5" x14ac:dyDescent="0.2">
      <c r="C6253" t="str" cm="1">
        <f t="array" ref="C6253">IFERROR("AfterPay | " &amp; INDEX('Reconciliation Layer'!$A:$A,MATCH('Reconciliation Template'!$A6253,'Reconciliation Layer'!$D:$D,0),0)," ")</f>
        <v xml:space="preserve"> </v>
      </c>
      <c r="D6253" s="2" t="str" cm="1">
        <f t="array" ref="D6253">IFERROR(INDEX('Reconciliation Layer'!B:B,MATCH('Reconciliation Template'!A6253,'Reconciliation Layer'!D:D,0),0)," ")</f>
        <v xml:space="preserve"> </v>
      </c>
      <c r="E6253" s="4" t="str" cm="1">
        <f t="array" ref="E6253">IFERROR(INDEX('Reconciliation Layer'!C:C,MATCH('Reconciliation Template'!A6253,'Reconciliation Layer'!D:D,0),0)," ")</f>
        <v xml:space="preserve"> </v>
      </c>
    </row>
    <row r="6254" spans="3:5" x14ac:dyDescent="0.2">
      <c r="C6254" t="str" cm="1">
        <f t="array" ref="C6254">IFERROR("AfterPay | " &amp; INDEX('Reconciliation Layer'!$A:$A,MATCH('Reconciliation Template'!$A6254,'Reconciliation Layer'!$D:$D,0),0)," ")</f>
        <v xml:space="preserve"> </v>
      </c>
      <c r="D6254" s="2" t="str" cm="1">
        <f t="array" ref="D6254">IFERROR(INDEX('Reconciliation Layer'!B:B,MATCH('Reconciliation Template'!A6254,'Reconciliation Layer'!D:D,0),0)," ")</f>
        <v xml:space="preserve"> </v>
      </c>
      <c r="E6254" s="4" t="str" cm="1">
        <f t="array" ref="E6254">IFERROR(INDEX('Reconciliation Layer'!C:C,MATCH('Reconciliation Template'!A6254,'Reconciliation Layer'!D:D,0),0)," ")</f>
        <v xml:space="preserve"> </v>
      </c>
    </row>
    <row r="6255" spans="3:5" x14ac:dyDescent="0.2">
      <c r="C6255" t="str" cm="1">
        <f t="array" ref="C6255">IFERROR("AfterPay | " &amp; INDEX('Reconciliation Layer'!$A:$A,MATCH('Reconciliation Template'!$A6255,'Reconciliation Layer'!$D:$D,0),0)," ")</f>
        <v xml:space="preserve"> </v>
      </c>
      <c r="D6255" s="2" t="str" cm="1">
        <f t="array" ref="D6255">IFERROR(INDEX('Reconciliation Layer'!B:B,MATCH('Reconciliation Template'!A6255,'Reconciliation Layer'!D:D,0),0)," ")</f>
        <v xml:space="preserve"> </v>
      </c>
      <c r="E6255" s="4" t="str" cm="1">
        <f t="array" ref="E6255">IFERROR(INDEX('Reconciliation Layer'!C:C,MATCH('Reconciliation Template'!A6255,'Reconciliation Layer'!D:D,0),0)," ")</f>
        <v xml:space="preserve"> </v>
      </c>
    </row>
    <row r="6256" spans="3:5" x14ac:dyDescent="0.2">
      <c r="C6256" t="str" cm="1">
        <f t="array" ref="C6256">IFERROR("AfterPay | " &amp; INDEX('Reconciliation Layer'!$A:$A,MATCH('Reconciliation Template'!$A6256,'Reconciliation Layer'!$D:$D,0),0)," ")</f>
        <v xml:space="preserve"> </v>
      </c>
      <c r="D6256" s="2" t="str" cm="1">
        <f t="array" ref="D6256">IFERROR(INDEX('Reconciliation Layer'!B:B,MATCH('Reconciliation Template'!A6256,'Reconciliation Layer'!D:D,0),0)," ")</f>
        <v xml:space="preserve"> </v>
      </c>
      <c r="E6256" s="4" t="str" cm="1">
        <f t="array" ref="E6256">IFERROR(INDEX('Reconciliation Layer'!C:C,MATCH('Reconciliation Template'!A6256,'Reconciliation Layer'!D:D,0),0)," ")</f>
        <v xml:space="preserve"> </v>
      </c>
    </row>
    <row r="6257" spans="3:5" x14ac:dyDescent="0.2">
      <c r="C6257" t="str" cm="1">
        <f t="array" ref="C6257">IFERROR("AfterPay | " &amp; INDEX('Reconciliation Layer'!$A:$A,MATCH('Reconciliation Template'!$A6257,'Reconciliation Layer'!$D:$D,0),0)," ")</f>
        <v xml:space="preserve"> </v>
      </c>
      <c r="D6257" s="2" t="str" cm="1">
        <f t="array" ref="D6257">IFERROR(INDEX('Reconciliation Layer'!B:B,MATCH('Reconciliation Template'!A6257,'Reconciliation Layer'!D:D,0),0)," ")</f>
        <v xml:space="preserve"> </v>
      </c>
      <c r="E6257" s="4" t="str" cm="1">
        <f t="array" ref="E6257">IFERROR(INDEX('Reconciliation Layer'!C:C,MATCH('Reconciliation Template'!A6257,'Reconciliation Layer'!D:D,0),0)," ")</f>
        <v xml:space="preserve"> </v>
      </c>
    </row>
    <row r="6258" spans="3:5" x14ac:dyDescent="0.2">
      <c r="C6258" t="str" cm="1">
        <f t="array" ref="C6258">IFERROR("AfterPay | " &amp; INDEX('Reconciliation Layer'!$A:$A,MATCH('Reconciliation Template'!$A6258,'Reconciliation Layer'!$D:$D,0),0)," ")</f>
        <v xml:space="preserve"> </v>
      </c>
      <c r="D6258" s="2" t="str" cm="1">
        <f t="array" ref="D6258">IFERROR(INDEX('Reconciliation Layer'!B:B,MATCH('Reconciliation Template'!A6258,'Reconciliation Layer'!D:D,0),0)," ")</f>
        <v xml:space="preserve"> </v>
      </c>
      <c r="E6258" s="4" t="str" cm="1">
        <f t="array" ref="E6258">IFERROR(INDEX('Reconciliation Layer'!C:C,MATCH('Reconciliation Template'!A6258,'Reconciliation Layer'!D:D,0),0)," ")</f>
        <v xml:space="preserve"> </v>
      </c>
    </row>
    <row r="6259" spans="3:5" x14ac:dyDescent="0.2">
      <c r="C6259" t="str" cm="1">
        <f t="array" ref="C6259">IFERROR("AfterPay | " &amp; INDEX('Reconciliation Layer'!$A:$A,MATCH('Reconciliation Template'!$A6259,'Reconciliation Layer'!$D:$D,0),0)," ")</f>
        <v xml:space="preserve"> </v>
      </c>
      <c r="D6259" s="2" t="str" cm="1">
        <f t="array" ref="D6259">IFERROR(INDEX('Reconciliation Layer'!B:B,MATCH('Reconciliation Template'!A6259,'Reconciliation Layer'!D:D,0),0)," ")</f>
        <v xml:space="preserve"> </v>
      </c>
      <c r="E6259" s="4" t="str" cm="1">
        <f t="array" ref="E6259">IFERROR(INDEX('Reconciliation Layer'!C:C,MATCH('Reconciliation Template'!A6259,'Reconciliation Layer'!D:D,0),0)," ")</f>
        <v xml:space="preserve"> </v>
      </c>
    </row>
    <row r="6260" spans="3:5" x14ac:dyDescent="0.2">
      <c r="C6260" t="str" cm="1">
        <f t="array" ref="C6260">IFERROR("AfterPay | " &amp; INDEX('Reconciliation Layer'!$A:$A,MATCH('Reconciliation Template'!$A6260,'Reconciliation Layer'!$D:$D,0),0)," ")</f>
        <v xml:space="preserve"> </v>
      </c>
      <c r="D6260" s="2" t="str" cm="1">
        <f t="array" ref="D6260">IFERROR(INDEX('Reconciliation Layer'!B:B,MATCH('Reconciliation Template'!A6260,'Reconciliation Layer'!D:D,0),0)," ")</f>
        <v xml:space="preserve"> </v>
      </c>
      <c r="E6260" s="4" t="str" cm="1">
        <f t="array" ref="E6260">IFERROR(INDEX('Reconciliation Layer'!C:C,MATCH('Reconciliation Template'!A6260,'Reconciliation Layer'!D:D,0),0)," ")</f>
        <v xml:space="preserve"> </v>
      </c>
    </row>
    <row r="6261" spans="3:5" x14ac:dyDescent="0.2">
      <c r="C6261" t="str" cm="1">
        <f t="array" ref="C6261">IFERROR("AfterPay | " &amp; INDEX('Reconciliation Layer'!$A:$A,MATCH('Reconciliation Template'!$A6261,'Reconciliation Layer'!$D:$D,0),0)," ")</f>
        <v xml:space="preserve"> </v>
      </c>
      <c r="D6261" s="2" t="str" cm="1">
        <f t="array" ref="D6261">IFERROR(INDEX('Reconciliation Layer'!B:B,MATCH('Reconciliation Template'!A6261,'Reconciliation Layer'!D:D,0),0)," ")</f>
        <v xml:space="preserve"> </v>
      </c>
      <c r="E6261" s="4" t="str" cm="1">
        <f t="array" ref="E6261">IFERROR(INDEX('Reconciliation Layer'!C:C,MATCH('Reconciliation Template'!A6261,'Reconciliation Layer'!D:D,0),0)," ")</f>
        <v xml:space="preserve"> </v>
      </c>
    </row>
    <row r="6262" spans="3:5" x14ac:dyDescent="0.2">
      <c r="C6262" t="str" cm="1">
        <f t="array" ref="C6262">IFERROR("AfterPay | " &amp; INDEX('Reconciliation Layer'!$A:$A,MATCH('Reconciliation Template'!$A6262,'Reconciliation Layer'!$D:$D,0),0)," ")</f>
        <v xml:space="preserve"> </v>
      </c>
      <c r="D6262" s="2" t="str" cm="1">
        <f t="array" ref="D6262">IFERROR(INDEX('Reconciliation Layer'!B:B,MATCH('Reconciliation Template'!A6262,'Reconciliation Layer'!D:D,0),0)," ")</f>
        <v xml:space="preserve"> </v>
      </c>
      <c r="E6262" s="4" t="str" cm="1">
        <f t="array" ref="E6262">IFERROR(INDEX('Reconciliation Layer'!C:C,MATCH('Reconciliation Template'!A6262,'Reconciliation Layer'!D:D,0),0)," ")</f>
        <v xml:space="preserve"> </v>
      </c>
    </row>
    <row r="6263" spans="3:5" x14ac:dyDescent="0.2">
      <c r="C6263" t="str" cm="1">
        <f t="array" ref="C6263">IFERROR("AfterPay | " &amp; INDEX('Reconciliation Layer'!$A:$A,MATCH('Reconciliation Template'!$A6263,'Reconciliation Layer'!$D:$D,0),0)," ")</f>
        <v xml:space="preserve"> </v>
      </c>
      <c r="D6263" s="2" t="str" cm="1">
        <f t="array" ref="D6263">IFERROR(INDEX('Reconciliation Layer'!B:B,MATCH('Reconciliation Template'!A6263,'Reconciliation Layer'!D:D,0),0)," ")</f>
        <v xml:space="preserve"> </v>
      </c>
      <c r="E6263" s="4" t="str" cm="1">
        <f t="array" ref="E6263">IFERROR(INDEX('Reconciliation Layer'!C:C,MATCH('Reconciliation Template'!A6263,'Reconciliation Layer'!D:D,0),0)," ")</f>
        <v xml:space="preserve"> </v>
      </c>
    </row>
    <row r="6264" spans="3:5" x14ac:dyDescent="0.2">
      <c r="C6264" t="str" cm="1">
        <f t="array" ref="C6264">IFERROR("AfterPay | " &amp; INDEX('Reconciliation Layer'!$A:$A,MATCH('Reconciliation Template'!$A6264,'Reconciliation Layer'!$D:$D,0),0)," ")</f>
        <v xml:space="preserve"> </v>
      </c>
      <c r="D6264" s="2" t="str" cm="1">
        <f t="array" ref="D6264">IFERROR(INDEX('Reconciliation Layer'!B:B,MATCH('Reconciliation Template'!A6264,'Reconciliation Layer'!D:D,0),0)," ")</f>
        <v xml:space="preserve"> </v>
      </c>
      <c r="E6264" s="4" t="str" cm="1">
        <f t="array" ref="E6264">IFERROR(INDEX('Reconciliation Layer'!C:C,MATCH('Reconciliation Template'!A6264,'Reconciliation Layer'!D:D,0),0)," ")</f>
        <v xml:space="preserve"> </v>
      </c>
    </row>
    <row r="6265" spans="3:5" x14ac:dyDescent="0.2">
      <c r="C6265" t="str" cm="1">
        <f t="array" ref="C6265">IFERROR("AfterPay | " &amp; INDEX('Reconciliation Layer'!$A:$A,MATCH('Reconciliation Template'!$A6265,'Reconciliation Layer'!$D:$D,0),0)," ")</f>
        <v xml:space="preserve"> </v>
      </c>
      <c r="D6265" s="2" t="str" cm="1">
        <f t="array" ref="D6265">IFERROR(INDEX('Reconciliation Layer'!B:B,MATCH('Reconciliation Template'!A6265,'Reconciliation Layer'!D:D,0),0)," ")</f>
        <v xml:space="preserve"> </v>
      </c>
      <c r="E6265" s="4" t="str" cm="1">
        <f t="array" ref="E6265">IFERROR(INDEX('Reconciliation Layer'!C:C,MATCH('Reconciliation Template'!A6265,'Reconciliation Layer'!D:D,0),0)," ")</f>
        <v xml:space="preserve"> </v>
      </c>
    </row>
    <row r="6266" spans="3:5" x14ac:dyDescent="0.2">
      <c r="C6266" t="str" cm="1">
        <f t="array" ref="C6266">IFERROR("AfterPay | " &amp; INDEX('Reconciliation Layer'!$A:$A,MATCH('Reconciliation Template'!$A6266,'Reconciliation Layer'!$D:$D,0),0)," ")</f>
        <v xml:space="preserve"> </v>
      </c>
      <c r="D6266" s="2" t="str" cm="1">
        <f t="array" ref="D6266">IFERROR(INDEX('Reconciliation Layer'!B:B,MATCH('Reconciliation Template'!A6266,'Reconciliation Layer'!D:D,0),0)," ")</f>
        <v xml:space="preserve"> </v>
      </c>
      <c r="E6266" s="4" t="str" cm="1">
        <f t="array" ref="E6266">IFERROR(INDEX('Reconciliation Layer'!C:C,MATCH('Reconciliation Template'!A6266,'Reconciliation Layer'!D:D,0),0)," ")</f>
        <v xml:space="preserve"> </v>
      </c>
    </row>
    <row r="6267" spans="3:5" x14ac:dyDescent="0.2">
      <c r="C6267" t="str" cm="1">
        <f t="array" ref="C6267">IFERROR("AfterPay | " &amp; INDEX('Reconciliation Layer'!$A:$A,MATCH('Reconciliation Template'!$A6267,'Reconciliation Layer'!$D:$D,0),0)," ")</f>
        <v xml:space="preserve"> </v>
      </c>
      <c r="D6267" s="2" t="str" cm="1">
        <f t="array" ref="D6267">IFERROR(INDEX('Reconciliation Layer'!B:B,MATCH('Reconciliation Template'!A6267,'Reconciliation Layer'!D:D,0),0)," ")</f>
        <v xml:space="preserve"> </v>
      </c>
      <c r="E6267" s="4" t="str" cm="1">
        <f t="array" ref="E6267">IFERROR(INDEX('Reconciliation Layer'!C:C,MATCH('Reconciliation Template'!A6267,'Reconciliation Layer'!D:D,0),0)," ")</f>
        <v xml:space="preserve"> </v>
      </c>
    </row>
    <row r="6268" spans="3:5" x14ac:dyDescent="0.2">
      <c r="C6268" t="str" cm="1">
        <f t="array" ref="C6268">IFERROR("AfterPay | " &amp; INDEX('Reconciliation Layer'!$A:$A,MATCH('Reconciliation Template'!$A6268,'Reconciliation Layer'!$D:$D,0),0)," ")</f>
        <v xml:space="preserve"> </v>
      </c>
      <c r="D6268" s="2" t="str" cm="1">
        <f t="array" ref="D6268">IFERROR(INDEX('Reconciliation Layer'!B:B,MATCH('Reconciliation Template'!A6268,'Reconciliation Layer'!D:D,0),0)," ")</f>
        <v xml:space="preserve"> </v>
      </c>
      <c r="E6268" s="4" t="str" cm="1">
        <f t="array" ref="E6268">IFERROR(INDEX('Reconciliation Layer'!C:C,MATCH('Reconciliation Template'!A6268,'Reconciliation Layer'!D:D,0),0)," ")</f>
        <v xml:space="preserve"> </v>
      </c>
    </row>
    <row r="6269" spans="3:5" x14ac:dyDescent="0.2">
      <c r="C6269" t="str" cm="1">
        <f t="array" ref="C6269">IFERROR("AfterPay | " &amp; INDEX('Reconciliation Layer'!$A:$A,MATCH('Reconciliation Template'!$A6269,'Reconciliation Layer'!$D:$D,0),0)," ")</f>
        <v xml:space="preserve"> </v>
      </c>
      <c r="D6269" s="2" t="str" cm="1">
        <f t="array" ref="D6269">IFERROR(INDEX('Reconciliation Layer'!B:B,MATCH('Reconciliation Template'!A6269,'Reconciliation Layer'!D:D,0),0)," ")</f>
        <v xml:space="preserve"> </v>
      </c>
      <c r="E6269" s="4" t="str" cm="1">
        <f t="array" ref="E6269">IFERROR(INDEX('Reconciliation Layer'!C:C,MATCH('Reconciliation Template'!A6269,'Reconciliation Layer'!D:D,0),0)," ")</f>
        <v xml:space="preserve"> </v>
      </c>
    </row>
    <row r="6270" spans="3:5" x14ac:dyDescent="0.2">
      <c r="C6270" t="str" cm="1">
        <f t="array" ref="C6270">IFERROR("AfterPay | " &amp; INDEX('Reconciliation Layer'!$A:$A,MATCH('Reconciliation Template'!$A6270,'Reconciliation Layer'!$D:$D,0),0)," ")</f>
        <v xml:space="preserve"> </v>
      </c>
      <c r="D6270" s="2" t="str" cm="1">
        <f t="array" ref="D6270">IFERROR(INDEX('Reconciliation Layer'!B:B,MATCH('Reconciliation Template'!A6270,'Reconciliation Layer'!D:D,0),0)," ")</f>
        <v xml:space="preserve"> </v>
      </c>
      <c r="E6270" s="4" t="str" cm="1">
        <f t="array" ref="E6270">IFERROR(INDEX('Reconciliation Layer'!C:C,MATCH('Reconciliation Template'!A6270,'Reconciliation Layer'!D:D,0),0)," ")</f>
        <v xml:space="preserve"> </v>
      </c>
    </row>
    <row r="6271" spans="3:5" x14ac:dyDescent="0.2">
      <c r="C6271" t="str" cm="1">
        <f t="array" ref="C6271">IFERROR("AfterPay | " &amp; INDEX('Reconciliation Layer'!$A:$A,MATCH('Reconciliation Template'!$A6271,'Reconciliation Layer'!$D:$D,0),0)," ")</f>
        <v xml:space="preserve"> </v>
      </c>
      <c r="D6271" s="2" t="str" cm="1">
        <f t="array" ref="D6271">IFERROR(INDEX('Reconciliation Layer'!B:B,MATCH('Reconciliation Template'!A6271,'Reconciliation Layer'!D:D,0),0)," ")</f>
        <v xml:space="preserve"> </v>
      </c>
      <c r="E6271" s="4" t="str" cm="1">
        <f t="array" ref="E6271">IFERROR(INDEX('Reconciliation Layer'!C:C,MATCH('Reconciliation Template'!A6271,'Reconciliation Layer'!D:D,0),0)," ")</f>
        <v xml:space="preserve"> </v>
      </c>
    </row>
    <row r="6272" spans="3:5" x14ac:dyDescent="0.2">
      <c r="C6272" t="str" cm="1">
        <f t="array" ref="C6272">IFERROR("AfterPay | " &amp; INDEX('Reconciliation Layer'!$A:$A,MATCH('Reconciliation Template'!$A6272,'Reconciliation Layer'!$D:$D,0),0)," ")</f>
        <v xml:space="preserve"> </v>
      </c>
      <c r="D6272" s="2" t="str" cm="1">
        <f t="array" ref="D6272">IFERROR(INDEX('Reconciliation Layer'!B:B,MATCH('Reconciliation Template'!A6272,'Reconciliation Layer'!D:D,0),0)," ")</f>
        <v xml:space="preserve"> </v>
      </c>
      <c r="E6272" s="4" t="str" cm="1">
        <f t="array" ref="E6272">IFERROR(INDEX('Reconciliation Layer'!C:C,MATCH('Reconciliation Template'!A6272,'Reconciliation Layer'!D:D,0),0)," ")</f>
        <v xml:space="preserve"> </v>
      </c>
    </row>
    <row r="6273" spans="3:5" x14ac:dyDescent="0.2">
      <c r="C6273" t="str" cm="1">
        <f t="array" ref="C6273">IFERROR("AfterPay | " &amp; INDEX('Reconciliation Layer'!$A:$A,MATCH('Reconciliation Template'!$A6273,'Reconciliation Layer'!$D:$D,0),0)," ")</f>
        <v xml:space="preserve"> </v>
      </c>
      <c r="D6273" s="2" t="str" cm="1">
        <f t="array" ref="D6273">IFERROR(INDEX('Reconciliation Layer'!B:B,MATCH('Reconciliation Template'!A6273,'Reconciliation Layer'!D:D,0),0)," ")</f>
        <v xml:space="preserve"> </v>
      </c>
      <c r="E6273" s="4" t="str" cm="1">
        <f t="array" ref="E6273">IFERROR(INDEX('Reconciliation Layer'!C:C,MATCH('Reconciliation Template'!A6273,'Reconciliation Layer'!D:D,0),0)," ")</f>
        <v xml:space="preserve"> </v>
      </c>
    </row>
    <row r="6274" spans="3:5" x14ac:dyDescent="0.2">
      <c r="C6274" t="str" cm="1">
        <f t="array" ref="C6274">IFERROR("AfterPay | " &amp; INDEX('Reconciliation Layer'!$A:$A,MATCH('Reconciliation Template'!$A6274,'Reconciliation Layer'!$D:$D,0),0)," ")</f>
        <v xml:space="preserve"> </v>
      </c>
      <c r="D6274" s="2" t="str" cm="1">
        <f t="array" ref="D6274">IFERROR(INDEX('Reconciliation Layer'!B:B,MATCH('Reconciliation Template'!A6274,'Reconciliation Layer'!D:D,0),0)," ")</f>
        <v xml:space="preserve"> </v>
      </c>
      <c r="E6274" s="4" t="str" cm="1">
        <f t="array" ref="E6274">IFERROR(INDEX('Reconciliation Layer'!C:C,MATCH('Reconciliation Template'!A6274,'Reconciliation Layer'!D:D,0),0)," ")</f>
        <v xml:space="preserve"> </v>
      </c>
    </row>
    <row r="6275" spans="3:5" x14ac:dyDescent="0.2">
      <c r="C6275" t="str" cm="1">
        <f t="array" ref="C6275">IFERROR("AfterPay | " &amp; INDEX('Reconciliation Layer'!$A:$A,MATCH('Reconciliation Template'!$A6275,'Reconciliation Layer'!$D:$D,0),0)," ")</f>
        <v xml:space="preserve"> </v>
      </c>
      <c r="D6275" s="2" t="str" cm="1">
        <f t="array" ref="D6275">IFERROR(INDEX('Reconciliation Layer'!B:B,MATCH('Reconciliation Template'!A6275,'Reconciliation Layer'!D:D,0),0)," ")</f>
        <v xml:space="preserve"> </v>
      </c>
      <c r="E6275" s="4" t="str" cm="1">
        <f t="array" ref="E6275">IFERROR(INDEX('Reconciliation Layer'!C:C,MATCH('Reconciliation Template'!A6275,'Reconciliation Layer'!D:D,0),0)," ")</f>
        <v xml:space="preserve"> </v>
      </c>
    </row>
    <row r="6276" spans="3:5" x14ac:dyDescent="0.2">
      <c r="C6276" t="str" cm="1">
        <f t="array" ref="C6276">IFERROR("AfterPay | " &amp; INDEX('Reconciliation Layer'!$A:$A,MATCH('Reconciliation Template'!$A6276,'Reconciliation Layer'!$D:$D,0),0)," ")</f>
        <v xml:space="preserve"> </v>
      </c>
      <c r="D6276" s="2" t="str" cm="1">
        <f t="array" ref="D6276">IFERROR(INDEX('Reconciliation Layer'!B:B,MATCH('Reconciliation Template'!A6276,'Reconciliation Layer'!D:D,0),0)," ")</f>
        <v xml:space="preserve"> </v>
      </c>
      <c r="E6276" s="4" t="str" cm="1">
        <f t="array" ref="E6276">IFERROR(INDEX('Reconciliation Layer'!C:C,MATCH('Reconciliation Template'!A6276,'Reconciliation Layer'!D:D,0),0)," ")</f>
        <v xml:space="preserve"> </v>
      </c>
    </row>
    <row r="6277" spans="3:5" x14ac:dyDescent="0.2">
      <c r="C6277" t="str" cm="1">
        <f t="array" ref="C6277">IFERROR("AfterPay | " &amp; INDEX('Reconciliation Layer'!$A:$A,MATCH('Reconciliation Template'!$A6277,'Reconciliation Layer'!$D:$D,0),0)," ")</f>
        <v xml:space="preserve"> </v>
      </c>
      <c r="D6277" s="2" t="str" cm="1">
        <f t="array" ref="D6277">IFERROR(INDEX('Reconciliation Layer'!B:B,MATCH('Reconciliation Template'!A6277,'Reconciliation Layer'!D:D,0),0)," ")</f>
        <v xml:space="preserve"> </v>
      </c>
      <c r="E6277" s="4" t="str" cm="1">
        <f t="array" ref="E6277">IFERROR(INDEX('Reconciliation Layer'!C:C,MATCH('Reconciliation Template'!A6277,'Reconciliation Layer'!D:D,0),0)," ")</f>
        <v xml:space="preserve"> </v>
      </c>
    </row>
    <row r="6278" spans="3:5" x14ac:dyDescent="0.2">
      <c r="C6278" t="str" cm="1">
        <f t="array" ref="C6278">IFERROR("AfterPay | " &amp; INDEX('Reconciliation Layer'!$A:$A,MATCH('Reconciliation Template'!$A6278,'Reconciliation Layer'!$D:$D,0),0)," ")</f>
        <v xml:space="preserve"> </v>
      </c>
      <c r="D6278" s="2" t="str" cm="1">
        <f t="array" ref="D6278">IFERROR(INDEX('Reconciliation Layer'!B:B,MATCH('Reconciliation Template'!A6278,'Reconciliation Layer'!D:D,0),0)," ")</f>
        <v xml:space="preserve"> </v>
      </c>
      <c r="E6278" s="4" t="str" cm="1">
        <f t="array" ref="E6278">IFERROR(INDEX('Reconciliation Layer'!C:C,MATCH('Reconciliation Template'!A6278,'Reconciliation Layer'!D:D,0),0)," ")</f>
        <v xml:space="preserve"> </v>
      </c>
    </row>
    <row r="6279" spans="3:5" x14ac:dyDescent="0.2">
      <c r="C6279" t="str" cm="1">
        <f t="array" ref="C6279">IFERROR("AfterPay | " &amp; INDEX('Reconciliation Layer'!$A:$A,MATCH('Reconciliation Template'!$A6279,'Reconciliation Layer'!$D:$D,0),0)," ")</f>
        <v xml:space="preserve"> </v>
      </c>
      <c r="D6279" s="2" t="str" cm="1">
        <f t="array" ref="D6279">IFERROR(INDEX('Reconciliation Layer'!B:B,MATCH('Reconciliation Template'!A6279,'Reconciliation Layer'!D:D,0),0)," ")</f>
        <v xml:space="preserve"> </v>
      </c>
      <c r="E6279" s="4" t="str" cm="1">
        <f t="array" ref="E6279">IFERROR(INDEX('Reconciliation Layer'!C:C,MATCH('Reconciliation Template'!A6279,'Reconciliation Layer'!D:D,0),0)," ")</f>
        <v xml:space="preserve"> </v>
      </c>
    </row>
    <row r="6280" spans="3:5" x14ac:dyDescent="0.2">
      <c r="C6280" t="str" cm="1">
        <f t="array" ref="C6280">IFERROR("AfterPay | " &amp; INDEX('Reconciliation Layer'!$A:$A,MATCH('Reconciliation Template'!$A6280,'Reconciliation Layer'!$D:$D,0),0)," ")</f>
        <v xml:space="preserve"> </v>
      </c>
      <c r="D6280" s="2" t="str" cm="1">
        <f t="array" ref="D6280">IFERROR(INDEX('Reconciliation Layer'!B:B,MATCH('Reconciliation Template'!A6280,'Reconciliation Layer'!D:D,0),0)," ")</f>
        <v xml:space="preserve"> </v>
      </c>
      <c r="E6280" s="4" t="str" cm="1">
        <f t="array" ref="E6280">IFERROR(INDEX('Reconciliation Layer'!C:C,MATCH('Reconciliation Template'!A6280,'Reconciliation Layer'!D:D,0),0)," ")</f>
        <v xml:space="preserve"> </v>
      </c>
    </row>
    <row r="6281" spans="3:5" x14ac:dyDescent="0.2">
      <c r="C6281" t="str" cm="1">
        <f t="array" ref="C6281">IFERROR("AfterPay | " &amp; INDEX('Reconciliation Layer'!$A:$A,MATCH('Reconciliation Template'!$A6281,'Reconciliation Layer'!$D:$D,0),0)," ")</f>
        <v xml:space="preserve"> </v>
      </c>
      <c r="D6281" s="2" t="str" cm="1">
        <f t="array" ref="D6281">IFERROR(INDEX('Reconciliation Layer'!B:B,MATCH('Reconciliation Template'!A6281,'Reconciliation Layer'!D:D,0),0)," ")</f>
        <v xml:space="preserve"> </v>
      </c>
      <c r="E6281" s="4" t="str" cm="1">
        <f t="array" ref="E6281">IFERROR(INDEX('Reconciliation Layer'!C:C,MATCH('Reconciliation Template'!A6281,'Reconciliation Layer'!D:D,0),0)," ")</f>
        <v xml:space="preserve"> </v>
      </c>
    </row>
    <row r="6282" spans="3:5" x14ac:dyDescent="0.2">
      <c r="C6282" t="str" cm="1">
        <f t="array" ref="C6282">IFERROR("AfterPay | " &amp; INDEX('Reconciliation Layer'!$A:$A,MATCH('Reconciliation Template'!$A6282,'Reconciliation Layer'!$D:$D,0),0)," ")</f>
        <v xml:space="preserve"> </v>
      </c>
      <c r="D6282" s="2" t="str" cm="1">
        <f t="array" ref="D6282">IFERROR(INDEX('Reconciliation Layer'!B:B,MATCH('Reconciliation Template'!A6282,'Reconciliation Layer'!D:D,0),0)," ")</f>
        <v xml:space="preserve"> </v>
      </c>
      <c r="E6282" s="4" t="str" cm="1">
        <f t="array" ref="E6282">IFERROR(INDEX('Reconciliation Layer'!C:C,MATCH('Reconciliation Template'!A6282,'Reconciliation Layer'!D:D,0),0)," ")</f>
        <v xml:space="preserve"> </v>
      </c>
    </row>
    <row r="6283" spans="3:5" x14ac:dyDescent="0.2">
      <c r="C6283" t="str" cm="1">
        <f t="array" ref="C6283">IFERROR("AfterPay | " &amp; INDEX('Reconciliation Layer'!$A:$A,MATCH('Reconciliation Template'!$A6283,'Reconciliation Layer'!$D:$D,0),0)," ")</f>
        <v xml:space="preserve"> </v>
      </c>
      <c r="D6283" s="2" t="str" cm="1">
        <f t="array" ref="D6283">IFERROR(INDEX('Reconciliation Layer'!B:B,MATCH('Reconciliation Template'!A6283,'Reconciliation Layer'!D:D,0),0)," ")</f>
        <v xml:space="preserve"> </v>
      </c>
      <c r="E6283" s="4" t="str" cm="1">
        <f t="array" ref="E6283">IFERROR(INDEX('Reconciliation Layer'!C:C,MATCH('Reconciliation Template'!A6283,'Reconciliation Layer'!D:D,0),0)," ")</f>
        <v xml:space="preserve"> </v>
      </c>
    </row>
    <row r="6284" spans="3:5" x14ac:dyDescent="0.2">
      <c r="C6284" t="str" cm="1">
        <f t="array" ref="C6284">IFERROR("AfterPay | " &amp; INDEX('Reconciliation Layer'!$A:$A,MATCH('Reconciliation Template'!$A6284,'Reconciliation Layer'!$D:$D,0),0)," ")</f>
        <v xml:space="preserve"> </v>
      </c>
      <c r="D6284" s="2" t="str" cm="1">
        <f t="array" ref="D6284">IFERROR(INDEX('Reconciliation Layer'!B:B,MATCH('Reconciliation Template'!A6284,'Reconciliation Layer'!D:D,0),0)," ")</f>
        <v xml:space="preserve"> </v>
      </c>
      <c r="E6284" s="4" t="str" cm="1">
        <f t="array" ref="E6284">IFERROR(INDEX('Reconciliation Layer'!C:C,MATCH('Reconciliation Template'!A6284,'Reconciliation Layer'!D:D,0),0)," ")</f>
        <v xml:space="preserve"> </v>
      </c>
    </row>
    <row r="6285" spans="3:5" x14ac:dyDescent="0.2">
      <c r="C6285" t="str" cm="1">
        <f t="array" ref="C6285">IFERROR("AfterPay | " &amp; INDEX('Reconciliation Layer'!$A:$A,MATCH('Reconciliation Template'!$A6285,'Reconciliation Layer'!$D:$D,0),0)," ")</f>
        <v xml:space="preserve"> </v>
      </c>
      <c r="D6285" s="2" t="str" cm="1">
        <f t="array" ref="D6285">IFERROR(INDEX('Reconciliation Layer'!B:B,MATCH('Reconciliation Template'!A6285,'Reconciliation Layer'!D:D,0),0)," ")</f>
        <v xml:space="preserve"> </v>
      </c>
      <c r="E6285" s="4" t="str" cm="1">
        <f t="array" ref="E6285">IFERROR(INDEX('Reconciliation Layer'!C:C,MATCH('Reconciliation Template'!A6285,'Reconciliation Layer'!D:D,0),0)," ")</f>
        <v xml:space="preserve"> </v>
      </c>
    </row>
    <row r="6286" spans="3:5" x14ac:dyDescent="0.2">
      <c r="C6286" t="str" cm="1">
        <f t="array" ref="C6286">IFERROR("AfterPay | " &amp; INDEX('Reconciliation Layer'!$A:$A,MATCH('Reconciliation Template'!$A6286,'Reconciliation Layer'!$D:$D,0),0)," ")</f>
        <v xml:space="preserve"> </v>
      </c>
      <c r="D6286" s="2" t="str" cm="1">
        <f t="array" ref="D6286">IFERROR(INDEX('Reconciliation Layer'!B:B,MATCH('Reconciliation Template'!A6286,'Reconciliation Layer'!D:D,0),0)," ")</f>
        <v xml:space="preserve"> </v>
      </c>
      <c r="E6286" s="4" t="str" cm="1">
        <f t="array" ref="E6286">IFERROR(INDEX('Reconciliation Layer'!C:C,MATCH('Reconciliation Template'!A6286,'Reconciliation Layer'!D:D,0),0)," ")</f>
        <v xml:space="preserve"> </v>
      </c>
    </row>
    <row r="6287" spans="3:5" x14ac:dyDescent="0.2">
      <c r="C6287" t="str" cm="1">
        <f t="array" ref="C6287">IFERROR("AfterPay | " &amp; INDEX('Reconciliation Layer'!$A:$A,MATCH('Reconciliation Template'!$A6287,'Reconciliation Layer'!$D:$D,0),0)," ")</f>
        <v xml:space="preserve"> </v>
      </c>
      <c r="D6287" s="2" t="str" cm="1">
        <f t="array" ref="D6287">IFERROR(INDEX('Reconciliation Layer'!B:B,MATCH('Reconciliation Template'!A6287,'Reconciliation Layer'!D:D,0),0)," ")</f>
        <v xml:space="preserve"> </v>
      </c>
      <c r="E6287" s="4" t="str" cm="1">
        <f t="array" ref="E6287">IFERROR(INDEX('Reconciliation Layer'!C:C,MATCH('Reconciliation Template'!A6287,'Reconciliation Layer'!D:D,0),0)," ")</f>
        <v xml:space="preserve"> </v>
      </c>
    </row>
    <row r="6288" spans="3:5" x14ac:dyDescent="0.2">
      <c r="C6288" t="str" cm="1">
        <f t="array" ref="C6288">IFERROR("AfterPay | " &amp; INDEX('Reconciliation Layer'!$A:$A,MATCH('Reconciliation Template'!$A6288,'Reconciliation Layer'!$D:$D,0),0)," ")</f>
        <v xml:space="preserve"> </v>
      </c>
      <c r="D6288" s="2" t="str" cm="1">
        <f t="array" ref="D6288">IFERROR(INDEX('Reconciliation Layer'!B:B,MATCH('Reconciliation Template'!A6288,'Reconciliation Layer'!D:D,0),0)," ")</f>
        <v xml:space="preserve"> </v>
      </c>
      <c r="E6288" s="4" t="str" cm="1">
        <f t="array" ref="E6288">IFERROR(INDEX('Reconciliation Layer'!C:C,MATCH('Reconciliation Template'!A6288,'Reconciliation Layer'!D:D,0),0)," ")</f>
        <v xml:space="preserve"> </v>
      </c>
    </row>
    <row r="6289" spans="3:5" x14ac:dyDescent="0.2">
      <c r="C6289" t="str" cm="1">
        <f t="array" ref="C6289">IFERROR("AfterPay | " &amp; INDEX('Reconciliation Layer'!$A:$A,MATCH('Reconciliation Template'!$A6289,'Reconciliation Layer'!$D:$D,0),0)," ")</f>
        <v xml:space="preserve"> </v>
      </c>
      <c r="D6289" s="2" t="str" cm="1">
        <f t="array" ref="D6289">IFERROR(INDEX('Reconciliation Layer'!B:B,MATCH('Reconciliation Template'!A6289,'Reconciliation Layer'!D:D,0),0)," ")</f>
        <v xml:space="preserve"> </v>
      </c>
      <c r="E6289" s="4" t="str" cm="1">
        <f t="array" ref="E6289">IFERROR(INDEX('Reconciliation Layer'!C:C,MATCH('Reconciliation Template'!A6289,'Reconciliation Layer'!D:D,0),0)," ")</f>
        <v xml:space="preserve"> </v>
      </c>
    </row>
    <row r="6290" spans="3:5" x14ac:dyDescent="0.2">
      <c r="C6290" t="str" cm="1">
        <f t="array" ref="C6290">IFERROR("AfterPay | " &amp; INDEX('Reconciliation Layer'!$A:$A,MATCH('Reconciliation Template'!$A6290,'Reconciliation Layer'!$D:$D,0),0)," ")</f>
        <v xml:space="preserve"> </v>
      </c>
      <c r="D6290" s="2" t="str" cm="1">
        <f t="array" ref="D6290">IFERROR(INDEX('Reconciliation Layer'!B:B,MATCH('Reconciliation Template'!A6290,'Reconciliation Layer'!D:D,0),0)," ")</f>
        <v xml:space="preserve"> </v>
      </c>
      <c r="E6290" s="4" t="str" cm="1">
        <f t="array" ref="E6290">IFERROR(INDEX('Reconciliation Layer'!C:C,MATCH('Reconciliation Template'!A6290,'Reconciliation Layer'!D:D,0),0)," ")</f>
        <v xml:space="preserve"> </v>
      </c>
    </row>
    <row r="6291" spans="3:5" x14ac:dyDescent="0.2">
      <c r="C6291" t="str" cm="1">
        <f t="array" ref="C6291">IFERROR("AfterPay | " &amp; INDEX('Reconciliation Layer'!$A:$A,MATCH('Reconciliation Template'!$A6291,'Reconciliation Layer'!$D:$D,0),0)," ")</f>
        <v xml:space="preserve"> </v>
      </c>
      <c r="D6291" s="2" t="str" cm="1">
        <f t="array" ref="D6291">IFERROR(INDEX('Reconciliation Layer'!B:B,MATCH('Reconciliation Template'!A6291,'Reconciliation Layer'!D:D,0),0)," ")</f>
        <v xml:space="preserve"> </v>
      </c>
      <c r="E6291" s="4" t="str" cm="1">
        <f t="array" ref="E6291">IFERROR(INDEX('Reconciliation Layer'!C:C,MATCH('Reconciliation Template'!A6291,'Reconciliation Layer'!D:D,0),0)," ")</f>
        <v xml:space="preserve"> </v>
      </c>
    </row>
    <row r="6292" spans="3:5" x14ac:dyDescent="0.2">
      <c r="C6292" t="str" cm="1">
        <f t="array" ref="C6292">IFERROR("AfterPay | " &amp; INDEX('Reconciliation Layer'!$A:$A,MATCH('Reconciliation Template'!$A6292,'Reconciliation Layer'!$D:$D,0),0)," ")</f>
        <v xml:space="preserve"> </v>
      </c>
      <c r="D6292" s="2" t="str" cm="1">
        <f t="array" ref="D6292">IFERROR(INDEX('Reconciliation Layer'!B:B,MATCH('Reconciliation Template'!A6292,'Reconciliation Layer'!D:D,0),0)," ")</f>
        <v xml:space="preserve"> </v>
      </c>
      <c r="E6292" s="4" t="str" cm="1">
        <f t="array" ref="E6292">IFERROR(INDEX('Reconciliation Layer'!C:C,MATCH('Reconciliation Template'!A6292,'Reconciliation Layer'!D:D,0),0)," ")</f>
        <v xml:space="preserve"> </v>
      </c>
    </row>
    <row r="6293" spans="3:5" x14ac:dyDescent="0.2">
      <c r="C6293" t="str" cm="1">
        <f t="array" ref="C6293">IFERROR("AfterPay | " &amp; INDEX('Reconciliation Layer'!$A:$A,MATCH('Reconciliation Template'!$A6293,'Reconciliation Layer'!$D:$D,0),0)," ")</f>
        <v xml:space="preserve"> </v>
      </c>
      <c r="D6293" s="2" t="str" cm="1">
        <f t="array" ref="D6293">IFERROR(INDEX('Reconciliation Layer'!B:B,MATCH('Reconciliation Template'!A6293,'Reconciliation Layer'!D:D,0),0)," ")</f>
        <v xml:space="preserve"> </v>
      </c>
      <c r="E6293" s="4" t="str" cm="1">
        <f t="array" ref="E6293">IFERROR(INDEX('Reconciliation Layer'!C:C,MATCH('Reconciliation Template'!A6293,'Reconciliation Layer'!D:D,0),0)," ")</f>
        <v xml:space="preserve"> </v>
      </c>
    </row>
    <row r="6294" spans="3:5" x14ac:dyDescent="0.2">
      <c r="C6294" t="str" cm="1">
        <f t="array" ref="C6294">IFERROR("AfterPay | " &amp; INDEX('Reconciliation Layer'!$A:$A,MATCH('Reconciliation Template'!$A6294,'Reconciliation Layer'!$D:$D,0),0)," ")</f>
        <v xml:space="preserve"> </v>
      </c>
      <c r="D6294" s="2" t="str" cm="1">
        <f t="array" ref="D6294">IFERROR(INDEX('Reconciliation Layer'!B:B,MATCH('Reconciliation Template'!A6294,'Reconciliation Layer'!D:D,0),0)," ")</f>
        <v xml:space="preserve"> </v>
      </c>
      <c r="E6294" s="4" t="str" cm="1">
        <f t="array" ref="E6294">IFERROR(INDEX('Reconciliation Layer'!C:C,MATCH('Reconciliation Template'!A6294,'Reconciliation Layer'!D:D,0),0)," ")</f>
        <v xml:space="preserve"> </v>
      </c>
    </row>
    <row r="6295" spans="3:5" x14ac:dyDescent="0.2">
      <c r="C6295" t="str" cm="1">
        <f t="array" ref="C6295">IFERROR("AfterPay | " &amp; INDEX('Reconciliation Layer'!$A:$A,MATCH('Reconciliation Template'!$A6295,'Reconciliation Layer'!$D:$D,0),0)," ")</f>
        <v xml:space="preserve"> </v>
      </c>
      <c r="D6295" s="2" t="str" cm="1">
        <f t="array" ref="D6295">IFERROR(INDEX('Reconciliation Layer'!B:B,MATCH('Reconciliation Template'!A6295,'Reconciliation Layer'!D:D,0),0)," ")</f>
        <v xml:space="preserve"> </v>
      </c>
      <c r="E6295" s="4" t="str" cm="1">
        <f t="array" ref="E6295">IFERROR(INDEX('Reconciliation Layer'!C:C,MATCH('Reconciliation Template'!A6295,'Reconciliation Layer'!D:D,0),0)," ")</f>
        <v xml:space="preserve"> </v>
      </c>
    </row>
    <row r="6296" spans="3:5" x14ac:dyDescent="0.2">
      <c r="C6296" t="str" cm="1">
        <f t="array" ref="C6296">IFERROR("AfterPay | " &amp; INDEX('Reconciliation Layer'!$A:$A,MATCH('Reconciliation Template'!$A6296,'Reconciliation Layer'!$D:$D,0),0)," ")</f>
        <v xml:space="preserve"> </v>
      </c>
      <c r="D6296" s="2" t="str" cm="1">
        <f t="array" ref="D6296">IFERROR(INDEX('Reconciliation Layer'!B:B,MATCH('Reconciliation Template'!A6296,'Reconciliation Layer'!D:D,0),0)," ")</f>
        <v xml:space="preserve"> </v>
      </c>
      <c r="E6296" s="4" t="str" cm="1">
        <f t="array" ref="E6296">IFERROR(INDEX('Reconciliation Layer'!C:C,MATCH('Reconciliation Template'!A6296,'Reconciliation Layer'!D:D,0),0)," ")</f>
        <v xml:space="preserve"> </v>
      </c>
    </row>
    <row r="6297" spans="3:5" x14ac:dyDescent="0.2">
      <c r="C6297" t="str" cm="1">
        <f t="array" ref="C6297">IFERROR("AfterPay | " &amp; INDEX('Reconciliation Layer'!$A:$A,MATCH('Reconciliation Template'!$A6297,'Reconciliation Layer'!$D:$D,0),0)," ")</f>
        <v xml:space="preserve"> </v>
      </c>
      <c r="D6297" s="2" t="str" cm="1">
        <f t="array" ref="D6297">IFERROR(INDEX('Reconciliation Layer'!B:B,MATCH('Reconciliation Template'!A6297,'Reconciliation Layer'!D:D,0),0)," ")</f>
        <v xml:space="preserve"> </v>
      </c>
      <c r="E6297" s="4" t="str" cm="1">
        <f t="array" ref="E6297">IFERROR(INDEX('Reconciliation Layer'!C:C,MATCH('Reconciliation Template'!A6297,'Reconciliation Layer'!D:D,0),0)," ")</f>
        <v xml:space="preserve"> </v>
      </c>
    </row>
    <row r="6298" spans="3:5" x14ac:dyDescent="0.2">
      <c r="C6298" t="str" cm="1">
        <f t="array" ref="C6298">IFERROR("AfterPay | " &amp; INDEX('Reconciliation Layer'!$A:$A,MATCH('Reconciliation Template'!$A6298,'Reconciliation Layer'!$D:$D,0),0)," ")</f>
        <v xml:space="preserve"> </v>
      </c>
      <c r="D6298" s="2" t="str" cm="1">
        <f t="array" ref="D6298">IFERROR(INDEX('Reconciliation Layer'!B:B,MATCH('Reconciliation Template'!A6298,'Reconciliation Layer'!D:D,0),0)," ")</f>
        <v xml:space="preserve"> </v>
      </c>
      <c r="E6298" s="4" t="str" cm="1">
        <f t="array" ref="E6298">IFERROR(INDEX('Reconciliation Layer'!C:C,MATCH('Reconciliation Template'!A6298,'Reconciliation Layer'!D:D,0),0)," ")</f>
        <v xml:space="preserve"> </v>
      </c>
    </row>
    <row r="6299" spans="3:5" x14ac:dyDescent="0.2">
      <c r="C6299" t="str" cm="1">
        <f t="array" ref="C6299">IFERROR("AfterPay | " &amp; INDEX('Reconciliation Layer'!$A:$A,MATCH('Reconciliation Template'!$A6299,'Reconciliation Layer'!$D:$D,0),0)," ")</f>
        <v xml:space="preserve"> </v>
      </c>
      <c r="D6299" s="2" t="str" cm="1">
        <f t="array" ref="D6299">IFERROR(INDEX('Reconciliation Layer'!B:B,MATCH('Reconciliation Template'!A6299,'Reconciliation Layer'!D:D,0),0)," ")</f>
        <v xml:space="preserve"> </v>
      </c>
      <c r="E6299" s="4" t="str" cm="1">
        <f t="array" ref="E6299">IFERROR(INDEX('Reconciliation Layer'!C:C,MATCH('Reconciliation Template'!A6299,'Reconciliation Layer'!D:D,0),0)," ")</f>
        <v xml:space="preserve"> </v>
      </c>
    </row>
    <row r="6300" spans="3:5" x14ac:dyDescent="0.2">
      <c r="C6300" t="str" cm="1">
        <f t="array" ref="C6300">IFERROR("AfterPay | " &amp; INDEX('Reconciliation Layer'!$A:$A,MATCH('Reconciliation Template'!$A6300,'Reconciliation Layer'!$D:$D,0),0)," ")</f>
        <v xml:space="preserve"> </v>
      </c>
      <c r="D6300" s="2" t="str" cm="1">
        <f t="array" ref="D6300">IFERROR(INDEX('Reconciliation Layer'!B:B,MATCH('Reconciliation Template'!A6300,'Reconciliation Layer'!D:D,0),0)," ")</f>
        <v xml:space="preserve"> </v>
      </c>
      <c r="E6300" s="4" t="str" cm="1">
        <f t="array" ref="E6300">IFERROR(INDEX('Reconciliation Layer'!C:C,MATCH('Reconciliation Template'!A6300,'Reconciliation Layer'!D:D,0),0)," ")</f>
        <v xml:space="preserve"> </v>
      </c>
    </row>
    <row r="6301" spans="3:5" x14ac:dyDescent="0.2">
      <c r="C6301" t="str" cm="1">
        <f t="array" ref="C6301">IFERROR("AfterPay | " &amp; INDEX('Reconciliation Layer'!$A:$A,MATCH('Reconciliation Template'!$A6301,'Reconciliation Layer'!$D:$D,0),0)," ")</f>
        <v xml:space="preserve"> </v>
      </c>
      <c r="D6301" s="2" t="str" cm="1">
        <f t="array" ref="D6301">IFERROR(INDEX('Reconciliation Layer'!B:B,MATCH('Reconciliation Template'!A6301,'Reconciliation Layer'!D:D,0),0)," ")</f>
        <v xml:space="preserve"> </v>
      </c>
      <c r="E6301" s="4" t="str" cm="1">
        <f t="array" ref="E6301">IFERROR(INDEX('Reconciliation Layer'!C:C,MATCH('Reconciliation Template'!A6301,'Reconciliation Layer'!D:D,0),0)," ")</f>
        <v xml:space="preserve"> </v>
      </c>
    </row>
    <row r="6302" spans="3:5" x14ac:dyDescent="0.2">
      <c r="C6302" t="str" cm="1">
        <f t="array" ref="C6302">IFERROR("AfterPay | " &amp; INDEX('Reconciliation Layer'!$A:$A,MATCH('Reconciliation Template'!$A6302,'Reconciliation Layer'!$D:$D,0),0)," ")</f>
        <v xml:space="preserve"> </v>
      </c>
      <c r="D6302" s="2" t="str" cm="1">
        <f t="array" ref="D6302">IFERROR(INDEX('Reconciliation Layer'!B:B,MATCH('Reconciliation Template'!A6302,'Reconciliation Layer'!D:D,0),0)," ")</f>
        <v xml:space="preserve"> </v>
      </c>
      <c r="E6302" s="4" t="str" cm="1">
        <f t="array" ref="E6302">IFERROR(INDEX('Reconciliation Layer'!C:C,MATCH('Reconciliation Template'!A6302,'Reconciliation Layer'!D:D,0),0)," ")</f>
        <v xml:space="preserve"> </v>
      </c>
    </row>
    <row r="6303" spans="3:5" x14ac:dyDescent="0.2">
      <c r="C6303" t="str" cm="1">
        <f t="array" ref="C6303">IFERROR("AfterPay | " &amp; INDEX('Reconciliation Layer'!$A:$A,MATCH('Reconciliation Template'!$A6303,'Reconciliation Layer'!$D:$D,0),0)," ")</f>
        <v xml:space="preserve"> </v>
      </c>
      <c r="D6303" s="2" t="str" cm="1">
        <f t="array" ref="D6303">IFERROR(INDEX('Reconciliation Layer'!B:B,MATCH('Reconciliation Template'!A6303,'Reconciliation Layer'!D:D,0),0)," ")</f>
        <v xml:space="preserve"> </v>
      </c>
      <c r="E6303" s="4" t="str" cm="1">
        <f t="array" ref="E6303">IFERROR(INDEX('Reconciliation Layer'!C:C,MATCH('Reconciliation Template'!A6303,'Reconciliation Layer'!D:D,0),0)," ")</f>
        <v xml:space="preserve"> </v>
      </c>
    </row>
    <row r="6304" spans="3:5" x14ac:dyDescent="0.2">
      <c r="C6304" t="str" cm="1">
        <f t="array" ref="C6304">IFERROR("AfterPay | " &amp; INDEX('Reconciliation Layer'!$A:$A,MATCH('Reconciliation Template'!$A6304,'Reconciliation Layer'!$D:$D,0),0)," ")</f>
        <v xml:space="preserve"> </v>
      </c>
      <c r="D6304" s="2" t="str" cm="1">
        <f t="array" ref="D6304">IFERROR(INDEX('Reconciliation Layer'!B:B,MATCH('Reconciliation Template'!A6304,'Reconciliation Layer'!D:D,0),0)," ")</f>
        <v xml:space="preserve"> </v>
      </c>
      <c r="E6304" s="4" t="str" cm="1">
        <f t="array" ref="E6304">IFERROR(INDEX('Reconciliation Layer'!C:C,MATCH('Reconciliation Template'!A6304,'Reconciliation Layer'!D:D,0),0)," ")</f>
        <v xml:space="preserve"> </v>
      </c>
    </row>
    <row r="6305" spans="3:5" x14ac:dyDescent="0.2">
      <c r="C6305" t="str" cm="1">
        <f t="array" ref="C6305">IFERROR("AfterPay | " &amp; INDEX('Reconciliation Layer'!$A:$A,MATCH('Reconciliation Template'!$A6305,'Reconciliation Layer'!$D:$D,0),0)," ")</f>
        <v xml:space="preserve"> </v>
      </c>
      <c r="D6305" s="2" t="str" cm="1">
        <f t="array" ref="D6305">IFERROR(INDEX('Reconciliation Layer'!B:B,MATCH('Reconciliation Template'!A6305,'Reconciliation Layer'!D:D,0),0)," ")</f>
        <v xml:space="preserve"> </v>
      </c>
      <c r="E6305" s="4" t="str" cm="1">
        <f t="array" ref="E6305">IFERROR(INDEX('Reconciliation Layer'!C:C,MATCH('Reconciliation Template'!A6305,'Reconciliation Layer'!D:D,0),0)," ")</f>
        <v xml:space="preserve"> </v>
      </c>
    </row>
    <row r="6306" spans="3:5" x14ac:dyDescent="0.2">
      <c r="C6306" t="str" cm="1">
        <f t="array" ref="C6306">IFERROR("AfterPay | " &amp; INDEX('Reconciliation Layer'!$A:$A,MATCH('Reconciliation Template'!$A6306,'Reconciliation Layer'!$D:$D,0),0)," ")</f>
        <v xml:space="preserve"> </v>
      </c>
      <c r="D6306" s="2" t="str" cm="1">
        <f t="array" ref="D6306">IFERROR(INDEX('Reconciliation Layer'!B:B,MATCH('Reconciliation Template'!A6306,'Reconciliation Layer'!D:D,0),0)," ")</f>
        <v xml:space="preserve"> </v>
      </c>
      <c r="E6306" s="4" t="str" cm="1">
        <f t="array" ref="E6306">IFERROR(INDEX('Reconciliation Layer'!C:C,MATCH('Reconciliation Template'!A6306,'Reconciliation Layer'!D:D,0),0)," ")</f>
        <v xml:space="preserve"> </v>
      </c>
    </row>
    <row r="6307" spans="3:5" x14ac:dyDescent="0.2">
      <c r="C6307" t="str" cm="1">
        <f t="array" ref="C6307">IFERROR("AfterPay | " &amp; INDEX('Reconciliation Layer'!$A:$A,MATCH('Reconciliation Template'!$A6307,'Reconciliation Layer'!$D:$D,0),0)," ")</f>
        <v xml:space="preserve"> </v>
      </c>
      <c r="D6307" s="2" t="str" cm="1">
        <f t="array" ref="D6307">IFERROR(INDEX('Reconciliation Layer'!B:B,MATCH('Reconciliation Template'!A6307,'Reconciliation Layer'!D:D,0),0)," ")</f>
        <v xml:space="preserve"> </v>
      </c>
      <c r="E6307" s="4" t="str" cm="1">
        <f t="array" ref="E6307">IFERROR(INDEX('Reconciliation Layer'!C:C,MATCH('Reconciliation Template'!A6307,'Reconciliation Layer'!D:D,0),0)," ")</f>
        <v xml:space="preserve"> </v>
      </c>
    </row>
    <row r="6308" spans="3:5" x14ac:dyDescent="0.2">
      <c r="C6308" t="str" cm="1">
        <f t="array" ref="C6308">IFERROR("AfterPay | " &amp; INDEX('Reconciliation Layer'!$A:$A,MATCH('Reconciliation Template'!$A6308,'Reconciliation Layer'!$D:$D,0),0)," ")</f>
        <v xml:space="preserve"> </v>
      </c>
      <c r="D6308" s="2" t="str" cm="1">
        <f t="array" ref="D6308">IFERROR(INDEX('Reconciliation Layer'!B:B,MATCH('Reconciliation Template'!A6308,'Reconciliation Layer'!D:D,0),0)," ")</f>
        <v xml:space="preserve"> </v>
      </c>
      <c r="E6308" s="4" t="str" cm="1">
        <f t="array" ref="E6308">IFERROR(INDEX('Reconciliation Layer'!C:C,MATCH('Reconciliation Template'!A6308,'Reconciliation Layer'!D:D,0),0)," ")</f>
        <v xml:space="preserve"> </v>
      </c>
    </row>
    <row r="6309" spans="3:5" x14ac:dyDescent="0.2">
      <c r="C6309" t="str" cm="1">
        <f t="array" ref="C6309">IFERROR("AfterPay | " &amp; INDEX('Reconciliation Layer'!$A:$A,MATCH('Reconciliation Template'!$A6309,'Reconciliation Layer'!$D:$D,0),0)," ")</f>
        <v xml:space="preserve"> </v>
      </c>
      <c r="D6309" s="2" t="str" cm="1">
        <f t="array" ref="D6309">IFERROR(INDEX('Reconciliation Layer'!B:B,MATCH('Reconciliation Template'!A6309,'Reconciliation Layer'!D:D,0),0)," ")</f>
        <v xml:space="preserve"> </v>
      </c>
      <c r="E6309" s="4" t="str" cm="1">
        <f t="array" ref="E6309">IFERROR(INDEX('Reconciliation Layer'!C:C,MATCH('Reconciliation Template'!A6309,'Reconciliation Layer'!D:D,0),0)," ")</f>
        <v xml:space="preserve"> </v>
      </c>
    </row>
    <row r="6310" spans="3:5" x14ac:dyDescent="0.2">
      <c r="C6310" t="str" cm="1">
        <f t="array" ref="C6310">IFERROR("AfterPay | " &amp; INDEX('Reconciliation Layer'!$A:$A,MATCH('Reconciliation Template'!$A6310,'Reconciliation Layer'!$D:$D,0),0)," ")</f>
        <v xml:space="preserve"> </v>
      </c>
      <c r="D6310" s="2" t="str" cm="1">
        <f t="array" ref="D6310">IFERROR(INDEX('Reconciliation Layer'!B:B,MATCH('Reconciliation Template'!A6310,'Reconciliation Layer'!D:D,0),0)," ")</f>
        <v xml:space="preserve"> </v>
      </c>
      <c r="E6310" s="4" t="str" cm="1">
        <f t="array" ref="E6310">IFERROR(INDEX('Reconciliation Layer'!C:C,MATCH('Reconciliation Template'!A6310,'Reconciliation Layer'!D:D,0),0)," ")</f>
        <v xml:space="preserve"> </v>
      </c>
    </row>
    <row r="6311" spans="3:5" x14ac:dyDescent="0.2">
      <c r="C6311" t="str" cm="1">
        <f t="array" ref="C6311">IFERROR("AfterPay | " &amp; INDEX('Reconciliation Layer'!$A:$A,MATCH('Reconciliation Template'!$A6311,'Reconciliation Layer'!$D:$D,0),0)," ")</f>
        <v xml:space="preserve"> </v>
      </c>
      <c r="D6311" s="2" t="str" cm="1">
        <f t="array" ref="D6311">IFERROR(INDEX('Reconciliation Layer'!B:B,MATCH('Reconciliation Template'!A6311,'Reconciliation Layer'!D:D,0),0)," ")</f>
        <v xml:space="preserve"> </v>
      </c>
      <c r="E6311" s="4" t="str" cm="1">
        <f t="array" ref="E6311">IFERROR(INDEX('Reconciliation Layer'!C:C,MATCH('Reconciliation Template'!A6311,'Reconciliation Layer'!D:D,0),0)," ")</f>
        <v xml:space="preserve"> </v>
      </c>
    </row>
    <row r="6312" spans="3:5" x14ac:dyDescent="0.2">
      <c r="C6312" t="str" cm="1">
        <f t="array" ref="C6312">IFERROR("AfterPay | " &amp; INDEX('Reconciliation Layer'!$A:$A,MATCH('Reconciliation Template'!$A6312,'Reconciliation Layer'!$D:$D,0),0)," ")</f>
        <v xml:space="preserve"> </v>
      </c>
      <c r="D6312" s="2" t="str" cm="1">
        <f t="array" ref="D6312">IFERROR(INDEX('Reconciliation Layer'!B:B,MATCH('Reconciliation Template'!A6312,'Reconciliation Layer'!D:D,0),0)," ")</f>
        <v xml:space="preserve"> </v>
      </c>
      <c r="E6312" s="4" t="str" cm="1">
        <f t="array" ref="E6312">IFERROR(INDEX('Reconciliation Layer'!C:C,MATCH('Reconciliation Template'!A6312,'Reconciliation Layer'!D:D,0),0)," ")</f>
        <v xml:space="preserve"> </v>
      </c>
    </row>
    <row r="6313" spans="3:5" x14ac:dyDescent="0.2">
      <c r="C6313" t="str" cm="1">
        <f t="array" ref="C6313">IFERROR("AfterPay | " &amp; INDEX('Reconciliation Layer'!$A:$A,MATCH('Reconciliation Template'!$A6313,'Reconciliation Layer'!$D:$D,0),0)," ")</f>
        <v xml:space="preserve"> </v>
      </c>
      <c r="D6313" s="2" t="str" cm="1">
        <f t="array" ref="D6313">IFERROR(INDEX('Reconciliation Layer'!B:B,MATCH('Reconciliation Template'!A6313,'Reconciliation Layer'!D:D,0),0)," ")</f>
        <v xml:space="preserve"> </v>
      </c>
      <c r="E6313" s="4" t="str" cm="1">
        <f t="array" ref="E6313">IFERROR(INDEX('Reconciliation Layer'!C:C,MATCH('Reconciliation Template'!A6313,'Reconciliation Layer'!D:D,0),0)," ")</f>
        <v xml:space="preserve"> </v>
      </c>
    </row>
    <row r="6314" spans="3:5" x14ac:dyDescent="0.2">
      <c r="C6314" t="str" cm="1">
        <f t="array" ref="C6314">IFERROR("AfterPay | " &amp; INDEX('Reconciliation Layer'!$A:$A,MATCH('Reconciliation Template'!$A6314,'Reconciliation Layer'!$D:$D,0),0)," ")</f>
        <v xml:space="preserve"> </v>
      </c>
      <c r="D6314" s="2" t="str" cm="1">
        <f t="array" ref="D6314">IFERROR(INDEX('Reconciliation Layer'!B:B,MATCH('Reconciliation Template'!A6314,'Reconciliation Layer'!D:D,0),0)," ")</f>
        <v xml:space="preserve"> </v>
      </c>
      <c r="E6314" s="4" t="str" cm="1">
        <f t="array" ref="E6314">IFERROR(INDEX('Reconciliation Layer'!C:C,MATCH('Reconciliation Template'!A6314,'Reconciliation Layer'!D:D,0),0)," ")</f>
        <v xml:space="preserve"> </v>
      </c>
    </row>
    <row r="6315" spans="3:5" x14ac:dyDescent="0.2">
      <c r="C6315" t="str" cm="1">
        <f t="array" ref="C6315">IFERROR("AfterPay | " &amp; INDEX('Reconciliation Layer'!$A:$A,MATCH('Reconciliation Template'!$A6315,'Reconciliation Layer'!$D:$D,0),0)," ")</f>
        <v xml:space="preserve"> </v>
      </c>
      <c r="D6315" s="2" t="str" cm="1">
        <f t="array" ref="D6315">IFERROR(INDEX('Reconciliation Layer'!B:B,MATCH('Reconciliation Template'!A6315,'Reconciliation Layer'!D:D,0),0)," ")</f>
        <v xml:space="preserve"> </v>
      </c>
      <c r="E6315" s="4" t="str" cm="1">
        <f t="array" ref="E6315">IFERROR(INDEX('Reconciliation Layer'!C:C,MATCH('Reconciliation Template'!A6315,'Reconciliation Layer'!D:D,0),0)," ")</f>
        <v xml:space="preserve"> </v>
      </c>
    </row>
    <row r="6316" spans="3:5" x14ac:dyDescent="0.2">
      <c r="C6316" t="str" cm="1">
        <f t="array" ref="C6316">IFERROR("AfterPay | " &amp; INDEX('Reconciliation Layer'!$A:$A,MATCH('Reconciliation Template'!$A6316,'Reconciliation Layer'!$D:$D,0),0)," ")</f>
        <v xml:space="preserve"> </v>
      </c>
      <c r="D6316" s="2" t="str" cm="1">
        <f t="array" ref="D6316">IFERROR(INDEX('Reconciliation Layer'!B:B,MATCH('Reconciliation Template'!A6316,'Reconciliation Layer'!D:D,0),0)," ")</f>
        <v xml:space="preserve"> </v>
      </c>
      <c r="E6316" s="4" t="str" cm="1">
        <f t="array" ref="E6316">IFERROR(INDEX('Reconciliation Layer'!C:C,MATCH('Reconciliation Template'!A6316,'Reconciliation Layer'!D:D,0),0)," ")</f>
        <v xml:space="preserve"> </v>
      </c>
    </row>
    <row r="6317" spans="3:5" x14ac:dyDescent="0.2">
      <c r="C6317" t="str" cm="1">
        <f t="array" ref="C6317">IFERROR("AfterPay | " &amp; INDEX('Reconciliation Layer'!$A:$A,MATCH('Reconciliation Template'!$A6317,'Reconciliation Layer'!$D:$D,0),0)," ")</f>
        <v xml:space="preserve"> </v>
      </c>
      <c r="D6317" s="2" t="str" cm="1">
        <f t="array" ref="D6317">IFERROR(INDEX('Reconciliation Layer'!B:B,MATCH('Reconciliation Template'!A6317,'Reconciliation Layer'!D:D,0),0)," ")</f>
        <v xml:space="preserve"> </v>
      </c>
      <c r="E6317" s="4" t="str" cm="1">
        <f t="array" ref="E6317">IFERROR(INDEX('Reconciliation Layer'!C:C,MATCH('Reconciliation Template'!A6317,'Reconciliation Layer'!D:D,0),0)," ")</f>
        <v xml:space="preserve"> </v>
      </c>
    </row>
    <row r="6318" spans="3:5" x14ac:dyDescent="0.2">
      <c r="C6318" t="str" cm="1">
        <f t="array" ref="C6318">IFERROR("AfterPay | " &amp; INDEX('Reconciliation Layer'!$A:$A,MATCH('Reconciliation Template'!$A6318,'Reconciliation Layer'!$D:$D,0),0)," ")</f>
        <v xml:space="preserve"> </v>
      </c>
      <c r="D6318" s="2" t="str" cm="1">
        <f t="array" ref="D6318">IFERROR(INDEX('Reconciliation Layer'!B:B,MATCH('Reconciliation Template'!A6318,'Reconciliation Layer'!D:D,0),0)," ")</f>
        <v xml:space="preserve"> </v>
      </c>
      <c r="E6318" s="4" t="str" cm="1">
        <f t="array" ref="E6318">IFERROR(INDEX('Reconciliation Layer'!C:C,MATCH('Reconciliation Template'!A6318,'Reconciliation Layer'!D:D,0),0)," ")</f>
        <v xml:space="preserve"> </v>
      </c>
    </row>
    <row r="6319" spans="3:5" x14ac:dyDescent="0.2">
      <c r="C6319" t="str" cm="1">
        <f t="array" ref="C6319">IFERROR("AfterPay | " &amp; INDEX('Reconciliation Layer'!$A:$A,MATCH('Reconciliation Template'!$A6319,'Reconciliation Layer'!$D:$D,0),0)," ")</f>
        <v xml:space="preserve"> </v>
      </c>
      <c r="D6319" s="2" t="str" cm="1">
        <f t="array" ref="D6319">IFERROR(INDEX('Reconciliation Layer'!B:B,MATCH('Reconciliation Template'!A6319,'Reconciliation Layer'!D:D,0),0)," ")</f>
        <v xml:space="preserve"> </v>
      </c>
      <c r="E6319" s="4" t="str" cm="1">
        <f t="array" ref="E6319">IFERROR(INDEX('Reconciliation Layer'!C:C,MATCH('Reconciliation Template'!A6319,'Reconciliation Layer'!D:D,0),0)," ")</f>
        <v xml:space="preserve"> </v>
      </c>
    </row>
    <row r="6320" spans="3:5" x14ac:dyDescent="0.2">
      <c r="C6320" t="str" cm="1">
        <f t="array" ref="C6320">IFERROR("AfterPay | " &amp; INDEX('Reconciliation Layer'!$A:$A,MATCH('Reconciliation Template'!$A6320,'Reconciliation Layer'!$D:$D,0),0)," ")</f>
        <v xml:space="preserve"> </v>
      </c>
      <c r="D6320" s="2" t="str" cm="1">
        <f t="array" ref="D6320">IFERROR(INDEX('Reconciliation Layer'!B:B,MATCH('Reconciliation Template'!A6320,'Reconciliation Layer'!D:D,0),0)," ")</f>
        <v xml:space="preserve"> </v>
      </c>
      <c r="E6320" s="4" t="str" cm="1">
        <f t="array" ref="E6320">IFERROR(INDEX('Reconciliation Layer'!C:C,MATCH('Reconciliation Template'!A6320,'Reconciliation Layer'!D:D,0),0)," ")</f>
        <v xml:space="preserve"> </v>
      </c>
    </row>
    <row r="6321" spans="3:5" x14ac:dyDescent="0.2">
      <c r="C6321" t="str" cm="1">
        <f t="array" ref="C6321">IFERROR("AfterPay | " &amp; INDEX('Reconciliation Layer'!$A:$A,MATCH('Reconciliation Template'!$A6321,'Reconciliation Layer'!$D:$D,0),0)," ")</f>
        <v xml:space="preserve"> </v>
      </c>
      <c r="D6321" s="2" t="str" cm="1">
        <f t="array" ref="D6321">IFERROR(INDEX('Reconciliation Layer'!B:B,MATCH('Reconciliation Template'!A6321,'Reconciliation Layer'!D:D,0),0)," ")</f>
        <v xml:space="preserve"> </v>
      </c>
      <c r="E6321" s="4" t="str" cm="1">
        <f t="array" ref="E6321">IFERROR(INDEX('Reconciliation Layer'!C:C,MATCH('Reconciliation Template'!A6321,'Reconciliation Layer'!D:D,0),0)," ")</f>
        <v xml:space="preserve"> </v>
      </c>
    </row>
    <row r="6322" spans="3:5" x14ac:dyDescent="0.2">
      <c r="C6322" t="str" cm="1">
        <f t="array" ref="C6322">IFERROR("AfterPay | " &amp; INDEX('Reconciliation Layer'!$A:$A,MATCH('Reconciliation Template'!$A6322,'Reconciliation Layer'!$D:$D,0),0)," ")</f>
        <v xml:space="preserve"> </v>
      </c>
      <c r="D6322" s="2" t="str" cm="1">
        <f t="array" ref="D6322">IFERROR(INDEX('Reconciliation Layer'!B:B,MATCH('Reconciliation Template'!A6322,'Reconciliation Layer'!D:D,0),0)," ")</f>
        <v xml:space="preserve"> </v>
      </c>
      <c r="E6322" s="4" t="str" cm="1">
        <f t="array" ref="E6322">IFERROR(INDEX('Reconciliation Layer'!C:C,MATCH('Reconciliation Template'!A6322,'Reconciliation Layer'!D:D,0),0)," ")</f>
        <v xml:space="preserve"> </v>
      </c>
    </row>
    <row r="6323" spans="3:5" x14ac:dyDescent="0.2">
      <c r="C6323" t="str" cm="1">
        <f t="array" ref="C6323">IFERROR("AfterPay | " &amp; INDEX('Reconciliation Layer'!$A:$A,MATCH('Reconciliation Template'!$A6323,'Reconciliation Layer'!$D:$D,0),0)," ")</f>
        <v xml:space="preserve"> </v>
      </c>
      <c r="D6323" s="2" t="str" cm="1">
        <f t="array" ref="D6323">IFERROR(INDEX('Reconciliation Layer'!B:B,MATCH('Reconciliation Template'!A6323,'Reconciliation Layer'!D:D,0),0)," ")</f>
        <v xml:space="preserve"> </v>
      </c>
      <c r="E6323" s="4" t="str" cm="1">
        <f t="array" ref="E6323">IFERROR(INDEX('Reconciliation Layer'!C:C,MATCH('Reconciliation Template'!A6323,'Reconciliation Layer'!D:D,0),0)," ")</f>
        <v xml:space="preserve"> </v>
      </c>
    </row>
    <row r="6324" spans="3:5" x14ac:dyDescent="0.2">
      <c r="C6324" t="str" cm="1">
        <f t="array" ref="C6324">IFERROR("AfterPay | " &amp; INDEX('Reconciliation Layer'!$A:$A,MATCH('Reconciliation Template'!$A6324,'Reconciliation Layer'!$D:$D,0),0)," ")</f>
        <v xml:space="preserve"> </v>
      </c>
      <c r="D6324" s="2" t="str" cm="1">
        <f t="array" ref="D6324">IFERROR(INDEX('Reconciliation Layer'!B:B,MATCH('Reconciliation Template'!A6324,'Reconciliation Layer'!D:D,0),0)," ")</f>
        <v xml:space="preserve"> </v>
      </c>
      <c r="E6324" s="4" t="str" cm="1">
        <f t="array" ref="E6324">IFERROR(INDEX('Reconciliation Layer'!C:C,MATCH('Reconciliation Template'!A6324,'Reconciliation Layer'!D:D,0),0)," ")</f>
        <v xml:space="preserve"> </v>
      </c>
    </row>
    <row r="6325" spans="3:5" x14ac:dyDescent="0.2">
      <c r="C6325" t="str" cm="1">
        <f t="array" ref="C6325">IFERROR("AfterPay | " &amp; INDEX('Reconciliation Layer'!$A:$A,MATCH('Reconciliation Template'!$A6325,'Reconciliation Layer'!$D:$D,0),0)," ")</f>
        <v xml:space="preserve"> </v>
      </c>
      <c r="D6325" s="2" t="str" cm="1">
        <f t="array" ref="D6325">IFERROR(INDEX('Reconciliation Layer'!B:B,MATCH('Reconciliation Template'!A6325,'Reconciliation Layer'!D:D,0),0)," ")</f>
        <v xml:space="preserve"> </v>
      </c>
      <c r="E6325" s="4" t="str" cm="1">
        <f t="array" ref="E6325">IFERROR(INDEX('Reconciliation Layer'!C:C,MATCH('Reconciliation Template'!A6325,'Reconciliation Layer'!D:D,0),0)," ")</f>
        <v xml:space="preserve"> </v>
      </c>
    </row>
    <row r="6326" spans="3:5" x14ac:dyDescent="0.2">
      <c r="C6326" t="str" cm="1">
        <f t="array" ref="C6326">IFERROR("AfterPay | " &amp; INDEX('Reconciliation Layer'!$A:$A,MATCH('Reconciliation Template'!$A6326,'Reconciliation Layer'!$D:$D,0),0)," ")</f>
        <v xml:space="preserve"> </v>
      </c>
      <c r="D6326" s="2" t="str" cm="1">
        <f t="array" ref="D6326">IFERROR(INDEX('Reconciliation Layer'!B:B,MATCH('Reconciliation Template'!A6326,'Reconciliation Layer'!D:D,0),0)," ")</f>
        <v xml:space="preserve"> </v>
      </c>
      <c r="E6326" s="4" t="str" cm="1">
        <f t="array" ref="E6326">IFERROR(INDEX('Reconciliation Layer'!C:C,MATCH('Reconciliation Template'!A6326,'Reconciliation Layer'!D:D,0),0)," ")</f>
        <v xml:space="preserve"> </v>
      </c>
    </row>
    <row r="6327" spans="3:5" x14ac:dyDescent="0.2">
      <c r="C6327" t="str" cm="1">
        <f t="array" ref="C6327">IFERROR("AfterPay | " &amp; INDEX('Reconciliation Layer'!$A:$A,MATCH('Reconciliation Template'!$A6327,'Reconciliation Layer'!$D:$D,0),0)," ")</f>
        <v xml:space="preserve"> </v>
      </c>
      <c r="D6327" s="2" t="str" cm="1">
        <f t="array" ref="D6327">IFERROR(INDEX('Reconciliation Layer'!B:B,MATCH('Reconciliation Template'!A6327,'Reconciliation Layer'!D:D,0),0)," ")</f>
        <v xml:space="preserve"> </v>
      </c>
      <c r="E6327" s="4" t="str" cm="1">
        <f t="array" ref="E6327">IFERROR(INDEX('Reconciliation Layer'!C:C,MATCH('Reconciliation Template'!A6327,'Reconciliation Layer'!D:D,0),0)," ")</f>
        <v xml:space="preserve"> </v>
      </c>
    </row>
    <row r="6328" spans="3:5" x14ac:dyDescent="0.2">
      <c r="C6328" t="str" cm="1">
        <f t="array" ref="C6328">IFERROR("AfterPay | " &amp; INDEX('Reconciliation Layer'!$A:$A,MATCH('Reconciliation Template'!$A6328,'Reconciliation Layer'!$D:$D,0),0)," ")</f>
        <v xml:space="preserve"> </v>
      </c>
      <c r="D6328" s="2" t="str" cm="1">
        <f t="array" ref="D6328">IFERROR(INDEX('Reconciliation Layer'!B:B,MATCH('Reconciliation Template'!A6328,'Reconciliation Layer'!D:D,0),0)," ")</f>
        <v xml:space="preserve"> </v>
      </c>
      <c r="E6328" s="4" t="str" cm="1">
        <f t="array" ref="E6328">IFERROR(INDEX('Reconciliation Layer'!C:C,MATCH('Reconciliation Template'!A6328,'Reconciliation Layer'!D:D,0),0)," ")</f>
        <v xml:space="preserve"> </v>
      </c>
    </row>
    <row r="6329" spans="3:5" x14ac:dyDescent="0.2">
      <c r="C6329" t="str" cm="1">
        <f t="array" ref="C6329">IFERROR("AfterPay | " &amp; INDEX('Reconciliation Layer'!$A:$A,MATCH('Reconciliation Template'!$A6329,'Reconciliation Layer'!$D:$D,0),0)," ")</f>
        <v xml:space="preserve"> </v>
      </c>
      <c r="D6329" s="2" t="str" cm="1">
        <f t="array" ref="D6329">IFERROR(INDEX('Reconciliation Layer'!B:B,MATCH('Reconciliation Template'!A6329,'Reconciliation Layer'!D:D,0),0)," ")</f>
        <v xml:space="preserve"> </v>
      </c>
      <c r="E6329" s="4" t="str" cm="1">
        <f t="array" ref="E6329">IFERROR(INDEX('Reconciliation Layer'!C:C,MATCH('Reconciliation Template'!A6329,'Reconciliation Layer'!D:D,0),0)," ")</f>
        <v xml:space="preserve"> </v>
      </c>
    </row>
    <row r="6330" spans="3:5" x14ac:dyDescent="0.2">
      <c r="C6330" t="str" cm="1">
        <f t="array" ref="C6330">IFERROR("AfterPay | " &amp; INDEX('Reconciliation Layer'!$A:$A,MATCH('Reconciliation Template'!$A6330,'Reconciliation Layer'!$D:$D,0),0)," ")</f>
        <v xml:space="preserve"> </v>
      </c>
      <c r="D6330" s="2" t="str" cm="1">
        <f t="array" ref="D6330">IFERROR(INDEX('Reconciliation Layer'!B:B,MATCH('Reconciliation Template'!A6330,'Reconciliation Layer'!D:D,0),0)," ")</f>
        <v xml:space="preserve"> </v>
      </c>
      <c r="E6330" s="4" t="str" cm="1">
        <f t="array" ref="E6330">IFERROR(INDEX('Reconciliation Layer'!C:C,MATCH('Reconciliation Template'!A6330,'Reconciliation Layer'!D:D,0),0)," ")</f>
        <v xml:space="preserve"> </v>
      </c>
    </row>
    <row r="6331" spans="3:5" x14ac:dyDescent="0.2">
      <c r="C6331" t="str" cm="1">
        <f t="array" ref="C6331">IFERROR("AfterPay | " &amp; INDEX('Reconciliation Layer'!$A:$A,MATCH('Reconciliation Template'!$A6331,'Reconciliation Layer'!$D:$D,0),0)," ")</f>
        <v xml:space="preserve"> </v>
      </c>
      <c r="D6331" s="2" t="str" cm="1">
        <f t="array" ref="D6331">IFERROR(INDEX('Reconciliation Layer'!B:B,MATCH('Reconciliation Template'!A6331,'Reconciliation Layer'!D:D,0),0)," ")</f>
        <v xml:space="preserve"> </v>
      </c>
      <c r="E6331" s="4" t="str" cm="1">
        <f t="array" ref="E6331">IFERROR(INDEX('Reconciliation Layer'!C:C,MATCH('Reconciliation Template'!A6331,'Reconciliation Layer'!D:D,0),0)," ")</f>
        <v xml:space="preserve"> </v>
      </c>
    </row>
    <row r="6332" spans="3:5" x14ac:dyDescent="0.2">
      <c r="C6332" t="str" cm="1">
        <f t="array" ref="C6332">IFERROR("AfterPay | " &amp; INDEX('Reconciliation Layer'!$A:$A,MATCH('Reconciliation Template'!$A6332,'Reconciliation Layer'!$D:$D,0),0)," ")</f>
        <v xml:space="preserve"> </v>
      </c>
      <c r="D6332" s="2" t="str" cm="1">
        <f t="array" ref="D6332">IFERROR(INDEX('Reconciliation Layer'!B:B,MATCH('Reconciliation Template'!A6332,'Reconciliation Layer'!D:D,0),0)," ")</f>
        <v xml:space="preserve"> </v>
      </c>
      <c r="E6332" s="4" t="str" cm="1">
        <f t="array" ref="E6332">IFERROR(INDEX('Reconciliation Layer'!C:C,MATCH('Reconciliation Template'!A6332,'Reconciliation Layer'!D:D,0),0)," ")</f>
        <v xml:space="preserve"> </v>
      </c>
    </row>
    <row r="6333" spans="3:5" x14ac:dyDescent="0.2">
      <c r="C6333" t="str" cm="1">
        <f t="array" ref="C6333">IFERROR("AfterPay | " &amp; INDEX('Reconciliation Layer'!$A:$A,MATCH('Reconciliation Template'!$A6333,'Reconciliation Layer'!$D:$D,0),0)," ")</f>
        <v xml:space="preserve"> </v>
      </c>
      <c r="D6333" s="2" t="str" cm="1">
        <f t="array" ref="D6333">IFERROR(INDEX('Reconciliation Layer'!B:B,MATCH('Reconciliation Template'!A6333,'Reconciliation Layer'!D:D,0),0)," ")</f>
        <v xml:space="preserve"> </v>
      </c>
      <c r="E6333" s="4" t="str" cm="1">
        <f t="array" ref="E6333">IFERROR(INDEX('Reconciliation Layer'!C:C,MATCH('Reconciliation Template'!A6333,'Reconciliation Layer'!D:D,0),0)," ")</f>
        <v xml:space="preserve"> </v>
      </c>
    </row>
    <row r="6334" spans="3:5" x14ac:dyDescent="0.2">
      <c r="C6334" t="str" cm="1">
        <f t="array" ref="C6334">IFERROR("AfterPay | " &amp; INDEX('Reconciliation Layer'!$A:$A,MATCH('Reconciliation Template'!$A6334,'Reconciliation Layer'!$D:$D,0),0)," ")</f>
        <v xml:space="preserve"> </v>
      </c>
      <c r="D6334" s="2" t="str" cm="1">
        <f t="array" ref="D6334">IFERROR(INDEX('Reconciliation Layer'!B:B,MATCH('Reconciliation Template'!A6334,'Reconciliation Layer'!D:D,0),0)," ")</f>
        <v xml:space="preserve"> </v>
      </c>
      <c r="E6334" s="4" t="str" cm="1">
        <f t="array" ref="E6334">IFERROR(INDEX('Reconciliation Layer'!C:C,MATCH('Reconciliation Template'!A6334,'Reconciliation Layer'!D:D,0),0)," ")</f>
        <v xml:space="preserve"> </v>
      </c>
    </row>
    <row r="6335" spans="3:5" x14ac:dyDescent="0.2">
      <c r="C6335" t="str" cm="1">
        <f t="array" ref="C6335">IFERROR("AfterPay | " &amp; INDEX('Reconciliation Layer'!$A:$A,MATCH('Reconciliation Template'!$A6335,'Reconciliation Layer'!$D:$D,0),0)," ")</f>
        <v xml:space="preserve"> </v>
      </c>
      <c r="D6335" s="2" t="str" cm="1">
        <f t="array" ref="D6335">IFERROR(INDEX('Reconciliation Layer'!B:B,MATCH('Reconciliation Template'!A6335,'Reconciliation Layer'!D:D,0),0)," ")</f>
        <v xml:space="preserve"> </v>
      </c>
      <c r="E6335" s="4" t="str" cm="1">
        <f t="array" ref="E6335">IFERROR(INDEX('Reconciliation Layer'!C:C,MATCH('Reconciliation Template'!A6335,'Reconciliation Layer'!D:D,0),0)," ")</f>
        <v xml:space="preserve"> </v>
      </c>
    </row>
    <row r="6336" spans="3:5" x14ac:dyDescent="0.2">
      <c r="C6336" t="str" cm="1">
        <f t="array" ref="C6336">IFERROR("AfterPay | " &amp; INDEX('Reconciliation Layer'!$A:$A,MATCH('Reconciliation Template'!$A6336,'Reconciliation Layer'!$D:$D,0),0)," ")</f>
        <v xml:space="preserve"> </v>
      </c>
      <c r="D6336" s="2" t="str" cm="1">
        <f t="array" ref="D6336">IFERROR(INDEX('Reconciliation Layer'!B:B,MATCH('Reconciliation Template'!A6336,'Reconciliation Layer'!D:D,0),0)," ")</f>
        <v xml:space="preserve"> </v>
      </c>
      <c r="E6336" s="4" t="str" cm="1">
        <f t="array" ref="E6336">IFERROR(INDEX('Reconciliation Layer'!C:C,MATCH('Reconciliation Template'!A6336,'Reconciliation Layer'!D:D,0),0)," ")</f>
        <v xml:space="preserve"> </v>
      </c>
    </row>
    <row r="6337" spans="3:5" x14ac:dyDescent="0.2">
      <c r="C6337" t="str" cm="1">
        <f t="array" ref="C6337">IFERROR("AfterPay | " &amp; INDEX('Reconciliation Layer'!$A:$A,MATCH('Reconciliation Template'!$A6337,'Reconciliation Layer'!$D:$D,0),0)," ")</f>
        <v xml:space="preserve"> </v>
      </c>
      <c r="D6337" s="2" t="str" cm="1">
        <f t="array" ref="D6337">IFERROR(INDEX('Reconciliation Layer'!B:B,MATCH('Reconciliation Template'!A6337,'Reconciliation Layer'!D:D,0),0)," ")</f>
        <v xml:space="preserve"> </v>
      </c>
      <c r="E6337" s="4" t="str" cm="1">
        <f t="array" ref="E6337">IFERROR(INDEX('Reconciliation Layer'!C:C,MATCH('Reconciliation Template'!A6337,'Reconciliation Layer'!D:D,0),0)," ")</f>
        <v xml:space="preserve"> </v>
      </c>
    </row>
    <row r="6338" spans="3:5" x14ac:dyDescent="0.2">
      <c r="C6338" t="str" cm="1">
        <f t="array" ref="C6338">IFERROR("AfterPay | " &amp; INDEX('Reconciliation Layer'!$A:$A,MATCH('Reconciliation Template'!$A6338,'Reconciliation Layer'!$D:$D,0),0)," ")</f>
        <v xml:space="preserve"> </v>
      </c>
      <c r="D6338" s="2" t="str" cm="1">
        <f t="array" ref="D6338">IFERROR(INDEX('Reconciliation Layer'!B:B,MATCH('Reconciliation Template'!A6338,'Reconciliation Layer'!D:D,0),0)," ")</f>
        <v xml:space="preserve"> </v>
      </c>
      <c r="E6338" s="4" t="str" cm="1">
        <f t="array" ref="E6338">IFERROR(INDEX('Reconciliation Layer'!C:C,MATCH('Reconciliation Template'!A6338,'Reconciliation Layer'!D:D,0),0)," ")</f>
        <v xml:space="preserve"> </v>
      </c>
    </row>
    <row r="6339" spans="3:5" x14ac:dyDescent="0.2">
      <c r="C6339" t="str" cm="1">
        <f t="array" ref="C6339">IFERROR("AfterPay | " &amp; INDEX('Reconciliation Layer'!$A:$A,MATCH('Reconciliation Template'!$A6339,'Reconciliation Layer'!$D:$D,0),0)," ")</f>
        <v xml:space="preserve"> </v>
      </c>
      <c r="D6339" s="2" t="str" cm="1">
        <f t="array" ref="D6339">IFERROR(INDEX('Reconciliation Layer'!B:B,MATCH('Reconciliation Template'!A6339,'Reconciliation Layer'!D:D,0),0)," ")</f>
        <v xml:space="preserve"> </v>
      </c>
      <c r="E6339" s="4" t="str" cm="1">
        <f t="array" ref="E6339">IFERROR(INDEX('Reconciliation Layer'!C:C,MATCH('Reconciliation Template'!A6339,'Reconciliation Layer'!D:D,0),0)," ")</f>
        <v xml:space="preserve"> </v>
      </c>
    </row>
    <row r="6340" spans="3:5" x14ac:dyDescent="0.2">
      <c r="C6340" t="str" cm="1">
        <f t="array" ref="C6340">IFERROR("AfterPay | " &amp; INDEX('Reconciliation Layer'!$A:$A,MATCH('Reconciliation Template'!$A6340,'Reconciliation Layer'!$D:$D,0),0)," ")</f>
        <v xml:space="preserve"> </v>
      </c>
      <c r="D6340" s="2" t="str" cm="1">
        <f t="array" ref="D6340">IFERROR(INDEX('Reconciliation Layer'!B:B,MATCH('Reconciliation Template'!A6340,'Reconciliation Layer'!D:D,0),0)," ")</f>
        <v xml:space="preserve"> </v>
      </c>
      <c r="E6340" s="4" t="str" cm="1">
        <f t="array" ref="E6340">IFERROR(INDEX('Reconciliation Layer'!C:C,MATCH('Reconciliation Template'!A6340,'Reconciliation Layer'!D:D,0),0)," ")</f>
        <v xml:space="preserve"> </v>
      </c>
    </row>
    <row r="6341" spans="3:5" x14ac:dyDescent="0.2">
      <c r="C6341" t="str" cm="1">
        <f t="array" ref="C6341">IFERROR("AfterPay | " &amp; INDEX('Reconciliation Layer'!$A:$A,MATCH('Reconciliation Template'!$A6341,'Reconciliation Layer'!$D:$D,0),0)," ")</f>
        <v xml:space="preserve"> </v>
      </c>
      <c r="D6341" s="2" t="str" cm="1">
        <f t="array" ref="D6341">IFERROR(INDEX('Reconciliation Layer'!B:B,MATCH('Reconciliation Template'!A6341,'Reconciliation Layer'!D:D,0),0)," ")</f>
        <v xml:space="preserve"> </v>
      </c>
      <c r="E6341" s="4" t="str" cm="1">
        <f t="array" ref="E6341">IFERROR(INDEX('Reconciliation Layer'!C:C,MATCH('Reconciliation Template'!A6341,'Reconciliation Layer'!D:D,0),0)," ")</f>
        <v xml:space="preserve"> </v>
      </c>
    </row>
    <row r="6342" spans="3:5" x14ac:dyDescent="0.2">
      <c r="C6342" t="str" cm="1">
        <f t="array" ref="C6342">IFERROR("AfterPay | " &amp; INDEX('Reconciliation Layer'!$A:$A,MATCH('Reconciliation Template'!$A6342,'Reconciliation Layer'!$D:$D,0),0)," ")</f>
        <v xml:space="preserve"> </v>
      </c>
      <c r="D6342" s="2" t="str" cm="1">
        <f t="array" ref="D6342">IFERROR(INDEX('Reconciliation Layer'!B:B,MATCH('Reconciliation Template'!A6342,'Reconciliation Layer'!D:D,0),0)," ")</f>
        <v xml:space="preserve"> </v>
      </c>
      <c r="E6342" s="4" t="str" cm="1">
        <f t="array" ref="E6342">IFERROR(INDEX('Reconciliation Layer'!C:C,MATCH('Reconciliation Template'!A6342,'Reconciliation Layer'!D:D,0),0)," ")</f>
        <v xml:space="preserve"> </v>
      </c>
    </row>
    <row r="6343" spans="3:5" x14ac:dyDescent="0.2">
      <c r="C6343" t="str" cm="1">
        <f t="array" ref="C6343">IFERROR("AfterPay | " &amp; INDEX('Reconciliation Layer'!$A:$A,MATCH('Reconciliation Template'!$A6343,'Reconciliation Layer'!$D:$D,0),0)," ")</f>
        <v xml:space="preserve"> </v>
      </c>
      <c r="D6343" s="2" t="str" cm="1">
        <f t="array" ref="D6343">IFERROR(INDEX('Reconciliation Layer'!B:B,MATCH('Reconciliation Template'!A6343,'Reconciliation Layer'!D:D,0),0)," ")</f>
        <v xml:space="preserve"> </v>
      </c>
      <c r="E6343" s="4" t="str" cm="1">
        <f t="array" ref="E6343">IFERROR(INDEX('Reconciliation Layer'!C:C,MATCH('Reconciliation Template'!A6343,'Reconciliation Layer'!D:D,0),0)," ")</f>
        <v xml:space="preserve"> </v>
      </c>
    </row>
    <row r="6344" spans="3:5" x14ac:dyDescent="0.2">
      <c r="C6344" t="str" cm="1">
        <f t="array" ref="C6344">IFERROR("AfterPay | " &amp; INDEX('Reconciliation Layer'!$A:$A,MATCH('Reconciliation Template'!$A6344,'Reconciliation Layer'!$D:$D,0),0)," ")</f>
        <v xml:space="preserve"> </v>
      </c>
      <c r="D6344" s="2" t="str" cm="1">
        <f t="array" ref="D6344">IFERROR(INDEX('Reconciliation Layer'!B:B,MATCH('Reconciliation Template'!A6344,'Reconciliation Layer'!D:D,0),0)," ")</f>
        <v xml:space="preserve"> </v>
      </c>
      <c r="E6344" s="4" t="str" cm="1">
        <f t="array" ref="E6344">IFERROR(INDEX('Reconciliation Layer'!C:C,MATCH('Reconciliation Template'!A6344,'Reconciliation Layer'!D:D,0),0)," ")</f>
        <v xml:space="preserve"> </v>
      </c>
    </row>
    <row r="6345" spans="3:5" x14ac:dyDescent="0.2">
      <c r="C6345" t="str" cm="1">
        <f t="array" ref="C6345">IFERROR("AfterPay | " &amp; INDEX('Reconciliation Layer'!$A:$A,MATCH('Reconciliation Template'!$A6345,'Reconciliation Layer'!$D:$D,0),0)," ")</f>
        <v xml:space="preserve"> </v>
      </c>
      <c r="D6345" s="2" t="str" cm="1">
        <f t="array" ref="D6345">IFERROR(INDEX('Reconciliation Layer'!B:B,MATCH('Reconciliation Template'!A6345,'Reconciliation Layer'!D:D,0),0)," ")</f>
        <v xml:space="preserve"> </v>
      </c>
      <c r="E6345" s="4" t="str" cm="1">
        <f t="array" ref="E6345">IFERROR(INDEX('Reconciliation Layer'!C:C,MATCH('Reconciliation Template'!A6345,'Reconciliation Layer'!D:D,0),0)," ")</f>
        <v xml:space="preserve"> </v>
      </c>
    </row>
    <row r="6346" spans="3:5" x14ac:dyDescent="0.2">
      <c r="C6346" t="str" cm="1">
        <f t="array" ref="C6346">IFERROR("AfterPay | " &amp; INDEX('Reconciliation Layer'!$A:$A,MATCH('Reconciliation Template'!$A6346,'Reconciliation Layer'!$D:$D,0),0)," ")</f>
        <v xml:space="preserve"> </v>
      </c>
      <c r="D6346" s="2" t="str" cm="1">
        <f t="array" ref="D6346">IFERROR(INDEX('Reconciliation Layer'!B:B,MATCH('Reconciliation Template'!A6346,'Reconciliation Layer'!D:D,0),0)," ")</f>
        <v xml:space="preserve"> </v>
      </c>
      <c r="E6346" s="4" t="str" cm="1">
        <f t="array" ref="E6346">IFERROR(INDEX('Reconciliation Layer'!C:C,MATCH('Reconciliation Template'!A6346,'Reconciliation Layer'!D:D,0),0)," ")</f>
        <v xml:space="preserve"> </v>
      </c>
    </row>
    <row r="6347" spans="3:5" x14ac:dyDescent="0.2">
      <c r="C6347" t="str" cm="1">
        <f t="array" ref="C6347">IFERROR("AfterPay | " &amp; INDEX('Reconciliation Layer'!$A:$A,MATCH('Reconciliation Template'!$A6347,'Reconciliation Layer'!$D:$D,0),0)," ")</f>
        <v xml:space="preserve"> </v>
      </c>
      <c r="D6347" s="2" t="str" cm="1">
        <f t="array" ref="D6347">IFERROR(INDEX('Reconciliation Layer'!B:B,MATCH('Reconciliation Template'!A6347,'Reconciliation Layer'!D:D,0),0)," ")</f>
        <v xml:space="preserve"> </v>
      </c>
      <c r="E6347" s="4" t="str" cm="1">
        <f t="array" ref="E6347">IFERROR(INDEX('Reconciliation Layer'!C:C,MATCH('Reconciliation Template'!A6347,'Reconciliation Layer'!D:D,0),0)," ")</f>
        <v xml:space="preserve"> </v>
      </c>
    </row>
    <row r="6348" spans="3:5" x14ac:dyDescent="0.2">
      <c r="C6348" t="str" cm="1">
        <f t="array" ref="C6348">IFERROR("AfterPay | " &amp; INDEX('Reconciliation Layer'!$A:$A,MATCH('Reconciliation Template'!$A6348,'Reconciliation Layer'!$D:$D,0),0)," ")</f>
        <v xml:space="preserve"> </v>
      </c>
      <c r="D6348" s="2" t="str" cm="1">
        <f t="array" ref="D6348">IFERROR(INDEX('Reconciliation Layer'!B:B,MATCH('Reconciliation Template'!A6348,'Reconciliation Layer'!D:D,0),0)," ")</f>
        <v xml:space="preserve"> </v>
      </c>
      <c r="E6348" s="4" t="str" cm="1">
        <f t="array" ref="E6348">IFERROR(INDEX('Reconciliation Layer'!C:C,MATCH('Reconciliation Template'!A6348,'Reconciliation Layer'!D:D,0),0)," ")</f>
        <v xml:space="preserve"> </v>
      </c>
    </row>
    <row r="6349" spans="3:5" x14ac:dyDescent="0.2">
      <c r="C6349" t="str" cm="1">
        <f t="array" ref="C6349">IFERROR("AfterPay | " &amp; INDEX('Reconciliation Layer'!$A:$A,MATCH('Reconciliation Template'!$A6349,'Reconciliation Layer'!$D:$D,0),0)," ")</f>
        <v xml:space="preserve"> </v>
      </c>
      <c r="D6349" s="2" t="str" cm="1">
        <f t="array" ref="D6349">IFERROR(INDEX('Reconciliation Layer'!B:B,MATCH('Reconciliation Template'!A6349,'Reconciliation Layer'!D:D,0),0)," ")</f>
        <v xml:space="preserve"> </v>
      </c>
      <c r="E6349" s="4" t="str" cm="1">
        <f t="array" ref="E6349">IFERROR(INDEX('Reconciliation Layer'!C:C,MATCH('Reconciliation Template'!A6349,'Reconciliation Layer'!D:D,0),0)," ")</f>
        <v xml:space="preserve"> </v>
      </c>
    </row>
    <row r="6350" spans="3:5" x14ac:dyDescent="0.2">
      <c r="C6350" t="str" cm="1">
        <f t="array" ref="C6350">IFERROR("AfterPay | " &amp; INDEX('Reconciliation Layer'!$A:$A,MATCH('Reconciliation Template'!$A6350,'Reconciliation Layer'!$D:$D,0),0)," ")</f>
        <v xml:space="preserve"> </v>
      </c>
      <c r="D6350" s="2" t="str" cm="1">
        <f t="array" ref="D6350">IFERROR(INDEX('Reconciliation Layer'!B:B,MATCH('Reconciliation Template'!A6350,'Reconciliation Layer'!D:D,0),0)," ")</f>
        <v xml:space="preserve"> </v>
      </c>
      <c r="E6350" s="4" t="str" cm="1">
        <f t="array" ref="E6350">IFERROR(INDEX('Reconciliation Layer'!C:C,MATCH('Reconciliation Template'!A6350,'Reconciliation Layer'!D:D,0),0)," ")</f>
        <v xml:space="preserve"> </v>
      </c>
    </row>
    <row r="6351" spans="3:5" x14ac:dyDescent="0.2">
      <c r="C6351" t="str" cm="1">
        <f t="array" ref="C6351">IFERROR("AfterPay | " &amp; INDEX('Reconciliation Layer'!$A:$A,MATCH('Reconciliation Template'!$A6351,'Reconciliation Layer'!$D:$D,0),0)," ")</f>
        <v xml:space="preserve"> </v>
      </c>
      <c r="D6351" s="2" t="str" cm="1">
        <f t="array" ref="D6351">IFERROR(INDEX('Reconciliation Layer'!B:B,MATCH('Reconciliation Template'!A6351,'Reconciliation Layer'!D:D,0),0)," ")</f>
        <v xml:space="preserve"> </v>
      </c>
      <c r="E6351" s="4" t="str" cm="1">
        <f t="array" ref="E6351">IFERROR(INDEX('Reconciliation Layer'!C:C,MATCH('Reconciliation Template'!A6351,'Reconciliation Layer'!D:D,0),0)," ")</f>
        <v xml:space="preserve"> </v>
      </c>
    </row>
    <row r="6352" spans="3:5" x14ac:dyDescent="0.2">
      <c r="C6352" t="str" cm="1">
        <f t="array" ref="C6352">IFERROR("AfterPay | " &amp; INDEX('Reconciliation Layer'!$A:$A,MATCH('Reconciliation Template'!$A6352,'Reconciliation Layer'!$D:$D,0),0)," ")</f>
        <v xml:space="preserve"> </v>
      </c>
      <c r="D6352" s="2" t="str" cm="1">
        <f t="array" ref="D6352">IFERROR(INDEX('Reconciliation Layer'!B:B,MATCH('Reconciliation Template'!A6352,'Reconciliation Layer'!D:D,0),0)," ")</f>
        <v xml:space="preserve"> </v>
      </c>
      <c r="E6352" s="4" t="str" cm="1">
        <f t="array" ref="E6352">IFERROR(INDEX('Reconciliation Layer'!C:C,MATCH('Reconciliation Template'!A6352,'Reconciliation Layer'!D:D,0),0)," ")</f>
        <v xml:space="preserve"> </v>
      </c>
    </row>
    <row r="6353" spans="3:5" x14ac:dyDescent="0.2">
      <c r="C6353" t="str" cm="1">
        <f t="array" ref="C6353">IFERROR("AfterPay | " &amp; INDEX('Reconciliation Layer'!$A:$A,MATCH('Reconciliation Template'!$A6353,'Reconciliation Layer'!$D:$D,0),0)," ")</f>
        <v xml:space="preserve"> </v>
      </c>
      <c r="D6353" s="2" t="str" cm="1">
        <f t="array" ref="D6353">IFERROR(INDEX('Reconciliation Layer'!B:B,MATCH('Reconciliation Template'!A6353,'Reconciliation Layer'!D:D,0),0)," ")</f>
        <v xml:space="preserve"> </v>
      </c>
      <c r="E6353" s="4" t="str" cm="1">
        <f t="array" ref="E6353">IFERROR(INDEX('Reconciliation Layer'!C:C,MATCH('Reconciliation Template'!A6353,'Reconciliation Layer'!D:D,0),0)," ")</f>
        <v xml:space="preserve"> </v>
      </c>
    </row>
    <row r="6354" spans="3:5" x14ac:dyDescent="0.2">
      <c r="C6354" t="str" cm="1">
        <f t="array" ref="C6354">IFERROR("AfterPay | " &amp; INDEX('Reconciliation Layer'!$A:$A,MATCH('Reconciliation Template'!$A6354,'Reconciliation Layer'!$D:$D,0),0)," ")</f>
        <v xml:space="preserve"> </v>
      </c>
      <c r="D6354" s="2" t="str" cm="1">
        <f t="array" ref="D6354">IFERROR(INDEX('Reconciliation Layer'!B:B,MATCH('Reconciliation Template'!A6354,'Reconciliation Layer'!D:D,0),0)," ")</f>
        <v xml:space="preserve"> </v>
      </c>
      <c r="E6354" s="4" t="str" cm="1">
        <f t="array" ref="E6354">IFERROR(INDEX('Reconciliation Layer'!C:C,MATCH('Reconciliation Template'!A6354,'Reconciliation Layer'!D:D,0),0)," ")</f>
        <v xml:space="preserve"> </v>
      </c>
    </row>
    <row r="6355" spans="3:5" x14ac:dyDescent="0.2">
      <c r="C6355" t="str" cm="1">
        <f t="array" ref="C6355">IFERROR("AfterPay | " &amp; INDEX('Reconciliation Layer'!$A:$A,MATCH('Reconciliation Template'!$A6355,'Reconciliation Layer'!$D:$D,0),0)," ")</f>
        <v xml:space="preserve"> </v>
      </c>
      <c r="D6355" s="2" t="str" cm="1">
        <f t="array" ref="D6355">IFERROR(INDEX('Reconciliation Layer'!B:B,MATCH('Reconciliation Template'!A6355,'Reconciliation Layer'!D:D,0),0)," ")</f>
        <v xml:space="preserve"> </v>
      </c>
      <c r="E6355" s="4" t="str" cm="1">
        <f t="array" ref="E6355">IFERROR(INDEX('Reconciliation Layer'!C:C,MATCH('Reconciliation Template'!A6355,'Reconciliation Layer'!D:D,0),0)," ")</f>
        <v xml:space="preserve"> </v>
      </c>
    </row>
    <row r="6356" spans="3:5" x14ac:dyDescent="0.2">
      <c r="C6356" t="str" cm="1">
        <f t="array" ref="C6356">IFERROR("AfterPay | " &amp; INDEX('Reconciliation Layer'!$A:$A,MATCH('Reconciliation Template'!$A6356,'Reconciliation Layer'!$D:$D,0),0)," ")</f>
        <v xml:space="preserve"> </v>
      </c>
      <c r="D6356" s="2" t="str" cm="1">
        <f t="array" ref="D6356">IFERROR(INDEX('Reconciliation Layer'!B:B,MATCH('Reconciliation Template'!A6356,'Reconciliation Layer'!D:D,0),0)," ")</f>
        <v xml:space="preserve"> </v>
      </c>
      <c r="E6356" s="4" t="str" cm="1">
        <f t="array" ref="E6356">IFERROR(INDEX('Reconciliation Layer'!C:C,MATCH('Reconciliation Template'!A6356,'Reconciliation Layer'!D:D,0),0)," ")</f>
        <v xml:space="preserve"> </v>
      </c>
    </row>
    <row r="6357" spans="3:5" x14ac:dyDescent="0.2">
      <c r="C6357" t="str" cm="1">
        <f t="array" ref="C6357">IFERROR("AfterPay | " &amp; INDEX('Reconciliation Layer'!$A:$A,MATCH('Reconciliation Template'!$A6357,'Reconciliation Layer'!$D:$D,0),0)," ")</f>
        <v xml:space="preserve"> </v>
      </c>
      <c r="D6357" s="2" t="str" cm="1">
        <f t="array" ref="D6357">IFERROR(INDEX('Reconciliation Layer'!B:B,MATCH('Reconciliation Template'!A6357,'Reconciliation Layer'!D:D,0),0)," ")</f>
        <v xml:space="preserve"> </v>
      </c>
      <c r="E6357" s="4" t="str" cm="1">
        <f t="array" ref="E6357">IFERROR(INDEX('Reconciliation Layer'!C:C,MATCH('Reconciliation Template'!A6357,'Reconciliation Layer'!D:D,0),0)," ")</f>
        <v xml:space="preserve"> </v>
      </c>
    </row>
    <row r="6358" spans="3:5" x14ac:dyDescent="0.2">
      <c r="C6358" t="str" cm="1">
        <f t="array" ref="C6358">IFERROR("AfterPay | " &amp; INDEX('Reconciliation Layer'!$A:$A,MATCH('Reconciliation Template'!$A6358,'Reconciliation Layer'!$D:$D,0),0)," ")</f>
        <v xml:space="preserve"> </v>
      </c>
      <c r="D6358" s="2" t="str" cm="1">
        <f t="array" ref="D6358">IFERROR(INDEX('Reconciliation Layer'!B:B,MATCH('Reconciliation Template'!A6358,'Reconciliation Layer'!D:D,0),0)," ")</f>
        <v xml:space="preserve"> </v>
      </c>
      <c r="E6358" s="4" t="str" cm="1">
        <f t="array" ref="E6358">IFERROR(INDEX('Reconciliation Layer'!C:C,MATCH('Reconciliation Template'!A6358,'Reconciliation Layer'!D:D,0),0)," ")</f>
        <v xml:space="preserve"> </v>
      </c>
    </row>
    <row r="6359" spans="3:5" x14ac:dyDescent="0.2">
      <c r="C6359" t="str" cm="1">
        <f t="array" ref="C6359">IFERROR("AfterPay | " &amp; INDEX('Reconciliation Layer'!$A:$A,MATCH('Reconciliation Template'!$A6359,'Reconciliation Layer'!$D:$D,0),0)," ")</f>
        <v xml:space="preserve"> </v>
      </c>
      <c r="D6359" s="2" t="str" cm="1">
        <f t="array" ref="D6359">IFERROR(INDEX('Reconciliation Layer'!B:B,MATCH('Reconciliation Template'!A6359,'Reconciliation Layer'!D:D,0),0)," ")</f>
        <v xml:space="preserve"> </v>
      </c>
      <c r="E6359" s="4" t="str" cm="1">
        <f t="array" ref="E6359">IFERROR(INDEX('Reconciliation Layer'!C:C,MATCH('Reconciliation Template'!A6359,'Reconciliation Layer'!D:D,0),0)," ")</f>
        <v xml:space="preserve"> </v>
      </c>
    </row>
    <row r="6360" spans="3:5" x14ac:dyDescent="0.2">
      <c r="C6360" t="str" cm="1">
        <f t="array" ref="C6360">IFERROR("AfterPay | " &amp; INDEX('Reconciliation Layer'!$A:$A,MATCH('Reconciliation Template'!$A6360,'Reconciliation Layer'!$D:$D,0),0)," ")</f>
        <v xml:space="preserve"> </v>
      </c>
      <c r="D6360" s="2" t="str" cm="1">
        <f t="array" ref="D6360">IFERROR(INDEX('Reconciliation Layer'!B:B,MATCH('Reconciliation Template'!A6360,'Reconciliation Layer'!D:D,0),0)," ")</f>
        <v xml:space="preserve"> </v>
      </c>
      <c r="E6360" s="4" t="str" cm="1">
        <f t="array" ref="E6360">IFERROR(INDEX('Reconciliation Layer'!C:C,MATCH('Reconciliation Template'!A6360,'Reconciliation Layer'!D:D,0),0)," ")</f>
        <v xml:space="preserve"> </v>
      </c>
    </row>
    <row r="6361" spans="3:5" x14ac:dyDescent="0.2">
      <c r="C6361" t="str" cm="1">
        <f t="array" ref="C6361">IFERROR("AfterPay | " &amp; INDEX('Reconciliation Layer'!$A:$A,MATCH('Reconciliation Template'!$A6361,'Reconciliation Layer'!$D:$D,0),0)," ")</f>
        <v xml:space="preserve"> </v>
      </c>
      <c r="D6361" s="2" t="str" cm="1">
        <f t="array" ref="D6361">IFERROR(INDEX('Reconciliation Layer'!B:B,MATCH('Reconciliation Template'!A6361,'Reconciliation Layer'!D:D,0),0)," ")</f>
        <v xml:space="preserve"> </v>
      </c>
      <c r="E6361" s="4" t="str" cm="1">
        <f t="array" ref="E6361">IFERROR(INDEX('Reconciliation Layer'!C:C,MATCH('Reconciliation Template'!A6361,'Reconciliation Layer'!D:D,0),0)," ")</f>
        <v xml:space="preserve"> </v>
      </c>
    </row>
    <row r="6362" spans="3:5" x14ac:dyDescent="0.2">
      <c r="C6362" t="str" cm="1">
        <f t="array" ref="C6362">IFERROR("AfterPay | " &amp; INDEX('Reconciliation Layer'!$A:$A,MATCH('Reconciliation Template'!$A6362,'Reconciliation Layer'!$D:$D,0),0)," ")</f>
        <v xml:space="preserve"> </v>
      </c>
      <c r="D6362" s="2" t="str" cm="1">
        <f t="array" ref="D6362">IFERROR(INDEX('Reconciliation Layer'!B:B,MATCH('Reconciliation Template'!A6362,'Reconciliation Layer'!D:D,0),0)," ")</f>
        <v xml:space="preserve"> </v>
      </c>
      <c r="E6362" s="4" t="str" cm="1">
        <f t="array" ref="E6362">IFERROR(INDEX('Reconciliation Layer'!C:C,MATCH('Reconciliation Template'!A6362,'Reconciliation Layer'!D:D,0),0)," ")</f>
        <v xml:space="preserve"> </v>
      </c>
    </row>
    <row r="6363" spans="3:5" x14ac:dyDescent="0.2">
      <c r="C6363" t="str" cm="1">
        <f t="array" ref="C6363">IFERROR("AfterPay | " &amp; INDEX('Reconciliation Layer'!$A:$A,MATCH('Reconciliation Template'!$A6363,'Reconciliation Layer'!$D:$D,0),0)," ")</f>
        <v xml:space="preserve"> </v>
      </c>
      <c r="D6363" s="2" t="str" cm="1">
        <f t="array" ref="D6363">IFERROR(INDEX('Reconciliation Layer'!B:B,MATCH('Reconciliation Template'!A6363,'Reconciliation Layer'!D:D,0),0)," ")</f>
        <v xml:space="preserve"> </v>
      </c>
      <c r="E6363" s="4" t="str" cm="1">
        <f t="array" ref="E6363">IFERROR(INDEX('Reconciliation Layer'!C:C,MATCH('Reconciliation Template'!A6363,'Reconciliation Layer'!D:D,0),0)," ")</f>
        <v xml:space="preserve"> </v>
      </c>
    </row>
    <row r="6364" spans="3:5" x14ac:dyDescent="0.2">
      <c r="C6364" t="str" cm="1">
        <f t="array" ref="C6364">IFERROR("AfterPay | " &amp; INDEX('Reconciliation Layer'!$A:$A,MATCH('Reconciliation Template'!$A6364,'Reconciliation Layer'!$D:$D,0),0)," ")</f>
        <v xml:space="preserve"> </v>
      </c>
      <c r="D6364" s="2" t="str" cm="1">
        <f t="array" ref="D6364">IFERROR(INDEX('Reconciliation Layer'!B:B,MATCH('Reconciliation Template'!A6364,'Reconciliation Layer'!D:D,0),0)," ")</f>
        <v xml:space="preserve"> </v>
      </c>
      <c r="E6364" s="4" t="str" cm="1">
        <f t="array" ref="E6364">IFERROR(INDEX('Reconciliation Layer'!C:C,MATCH('Reconciliation Template'!A6364,'Reconciliation Layer'!D:D,0),0)," ")</f>
        <v xml:space="preserve"> </v>
      </c>
    </row>
    <row r="6365" spans="3:5" x14ac:dyDescent="0.2">
      <c r="C6365" t="str" cm="1">
        <f t="array" ref="C6365">IFERROR("AfterPay | " &amp; INDEX('Reconciliation Layer'!$A:$A,MATCH('Reconciliation Template'!$A6365,'Reconciliation Layer'!$D:$D,0),0)," ")</f>
        <v xml:space="preserve"> </v>
      </c>
      <c r="D6365" s="2" t="str" cm="1">
        <f t="array" ref="D6365">IFERROR(INDEX('Reconciliation Layer'!B:B,MATCH('Reconciliation Template'!A6365,'Reconciliation Layer'!D:D,0),0)," ")</f>
        <v xml:space="preserve"> </v>
      </c>
      <c r="E6365" s="4" t="str" cm="1">
        <f t="array" ref="E6365">IFERROR(INDEX('Reconciliation Layer'!C:C,MATCH('Reconciliation Template'!A6365,'Reconciliation Layer'!D:D,0),0)," ")</f>
        <v xml:space="preserve"> </v>
      </c>
    </row>
    <row r="6366" spans="3:5" x14ac:dyDescent="0.2">
      <c r="C6366" t="str" cm="1">
        <f t="array" ref="C6366">IFERROR("AfterPay | " &amp; INDEX('Reconciliation Layer'!$A:$A,MATCH('Reconciliation Template'!$A6366,'Reconciliation Layer'!$D:$D,0),0)," ")</f>
        <v xml:space="preserve"> </v>
      </c>
      <c r="D6366" s="2" t="str" cm="1">
        <f t="array" ref="D6366">IFERROR(INDEX('Reconciliation Layer'!B:B,MATCH('Reconciliation Template'!A6366,'Reconciliation Layer'!D:D,0),0)," ")</f>
        <v xml:space="preserve"> </v>
      </c>
      <c r="E6366" s="4" t="str" cm="1">
        <f t="array" ref="E6366">IFERROR(INDEX('Reconciliation Layer'!C:C,MATCH('Reconciliation Template'!A6366,'Reconciliation Layer'!D:D,0),0)," ")</f>
        <v xml:space="preserve"> </v>
      </c>
    </row>
    <row r="6367" spans="3:5" x14ac:dyDescent="0.2">
      <c r="C6367" t="str" cm="1">
        <f t="array" ref="C6367">IFERROR("AfterPay | " &amp; INDEX('Reconciliation Layer'!$A:$A,MATCH('Reconciliation Template'!$A6367,'Reconciliation Layer'!$D:$D,0),0)," ")</f>
        <v xml:space="preserve"> </v>
      </c>
      <c r="D6367" s="2" t="str" cm="1">
        <f t="array" ref="D6367">IFERROR(INDEX('Reconciliation Layer'!B:B,MATCH('Reconciliation Template'!A6367,'Reconciliation Layer'!D:D,0),0)," ")</f>
        <v xml:space="preserve"> </v>
      </c>
      <c r="E6367" s="4" t="str" cm="1">
        <f t="array" ref="E6367">IFERROR(INDEX('Reconciliation Layer'!C:C,MATCH('Reconciliation Template'!A6367,'Reconciliation Layer'!D:D,0),0)," ")</f>
        <v xml:space="preserve"> </v>
      </c>
    </row>
    <row r="6368" spans="3:5" x14ac:dyDescent="0.2">
      <c r="C6368" t="str" cm="1">
        <f t="array" ref="C6368">IFERROR("AfterPay | " &amp; INDEX('Reconciliation Layer'!$A:$A,MATCH('Reconciliation Template'!$A6368,'Reconciliation Layer'!$D:$D,0),0)," ")</f>
        <v xml:space="preserve"> </v>
      </c>
      <c r="D6368" s="2" t="str" cm="1">
        <f t="array" ref="D6368">IFERROR(INDEX('Reconciliation Layer'!B:B,MATCH('Reconciliation Template'!A6368,'Reconciliation Layer'!D:D,0),0)," ")</f>
        <v xml:space="preserve"> </v>
      </c>
      <c r="E6368" s="4" t="str" cm="1">
        <f t="array" ref="E6368">IFERROR(INDEX('Reconciliation Layer'!C:C,MATCH('Reconciliation Template'!A6368,'Reconciliation Layer'!D:D,0),0)," ")</f>
        <v xml:space="preserve"> </v>
      </c>
    </row>
    <row r="6369" spans="3:5" x14ac:dyDescent="0.2">
      <c r="C6369" t="str" cm="1">
        <f t="array" ref="C6369">IFERROR("AfterPay | " &amp; INDEX('Reconciliation Layer'!$A:$A,MATCH('Reconciliation Template'!$A6369,'Reconciliation Layer'!$D:$D,0),0)," ")</f>
        <v xml:space="preserve"> </v>
      </c>
      <c r="D6369" s="2" t="str" cm="1">
        <f t="array" ref="D6369">IFERROR(INDEX('Reconciliation Layer'!B:B,MATCH('Reconciliation Template'!A6369,'Reconciliation Layer'!D:D,0),0)," ")</f>
        <v xml:space="preserve"> </v>
      </c>
      <c r="E6369" s="4" t="str" cm="1">
        <f t="array" ref="E6369">IFERROR(INDEX('Reconciliation Layer'!C:C,MATCH('Reconciliation Template'!A6369,'Reconciliation Layer'!D:D,0),0)," ")</f>
        <v xml:space="preserve"> </v>
      </c>
    </row>
    <row r="6370" spans="3:5" x14ac:dyDescent="0.2">
      <c r="C6370" t="str" cm="1">
        <f t="array" ref="C6370">IFERROR("AfterPay | " &amp; INDEX('Reconciliation Layer'!$A:$A,MATCH('Reconciliation Template'!$A6370,'Reconciliation Layer'!$D:$D,0),0)," ")</f>
        <v xml:space="preserve"> </v>
      </c>
      <c r="D6370" s="2" t="str" cm="1">
        <f t="array" ref="D6370">IFERROR(INDEX('Reconciliation Layer'!B:B,MATCH('Reconciliation Template'!A6370,'Reconciliation Layer'!D:D,0),0)," ")</f>
        <v xml:space="preserve"> </v>
      </c>
      <c r="E6370" s="4" t="str" cm="1">
        <f t="array" ref="E6370">IFERROR(INDEX('Reconciliation Layer'!C:C,MATCH('Reconciliation Template'!A6370,'Reconciliation Layer'!D:D,0),0)," ")</f>
        <v xml:space="preserve"> </v>
      </c>
    </row>
    <row r="6371" spans="3:5" x14ac:dyDescent="0.2">
      <c r="C6371" t="str" cm="1">
        <f t="array" ref="C6371">IFERROR("AfterPay | " &amp; INDEX('Reconciliation Layer'!$A:$A,MATCH('Reconciliation Template'!$A6371,'Reconciliation Layer'!$D:$D,0),0)," ")</f>
        <v xml:space="preserve"> </v>
      </c>
      <c r="D6371" s="2" t="str" cm="1">
        <f t="array" ref="D6371">IFERROR(INDEX('Reconciliation Layer'!B:B,MATCH('Reconciliation Template'!A6371,'Reconciliation Layer'!D:D,0),0)," ")</f>
        <v xml:space="preserve"> </v>
      </c>
      <c r="E6371" s="4" t="str" cm="1">
        <f t="array" ref="E6371">IFERROR(INDEX('Reconciliation Layer'!C:C,MATCH('Reconciliation Template'!A6371,'Reconciliation Layer'!D:D,0),0)," ")</f>
        <v xml:space="preserve"> </v>
      </c>
    </row>
    <row r="6372" spans="3:5" x14ac:dyDescent="0.2">
      <c r="C6372" t="str" cm="1">
        <f t="array" ref="C6372">IFERROR("AfterPay | " &amp; INDEX('Reconciliation Layer'!$A:$A,MATCH('Reconciliation Template'!$A6372,'Reconciliation Layer'!$D:$D,0),0)," ")</f>
        <v xml:space="preserve"> </v>
      </c>
      <c r="D6372" s="2" t="str" cm="1">
        <f t="array" ref="D6372">IFERROR(INDEX('Reconciliation Layer'!B:B,MATCH('Reconciliation Template'!A6372,'Reconciliation Layer'!D:D,0),0)," ")</f>
        <v xml:space="preserve"> </v>
      </c>
      <c r="E6372" s="4" t="str" cm="1">
        <f t="array" ref="E6372">IFERROR(INDEX('Reconciliation Layer'!C:C,MATCH('Reconciliation Template'!A6372,'Reconciliation Layer'!D:D,0),0)," ")</f>
        <v xml:space="preserve"> </v>
      </c>
    </row>
    <row r="6373" spans="3:5" x14ac:dyDescent="0.2">
      <c r="C6373" t="str" cm="1">
        <f t="array" ref="C6373">IFERROR("AfterPay | " &amp; INDEX('Reconciliation Layer'!$A:$A,MATCH('Reconciliation Template'!$A6373,'Reconciliation Layer'!$D:$D,0),0)," ")</f>
        <v xml:space="preserve"> </v>
      </c>
      <c r="D6373" s="2" t="str" cm="1">
        <f t="array" ref="D6373">IFERROR(INDEX('Reconciliation Layer'!B:B,MATCH('Reconciliation Template'!A6373,'Reconciliation Layer'!D:D,0),0)," ")</f>
        <v xml:space="preserve"> </v>
      </c>
      <c r="E6373" s="4" t="str" cm="1">
        <f t="array" ref="E6373">IFERROR(INDEX('Reconciliation Layer'!C:C,MATCH('Reconciliation Template'!A6373,'Reconciliation Layer'!D:D,0),0)," ")</f>
        <v xml:space="preserve"> </v>
      </c>
    </row>
    <row r="6374" spans="3:5" x14ac:dyDescent="0.2">
      <c r="C6374" t="str" cm="1">
        <f t="array" ref="C6374">IFERROR("AfterPay | " &amp; INDEX('Reconciliation Layer'!$A:$A,MATCH('Reconciliation Template'!$A6374,'Reconciliation Layer'!$D:$D,0),0)," ")</f>
        <v xml:space="preserve"> </v>
      </c>
      <c r="D6374" s="2" t="str" cm="1">
        <f t="array" ref="D6374">IFERROR(INDEX('Reconciliation Layer'!B:B,MATCH('Reconciliation Template'!A6374,'Reconciliation Layer'!D:D,0),0)," ")</f>
        <v xml:space="preserve"> </v>
      </c>
      <c r="E6374" s="4" t="str" cm="1">
        <f t="array" ref="E6374">IFERROR(INDEX('Reconciliation Layer'!C:C,MATCH('Reconciliation Template'!A6374,'Reconciliation Layer'!D:D,0),0)," ")</f>
        <v xml:space="preserve"> </v>
      </c>
    </row>
    <row r="6375" spans="3:5" x14ac:dyDescent="0.2">
      <c r="C6375" t="str" cm="1">
        <f t="array" ref="C6375">IFERROR("AfterPay | " &amp; INDEX('Reconciliation Layer'!$A:$A,MATCH('Reconciliation Template'!$A6375,'Reconciliation Layer'!$D:$D,0),0)," ")</f>
        <v xml:space="preserve"> </v>
      </c>
      <c r="D6375" s="2" t="str" cm="1">
        <f t="array" ref="D6375">IFERROR(INDEX('Reconciliation Layer'!B:B,MATCH('Reconciliation Template'!A6375,'Reconciliation Layer'!D:D,0),0)," ")</f>
        <v xml:space="preserve"> </v>
      </c>
      <c r="E6375" s="4" t="str" cm="1">
        <f t="array" ref="E6375">IFERROR(INDEX('Reconciliation Layer'!C:C,MATCH('Reconciliation Template'!A6375,'Reconciliation Layer'!D:D,0),0)," ")</f>
        <v xml:space="preserve"> </v>
      </c>
    </row>
    <row r="6376" spans="3:5" x14ac:dyDescent="0.2">
      <c r="C6376" t="str" cm="1">
        <f t="array" ref="C6376">IFERROR("AfterPay | " &amp; INDEX('Reconciliation Layer'!$A:$A,MATCH('Reconciliation Template'!$A6376,'Reconciliation Layer'!$D:$D,0),0)," ")</f>
        <v xml:space="preserve"> </v>
      </c>
      <c r="D6376" s="2" t="str" cm="1">
        <f t="array" ref="D6376">IFERROR(INDEX('Reconciliation Layer'!B:B,MATCH('Reconciliation Template'!A6376,'Reconciliation Layer'!D:D,0),0)," ")</f>
        <v xml:space="preserve"> </v>
      </c>
      <c r="E6376" s="4" t="str" cm="1">
        <f t="array" ref="E6376">IFERROR(INDEX('Reconciliation Layer'!C:C,MATCH('Reconciliation Template'!A6376,'Reconciliation Layer'!D:D,0),0)," ")</f>
        <v xml:space="preserve"> </v>
      </c>
    </row>
    <row r="6377" spans="3:5" x14ac:dyDescent="0.2">
      <c r="C6377" t="str" cm="1">
        <f t="array" ref="C6377">IFERROR("AfterPay | " &amp; INDEX('Reconciliation Layer'!$A:$A,MATCH('Reconciliation Template'!$A6377,'Reconciliation Layer'!$D:$D,0),0)," ")</f>
        <v xml:space="preserve"> </v>
      </c>
      <c r="D6377" s="2" t="str" cm="1">
        <f t="array" ref="D6377">IFERROR(INDEX('Reconciliation Layer'!B:B,MATCH('Reconciliation Template'!A6377,'Reconciliation Layer'!D:D,0),0)," ")</f>
        <v xml:space="preserve"> </v>
      </c>
      <c r="E6377" s="4" t="str" cm="1">
        <f t="array" ref="E6377">IFERROR(INDEX('Reconciliation Layer'!C:C,MATCH('Reconciliation Template'!A6377,'Reconciliation Layer'!D:D,0),0)," ")</f>
        <v xml:space="preserve"> </v>
      </c>
    </row>
    <row r="6378" spans="3:5" x14ac:dyDescent="0.2">
      <c r="C6378" t="str" cm="1">
        <f t="array" ref="C6378">IFERROR("AfterPay | " &amp; INDEX('Reconciliation Layer'!$A:$A,MATCH('Reconciliation Template'!$A6378,'Reconciliation Layer'!$D:$D,0),0)," ")</f>
        <v xml:space="preserve"> </v>
      </c>
      <c r="D6378" s="2" t="str" cm="1">
        <f t="array" ref="D6378">IFERROR(INDEX('Reconciliation Layer'!B:B,MATCH('Reconciliation Template'!A6378,'Reconciliation Layer'!D:D,0),0)," ")</f>
        <v xml:space="preserve"> </v>
      </c>
      <c r="E6378" s="4" t="str" cm="1">
        <f t="array" ref="E6378">IFERROR(INDEX('Reconciliation Layer'!C:C,MATCH('Reconciliation Template'!A6378,'Reconciliation Layer'!D:D,0),0)," ")</f>
        <v xml:space="preserve"> </v>
      </c>
    </row>
    <row r="6379" spans="3:5" x14ac:dyDescent="0.2">
      <c r="C6379" t="str" cm="1">
        <f t="array" ref="C6379">IFERROR("AfterPay | " &amp; INDEX('Reconciliation Layer'!$A:$A,MATCH('Reconciliation Template'!$A6379,'Reconciliation Layer'!$D:$D,0),0)," ")</f>
        <v xml:space="preserve"> </v>
      </c>
      <c r="D6379" s="2" t="str" cm="1">
        <f t="array" ref="D6379">IFERROR(INDEX('Reconciliation Layer'!B:B,MATCH('Reconciliation Template'!A6379,'Reconciliation Layer'!D:D,0),0)," ")</f>
        <v xml:space="preserve"> </v>
      </c>
      <c r="E6379" s="4" t="str" cm="1">
        <f t="array" ref="E6379">IFERROR(INDEX('Reconciliation Layer'!C:C,MATCH('Reconciliation Template'!A6379,'Reconciliation Layer'!D:D,0),0)," ")</f>
        <v xml:space="preserve"> </v>
      </c>
    </row>
    <row r="6380" spans="3:5" x14ac:dyDescent="0.2">
      <c r="C6380" t="str" cm="1">
        <f t="array" ref="C6380">IFERROR("AfterPay | " &amp; INDEX('Reconciliation Layer'!$A:$A,MATCH('Reconciliation Template'!$A6380,'Reconciliation Layer'!$D:$D,0),0)," ")</f>
        <v xml:space="preserve"> </v>
      </c>
      <c r="D6380" s="2" t="str" cm="1">
        <f t="array" ref="D6380">IFERROR(INDEX('Reconciliation Layer'!B:B,MATCH('Reconciliation Template'!A6380,'Reconciliation Layer'!D:D,0),0)," ")</f>
        <v xml:space="preserve"> </v>
      </c>
      <c r="E6380" s="4" t="str" cm="1">
        <f t="array" ref="E6380">IFERROR(INDEX('Reconciliation Layer'!C:C,MATCH('Reconciliation Template'!A6380,'Reconciliation Layer'!D:D,0),0)," ")</f>
        <v xml:space="preserve"> </v>
      </c>
    </row>
    <row r="6381" spans="3:5" x14ac:dyDescent="0.2">
      <c r="C6381" t="str" cm="1">
        <f t="array" ref="C6381">IFERROR("AfterPay | " &amp; INDEX('Reconciliation Layer'!$A:$A,MATCH('Reconciliation Template'!$A6381,'Reconciliation Layer'!$D:$D,0),0)," ")</f>
        <v xml:space="preserve"> </v>
      </c>
      <c r="D6381" s="2" t="str" cm="1">
        <f t="array" ref="D6381">IFERROR(INDEX('Reconciliation Layer'!B:B,MATCH('Reconciliation Template'!A6381,'Reconciliation Layer'!D:D,0),0)," ")</f>
        <v xml:space="preserve"> </v>
      </c>
      <c r="E6381" s="4" t="str" cm="1">
        <f t="array" ref="E6381">IFERROR(INDEX('Reconciliation Layer'!C:C,MATCH('Reconciliation Template'!A6381,'Reconciliation Layer'!D:D,0),0)," ")</f>
        <v xml:space="preserve"> </v>
      </c>
    </row>
    <row r="6382" spans="3:5" x14ac:dyDescent="0.2">
      <c r="C6382" t="str" cm="1">
        <f t="array" ref="C6382">IFERROR("AfterPay | " &amp; INDEX('Reconciliation Layer'!$A:$A,MATCH('Reconciliation Template'!$A6382,'Reconciliation Layer'!$D:$D,0),0)," ")</f>
        <v xml:space="preserve"> </v>
      </c>
      <c r="D6382" s="2" t="str" cm="1">
        <f t="array" ref="D6382">IFERROR(INDEX('Reconciliation Layer'!B:B,MATCH('Reconciliation Template'!A6382,'Reconciliation Layer'!D:D,0),0)," ")</f>
        <v xml:space="preserve"> </v>
      </c>
      <c r="E6382" s="4" t="str" cm="1">
        <f t="array" ref="E6382">IFERROR(INDEX('Reconciliation Layer'!C:C,MATCH('Reconciliation Template'!A6382,'Reconciliation Layer'!D:D,0),0)," ")</f>
        <v xml:space="preserve"> </v>
      </c>
    </row>
    <row r="6383" spans="3:5" x14ac:dyDescent="0.2">
      <c r="C6383" t="str" cm="1">
        <f t="array" ref="C6383">IFERROR("AfterPay | " &amp; INDEX('Reconciliation Layer'!$A:$A,MATCH('Reconciliation Template'!$A6383,'Reconciliation Layer'!$D:$D,0),0)," ")</f>
        <v xml:space="preserve"> </v>
      </c>
      <c r="D6383" s="2" t="str" cm="1">
        <f t="array" ref="D6383">IFERROR(INDEX('Reconciliation Layer'!B:B,MATCH('Reconciliation Template'!A6383,'Reconciliation Layer'!D:D,0),0)," ")</f>
        <v xml:space="preserve"> </v>
      </c>
      <c r="E6383" s="4" t="str" cm="1">
        <f t="array" ref="E6383">IFERROR(INDEX('Reconciliation Layer'!C:C,MATCH('Reconciliation Template'!A6383,'Reconciliation Layer'!D:D,0),0)," ")</f>
        <v xml:space="preserve"> </v>
      </c>
    </row>
    <row r="6384" spans="3:5" x14ac:dyDescent="0.2">
      <c r="C6384" t="str" cm="1">
        <f t="array" ref="C6384">IFERROR("AfterPay | " &amp; INDEX('Reconciliation Layer'!$A:$A,MATCH('Reconciliation Template'!$A6384,'Reconciliation Layer'!$D:$D,0),0)," ")</f>
        <v xml:space="preserve"> </v>
      </c>
      <c r="D6384" s="2" t="str" cm="1">
        <f t="array" ref="D6384">IFERROR(INDEX('Reconciliation Layer'!B:B,MATCH('Reconciliation Template'!A6384,'Reconciliation Layer'!D:D,0),0)," ")</f>
        <v xml:space="preserve"> </v>
      </c>
      <c r="E6384" s="4" t="str" cm="1">
        <f t="array" ref="E6384">IFERROR(INDEX('Reconciliation Layer'!C:C,MATCH('Reconciliation Template'!A6384,'Reconciliation Layer'!D:D,0),0)," ")</f>
        <v xml:space="preserve"> </v>
      </c>
    </row>
    <row r="6385" spans="3:5" x14ac:dyDescent="0.2">
      <c r="C6385" t="str" cm="1">
        <f t="array" ref="C6385">IFERROR("AfterPay | " &amp; INDEX('Reconciliation Layer'!$A:$A,MATCH('Reconciliation Template'!$A6385,'Reconciliation Layer'!$D:$D,0),0)," ")</f>
        <v xml:space="preserve"> </v>
      </c>
      <c r="D6385" s="2" t="str" cm="1">
        <f t="array" ref="D6385">IFERROR(INDEX('Reconciliation Layer'!B:B,MATCH('Reconciliation Template'!A6385,'Reconciliation Layer'!D:D,0),0)," ")</f>
        <v xml:space="preserve"> </v>
      </c>
      <c r="E6385" s="4" t="str" cm="1">
        <f t="array" ref="E6385">IFERROR(INDEX('Reconciliation Layer'!C:C,MATCH('Reconciliation Template'!A6385,'Reconciliation Layer'!D:D,0),0)," ")</f>
        <v xml:space="preserve"> </v>
      </c>
    </row>
    <row r="6386" spans="3:5" x14ac:dyDescent="0.2">
      <c r="C6386" t="str" cm="1">
        <f t="array" ref="C6386">IFERROR("AfterPay | " &amp; INDEX('Reconciliation Layer'!$A:$A,MATCH('Reconciliation Template'!$A6386,'Reconciliation Layer'!$D:$D,0),0)," ")</f>
        <v xml:space="preserve"> </v>
      </c>
      <c r="D6386" s="2" t="str" cm="1">
        <f t="array" ref="D6386">IFERROR(INDEX('Reconciliation Layer'!B:B,MATCH('Reconciliation Template'!A6386,'Reconciliation Layer'!D:D,0),0)," ")</f>
        <v xml:space="preserve"> </v>
      </c>
      <c r="E6386" s="4" t="str" cm="1">
        <f t="array" ref="E6386">IFERROR(INDEX('Reconciliation Layer'!C:C,MATCH('Reconciliation Template'!A6386,'Reconciliation Layer'!D:D,0),0)," ")</f>
        <v xml:space="preserve"> </v>
      </c>
    </row>
    <row r="6387" spans="3:5" x14ac:dyDescent="0.2">
      <c r="C6387" t="str" cm="1">
        <f t="array" ref="C6387">IFERROR("AfterPay | " &amp; INDEX('Reconciliation Layer'!$A:$A,MATCH('Reconciliation Template'!$A6387,'Reconciliation Layer'!$D:$D,0),0)," ")</f>
        <v xml:space="preserve"> </v>
      </c>
      <c r="D6387" s="2" t="str" cm="1">
        <f t="array" ref="D6387">IFERROR(INDEX('Reconciliation Layer'!B:B,MATCH('Reconciliation Template'!A6387,'Reconciliation Layer'!D:D,0),0)," ")</f>
        <v xml:space="preserve"> </v>
      </c>
      <c r="E6387" s="4" t="str" cm="1">
        <f t="array" ref="E6387">IFERROR(INDEX('Reconciliation Layer'!C:C,MATCH('Reconciliation Template'!A6387,'Reconciliation Layer'!D:D,0),0)," ")</f>
        <v xml:space="preserve"> </v>
      </c>
    </row>
    <row r="6388" spans="3:5" x14ac:dyDescent="0.2">
      <c r="C6388" t="str" cm="1">
        <f t="array" ref="C6388">IFERROR("AfterPay | " &amp; INDEX('Reconciliation Layer'!$A:$A,MATCH('Reconciliation Template'!$A6388,'Reconciliation Layer'!$D:$D,0),0)," ")</f>
        <v xml:space="preserve"> </v>
      </c>
      <c r="D6388" s="2" t="str" cm="1">
        <f t="array" ref="D6388">IFERROR(INDEX('Reconciliation Layer'!B:B,MATCH('Reconciliation Template'!A6388,'Reconciliation Layer'!D:D,0),0)," ")</f>
        <v xml:space="preserve"> </v>
      </c>
      <c r="E6388" s="4" t="str" cm="1">
        <f t="array" ref="E6388">IFERROR(INDEX('Reconciliation Layer'!C:C,MATCH('Reconciliation Template'!A6388,'Reconciliation Layer'!D:D,0),0)," ")</f>
        <v xml:space="preserve"> </v>
      </c>
    </row>
    <row r="6389" spans="3:5" x14ac:dyDescent="0.2">
      <c r="C6389" t="str" cm="1">
        <f t="array" ref="C6389">IFERROR("AfterPay | " &amp; INDEX('Reconciliation Layer'!$A:$A,MATCH('Reconciliation Template'!$A6389,'Reconciliation Layer'!$D:$D,0),0)," ")</f>
        <v xml:space="preserve"> </v>
      </c>
      <c r="D6389" s="2" t="str" cm="1">
        <f t="array" ref="D6389">IFERROR(INDEX('Reconciliation Layer'!B:B,MATCH('Reconciliation Template'!A6389,'Reconciliation Layer'!D:D,0),0)," ")</f>
        <v xml:space="preserve"> </v>
      </c>
      <c r="E6389" s="4" t="str" cm="1">
        <f t="array" ref="E6389">IFERROR(INDEX('Reconciliation Layer'!C:C,MATCH('Reconciliation Template'!A6389,'Reconciliation Layer'!D:D,0),0)," ")</f>
        <v xml:space="preserve"> </v>
      </c>
    </row>
    <row r="6390" spans="3:5" x14ac:dyDescent="0.2">
      <c r="C6390" t="str" cm="1">
        <f t="array" ref="C6390">IFERROR("AfterPay | " &amp; INDEX('Reconciliation Layer'!$A:$A,MATCH('Reconciliation Template'!$A6390,'Reconciliation Layer'!$D:$D,0),0)," ")</f>
        <v xml:space="preserve"> </v>
      </c>
      <c r="D6390" s="2" t="str" cm="1">
        <f t="array" ref="D6390">IFERROR(INDEX('Reconciliation Layer'!B:B,MATCH('Reconciliation Template'!A6390,'Reconciliation Layer'!D:D,0),0)," ")</f>
        <v xml:space="preserve"> </v>
      </c>
      <c r="E6390" s="4" t="str" cm="1">
        <f t="array" ref="E6390">IFERROR(INDEX('Reconciliation Layer'!C:C,MATCH('Reconciliation Template'!A6390,'Reconciliation Layer'!D:D,0),0)," ")</f>
        <v xml:space="preserve"> </v>
      </c>
    </row>
    <row r="6391" spans="3:5" x14ac:dyDescent="0.2">
      <c r="C6391" t="str" cm="1">
        <f t="array" ref="C6391">IFERROR("AfterPay | " &amp; INDEX('Reconciliation Layer'!$A:$A,MATCH('Reconciliation Template'!$A6391,'Reconciliation Layer'!$D:$D,0),0)," ")</f>
        <v xml:space="preserve"> </v>
      </c>
      <c r="D6391" s="2" t="str" cm="1">
        <f t="array" ref="D6391">IFERROR(INDEX('Reconciliation Layer'!B:B,MATCH('Reconciliation Template'!A6391,'Reconciliation Layer'!D:D,0),0)," ")</f>
        <v xml:space="preserve"> </v>
      </c>
      <c r="E6391" s="4" t="str" cm="1">
        <f t="array" ref="E6391">IFERROR(INDEX('Reconciliation Layer'!C:C,MATCH('Reconciliation Template'!A6391,'Reconciliation Layer'!D:D,0),0)," ")</f>
        <v xml:space="preserve"> </v>
      </c>
    </row>
    <row r="6392" spans="3:5" x14ac:dyDescent="0.2">
      <c r="C6392" t="str" cm="1">
        <f t="array" ref="C6392">IFERROR("AfterPay | " &amp; INDEX('Reconciliation Layer'!$A:$A,MATCH('Reconciliation Template'!$A6392,'Reconciliation Layer'!$D:$D,0),0)," ")</f>
        <v xml:space="preserve"> </v>
      </c>
      <c r="D6392" s="2" t="str" cm="1">
        <f t="array" ref="D6392">IFERROR(INDEX('Reconciliation Layer'!B:B,MATCH('Reconciliation Template'!A6392,'Reconciliation Layer'!D:D,0),0)," ")</f>
        <v xml:space="preserve"> </v>
      </c>
      <c r="E6392" s="4" t="str" cm="1">
        <f t="array" ref="E6392">IFERROR(INDEX('Reconciliation Layer'!C:C,MATCH('Reconciliation Template'!A6392,'Reconciliation Layer'!D:D,0),0)," ")</f>
        <v xml:space="preserve"> </v>
      </c>
    </row>
    <row r="6393" spans="3:5" x14ac:dyDescent="0.2">
      <c r="C6393" t="str" cm="1">
        <f t="array" ref="C6393">IFERROR("AfterPay | " &amp; INDEX('Reconciliation Layer'!$A:$A,MATCH('Reconciliation Template'!$A6393,'Reconciliation Layer'!$D:$D,0),0)," ")</f>
        <v xml:space="preserve"> </v>
      </c>
      <c r="D6393" s="2" t="str" cm="1">
        <f t="array" ref="D6393">IFERROR(INDEX('Reconciliation Layer'!B:B,MATCH('Reconciliation Template'!A6393,'Reconciliation Layer'!D:D,0),0)," ")</f>
        <v xml:space="preserve"> </v>
      </c>
      <c r="E6393" s="4" t="str" cm="1">
        <f t="array" ref="E6393">IFERROR(INDEX('Reconciliation Layer'!C:C,MATCH('Reconciliation Template'!A6393,'Reconciliation Layer'!D:D,0),0)," ")</f>
        <v xml:space="preserve"> </v>
      </c>
    </row>
    <row r="6394" spans="3:5" x14ac:dyDescent="0.2">
      <c r="C6394" t="str" cm="1">
        <f t="array" ref="C6394">IFERROR("AfterPay | " &amp; INDEX('Reconciliation Layer'!$A:$A,MATCH('Reconciliation Template'!$A6394,'Reconciliation Layer'!$D:$D,0),0)," ")</f>
        <v xml:space="preserve"> </v>
      </c>
      <c r="D6394" s="2" t="str" cm="1">
        <f t="array" ref="D6394">IFERROR(INDEX('Reconciliation Layer'!B:B,MATCH('Reconciliation Template'!A6394,'Reconciliation Layer'!D:D,0),0)," ")</f>
        <v xml:space="preserve"> </v>
      </c>
      <c r="E6394" s="4" t="str" cm="1">
        <f t="array" ref="E6394">IFERROR(INDEX('Reconciliation Layer'!C:C,MATCH('Reconciliation Template'!A6394,'Reconciliation Layer'!D:D,0),0)," ")</f>
        <v xml:space="preserve"> </v>
      </c>
    </row>
    <row r="6395" spans="3:5" x14ac:dyDescent="0.2">
      <c r="C6395" t="str" cm="1">
        <f t="array" ref="C6395">IFERROR("AfterPay | " &amp; INDEX('Reconciliation Layer'!$A:$A,MATCH('Reconciliation Template'!$A6395,'Reconciliation Layer'!$D:$D,0),0)," ")</f>
        <v xml:space="preserve"> </v>
      </c>
      <c r="D6395" s="2" t="str" cm="1">
        <f t="array" ref="D6395">IFERROR(INDEX('Reconciliation Layer'!B:B,MATCH('Reconciliation Template'!A6395,'Reconciliation Layer'!D:D,0),0)," ")</f>
        <v xml:space="preserve"> </v>
      </c>
      <c r="E6395" s="4" t="str" cm="1">
        <f t="array" ref="E6395">IFERROR(INDEX('Reconciliation Layer'!C:C,MATCH('Reconciliation Template'!A6395,'Reconciliation Layer'!D:D,0),0)," ")</f>
        <v xml:space="preserve"> </v>
      </c>
    </row>
    <row r="6396" spans="3:5" x14ac:dyDescent="0.2">
      <c r="C6396" t="str" cm="1">
        <f t="array" ref="C6396">IFERROR("AfterPay | " &amp; INDEX('Reconciliation Layer'!$A:$A,MATCH('Reconciliation Template'!$A6396,'Reconciliation Layer'!$D:$D,0),0)," ")</f>
        <v xml:space="preserve"> </v>
      </c>
      <c r="D6396" s="2" t="str" cm="1">
        <f t="array" ref="D6396">IFERROR(INDEX('Reconciliation Layer'!B:B,MATCH('Reconciliation Template'!A6396,'Reconciliation Layer'!D:D,0),0)," ")</f>
        <v xml:space="preserve"> </v>
      </c>
      <c r="E6396" s="4" t="str" cm="1">
        <f t="array" ref="E6396">IFERROR(INDEX('Reconciliation Layer'!C:C,MATCH('Reconciliation Template'!A6396,'Reconciliation Layer'!D:D,0),0)," ")</f>
        <v xml:space="preserve"> </v>
      </c>
    </row>
    <row r="6397" spans="3:5" x14ac:dyDescent="0.2">
      <c r="C6397" t="str" cm="1">
        <f t="array" ref="C6397">IFERROR("AfterPay | " &amp; INDEX('Reconciliation Layer'!$A:$A,MATCH('Reconciliation Template'!$A6397,'Reconciliation Layer'!$D:$D,0),0)," ")</f>
        <v xml:space="preserve"> </v>
      </c>
      <c r="D6397" s="2" t="str" cm="1">
        <f t="array" ref="D6397">IFERROR(INDEX('Reconciliation Layer'!B:B,MATCH('Reconciliation Template'!A6397,'Reconciliation Layer'!D:D,0),0)," ")</f>
        <v xml:space="preserve"> </v>
      </c>
      <c r="E6397" s="4" t="str" cm="1">
        <f t="array" ref="E6397">IFERROR(INDEX('Reconciliation Layer'!C:C,MATCH('Reconciliation Template'!A6397,'Reconciliation Layer'!D:D,0),0)," ")</f>
        <v xml:space="preserve"> </v>
      </c>
    </row>
    <row r="6398" spans="3:5" x14ac:dyDescent="0.2">
      <c r="C6398" t="str" cm="1">
        <f t="array" ref="C6398">IFERROR("AfterPay | " &amp; INDEX('Reconciliation Layer'!$A:$A,MATCH('Reconciliation Template'!$A6398,'Reconciliation Layer'!$D:$D,0),0)," ")</f>
        <v xml:space="preserve"> </v>
      </c>
      <c r="D6398" s="2" t="str" cm="1">
        <f t="array" ref="D6398">IFERROR(INDEX('Reconciliation Layer'!B:B,MATCH('Reconciliation Template'!A6398,'Reconciliation Layer'!D:D,0),0)," ")</f>
        <v xml:space="preserve"> </v>
      </c>
      <c r="E6398" s="4" t="str" cm="1">
        <f t="array" ref="E6398">IFERROR(INDEX('Reconciliation Layer'!C:C,MATCH('Reconciliation Template'!A6398,'Reconciliation Layer'!D:D,0),0)," ")</f>
        <v xml:space="preserve"> </v>
      </c>
    </row>
    <row r="6399" spans="3:5" x14ac:dyDescent="0.2">
      <c r="C6399" t="str" cm="1">
        <f t="array" ref="C6399">IFERROR("AfterPay | " &amp; INDEX('Reconciliation Layer'!$A:$A,MATCH('Reconciliation Template'!$A6399,'Reconciliation Layer'!$D:$D,0),0)," ")</f>
        <v xml:space="preserve"> </v>
      </c>
      <c r="D6399" s="2" t="str" cm="1">
        <f t="array" ref="D6399">IFERROR(INDEX('Reconciliation Layer'!B:B,MATCH('Reconciliation Template'!A6399,'Reconciliation Layer'!D:D,0),0)," ")</f>
        <v xml:space="preserve"> </v>
      </c>
      <c r="E6399" s="4" t="str" cm="1">
        <f t="array" ref="E6399">IFERROR(INDEX('Reconciliation Layer'!C:C,MATCH('Reconciliation Template'!A6399,'Reconciliation Layer'!D:D,0),0)," ")</f>
        <v xml:space="preserve"> </v>
      </c>
    </row>
    <row r="6400" spans="3:5" x14ac:dyDescent="0.2">
      <c r="C6400" t="str" cm="1">
        <f t="array" ref="C6400">IFERROR("AfterPay | " &amp; INDEX('Reconciliation Layer'!$A:$A,MATCH('Reconciliation Template'!$A6400,'Reconciliation Layer'!$D:$D,0),0)," ")</f>
        <v xml:space="preserve"> </v>
      </c>
      <c r="D6400" s="2" t="str" cm="1">
        <f t="array" ref="D6400">IFERROR(INDEX('Reconciliation Layer'!B:B,MATCH('Reconciliation Template'!A6400,'Reconciliation Layer'!D:D,0),0)," ")</f>
        <v xml:space="preserve"> </v>
      </c>
      <c r="E6400" s="4" t="str" cm="1">
        <f t="array" ref="E6400">IFERROR(INDEX('Reconciliation Layer'!C:C,MATCH('Reconciliation Template'!A6400,'Reconciliation Layer'!D:D,0),0)," ")</f>
        <v xml:space="preserve"> </v>
      </c>
    </row>
    <row r="6401" spans="3:5" x14ac:dyDescent="0.2">
      <c r="C6401" t="str" cm="1">
        <f t="array" ref="C6401">IFERROR("AfterPay | " &amp; INDEX('Reconciliation Layer'!$A:$A,MATCH('Reconciliation Template'!$A6401,'Reconciliation Layer'!$D:$D,0),0)," ")</f>
        <v xml:space="preserve"> </v>
      </c>
      <c r="D6401" s="2" t="str" cm="1">
        <f t="array" ref="D6401">IFERROR(INDEX('Reconciliation Layer'!B:B,MATCH('Reconciliation Template'!A6401,'Reconciliation Layer'!D:D,0),0)," ")</f>
        <v xml:space="preserve"> </v>
      </c>
      <c r="E6401" s="4" t="str" cm="1">
        <f t="array" ref="E6401">IFERROR(INDEX('Reconciliation Layer'!C:C,MATCH('Reconciliation Template'!A6401,'Reconciliation Layer'!D:D,0),0)," ")</f>
        <v xml:space="preserve"> </v>
      </c>
    </row>
    <row r="6402" spans="3:5" x14ac:dyDescent="0.2">
      <c r="C6402" t="str" cm="1">
        <f t="array" ref="C6402">IFERROR("AfterPay | " &amp; INDEX('Reconciliation Layer'!$A:$A,MATCH('Reconciliation Template'!$A6402,'Reconciliation Layer'!$D:$D,0),0)," ")</f>
        <v xml:space="preserve"> </v>
      </c>
      <c r="D6402" s="2" t="str" cm="1">
        <f t="array" ref="D6402">IFERROR(INDEX('Reconciliation Layer'!B:B,MATCH('Reconciliation Template'!A6402,'Reconciliation Layer'!D:D,0),0)," ")</f>
        <v xml:space="preserve"> </v>
      </c>
      <c r="E6402" s="4" t="str" cm="1">
        <f t="array" ref="E6402">IFERROR(INDEX('Reconciliation Layer'!C:C,MATCH('Reconciliation Template'!A6402,'Reconciliation Layer'!D:D,0),0)," ")</f>
        <v xml:space="preserve"> </v>
      </c>
    </row>
    <row r="6403" spans="3:5" x14ac:dyDescent="0.2">
      <c r="C6403" t="str" cm="1">
        <f t="array" ref="C6403">IFERROR("AfterPay | " &amp; INDEX('Reconciliation Layer'!$A:$A,MATCH('Reconciliation Template'!$A6403,'Reconciliation Layer'!$D:$D,0),0)," ")</f>
        <v xml:space="preserve"> </v>
      </c>
      <c r="D6403" s="2" t="str" cm="1">
        <f t="array" ref="D6403">IFERROR(INDEX('Reconciliation Layer'!B:B,MATCH('Reconciliation Template'!A6403,'Reconciliation Layer'!D:D,0),0)," ")</f>
        <v xml:space="preserve"> </v>
      </c>
      <c r="E6403" s="4" t="str" cm="1">
        <f t="array" ref="E6403">IFERROR(INDEX('Reconciliation Layer'!C:C,MATCH('Reconciliation Template'!A6403,'Reconciliation Layer'!D:D,0),0)," ")</f>
        <v xml:space="preserve"> </v>
      </c>
    </row>
    <row r="6404" spans="3:5" x14ac:dyDescent="0.2">
      <c r="C6404" t="str" cm="1">
        <f t="array" ref="C6404">IFERROR("AfterPay | " &amp; INDEX('Reconciliation Layer'!$A:$A,MATCH('Reconciliation Template'!$A6404,'Reconciliation Layer'!$D:$D,0),0)," ")</f>
        <v xml:space="preserve"> </v>
      </c>
      <c r="D6404" s="2" t="str" cm="1">
        <f t="array" ref="D6404">IFERROR(INDEX('Reconciliation Layer'!B:B,MATCH('Reconciliation Template'!A6404,'Reconciliation Layer'!D:D,0),0)," ")</f>
        <v xml:space="preserve"> </v>
      </c>
      <c r="E6404" s="4" t="str" cm="1">
        <f t="array" ref="E6404">IFERROR(INDEX('Reconciliation Layer'!C:C,MATCH('Reconciliation Template'!A6404,'Reconciliation Layer'!D:D,0),0)," ")</f>
        <v xml:space="preserve"> </v>
      </c>
    </row>
    <row r="6405" spans="3:5" x14ac:dyDescent="0.2">
      <c r="C6405" t="str" cm="1">
        <f t="array" ref="C6405">IFERROR("AfterPay | " &amp; INDEX('Reconciliation Layer'!$A:$A,MATCH('Reconciliation Template'!$A6405,'Reconciliation Layer'!$D:$D,0),0)," ")</f>
        <v xml:space="preserve"> </v>
      </c>
      <c r="D6405" s="2" t="str" cm="1">
        <f t="array" ref="D6405">IFERROR(INDEX('Reconciliation Layer'!B:B,MATCH('Reconciliation Template'!A6405,'Reconciliation Layer'!D:D,0),0)," ")</f>
        <v xml:space="preserve"> </v>
      </c>
      <c r="E6405" s="4" t="str" cm="1">
        <f t="array" ref="E6405">IFERROR(INDEX('Reconciliation Layer'!C:C,MATCH('Reconciliation Template'!A6405,'Reconciliation Layer'!D:D,0),0)," ")</f>
        <v xml:space="preserve"> </v>
      </c>
    </row>
    <row r="6406" spans="3:5" x14ac:dyDescent="0.2">
      <c r="C6406" t="str" cm="1">
        <f t="array" ref="C6406">IFERROR("AfterPay | " &amp; INDEX('Reconciliation Layer'!$A:$A,MATCH('Reconciliation Template'!$A6406,'Reconciliation Layer'!$D:$D,0),0)," ")</f>
        <v xml:space="preserve"> </v>
      </c>
      <c r="D6406" s="2" t="str" cm="1">
        <f t="array" ref="D6406">IFERROR(INDEX('Reconciliation Layer'!B:B,MATCH('Reconciliation Template'!A6406,'Reconciliation Layer'!D:D,0),0)," ")</f>
        <v xml:space="preserve"> </v>
      </c>
      <c r="E6406" s="4" t="str" cm="1">
        <f t="array" ref="E6406">IFERROR(INDEX('Reconciliation Layer'!C:C,MATCH('Reconciliation Template'!A6406,'Reconciliation Layer'!D:D,0),0)," ")</f>
        <v xml:space="preserve"> </v>
      </c>
    </row>
    <row r="6407" spans="3:5" x14ac:dyDescent="0.2">
      <c r="C6407" t="str" cm="1">
        <f t="array" ref="C6407">IFERROR("AfterPay | " &amp; INDEX('Reconciliation Layer'!$A:$A,MATCH('Reconciliation Template'!$A6407,'Reconciliation Layer'!$D:$D,0),0)," ")</f>
        <v xml:space="preserve"> </v>
      </c>
      <c r="D6407" s="2" t="str" cm="1">
        <f t="array" ref="D6407">IFERROR(INDEX('Reconciliation Layer'!B:B,MATCH('Reconciliation Template'!A6407,'Reconciliation Layer'!D:D,0),0)," ")</f>
        <v xml:space="preserve"> </v>
      </c>
      <c r="E6407" s="4" t="str" cm="1">
        <f t="array" ref="E6407">IFERROR(INDEX('Reconciliation Layer'!C:C,MATCH('Reconciliation Template'!A6407,'Reconciliation Layer'!D:D,0),0)," ")</f>
        <v xml:space="preserve"> </v>
      </c>
    </row>
    <row r="6408" spans="3:5" x14ac:dyDescent="0.2">
      <c r="C6408" t="str" cm="1">
        <f t="array" ref="C6408">IFERROR("AfterPay | " &amp; INDEX('Reconciliation Layer'!$A:$A,MATCH('Reconciliation Template'!$A6408,'Reconciliation Layer'!$D:$D,0),0)," ")</f>
        <v xml:space="preserve"> </v>
      </c>
      <c r="D6408" s="2" t="str" cm="1">
        <f t="array" ref="D6408">IFERROR(INDEX('Reconciliation Layer'!B:B,MATCH('Reconciliation Template'!A6408,'Reconciliation Layer'!D:D,0),0)," ")</f>
        <v xml:space="preserve"> </v>
      </c>
      <c r="E6408" s="4" t="str" cm="1">
        <f t="array" ref="E6408">IFERROR(INDEX('Reconciliation Layer'!C:C,MATCH('Reconciliation Template'!A6408,'Reconciliation Layer'!D:D,0),0)," ")</f>
        <v xml:space="preserve"> </v>
      </c>
    </row>
    <row r="6409" spans="3:5" x14ac:dyDescent="0.2">
      <c r="C6409" t="str" cm="1">
        <f t="array" ref="C6409">IFERROR("AfterPay | " &amp; INDEX('Reconciliation Layer'!$A:$A,MATCH('Reconciliation Template'!$A6409,'Reconciliation Layer'!$D:$D,0),0)," ")</f>
        <v xml:space="preserve"> </v>
      </c>
      <c r="D6409" s="2" t="str" cm="1">
        <f t="array" ref="D6409">IFERROR(INDEX('Reconciliation Layer'!B:B,MATCH('Reconciliation Template'!A6409,'Reconciliation Layer'!D:D,0),0)," ")</f>
        <v xml:space="preserve"> </v>
      </c>
      <c r="E6409" s="4" t="str" cm="1">
        <f t="array" ref="E6409">IFERROR(INDEX('Reconciliation Layer'!C:C,MATCH('Reconciliation Template'!A6409,'Reconciliation Layer'!D:D,0),0)," ")</f>
        <v xml:space="preserve"> </v>
      </c>
    </row>
    <row r="6410" spans="3:5" x14ac:dyDescent="0.2">
      <c r="C6410" t="str" cm="1">
        <f t="array" ref="C6410">IFERROR("AfterPay | " &amp; INDEX('Reconciliation Layer'!$A:$A,MATCH('Reconciliation Template'!$A6410,'Reconciliation Layer'!$D:$D,0),0)," ")</f>
        <v xml:space="preserve"> </v>
      </c>
      <c r="D6410" s="2" t="str" cm="1">
        <f t="array" ref="D6410">IFERROR(INDEX('Reconciliation Layer'!B:B,MATCH('Reconciliation Template'!A6410,'Reconciliation Layer'!D:D,0),0)," ")</f>
        <v xml:space="preserve"> </v>
      </c>
      <c r="E6410" s="4" t="str" cm="1">
        <f t="array" ref="E6410">IFERROR(INDEX('Reconciliation Layer'!C:C,MATCH('Reconciliation Template'!A6410,'Reconciliation Layer'!D:D,0),0)," ")</f>
        <v xml:space="preserve"> </v>
      </c>
    </row>
    <row r="6411" spans="3:5" x14ac:dyDescent="0.2">
      <c r="C6411" t="str" cm="1">
        <f t="array" ref="C6411">IFERROR("AfterPay | " &amp; INDEX('Reconciliation Layer'!$A:$A,MATCH('Reconciliation Template'!$A6411,'Reconciliation Layer'!$D:$D,0),0)," ")</f>
        <v xml:space="preserve"> </v>
      </c>
      <c r="D6411" s="2" t="str" cm="1">
        <f t="array" ref="D6411">IFERROR(INDEX('Reconciliation Layer'!B:B,MATCH('Reconciliation Template'!A6411,'Reconciliation Layer'!D:D,0),0)," ")</f>
        <v xml:space="preserve"> </v>
      </c>
      <c r="E6411" s="4" t="str" cm="1">
        <f t="array" ref="E6411">IFERROR(INDEX('Reconciliation Layer'!C:C,MATCH('Reconciliation Template'!A6411,'Reconciliation Layer'!D:D,0),0)," ")</f>
        <v xml:space="preserve"> </v>
      </c>
    </row>
    <row r="6412" spans="3:5" x14ac:dyDescent="0.2">
      <c r="C6412" t="str" cm="1">
        <f t="array" ref="C6412">IFERROR("AfterPay | " &amp; INDEX('Reconciliation Layer'!$A:$A,MATCH('Reconciliation Template'!$A6412,'Reconciliation Layer'!$D:$D,0),0)," ")</f>
        <v xml:space="preserve"> </v>
      </c>
      <c r="D6412" s="2" t="str" cm="1">
        <f t="array" ref="D6412">IFERROR(INDEX('Reconciliation Layer'!B:B,MATCH('Reconciliation Template'!A6412,'Reconciliation Layer'!D:D,0),0)," ")</f>
        <v xml:space="preserve"> </v>
      </c>
      <c r="E6412" s="4" t="str" cm="1">
        <f t="array" ref="E6412">IFERROR(INDEX('Reconciliation Layer'!C:C,MATCH('Reconciliation Template'!A6412,'Reconciliation Layer'!D:D,0),0)," ")</f>
        <v xml:space="preserve"> </v>
      </c>
    </row>
    <row r="6413" spans="3:5" x14ac:dyDescent="0.2">
      <c r="C6413" t="str" cm="1">
        <f t="array" ref="C6413">IFERROR("AfterPay | " &amp; INDEX('Reconciliation Layer'!$A:$A,MATCH('Reconciliation Template'!$A6413,'Reconciliation Layer'!$D:$D,0),0)," ")</f>
        <v xml:space="preserve"> </v>
      </c>
      <c r="D6413" s="2" t="str" cm="1">
        <f t="array" ref="D6413">IFERROR(INDEX('Reconciliation Layer'!B:B,MATCH('Reconciliation Template'!A6413,'Reconciliation Layer'!D:D,0),0)," ")</f>
        <v xml:space="preserve"> </v>
      </c>
      <c r="E6413" s="4" t="str" cm="1">
        <f t="array" ref="E6413">IFERROR(INDEX('Reconciliation Layer'!C:C,MATCH('Reconciliation Template'!A6413,'Reconciliation Layer'!D:D,0),0)," ")</f>
        <v xml:space="preserve"> </v>
      </c>
    </row>
    <row r="6414" spans="3:5" x14ac:dyDescent="0.2">
      <c r="C6414" t="str" cm="1">
        <f t="array" ref="C6414">IFERROR("AfterPay | " &amp; INDEX('Reconciliation Layer'!$A:$A,MATCH('Reconciliation Template'!$A6414,'Reconciliation Layer'!$D:$D,0),0)," ")</f>
        <v xml:space="preserve"> </v>
      </c>
      <c r="D6414" s="2" t="str" cm="1">
        <f t="array" ref="D6414">IFERROR(INDEX('Reconciliation Layer'!B:B,MATCH('Reconciliation Template'!A6414,'Reconciliation Layer'!D:D,0),0)," ")</f>
        <v xml:space="preserve"> </v>
      </c>
      <c r="E6414" s="4" t="str" cm="1">
        <f t="array" ref="E6414">IFERROR(INDEX('Reconciliation Layer'!C:C,MATCH('Reconciliation Template'!A6414,'Reconciliation Layer'!D:D,0),0)," ")</f>
        <v xml:space="preserve"> </v>
      </c>
    </row>
    <row r="6415" spans="3:5" x14ac:dyDescent="0.2">
      <c r="C6415" t="str" cm="1">
        <f t="array" ref="C6415">IFERROR("AfterPay | " &amp; INDEX('Reconciliation Layer'!$A:$A,MATCH('Reconciliation Template'!$A6415,'Reconciliation Layer'!$D:$D,0),0)," ")</f>
        <v xml:space="preserve"> </v>
      </c>
      <c r="D6415" s="2" t="str" cm="1">
        <f t="array" ref="D6415">IFERROR(INDEX('Reconciliation Layer'!B:B,MATCH('Reconciliation Template'!A6415,'Reconciliation Layer'!D:D,0),0)," ")</f>
        <v xml:space="preserve"> </v>
      </c>
      <c r="E6415" s="4" t="str" cm="1">
        <f t="array" ref="E6415">IFERROR(INDEX('Reconciliation Layer'!C:C,MATCH('Reconciliation Template'!A6415,'Reconciliation Layer'!D:D,0),0)," ")</f>
        <v xml:space="preserve"> </v>
      </c>
    </row>
    <row r="6416" spans="3:5" x14ac:dyDescent="0.2">
      <c r="C6416" t="str" cm="1">
        <f t="array" ref="C6416">IFERROR("AfterPay | " &amp; INDEX('Reconciliation Layer'!$A:$A,MATCH('Reconciliation Template'!$A6416,'Reconciliation Layer'!$D:$D,0),0)," ")</f>
        <v xml:space="preserve"> </v>
      </c>
      <c r="D6416" s="2" t="str" cm="1">
        <f t="array" ref="D6416">IFERROR(INDEX('Reconciliation Layer'!B:B,MATCH('Reconciliation Template'!A6416,'Reconciliation Layer'!D:D,0),0)," ")</f>
        <v xml:space="preserve"> </v>
      </c>
      <c r="E6416" s="4" t="str" cm="1">
        <f t="array" ref="E6416">IFERROR(INDEX('Reconciliation Layer'!C:C,MATCH('Reconciliation Template'!A6416,'Reconciliation Layer'!D:D,0),0)," ")</f>
        <v xml:space="preserve"> </v>
      </c>
    </row>
    <row r="6417" spans="3:5" x14ac:dyDescent="0.2">
      <c r="C6417" t="str" cm="1">
        <f t="array" ref="C6417">IFERROR("AfterPay | " &amp; INDEX('Reconciliation Layer'!$A:$A,MATCH('Reconciliation Template'!$A6417,'Reconciliation Layer'!$D:$D,0),0)," ")</f>
        <v xml:space="preserve"> </v>
      </c>
      <c r="D6417" s="2" t="str" cm="1">
        <f t="array" ref="D6417">IFERROR(INDEX('Reconciliation Layer'!B:B,MATCH('Reconciliation Template'!A6417,'Reconciliation Layer'!D:D,0),0)," ")</f>
        <v xml:space="preserve"> </v>
      </c>
      <c r="E6417" s="4" t="str" cm="1">
        <f t="array" ref="E6417">IFERROR(INDEX('Reconciliation Layer'!C:C,MATCH('Reconciliation Template'!A6417,'Reconciliation Layer'!D:D,0),0)," ")</f>
        <v xml:space="preserve"> </v>
      </c>
    </row>
    <row r="6418" spans="3:5" x14ac:dyDescent="0.2">
      <c r="C6418" t="str" cm="1">
        <f t="array" ref="C6418">IFERROR("AfterPay | " &amp; INDEX('Reconciliation Layer'!$A:$A,MATCH('Reconciliation Template'!$A6418,'Reconciliation Layer'!$D:$D,0),0)," ")</f>
        <v xml:space="preserve"> </v>
      </c>
      <c r="D6418" s="2" t="str" cm="1">
        <f t="array" ref="D6418">IFERROR(INDEX('Reconciliation Layer'!B:B,MATCH('Reconciliation Template'!A6418,'Reconciliation Layer'!D:D,0),0)," ")</f>
        <v xml:space="preserve"> </v>
      </c>
      <c r="E6418" s="4" t="str" cm="1">
        <f t="array" ref="E6418">IFERROR(INDEX('Reconciliation Layer'!C:C,MATCH('Reconciliation Template'!A6418,'Reconciliation Layer'!D:D,0),0)," ")</f>
        <v xml:space="preserve"> </v>
      </c>
    </row>
    <row r="6419" spans="3:5" x14ac:dyDescent="0.2">
      <c r="C6419" t="str" cm="1">
        <f t="array" ref="C6419">IFERROR("AfterPay | " &amp; INDEX('Reconciliation Layer'!$A:$A,MATCH('Reconciliation Template'!$A6419,'Reconciliation Layer'!$D:$D,0),0)," ")</f>
        <v xml:space="preserve"> </v>
      </c>
      <c r="D6419" s="2" t="str" cm="1">
        <f t="array" ref="D6419">IFERROR(INDEX('Reconciliation Layer'!B:B,MATCH('Reconciliation Template'!A6419,'Reconciliation Layer'!D:D,0),0)," ")</f>
        <v xml:space="preserve"> </v>
      </c>
      <c r="E6419" s="4" t="str" cm="1">
        <f t="array" ref="E6419">IFERROR(INDEX('Reconciliation Layer'!C:C,MATCH('Reconciliation Template'!A6419,'Reconciliation Layer'!D:D,0),0)," ")</f>
        <v xml:space="preserve"> </v>
      </c>
    </row>
    <row r="6420" spans="3:5" x14ac:dyDescent="0.2">
      <c r="C6420" t="str" cm="1">
        <f t="array" ref="C6420">IFERROR("AfterPay | " &amp; INDEX('Reconciliation Layer'!$A:$A,MATCH('Reconciliation Template'!$A6420,'Reconciliation Layer'!$D:$D,0),0)," ")</f>
        <v xml:space="preserve"> </v>
      </c>
      <c r="D6420" s="2" t="str" cm="1">
        <f t="array" ref="D6420">IFERROR(INDEX('Reconciliation Layer'!B:B,MATCH('Reconciliation Template'!A6420,'Reconciliation Layer'!D:D,0),0)," ")</f>
        <v xml:space="preserve"> </v>
      </c>
      <c r="E6420" s="4" t="str" cm="1">
        <f t="array" ref="E6420">IFERROR(INDEX('Reconciliation Layer'!C:C,MATCH('Reconciliation Template'!A6420,'Reconciliation Layer'!D:D,0),0)," ")</f>
        <v xml:space="preserve"> </v>
      </c>
    </row>
    <row r="6421" spans="3:5" x14ac:dyDescent="0.2">
      <c r="C6421" t="str" cm="1">
        <f t="array" ref="C6421">IFERROR("AfterPay | " &amp; INDEX('Reconciliation Layer'!$A:$A,MATCH('Reconciliation Template'!$A6421,'Reconciliation Layer'!$D:$D,0),0)," ")</f>
        <v xml:space="preserve"> </v>
      </c>
      <c r="D6421" s="2" t="str" cm="1">
        <f t="array" ref="D6421">IFERROR(INDEX('Reconciliation Layer'!B:B,MATCH('Reconciliation Template'!A6421,'Reconciliation Layer'!D:D,0),0)," ")</f>
        <v xml:space="preserve"> </v>
      </c>
      <c r="E6421" s="4" t="str" cm="1">
        <f t="array" ref="E6421">IFERROR(INDEX('Reconciliation Layer'!C:C,MATCH('Reconciliation Template'!A6421,'Reconciliation Layer'!D:D,0),0)," ")</f>
        <v xml:space="preserve"> </v>
      </c>
    </row>
    <row r="6422" spans="3:5" x14ac:dyDescent="0.2">
      <c r="C6422" t="str" cm="1">
        <f t="array" ref="C6422">IFERROR("AfterPay | " &amp; INDEX('Reconciliation Layer'!$A:$A,MATCH('Reconciliation Template'!$A6422,'Reconciliation Layer'!$D:$D,0),0)," ")</f>
        <v xml:space="preserve"> </v>
      </c>
      <c r="D6422" s="2" t="str" cm="1">
        <f t="array" ref="D6422">IFERROR(INDEX('Reconciliation Layer'!B:B,MATCH('Reconciliation Template'!A6422,'Reconciliation Layer'!D:D,0),0)," ")</f>
        <v xml:space="preserve"> </v>
      </c>
      <c r="E6422" s="4" t="str" cm="1">
        <f t="array" ref="E6422">IFERROR(INDEX('Reconciliation Layer'!C:C,MATCH('Reconciliation Template'!A6422,'Reconciliation Layer'!D:D,0),0)," ")</f>
        <v xml:space="preserve"> </v>
      </c>
    </row>
    <row r="6423" spans="3:5" x14ac:dyDescent="0.2">
      <c r="C6423" t="str" cm="1">
        <f t="array" ref="C6423">IFERROR("AfterPay | " &amp; INDEX('Reconciliation Layer'!$A:$A,MATCH('Reconciliation Template'!$A6423,'Reconciliation Layer'!$D:$D,0),0)," ")</f>
        <v xml:space="preserve"> </v>
      </c>
      <c r="D6423" s="2" t="str" cm="1">
        <f t="array" ref="D6423">IFERROR(INDEX('Reconciliation Layer'!B:B,MATCH('Reconciliation Template'!A6423,'Reconciliation Layer'!D:D,0),0)," ")</f>
        <v xml:space="preserve"> </v>
      </c>
      <c r="E6423" s="4" t="str" cm="1">
        <f t="array" ref="E6423">IFERROR(INDEX('Reconciliation Layer'!C:C,MATCH('Reconciliation Template'!A6423,'Reconciliation Layer'!D:D,0),0)," ")</f>
        <v xml:space="preserve"> </v>
      </c>
    </row>
    <row r="6424" spans="3:5" x14ac:dyDescent="0.2">
      <c r="C6424" t="str" cm="1">
        <f t="array" ref="C6424">IFERROR("AfterPay | " &amp; INDEX('Reconciliation Layer'!$A:$A,MATCH('Reconciliation Template'!$A6424,'Reconciliation Layer'!$D:$D,0),0)," ")</f>
        <v xml:space="preserve"> </v>
      </c>
      <c r="D6424" s="2" t="str" cm="1">
        <f t="array" ref="D6424">IFERROR(INDEX('Reconciliation Layer'!B:B,MATCH('Reconciliation Template'!A6424,'Reconciliation Layer'!D:D,0),0)," ")</f>
        <v xml:space="preserve"> </v>
      </c>
      <c r="E6424" s="4" t="str" cm="1">
        <f t="array" ref="E6424">IFERROR(INDEX('Reconciliation Layer'!C:C,MATCH('Reconciliation Template'!A6424,'Reconciliation Layer'!D:D,0),0)," ")</f>
        <v xml:space="preserve"> </v>
      </c>
    </row>
    <row r="6425" spans="3:5" x14ac:dyDescent="0.2">
      <c r="C6425" t="str" cm="1">
        <f t="array" ref="C6425">IFERROR("AfterPay | " &amp; INDEX('Reconciliation Layer'!$A:$A,MATCH('Reconciliation Template'!$A6425,'Reconciliation Layer'!$D:$D,0),0)," ")</f>
        <v xml:space="preserve"> </v>
      </c>
      <c r="D6425" s="2" t="str" cm="1">
        <f t="array" ref="D6425">IFERROR(INDEX('Reconciliation Layer'!B:B,MATCH('Reconciliation Template'!A6425,'Reconciliation Layer'!D:D,0),0)," ")</f>
        <v xml:space="preserve"> </v>
      </c>
      <c r="E6425" s="4" t="str" cm="1">
        <f t="array" ref="E6425">IFERROR(INDEX('Reconciliation Layer'!C:C,MATCH('Reconciliation Template'!A6425,'Reconciliation Layer'!D:D,0),0)," ")</f>
        <v xml:space="preserve"> </v>
      </c>
    </row>
    <row r="6426" spans="3:5" x14ac:dyDescent="0.2">
      <c r="C6426" t="str" cm="1">
        <f t="array" ref="C6426">IFERROR("AfterPay | " &amp; INDEX('Reconciliation Layer'!$A:$A,MATCH('Reconciliation Template'!$A6426,'Reconciliation Layer'!$D:$D,0),0)," ")</f>
        <v xml:space="preserve"> </v>
      </c>
      <c r="D6426" s="2" t="str" cm="1">
        <f t="array" ref="D6426">IFERROR(INDEX('Reconciliation Layer'!B:B,MATCH('Reconciliation Template'!A6426,'Reconciliation Layer'!D:D,0),0)," ")</f>
        <v xml:space="preserve"> </v>
      </c>
      <c r="E6426" s="4" t="str" cm="1">
        <f t="array" ref="E6426">IFERROR(INDEX('Reconciliation Layer'!C:C,MATCH('Reconciliation Template'!A6426,'Reconciliation Layer'!D:D,0),0)," ")</f>
        <v xml:space="preserve"> </v>
      </c>
    </row>
    <row r="6427" spans="3:5" x14ac:dyDescent="0.2">
      <c r="C6427" t="str" cm="1">
        <f t="array" ref="C6427">IFERROR("AfterPay | " &amp; INDEX('Reconciliation Layer'!$A:$A,MATCH('Reconciliation Template'!$A6427,'Reconciliation Layer'!$D:$D,0),0)," ")</f>
        <v xml:space="preserve"> </v>
      </c>
      <c r="D6427" s="2" t="str" cm="1">
        <f t="array" ref="D6427">IFERROR(INDEX('Reconciliation Layer'!B:B,MATCH('Reconciliation Template'!A6427,'Reconciliation Layer'!D:D,0),0)," ")</f>
        <v xml:space="preserve"> </v>
      </c>
      <c r="E6427" s="4" t="str" cm="1">
        <f t="array" ref="E6427">IFERROR(INDEX('Reconciliation Layer'!C:C,MATCH('Reconciliation Template'!A6427,'Reconciliation Layer'!D:D,0),0)," ")</f>
        <v xml:space="preserve"> </v>
      </c>
    </row>
    <row r="6428" spans="3:5" x14ac:dyDescent="0.2">
      <c r="C6428" t="str" cm="1">
        <f t="array" ref="C6428">IFERROR("AfterPay | " &amp; INDEX('Reconciliation Layer'!$A:$A,MATCH('Reconciliation Template'!$A6428,'Reconciliation Layer'!$D:$D,0),0)," ")</f>
        <v xml:space="preserve"> </v>
      </c>
      <c r="D6428" s="2" t="str" cm="1">
        <f t="array" ref="D6428">IFERROR(INDEX('Reconciliation Layer'!B:B,MATCH('Reconciliation Template'!A6428,'Reconciliation Layer'!D:D,0),0)," ")</f>
        <v xml:space="preserve"> </v>
      </c>
      <c r="E6428" s="4" t="str" cm="1">
        <f t="array" ref="E6428">IFERROR(INDEX('Reconciliation Layer'!C:C,MATCH('Reconciliation Template'!A6428,'Reconciliation Layer'!D:D,0),0)," ")</f>
        <v xml:space="preserve"> </v>
      </c>
    </row>
    <row r="6429" spans="3:5" x14ac:dyDescent="0.2">
      <c r="C6429" t="str" cm="1">
        <f t="array" ref="C6429">IFERROR("AfterPay | " &amp; INDEX('Reconciliation Layer'!$A:$A,MATCH('Reconciliation Template'!$A6429,'Reconciliation Layer'!$D:$D,0),0)," ")</f>
        <v xml:space="preserve"> </v>
      </c>
      <c r="D6429" s="2" t="str" cm="1">
        <f t="array" ref="D6429">IFERROR(INDEX('Reconciliation Layer'!B:B,MATCH('Reconciliation Template'!A6429,'Reconciliation Layer'!D:D,0),0)," ")</f>
        <v xml:space="preserve"> </v>
      </c>
      <c r="E6429" s="4" t="str" cm="1">
        <f t="array" ref="E6429">IFERROR(INDEX('Reconciliation Layer'!C:C,MATCH('Reconciliation Template'!A6429,'Reconciliation Layer'!D:D,0),0)," ")</f>
        <v xml:space="preserve"> </v>
      </c>
    </row>
    <row r="6430" spans="3:5" x14ac:dyDescent="0.2">
      <c r="C6430" t="str" cm="1">
        <f t="array" ref="C6430">IFERROR("AfterPay | " &amp; INDEX('Reconciliation Layer'!$A:$A,MATCH('Reconciliation Template'!$A6430,'Reconciliation Layer'!$D:$D,0),0)," ")</f>
        <v xml:space="preserve"> </v>
      </c>
      <c r="D6430" s="2" t="str" cm="1">
        <f t="array" ref="D6430">IFERROR(INDEX('Reconciliation Layer'!B:B,MATCH('Reconciliation Template'!A6430,'Reconciliation Layer'!D:D,0),0)," ")</f>
        <v xml:space="preserve"> </v>
      </c>
      <c r="E6430" s="4" t="str" cm="1">
        <f t="array" ref="E6430">IFERROR(INDEX('Reconciliation Layer'!C:C,MATCH('Reconciliation Template'!A6430,'Reconciliation Layer'!D:D,0),0)," ")</f>
        <v xml:space="preserve"> </v>
      </c>
    </row>
    <row r="6431" spans="3:5" x14ac:dyDescent="0.2">
      <c r="C6431" t="str" cm="1">
        <f t="array" ref="C6431">IFERROR("AfterPay | " &amp; INDEX('Reconciliation Layer'!$A:$A,MATCH('Reconciliation Template'!$A6431,'Reconciliation Layer'!$D:$D,0),0)," ")</f>
        <v xml:space="preserve"> </v>
      </c>
      <c r="D6431" s="2" t="str" cm="1">
        <f t="array" ref="D6431">IFERROR(INDEX('Reconciliation Layer'!B:B,MATCH('Reconciliation Template'!A6431,'Reconciliation Layer'!D:D,0),0)," ")</f>
        <v xml:space="preserve"> </v>
      </c>
      <c r="E6431" s="4" t="str" cm="1">
        <f t="array" ref="E6431">IFERROR(INDEX('Reconciliation Layer'!C:C,MATCH('Reconciliation Template'!A6431,'Reconciliation Layer'!D:D,0),0)," ")</f>
        <v xml:space="preserve"> </v>
      </c>
    </row>
    <row r="6432" spans="3:5" x14ac:dyDescent="0.2">
      <c r="C6432" t="str" cm="1">
        <f t="array" ref="C6432">IFERROR("AfterPay | " &amp; INDEX('Reconciliation Layer'!$A:$A,MATCH('Reconciliation Template'!$A6432,'Reconciliation Layer'!$D:$D,0),0)," ")</f>
        <v xml:space="preserve"> </v>
      </c>
      <c r="D6432" s="2" t="str" cm="1">
        <f t="array" ref="D6432">IFERROR(INDEX('Reconciliation Layer'!B:B,MATCH('Reconciliation Template'!A6432,'Reconciliation Layer'!D:D,0),0)," ")</f>
        <v xml:space="preserve"> </v>
      </c>
      <c r="E6432" s="4" t="str" cm="1">
        <f t="array" ref="E6432">IFERROR(INDEX('Reconciliation Layer'!C:C,MATCH('Reconciliation Template'!A6432,'Reconciliation Layer'!D:D,0),0)," ")</f>
        <v xml:space="preserve"> </v>
      </c>
    </row>
    <row r="6433" spans="3:5" x14ac:dyDescent="0.2">
      <c r="C6433" t="str" cm="1">
        <f t="array" ref="C6433">IFERROR("AfterPay | " &amp; INDEX('Reconciliation Layer'!$A:$A,MATCH('Reconciliation Template'!$A6433,'Reconciliation Layer'!$D:$D,0),0)," ")</f>
        <v xml:space="preserve"> </v>
      </c>
      <c r="D6433" s="2" t="str" cm="1">
        <f t="array" ref="D6433">IFERROR(INDEX('Reconciliation Layer'!B:B,MATCH('Reconciliation Template'!A6433,'Reconciliation Layer'!D:D,0),0)," ")</f>
        <v xml:space="preserve"> </v>
      </c>
      <c r="E6433" s="4" t="str" cm="1">
        <f t="array" ref="E6433">IFERROR(INDEX('Reconciliation Layer'!C:C,MATCH('Reconciliation Template'!A6433,'Reconciliation Layer'!D:D,0),0)," ")</f>
        <v xml:space="preserve"> </v>
      </c>
    </row>
    <row r="6434" spans="3:5" x14ac:dyDescent="0.2">
      <c r="C6434" t="str" cm="1">
        <f t="array" ref="C6434">IFERROR("AfterPay | " &amp; INDEX('Reconciliation Layer'!$A:$A,MATCH('Reconciliation Template'!$A6434,'Reconciliation Layer'!$D:$D,0),0)," ")</f>
        <v xml:space="preserve"> </v>
      </c>
      <c r="D6434" s="2" t="str" cm="1">
        <f t="array" ref="D6434">IFERROR(INDEX('Reconciliation Layer'!B:B,MATCH('Reconciliation Template'!A6434,'Reconciliation Layer'!D:D,0),0)," ")</f>
        <v xml:space="preserve"> </v>
      </c>
      <c r="E6434" s="4" t="str" cm="1">
        <f t="array" ref="E6434">IFERROR(INDEX('Reconciliation Layer'!C:C,MATCH('Reconciliation Template'!A6434,'Reconciliation Layer'!D:D,0),0)," ")</f>
        <v xml:space="preserve"> </v>
      </c>
    </row>
    <row r="6435" spans="3:5" x14ac:dyDescent="0.2">
      <c r="C6435" t="str" cm="1">
        <f t="array" ref="C6435">IFERROR("AfterPay | " &amp; INDEX('Reconciliation Layer'!$A:$A,MATCH('Reconciliation Template'!$A6435,'Reconciliation Layer'!$D:$D,0),0)," ")</f>
        <v xml:space="preserve"> </v>
      </c>
      <c r="D6435" s="2" t="str" cm="1">
        <f t="array" ref="D6435">IFERROR(INDEX('Reconciliation Layer'!B:B,MATCH('Reconciliation Template'!A6435,'Reconciliation Layer'!D:D,0),0)," ")</f>
        <v xml:space="preserve"> </v>
      </c>
      <c r="E6435" s="4" t="str" cm="1">
        <f t="array" ref="E6435">IFERROR(INDEX('Reconciliation Layer'!C:C,MATCH('Reconciliation Template'!A6435,'Reconciliation Layer'!D:D,0),0)," ")</f>
        <v xml:space="preserve"> </v>
      </c>
    </row>
    <row r="6436" spans="3:5" x14ac:dyDescent="0.2">
      <c r="C6436" t="str" cm="1">
        <f t="array" ref="C6436">IFERROR("AfterPay | " &amp; INDEX('Reconciliation Layer'!$A:$A,MATCH('Reconciliation Template'!$A6436,'Reconciliation Layer'!$D:$D,0),0)," ")</f>
        <v xml:space="preserve"> </v>
      </c>
      <c r="D6436" s="2" t="str" cm="1">
        <f t="array" ref="D6436">IFERROR(INDEX('Reconciliation Layer'!B:B,MATCH('Reconciliation Template'!A6436,'Reconciliation Layer'!D:D,0),0)," ")</f>
        <v xml:space="preserve"> </v>
      </c>
      <c r="E6436" s="4" t="str" cm="1">
        <f t="array" ref="E6436">IFERROR(INDEX('Reconciliation Layer'!C:C,MATCH('Reconciliation Template'!A6436,'Reconciliation Layer'!D:D,0),0)," ")</f>
        <v xml:space="preserve"> </v>
      </c>
    </row>
    <row r="6437" spans="3:5" x14ac:dyDescent="0.2">
      <c r="C6437" t="str" cm="1">
        <f t="array" ref="C6437">IFERROR("AfterPay | " &amp; INDEX('Reconciliation Layer'!$A:$A,MATCH('Reconciliation Template'!$A6437,'Reconciliation Layer'!$D:$D,0),0)," ")</f>
        <v xml:space="preserve"> </v>
      </c>
      <c r="D6437" s="2" t="str" cm="1">
        <f t="array" ref="D6437">IFERROR(INDEX('Reconciliation Layer'!B:B,MATCH('Reconciliation Template'!A6437,'Reconciliation Layer'!D:D,0),0)," ")</f>
        <v xml:space="preserve"> </v>
      </c>
      <c r="E6437" s="4" t="str" cm="1">
        <f t="array" ref="E6437">IFERROR(INDEX('Reconciliation Layer'!C:C,MATCH('Reconciliation Template'!A6437,'Reconciliation Layer'!D:D,0),0)," ")</f>
        <v xml:space="preserve"> </v>
      </c>
    </row>
    <row r="6438" spans="3:5" x14ac:dyDescent="0.2">
      <c r="C6438" t="str" cm="1">
        <f t="array" ref="C6438">IFERROR("AfterPay | " &amp; INDEX('Reconciliation Layer'!$A:$A,MATCH('Reconciliation Template'!$A6438,'Reconciliation Layer'!$D:$D,0),0)," ")</f>
        <v xml:space="preserve"> </v>
      </c>
      <c r="D6438" s="2" t="str" cm="1">
        <f t="array" ref="D6438">IFERROR(INDEX('Reconciliation Layer'!B:B,MATCH('Reconciliation Template'!A6438,'Reconciliation Layer'!D:D,0),0)," ")</f>
        <v xml:space="preserve"> </v>
      </c>
      <c r="E6438" s="4" t="str" cm="1">
        <f t="array" ref="E6438">IFERROR(INDEX('Reconciliation Layer'!C:C,MATCH('Reconciliation Template'!A6438,'Reconciliation Layer'!D:D,0),0)," ")</f>
        <v xml:space="preserve"> </v>
      </c>
    </row>
    <row r="6439" spans="3:5" x14ac:dyDescent="0.2">
      <c r="C6439" t="str" cm="1">
        <f t="array" ref="C6439">IFERROR("AfterPay | " &amp; INDEX('Reconciliation Layer'!$A:$A,MATCH('Reconciliation Template'!$A6439,'Reconciliation Layer'!$D:$D,0),0)," ")</f>
        <v xml:space="preserve"> </v>
      </c>
      <c r="D6439" s="2" t="str" cm="1">
        <f t="array" ref="D6439">IFERROR(INDEX('Reconciliation Layer'!B:B,MATCH('Reconciliation Template'!A6439,'Reconciliation Layer'!D:D,0),0)," ")</f>
        <v xml:space="preserve"> </v>
      </c>
      <c r="E6439" s="4" t="str" cm="1">
        <f t="array" ref="E6439">IFERROR(INDEX('Reconciliation Layer'!C:C,MATCH('Reconciliation Template'!A6439,'Reconciliation Layer'!D:D,0),0)," ")</f>
        <v xml:space="preserve"> </v>
      </c>
    </row>
    <row r="6440" spans="3:5" x14ac:dyDescent="0.2">
      <c r="C6440" t="str" cm="1">
        <f t="array" ref="C6440">IFERROR("AfterPay | " &amp; INDEX('Reconciliation Layer'!$A:$A,MATCH('Reconciliation Template'!$A6440,'Reconciliation Layer'!$D:$D,0),0)," ")</f>
        <v xml:space="preserve"> </v>
      </c>
      <c r="D6440" s="2" t="str" cm="1">
        <f t="array" ref="D6440">IFERROR(INDEX('Reconciliation Layer'!B:B,MATCH('Reconciliation Template'!A6440,'Reconciliation Layer'!D:D,0),0)," ")</f>
        <v xml:space="preserve"> </v>
      </c>
      <c r="E6440" s="4" t="str" cm="1">
        <f t="array" ref="E6440">IFERROR(INDEX('Reconciliation Layer'!C:C,MATCH('Reconciliation Template'!A6440,'Reconciliation Layer'!D:D,0),0)," ")</f>
        <v xml:space="preserve"> </v>
      </c>
    </row>
    <row r="6441" spans="3:5" x14ac:dyDescent="0.2">
      <c r="C6441" t="str" cm="1">
        <f t="array" ref="C6441">IFERROR("AfterPay | " &amp; INDEX('Reconciliation Layer'!$A:$A,MATCH('Reconciliation Template'!$A6441,'Reconciliation Layer'!$D:$D,0),0)," ")</f>
        <v xml:space="preserve"> </v>
      </c>
      <c r="D6441" s="2" t="str" cm="1">
        <f t="array" ref="D6441">IFERROR(INDEX('Reconciliation Layer'!B:B,MATCH('Reconciliation Template'!A6441,'Reconciliation Layer'!D:D,0),0)," ")</f>
        <v xml:space="preserve"> </v>
      </c>
      <c r="E6441" s="4" t="str" cm="1">
        <f t="array" ref="E6441">IFERROR(INDEX('Reconciliation Layer'!C:C,MATCH('Reconciliation Template'!A6441,'Reconciliation Layer'!D:D,0),0)," ")</f>
        <v xml:space="preserve"> </v>
      </c>
    </row>
    <row r="6442" spans="3:5" x14ac:dyDescent="0.2">
      <c r="C6442" t="str" cm="1">
        <f t="array" ref="C6442">IFERROR("AfterPay | " &amp; INDEX('Reconciliation Layer'!$A:$A,MATCH('Reconciliation Template'!$A6442,'Reconciliation Layer'!$D:$D,0),0)," ")</f>
        <v xml:space="preserve"> </v>
      </c>
      <c r="D6442" s="2" t="str" cm="1">
        <f t="array" ref="D6442">IFERROR(INDEX('Reconciliation Layer'!B:B,MATCH('Reconciliation Template'!A6442,'Reconciliation Layer'!D:D,0),0)," ")</f>
        <v xml:space="preserve"> </v>
      </c>
      <c r="E6442" s="4" t="str" cm="1">
        <f t="array" ref="E6442">IFERROR(INDEX('Reconciliation Layer'!C:C,MATCH('Reconciliation Template'!A6442,'Reconciliation Layer'!D:D,0),0)," ")</f>
        <v xml:space="preserve"> </v>
      </c>
    </row>
    <row r="6443" spans="3:5" x14ac:dyDescent="0.2">
      <c r="C6443" t="str" cm="1">
        <f t="array" ref="C6443">IFERROR("AfterPay | " &amp; INDEX('Reconciliation Layer'!$A:$A,MATCH('Reconciliation Template'!$A6443,'Reconciliation Layer'!$D:$D,0),0)," ")</f>
        <v xml:space="preserve"> </v>
      </c>
      <c r="D6443" s="2" t="str" cm="1">
        <f t="array" ref="D6443">IFERROR(INDEX('Reconciliation Layer'!B:B,MATCH('Reconciliation Template'!A6443,'Reconciliation Layer'!D:D,0),0)," ")</f>
        <v xml:space="preserve"> </v>
      </c>
      <c r="E6443" s="4" t="str" cm="1">
        <f t="array" ref="E6443">IFERROR(INDEX('Reconciliation Layer'!C:C,MATCH('Reconciliation Template'!A6443,'Reconciliation Layer'!D:D,0),0)," ")</f>
        <v xml:space="preserve"> </v>
      </c>
    </row>
    <row r="6444" spans="3:5" x14ac:dyDescent="0.2">
      <c r="C6444" t="str" cm="1">
        <f t="array" ref="C6444">IFERROR("AfterPay | " &amp; INDEX('Reconciliation Layer'!$A:$A,MATCH('Reconciliation Template'!$A6444,'Reconciliation Layer'!$D:$D,0),0)," ")</f>
        <v xml:space="preserve"> </v>
      </c>
      <c r="D6444" s="2" t="str" cm="1">
        <f t="array" ref="D6444">IFERROR(INDEX('Reconciliation Layer'!B:B,MATCH('Reconciliation Template'!A6444,'Reconciliation Layer'!D:D,0),0)," ")</f>
        <v xml:space="preserve"> </v>
      </c>
      <c r="E6444" s="4" t="str" cm="1">
        <f t="array" ref="E6444">IFERROR(INDEX('Reconciliation Layer'!C:C,MATCH('Reconciliation Template'!A6444,'Reconciliation Layer'!D:D,0),0)," ")</f>
        <v xml:space="preserve"> </v>
      </c>
    </row>
    <row r="6445" spans="3:5" x14ac:dyDescent="0.2">
      <c r="C6445" t="str" cm="1">
        <f t="array" ref="C6445">IFERROR("AfterPay | " &amp; INDEX('Reconciliation Layer'!$A:$A,MATCH('Reconciliation Template'!$A6445,'Reconciliation Layer'!$D:$D,0),0)," ")</f>
        <v xml:space="preserve"> </v>
      </c>
      <c r="D6445" s="2" t="str" cm="1">
        <f t="array" ref="D6445">IFERROR(INDEX('Reconciliation Layer'!B:B,MATCH('Reconciliation Template'!A6445,'Reconciliation Layer'!D:D,0),0)," ")</f>
        <v xml:space="preserve"> </v>
      </c>
      <c r="E6445" s="4" t="str" cm="1">
        <f t="array" ref="E6445">IFERROR(INDEX('Reconciliation Layer'!C:C,MATCH('Reconciliation Template'!A6445,'Reconciliation Layer'!D:D,0),0)," ")</f>
        <v xml:space="preserve"> </v>
      </c>
    </row>
    <row r="6446" spans="3:5" x14ac:dyDescent="0.2">
      <c r="C6446" t="str" cm="1">
        <f t="array" ref="C6446">IFERROR("AfterPay | " &amp; INDEX('Reconciliation Layer'!$A:$A,MATCH('Reconciliation Template'!$A6446,'Reconciliation Layer'!$D:$D,0),0)," ")</f>
        <v xml:space="preserve"> </v>
      </c>
      <c r="D6446" s="2" t="str" cm="1">
        <f t="array" ref="D6446">IFERROR(INDEX('Reconciliation Layer'!B:B,MATCH('Reconciliation Template'!A6446,'Reconciliation Layer'!D:D,0),0)," ")</f>
        <v xml:space="preserve"> </v>
      </c>
      <c r="E6446" s="4" t="str" cm="1">
        <f t="array" ref="E6446">IFERROR(INDEX('Reconciliation Layer'!C:C,MATCH('Reconciliation Template'!A6446,'Reconciliation Layer'!D:D,0),0)," ")</f>
        <v xml:space="preserve"> </v>
      </c>
    </row>
    <row r="6447" spans="3:5" x14ac:dyDescent="0.2">
      <c r="C6447" t="str" cm="1">
        <f t="array" ref="C6447">IFERROR("AfterPay | " &amp; INDEX('Reconciliation Layer'!$A:$A,MATCH('Reconciliation Template'!$A6447,'Reconciliation Layer'!$D:$D,0),0)," ")</f>
        <v xml:space="preserve"> </v>
      </c>
      <c r="D6447" s="2" t="str" cm="1">
        <f t="array" ref="D6447">IFERROR(INDEX('Reconciliation Layer'!B:B,MATCH('Reconciliation Template'!A6447,'Reconciliation Layer'!D:D,0),0)," ")</f>
        <v xml:space="preserve"> </v>
      </c>
      <c r="E6447" s="4" t="str" cm="1">
        <f t="array" ref="E6447">IFERROR(INDEX('Reconciliation Layer'!C:C,MATCH('Reconciliation Template'!A6447,'Reconciliation Layer'!D:D,0),0)," ")</f>
        <v xml:space="preserve"> </v>
      </c>
    </row>
    <row r="6448" spans="3:5" x14ac:dyDescent="0.2">
      <c r="C6448" t="str" cm="1">
        <f t="array" ref="C6448">IFERROR("AfterPay | " &amp; INDEX('Reconciliation Layer'!$A:$A,MATCH('Reconciliation Template'!$A6448,'Reconciliation Layer'!$D:$D,0),0)," ")</f>
        <v xml:space="preserve"> </v>
      </c>
      <c r="D6448" s="2" t="str" cm="1">
        <f t="array" ref="D6448">IFERROR(INDEX('Reconciliation Layer'!B:B,MATCH('Reconciliation Template'!A6448,'Reconciliation Layer'!D:D,0),0)," ")</f>
        <v xml:space="preserve"> </v>
      </c>
      <c r="E6448" s="4" t="str" cm="1">
        <f t="array" ref="E6448">IFERROR(INDEX('Reconciliation Layer'!C:C,MATCH('Reconciliation Template'!A6448,'Reconciliation Layer'!D:D,0),0)," ")</f>
        <v xml:space="preserve"> </v>
      </c>
    </row>
    <row r="6449" spans="3:5" x14ac:dyDescent="0.2">
      <c r="C6449" t="str" cm="1">
        <f t="array" ref="C6449">IFERROR("AfterPay | " &amp; INDEX('Reconciliation Layer'!$A:$A,MATCH('Reconciliation Template'!$A6449,'Reconciliation Layer'!$D:$D,0),0)," ")</f>
        <v xml:space="preserve"> </v>
      </c>
      <c r="D6449" s="2" t="str" cm="1">
        <f t="array" ref="D6449">IFERROR(INDEX('Reconciliation Layer'!B:B,MATCH('Reconciliation Template'!A6449,'Reconciliation Layer'!D:D,0),0)," ")</f>
        <v xml:space="preserve"> </v>
      </c>
      <c r="E6449" s="4" t="str" cm="1">
        <f t="array" ref="E6449">IFERROR(INDEX('Reconciliation Layer'!C:C,MATCH('Reconciliation Template'!A6449,'Reconciliation Layer'!D:D,0),0)," ")</f>
        <v xml:space="preserve"> </v>
      </c>
    </row>
    <row r="6450" spans="3:5" x14ac:dyDescent="0.2">
      <c r="C6450" t="str" cm="1">
        <f t="array" ref="C6450">IFERROR("AfterPay | " &amp; INDEX('Reconciliation Layer'!$A:$A,MATCH('Reconciliation Template'!$A6450,'Reconciliation Layer'!$D:$D,0),0)," ")</f>
        <v xml:space="preserve"> </v>
      </c>
      <c r="D6450" s="2" t="str" cm="1">
        <f t="array" ref="D6450">IFERROR(INDEX('Reconciliation Layer'!B:B,MATCH('Reconciliation Template'!A6450,'Reconciliation Layer'!D:D,0),0)," ")</f>
        <v xml:space="preserve"> </v>
      </c>
      <c r="E6450" s="4" t="str" cm="1">
        <f t="array" ref="E6450">IFERROR(INDEX('Reconciliation Layer'!C:C,MATCH('Reconciliation Template'!A6450,'Reconciliation Layer'!D:D,0),0)," ")</f>
        <v xml:space="preserve"> </v>
      </c>
    </row>
    <row r="6451" spans="3:5" x14ac:dyDescent="0.2">
      <c r="C6451" t="str" cm="1">
        <f t="array" ref="C6451">IFERROR("AfterPay | " &amp; INDEX('Reconciliation Layer'!$A:$A,MATCH('Reconciliation Template'!$A6451,'Reconciliation Layer'!$D:$D,0),0)," ")</f>
        <v xml:space="preserve"> </v>
      </c>
      <c r="D6451" s="2" t="str" cm="1">
        <f t="array" ref="D6451">IFERROR(INDEX('Reconciliation Layer'!B:B,MATCH('Reconciliation Template'!A6451,'Reconciliation Layer'!D:D,0),0)," ")</f>
        <v xml:space="preserve"> </v>
      </c>
      <c r="E6451" s="4" t="str" cm="1">
        <f t="array" ref="E6451">IFERROR(INDEX('Reconciliation Layer'!C:C,MATCH('Reconciliation Template'!A6451,'Reconciliation Layer'!D:D,0),0)," ")</f>
        <v xml:space="preserve"> </v>
      </c>
    </row>
    <row r="6452" spans="3:5" x14ac:dyDescent="0.2">
      <c r="C6452" t="str" cm="1">
        <f t="array" ref="C6452">IFERROR("AfterPay | " &amp; INDEX('Reconciliation Layer'!$A:$A,MATCH('Reconciliation Template'!$A6452,'Reconciliation Layer'!$D:$D,0),0)," ")</f>
        <v xml:space="preserve"> </v>
      </c>
      <c r="D6452" s="2" t="str" cm="1">
        <f t="array" ref="D6452">IFERROR(INDEX('Reconciliation Layer'!B:B,MATCH('Reconciliation Template'!A6452,'Reconciliation Layer'!D:D,0),0)," ")</f>
        <v xml:space="preserve"> </v>
      </c>
      <c r="E6452" s="4" t="str" cm="1">
        <f t="array" ref="E6452">IFERROR(INDEX('Reconciliation Layer'!C:C,MATCH('Reconciliation Template'!A6452,'Reconciliation Layer'!D:D,0),0)," ")</f>
        <v xml:space="preserve"> </v>
      </c>
    </row>
    <row r="6453" spans="3:5" x14ac:dyDescent="0.2">
      <c r="C6453" t="str" cm="1">
        <f t="array" ref="C6453">IFERROR("AfterPay | " &amp; INDEX('Reconciliation Layer'!$A:$A,MATCH('Reconciliation Template'!$A6453,'Reconciliation Layer'!$D:$D,0),0)," ")</f>
        <v xml:space="preserve"> </v>
      </c>
      <c r="D6453" s="2" t="str" cm="1">
        <f t="array" ref="D6453">IFERROR(INDEX('Reconciliation Layer'!B:B,MATCH('Reconciliation Template'!A6453,'Reconciliation Layer'!D:D,0),0)," ")</f>
        <v xml:space="preserve"> </v>
      </c>
      <c r="E6453" s="4" t="str" cm="1">
        <f t="array" ref="E6453">IFERROR(INDEX('Reconciliation Layer'!C:C,MATCH('Reconciliation Template'!A6453,'Reconciliation Layer'!D:D,0),0)," ")</f>
        <v xml:space="preserve"> </v>
      </c>
    </row>
    <row r="6454" spans="3:5" x14ac:dyDescent="0.2">
      <c r="C6454" t="str" cm="1">
        <f t="array" ref="C6454">IFERROR("AfterPay | " &amp; INDEX('Reconciliation Layer'!$A:$A,MATCH('Reconciliation Template'!$A6454,'Reconciliation Layer'!$D:$D,0),0)," ")</f>
        <v xml:space="preserve"> </v>
      </c>
      <c r="D6454" s="2" t="str" cm="1">
        <f t="array" ref="D6454">IFERROR(INDEX('Reconciliation Layer'!B:B,MATCH('Reconciliation Template'!A6454,'Reconciliation Layer'!D:D,0),0)," ")</f>
        <v xml:space="preserve"> </v>
      </c>
      <c r="E6454" s="4" t="str" cm="1">
        <f t="array" ref="E6454">IFERROR(INDEX('Reconciliation Layer'!C:C,MATCH('Reconciliation Template'!A6454,'Reconciliation Layer'!D:D,0),0)," ")</f>
        <v xml:space="preserve"> </v>
      </c>
    </row>
    <row r="6455" spans="3:5" x14ac:dyDescent="0.2">
      <c r="C6455" t="str" cm="1">
        <f t="array" ref="C6455">IFERROR("AfterPay | " &amp; INDEX('Reconciliation Layer'!$A:$A,MATCH('Reconciliation Template'!$A6455,'Reconciliation Layer'!$D:$D,0),0)," ")</f>
        <v xml:space="preserve"> </v>
      </c>
      <c r="D6455" s="2" t="str" cm="1">
        <f t="array" ref="D6455">IFERROR(INDEX('Reconciliation Layer'!B:B,MATCH('Reconciliation Template'!A6455,'Reconciliation Layer'!D:D,0),0)," ")</f>
        <v xml:space="preserve"> </v>
      </c>
      <c r="E6455" s="4" t="str" cm="1">
        <f t="array" ref="E6455">IFERROR(INDEX('Reconciliation Layer'!C:C,MATCH('Reconciliation Template'!A6455,'Reconciliation Layer'!D:D,0),0)," ")</f>
        <v xml:space="preserve"> </v>
      </c>
    </row>
    <row r="6456" spans="3:5" x14ac:dyDescent="0.2">
      <c r="C6456" t="str" cm="1">
        <f t="array" ref="C6456">IFERROR("AfterPay | " &amp; INDEX('Reconciliation Layer'!$A:$A,MATCH('Reconciliation Template'!$A6456,'Reconciliation Layer'!$D:$D,0),0)," ")</f>
        <v xml:space="preserve"> </v>
      </c>
      <c r="D6456" s="2" t="str" cm="1">
        <f t="array" ref="D6456">IFERROR(INDEX('Reconciliation Layer'!B:B,MATCH('Reconciliation Template'!A6456,'Reconciliation Layer'!D:D,0),0)," ")</f>
        <v xml:space="preserve"> </v>
      </c>
      <c r="E6456" s="4" t="str" cm="1">
        <f t="array" ref="E6456">IFERROR(INDEX('Reconciliation Layer'!C:C,MATCH('Reconciliation Template'!A6456,'Reconciliation Layer'!D:D,0),0)," ")</f>
        <v xml:space="preserve"> </v>
      </c>
    </row>
    <row r="6457" spans="3:5" x14ac:dyDescent="0.2">
      <c r="C6457" t="str" cm="1">
        <f t="array" ref="C6457">IFERROR("AfterPay | " &amp; INDEX('Reconciliation Layer'!$A:$A,MATCH('Reconciliation Template'!$A6457,'Reconciliation Layer'!$D:$D,0),0)," ")</f>
        <v xml:space="preserve"> </v>
      </c>
      <c r="D6457" s="2" t="str" cm="1">
        <f t="array" ref="D6457">IFERROR(INDEX('Reconciliation Layer'!B:B,MATCH('Reconciliation Template'!A6457,'Reconciliation Layer'!D:D,0),0)," ")</f>
        <v xml:space="preserve"> </v>
      </c>
      <c r="E6457" s="4" t="str" cm="1">
        <f t="array" ref="E6457">IFERROR(INDEX('Reconciliation Layer'!C:C,MATCH('Reconciliation Template'!A6457,'Reconciliation Layer'!D:D,0),0)," ")</f>
        <v xml:space="preserve"> </v>
      </c>
    </row>
    <row r="6458" spans="3:5" x14ac:dyDescent="0.2">
      <c r="C6458" t="str" cm="1">
        <f t="array" ref="C6458">IFERROR("AfterPay | " &amp; INDEX('Reconciliation Layer'!$A:$A,MATCH('Reconciliation Template'!$A6458,'Reconciliation Layer'!$D:$D,0),0)," ")</f>
        <v xml:space="preserve"> </v>
      </c>
      <c r="D6458" s="2" t="str" cm="1">
        <f t="array" ref="D6458">IFERROR(INDEX('Reconciliation Layer'!B:B,MATCH('Reconciliation Template'!A6458,'Reconciliation Layer'!D:D,0),0)," ")</f>
        <v xml:space="preserve"> </v>
      </c>
      <c r="E6458" s="4" t="str" cm="1">
        <f t="array" ref="E6458">IFERROR(INDEX('Reconciliation Layer'!C:C,MATCH('Reconciliation Template'!A6458,'Reconciliation Layer'!D:D,0),0)," ")</f>
        <v xml:space="preserve"> </v>
      </c>
    </row>
    <row r="6459" spans="3:5" x14ac:dyDescent="0.2">
      <c r="C6459" t="str" cm="1">
        <f t="array" ref="C6459">IFERROR("AfterPay | " &amp; INDEX('Reconciliation Layer'!$A:$A,MATCH('Reconciliation Template'!$A6459,'Reconciliation Layer'!$D:$D,0),0)," ")</f>
        <v xml:space="preserve"> </v>
      </c>
      <c r="D6459" s="2" t="str" cm="1">
        <f t="array" ref="D6459">IFERROR(INDEX('Reconciliation Layer'!B:B,MATCH('Reconciliation Template'!A6459,'Reconciliation Layer'!D:D,0),0)," ")</f>
        <v xml:space="preserve"> </v>
      </c>
      <c r="E6459" s="4" t="str" cm="1">
        <f t="array" ref="E6459">IFERROR(INDEX('Reconciliation Layer'!C:C,MATCH('Reconciliation Template'!A6459,'Reconciliation Layer'!D:D,0),0)," ")</f>
        <v xml:space="preserve"> </v>
      </c>
    </row>
    <row r="6460" spans="3:5" x14ac:dyDescent="0.2">
      <c r="C6460" t="str" cm="1">
        <f t="array" ref="C6460">IFERROR("AfterPay | " &amp; INDEX('Reconciliation Layer'!$A:$A,MATCH('Reconciliation Template'!$A6460,'Reconciliation Layer'!$D:$D,0),0)," ")</f>
        <v xml:space="preserve"> </v>
      </c>
      <c r="D6460" s="2" t="str" cm="1">
        <f t="array" ref="D6460">IFERROR(INDEX('Reconciliation Layer'!B:B,MATCH('Reconciliation Template'!A6460,'Reconciliation Layer'!D:D,0),0)," ")</f>
        <v xml:space="preserve"> </v>
      </c>
      <c r="E6460" s="4" t="str" cm="1">
        <f t="array" ref="E6460">IFERROR(INDEX('Reconciliation Layer'!C:C,MATCH('Reconciliation Template'!A6460,'Reconciliation Layer'!D:D,0),0)," ")</f>
        <v xml:space="preserve"> </v>
      </c>
    </row>
    <row r="6461" spans="3:5" x14ac:dyDescent="0.2">
      <c r="C6461" t="str" cm="1">
        <f t="array" ref="C6461">IFERROR("AfterPay | " &amp; INDEX('Reconciliation Layer'!$A:$A,MATCH('Reconciliation Template'!$A6461,'Reconciliation Layer'!$D:$D,0),0)," ")</f>
        <v xml:space="preserve"> </v>
      </c>
      <c r="D6461" s="2" t="str" cm="1">
        <f t="array" ref="D6461">IFERROR(INDEX('Reconciliation Layer'!B:B,MATCH('Reconciliation Template'!A6461,'Reconciliation Layer'!D:D,0),0)," ")</f>
        <v xml:space="preserve"> </v>
      </c>
      <c r="E6461" s="4" t="str" cm="1">
        <f t="array" ref="E6461">IFERROR(INDEX('Reconciliation Layer'!C:C,MATCH('Reconciliation Template'!A6461,'Reconciliation Layer'!D:D,0),0)," ")</f>
        <v xml:space="preserve"> </v>
      </c>
    </row>
    <row r="6462" spans="3:5" x14ac:dyDescent="0.2">
      <c r="C6462" t="str" cm="1">
        <f t="array" ref="C6462">IFERROR("AfterPay | " &amp; INDEX('Reconciliation Layer'!$A:$A,MATCH('Reconciliation Template'!$A6462,'Reconciliation Layer'!$D:$D,0),0)," ")</f>
        <v xml:space="preserve"> </v>
      </c>
      <c r="D6462" s="2" t="str" cm="1">
        <f t="array" ref="D6462">IFERROR(INDEX('Reconciliation Layer'!B:B,MATCH('Reconciliation Template'!A6462,'Reconciliation Layer'!D:D,0),0)," ")</f>
        <v xml:space="preserve"> </v>
      </c>
      <c r="E6462" s="4" t="str" cm="1">
        <f t="array" ref="E6462">IFERROR(INDEX('Reconciliation Layer'!C:C,MATCH('Reconciliation Template'!A6462,'Reconciliation Layer'!D:D,0),0)," ")</f>
        <v xml:space="preserve"> </v>
      </c>
    </row>
    <row r="6463" spans="3:5" x14ac:dyDescent="0.2">
      <c r="C6463" t="str" cm="1">
        <f t="array" ref="C6463">IFERROR("AfterPay | " &amp; INDEX('Reconciliation Layer'!$A:$A,MATCH('Reconciliation Template'!$A6463,'Reconciliation Layer'!$D:$D,0),0)," ")</f>
        <v xml:space="preserve"> </v>
      </c>
      <c r="D6463" s="2" t="str" cm="1">
        <f t="array" ref="D6463">IFERROR(INDEX('Reconciliation Layer'!B:B,MATCH('Reconciliation Template'!A6463,'Reconciliation Layer'!D:D,0),0)," ")</f>
        <v xml:space="preserve"> </v>
      </c>
      <c r="E6463" s="4" t="str" cm="1">
        <f t="array" ref="E6463">IFERROR(INDEX('Reconciliation Layer'!C:C,MATCH('Reconciliation Template'!A6463,'Reconciliation Layer'!D:D,0),0)," ")</f>
        <v xml:space="preserve"> </v>
      </c>
    </row>
    <row r="6464" spans="3:5" x14ac:dyDescent="0.2">
      <c r="C6464" t="str" cm="1">
        <f t="array" ref="C6464">IFERROR("AfterPay | " &amp; INDEX('Reconciliation Layer'!$A:$A,MATCH('Reconciliation Template'!$A6464,'Reconciliation Layer'!$D:$D,0),0)," ")</f>
        <v xml:space="preserve"> </v>
      </c>
      <c r="D6464" s="2" t="str" cm="1">
        <f t="array" ref="D6464">IFERROR(INDEX('Reconciliation Layer'!B:B,MATCH('Reconciliation Template'!A6464,'Reconciliation Layer'!D:D,0),0)," ")</f>
        <v xml:space="preserve"> </v>
      </c>
      <c r="E6464" s="4" t="str" cm="1">
        <f t="array" ref="E6464">IFERROR(INDEX('Reconciliation Layer'!C:C,MATCH('Reconciliation Template'!A6464,'Reconciliation Layer'!D:D,0),0)," ")</f>
        <v xml:space="preserve"> </v>
      </c>
    </row>
    <row r="6465" spans="3:5" x14ac:dyDescent="0.2">
      <c r="C6465" t="str" cm="1">
        <f t="array" ref="C6465">IFERROR("AfterPay | " &amp; INDEX('Reconciliation Layer'!$A:$A,MATCH('Reconciliation Template'!$A6465,'Reconciliation Layer'!$D:$D,0),0)," ")</f>
        <v xml:space="preserve"> </v>
      </c>
      <c r="D6465" s="2" t="str" cm="1">
        <f t="array" ref="D6465">IFERROR(INDEX('Reconciliation Layer'!B:B,MATCH('Reconciliation Template'!A6465,'Reconciliation Layer'!D:D,0),0)," ")</f>
        <v xml:space="preserve"> </v>
      </c>
      <c r="E6465" s="4" t="str" cm="1">
        <f t="array" ref="E6465">IFERROR(INDEX('Reconciliation Layer'!C:C,MATCH('Reconciliation Template'!A6465,'Reconciliation Layer'!D:D,0),0)," ")</f>
        <v xml:space="preserve"> </v>
      </c>
    </row>
    <row r="6466" spans="3:5" x14ac:dyDescent="0.2">
      <c r="C6466" t="str" cm="1">
        <f t="array" ref="C6466">IFERROR("AfterPay | " &amp; INDEX('Reconciliation Layer'!$A:$A,MATCH('Reconciliation Template'!$A6466,'Reconciliation Layer'!$D:$D,0),0)," ")</f>
        <v xml:space="preserve"> </v>
      </c>
      <c r="D6466" s="2" t="str" cm="1">
        <f t="array" ref="D6466">IFERROR(INDEX('Reconciliation Layer'!B:B,MATCH('Reconciliation Template'!A6466,'Reconciliation Layer'!D:D,0),0)," ")</f>
        <v xml:space="preserve"> </v>
      </c>
      <c r="E6466" s="4" t="str" cm="1">
        <f t="array" ref="E6466">IFERROR(INDEX('Reconciliation Layer'!C:C,MATCH('Reconciliation Template'!A6466,'Reconciliation Layer'!D:D,0),0)," ")</f>
        <v xml:space="preserve"> </v>
      </c>
    </row>
    <row r="6467" spans="3:5" x14ac:dyDescent="0.2">
      <c r="C6467" t="str" cm="1">
        <f t="array" ref="C6467">IFERROR("AfterPay | " &amp; INDEX('Reconciliation Layer'!$A:$A,MATCH('Reconciliation Template'!$A6467,'Reconciliation Layer'!$D:$D,0),0)," ")</f>
        <v xml:space="preserve"> </v>
      </c>
      <c r="D6467" s="2" t="str" cm="1">
        <f t="array" ref="D6467">IFERROR(INDEX('Reconciliation Layer'!B:B,MATCH('Reconciliation Template'!A6467,'Reconciliation Layer'!D:D,0),0)," ")</f>
        <v xml:space="preserve"> </v>
      </c>
      <c r="E6467" s="4" t="str" cm="1">
        <f t="array" ref="E6467">IFERROR(INDEX('Reconciliation Layer'!C:C,MATCH('Reconciliation Template'!A6467,'Reconciliation Layer'!D:D,0),0)," ")</f>
        <v xml:space="preserve"> </v>
      </c>
    </row>
    <row r="6468" spans="3:5" x14ac:dyDescent="0.2">
      <c r="C6468" t="str" cm="1">
        <f t="array" ref="C6468">IFERROR("AfterPay | " &amp; INDEX('Reconciliation Layer'!$A:$A,MATCH('Reconciliation Template'!$A6468,'Reconciliation Layer'!$D:$D,0),0)," ")</f>
        <v xml:space="preserve"> </v>
      </c>
      <c r="D6468" s="2" t="str" cm="1">
        <f t="array" ref="D6468">IFERROR(INDEX('Reconciliation Layer'!B:B,MATCH('Reconciliation Template'!A6468,'Reconciliation Layer'!D:D,0),0)," ")</f>
        <v xml:space="preserve"> </v>
      </c>
      <c r="E6468" s="4" t="str" cm="1">
        <f t="array" ref="E6468">IFERROR(INDEX('Reconciliation Layer'!C:C,MATCH('Reconciliation Template'!A6468,'Reconciliation Layer'!D:D,0),0)," ")</f>
        <v xml:space="preserve"> </v>
      </c>
    </row>
    <row r="6469" spans="3:5" x14ac:dyDescent="0.2">
      <c r="C6469" t="str" cm="1">
        <f t="array" ref="C6469">IFERROR("AfterPay | " &amp; INDEX('Reconciliation Layer'!$A:$A,MATCH('Reconciliation Template'!$A6469,'Reconciliation Layer'!$D:$D,0),0)," ")</f>
        <v xml:space="preserve"> </v>
      </c>
      <c r="D6469" s="2" t="str" cm="1">
        <f t="array" ref="D6469">IFERROR(INDEX('Reconciliation Layer'!B:B,MATCH('Reconciliation Template'!A6469,'Reconciliation Layer'!D:D,0),0)," ")</f>
        <v xml:space="preserve"> </v>
      </c>
      <c r="E6469" s="4" t="str" cm="1">
        <f t="array" ref="E6469">IFERROR(INDEX('Reconciliation Layer'!C:C,MATCH('Reconciliation Template'!A6469,'Reconciliation Layer'!D:D,0),0)," ")</f>
        <v xml:space="preserve"> </v>
      </c>
    </row>
    <row r="6470" spans="3:5" x14ac:dyDescent="0.2">
      <c r="C6470" t="str" cm="1">
        <f t="array" ref="C6470">IFERROR("AfterPay | " &amp; INDEX('Reconciliation Layer'!$A:$A,MATCH('Reconciliation Template'!$A6470,'Reconciliation Layer'!$D:$D,0),0)," ")</f>
        <v xml:space="preserve"> </v>
      </c>
      <c r="D6470" s="2" t="str" cm="1">
        <f t="array" ref="D6470">IFERROR(INDEX('Reconciliation Layer'!B:B,MATCH('Reconciliation Template'!A6470,'Reconciliation Layer'!D:D,0),0)," ")</f>
        <v xml:space="preserve"> </v>
      </c>
      <c r="E6470" s="4" t="str" cm="1">
        <f t="array" ref="E6470">IFERROR(INDEX('Reconciliation Layer'!C:C,MATCH('Reconciliation Template'!A6470,'Reconciliation Layer'!D:D,0),0)," ")</f>
        <v xml:space="preserve"> </v>
      </c>
    </row>
    <row r="6471" spans="3:5" x14ac:dyDescent="0.2">
      <c r="C6471" t="str" cm="1">
        <f t="array" ref="C6471">IFERROR("AfterPay | " &amp; INDEX('Reconciliation Layer'!$A:$A,MATCH('Reconciliation Template'!$A6471,'Reconciliation Layer'!$D:$D,0),0)," ")</f>
        <v xml:space="preserve"> </v>
      </c>
      <c r="D6471" s="2" t="str" cm="1">
        <f t="array" ref="D6471">IFERROR(INDEX('Reconciliation Layer'!B:B,MATCH('Reconciliation Template'!A6471,'Reconciliation Layer'!D:D,0),0)," ")</f>
        <v xml:space="preserve"> </v>
      </c>
      <c r="E6471" s="4" t="str" cm="1">
        <f t="array" ref="E6471">IFERROR(INDEX('Reconciliation Layer'!C:C,MATCH('Reconciliation Template'!A6471,'Reconciliation Layer'!D:D,0),0)," ")</f>
        <v xml:space="preserve"> </v>
      </c>
    </row>
    <row r="6472" spans="3:5" x14ac:dyDescent="0.2">
      <c r="C6472" t="str" cm="1">
        <f t="array" ref="C6472">IFERROR("AfterPay | " &amp; INDEX('Reconciliation Layer'!$A:$A,MATCH('Reconciliation Template'!$A6472,'Reconciliation Layer'!$D:$D,0),0)," ")</f>
        <v xml:space="preserve"> </v>
      </c>
      <c r="D6472" s="2" t="str" cm="1">
        <f t="array" ref="D6472">IFERROR(INDEX('Reconciliation Layer'!B:B,MATCH('Reconciliation Template'!A6472,'Reconciliation Layer'!D:D,0),0)," ")</f>
        <v xml:space="preserve"> </v>
      </c>
      <c r="E6472" s="4" t="str" cm="1">
        <f t="array" ref="E6472">IFERROR(INDEX('Reconciliation Layer'!C:C,MATCH('Reconciliation Template'!A6472,'Reconciliation Layer'!D:D,0),0)," ")</f>
        <v xml:space="preserve"> </v>
      </c>
    </row>
    <row r="6473" spans="3:5" x14ac:dyDescent="0.2">
      <c r="C6473" t="str" cm="1">
        <f t="array" ref="C6473">IFERROR("AfterPay | " &amp; INDEX('Reconciliation Layer'!$A:$A,MATCH('Reconciliation Template'!$A6473,'Reconciliation Layer'!$D:$D,0),0)," ")</f>
        <v xml:space="preserve"> </v>
      </c>
      <c r="D6473" s="2" t="str" cm="1">
        <f t="array" ref="D6473">IFERROR(INDEX('Reconciliation Layer'!B:B,MATCH('Reconciliation Template'!A6473,'Reconciliation Layer'!D:D,0),0)," ")</f>
        <v xml:space="preserve"> </v>
      </c>
      <c r="E6473" s="4" t="str" cm="1">
        <f t="array" ref="E6473">IFERROR(INDEX('Reconciliation Layer'!C:C,MATCH('Reconciliation Template'!A6473,'Reconciliation Layer'!D:D,0),0)," ")</f>
        <v xml:space="preserve"> </v>
      </c>
    </row>
    <row r="6474" spans="3:5" x14ac:dyDescent="0.2">
      <c r="C6474" t="str" cm="1">
        <f t="array" ref="C6474">IFERROR("AfterPay | " &amp; INDEX('Reconciliation Layer'!$A:$A,MATCH('Reconciliation Template'!$A6474,'Reconciliation Layer'!$D:$D,0),0)," ")</f>
        <v xml:space="preserve"> </v>
      </c>
      <c r="D6474" s="2" t="str" cm="1">
        <f t="array" ref="D6474">IFERROR(INDEX('Reconciliation Layer'!B:B,MATCH('Reconciliation Template'!A6474,'Reconciliation Layer'!D:D,0),0)," ")</f>
        <v xml:space="preserve"> </v>
      </c>
      <c r="E6474" s="4" t="str" cm="1">
        <f t="array" ref="E6474">IFERROR(INDEX('Reconciliation Layer'!C:C,MATCH('Reconciliation Template'!A6474,'Reconciliation Layer'!D:D,0),0)," ")</f>
        <v xml:space="preserve"> </v>
      </c>
    </row>
    <row r="6475" spans="3:5" x14ac:dyDescent="0.2">
      <c r="C6475" t="str" cm="1">
        <f t="array" ref="C6475">IFERROR("AfterPay | " &amp; INDEX('Reconciliation Layer'!$A:$A,MATCH('Reconciliation Template'!$A6475,'Reconciliation Layer'!$D:$D,0),0)," ")</f>
        <v xml:space="preserve"> </v>
      </c>
      <c r="D6475" s="2" t="str" cm="1">
        <f t="array" ref="D6475">IFERROR(INDEX('Reconciliation Layer'!B:B,MATCH('Reconciliation Template'!A6475,'Reconciliation Layer'!D:D,0),0)," ")</f>
        <v xml:space="preserve"> </v>
      </c>
      <c r="E6475" s="4" t="str" cm="1">
        <f t="array" ref="E6475">IFERROR(INDEX('Reconciliation Layer'!C:C,MATCH('Reconciliation Template'!A6475,'Reconciliation Layer'!D:D,0),0)," ")</f>
        <v xml:space="preserve"> </v>
      </c>
    </row>
    <row r="6476" spans="3:5" x14ac:dyDescent="0.2">
      <c r="C6476" t="str" cm="1">
        <f t="array" ref="C6476">IFERROR("AfterPay | " &amp; INDEX('Reconciliation Layer'!$A:$A,MATCH('Reconciliation Template'!$A6476,'Reconciliation Layer'!$D:$D,0),0)," ")</f>
        <v xml:space="preserve"> </v>
      </c>
      <c r="D6476" s="2" t="str" cm="1">
        <f t="array" ref="D6476">IFERROR(INDEX('Reconciliation Layer'!B:B,MATCH('Reconciliation Template'!A6476,'Reconciliation Layer'!D:D,0),0)," ")</f>
        <v xml:space="preserve"> </v>
      </c>
      <c r="E6476" s="4" t="str" cm="1">
        <f t="array" ref="E6476">IFERROR(INDEX('Reconciliation Layer'!C:C,MATCH('Reconciliation Template'!A6476,'Reconciliation Layer'!D:D,0),0)," ")</f>
        <v xml:space="preserve"> </v>
      </c>
    </row>
    <row r="6477" spans="3:5" x14ac:dyDescent="0.2">
      <c r="C6477" t="str" cm="1">
        <f t="array" ref="C6477">IFERROR("AfterPay | " &amp; INDEX('Reconciliation Layer'!$A:$A,MATCH('Reconciliation Template'!$A6477,'Reconciliation Layer'!$D:$D,0),0)," ")</f>
        <v xml:space="preserve"> </v>
      </c>
      <c r="D6477" s="2" t="str" cm="1">
        <f t="array" ref="D6477">IFERROR(INDEX('Reconciliation Layer'!B:B,MATCH('Reconciliation Template'!A6477,'Reconciliation Layer'!D:D,0),0)," ")</f>
        <v xml:space="preserve"> </v>
      </c>
      <c r="E6477" s="4" t="str" cm="1">
        <f t="array" ref="E6477">IFERROR(INDEX('Reconciliation Layer'!C:C,MATCH('Reconciliation Template'!A6477,'Reconciliation Layer'!D:D,0),0)," ")</f>
        <v xml:space="preserve"> </v>
      </c>
    </row>
    <row r="6478" spans="3:5" x14ac:dyDescent="0.2">
      <c r="C6478" t="str" cm="1">
        <f t="array" ref="C6478">IFERROR("AfterPay | " &amp; INDEX('Reconciliation Layer'!$A:$A,MATCH('Reconciliation Template'!$A6478,'Reconciliation Layer'!$D:$D,0),0)," ")</f>
        <v xml:space="preserve"> </v>
      </c>
      <c r="D6478" s="2" t="str" cm="1">
        <f t="array" ref="D6478">IFERROR(INDEX('Reconciliation Layer'!B:B,MATCH('Reconciliation Template'!A6478,'Reconciliation Layer'!D:D,0),0)," ")</f>
        <v xml:space="preserve"> </v>
      </c>
      <c r="E6478" s="4" t="str" cm="1">
        <f t="array" ref="E6478">IFERROR(INDEX('Reconciliation Layer'!C:C,MATCH('Reconciliation Template'!A6478,'Reconciliation Layer'!D:D,0),0)," ")</f>
        <v xml:space="preserve"> </v>
      </c>
    </row>
    <row r="6479" spans="3:5" x14ac:dyDescent="0.2">
      <c r="C6479" t="str" cm="1">
        <f t="array" ref="C6479">IFERROR("AfterPay | " &amp; INDEX('Reconciliation Layer'!$A:$A,MATCH('Reconciliation Template'!$A6479,'Reconciliation Layer'!$D:$D,0),0)," ")</f>
        <v xml:space="preserve"> </v>
      </c>
      <c r="D6479" s="2" t="str" cm="1">
        <f t="array" ref="D6479">IFERROR(INDEX('Reconciliation Layer'!B:B,MATCH('Reconciliation Template'!A6479,'Reconciliation Layer'!D:D,0),0)," ")</f>
        <v xml:space="preserve"> </v>
      </c>
      <c r="E6479" s="4" t="str" cm="1">
        <f t="array" ref="E6479">IFERROR(INDEX('Reconciliation Layer'!C:C,MATCH('Reconciliation Template'!A6479,'Reconciliation Layer'!D:D,0),0)," ")</f>
        <v xml:space="preserve"> </v>
      </c>
    </row>
    <row r="6480" spans="3:5" x14ac:dyDescent="0.2">
      <c r="C6480" t="str" cm="1">
        <f t="array" ref="C6480">IFERROR("AfterPay | " &amp; INDEX('Reconciliation Layer'!$A:$A,MATCH('Reconciliation Template'!$A6480,'Reconciliation Layer'!$D:$D,0),0)," ")</f>
        <v xml:space="preserve"> </v>
      </c>
      <c r="D6480" s="2" t="str" cm="1">
        <f t="array" ref="D6480">IFERROR(INDEX('Reconciliation Layer'!B:B,MATCH('Reconciliation Template'!A6480,'Reconciliation Layer'!D:D,0),0)," ")</f>
        <v xml:space="preserve"> </v>
      </c>
      <c r="E6480" s="4" t="str" cm="1">
        <f t="array" ref="E6480">IFERROR(INDEX('Reconciliation Layer'!C:C,MATCH('Reconciliation Template'!A6480,'Reconciliation Layer'!D:D,0),0)," ")</f>
        <v xml:space="preserve"> </v>
      </c>
    </row>
    <row r="6481" spans="3:5" x14ac:dyDescent="0.2">
      <c r="C6481" t="str" cm="1">
        <f t="array" ref="C6481">IFERROR("AfterPay | " &amp; INDEX('Reconciliation Layer'!$A:$A,MATCH('Reconciliation Template'!$A6481,'Reconciliation Layer'!$D:$D,0),0)," ")</f>
        <v xml:space="preserve"> </v>
      </c>
      <c r="D6481" s="2" t="str" cm="1">
        <f t="array" ref="D6481">IFERROR(INDEX('Reconciliation Layer'!B:B,MATCH('Reconciliation Template'!A6481,'Reconciliation Layer'!D:D,0),0)," ")</f>
        <v xml:space="preserve"> </v>
      </c>
      <c r="E6481" s="4" t="str" cm="1">
        <f t="array" ref="E6481">IFERROR(INDEX('Reconciliation Layer'!C:C,MATCH('Reconciliation Template'!A6481,'Reconciliation Layer'!D:D,0),0)," ")</f>
        <v xml:space="preserve"> </v>
      </c>
    </row>
    <row r="6482" spans="3:5" x14ac:dyDescent="0.2">
      <c r="C6482" t="str" cm="1">
        <f t="array" ref="C6482">IFERROR("AfterPay | " &amp; INDEX('Reconciliation Layer'!$A:$A,MATCH('Reconciliation Template'!$A6482,'Reconciliation Layer'!$D:$D,0),0)," ")</f>
        <v xml:space="preserve"> </v>
      </c>
      <c r="D6482" s="2" t="str" cm="1">
        <f t="array" ref="D6482">IFERROR(INDEX('Reconciliation Layer'!B:B,MATCH('Reconciliation Template'!A6482,'Reconciliation Layer'!D:D,0),0)," ")</f>
        <v xml:space="preserve"> </v>
      </c>
      <c r="E6482" s="4" t="str" cm="1">
        <f t="array" ref="E6482">IFERROR(INDEX('Reconciliation Layer'!C:C,MATCH('Reconciliation Template'!A6482,'Reconciliation Layer'!D:D,0),0)," ")</f>
        <v xml:space="preserve"> </v>
      </c>
    </row>
    <row r="6483" spans="3:5" x14ac:dyDescent="0.2">
      <c r="C6483" t="str" cm="1">
        <f t="array" ref="C6483">IFERROR("AfterPay | " &amp; INDEX('Reconciliation Layer'!$A:$A,MATCH('Reconciliation Template'!$A6483,'Reconciliation Layer'!$D:$D,0),0)," ")</f>
        <v xml:space="preserve"> </v>
      </c>
      <c r="D6483" s="2" t="str" cm="1">
        <f t="array" ref="D6483">IFERROR(INDEX('Reconciliation Layer'!B:B,MATCH('Reconciliation Template'!A6483,'Reconciliation Layer'!D:D,0),0)," ")</f>
        <v xml:space="preserve"> </v>
      </c>
      <c r="E6483" s="4" t="str" cm="1">
        <f t="array" ref="E6483">IFERROR(INDEX('Reconciliation Layer'!C:C,MATCH('Reconciliation Template'!A6483,'Reconciliation Layer'!D:D,0),0)," ")</f>
        <v xml:space="preserve"> </v>
      </c>
    </row>
    <row r="6484" spans="3:5" x14ac:dyDescent="0.2">
      <c r="C6484" t="str" cm="1">
        <f t="array" ref="C6484">IFERROR("AfterPay | " &amp; INDEX('Reconciliation Layer'!$A:$A,MATCH('Reconciliation Template'!$A6484,'Reconciliation Layer'!$D:$D,0),0)," ")</f>
        <v xml:space="preserve"> </v>
      </c>
      <c r="D6484" s="2" t="str" cm="1">
        <f t="array" ref="D6484">IFERROR(INDEX('Reconciliation Layer'!B:B,MATCH('Reconciliation Template'!A6484,'Reconciliation Layer'!D:D,0),0)," ")</f>
        <v xml:space="preserve"> </v>
      </c>
      <c r="E6484" s="4" t="str" cm="1">
        <f t="array" ref="E6484">IFERROR(INDEX('Reconciliation Layer'!C:C,MATCH('Reconciliation Template'!A6484,'Reconciliation Layer'!D:D,0),0)," ")</f>
        <v xml:space="preserve"> </v>
      </c>
    </row>
    <row r="6485" spans="3:5" x14ac:dyDescent="0.2">
      <c r="C6485" t="str" cm="1">
        <f t="array" ref="C6485">IFERROR("AfterPay | " &amp; INDEX('Reconciliation Layer'!$A:$A,MATCH('Reconciliation Template'!$A6485,'Reconciliation Layer'!$D:$D,0),0)," ")</f>
        <v xml:space="preserve"> </v>
      </c>
      <c r="D6485" s="2" t="str" cm="1">
        <f t="array" ref="D6485">IFERROR(INDEX('Reconciliation Layer'!B:B,MATCH('Reconciliation Template'!A6485,'Reconciliation Layer'!D:D,0),0)," ")</f>
        <v xml:space="preserve"> </v>
      </c>
      <c r="E6485" s="4" t="str" cm="1">
        <f t="array" ref="E6485">IFERROR(INDEX('Reconciliation Layer'!C:C,MATCH('Reconciliation Template'!A6485,'Reconciliation Layer'!D:D,0),0)," ")</f>
        <v xml:space="preserve"> </v>
      </c>
    </row>
    <row r="6486" spans="3:5" x14ac:dyDescent="0.2">
      <c r="C6486" t="str" cm="1">
        <f t="array" ref="C6486">IFERROR("AfterPay | " &amp; INDEX('Reconciliation Layer'!$A:$A,MATCH('Reconciliation Template'!$A6486,'Reconciliation Layer'!$D:$D,0),0)," ")</f>
        <v xml:space="preserve"> </v>
      </c>
      <c r="D6486" s="2" t="str" cm="1">
        <f t="array" ref="D6486">IFERROR(INDEX('Reconciliation Layer'!B:B,MATCH('Reconciliation Template'!A6486,'Reconciliation Layer'!D:D,0),0)," ")</f>
        <v xml:space="preserve"> </v>
      </c>
      <c r="E6486" s="4" t="str" cm="1">
        <f t="array" ref="E6486">IFERROR(INDEX('Reconciliation Layer'!C:C,MATCH('Reconciliation Template'!A6486,'Reconciliation Layer'!D:D,0),0)," ")</f>
        <v xml:space="preserve"> </v>
      </c>
    </row>
    <row r="6487" spans="3:5" x14ac:dyDescent="0.2">
      <c r="C6487" t="str" cm="1">
        <f t="array" ref="C6487">IFERROR("AfterPay | " &amp; INDEX('Reconciliation Layer'!$A:$A,MATCH('Reconciliation Template'!$A6487,'Reconciliation Layer'!$D:$D,0),0)," ")</f>
        <v xml:space="preserve"> </v>
      </c>
      <c r="D6487" s="2" t="str" cm="1">
        <f t="array" ref="D6487">IFERROR(INDEX('Reconciliation Layer'!B:B,MATCH('Reconciliation Template'!A6487,'Reconciliation Layer'!D:D,0),0)," ")</f>
        <v xml:space="preserve"> </v>
      </c>
      <c r="E6487" s="4" t="str" cm="1">
        <f t="array" ref="E6487">IFERROR(INDEX('Reconciliation Layer'!C:C,MATCH('Reconciliation Template'!A6487,'Reconciliation Layer'!D:D,0),0)," ")</f>
        <v xml:space="preserve"> </v>
      </c>
    </row>
    <row r="6488" spans="3:5" x14ac:dyDescent="0.2">
      <c r="C6488" t="str" cm="1">
        <f t="array" ref="C6488">IFERROR("AfterPay | " &amp; INDEX('Reconciliation Layer'!$A:$A,MATCH('Reconciliation Template'!$A6488,'Reconciliation Layer'!$D:$D,0),0)," ")</f>
        <v xml:space="preserve"> </v>
      </c>
      <c r="D6488" s="2" t="str" cm="1">
        <f t="array" ref="D6488">IFERROR(INDEX('Reconciliation Layer'!B:B,MATCH('Reconciliation Template'!A6488,'Reconciliation Layer'!D:D,0),0)," ")</f>
        <v xml:space="preserve"> </v>
      </c>
      <c r="E6488" s="4" t="str" cm="1">
        <f t="array" ref="E6488">IFERROR(INDEX('Reconciliation Layer'!C:C,MATCH('Reconciliation Template'!A6488,'Reconciliation Layer'!D:D,0),0)," ")</f>
        <v xml:space="preserve"> </v>
      </c>
    </row>
    <row r="6489" spans="3:5" x14ac:dyDescent="0.2">
      <c r="C6489" t="str" cm="1">
        <f t="array" ref="C6489">IFERROR("AfterPay | " &amp; INDEX('Reconciliation Layer'!$A:$A,MATCH('Reconciliation Template'!$A6489,'Reconciliation Layer'!$D:$D,0),0)," ")</f>
        <v xml:space="preserve"> </v>
      </c>
      <c r="D6489" s="2" t="str" cm="1">
        <f t="array" ref="D6489">IFERROR(INDEX('Reconciliation Layer'!B:B,MATCH('Reconciliation Template'!A6489,'Reconciliation Layer'!D:D,0),0)," ")</f>
        <v xml:space="preserve"> </v>
      </c>
      <c r="E6489" s="4" t="str" cm="1">
        <f t="array" ref="E6489">IFERROR(INDEX('Reconciliation Layer'!C:C,MATCH('Reconciliation Template'!A6489,'Reconciliation Layer'!D:D,0),0)," ")</f>
        <v xml:space="preserve"> </v>
      </c>
    </row>
    <row r="6490" spans="3:5" x14ac:dyDescent="0.2">
      <c r="C6490" t="str" cm="1">
        <f t="array" ref="C6490">IFERROR("AfterPay | " &amp; INDEX('Reconciliation Layer'!$A:$A,MATCH('Reconciliation Template'!$A6490,'Reconciliation Layer'!$D:$D,0),0)," ")</f>
        <v xml:space="preserve"> </v>
      </c>
      <c r="D6490" s="2" t="str" cm="1">
        <f t="array" ref="D6490">IFERROR(INDEX('Reconciliation Layer'!B:B,MATCH('Reconciliation Template'!A6490,'Reconciliation Layer'!D:D,0),0)," ")</f>
        <v xml:space="preserve"> </v>
      </c>
      <c r="E6490" s="4" t="str" cm="1">
        <f t="array" ref="E6490">IFERROR(INDEX('Reconciliation Layer'!C:C,MATCH('Reconciliation Template'!A6490,'Reconciliation Layer'!D:D,0),0)," ")</f>
        <v xml:space="preserve"> </v>
      </c>
    </row>
    <row r="6491" spans="3:5" x14ac:dyDescent="0.2">
      <c r="C6491" t="str" cm="1">
        <f t="array" ref="C6491">IFERROR("AfterPay | " &amp; INDEX('Reconciliation Layer'!$A:$A,MATCH('Reconciliation Template'!$A6491,'Reconciliation Layer'!$D:$D,0),0)," ")</f>
        <v xml:space="preserve"> </v>
      </c>
      <c r="D6491" s="2" t="str" cm="1">
        <f t="array" ref="D6491">IFERROR(INDEX('Reconciliation Layer'!B:B,MATCH('Reconciliation Template'!A6491,'Reconciliation Layer'!D:D,0),0)," ")</f>
        <v xml:space="preserve"> </v>
      </c>
      <c r="E6491" s="4" t="str" cm="1">
        <f t="array" ref="E6491">IFERROR(INDEX('Reconciliation Layer'!C:C,MATCH('Reconciliation Template'!A6491,'Reconciliation Layer'!D:D,0),0)," ")</f>
        <v xml:space="preserve"> </v>
      </c>
    </row>
    <row r="6492" spans="3:5" x14ac:dyDescent="0.2">
      <c r="C6492" t="str" cm="1">
        <f t="array" ref="C6492">IFERROR("AfterPay | " &amp; INDEX('Reconciliation Layer'!$A:$A,MATCH('Reconciliation Template'!$A6492,'Reconciliation Layer'!$D:$D,0),0)," ")</f>
        <v xml:space="preserve"> </v>
      </c>
      <c r="D6492" s="2" t="str" cm="1">
        <f t="array" ref="D6492">IFERROR(INDEX('Reconciliation Layer'!B:B,MATCH('Reconciliation Template'!A6492,'Reconciliation Layer'!D:D,0),0)," ")</f>
        <v xml:space="preserve"> </v>
      </c>
      <c r="E6492" s="4" t="str" cm="1">
        <f t="array" ref="E6492">IFERROR(INDEX('Reconciliation Layer'!C:C,MATCH('Reconciliation Template'!A6492,'Reconciliation Layer'!D:D,0),0)," ")</f>
        <v xml:space="preserve"> </v>
      </c>
    </row>
    <row r="6493" spans="3:5" x14ac:dyDescent="0.2">
      <c r="C6493" t="str" cm="1">
        <f t="array" ref="C6493">IFERROR("AfterPay | " &amp; INDEX('Reconciliation Layer'!$A:$A,MATCH('Reconciliation Template'!$A6493,'Reconciliation Layer'!$D:$D,0),0)," ")</f>
        <v xml:space="preserve"> </v>
      </c>
      <c r="D6493" s="2" t="str" cm="1">
        <f t="array" ref="D6493">IFERROR(INDEX('Reconciliation Layer'!B:B,MATCH('Reconciliation Template'!A6493,'Reconciliation Layer'!D:D,0),0)," ")</f>
        <v xml:space="preserve"> </v>
      </c>
      <c r="E6493" s="4" t="str" cm="1">
        <f t="array" ref="E6493">IFERROR(INDEX('Reconciliation Layer'!C:C,MATCH('Reconciliation Template'!A6493,'Reconciliation Layer'!D:D,0),0)," ")</f>
        <v xml:space="preserve"> </v>
      </c>
    </row>
    <row r="6494" spans="3:5" x14ac:dyDescent="0.2">
      <c r="C6494" t="str" cm="1">
        <f t="array" ref="C6494">IFERROR("AfterPay | " &amp; INDEX('Reconciliation Layer'!$A:$A,MATCH('Reconciliation Template'!$A6494,'Reconciliation Layer'!$D:$D,0),0)," ")</f>
        <v xml:space="preserve"> </v>
      </c>
      <c r="D6494" s="2" t="str" cm="1">
        <f t="array" ref="D6494">IFERROR(INDEX('Reconciliation Layer'!B:B,MATCH('Reconciliation Template'!A6494,'Reconciliation Layer'!D:D,0),0)," ")</f>
        <v xml:space="preserve"> </v>
      </c>
      <c r="E6494" s="4" t="str" cm="1">
        <f t="array" ref="E6494">IFERROR(INDEX('Reconciliation Layer'!C:C,MATCH('Reconciliation Template'!A6494,'Reconciliation Layer'!D:D,0),0)," ")</f>
        <v xml:space="preserve"> </v>
      </c>
    </row>
    <row r="6495" spans="3:5" x14ac:dyDescent="0.2">
      <c r="C6495" t="str" cm="1">
        <f t="array" ref="C6495">IFERROR("AfterPay | " &amp; INDEX('Reconciliation Layer'!$A:$A,MATCH('Reconciliation Template'!$A6495,'Reconciliation Layer'!$D:$D,0),0)," ")</f>
        <v xml:space="preserve"> </v>
      </c>
      <c r="D6495" s="2" t="str" cm="1">
        <f t="array" ref="D6495">IFERROR(INDEX('Reconciliation Layer'!B:B,MATCH('Reconciliation Template'!A6495,'Reconciliation Layer'!D:D,0),0)," ")</f>
        <v xml:space="preserve"> </v>
      </c>
      <c r="E6495" s="4" t="str" cm="1">
        <f t="array" ref="E6495">IFERROR(INDEX('Reconciliation Layer'!C:C,MATCH('Reconciliation Template'!A6495,'Reconciliation Layer'!D:D,0),0)," ")</f>
        <v xml:space="preserve"> </v>
      </c>
    </row>
    <row r="6496" spans="3:5" x14ac:dyDescent="0.2">
      <c r="C6496" t="str" cm="1">
        <f t="array" ref="C6496">IFERROR("AfterPay | " &amp; INDEX('Reconciliation Layer'!$A:$A,MATCH('Reconciliation Template'!$A6496,'Reconciliation Layer'!$D:$D,0),0)," ")</f>
        <v xml:space="preserve"> </v>
      </c>
      <c r="D6496" s="2" t="str" cm="1">
        <f t="array" ref="D6496">IFERROR(INDEX('Reconciliation Layer'!B:B,MATCH('Reconciliation Template'!A6496,'Reconciliation Layer'!D:D,0),0)," ")</f>
        <v xml:space="preserve"> </v>
      </c>
      <c r="E6496" s="4" t="str" cm="1">
        <f t="array" ref="E6496">IFERROR(INDEX('Reconciliation Layer'!C:C,MATCH('Reconciliation Template'!A6496,'Reconciliation Layer'!D:D,0),0)," ")</f>
        <v xml:space="preserve"> </v>
      </c>
    </row>
    <row r="6497" spans="3:5" x14ac:dyDescent="0.2">
      <c r="C6497" t="str" cm="1">
        <f t="array" ref="C6497">IFERROR("AfterPay | " &amp; INDEX('Reconciliation Layer'!$A:$A,MATCH('Reconciliation Template'!$A6497,'Reconciliation Layer'!$D:$D,0),0)," ")</f>
        <v xml:space="preserve"> </v>
      </c>
      <c r="D6497" s="2" t="str" cm="1">
        <f t="array" ref="D6497">IFERROR(INDEX('Reconciliation Layer'!B:B,MATCH('Reconciliation Template'!A6497,'Reconciliation Layer'!D:D,0),0)," ")</f>
        <v xml:space="preserve"> </v>
      </c>
      <c r="E6497" s="4" t="str" cm="1">
        <f t="array" ref="E6497">IFERROR(INDEX('Reconciliation Layer'!C:C,MATCH('Reconciliation Template'!A6497,'Reconciliation Layer'!D:D,0),0)," ")</f>
        <v xml:space="preserve"> </v>
      </c>
    </row>
    <row r="6498" spans="3:5" x14ac:dyDescent="0.2">
      <c r="C6498" t="str" cm="1">
        <f t="array" ref="C6498">IFERROR("AfterPay | " &amp; INDEX('Reconciliation Layer'!$A:$A,MATCH('Reconciliation Template'!$A6498,'Reconciliation Layer'!$D:$D,0),0)," ")</f>
        <v xml:space="preserve"> </v>
      </c>
      <c r="D6498" s="2" t="str" cm="1">
        <f t="array" ref="D6498">IFERROR(INDEX('Reconciliation Layer'!B:B,MATCH('Reconciliation Template'!A6498,'Reconciliation Layer'!D:D,0),0)," ")</f>
        <v xml:space="preserve"> </v>
      </c>
      <c r="E6498" s="4" t="str" cm="1">
        <f t="array" ref="E6498">IFERROR(INDEX('Reconciliation Layer'!C:C,MATCH('Reconciliation Template'!A6498,'Reconciliation Layer'!D:D,0),0)," ")</f>
        <v xml:space="preserve"> </v>
      </c>
    </row>
    <row r="6499" spans="3:5" x14ac:dyDescent="0.2">
      <c r="C6499" t="str" cm="1">
        <f t="array" ref="C6499">IFERROR("AfterPay | " &amp; INDEX('Reconciliation Layer'!$A:$A,MATCH('Reconciliation Template'!$A6499,'Reconciliation Layer'!$D:$D,0),0)," ")</f>
        <v xml:space="preserve"> </v>
      </c>
      <c r="D6499" s="2" t="str" cm="1">
        <f t="array" ref="D6499">IFERROR(INDEX('Reconciliation Layer'!B:B,MATCH('Reconciliation Template'!A6499,'Reconciliation Layer'!D:D,0),0)," ")</f>
        <v xml:space="preserve"> </v>
      </c>
      <c r="E6499" s="4" t="str" cm="1">
        <f t="array" ref="E6499">IFERROR(INDEX('Reconciliation Layer'!C:C,MATCH('Reconciliation Template'!A6499,'Reconciliation Layer'!D:D,0),0)," ")</f>
        <v xml:space="preserve"> </v>
      </c>
    </row>
    <row r="6500" spans="3:5" x14ac:dyDescent="0.2">
      <c r="C6500" t="str" cm="1">
        <f t="array" ref="C6500">IFERROR("AfterPay | " &amp; INDEX('Reconciliation Layer'!$A:$A,MATCH('Reconciliation Template'!$A6500,'Reconciliation Layer'!$D:$D,0),0)," ")</f>
        <v xml:space="preserve"> </v>
      </c>
      <c r="D6500" s="2" t="str" cm="1">
        <f t="array" ref="D6500">IFERROR(INDEX('Reconciliation Layer'!B:B,MATCH('Reconciliation Template'!A6500,'Reconciliation Layer'!D:D,0),0)," ")</f>
        <v xml:space="preserve"> </v>
      </c>
      <c r="E6500" s="4" t="str" cm="1">
        <f t="array" ref="E6500">IFERROR(INDEX('Reconciliation Layer'!C:C,MATCH('Reconciliation Template'!A6500,'Reconciliation Layer'!D:D,0),0)," ")</f>
        <v xml:space="preserve"> </v>
      </c>
    </row>
    <row r="6501" spans="3:5" x14ac:dyDescent="0.2">
      <c r="C6501" t="str" cm="1">
        <f t="array" ref="C6501">IFERROR("AfterPay | " &amp; INDEX('Reconciliation Layer'!$A:$A,MATCH('Reconciliation Template'!$A6501,'Reconciliation Layer'!$D:$D,0),0)," ")</f>
        <v xml:space="preserve"> </v>
      </c>
      <c r="D6501" s="2" t="str" cm="1">
        <f t="array" ref="D6501">IFERROR(INDEX('Reconciliation Layer'!B:B,MATCH('Reconciliation Template'!A6501,'Reconciliation Layer'!D:D,0),0)," ")</f>
        <v xml:space="preserve"> </v>
      </c>
      <c r="E6501" s="4" t="str" cm="1">
        <f t="array" ref="E6501">IFERROR(INDEX('Reconciliation Layer'!C:C,MATCH('Reconciliation Template'!A6501,'Reconciliation Layer'!D:D,0),0)," ")</f>
        <v xml:space="preserve"> </v>
      </c>
    </row>
    <row r="6502" spans="3:5" x14ac:dyDescent="0.2">
      <c r="C6502" t="str" cm="1">
        <f t="array" ref="C6502">IFERROR("AfterPay | " &amp; INDEX('Reconciliation Layer'!$A:$A,MATCH('Reconciliation Template'!$A6502,'Reconciliation Layer'!$D:$D,0),0)," ")</f>
        <v xml:space="preserve"> </v>
      </c>
      <c r="D6502" s="2" t="str" cm="1">
        <f t="array" ref="D6502">IFERROR(INDEX('Reconciliation Layer'!B:B,MATCH('Reconciliation Template'!A6502,'Reconciliation Layer'!D:D,0),0)," ")</f>
        <v xml:space="preserve"> </v>
      </c>
      <c r="E6502" s="4" t="str" cm="1">
        <f t="array" ref="E6502">IFERROR(INDEX('Reconciliation Layer'!C:C,MATCH('Reconciliation Template'!A6502,'Reconciliation Layer'!D:D,0),0)," ")</f>
        <v xml:space="preserve"> </v>
      </c>
    </row>
    <row r="6503" spans="3:5" x14ac:dyDescent="0.2">
      <c r="C6503" t="str" cm="1">
        <f t="array" ref="C6503">IFERROR("AfterPay | " &amp; INDEX('Reconciliation Layer'!$A:$A,MATCH('Reconciliation Template'!$A6503,'Reconciliation Layer'!$D:$D,0),0)," ")</f>
        <v xml:space="preserve"> </v>
      </c>
      <c r="D6503" s="2" t="str" cm="1">
        <f t="array" ref="D6503">IFERROR(INDEX('Reconciliation Layer'!B:B,MATCH('Reconciliation Template'!A6503,'Reconciliation Layer'!D:D,0),0)," ")</f>
        <v xml:space="preserve"> </v>
      </c>
      <c r="E6503" s="4" t="str" cm="1">
        <f t="array" ref="E6503">IFERROR(INDEX('Reconciliation Layer'!C:C,MATCH('Reconciliation Template'!A6503,'Reconciliation Layer'!D:D,0),0)," ")</f>
        <v xml:space="preserve"> </v>
      </c>
    </row>
    <row r="6504" spans="3:5" x14ac:dyDescent="0.2">
      <c r="C6504" t="str" cm="1">
        <f t="array" ref="C6504">IFERROR("AfterPay | " &amp; INDEX('Reconciliation Layer'!$A:$A,MATCH('Reconciliation Template'!$A6504,'Reconciliation Layer'!$D:$D,0),0)," ")</f>
        <v xml:space="preserve"> </v>
      </c>
      <c r="D6504" s="2" t="str" cm="1">
        <f t="array" ref="D6504">IFERROR(INDEX('Reconciliation Layer'!B:B,MATCH('Reconciliation Template'!A6504,'Reconciliation Layer'!D:D,0),0)," ")</f>
        <v xml:space="preserve"> </v>
      </c>
      <c r="E6504" s="4" t="str" cm="1">
        <f t="array" ref="E6504">IFERROR(INDEX('Reconciliation Layer'!C:C,MATCH('Reconciliation Template'!A6504,'Reconciliation Layer'!D:D,0),0)," ")</f>
        <v xml:space="preserve"> </v>
      </c>
    </row>
    <row r="6505" spans="3:5" x14ac:dyDescent="0.2">
      <c r="C6505" t="str" cm="1">
        <f t="array" ref="C6505">IFERROR("AfterPay | " &amp; INDEX('Reconciliation Layer'!$A:$A,MATCH('Reconciliation Template'!$A6505,'Reconciliation Layer'!$D:$D,0),0)," ")</f>
        <v xml:space="preserve"> </v>
      </c>
      <c r="D6505" s="2" t="str" cm="1">
        <f t="array" ref="D6505">IFERROR(INDEX('Reconciliation Layer'!B:B,MATCH('Reconciliation Template'!A6505,'Reconciliation Layer'!D:D,0),0)," ")</f>
        <v xml:space="preserve"> </v>
      </c>
      <c r="E6505" s="4" t="str" cm="1">
        <f t="array" ref="E6505">IFERROR(INDEX('Reconciliation Layer'!C:C,MATCH('Reconciliation Template'!A6505,'Reconciliation Layer'!D:D,0),0)," ")</f>
        <v xml:space="preserve"> </v>
      </c>
    </row>
    <row r="6506" spans="3:5" x14ac:dyDescent="0.2">
      <c r="C6506" t="str" cm="1">
        <f t="array" ref="C6506">IFERROR("AfterPay | " &amp; INDEX('Reconciliation Layer'!$A:$A,MATCH('Reconciliation Template'!$A6506,'Reconciliation Layer'!$D:$D,0),0)," ")</f>
        <v xml:space="preserve"> </v>
      </c>
      <c r="D6506" s="2" t="str" cm="1">
        <f t="array" ref="D6506">IFERROR(INDEX('Reconciliation Layer'!B:B,MATCH('Reconciliation Template'!A6506,'Reconciliation Layer'!D:D,0),0)," ")</f>
        <v xml:space="preserve"> </v>
      </c>
      <c r="E6506" s="4" t="str" cm="1">
        <f t="array" ref="E6506">IFERROR(INDEX('Reconciliation Layer'!C:C,MATCH('Reconciliation Template'!A6506,'Reconciliation Layer'!D:D,0),0)," ")</f>
        <v xml:space="preserve"> </v>
      </c>
    </row>
    <row r="6507" spans="3:5" x14ac:dyDescent="0.2">
      <c r="C6507" t="str" cm="1">
        <f t="array" ref="C6507">IFERROR("AfterPay | " &amp; INDEX('Reconciliation Layer'!$A:$A,MATCH('Reconciliation Template'!$A6507,'Reconciliation Layer'!$D:$D,0),0)," ")</f>
        <v xml:space="preserve"> </v>
      </c>
      <c r="D6507" s="2" t="str" cm="1">
        <f t="array" ref="D6507">IFERROR(INDEX('Reconciliation Layer'!B:B,MATCH('Reconciliation Template'!A6507,'Reconciliation Layer'!D:D,0),0)," ")</f>
        <v xml:space="preserve"> </v>
      </c>
      <c r="E6507" s="4" t="str" cm="1">
        <f t="array" ref="E6507">IFERROR(INDEX('Reconciliation Layer'!C:C,MATCH('Reconciliation Template'!A6507,'Reconciliation Layer'!D:D,0),0)," ")</f>
        <v xml:space="preserve"> </v>
      </c>
    </row>
    <row r="6508" spans="3:5" x14ac:dyDescent="0.2">
      <c r="C6508" t="str" cm="1">
        <f t="array" ref="C6508">IFERROR("AfterPay | " &amp; INDEX('Reconciliation Layer'!$A:$A,MATCH('Reconciliation Template'!$A6508,'Reconciliation Layer'!$D:$D,0),0)," ")</f>
        <v xml:space="preserve"> </v>
      </c>
      <c r="D6508" s="2" t="str" cm="1">
        <f t="array" ref="D6508">IFERROR(INDEX('Reconciliation Layer'!B:B,MATCH('Reconciliation Template'!A6508,'Reconciliation Layer'!D:D,0),0)," ")</f>
        <v xml:space="preserve"> </v>
      </c>
      <c r="E6508" s="4" t="str" cm="1">
        <f t="array" ref="E6508">IFERROR(INDEX('Reconciliation Layer'!C:C,MATCH('Reconciliation Template'!A6508,'Reconciliation Layer'!D:D,0),0)," ")</f>
        <v xml:space="preserve"> </v>
      </c>
    </row>
    <row r="6509" spans="3:5" x14ac:dyDescent="0.2">
      <c r="C6509" t="str" cm="1">
        <f t="array" ref="C6509">IFERROR("AfterPay | " &amp; INDEX('Reconciliation Layer'!$A:$A,MATCH('Reconciliation Template'!$A6509,'Reconciliation Layer'!$D:$D,0),0)," ")</f>
        <v xml:space="preserve"> </v>
      </c>
      <c r="D6509" s="2" t="str" cm="1">
        <f t="array" ref="D6509">IFERROR(INDEX('Reconciliation Layer'!B:B,MATCH('Reconciliation Template'!A6509,'Reconciliation Layer'!D:D,0),0)," ")</f>
        <v xml:space="preserve"> </v>
      </c>
      <c r="E6509" s="4" t="str" cm="1">
        <f t="array" ref="E6509">IFERROR(INDEX('Reconciliation Layer'!C:C,MATCH('Reconciliation Template'!A6509,'Reconciliation Layer'!D:D,0),0)," ")</f>
        <v xml:space="preserve"> </v>
      </c>
    </row>
    <row r="6510" spans="3:5" x14ac:dyDescent="0.2">
      <c r="C6510" t="str" cm="1">
        <f t="array" ref="C6510">IFERROR("AfterPay | " &amp; INDEX('Reconciliation Layer'!$A:$A,MATCH('Reconciliation Template'!$A6510,'Reconciliation Layer'!$D:$D,0),0)," ")</f>
        <v xml:space="preserve"> </v>
      </c>
      <c r="D6510" s="2" t="str" cm="1">
        <f t="array" ref="D6510">IFERROR(INDEX('Reconciliation Layer'!B:B,MATCH('Reconciliation Template'!A6510,'Reconciliation Layer'!D:D,0),0)," ")</f>
        <v xml:space="preserve"> </v>
      </c>
      <c r="E6510" s="4" t="str" cm="1">
        <f t="array" ref="E6510">IFERROR(INDEX('Reconciliation Layer'!C:C,MATCH('Reconciliation Template'!A6510,'Reconciliation Layer'!D:D,0),0)," ")</f>
        <v xml:space="preserve"> </v>
      </c>
    </row>
    <row r="6511" spans="3:5" x14ac:dyDescent="0.2">
      <c r="C6511" t="str" cm="1">
        <f t="array" ref="C6511">IFERROR("AfterPay | " &amp; INDEX('Reconciliation Layer'!$A:$A,MATCH('Reconciliation Template'!$A6511,'Reconciliation Layer'!$D:$D,0),0)," ")</f>
        <v xml:space="preserve"> </v>
      </c>
      <c r="D6511" s="2" t="str" cm="1">
        <f t="array" ref="D6511">IFERROR(INDEX('Reconciliation Layer'!B:B,MATCH('Reconciliation Template'!A6511,'Reconciliation Layer'!D:D,0),0)," ")</f>
        <v xml:space="preserve"> </v>
      </c>
      <c r="E6511" s="4" t="str" cm="1">
        <f t="array" ref="E6511">IFERROR(INDEX('Reconciliation Layer'!C:C,MATCH('Reconciliation Template'!A6511,'Reconciliation Layer'!D:D,0),0)," ")</f>
        <v xml:space="preserve"> </v>
      </c>
    </row>
    <row r="6512" spans="3:5" x14ac:dyDescent="0.2">
      <c r="C6512" t="str" cm="1">
        <f t="array" ref="C6512">IFERROR("AfterPay | " &amp; INDEX('Reconciliation Layer'!$A:$A,MATCH('Reconciliation Template'!$A6512,'Reconciliation Layer'!$D:$D,0),0)," ")</f>
        <v xml:space="preserve"> </v>
      </c>
      <c r="D6512" s="2" t="str" cm="1">
        <f t="array" ref="D6512">IFERROR(INDEX('Reconciliation Layer'!B:B,MATCH('Reconciliation Template'!A6512,'Reconciliation Layer'!D:D,0),0)," ")</f>
        <v xml:space="preserve"> </v>
      </c>
      <c r="E6512" s="4" t="str" cm="1">
        <f t="array" ref="E6512">IFERROR(INDEX('Reconciliation Layer'!C:C,MATCH('Reconciliation Template'!A6512,'Reconciliation Layer'!D:D,0),0)," ")</f>
        <v xml:space="preserve"> </v>
      </c>
    </row>
    <row r="6513" spans="3:5" x14ac:dyDescent="0.2">
      <c r="C6513" t="str" cm="1">
        <f t="array" ref="C6513">IFERROR("AfterPay | " &amp; INDEX('Reconciliation Layer'!$A:$A,MATCH('Reconciliation Template'!$A6513,'Reconciliation Layer'!$D:$D,0),0)," ")</f>
        <v xml:space="preserve"> </v>
      </c>
      <c r="D6513" s="2" t="str" cm="1">
        <f t="array" ref="D6513">IFERROR(INDEX('Reconciliation Layer'!B:B,MATCH('Reconciliation Template'!A6513,'Reconciliation Layer'!D:D,0),0)," ")</f>
        <v xml:space="preserve"> </v>
      </c>
      <c r="E6513" s="4" t="str" cm="1">
        <f t="array" ref="E6513">IFERROR(INDEX('Reconciliation Layer'!C:C,MATCH('Reconciliation Template'!A6513,'Reconciliation Layer'!D:D,0),0)," ")</f>
        <v xml:space="preserve"> </v>
      </c>
    </row>
    <row r="6514" spans="3:5" x14ac:dyDescent="0.2">
      <c r="C6514" t="str" cm="1">
        <f t="array" ref="C6514">IFERROR("AfterPay | " &amp; INDEX('Reconciliation Layer'!$A:$A,MATCH('Reconciliation Template'!$A6514,'Reconciliation Layer'!$D:$D,0),0)," ")</f>
        <v xml:space="preserve"> </v>
      </c>
      <c r="D6514" s="2" t="str" cm="1">
        <f t="array" ref="D6514">IFERROR(INDEX('Reconciliation Layer'!B:B,MATCH('Reconciliation Template'!A6514,'Reconciliation Layer'!D:D,0),0)," ")</f>
        <v xml:space="preserve"> </v>
      </c>
      <c r="E6514" s="4" t="str" cm="1">
        <f t="array" ref="E6514">IFERROR(INDEX('Reconciliation Layer'!C:C,MATCH('Reconciliation Template'!A6514,'Reconciliation Layer'!D:D,0),0)," ")</f>
        <v xml:space="preserve"> </v>
      </c>
    </row>
    <row r="6515" spans="3:5" x14ac:dyDescent="0.2">
      <c r="C6515" t="str" cm="1">
        <f t="array" ref="C6515">IFERROR("AfterPay | " &amp; INDEX('Reconciliation Layer'!$A:$A,MATCH('Reconciliation Template'!$A6515,'Reconciliation Layer'!$D:$D,0),0)," ")</f>
        <v xml:space="preserve"> </v>
      </c>
      <c r="D6515" s="2" t="str" cm="1">
        <f t="array" ref="D6515">IFERROR(INDEX('Reconciliation Layer'!B:B,MATCH('Reconciliation Template'!A6515,'Reconciliation Layer'!D:D,0),0)," ")</f>
        <v xml:space="preserve"> </v>
      </c>
      <c r="E6515" s="4" t="str" cm="1">
        <f t="array" ref="E6515">IFERROR(INDEX('Reconciliation Layer'!C:C,MATCH('Reconciliation Template'!A6515,'Reconciliation Layer'!D:D,0),0)," ")</f>
        <v xml:space="preserve"> </v>
      </c>
    </row>
    <row r="6516" spans="3:5" x14ac:dyDescent="0.2">
      <c r="C6516" t="str" cm="1">
        <f t="array" ref="C6516">IFERROR("AfterPay | " &amp; INDEX('Reconciliation Layer'!$A:$A,MATCH('Reconciliation Template'!$A6516,'Reconciliation Layer'!$D:$D,0),0)," ")</f>
        <v xml:space="preserve"> </v>
      </c>
      <c r="D6516" s="2" t="str" cm="1">
        <f t="array" ref="D6516">IFERROR(INDEX('Reconciliation Layer'!B:B,MATCH('Reconciliation Template'!A6516,'Reconciliation Layer'!D:D,0),0)," ")</f>
        <v xml:space="preserve"> </v>
      </c>
      <c r="E6516" s="4" t="str" cm="1">
        <f t="array" ref="E6516">IFERROR(INDEX('Reconciliation Layer'!C:C,MATCH('Reconciliation Template'!A6516,'Reconciliation Layer'!D:D,0),0)," ")</f>
        <v xml:space="preserve"> </v>
      </c>
    </row>
    <row r="6517" spans="3:5" x14ac:dyDescent="0.2">
      <c r="C6517" t="str" cm="1">
        <f t="array" ref="C6517">IFERROR("AfterPay | " &amp; INDEX('Reconciliation Layer'!$A:$A,MATCH('Reconciliation Template'!$A6517,'Reconciliation Layer'!$D:$D,0),0)," ")</f>
        <v xml:space="preserve"> </v>
      </c>
      <c r="D6517" s="2" t="str" cm="1">
        <f t="array" ref="D6517">IFERROR(INDEX('Reconciliation Layer'!B:B,MATCH('Reconciliation Template'!A6517,'Reconciliation Layer'!D:D,0),0)," ")</f>
        <v xml:space="preserve"> </v>
      </c>
      <c r="E6517" s="4" t="str" cm="1">
        <f t="array" ref="E6517">IFERROR(INDEX('Reconciliation Layer'!C:C,MATCH('Reconciliation Template'!A6517,'Reconciliation Layer'!D:D,0),0)," ")</f>
        <v xml:space="preserve"> </v>
      </c>
    </row>
    <row r="6518" spans="3:5" x14ac:dyDescent="0.2">
      <c r="C6518" t="str" cm="1">
        <f t="array" ref="C6518">IFERROR("AfterPay | " &amp; INDEX('Reconciliation Layer'!$A:$A,MATCH('Reconciliation Template'!$A6518,'Reconciliation Layer'!$D:$D,0),0)," ")</f>
        <v xml:space="preserve"> </v>
      </c>
      <c r="D6518" s="2" t="str" cm="1">
        <f t="array" ref="D6518">IFERROR(INDEX('Reconciliation Layer'!B:B,MATCH('Reconciliation Template'!A6518,'Reconciliation Layer'!D:D,0),0)," ")</f>
        <v xml:space="preserve"> </v>
      </c>
      <c r="E6518" s="4" t="str" cm="1">
        <f t="array" ref="E6518">IFERROR(INDEX('Reconciliation Layer'!C:C,MATCH('Reconciliation Template'!A6518,'Reconciliation Layer'!D:D,0),0)," ")</f>
        <v xml:space="preserve"> </v>
      </c>
    </row>
    <row r="6519" spans="3:5" x14ac:dyDescent="0.2">
      <c r="C6519" t="str" cm="1">
        <f t="array" ref="C6519">IFERROR("AfterPay | " &amp; INDEX('Reconciliation Layer'!$A:$A,MATCH('Reconciliation Template'!$A6519,'Reconciliation Layer'!$D:$D,0),0)," ")</f>
        <v xml:space="preserve"> </v>
      </c>
      <c r="D6519" s="2" t="str" cm="1">
        <f t="array" ref="D6519">IFERROR(INDEX('Reconciliation Layer'!B:B,MATCH('Reconciliation Template'!A6519,'Reconciliation Layer'!D:D,0),0)," ")</f>
        <v xml:space="preserve"> </v>
      </c>
      <c r="E6519" s="4" t="str" cm="1">
        <f t="array" ref="E6519">IFERROR(INDEX('Reconciliation Layer'!C:C,MATCH('Reconciliation Template'!A6519,'Reconciliation Layer'!D:D,0),0)," ")</f>
        <v xml:space="preserve"> </v>
      </c>
    </row>
    <row r="6520" spans="3:5" x14ac:dyDescent="0.2">
      <c r="C6520" t="str" cm="1">
        <f t="array" ref="C6520">IFERROR("AfterPay | " &amp; INDEX('Reconciliation Layer'!$A:$A,MATCH('Reconciliation Template'!$A6520,'Reconciliation Layer'!$D:$D,0),0)," ")</f>
        <v xml:space="preserve"> </v>
      </c>
      <c r="D6520" s="2" t="str" cm="1">
        <f t="array" ref="D6520">IFERROR(INDEX('Reconciliation Layer'!B:B,MATCH('Reconciliation Template'!A6520,'Reconciliation Layer'!D:D,0),0)," ")</f>
        <v xml:space="preserve"> </v>
      </c>
      <c r="E6520" s="4" t="str" cm="1">
        <f t="array" ref="E6520">IFERROR(INDEX('Reconciliation Layer'!C:C,MATCH('Reconciliation Template'!A6520,'Reconciliation Layer'!D:D,0),0)," ")</f>
        <v xml:space="preserve"> </v>
      </c>
    </row>
    <row r="6521" spans="3:5" x14ac:dyDescent="0.2">
      <c r="C6521" t="str" cm="1">
        <f t="array" ref="C6521">IFERROR("AfterPay | " &amp; INDEX('Reconciliation Layer'!$A:$A,MATCH('Reconciliation Template'!$A6521,'Reconciliation Layer'!$D:$D,0),0)," ")</f>
        <v xml:space="preserve"> </v>
      </c>
      <c r="D6521" s="2" t="str" cm="1">
        <f t="array" ref="D6521">IFERROR(INDEX('Reconciliation Layer'!B:B,MATCH('Reconciliation Template'!A6521,'Reconciliation Layer'!D:D,0),0)," ")</f>
        <v xml:space="preserve"> </v>
      </c>
      <c r="E6521" s="4" t="str" cm="1">
        <f t="array" ref="E6521">IFERROR(INDEX('Reconciliation Layer'!C:C,MATCH('Reconciliation Template'!A6521,'Reconciliation Layer'!D:D,0),0)," ")</f>
        <v xml:space="preserve"> </v>
      </c>
    </row>
    <row r="6522" spans="3:5" x14ac:dyDescent="0.2">
      <c r="C6522" t="str" cm="1">
        <f t="array" ref="C6522">IFERROR("AfterPay | " &amp; INDEX('Reconciliation Layer'!$A:$A,MATCH('Reconciliation Template'!$A6522,'Reconciliation Layer'!$D:$D,0),0)," ")</f>
        <v xml:space="preserve"> </v>
      </c>
      <c r="D6522" s="2" t="str" cm="1">
        <f t="array" ref="D6522">IFERROR(INDEX('Reconciliation Layer'!B:B,MATCH('Reconciliation Template'!A6522,'Reconciliation Layer'!D:D,0),0)," ")</f>
        <v xml:space="preserve"> </v>
      </c>
      <c r="E6522" s="4" t="str" cm="1">
        <f t="array" ref="E6522">IFERROR(INDEX('Reconciliation Layer'!C:C,MATCH('Reconciliation Template'!A6522,'Reconciliation Layer'!D:D,0),0)," ")</f>
        <v xml:space="preserve"> </v>
      </c>
    </row>
    <row r="6523" spans="3:5" x14ac:dyDescent="0.2">
      <c r="C6523" t="str" cm="1">
        <f t="array" ref="C6523">IFERROR("AfterPay | " &amp; INDEX('Reconciliation Layer'!$A:$A,MATCH('Reconciliation Template'!$A6523,'Reconciliation Layer'!$D:$D,0),0)," ")</f>
        <v xml:space="preserve"> </v>
      </c>
      <c r="D6523" s="2" t="str" cm="1">
        <f t="array" ref="D6523">IFERROR(INDEX('Reconciliation Layer'!B:B,MATCH('Reconciliation Template'!A6523,'Reconciliation Layer'!D:D,0),0)," ")</f>
        <v xml:space="preserve"> </v>
      </c>
      <c r="E6523" s="4" t="str" cm="1">
        <f t="array" ref="E6523">IFERROR(INDEX('Reconciliation Layer'!C:C,MATCH('Reconciliation Template'!A6523,'Reconciliation Layer'!D:D,0),0)," ")</f>
        <v xml:space="preserve"> </v>
      </c>
    </row>
    <row r="6524" spans="3:5" x14ac:dyDescent="0.2">
      <c r="C6524" t="str" cm="1">
        <f t="array" ref="C6524">IFERROR("AfterPay | " &amp; INDEX('Reconciliation Layer'!$A:$A,MATCH('Reconciliation Template'!$A6524,'Reconciliation Layer'!$D:$D,0),0)," ")</f>
        <v xml:space="preserve"> </v>
      </c>
      <c r="D6524" s="2" t="str" cm="1">
        <f t="array" ref="D6524">IFERROR(INDEX('Reconciliation Layer'!B:B,MATCH('Reconciliation Template'!A6524,'Reconciliation Layer'!D:D,0),0)," ")</f>
        <v xml:space="preserve"> </v>
      </c>
      <c r="E6524" s="4" t="str" cm="1">
        <f t="array" ref="E6524">IFERROR(INDEX('Reconciliation Layer'!C:C,MATCH('Reconciliation Template'!A6524,'Reconciliation Layer'!D:D,0),0)," ")</f>
        <v xml:space="preserve"> </v>
      </c>
    </row>
    <row r="6525" spans="3:5" x14ac:dyDescent="0.2">
      <c r="C6525" t="str" cm="1">
        <f t="array" ref="C6525">IFERROR("AfterPay | " &amp; INDEX('Reconciliation Layer'!$A:$A,MATCH('Reconciliation Template'!$A6525,'Reconciliation Layer'!$D:$D,0),0)," ")</f>
        <v xml:space="preserve"> </v>
      </c>
      <c r="D6525" s="2" t="str" cm="1">
        <f t="array" ref="D6525">IFERROR(INDEX('Reconciliation Layer'!B:B,MATCH('Reconciliation Template'!A6525,'Reconciliation Layer'!D:D,0),0)," ")</f>
        <v xml:space="preserve"> </v>
      </c>
      <c r="E6525" s="4" t="str" cm="1">
        <f t="array" ref="E6525">IFERROR(INDEX('Reconciliation Layer'!C:C,MATCH('Reconciliation Template'!A6525,'Reconciliation Layer'!D:D,0),0)," ")</f>
        <v xml:space="preserve"> </v>
      </c>
    </row>
    <row r="6526" spans="3:5" x14ac:dyDescent="0.2">
      <c r="C6526" t="str" cm="1">
        <f t="array" ref="C6526">IFERROR("AfterPay | " &amp; INDEX('Reconciliation Layer'!$A:$A,MATCH('Reconciliation Template'!$A6526,'Reconciliation Layer'!$D:$D,0),0)," ")</f>
        <v xml:space="preserve"> </v>
      </c>
      <c r="D6526" s="2" t="str" cm="1">
        <f t="array" ref="D6526">IFERROR(INDEX('Reconciliation Layer'!B:B,MATCH('Reconciliation Template'!A6526,'Reconciliation Layer'!D:D,0),0)," ")</f>
        <v xml:space="preserve"> </v>
      </c>
      <c r="E6526" s="4" t="str" cm="1">
        <f t="array" ref="E6526">IFERROR(INDEX('Reconciliation Layer'!C:C,MATCH('Reconciliation Template'!A6526,'Reconciliation Layer'!D:D,0),0)," ")</f>
        <v xml:space="preserve"> </v>
      </c>
    </row>
    <row r="6527" spans="3:5" x14ac:dyDescent="0.2">
      <c r="C6527" t="str" cm="1">
        <f t="array" ref="C6527">IFERROR("AfterPay | " &amp; INDEX('Reconciliation Layer'!$A:$A,MATCH('Reconciliation Template'!$A6527,'Reconciliation Layer'!$D:$D,0),0)," ")</f>
        <v xml:space="preserve"> </v>
      </c>
      <c r="D6527" s="2" t="str" cm="1">
        <f t="array" ref="D6527">IFERROR(INDEX('Reconciliation Layer'!B:B,MATCH('Reconciliation Template'!A6527,'Reconciliation Layer'!D:D,0),0)," ")</f>
        <v xml:space="preserve"> </v>
      </c>
      <c r="E6527" s="4" t="str" cm="1">
        <f t="array" ref="E6527">IFERROR(INDEX('Reconciliation Layer'!C:C,MATCH('Reconciliation Template'!A6527,'Reconciliation Layer'!D:D,0),0)," ")</f>
        <v xml:space="preserve"> </v>
      </c>
    </row>
    <row r="6528" spans="3:5" x14ac:dyDescent="0.2">
      <c r="C6528" t="str" cm="1">
        <f t="array" ref="C6528">IFERROR("AfterPay | " &amp; INDEX('Reconciliation Layer'!$A:$A,MATCH('Reconciliation Template'!$A6528,'Reconciliation Layer'!$D:$D,0),0)," ")</f>
        <v xml:space="preserve"> </v>
      </c>
      <c r="D6528" s="2" t="str" cm="1">
        <f t="array" ref="D6528">IFERROR(INDEX('Reconciliation Layer'!B:B,MATCH('Reconciliation Template'!A6528,'Reconciliation Layer'!D:D,0),0)," ")</f>
        <v xml:space="preserve"> </v>
      </c>
      <c r="E6528" s="4" t="str" cm="1">
        <f t="array" ref="E6528">IFERROR(INDEX('Reconciliation Layer'!C:C,MATCH('Reconciliation Template'!A6528,'Reconciliation Layer'!D:D,0),0)," ")</f>
        <v xml:space="preserve"> </v>
      </c>
    </row>
    <row r="6529" spans="3:5" x14ac:dyDescent="0.2">
      <c r="C6529" t="str" cm="1">
        <f t="array" ref="C6529">IFERROR("AfterPay | " &amp; INDEX('Reconciliation Layer'!$A:$A,MATCH('Reconciliation Template'!$A6529,'Reconciliation Layer'!$D:$D,0),0)," ")</f>
        <v xml:space="preserve"> </v>
      </c>
      <c r="D6529" s="2" t="str" cm="1">
        <f t="array" ref="D6529">IFERROR(INDEX('Reconciliation Layer'!B:B,MATCH('Reconciliation Template'!A6529,'Reconciliation Layer'!D:D,0),0)," ")</f>
        <v xml:space="preserve"> </v>
      </c>
      <c r="E6529" s="4" t="str" cm="1">
        <f t="array" ref="E6529">IFERROR(INDEX('Reconciliation Layer'!C:C,MATCH('Reconciliation Template'!A6529,'Reconciliation Layer'!D:D,0),0)," ")</f>
        <v xml:space="preserve"> </v>
      </c>
    </row>
    <row r="6530" spans="3:5" x14ac:dyDescent="0.2">
      <c r="C6530" t="str" cm="1">
        <f t="array" ref="C6530">IFERROR("AfterPay | " &amp; INDEX('Reconciliation Layer'!$A:$A,MATCH('Reconciliation Template'!$A6530,'Reconciliation Layer'!$D:$D,0),0)," ")</f>
        <v xml:space="preserve"> </v>
      </c>
      <c r="D6530" s="2" t="str" cm="1">
        <f t="array" ref="D6530">IFERROR(INDEX('Reconciliation Layer'!B:B,MATCH('Reconciliation Template'!A6530,'Reconciliation Layer'!D:D,0),0)," ")</f>
        <v xml:space="preserve"> </v>
      </c>
      <c r="E6530" s="4" t="str" cm="1">
        <f t="array" ref="E6530">IFERROR(INDEX('Reconciliation Layer'!C:C,MATCH('Reconciliation Template'!A6530,'Reconciliation Layer'!D:D,0),0)," ")</f>
        <v xml:space="preserve"> </v>
      </c>
    </row>
    <row r="6531" spans="3:5" x14ac:dyDescent="0.2">
      <c r="C6531" t="str" cm="1">
        <f t="array" ref="C6531">IFERROR("AfterPay | " &amp; INDEX('Reconciliation Layer'!$A:$A,MATCH('Reconciliation Template'!$A6531,'Reconciliation Layer'!$D:$D,0),0)," ")</f>
        <v xml:space="preserve"> </v>
      </c>
      <c r="D6531" s="2" t="str" cm="1">
        <f t="array" ref="D6531">IFERROR(INDEX('Reconciliation Layer'!B:B,MATCH('Reconciliation Template'!A6531,'Reconciliation Layer'!D:D,0),0)," ")</f>
        <v xml:space="preserve"> </v>
      </c>
      <c r="E6531" s="4" t="str" cm="1">
        <f t="array" ref="E6531">IFERROR(INDEX('Reconciliation Layer'!C:C,MATCH('Reconciliation Template'!A6531,'Reconciliation Layer'!D:D,0),0)," ")</f>
        <v xml:space="preserve"> </v>
      </c>
    </row>
    <row r="6532" spans="3:5" x14ac:dyDescent="0.2">
      <c r="C6532" t="str" cm="1">
        <f t="array" ref="C6532">IFERROR("AfterPay | " &amp; INDEX('Reconciliation Layer'!$A:$A,MATCH('Reconciliation Template'!$A6532,'Reconciliation Layer'!$D:$D,0),0)," ")</f>
        <v xml:space="preserve"> </v>
      </c>
      <c r="D6532" s="2" t="str" cm="1">
        <f t="array" ref="D6532">IFERROR(INDEX('Reconciliation Layer'!B:B,MATCH('Reconciliation Template'!A6532,'Reconciliation Layer'!D:D,0),0)," ")</f>
        <v xml:space="preserve"> </v>
      </c>
      <c r="E6532" s="4" t="str" cm="1">
        <f t="array" ref="E6532">IFERROR(INDEX('Reconciliation Layer'!C:C,MATCH('Reconciliation Template'!A6532,'Reconciliation Layer'!D:D,0),0)," ")</f>
        <v xml:space="preserve"> </v>
      </c>
    </row>
    <row r="6533" spans="3:5" x14ac:dyDescent="0.2">
      <c r="C6533" t="str" cm="1">
        <f t="array" ref="C6533">IFERROR("AfterPay | " &amp; INDEX('Reconciliation Layer'!$A:$A,MATCH('Reconciliation Template'!$A6533,'Reconciliation Layer'!$D:$D,0),0)," ")</f>
        <v xml:space="preserve"> </v>
      </c>
      <c r="D6533" s="2" t="str" cm="1">
        <f t="array" ref="D6533">IFERROR(INDEX('Reconciliation Layer'!B:B,MATCH('Reconciliation Template'!A6533,'Reconciliation Layer'!D:D,0),0)," ")</f>
        <v xml:space="preserve"> </v>
      </c>
      <c r="E6533" s="4" t="str" cm="1">
        <f t="array" ref="E6533">IFERROR(INDEX('Reconciliation Layer'!C:C,MATCH('Reconciliation Template'!A6533,'Reconciliation Layer'!D:D,0),0)," ")</f>
        <v xml:space="preserve"> </v>
      </c>
    </row>
    <row r="6534" spans="3:5" x14ac:dyDescent="0.2">
      <c r="C6534" t="str" cm="1">
        <f t="array" ref="C6534">IFERROR("AfterPay | " &amp; INDEX('Reconciliation Layer'!$A:$A,MATCH('Reconciliation Template'!$A6534,'Reconciliation Layer'!$D:$D,0),0)," ")</f>
        <v xml:space="preserve"> </v>
      </c>
      <c r="D6534" s="2" t="str" cm="1">
        <f t="array" ref="D6534">IFERROR(INDEX('Reconciliation Layer'!B:B,MATCH('Reconciliation Template'!A6534,'Reconciliation Layer'!D:D,0),0)," ")</f>
        <v xml:space="preserve"> </v>
      </c>
      <c r="E6534" s="4" t="str" cm="1">
        <f t="array" ref="E6534">IFERROR(INDEX('Reconciliation Layer'!C:C,MATCH('Reconciliation Template'!A6534,'Reconciliation Layer'!D:D,0),0)," ")</f>
        <v xml:space="preserve"> </v>
      </c>
    </row>
    <row r="6535" spans="3:5" x14ac:dyDescent="0.2">
      <c r="C6535" t="str" cm="1">
        <f t="array" ref="C6535">IFERROR("AfterPay | " &amp; INDEX('Reconciliation Layer'!$A:$A,MATCH('Reconciliation Template'!$A6535,'Reconciliation Layer'!$D:$D,0),0)," ")</f>
        <v xml:space="preserve"> </v>
      </c>
      <c r="D6535" s="2" t="str" cm="1">
        <f t="array" ref="D6535">IFERROR(INDEX('Reconciliation Layer'!B:B,MATCH('Reconciliation Template'!A6535,'Reconciliation Layer'!D:D,0),0)," ")</f>
        <v xml:space="preserve"> </v>
      </c>
      <c r="E6535" s="4" t="str" cm="1">
        <f t="array" ref="E6535">IFERROR(INDEX('Reconciliation Layer'!C:C,MATCH('Reconciliation Template'!A6535,'Reconciliation Layer'!D:D,0),0)," ")</f>
        <v xml:space="preserve"> </v>
      </c>
    </row>
    <row r="6536" spans="3:5" x14ac:dyDescent="0.2">
      <c r="C6536" t="str" cm="1">
        <f t="array" ref="C6536">IFERROR("AfterPay | " &amp; INDEX('Reconciliation Layer'!$A:$A,MATCH('Reconciliation Template'!$A6536,'Reconciliation Layer'!$D:$D,0),0)," ")</f>
        <v xml:space="preserve"> </v>
      </c>
      <c r="D6536" s="2" t="str" cm="1">
        <f t="array" ref="D6536">IFERROR(INDEX('Reconciliation Layer'!B:B,MATCH('Reconciliation Template'!A6536,'Reconciliation Layer'!D:D,0),0)," ")</f>
        <v xml:space="preserve"> </v>
      </c>
      <c r="E6536" s="4" t="str" cm="1">
        <f t="array" ref="E6536">IFERROR(INDEX('Reconciliation Layer'!C:C,MATCH('Reconciliation Template'!A6536,'Reconciliation Layer'!D:D,0),0)," ")</f>
        <v xml:space="preserve"> </v>
      </c>
    </row>
    <row r="6537" spans="3:5" x14ac:dyDescent="0.2">
      <c r="C6537" t="str" cm="1">
        <f t="array" ref="C6537">IFERROR("AfterPay | " &amp; INDEX('Reconciliation Layer'!$A:$A,MATCH('Reconciliation Template'!$A6537,'Reconciliation Layer'!$D:$D,0),0)," ")</f>
        <v xml:space="preserve"> </v>
      </c>
      <c r="D6537" s="2" t="str" cm="1">
        <f t="array" ref="D6537">IFERROR(INDEX('Reconciliation Layer'!B:B,MATCH('Reconciliation Template'!A6537,'Reconciliation Layer'!D:D,0),0)," ")</f>
        <v xml:space="preserve"> </v>
      </c>
      <c r="E6537" s="4" t="str" cm="1">
        <f t="array" ref="E6537">IFERROR(INDEX('Reconciliation Layer'!C:C,MATCH('Reconciliation Template'!A6537,'Reconciliation Layer'!D:D,0),0)," ")</f>
        <v xml:space="preserve"> </v>
      </c>
    </row>
    <row r="6538" spans="3:5" x14ac:dyDescent="0.2">
      <c r="C6538" t="str" cm="1">
        <f t="array" ref="C6538">IFERROR("AfterPay | " &amp; INDEX('Reconciliation Layer'!$A:$A,MATCH('Reconciliation Template'!$A6538,'Reconciliation Layer'!$D:$D,0),0)," ")</f>
        <v xml:space="preserve"> </v>
      </c>
      <c r="D6538" s="2" t="str" cm="1">
        <f t="array" ref="D6538">IFERROR(INDEX('Reconciliation Layer'!B:B,MATCH('Reconciliation Template'!A6538,'Reconciliation Layer'!D:D,0),0)," ")</f>
        <v xml:space="preserve"> </v>
      </c>
      <c r="E6538" s="4" t="str" cm="1">
        <f t="array" ref="E6538">IFERROR(INDEX('Reconciliation Layer'!C:C,MATCH('Reconciliation Template'!A6538,'Reconciliation Layer'!D:D,0),0)," ")</f>
        <v xml:space="preserve"> </v>
      </c>
    </row>
    <row r="6539" spans="3:5" x14ac:dyDescent="0.2">
      <c r="C6539" t="str" cm="1">
        <f t="array" ref="C6539">IFERROR("AfterPay | " &amp; INDEX('Reconciliation Layer'!$A:$A,MATCH('Reconciliation Template'!$A6539,'Reconciliation Layer'!$D:$D,0),0)," ")</f>
        <v xml:space="preserve"> </v>
      </c>
      <c r="D6539" s="2" t="str" cm="1">
        <f t="array" ref="D6539">IFERROR(INDEX('Reconciliation Layer'!B:B,MATCH('Reconciliation Template'!A6539,'Reconciliation Layer'!D:D,0),0)," ")</f>
        <v xml:space="preserve"> </v>
      </c>
      <c r="E6539" s="4" t="str" cm="1">
        <f t="array" ref="E6539">IFERROR(INDEX('Reconciliation Layer'!C:C,MATCH('Reconciliation Template'!A6539,'Reconciliation Layer'!D:D,0),0)," ")</f>
        <v xml:space="preserve"> </v>
      </c>
    </row>
    <row r="6540" spans="3:5" x14ac:dyDescent="0.2">
      <c r="C6540" t="str" cm="1">
        <f t="array" ref="C6540">IFERROR("AfterPay | " &amp; INDEX('Reconciliation Layer'!$A:$A,MATCH('Reconciliation Template'!$A6540,'Reconciliation Layer'!$D:$D,0),0)," ")</f>
        <v xml:space="preserve"> </v>
      </c>
      <c r="D6540" s="2" t="str" cm="1">
        <f t="array" ref="D6540">IFERROR(INDEX('Reconciliation Layer'!B:B,MATCH('Reconciliation Template'!A6540,'Reconciliation Layer'!D:D,0),0)," ")</f>
        <v xml:space="preserve"> </v>
      </c>
      <c r="E6540" s="4" t="str" cm="1">
        <f t="array" ref="E6540">IFERROR(INDEX('Reconciliation Layer'!C:C,MATCH('Reconciliation Template'!A6540,'Reconciliation Layer'!D:D,0),0)," ")</f>
        <v xml:space="preserve"> </v>
      </c>
    </row>
    <row r="6541" spans="3:5" x14ac:dyDescent="0.2">
      <c r="C6541" t="str" cm="1">
        <f t="array" ref="C6541">IFERROR("AfterPay | " &amp; INDEX('Reconciliation Layer'!$A:$A,MATCH('Reconciliation Template'!$A6541,'Reconciliation Layer'!$D:$D,0),0)," ")</f>
        <v xml:space="preserve"> </v>
      </c>
      <c r="D6541" s="2" t="str" cm="1">
        <f t="array" ref="D6541">IFERROR(INDEX('Reconciliation Layer'!B:B,MATCH('Reconciliation Template'!A6541,'Reconciliation Layer'!D:D,0),0)," ")</f>
        <v xml:space="preserve"> </v>
      </c>
      <c r="E6541" s="4" t="str" cm="1">
        <f t="array" ref="E6541">IFERROR(INDEX('Reconciliation Layer'!C:C,MATCH('Reconciliation Template'!A6541,'Reconciliation Layer'!D:D,0),0)," ")</f>
        <v xml:space="preserve"> </v>
      </c>
    </row>
    <row r="6542" spans="3:5" x14ac:dyDescent="0.2">
      <c r="C6542" t="str" cm="1">
        <f t="array" ref="C6542">IFERROR("AfterPay | " &amp; INDEX('Reconciliation Layer'!$A:$A,MATCH('Reconciliation Template'!$A6542,'Reconciliation Layer'!$D:$D,0),0)," ")</f>
        <v xml:space="preserve"> </v>
      </c>
      <c r="D6542" s="2" t="str" cm="1">
        <f t="array" ref="D6542">IFERROR(INDEX('Reconciliation Layer'!B:B,MATCH('Reconciliation Template'!A6542,'Reconciliation Layer'!D:D,0),0)," ")</f>
        <v xml:space="preserve"> </v>
      </c>
      <c r="E6542" s="4" t="str" cm="1">
        <f t="array" ref="E6542">IFERROR(INDEX('Reconciliation Layer'!C:C,MATCH('Reconciliation Template'!A6542,'Reconciliation Layer'!D:D,0),0)," ")</f>
        <v xml:space="preserve"> </v>
      </c>
    </row>
    <row r="6543" spans="3:5" x14ac:dyDescent="0.2">
      <c r="C6543" t="str" cm="1">
        <f t="array" ref="C6543">IFERROR("AfterPay | " &amp; INDEX('Reconciliation Layer'!$A:$A,MATCH('Reconciliation Template'!$A6543,'Reconciliation Layer'!$D:$D,0),0)," ")</f>
        <v xml:space="preserve"> </v>
      </c>
      <c r="D6543" s="2" t="str" cm="1">
        <f t="array" ref="D6543">IFERROR(INDEX('Reconciliation Layer'!B:B,MATCH('Reconciliation Template'!A6543,'Reconciliation Layer'!D:D,0),0)," ")</f>
        <v xml:space="preserve"> </v>
      </c>
      <c r="E6543" s="4" t="str" cm="1">
        <f t="array" ref="E6543">IFERROR(INDEX('Reconciliation Layer'!C:C,MATCH('Reconciliation Template'!A6543,'Reconciliation Layer'!D:D,0),0)," ")</f>
        <v xml:space="preserve"> </v>
      </c>
    </row>
    <row r="6544" spans="3:5" x14ac:dyDescent="0.2">
      <c r="C6544" t="str" cm="1">
        <f t="array" ref="C6544">IFERROR("AfterPay | " &amp; INDEX('Reconciliation Layer'!$A:$A,MATCH('Reconciliation Template'!$A6544,'Reconciliation Layer'!$D:$D,0),0)," ")</f>
        <v xml:space="preserve"> </v>
      </c>
      <c r="D6544" s="2" t="str" cm="1">
        <f t="array" ref="D6544">IFERROR(INDEX('Reconciliation Layer'!B:B,MATCH('Reconciliation Template'!A6544,'Reconciliation Layer'!D:D,0),0)," ")</f>
        <v xml:space="preserve"> </v>
      </c>
      <c r="E6544" s="4" t="str" cm="1">
        <f t="array" ref="E6544">IFERROR(INDEX('Reconciliation Layer'!C:C,MATCH('Reconciliation Template'!A6544,'Reconciliation Layer'!D:D,0),0)," ")</f>
        <v xml:space="preserve"> </v>
      </c>
    </row>
    <row r="6545" spans="3:5" x14ac:dyDescent="0.2">
      <c r="C6545" t="str" cm="1">
        <f t="array" ref="C6545">IFERROR("AfterPay | " &amp; INDEX('Reconciliation Layer'!$A:$A,MATCH('Reconciliation Template'!$A6545,'Reconciliation Layer'!$D:$D,0),0)," ")</f>
        <v xml:space="preserve"> </v>
      </c>
      <c r="D6545" s="2" t="str" cm="1">
        <f t="array" ref="D6545">IFERROR(INDEX('Reconciliation Layer'!B:B,MATCH('Reconciliation Template'!A6545,'Reconciliation Layer'!D:D,0),0)," ")</f>
        <v xml:space="preserve"> </v>
      </c>
      <c r="E6545" s="4" t="str" cm="1">
        <f t="array" ref="E6545">IFERROR(INDEX('Reconciliation Layer'!C:C,MATCH('Reconciliation Template'!A6545,'Reconciliation Layer'!D:D,0),0)," ")</f>
        <v xml:space="preserve"> </v>
      </c>
    </row>
    <row r="6546" spans="3:5" x14ac:dyDescent="0.2">
      <c r="C6546" t="str" cm="1">
        <f t="array" ref="C6546">IFERROR("AfterPay | " &amp; INDEX('Reconciliation Layer'!$A:$A,MATCH('Reconciliation Template'!$A6546,'Reconciliation Layer'!$D:$D,0),0)," ")</f>
        <v xml:space="preserve"> </v>
      </c>
      <c r="D6546" s="2" t="str" cm="1">
        <f t="array" ref="D6546">IFERROR(INDEX('Reconciliation Layer'!B:B,MATCH('Reconciliation Template'!A6546,'Reconciliation Layer'!D:D,0),0)," ")</f>
        <v xml:space="preserve"> </v>
      </c>
      <c r="E6546" s="4" t="str" cm="1">
        <f t="array" ref="E6546">IFERROR(INDEX('Reconciliation Layer'!C:C,MATCH('Reconciliation Template'!A6546,'Reconciliation Layer'!D:D,0),0)," ")</f>
        <v xml:space="preserve"> </v>
      </c>
    </row>
    <row r="6547" spans="3:5" x14ac:dyDescent="0.2">
      <c r="C6547" t="str" cm="1">
        <f t="array" ref="C6547">IFERROR("AfterPay | " &amp; INDEX('Reconciliation Layer'!$A:$A,MATCH('Reconciliation Template'!$A6547,'Reconciliation Layer'!$D:$D,0),0)," ")</f>
        <v xml:space="preserve"> </v>
      </c>
      <c r="D6547" s="2" t="str" cm="1">
        <f t="array" ref="D6547">IFERROR(INDEX('Reconciliation Layer'!B:B,MATCH('Reconciliation Template'!A6547,'Reconciliation Layer'!D:D,0),0)," ")</f>
        <v xml:space="preserve"> </v>
      </c>
      <c r="E6547" s="4" t="str" cm="1">
        <f t="array" ref="E6547">IFERROR(INDEX('Reconciliation Layer'!C:C,MATCH('Reconciliation Template'!A6547,'Reconciliation Layer'!D:D,0),0)," ")</f>
        <v xml:space="preserve"> </v>
      </c>
    </row>
    <row r="6548" spans="3:5" x14ac:dyDescent="0.2">
      <c r="C6548" t="str" cm="1">
        <f t="array" ref="C6548">IFERROR("AfterPay | " &amp; INDEX('Reconciliation Layer'!$A:$A,MATCH('Reconciliation Template'!$A6548,'Reconciliation Layer'!$D:$D,0),0)," ")</f>
        <v xml:space="preserve"> </v>
      </c>
      <c r="D6548" s="2" t="str" cm="1">
        <f t="array" ref="D6548">IFERROR(INDEX('Reconciliation Layer'!B:B,MATCH('Reconciliation Template'!A6548,'Reconciliation Layer'!D:D,0),0)," ")</f>
        <v xml:space="preserve"> </v>
      </c>
      <c r="E6548" s="4" t="str" cm="1">
        <f t="array" ref="E6548">IFERROR(INDEX('Reconciliation Layer'!C:C,MATCH('Reconciliation Template'!A6548,'Reconciliation Layer'!D:D,0),0)," ")</f>
        <v xml:space="preserve"> </v>
      </c>
    </row>
    <row r="6549" spans="3:5" x14ac:dyDescent="0.2">
      <c r="C6549" t="str" cm="1">
        <f t="array" ref="C6549">IFERROR("AfterPay | " &amp; INDEX('Reconciliation Layer'!$A:$A,MATCH('Reconciliation Template'!$A6549,'Reconciliation Layer'!$D:$D,0),0)," ")</f>
        <v xml:space="preserve"> </v>
      </c>
      <c r="D6549" s="2" t="str" cm="1">
        <f t="array" ref="D6549">IFERROR(INDEX('Reconciliation Layer'!B:B,MATCH('Reconciliation Template'!A6549,'Reconciliation Layer'!D:D,0),0)," ")</f>
        <v xml:space="preserve"> </v>
      </c>
      <c r="E6549" s="4" t="str" cm="1">
        <f t="array" ref="E6549">IFERROR(INDEX('Reconciliation Layer'!C:C,MATCH('Reconciliation Template'!A6549,'Reconciliation Layer'!D:D,0),0)," ")</f>
        <v xml:space="preserve"> </v>
      </c>
    </row>
    <row r="6550" spans="3:5" x14ac:dyDescent="0.2">
      <c r="C6550" t="str" cm="1">
        <f t="array" ref="C6550">IFERROR("AfterPay | " &amp; INDEX('Reconciliation Layer'!$A:$A,MATCH('Reconciliation Template'!$A6550,'Reconciliation Layer'!$D:$D,0),0)," ")</f>
        <v xml:space="preserve"> </v>
      </c>
      <c r="D6550" s="2" t="str" cm="1">
        <f t="array" ref="D6550">IFERROR(INDEX('Reconciliation Layer'!B:B,MATCH('Reconciliation Template'!A6550,'Reconciliation Layer'!D:D,0),0)," ")</f>
        <v xml:space="preserve"> </v>
      </c>
      <c r="E6550" s="4" t="str" cm="1">
        <f t="array" ref="E6550">IFERROR(INDEX('Reconciliation Layer'!C:C,MATCH('Reconciliation Template'!A6550,'Reconciliation Layer'!D:D,0),0)," ")</f>
        <v xml:space="preserve"> </v>
      </c>
    </row>
    <row r="6551" spans="3:5" x14ac:dyDescent="0.2">
      <c r="C6551" t="str" cm="1">
        <f t="array" ref="C6551">IFERROR("AfterPay | " &amp; INDEX('Reconciliation Layer'!$A:$A,MATCH('Reconciliation Template'!$A6551,'Reconciliation Layer'!$D:$D,0),0)," ")</f>
        <v xml:space="preserve"> </v>
      </c>
      <c r="D6551" s="2" t="str" cm="1">
        <f t="array" ref="D6551">IFERROR(INDEX('Reconciliation Layer'!B:B,MATCH('Reconciliation Template'!A6551,'Reconciliation Layer'!D:D,0),0)," ")</f>
        <v xml:space="preserve"> </v>
      </c>
      <c r="E6551" s="4" t="str" cm="1">
        <f t="array" ref="E6551">IFERROR(INDEX('Reconciliation Layer'!C:C,MATCH('Reconciliation Template'!A6551,'Reconciliation Layer'!D:D,0),0)," ")</f>
        <v xml:space="preserve"> </v>
      </c>
    </row>
    <row r="6552" spans="3:5" x14ac:dyDescent="0.2">
      <c r="C6552" t="str" cm="1">
        <f t="array" ref="C6552">IFERROR("AfterPay | " &amp; INDEX('Reconciliation Layer'!$A:$A,MATCH('Reconciliation Template'!$A6552,'Reconciliation Layer'!$D:$D,0),0)," ")</f>
        <v xml:space="preserve"> </v>
      </c>
      <c r="D6552" s="2" t="str" cm="1">
        <f t="array" ref="D6552">IFERROR(INDEX('Reconciliation Layer'!B:B,MATCH('Reconciliation Template'!A6552,'Reconciliation Layer'!D:D,0),0)," ")</f>
        <v xml:space="preserve"> </v>
      </c>
      <c r="E6552" s="4" t="str" cm="1">
        <f t="array" ref="E6552">IFERROR(INDEX('Reconciliation Layer'!C:C,MATCH('Reconciliation Template'!A6552,'Reconciliation Layer'!D:D,0),0)," ")</f>
        <v xml:space="preserve"> </v>
      </c>
    </row>
    <row r="6553" spans="3:5" x14ac:dyDescent="0.2">
      <c r="C6553" t="str" cm="1">
        <f t="array" ref="C6553">IFERROR("AfterPay | " &amp; INDEX('Reconciliation Layer'!$A:$A,MATCH('Reconciliation Template'!$A6553,'Reconciliation Layer'!$D:$D,0),0)," ")</f>
        <v xml:space="preserve"> </v>
      </c>
      <c r="D6553" s="2" t="str" cm="1">
        <f t="array" ref="D6553">IFERROR(INDEX('Reconciliation Layer'!B:B,MATCH('Reconciliation Template'!A6553,'Reconciliation Layer'!D:D,0),0)," ")</f>
        <v xml:space="preserve"> </v>
      </c>
      <c r="E6553" s="4" t="str" cm="1">
        <f t="array" ref="E6553">IFERROR(INDEX('Reconciliation Layer'!C:C,MATCH('Reconciliation Template'!A6553,'Reconciliation Layer'!D:D,0),0)," ")</f>
        <v xml:space="preserve"> </v>
      </c>
    </row>
    <row r="6554" spans="3:5" x14ac:dyDescent="0.2">
      <c r="C6554" t="str" cm="1">
        <f t="array" ref="C6554">IFERROR("AfterPay | " &amp; INDEX('Reconciliation Layer'!$A:$A,MATCH('Reconciliation Template'!$A6554,'Reconciliation Layer'!$D:$D,0),0)," ")</f>
        <v xml:space="preserve"> </v>
      </c>
      <c r="D6554" s="2" t="str" cm="1">
        <f t="array" ref="D6554">IFERROR(INDEX('Reconciliation Layer'!B:B,MATCH('Reconciliation Template'!A6554,'Reconciliation Layer'!D:D,0),0)," ")</f>
        <v xml:space="preserve"> </v>
      </c>
      <c r="E6554" s="4" t="str" cm="1">
        <f t="array" ref="E6554">IFERROR(INDEX('Reconciliation Layer'!C:C,MATCH('Reconciliation Template'!A6554,'Reconciliation Layer'!D:D,0),0)," ")</f>
        <v xml:space="preserve"> </v>
      </c>
    </row>
    <row r="6555" spans="3:5" x14ac:dyDescent="0.2">
      <c r="C6555" t="str" cm="1">
        <f t="array" ref="C6555">IFERROR("AfterPay | " &amp; INDEX('Reconciliation Layer'!$A:$A,MATCH('Reconciliation Template'!$A6555,'Reconciliation Layer'!$D:$D,0),0)," ")</f>
        <v xml:space="preserve"> </v>
      </c>
      <c r="D6555" s="2" t="str" cm="1">
        <f t="array" ref="D6555">IFERROR(INDEX('Reconciliation Layer'!B:B,MATCH('Reconciliation Template'!A6555,'Reconciliation Layer'!D:D,0),0)," ")</f>
        <v xml:space="preserve"> </v>
      </c>
      <c r="E6555" s="4" t="str" cm="1">
        <f t="array" ref="E6555">IFERROR(INDEX('Reconciliation Layer'!C:C,MATCH('Reconciliation Template'!A6555,'Reconciliation Layer'!D:D,0),0)," ")</f>
        <v xml:space="preserve"> </v>
      </c>
    </row>
    <row r="6556" spans="3:5" x14ac:dyDescent="0.2">
      <c r="C6556" t="str" cm="1">
        <f t="array" ref="C6556">IFERROR("AfterPay | " &amp; INDEX('Reconciliation Layer'!$A:$A,MATCH('Reconciliation Template'!$A6556,'Reconciliation Layer'!$D:$D,0),0)," ")</f>
        <v xml:space="preserve"> </v>
      </c>
      <c r="D6556" s="2" t="str" cm="1">
        <f t="array" ref="D6556">IFERROR(INDEX('Reconciliation Layer'!B:B,MATCH('Reconciliation Template'!A6556,'Reconciliation Layer'!D:D,0),0)," ")</f>
        <v xml:space="preserve"> </v>
      </c>
      <c r="E6556" s="4" t="str" cm="1">
        <f t="array" ref="E6556">IFERROR(INDEX('Reconciliation Layer'!C:C,MATCH('Reconciliation Template'!A6556,'Reconciliation Layer'!D:D,0),0)," ")</f>
        <v xml:space="preserve"> </v>
      </c>
    </row>
    <row r="6557" spans="3:5" x14ac:dyDescent="0.2">
      <c r="C6557" t="str" cm="1">
        <f t="array" ref="C6557">IFERROR("AfterPay | " &amp; INDEX('Reconciliation Layer'!$A:$A,MATCH('Reconciliation Template'!$A6557,'Reconciliation Layer'!$D:$D,0),0)," ")</f>
        <v xml:space="preserve"> </v>
      </c>
      <c r="D6557" s="2" t="str" cm="1">
        <f t="array" ref="D6557">IFERROR(INDEX('Reconciliation Layer'!B:B,MATCH('Reconciliation Template'!A6557,'Reconciliation Layer'!D:D,0),0)," ")</f>
        <v xml:space="preserve"> </v>
      </c>
      <c r="E6557" s="4" t="str" cm="1">
        <f t="array" ref="E6557">IFERROR(INDEX('Reconciliation Layer'!C:C,MATCH('Reconciliation Template'!A6557,'Reconciliation Layer'!D:D,0),0)," ")</f>
        <v xml:space="preserve"> </v>
      </c>
    </row>
    <row r="6558" spans="3:5" x14ac:dyDescent="0.2">
      <c r="C6558" t="str" cm="1">
        <f t="array" ref="C6558">IFERROR("AfterPay | " &amp; INDEX('Reconciliation Layer'!$A:$A,MATCH('Reconciliation Template'!$A6558,'Reconciliation Layer'!$D:$D,0),0)," ")</f>
        <v xml:space="preserve"> </v>
      </c>
      <c r="D6558" s="2" t="str" cm="1">
        <f t="array" ref="D6558">IFERROR(INDEX('Reconciliation Layer'!B:B,MATCH('Reconciliation Template'!A6558,'Reconciliation Layer'!D:D,0),0)," ")</f>
        <v xml:space="preserve"> </v>
      </c>
      <c r="E6558" s="4" t="str" cm="1">
        <f t="array" ref="E6558">IFERROR(INDEX('Reconciliation Layer'!C:C,MATCH('Reconciliation Template'!A6558,'Reconciliation Layer'!D:D,0),0)," ")</f>
        <v xml:space="preserve"> </v>
      </c>
    </row>
    <row r="6559" spans="3:5" x14ac:dyDescent="0.2">
      <c r="C6559" t="str" cm="1">
        <f t="array" ref="C6559">IFERROR("AfterPay | " &amp; INDEX('Reconciliation Layer'!$A:$A,MATCH('Reconciliation Template'!$A6559,'Reconciliation Layer'!$D:$D,0),0)," ")</f>
        <v xml:space="preserve"> </v>
      </c>
      <c r="D6559" s="2" t="str" cm="1">
        <f t="array" ref="D6559">IFERROR(INDEX('Reconciliation Layer'!B:B,MATCH('Reconciliation Template'!A6559,'Reconciliation Layer'!D:D,0),0)," ")</f>
        <v xml:space="preserve"> </v>
      </c>
      <c r="E6559" s="4" t="str" cm="1">
        <f t="array" ref="E6559">IFERROR(INDEX('Reconciliation Layer'!C:C,MATCH('Reconciliation Template'!A6559,'Reconciliation Layer'!D:D,0),0)," ")</f>
        <v xml:space="preserve"> </v>
      </c>
    </row>
    <row r="6560" spans="3:5" x14ac:dyDescent="0.2">
      <c r="C6560" t="str" cm="1">
        <f t="array" ref="C6560">IFERROR("AfterPay | " &amp; INDEX('Reconciliation Layer'!$A:$A,MATCH('Reconciliation Template'!$A6560,'Reconciliation Layer'!$D:$D,0),0)," ")</f>
        <v xml:space="preserve"> </v>
      </c>
      <c r="D6560" s="2" t="str" cm="1">
        <f t="array" ref="D6560">IFERROR(INDEX('Reconciliation Layer'!B:B,MATCH('Reconciliation Template'!A6560,'Reconciliation Layer'!D:D,0),0)," ")</f>
        <v xml:space="preserve"> </v>
      </c>
      <c r="E6560" s="4" t="str" cm="1">
        <f t="array" ref="E6560">IFERROR(INDEX('Reconciliation Layer'!C:C,MATCH('Reconciliation Template'!A6560,'Reconciliation Layer'!D:D,0),0)," ")</f>
        <v xml:space="preserve"> </v>
      </c>
    </row>
    <row r="6561" spans="3:5" x14ac:dyDescent="0.2">
      <c r="C6561" t="str" cm="1">
        <f t="array" ref="C6561">IFERROR("AfterPay | " &amp; INDEX('Reconciliation Layer'!$A:$A,MATCH('Reconciliation Template'!$A6561,'Reconciliation Layer'!$D:$D,0),0)," ")</f>
        <v xml:space="preserve"> </v>
      </c>
      <c r="D6561" s="2" t="str" cm="1">
        <f t="array" ref="D6561">IFERROR(INDEX('Reconciliation Layer'!B:B,MATCH('Reconciliation Template'!A6561,'Reconciliation Layer'!D:D,0),0)," ")</f>
        <v xml:space="preserve"> </v>
      </c>
      <c r="E6561" s="4" t="str" cm="1">
        <f t="array" ref="E6561">IFERROR(INDEX('Reconciliation Layer'!C:C,MATCH('Reconciliation Template'!A6561,'Reconciliation Layer'!D:D,0),0)," ")</f>
        <v xml:space="preserve"> </v>
      </c>
    </row>
    <row r="6562" spans="3:5" x14ac:dyDescent="0.2">
      <c r="C6562" t="str" cm="1">
        <f t="array" ref="C6562">IFERROR("AfterPay | " &amp; INDEX('Reconciliation Layer'!$A:$A,MATCH('Reconciliation Template'!$A6562,'Reconciliation Layer'!$D:$D,0),0)," ")</f>
        <v xml:space="preserve"> </v>
      </c>
      <c r="D6562" s="2" t="str" cm="1">
        <f t="array" ref="D6562">IFERROR(INDEX('Reconciliation Layer'!B:B,MATCH('Reconciliation Template'!A6562,'Reconciliation Layer'!D:D,0),0)," ")</f>
        <v xml:space="preserve"> </v>
      </c>
      <c r="E6562" s="4" t="str" cm="1">
        <f t="array" ref="E6562">IFERROR(INDEX('Reconciliation Layer'!C:C,MATCH('Reconciliation Template'!A6562,'Reconciliation Layer'!D:D,0),0)," ")</f>
        <v xml:space="preserve"> </v>
      </c>
    </row>
    <row r="6563" spans="3:5" x14ac:dyDescent="0.2">
      <c r="C6563" t="str" cm="1">
        <f t="array" ref="C6563">IFERROR("AfterPay | " &amp; INDEX('Reconciliation Layer'!$A:$A,MATCH('Reconciliation Template'!$A6563,'Reconciliation Layer'!$D:$D,0),0)," ")</f>
        <v xml:space="preserve"> </v>
      </c>
      <c r="D6563" s="2" t="str" cm="1">
        <f t="array" ref="D6563">IFERROR(INDEX('Reconciliation Layer'!B:B,MATCH('Reconciliation Template'!A6563,'Reconciliation Layer'!D:D,0),0)," ")</f>
        <v xml:space="preserve"> </v>
      </c>
      <c r="E6563" s="4" t="str" cm="1">
        <f t="array" ref="E6563">IFERROR(INDEX('Reconciliation Layer'!C:C,MATCH('Reconciliation Template'!A6563,'Reconciliation Layer'!D:D,0),0)," ")</f>
        <v xml:space="preserve"> </v>
      </c>
    </row>
    <row r="6564" spans="3:5" x14ac:dyDescent="0.2">
      <c r="C6564" t="str" cm="1">
        <f t="array" ref="C6564">IFERROR("AfterPay | " &amp; INDEX('Reconciliation Layer'!$A:$A,MATCH('Reconciliation Template'!$A6564,'Reconciliation Layer'!$D:$D,0),0)," ")</f>
        <v xml:space="preserve"> </v>
      </c>
      <c r="D6564" s="2" t="str" cm="1">
        <f t="array" ref="D6564">IFERROR(INDEX('Reconciliation Layer'!B:B,MATCH('Reconciliation Template'!A6564,'Reconciliation Layer'!D:D,0),0)," ")</f>
        <v xml:space="preserve"> </v>
      </c>
      <c r="E6564" s="4" t="str" cm="1">
        <f t="array" ref="E6564">IFERROR(INDEX('Reconciliation Layer'!C:C,MATCH('Reconciliation Template'!A6564,'Reconciliation Layer'!D:D,0),0)," ")</f>
        <v xml:space="preserve"> </v>
      </c>
    </row>
    <row r="6565" spans="3:5" x14ac:dyDescent="0.2">
      <c r="C6565" t="str" cm="1">
        <f t="array" ref="C6565">IFERROR("AfterPay | " &amp; INDEX('Reconciliation Layer'!$A:$A,MATCH('Reconciliation Template'!$A6565,'Reconciliation Layer'!$D:$D,0),0)," ")</f>
        <v xml:space="preserve"> </v>
      </c>
      <c r="D6565" s="2" t="str" cm="1">
        <f t="array" ref="D6565">IFERROR(INDEX('Reconciliation Layer'!B:B,MATCH('Reconciliation Template'!A6565,'Reconciliation Layer'!D:D,0),0)," ")</f>
        <v xml:space="preserve"> </v>
      </c>
      <c r="E6565" s="4" t="str" cm="1">
        <f t="array" ref="E6565">IFERROR(INDEX('Reconciliation Layer'!C:C,MATCH('Reconciliation Template'!A6565,'Reconciliation Layer'!D:D,0),0)," ")</f>
        <v xml:space="preserve"> </v>
      </c>
    </row>
    <row r="6566" spans="3:5" x14ac:dyDescent="0.2">
      <c r="C6566" t="str" cm="1">
        <f t="array" ref="C6566">IFERROR("AfterPay | " &amp; INDEX('Reconciliation Layer'!$A:$A,MATCH('Reconciliation Template'!$A6566,'Reconciliation Layer'!$D:$D,0),0)," ")</f>
        <v xml:space="preserve"> </v>
      </c>
      <c r="D6566" s="2" t="str" cm="1">
        <f t="array" ref="D6566">IFERROR(INDEX('Reconciliation Layer'!B:B,MATCH('Reconciliation Template'!A6566,'Reconciliation Layer'!D:D,0),0)," ")</f>
        <v xml:space="preserve"> </v>
      </c>
      <c r="E6566" s="4" t="str" cm="1">
        <f t="array" ref="E6566">IFERROR(INDEX('Reconciliation Layer'!C:C,MATCH('Reconciliation Template'!A6566,'Reconciliation Layer'!D:D,0),0)," ")</f>
        <v xml:space="preserve"> </v>
      </c>
    </row>
    <row r="6567" spans="3:5" x14ac:dyDescent="0.2">
      <c r="C6567" t="str" cm="1">
        <f t="array" ref="C6567">IFERROR("AfterPay | " &amp; INDEX('Reconciliation Layer'!$A:$A,MATCH('Reconciliation Template'!$A6567,'Reconciliation Layer'!$D:$D,0),0)," ")</f>
        <v xml:space="preserve"> </v>
      </c>
      <c r="D6567" s="2" t="str" cm="1">
        <f t="array" ref="D6567">IFERROR(INDEX('Reconciliation Layer'!B:B,MATCH('Reconciliation Template'!A6567,'Reconciliation Layer'!D:D,0),0)," ")</f>
        <v xml:space="preserve"> </v>
      </c>
      <c r="E6567" s="4" t="str" cm="1">
        <f t="array" ref="E6567">IFERROR(INDEX('Reconciliation Layer'!C:C,MATCH('Reconciliation Template'!A6567,'Reconciliation Layer'!D:D,0),0)," ")</f>
        <v xml:space="preserve"> </v>
      </c>
    </row>
    <row r="6568" spans="3:5" x14ac:dyDescent="0.2">
      <c r="C6568" t="str" cm="1">
        <f t="array" ref="C6568">IFERROR("AfterPay | " &amp; INDEX('Reconciliation Layer'!$A:$A,MATCH('Reconciliation Template'!$A6568,'Reconciliation Layer'!$D:$D,0),0)," ")</f>
        <v xml:space="preserve"> </v>
      </c>
      <c r="D6568" s="2" t="str" cm="1">
        <f t="array" ref="D6568">IFERROR(INDEX('Reconciliation Layer'!B:B,MATCH('Reconciliation Template'!A6568,'Reconciliation Layer'!D:D,0),0)," ")</f>
        <v xml:space="preserve"> </v>
      </c>
      <c r="E6568" s="4" t="str" cm="1">
        <f t="array" ref="E6568">IFERROR(INDEX('Reconciliation Layer'!C:C,MATCH('Reconciliation Template'!A6568,'Reconciliation Layer'!D:D,0),0)," ")</f>
        <v xml:space="preserve"> </v>
      </c>
    </row>
    <row r="6569" spans="3:5" x14ac:dyDescent="0.2">
      <c r="C6569" t="str" cm="1">
        <f t="array" ref="C6569">IFERROR("AfterPay | " &amp; INDEX('Reconciliation Layer'!$A:$A,MATCH('Reconciliation Template'!$A6569,'Reconciliation Layer'!$D:$D,0),0)," ")</f>
        <v xml:space="preserve"> </v>
      </c>
      <c r="D6569" s="2" t="str" cm="1">
        <f t="array" ref="D6569">IFERROR(INDEX('Reconciliation Layer'!B:B,MATCH('Reconciliation Template'!A6569,'Reconciliation Layer'!D:D,0),0)," ")</f>
        <v xml:space="preserve"> </v>
      </c>
      <c r="E6569" s="4" t="str" cm="1">
        <f t="array" ref="E6569">IFERROR(INDEX('Reconciliation Layer'!C:C,MATCH('Reconciliation Template'!A6569,'Reconciliation Layer'!D:D,0),0)," ")</f>
        <v xml:space="preserve"> </v>
      </c>
    </row>
    <row r="6570" spans="3:5" x14ac:dyDescent="0.2">
      <c r="C6570" t="str" cm="1">
        <f t="array" ref="C6570">IFERROR("AfterPay | " &amp; INDEX('Reconciliation Layer'!$A:$A,MATCH('Reconciliation Template'!$A6570,'Reconciliation Layer'!$D:$D,0),0)," ")</f>
        <v xml:space="preserve"> </v>
      </c>
      <c r="D6570" s="2" t="str" cm="1">
        <f t="array" ref="D6570">IFERROR(INDEX('Reconciliation Layer'!B:B,MATCH('Reconciliation Template'!A6570,'Reconciliation Layer'!D:D,0),0)," ")</f>
        <v xml:space="preserve"> </v>
      </c>
      <c r="E6570" s="4" t="str" cm="1">
        <f t="array" ref="E6570">IFERROR(INDEX('Reconciliation Layer'!C:C,MATCH('Reconciliation Template'!A6570,'Reconciliation Layer'!D:D,0),0)," ")</f>
        <v xml:space="preserve"> </v>
      </c>
    </row>
    <row r="6571" spans="3:5" x14ac:dyDescent="0.2">
      <c r="C6571" t="str" cm="1">
        <f t="array" ref="C6571">IFERROR("AfterPay | " &amp; INDEX('Reconciliation Layer'!$A:$A,MATCH('Reconciliation Template'!$A6571,'Reconciliation Layer'!$D:$D,0),0)," ")</f>
        <v xml:space="preserve"> </v>
      </c>
      <c r="D6571" s="2" t="str" cm="1">
        <f t="array" ref="D6571">IFERROR(INDEX('Reconciliation Layer'!B:B,MATCH('Reconciliation Template'!A6571,'Reconciliation Layer'!D:D,0),0)," ")</f>
        <v xml:space="preserve"> </v>
      </c>
      <c r="E6571" s="4" t="str" cm="1">
        <f t="array" ref="E6571">IFERROR(INDEX('Reconciliation Layer'!C:C,MATCH('Reconciliation Template'!A6571,'Reconciliation Layer'!D:D,0),0)," ")</f>
        <v xml:space="preserve"> </v>
      </c>
    </row>
    <row r="6572" spans="3:5" x14ac:dyDescent="0.2">
      <c r="C6572" t="str" cm="1">
        <f t="array" ref="C6572">IFERROR("AfterPay | " &amp; INDEX('Reconciliation Layer'!$A:$A,MATCH('Reconciliation Template'!$A6572,'Reconciliation Layer'!$D:$D,0),0)," ")</f>
        <v xml:space="preserve"> </v>
      </c>
      <c r="D6572" s="2" t="str" cm="1">
        <f t="array" ref="D6572">IFERROR(INDEX('Reconciliation Layer'!B:B,MATCH('Reconciliation Template'!A6572,'Reconciliation Layer'!D:D,0),0)," ")</f>
        <v xml:space="preserve"> </v>
      </c>
      <c r="E6572" s="4" t="str" cm="1">
        <f t="array" ref="E6572">IFERROR(INDEX('Reconciliation Layer'!C:C,MATCH('Reconciliation Template'!A6572,'Reconciliation Layer'!D:D,0),0)," ")</f>
        <v xml:space="preserve"> </v>
      </c>
    </row>
    <row r="6573" spans="3:5" x14ac:dyDescent="0.2">
      <c r="C6573" t="str" cm="1">
        <f t="array" ref="C6573">IFERROR("AfterPay | " &amp; INDEX('Reconciliation Layer'!$A:$A,MATCH('Reconciliation Template'!$A6573,'Reconciliation Layer'!$D:$D,0),0)," ")</f>
        <v xml:space="preserve"> </v>
      </c>
      <c r="D6573" s="2" t="str" cm="1">
        <f t="array" ref="D6573">IFERROR(INDEX('Reconciliation Layer'!B:B,MATCH('Reconciliation Template'!A6573,'Reconciliation Layer'!D:D,0),0)," ")</f>
        <v xml:space="preserve"> </v>
      </c>
      <c r="E6573" s="4" t="str" cm="1">
        <f t="array" ref="E6573">IFERROR(INDEX('Reconciliation Layer'!C:C,MATCH('Reconciliation Template'!A6573,'Reconciliation Layer'!D:D,0),0)," ")</f>
        <v xml:space="preserve"> </v>
      </c>
    </row>
    <row r="6574" spans="3:5" x14ac:dyDescent="0.2">
      <c r="C6574" t="str" cm="1">
        <f t="array" ref="C6574">IFERROR("AfterPay | " &amp; INDEX('Reconciliation Layer'!$A:$A,MATCH('Reconciliation Template'!$A6574,'Reconciliation Layer'!$D:$D,0),0)," ")</f>
        <v xml:space="preserve"> </v>
      </c>
      <c r="D6574" s="2" t="str" cm="1">
        <f t="array" ref="D6574">IFERROR(INDEX('Reconciliation Layer'!B:B,MATCH('Reconciliation Template'!A6574,'Reconciliation Layer'!D:D,0),0)," ")</f>
        <v xml:space="preserve"> </v>
      </c>
      <c r="E6574" s="4" t="str" cm="1">
        <f t="array" ref="E6574">IFERROR(INDEX('Reconciliation Layer'!C:C,MATCH('Reconciliation Template'!A6574,'Reconciliation Layer'!D:D,0),0)," ")</f>
        <v xml:space="preserve"> </v>
      </c>
    </row>
    <row r="6575" spans="3:5" x14ac:dyDescent="0.2">
      <c r="C6575" t="str" cm="1">
        <f t="array" ref="C6575">IFERROR("AfterPay | " &amp; INDEX('Reconciliation Layer'!$A:$A,MATCH('Reconciliation Template'!$A6575,'Reconciliation Layer'!$D:$D,0),0)," ")</f>
        <v xml:space="preserve"> </v>
      </c>
      <c r="D6575" s="2" t="str" cm="1">
        <f t="array" ref="D6575">IFERROR(INDEX('Reconciliation Layer'!B:B,MATCH('Reconciliation Template'!A6575,'Reconciliation Layer'!D:D,0),0)," ")</f>
        <v xml:space="preserve"> </v>
      </c>
      <c r="E6575" s="4" t="str" cm="1">
        <f t="array" ref="E6575">IFERROR(INDEX('Reconciliation Layer'!C:C,MATCH('Reconciliation Template'!A6575,'Reconciliation Layer'!D:D,0),0)," ")</f>
        <v xml:space="preserve"> </v>
      </c>
    </row>
    <row r="6576" spans="3:5" x14ac:dyDescent="0.2">
      <c r="C6576" t="str" cm="1">
        <f t="array" ref="C6576">IFERROR("AfterPay | " &amp; INDEX('Reconciliation Layer'!$A:$A,MATCH('Reconciliation Template'!$A6576,'Reconciliation Layer'!$D:$D,0),0)," ")</f>
        <v xml:space="preserve"> </v>
      </c>
      <c r="D6576" s="2" t="str" cm="1">
        <f t="array" ref="D6576">IFERROR(INDEX('Reconciliation Layer'!B:B,MATCH('Reconciliation Template'!A6576,'Reconciliation Layer'!D:D,0),0)," ")</f>
        <v xml:space="preserve"> </v>
      </c>
      <c r="E6576" s="4" t="str" cm="1">
        <f t="array" ref="E6576">IFERROR(INDEX('Reconciliation Layer'!C:C,MATCH('Reconciliation Template'!A6576,'Reconciliation Layer'!D:D,0),0)," ")</f>
        <v xml:space="preserve"> </v>
      </c>
    </row>
    <row r="6577" spans="3:5" x14ac:dyDescent="0.2">
      <c r="C6577" t="str" cm="1">
        <f t="array" ref="C6577">IFERROR("AfterPay | " &amp; INDEX('Reconciliation Layer'!$A:$A,MATCH('Reconciliation Template'!$A6577,'Reconciliation Layer'!$D:$D,0),0)," ")</f>
        <v xml:space="preserve"> </v>
      </c>
      <c r="D6577" s="2" t="str" cm="1">
        <f t="array" ref="D6577">IFERROR(INDEX('Reconciliation Layer'!B:B,MATCH('Reconciliation Template'!A6577,'Reconciliation Layer'!D:D,0),0)," ")</f>
        <v xml:space="preserve"> </v>
      </c>
      <c r="E6577" s="4" t="str" cm="1">
        <f t="array" ref="E6577">IFERROR(INDEX('Reconciliation Layer'!C:C,MATCH('Reconciliation Template'!A6577,'Reconciliation Layer'!D:D,0),0)," ")</f>
        <v xml:space="preserve"> </v>
      </c>
    </row>
    <row r="6578" spans="3:5" x14ac:dyDescent="0.2">
      <c r="C6578" t="str" cm="1">
        <f t="array" ref="C6578">IFERROR("AfterPay | " &amp; INDEX('Reconciliation Layer'!$A:$A,MATCH('Reconciliation Template'!$A6578,'Reconciliation Layer'!$D:$D,0),0)," ")</f>
        <v xml:space="preserve"> </v>
      </c>
      <c r="D6578" s="2" t="str" cm="1">
        <f t="array" ref="D6578">IFERROR(INDEX('Reconciliation Layer'!B:B,MATCH('Reconciliation Template'!A6578,'Reconciliation Layer'!D:D,0),0)," ")</f>
        <v xml:space="preserve"> </v>
      </c>
      <c r="E6578" s="4" t="str" cm="1">
        <f t="array" ref="E6578">IFERROR(INDEX('Reconciliation Layer'!C:C,MATCH('Reconciliation Template'!A6578,'Reconciliation Layer'!D:D,0),0)," ")</f>
        <v xml:space="preserve"> </v>
      </c>
    </row>
    <row r="6579" spans="3:5" x14ac:dyDescent="0.2">
      <c r="C6579" t="str" cm="1">
        <f t="array" ref="C6579">IFERROR("AfterPay | " &amp; INDEX('Reconciliation Layer'!$A:$A,MATCH('Reconciliation Template'!$A6579,'Reconciliation Layer'!$D:$D,0),0)," ")</f>
        <v xml:space="preserve"> </v>
      </c>
      <c r="D6579" s="2" t="str" cm="1">
        <f t="array" ref="D6579">IFERROR(INDEX('Reconciliation Layer'!B:B,MATCH('Reconciliation Template'!A6579,'Reconciliation Layer'!D:D,0),0)," ")</f>
        <v xml:space="preserve"> </v>
      </c>
      <c r="E6579" s="4" t="str" cm="1">
        <f t="array" ref="E6579">IFERROR(INDEX('Reconciliation Layer'!C:C,MATCH('Reconciliation Template'!A6579,'Reconciliation Layer'!D:D,0),0)," ")</f>
        <v xml:space="preserve"> </v>
      </c>
    </row>
    <row r="6580" spans="3:5" x14ac:dyDescent="0.2">
      <c r="C6580" t="str" cm="1">
        <f t="array" ref="C6580">IFERROR("AfterPay | " &amp; INDEX('Reconciliation Layer'!$A:$A,MATCH('Reconciliation Template'!$A6580,'Reconciliation Layer'!$D:$D,0),0)," ")</f>
        <v xml:space="preserve"> </v>
      </c>
      <c r="D6580" s="2" t="str" cm="1">
        <f t="array" ref="D6580">IFERROR(INDEX('Reconciliation Layer'!B:B,MATCH('Reconciliation Template'!A6580,'Reconciliation Layer'!D:D,0),0)," ")</f>
        <v xml:space="preserve"> </v>
      </c>
      <c r="E6580" s="4" t="str" cm="1">
        <f t="array" ref="E6580">IFERROR(INDEX('Reconciliation Layer'!C:C,MATCH('Reconciliation Template'!A6580,'Reconciliation Layer'!D:D,0),0)," ")</f>
        <v xml:space="preserve"> </v>
      </c>
    </row>
    <row r="6581" spans="3:5" x14ac:dyDescent="0.2">
      <c r="C6581" t="str" cm="1">
        <f t="array" ref="C6581">IFERROR("AfterPay | " &amp; INDEX('Reconciliation Layer'!$A:$A,MATCH('Reconciliation Template'!$A6581,'Reconciliation Layer'!$D:$D,0),0)," ")</f>
        <v xml:space="preserve"> </v>
      </c>
      <c r="D6581" s="2" t="str" cm="1">
        <f t="array" ref="D6581">IFERROR(INDEX('Reconciliation Layer'!B:B,MATCH('Reconciliation Template'!A6581,'Reconciliation Layer'!D:D,0),0)," ")</f>
        <v xml:space="preserve"> </v>
      </c>
      <c r="E6581" s="4" t="str" cm="1">
        <f t="array" ref="E6581">IFERROR(INDEX('Reconciliation Layer'!C:C,MATCH('Reconciliation Template'!A6581,'Reconciliation Layer'!D:D,0),0)," ")</f>
        <v xml:space="preserve"> </v>
      </c>
    </row>
    <row r="6582" spans="3:5" x14ac:dyDescent="0.2">
      <c r="C6582" t="str" cm="1">
        <f t="array" ref="C6582">IFERROR("AfterPay | " &amp; INDEX('Reconciliation Layer'!$A:$A,MATCH('Reconciliation Template'!$A6582,'Reconciliation Layer'!$D:$D,0),0)," ")</f>
        <v xml:space="preserve"> </v>
      </c>
      <c r="D6582" s="2" t="str" cm="1">
        <f t="array" ref="D6582">IFERROR(INDEX('Reconciliation Layer'!B:B,MATCH('Reconciliation Template'!A6582,'Reconciliation Layer'!D:D,0),0)," ")</f>
        <v xml:space="preserve"> </v>
      </c>
      <c r="E6582" s="4" t="str" cm="1">
        <f t="array" ref="E6582">IFERROR(INDEX('Reconciliation Layer'!C:C,MATCH('Reconciliation Template'!A6582,'Reconciliation Layer'!D:D,0),0)," ")</f>
        <v xml:space="preserve"> </v>
      </c>
    </row>
    <row r="6583" spans="3:5" x14ac:dyDescent="0.2">
      <c r="C6583" t="str" cm="1">
        <f t="array" ref="C6583">IFERROR("AfterPay | " &amp; INDEX('Reconciliation Layer'!$A:$A,MATCH('Reconciliation Template'!$A6583,'Reconciliation Layer'!$D:$D,0),0)," ")</f>
        <v xml:space="preserve"> </v>
      </c>
      <c r="D6583" s="2" t="str" cm="1">
        <f t="array" ref="D6583">IFERROR(INDEX('Reconciliation Layer'!B:B,MATCH('Reconciliation Template'!A6583,'Reconciliation Layer'!D:D,0),0)," ")</f>
        <v xml:space="preserve"> </v>
      </c>
      <c r="E6583" s="4" t="str" cm="1">
        <f t="array" ref="E6583">IFERROR(INDEX('Reconciliation Layer'!C:C,MATCH('Reconciliation Template'!A6583,'Reconciliation Layer'!D:D,0),0)," ")</f>
        <v xml:space="preserve"> </v>
      </c>
    </row>
    <row r="6584" spans="3:5" x14ac:dyDescent="0.2">
      <c r="C6584" t="str" cm="1">
        <f t="array" ref="C6584">IFERROR("AfterPay | " &amp; INDEX('Reconciliation Layer'!$A:$A,MATCH('Reconciliation Template'!$A6584,'Reconciliation Layer'!$D:$D,0),0)," ")</f>
        <v xml:space="preserve"> </v>
      </c>
      <c r="D6584" s="2" t="str" cm="1">
        <f t="array" ref="D6584">IFERROR(INDEX('Reconciliation Layer'!B:B,MATCH('Reconciliation Template'!A6584,'Reconciliation Layer'!D:D,0),0)," ")</f>
        <v xml:space="preserve"> </v>
      </c>
      <c r="E6584" s="4" t="str" cm="1">
        <f t="array" ref="E6584">IFERROR(INDEX('Reconciliation Layer'!C:C,MATCH('Reconciliation Template'!A6584,'Reconciliation Layer'!D:D,0),0)," ")</f>
        <v xml:space="preserve"> </v>
      </c>
    </row>
    <row r="6585" spans="3:5" x14ac:dyDescent="0.2">
      <c r="C6585" t="str" cm="1">
        <f t="array" ref="C6585">IFERROR("AfterPay | " &amp; INDEX('Reconciliation Layer'!$A:$A,MATCH('Reconciliation Template'!$A6585,'Reconciliation Layer'!$D:$D,0),0)," ")</f>
        <v xml:space="preserve"> </v>
      </c>
      <c r="D6585" s="2" t="str" cm="1">
        <f t="array" ref="D6585">IFERROR(INDEX('Reconciliation Layer'!B:B,MATCH('Reconciliation Template'!A6585,'Reconciliation Layer'!D:D,0),0)," ")</f>
        <v xml:space="preserve"> </v>
      </c>
      <c r="E6585" s="4" t="str" cm="1">
        <f t="array" ref="E6585">IFERROR(INDEX('Reconciliation Layer'!C:C,MATCH('Reconciliation Template'!A6585,'Reconciliation Layer'!D:D,0),0)," ")</f>
        <v xml:space="preserve"> </v>
      </c>
    </row>
    <row r="6586" spans="3:5" x14ac:dyDescent="0.2">
      <c r="C6586" t="str" cm="1">
        <f t="array" ref="C6586">IFERROR("AfterPay | " &amp; INDEX('Reconciliation Layer'!$A:$A,MATCH('Reconciliation Template'!$A6586,'Reconciliation Layer'!$D:$D,0),0)," ")</f>
        <v xml:space="preserve"> </v>
      </c>
      <c r="D6586" s="2" t="str" cm="1">
        <f t="array" ref="D6586">IFERROR(INDEX('Reconciliation Layer'!B:B,MATCH('Reconciliation Template'!A6586,'Reconciliation Layer'!D:D,0),0)," ")</f>
        <v xml:space="preserve"> </v>
      </c>
      <c r="E6586" s="4" t="str" cm="1">
        <f t="array" ref="E6586">IFERROR(INDEX('Reconciliation Layer'!C:C,MATCH('Reconciliation Template'!A6586,'Reconciliation Layer'!D:D,0),0)," ")</f>
        <v xml:space="preserve"> </v>
      </c>
    </row>
    <row r="6587" spans="3:5" x14ac:dyDescent="0.2">
      <c r="C6587" t="str" cm="1">
        <f t="array" ref="C6587">IFERROR("AfterPay | " &amp; INDEX('Reconciliation Layer'!$A:$A,MATCH('Reconciliation Template'!$A6587,'Reconciliation Layer'!$D:$D,0),0)," ")</f>
        <v xml:space="preserve"> </v>
      </c>
      <c r="D6587" s="2" t="str" cm="1">
        <f t="array" ref="D6587">IFERROR(INDEX('Reconciliation Layer'!B:B,MATCH('Reconciliation Template'!A6587,'Reconciliation Layer'!D:D,0),0)," ")</f>
        <v xml:space="preserve"> </v>
      </c>
      <c r="E6587" s="4" t="str" cm="1">
        <f t="array" ref="E6587">IFERROR(INDEX('Reconciliation Layer'!C:C,MATCH('Reconciliation Template'!A6587,'Reconciliation Layer'!D:D,0),0)," ")</f>
        <v xml:space="preserve"> </v>
      </c>
    </row>
    <row r="6588" spans="3:5" x14ac:dyDescent="0.2">
      <c r="C6588" t="str" cm="1">
        <f t="array" ref="C6588">IFERROR("AfterPay | " &amp; INDEX('Reconciliation Layer'!$A:$A,MATCH('Reconciliation Template'!$A6588,'Reconciliation Layer'!$D:$D,0),0)," ")</f>
        <v xml:space="preserve"> </v>
      </c>
      <c r="D6588" s="2" t="str" cm="1">
        <f t="array" ref="D6588">IFERROR(INDEX('Reconciliation Layer'!B:B,MATCH('Reconciliation Template'!A6588,'Reconciliation Layer'!D:D,0),0)," ")</f>
        <v xml:space="preserve"> </v>
      </c>
      <c r="E6588" s="4" t="str" cm="1">
        <f t="array" ref="E6588">IFERROR(INDEX('Reconciliation Layer'!C:C,MATCH('Reconciliation Template'!A6588,'Reconciliation Layer'!D:D,0),0)," ")</f>
        <v xml:space="preserve"> </v>
      </c>
    </row>
    <row r="6589" spans="3:5" x14ac:dyDescent="0.2">
      <c r="C6589" t="str" cm="1">
        <f t="array" ref="C6589">IFERROR("AfterPay | " &amp; INDEX('Reconciliation Layer'!$A:$A,MATCH('Reconciliation Template'!$A6589,'Reconciliation Layer'!$D:$D,0),0)," ")</f>
        <v xml:space="preserve"> </v>
      </c>
      <c r="D6589" s="2" t="str" cm="1">
        <f t="array" ref="D6589">IFERROR(INDEX('Reconciliation Layer'!B:B,MATCH('Reconciliation Template'!A6589,'Reconciliation Layer'!D:D,0),0)," ")</f>
        <v xml:space="preserve"> </v>
      </c>
      <c r="E6589" s="4" t="str" cm="1">
        <f t="array" ref="E6589">IFERROR(INDEX('Reconciliation Layer'!C:C,MATCH('Reconciliation Template'!A6589,'Reconciliation Layer'!D:D,0),0)," ")</f>
        <v xml:space="preserve"> </v>
      </c>
    </row>
    <row r="6590" spans="3:5" x14ac:dyDescent="0.2">
      <c r="C6590" t="str" cm="1">
        <f t="array" ref="C6590">IFERROR("AfterPay | " &amp; INDEX('Reconciliation Layer'!$A:$A,MATCH('Reconciliation Template'!$A6590,'Reconciliation Layer'!$D:$D,0),0)," ")</f>
        <v xml:space="preserve"> </v>
      </c>
      <c r="D6590" s="2" t="str" cm="1">
        <f t="array" ref="D6590">IFERROR(INDEX('Reconciliation Layer'!B:B,MATCH('Reconciliation Template'!A6590,'Reconciliation Layer'!D:D,0),0)," ")</f>
        <v xml:space="preserve"> </v>
      </c>
      <c r="E6590" s="4" t="str" cm="1">
        <f t="array" ref="E6590">IFERROR(INDEX('Reconciliation Layer'!C:C,MATCH('Reconciliation Template'!A6590,'Reconciliation Layer'!D:D,0),0)," ")</f>
        <v xml:space="preserve"> </v>
      </c>
    </row>
    <row r="6591" spans="3:5" x14ac:dyDescent="0.2">
      <c r="C6591" t="str" cm="1">
        <f t="array" ref="C6591">IFERROR("AfterPay | " &amp; INDEX('Reconciliation Layer'!$A:$A,MATCH('Reconciliation Template'!$A6591,'Reconciliation Layer'!$D:$D,0),0)," ")</f>
        <v xml:space="preserve"> </v>
      </c>
      <c r="D6591" s="2" t="str" cm="1">
        <f t="array" ref="D6591">IFERROR(INDEX('Reconciliation Layer'!B:B,MATCH('Reconciliation Template'!A6591,'Reconciliation Layer'!D:D,0),0)," ")</f>
        <v xml:space="preserve"> </v>
      </c>
      <c r="E6591" s="4" t="str" cm="1">
        <f t="array" ref="E6591">IFERROR(INDEX('Reconciliation Layer'!C:C,MATCH('Reconciliation Template'!A6591,'Reconciliation Layer'!D:D,0),0)," ")</f>
        <v xml:space="preserve"> </v>
      </c>
    </row>
    <row r="6592" spans="3:5" x14ac:dyDescent="0.2">
      <c r="C6592" t="str" cm="1">
        <f t="array" ref="C6592">IFERROR("AfterPay | " &amp; INDEX('Reconciliation Layer'!$A:$A,MATCH('Reconciliation Template'!$A6592,'Reconciliation Layer'!$D:$D,0),0)," ")</f>
        <v xml:space="preserve"> </v>
      </c>
      <c r="D6592" s="2" t="str" cm="1">
        <f t="array" ref="D6592">IFERROR(INDEX('Reconciliation Layer'!B:B,MATCH('Reconciliation Template'!A6592,'Reconciliation Layer'!D:D,0),0)," ")</f>
        <v xml:space="preserve"> </v>
      </c>
      <c r="E6592" s="4" t="str" cm="1">
        <f t="array" ref="E6592">IFERROR(INDEX('Reconciliation Layer'!C:C,MATCH('Reconciliation Template'!A6592,'Reconciliation Layer'!D:D,0),0)," ")</f>
        <v xml:space="preserve"> </v>
      </c>
    </row>
    <row r="6593" spans="3:5" x14ac:dyDescent="0.2">
      <c r="C6593" t="str" cm="1">
        <f t="array" ref="C6593">IFERROR("AfterPay | " &amp; INDEX('Reconciliation Layer'!$A:$A,MATCH('Reconciliation Template'!$A6593,'Reconciliation Layer'!$D:$D,0),0)," ")</f>
        <v xml:space="preserve"> </v>
      </c>
      <c r="D6593" s="2" t="str" cm="1">
        <f t="array" ref="D6593">IFERROR(INDEX('Reconciliation Layer'!B:B,MATCH('Reconciliation Template'!A6593,'Reconciliation Layer'!D:D,0),0)," ")</f>
        <v xml:space="preserve"> </v>
      </c>
      <c r="E6593" s="4" t="str" cm="1">
        <f t="array" ref="E6593">IFERROR(INDEX('Reconciliation Layer'!C:C,MATCH('Reconciliation Template'!A6593,'Reconciliation Layer'!D:D,0),0)," ")</f>
        <v xml:space="preserve"> </v>
      </c>
    </row>
    <row r="6594" spans="3:5" x14ac:dyDescent="0.2">
      <c r="C6594" t="str" cm="1">
        <f t="array" ref="C6594">IFERROR("AfterPay | " &amp; INDEX('Reconciliation Layer'!$A:$A,MATCH('Reconciliation Template'!$A6594,'Reconciliation Layer'!$D:$D,0),0)," ")</f>
        <v xml:space="preserve"> </v>
      </c>
      <c r="D6594" s="2" t="str" cm="1">
        <f t="array" ref="D6594">IFERROR(INDEX('Reconciliation Layer'!B:B,MATCH('Reconciliation Template'!A6594,'Reconciliation Layer'!D:D,0),0)," ")</f>
        <v xml:space="preserve"> </v>
      </c>
      <c r="E6594" s="4" t="str" cm="1">
        <f t="array" ref="E6594">IFERROR(INDEX('Reconciliation Layer'!C:C,MATCH('Reconciliation Template'!A6594,'Reconciliation Layer'!D:D,0),0)," ")</f>
        <v xml:space="preserve"> </v>
      </c>
    </row>
    <row r="6595" spans="3:5" x14ac:dyDescent="0.2">
      <c r="C6595" t="str" cm="1">
        <f t="array" ref="C6595">IFERROR("AfterPay | " &amp; INDEX('Reconciliation Layer'!$A:$A,MATCH('Reconciliation Template'!$A6595,'Reconciliation Layer'!$D:$D,0),0)," ")</f>
        <v xml:space="preserve"> </v>
      </c>
      <c r="D6595" s="2" t="str" cm="1">
        <f t="array" ref="D6595">IFERROR(INDEX('Reconciliation Layer'!B:B,MATCH('Reconciliation Template'!A6595,'Reconciliation Layer'!D:D,0),0)," ")</f>
        <v xml:space="preserve"> </v>
      </c>
      <c r="E6595" s="4" t="str" cm="1">
        <f t="array" ref="E6595">IFERROR(INDEX('Reconciliation Layer'!C:C,MATCH('Reconciliation Template'!A6595,'Reconciliation Layer'!D:D,0),0)," ")</f>
        <v xml:space="preserve"> </v>
      </c>
    </row>
    <row r="6596" spans="3:5" x14ac:dyDescent="0.2">
      <c r="C6596" t="str" cm="1">
        <f t="array" ref="C6596">IFERROR("AfterPay | " &amp; INDEX('Reconciliation Layer'!$A:$A,MATCH('Reconciliation Template'!$A6596,'Reconciliation Layer'!$D:$D,0),0)," ")</f>
        <v xml:space="preserve"> </v>
      </c>
      <c r="D6596" s="2" t="str" cm="1">
        <f t="array" ref="D6596">IFERROR(INDEX('Reconciliation Layer'!B:B,MATCH('Reconciliation Template'!A6596,'Reconciliation Layer'!D:D,0),0)," ")</f>
        <v xml:space="preserve"> </v>
      </c>
      <c r="E6596" s="4" t="str" cm="1">
        <f t="array" ref="E6596">IFERROR(INDEX('Reconciliation Layer'!C:C,MATCH('Reconciliation Template'!A6596,'Reconciliation Layer'!D:D,0),0)," ")</f>
        <v xml:space="preserve"> </v>
      </c>
    </row>
    <row r="6597" spans="3:5" x14ac:dyDescent="0.2">
      <c r="C6597" t="str" cm="1">
        <f t="array" ref="C6597">IFERROR("AfterPay | " &amp; INDEX('Reconciliation Layer'!$A:$A,MATCH('Reconciliation Template'!$A6597,'Reconciliation Layer'!$D:$D,0),0)," ")</f>
        <v xml:space="preserve"> </v>
      </c>
      <c r="D6597" s="2" t="str" cm="1">
        <f t="array" ref="D6597">IFERROR(INDEX('Reconciliation Layer'!B:B,MATCH('Reconciliation Template'!A6597,'Reconciliation Layer'!D:D,0),0)," ")</f>
        <v xml:space="preserve"> </v>
      </c>
      <c r="E6597" s="4" t="str" cm="1">
        <f t="array" ref="E6597">IFERROR(INDEX('Reconciliation Layer'!C:C,MATCH('Reconciliation Template'!A6597,'Reconciliation Layer'!D:D,0),0)," ")</f>
        <v xml:space="preserve"> </v>
      </c>
    </row>
    <row r="6598" spans="3:5" x14ac:dyDescent="0.2">
      <c r="C6598" t="str" cm="1">
        <f t="array" ref="C6598">IFERROR("AfterPay | " &amp; INDEX('Reconciliation Layer'!$A:$A,MATCH('Reconciliation Template'!$A6598,'Reconciliation Layer'!$D:$D,0),0)," ")</f>
        <v xml:space="preserve"> </v>
      </c>
      <c r="D6598" s="2" t="str" cm="1">
        <f t="array" ref="D6598">IFERROR(INDEX('Reconciliation Layer'!B:B,MATCH('Reconciliation Template'!A6598,'Reconciliation Layer'!D:D,0),0)," ")</f>
        <v xml:space="preserve"> </v>
      </c>
      <c r="E6598" s="4" t="str" cm="1">
        <f t="array" ref="E6598">IFERROR(INDEX('Reconciliation Layer'!C:C,MATCH('Reconciliation Template'!A6598,'Reconciliation Layer'!D:D,0),0)," ")</f>
        <v xml:space="preserve"> </v>
      </c>
    </row>
    <row r="6599" spans="3:5" x14ac:dyDescent="0.2">
      <c r="C6599" t="str" cm="1">
        <f t="array" ref="C6599">IFERROR("AfterPay | " &amp; INDEX('Reconciliation Layer'!$A:$A,MATCH('Reconciliation Template'!$A6599,'Reconciliation Layer'!$D:$D,0),0)," ")</f>
        <v xml:space="preserve"> </v>
      </c>
      <c r="D6599" s="2" t="str" cm="1">
        <f t="array" ref="D6599">IFERROR(INDEX('Reconciliation Layer'!B:B,MATCH('Reconciliation Template'!A6599,'Reconciliation Layer'!D:D,0),0)," ")</f>
        <v xml:space="preserve"> </v>
      </c>
      <c r="E6599" s="4" t="str" cm="1">
        <f t="array" ref="E6599">IFERROR(INDEX('Reconciliation Layer'!C:C,MATCH('Reconciliation Template'!A6599,'Reconciliation Layer'!D:D,0),0)," ")</f>
        <v xml:space="preserve"> </v>
      </c>
    </row>
    <row r="6600" spans="3:5" x14ac:dyDescent="0.2">
      <c r="C6600" t="str" cm="1">
        <f t="array" ref="C6600">IFERROR("AfterPay | " &amp; INDEX('Reconciliation Layer'!$A:$A,MATCH('Reconciliation Template'!$A6600,'Reconciliation Layer'!$D:$D,0),0)," ")</f>
        <v xml:space="preserve"> </v>
      </c>
      <c r="D6600" s="2" t="str" cm="1">
        <f t="array" ref="D6600">IFERROR(INDEX('Reconciliation Layer'!B:B,MATCH('Reconciliation Template'!A6600,'Reconciliation Layer'!D:D,0),0)," ")</f>
        <v xml:space="preserve"> </v>
      </c>
      <c r="E6600" s="4" t="str" cm="1">
        <f t="array" ref="E6600">IFERROR(INDEX('Reconciliation Layer'!C:C,MATCH('Reconciliation Template'!A6600,'Reconciliation Layer'!D:D,0),0)," ")</f>
        <v xml:space="preserve"> </v>
      </c>
    </row>
    <row r="6601" spans="3:5" x14ac:dyDescent="0.2">
      <c r="C6601" t="str" cm="1">
        <f t="array" ref="C6601">IFERROR("AfterPay | " &amp; INDEX('Reconciliation Layer'!$A:$A,MATCH('Reconciliation Template'!$A6601,'Reconciliation Layer'!$D:$D,0),0)," ")</f>
        <v xml:space="preserve"> </v>
      </c>
      <c r="D6601" s="2" t="str" cm="1">
        <f t="array" ref="D6601">IFERROR(INDEX('Reconciliation Layer'!B:B,MATCH('Reconciliation Template'!A6601,'Reconciliation Layer'!D:D,0),0)," ")</f>
        <v xml:space="preserve"> </v>
      </c>
      <c r="E6601" s="4" t="str" cm="1">
        <f t="array" ref="E6601">IFERROR(INDEX('Reconciliation Layer'!C:C,MATCH('Reconciliation Template'!A6601,'Reconciliation Layer'!D:D,0),0)," ")</f>
        <v xml:space="preserve"> </v>
      </c>
    </row>
    <row r="6602" spans="3:5" x14ac:dyDescent="0.2">
      <c r="C6602" t="str" cm="1">
        <f t="array" ref="C6602">IFERROR("AfterPay | " &amp; INDEX('Reconciliation Layer'!$A:$A,MATCH('Reconciliation Template'!$A6602,'Reconciliation Layer'!$D:$D,0),0)," ")</f>
        <v xml:space="preserve"> </v>
      </c>
      <c r="D6602" s="2" t="str" cm="1">
        <f t="array" ref="D6602">IFERROR(INDEX('Reconciliation Layer'!B:B,MATCH('Reconciliation Template'!A6602,'Reconciliation Layer'!D:D,0),0)," ")</f>
        <v xml:space="preserve"> </v>
      </c>
      <c r="E6602" s="4" t="str" cm="1">
        <f t="array" ref="E6602">IFERROR(INDEX('Reconciliation Layer'!C:C,MATCH('Reconciliation Template'!A6602,'Reconciliation Layer'!D:D,0),0)," ")</f>
        <v xml:space="preserve"> </v>
      </c>
    </row>
    <row r="6603" spans="3:5" x14ac:dyDescent="0.2">
      <c r="C6603" t="str" cm="1">
        <f t="array" ref="C6603">IFERROR("AfterPay | " &amp; INDEX('Reconciliation Layer'!$A:$A,MATCH('Reconciliation Template'!$A6603,'Reconciliation Layer'!$D:$D,0),0)," ")</f>
        <v xml:space="preserve"> </v>
      </c>
      <c r="D6603" s="2" t="str" cm="1">
        <f t="array" ref="D6603">IFERROR(INDEX('Reconciliation Layer'!B:B,MATCH('Reconciliation Template'!A6603,'Reconciliation Layer'!D:D,0),0)," ")</f>
        <v xml:space="preserve"> </v>
      </c>
      <c r="E6603" s="4" t="str" cm="1">
        <f t="array" ref="E6603">IFERROR(INDEX('Reconciliation Layer'!C:C,MATCH('Reconciliation Template'!A6603,'Reconciliation Layer'!D:D,0),0)," ")</f>
        <v xml:space="preserve"> </v>
      </c>
    </row>
    <row r="6604" spans="3:5" x14ac:dyDescent="0.2">
      <c r="C6604" t="str" cm="1">
        <f t="array" ref="C6604">IFERROR("AfterPay | " &amp; INDEX('Reconciliation Layer'!$A:$A,MATCH('Reconciliation Template'!$A6604,'Reconciliation Layer'!$D:$D,0),0)," ")</f>
        <v xml:space="preserve"> </v>
      </c>
      <c r="D6604" s="2" t="str" cm="1">
        <f t="array" ref="D6604">IFERROR(INDEX('Reconciliation Layer'!B:B,MATCH('Reconciliation Template'!A6604,'Reconciliation Layer'!D:D,0),0)," ")</f>
        <v xml:space="preserve"> </v>
      </c>
      <c r="E6604" s="4" t="str" cm="1">
        <f t="array" ref="E6604">IFERROR(INDEX('Reconciliation Layer'!C:C,MATCH('Reconciliation Template'!A6604,'Reconciliation Layer'!D:D,0),0)," ")</f>
        <v xml:space="preserve"> </v>
      </c>
    </row>
    <row r="6605" spans="3:5" x14ac:dyDescent="0.2">
      <c r="C6605" t="str" cm="1">
        <f t="array" ref="C6605">IFERROR("AfterPay | " &amp; INDEX('Reconciliation Layer'!$A:$A,MATCH('Reconciliation Template'!$A6605,'Reconciliation Layer'!$D:$D,0),0)," ")</f>
        <v xml:space="preserve"> </v>
      </c>
      <c r="D6605" s="2" t="str" cm="1">
        <f t="array" ref="D6605">IFERROR(INDEX('Reconciliation Layer'!B:B,MATCH('Reconciliation Template'!A6605,'Reconciliation Layer'!D:D,0),0)," ")</f>
        <v xml:space="preserve"> </v>
      </c>
      <c r="E6605" s="4" t="str" cm="1">
        <f t="array" ref="E6605">IFERROR(INDEX('Reconciliation Layer'!C:C,MATCH('Reconciliation Template'!A6605,'Reconciliation Layer'!D:D,0),0)," ")</f>
        <v xml:space="preserve"> </v>
      </c>
    </row>
    <row r="6606" spans="3:5" x14ac:dyDescent="0.2">
      <c r="C6606" t="str" cm="1">
        <f t="array" ref="C6606">IFERROR("AfterPay | " &amp; INDEX('Reconciliation Layer'!$A:$A,MATCH('Reconciliation Template'!$A6606,'Reconciliation Layer'!$D:$D,0),0)," ")</f>
        <v xml:space="preserve"> </v>
      </c>
      <c r="D6606" s="2" t="str" cm="1">
        <f t="array" ref="D6606">IFERROR(INDEX('Reconciliation Layer'!B:B,MATCH('Reconciliation Template'!A6606,'Reconciliation Layer'!D:D,0),0)," ")</f>
        <v xml:space="preserve"> </v>
      </c>
      <c r="E6606" s="4" t="str" cm="1">
        <f t="array" ref="E6606">IFERROR(INDEX('Reconciliation Layer'!C:C,MATCH('Reconciliation Template'!A6606,'Reconciliation Layer'!D:D,0),0)," ")</f>
        <v xml:space="preserve"> </v>
      </c>
    </row>
    <row r="6607" spans="3:5" x14ac:dyDescent="0.2">
      <c r="C6607" t="str" cm="1">
        <f t="array" ref="C6607">IFERROR("AfterPay | " &amp; INDEX('Reconciliation Layer'!$A:$A,MATCH('Reconciliation Template'!$A6607,'Reconciliation Layer'!$D:$D,0),0)," ")</f>
        <v xml:space="preserve"> </v>
      </c>
      <c r="D6607" s="2" t="str" cm="1">
        <f t="array" ref="D6607">IFERROR(INDEX('Reconciliation Layer'!B:B,MATCH('Reconciliation Template'!A6607,'Reconciliation Layer'!D:D,0),0)," ")</f>
        <v xml:space="preserve"> </v>
      </c>
      <c r="E6607" s="4" t="str" cm="1">
        <f t="array" ref="E6607">IFERROR(INDEX('Reconciliation Layer'!C:C,MATCH('Reconciliation Template'!A6607,'Reconciliation Layer'!D:D,0),0)," ")</f>
        <v xml:space="preserve"> </v>
      </c>
    </row>
    <row r="6608" spans="3:5" x14ac:dyDescent="0.2">
      <c r="C6608" t="str" cm="1">
        <f t="array" ref="C6608">IFERROR("AfterPay | " &amp; INDEX('Reconciliation Layer'!$A:$A,MATCH('Reconciliation Template'!$A6608,'Reconciliation Layer'!$D:$D,0),0)," ")</f>
        <v xml:space="preserve"> </v>
      </c>
      <c r="D6608" s="2" t="str" cm="1">
        <f t="array" ref="D6608">IFERROR(INDEX('Reconciliation Layer'!B:B,MATCH('Reconciliation Template'!A6608,'Reconciliation Layer'!D:D,0),0)," ")</f>
        <v xml:space="preserve"> </v>
      </c>
      <c r="E6608" s="4" t="str" cm="1">
        <f t="array" ref="E6608">IFERROR(INDEX('Reconciliation Layer'!C:C,MATCH('Reconciliation Template'!A6608,'Reconciliation Layer'!D:D,0),0)," ")</f>
        <v xml:space="preserve"> </v>
      </c>
    </row>
    <row r="6609" spans="3:5" x14ac:dyDescent="0.2">
      <c r="C6609" t="str" cm="1">
        <f t="array" ref="C6609">IFERROR("AfterPay | " &amp; INDEX('Reconciliation Layer'!$A:$A,MATCH('Reconciliation Template'!$A6609,'Reconciliation Layer'!$D:$D,0),0)," ")</f>
        <v xml:space="preserve"> </v>
      </c>
      <c r="D6609" s="2" t="str" cm="1">
        <f t="array" ref="D6609">IFERROR(INDEX('Reconciliation Layer'!B:B,MATCH('Reconciliation Template'!A6609,'Reconciliation Layer'!D:D,0),0)," ")</f>
        <v xml:space="preserve"> </v>
      </c>
      <c r="E6609" s="4" t="str" cm="1">
        <f t="array" ref="E6609">IFERROR(INDEX('Reconciliation Layer'!C:C,MATCH('Reconciliation Template'!A6609,'Reconciliation Layer'!D:D,0),0)," ")</f>
        <v xml:space="preserve"> </v>
      </c>
    </row>
    <row r="6610" spans="3:5" x14ac:dyDescent="0.2">
      <c r="C6610" t="str" cm="1">
        <f t="array" ref="C6610">IFERROR("AfterPay | " &amp; INDEX('Reconciliation Layer'!$A:$A,MATCH('Reconciliation Template'!$A6610,'Reconciliation Layer'!$D:$D,0),0)," ")</f>
        <v xml:space="preserve"> </v>
      </c>
      <c r="D6610" s="2" t="str" cm="1">
        <f t="array" ref="D6610">IFERROR(INDEX('Reconciliation Layer'!B:B,MATCH('Reconciliation Template'!A6610,'Reconciliation Layer'!D:D,0),0)," ")</f>
        <v xml:space="preserve"> </v>
      </c>
      <c r="E6610" s="4" t="str" cm="1">
        <f t="array" ref="E6610">IFERROR(INDEX('Reconciliation Layer'!C:C,MATCH('Reconciliation Template'!A6610,'Reconciliation Layer'!D:D,0),0)," ")</f>
        <v xml:space="preserve"> </v>
      </c>
    </row>
    <row r="6611" spans="3:5" x14ac:dyDescent="0.2">
      <c r="C6611" t="str" cm="1">
        <f t="array" ref="C6611">IFERROR("AfterPay | " &amp; INDEX('Reconciliation Layer'!$A:$A,MATCH('Reconciliation Template'!$A6611,'Reconciliation Layer'!$D:$D,0),0)," ")</f>
        <v xml:space="preserve"> </v>
      </c>
      <c r="D6611" s="2" t="str" cm="1">
        <f t="array" ref="D6611">IFERROR(INDEX('Reconciliation Layer'!B:B,MATCH('Reconciliation Template'!A6611,'Reconciliation Layer'!D:D,0),0)," ")</f>
        <v xml:space="preserve"> </v>
      </c>
      <c r="E6611" s="4" t="str" cm="1">
        <f t="array" ref="E6611">IFERROR(INDEX('Reconciliation Layer'!C:C,MATCH('Reconciliation Template'!A6611,'Reconciliation Layer'!D:D,0),0)," ")</f>
        <v xml:space="preserve"> </v>
      </c>
    </row>
    <row r="6612" spans="3:5" x14ac:dyDescent="0.2">
      <c r="C6612" t="str" cm="1">
        <f t="array" ref="C6612">IFERROR("AfterPay | " &amp; INDEX('Reconciliation Layer'!$A:$A,MATCH('Reconciliation Template'!$A6612,'Reconciliation Layer'!$D:$D,0),0)," ")</f>
        <v xml:space="preserve"> </v>
      </c>
      <c r="D6612" s="2" t="str" cm="1">
        <f t="array" ref="D6612">IFERROR(INDEX('Reconciliation Layer'!B:B,MATCH('Reconciliation Template'!A6612,'Reconciliation Layer'!D:D,0),0)," ")</f>
        <v xml:space="preserve"> </v>
      </c>
      <c r="E6612" s="4" t="str" cm="1">
        <f t="array" ref="E6612">IFERROR(INDEX('Reconciliation Layer'!C:C,MATCH('Reconciliation Template'!A6612,'Reconciliation Layer'!D:D,0),0)," ")</f>
        <v xml:space="preserve"> </v>
      </c>
    </row>
    <row r="6613" spans="3:5" x14ac:dyDescent="0.2">
      <c r="C6613" t="str" cm="1">
        <f t="array" ref="C6613">IFERROR("AfterPay | " &amp; INDEX('Reconciliation Layer'!$A:$A,MATCH('Reconciliation Template'!$A6613,'Reconciliation Layer'!$D:$D,0),0)," ")</f>
        <v xml:space="preserve"> </v>
      </c>
      <c r="D6613" s="2" t="str" cm="1">
        <f t="array" ref="D6613">IFERROR(INDEX('Reconciliation Layer'!B:B,MATCH('Reconciliation Template'!A6613,'Reconciliation Layer'!D:D,0),0)," ")</f>
        <v xml:space="preserve"> </v>
      </c>
      <c r="E6613" s="4" t="str" cm="1">
        <f t="array" ref="E6613">IFERROR(INDEX('Reconciliation Layer'!C:C,MATCH('Reconciliation Template'!A6613,'Reconciliation Layer'!D:D,0),0)," ")</f>
        <v xml:space="preserve"> </v>
      </c>
    </row>
    <row r="6614" spans="3:5" x14ac:dyDescent="0.2">
      <c r="C6614" t="str" cm="1">
        <f t="array" ref="C6614">IFERROR("AfterPay | " &amp; INDEX('Reconciliation Layer'!$A:$A,MATCH('Reconciliation Template'!$A6614,'Reconciliation Layer'!$D:$D,0),0)," ")</f>
        <v xml:space="preserve"> </v>
      </c>
      <c r="D6614" s="2" t="str" cm="1">
        <f t="array" ref="D6614">IFERROR(INDEX('Reconciliation Layer'!B:B,MATCH('Reconciliation Template'!A6614,'Reconciliation Layer'!D:D,0),0)," ")</f>
        <v xml:space="preserve"> </v>
      </c>
      <c r="E6614" s="4" t="str" cm="1">
        <f t="array" ref="E6614">IFERROR(INDEX('Reconciliation Layer'!C:C,MATCH('Reconciliation Template'!A6614,'Reconciliation Layer'!D:D,0),0)," ")</f>
        <v xml:space="preserve"> </v>
      </c>
    </row>
    <row r="6615" spans="3:5" x14ac:dyDescent="0.2">
      <c r="C6615" t="str" cm="1">
        <f t="array" ref="C6615">IFERROR("AfterPay | " &amp; INDEX('Reconciliation Layer'!$A:$A,MATCH('Reconciliation Template'!$A6615,'Reconciliation Layer'!$D:$D,0),0)," ")</f>
        <v xml:space="preserve"> </v>
      </c>
      <c r="D6615" s="2" t="str" cm="1">
        <f t="array" ref="D6615">IFERROR(INDEX('Reconciliation Layer'!B:B,MATCH('Reconciliation Template'!A6615,'Reconciliation Layer'!D:D,0),0)," ")</f>
        <v xml:space="preserve"> </v>
      </c>
      <c r="E6615" s="4" t="str" cm="1">
        <f t="array" ref="E6615">IFERROR(INDEX('Reconciliation Layer'!C:C,MATCH('Reconciliation Template'!A6615,'Reconciliation Layer'!D:D,0),0)," ")</f>
        <v xml:space="preserve"> </v>
      </c>
    </row>
    <row r="6616" spans="3:5" x14ac:dyDescent="0.2">
      <c r="C6616" t="str" cm="1">
        <f t="array" ref="C6616">IFERROR("AfterPay | " &amp; INDEX('Reconciliation Layer'!$A:$A,MATCH('Reconciliation Template'!$A6616,'Reconciliation Layer'!$D:$D,0),0)," ")</f>
        <v xml:space="preserve"> </v>
      </c>
      <c r="D6616" s="2" t="str" cm="1">
        <f t="array" ref="D6616">IFERROR(INDEX('Reconciliation Layer'!B:B,MATCH('Reconciliation Template'!A6616,'Reconciliation Layer'!D:D,0),0)," ")</f>
        <v xml:space="preserve"> </v>
      </c>
      <c r="E6616" s="4" t="str" cm="1">
        <f t="array" ref="E6616">IFERROR(INDEX('Reconciliation Layer'!C:C,MATCH('Reconciliation Template'!A6616,'Reconciliation Layer'!D:D,0),0)," ")</f>
        <v xml:space="preserve"> </v>
      </c>
    </row>
    <row r="6617" spans="3:5" x14ac:dyDescent="0.2">
      <c r="C6617" t="str" cm="1">
        <f t="array" ref="C6617">IFERROR("AfterPay | " &amp; INDEX('Reconciliation Layer'!$A:$A,MATCH('Reconciliation Template'!$A6617,'Reconciliation Layer'!$D:$D,0),0)," ")</f>
        <v xml:space="preserve"> </v>
      </c>
      <c r="D6617" s="2" t="str" cm="1">
        <f t="array" ref="D6617">IFERROR(INDEX('Reconciliation Layer'!B:B,MATCH('Reconciliation Template'!A6617,'Reconciliation Layer'!D:D,0),0)," ")</f>
        <v xml:space="preserve"> </v>
      </c>
      <c r="E6617" s="4" t="str" cm="1">
        <f t="array" ref="E6617">IFERROR(INDEX('Reconciliation Layer'!C:C,MATCH('Reconciliation Template'!A6617,'Reconciliation Layer'!D:D,0),0)," ")</f>
        <v xml:space="preserve"> </v>
      </c>
    </row>
    <row r="6618" spans="3:5" x14ac:dyDescent="0.2">
      <c r="C6618" t="str" cm="1">
        <f t="array" ref="C6618">IFERROR("AfterPay | " &amp; INDEX('Reconciliation Layer'!$A:$A,MATCH('Reconciliation Template'!$A6618,'Reconciliation Layer'!$D:$D,0),0)," ")</f>
        <v xml:space="preserve"> </v>
      </c>
      <c r="D6618" s="2" t="str" cm="1">
        <f t="array" ref="D6618">IFERROR(INDEX('Reconciliation Layer'!B:B,MATCH('Reconciliation Template'!A6618,'Reconciliation Layer'!D:D,0),0)," ")</f>
        <v xml:space="preserve"> </v>
      </c>
      <c r="E6618" s="4" t="str" cm="1">
        <f t="array" ref="E6618">IFERROR(INDEX('Reconciliation Layer'!C:C,MATCH('Reconciliation Template'!A6618,'Reconciliation Layer'!D:D,0),0)," ")</f>
        <v xml:space="preserve"> </v>
      </c>
    </row>
    <row r="6619" spans="3:5" x14ac:dyDescent="0.2">
      <c r="C6619" t="str" cm="1">
        <f t="array" ref="C6619">IFERROR("AfterPay | " &amp; INDEX('Reconciliation Layer'!$A:$A,MATCH('Reconciliation Template'!$A6619,'Reconciliation Layer'!$D:$D,0),0)," ")</f>
        <v xml:space="preserve"> </v>
      </c>
      <c r="D6619" s="2" t="str" cm="1">
        <f t="array" ref="D6619">IFERROR(INDEX('Reconciliation Layer'!B:B,MATCH('Reconciliation Template'!A6619,'Reconciliation Layer'!D:D,0),0)," ")</f>
        <v xml:space="preserve"> </v>
      </c>
      <c r="E6619" s="4" t="str" cm="1">
        <f t="array" ref="E6619">IFERROR(INDEX('Reconciliation Layer'!C:C,MATCH('Reconciliation Template'!A6619,'Reconciliation Layer'!D:D,0),0)," ")</f>
        <v xml:space="preserve"> </v>
      </c>
    </row>
    <row r="6620" spans="3:5" x14ac:dyDescent="0.2">
      <c r="C6620" t="str" cm="1">
        <f t="array" ref="C6620">IFERROR("AfterPay | " &amp; INDEX('Reconciliation Layer'!$A:$A,MATCH('Reconciliation Template'!$A6620,'Reconciliation Layer'!$D:$D,0),0)," ")</f>
        <v xml:space="preserve"> </v>
      </c>
      <c r="D6620" s="2" t="str" cm="1">
        <f t="array" ref="D6620">IFERROR(INDEX('Reconciliation Layer'!B:B,MATCH('Reconciliation Template'!A6620,'Reconciliation Layer'!D:D,0),0)," ")</f>
        <v xml:space="preserve"> </v>
      </c>
      <c r="E6620" s="4" t="str" cm="1">
        <f t="array" ref="E6620">IFERROR(INDEX('Reconciliation Layer'!C:C,MATCH('Reconciliation Template'!A6620,'Reconciliation Layer'!D:D,0),0)," ")</f>
        <v xml:space="preserve"> </v>
      </c>
    </row>
    <row r="6621" spans="3:5" x14ac:dyDescent="0.2">
      <c r="C6621" t="str" cm="1">
        <f t="array" ref="C6621">IFERROR("AfterPay | " &amp; INDEX('Reconciliation Layer'!$A:$A,MATCH('Reconciliation Template'!$A6621,'Reconciliation Layer'!$D:$D,0),0)," ")</f>
        <v xml:space="preserve"> </v>
      </c>
      <c r="D6621" s="2" t="str" cm="1">
        <f t="array" ref="D6621">IFERROR(INDEX('Reconciliation Layer'!B:B,MATCH('Reconciliation Template'!A6621,'Reconciliation Layer'!D:D,0),0)," ")</f>
        <v xml:space="preserve"> </v>
      </c>
      <c r="E6621" s="4" t="str" cm="1">
        <f t="array" ref="E6621">IFERROR(INDEX('Reconciliation Layer'!C:C,MATCH('Reconciliation Template'!A6621,'Reconciliation Layer'!D:D,0),0)," ")</f>
        <v xml:space="preserve"> </v>
      </c>
    </row>
    <row r="6622" spans="3:5" x14ac:dyDescent="0.2">
      <c r="C6622" t="str" cm="1">
        <f t="array" ref="C6622">IFERROR("AfterPay | " &amp; INDEX('Reconciliation Layer'!$A:$A,MATCH('Reconciliation Template'!$A6622,'Reconciliation Layer'!$D:$D,0),0)," ")</f>
        <v xml:space="preserve"> </v>
      </c>
      <c r="D6622" s="2" t="str" cm="1">
        <f t="array" ref="D6622">IFERROR(INDEX('Reconciliation Layer'!B:B,MATCH('Reconciliation Template'!A6622,'Reconciliation Layer'!D:D,0),0)," ")</f>
        <v xml:space="preserve"> </v>
      </c>
      <c r="E6622" s="4" t="str" cm="1">
        <f t="array" ref="E6622">IFERROR(INDEX('Reconciliation Layer'!C:C,MATCH('Reconciliation Template'!A6622,'Reconciliation Layer'!D:D,0),0)," ")</f>
        <v xml:space="preserve"> </v>
      </c>
    </row>
    <row r="6623" spans="3:5" x14ac:dyDescent="0.2">
      <c r="C6623" t="str" cm="1">
        <f t="array" ref="C6623">IFERROR("AfterPay | " &amp; INDEX('Reconciliation Layer'!$A:$A,MATCH('Reconciliation Template'!$A6623,'Reconciliation Layer'!$D:$D,0),0)," ")</f>
        <v xml:space="preserve"> </v>
      </c>
      <c r="D6623" s="2" t="str" cm="1">
        <f t="array" ref="D6623">IFERROR(INDEX('Reconciliation Layer'!B:B,MATCH('Reconciliation Template'!A6623,'Reconciliation Layer'!D:D,0),0)," ")</f>
        <v xml:space="preserve"> </v>
      </c>
      <c r="E6623" s="4" t="str" cm="1">
        <f t="array" ref="E6623">IFERROR(INDEX('Reconciliation Layer'!C:C,MATCH('Reconciliation Template'!A6623,'Reconciliation Layer'!D:D,0),0)," ")</f>
        <v xml:space="preserve"> </v>
      </c>
    </row>
    <row r="6624" spans="3:5" x14ac:dyDescent="0.2">
      <c r="C6624" t="str" cm="1">
        <f t="array" ref="C6624">IFERROR("AfterPay | " &amp; INDEX('Reconciliation Layer'!$A:$A,MATCH('Reconciliation Template'!$A6624,'Reconciliation Layer'!$D:$D,0),0)," ")</f>
        <v xml:space="preserve"> </v>
      </c>
      <c r="D6624" s="2" t="str" cm="1">
        <f t="array" ref="D6624">IFERROR(INDEX('Reconciliation Layer'!B:B,MATCH('Reconciliation Template'!A6624,'Reconciliation Layer'!D:D,0),0)," ")</f>
        <v xml:space="preserve"> </v>
      </c>
      <c r="E6624" s="4" t="str" cm="1">
        <f t="array" ref="E6624">IFERROR(INDEX('Reconciliation Layer'!C:C,MATCH('Reconciliation Template'!A6624,'Reconciliation Layer'!D:D,0),0)," ")</f>
        <v xml:space="preserve"> </v>
      </c>
    </row>
    <row r="6625" spans="3:5" x14ac:dyDescent="0.2">
      <c r="C6625" t="str" cm="1">
        <f t="array" ref="C6625">IFERROR("AfterPay | " &amp; INDEX('Reconciliation Layer'!$A:$A,MATCH('Reconciliation Template'!$A6625,'Reconciliation Layer'!$D:$D,0),0)," ")</f>
        <v xml:space="preserve"> </v>
      </c>
      <c r="D6625" s="2" t="str" cm="1">
        <f t="array" ref="D6625">IFERROR(INDEX('Reconciliation Layer'!B:B,MATCH('Reconciliation Template'!A6625,'Reconciliation Layer'!D:D,0),0)," ")</f>
        <v xml:space="preserve"> </v>
      </c>
      <c r="E6625" s="4" t="str" cm="1">
        <f t="array" ref="E6625">IFERROR(INDEX('Reconciliation Layer'!C:C,MATCH('Reconciliation Template'!A6625,'Reconciliation Layer'!D:D,0),0)," ")</f>
        <v xml:space="preserve"> </v>
      </c>
    </row>
    <row r="6626" spans="3:5" x14ac:dyDescent="0.2">
      <c r="C6626" t="str" cm="1">
        <f t="array" ref="C6626">IFERROR("AfterPay | " &amp; INDEX('Reconciliation Layer'!$A:$A,MATCH('Reconciliation Template'!$A6626,'Reconciliation Layer'!$D:$D,0),0)," ")</f>
        <v xml:space="preserve"> </v>
      </c>
      <c r="D6626" s="2" t="str" cm="1">
        <f t="array" ref="D6626">IFERROR(INDEX('Reconciliation Layer'!B:B,MATCH('Reconciliation Template'!A6626,'Reconciliation Layer'!D:D,0),0)," ")</f>
        <v xml:space="preserve"> </v>
      </c>
      <c r="E6626" s="4" t="str" cm="1">
        <f t="array" ref="E6626">IFERROR(INDEX('Reconciliation Layer'!C:C,MATCH('Reconciliation Template'!A6626,'Reconciliation Layer'!D:D,0),0)," ")</f>
        <v xml:space="preserve"> </v>
      </c>
    </row>
    <row r="6627" spans="3:5" x14ac:dyDescent="0.2">
      <c r="C6627" t="str" cm="1">
        <f t="array" ref="C6627">IFERROR("AfterPay | " &amp; INDEX('Reconciliation Layer'!$A:$A,MATCH('Reconciliation Template'!$A6627,'Reconciliation Layer'!$D:$D,0),0)," ")</f>
        <v xml:space="preserve"> </v>
      </c>
      <c r="D6627" s="2" t="str" cm="1">
        <f t="array" ref="D6627">IFERROR(INDEX('Reconciliation Layer'!B:B,MATCH('Reconciliation Template'!A6627,'Reconciliation Layer'!D:D,0),0)," ")</f>
        <v xml:space="preserve"> </v>
      </c>
      <c r="E6627" s="4" t="str" cm="1">
        <f t="array" ref="E6627">IFERROR(INDEX('Reconciliation Layer'!C:C,MATCH('Reconciliation Template'!A6627,'Reconciliation Layer'!D:D,0),0)," ")</f>
        <v xml:space="preserve"> </v>
      </c>
    </row>
    <row r="6628" spans="3:5" x14ac:dyDescent="0.2">
      <c r="C6628" t="str" cm="1">
        <f t="array" ref="C6628">IFERROR("AfterPay | " &amp; INDEX('Reconciliation Layer'!$A:$A,MATCH('Reconciliation Template'!$A6628,'Reconciliation Layer'!$D:$D,0),0)," ")</f>
        <v xml:space="preserve"> </v>
      </c>
      <c r="D6628" s="2" t="str" cm="1">
        <f t="array" ref="D6628">IFERROR(INDEX('Reconciliation Layer'!B:B,MATCH('Reconciliation Template'!A6628,'Reconciliation Layer'!D:D,0),0)," ")</f>
        <v xml:space="preserve"> </v>
      </c>
      <c r="E6628" s="4" t="str" cm="1">
        <f t="array" ref="E6628">IFERROR(INDEX('Reconciliation Layer'!C:C,MATCH('Reconciliation Template'!A6628,'Reconciliation Layer'!D:D,0),0)," ")</f>
        <v xml:space="preserve"> </v>
      </c>
    </row>
    <row r="6629" spans="3:5" x14ac:dyDescent="0.2">
      <c r="C6629" t="str" cm="1">
        <f t="array" ref="C6629">IFERROR("AfterPay | " &amp; INDEX('Reconciliation Layer'!$A:$A,MATCH('Reconciliation Template'!$A6629,'Reconciliation Layer'!$D:$D,0),0)," ")</f>
        <v xml:space="preserve"> </v>
      </c>
      <c r="D6629" s="2" t="str" cm="1">
        <f t="array" ref="D6629">IFERROR(INDEX('Reconciliation Layer'!B:B,MATCH('Reconciliation Template'!A6629,'Reconciliation Layer'!D:D,0),0)," ")</f>
        <v xml:space="preserve"> </v>
      </c>
      <c r="E6629" s="4" t="str" cm="1">
        <f t="array" ref="E6629">IFERROR(INDEX('Reconciliation Layer'!C:C,MATCH('Reconciliation Template'!A6629,'Reconciliation Layer'!D:D,0),0)," ")</f>
        <v xml:space="preserve"> </v>
      </c>
    </row>
    <row r="6630" spans="3:5" x14ac:dyDescent="0.2">
      <c r="C6630" t="str" cm="1">
        <f t="array" ref="C6630">IFERROR("AfterPay | " &amp; INDEX('Reconciliation Layer'!$A:$A,MATCH('Reconciliation Template'!$A6630,'Reconciliation Layer'!$D:$D,0),0)," ")</f>
        <v xml:space="preserve"> </v>
      </c>
      <c r="D6630" s="2" t="str" cm="1">
        <f t="array" ref="D6630">IFERROR(INDEX('Reconciliation Layer'!B:B,MATCH('Reconciliation Template'!A6630,'Reconciliation Layer'!D:D,0),0)," ")</f>
        <v xml:space="preserve"> </v>
      </c>
      <c r="E6630" s="4" t="str" cm="1">
        <f t="array" ref="E6630">IFERROR(INDEX('Reconciliation Layer'!C:C,MATCH('Reconciliation Template'!A6630,'Reconciliation Layer'!D:D,0),0)," ")</f>
        <v xml:space="preserve"> </v>
      </c>
    </row>
    <row r="6631" spans="3:5" x14ac:dyDescent="0.2">
      <c r="C6631" t="str" cm="1">
        <f t="array" ref="C6631">IFERROR("AfterPay | " &amp; INDEX('Reconciliation Layer'!$A:$A,MATCH('Reconciliation Template'!$A6631,'Reconciliation Layer'!$D:$D,0),0)," ")</f>
        <v xml:space="preserve"> </v>
      </c>
      <c r="D6631" s="2" t="str" cm="1">
        <f t="array" ref="D6631">IFERROR(INDEX('Reconciliation Layer'!B:B,MATCH('Reconciliation Template'!A6631,'Reconciliation Layer'!D:D,0),0)," ")</f>
        <v xml:space="preserve"> </v>
      </c>
      <c r="E6631" s="4" t="str" cm="1">
        <f t="array" ref="E6631">IFERROR(INDEX('Reconciliation Layer'!C:C,MATCH('Reconciliation Template'!A6631,'Reconciliation Layer'!D:D,0),0)," ")</f>
        <v xml:space="preserve"> </v>
      </c>
    </row>
    <row r="6632" spans="3:5" x14ac:dyDescent="0.2">
      <c r="C6632" t="str" cm="1">
        <f t="array" ref="C6632">IFERROR("AfterPay | " &amp; INDEX('Reconciliation Layer'!$A:$A,MATCH('Reconciliation Template'!$A6632,'Reconciliation Layer'!$D:$D,0),0)," ")</f>
        <v xml:space="preserve"> </v>
      </c>
      <c r="D6632" s="2" t="str" cm="1">
        <f t="array" ref="D6632">IFERROR(INDEX('Reconciliation Layer'!B:B,MATCH('Reconciliation Template'!A6632,'Reconciliation Layer'!D:D,0),0)," ")</f>
        <v xml:space="preserve"> </v>
      </c>
      <c r="E6632" s="4" t="str" cm="1">
        <f t="array" ref="E6632">IFERROR(INDEX('Reconciliation Layer'!C:C,MATCH('Reconciliation Template'!A6632,'Reconciliation Layer'!D:D,0),0)," ")</f>
        <v xml:space="preserve"> </v>
      </c>
    </row>
    <row r="6633" spans="3:5" x14ac:dyDescent="0.2">
      <c r="C6633" t="str" cm="1">
        <f t="array" ref="C6633">IFERROR("AfterPay | " &amp; INDEX('Reconciliation Layer'!$A:$A,MATCH('Reconciliation Template'!$A6633,'Reconciliation Layer'!$D:$D,0),0)," ")</f>
        <v xml:space="preserve"> </v>
      </c>
      <c r="D6633" s="2" t="str" cm="1">
        <f t="array" ref="D6633">IFERROR(INDEX('Reconciliation Layer'!B:B,MATCH('Reconciliation Template'!A6633,'Reconciliation Layer'!D:D,0),0)," ")</f>
        <v xml:space="preserve"> </v>
      </c>
      <c r="E6633" s="4" t="str" cm="1">
        <f t="array" ref="E6633">IFERROR(INDEX('Reconciliation Layer'!C:C,MATCH('Reconciliation Template'!A6633,'Reconciliation Layer'!D:D,0),0)," ")</f>
        <v xml:space="preserve"> </v>
      </c>
    </row>
    <row r="6634" spans="3:5" x14ac:dyDescent="0.2">
      <c r="C6634" t="str" cm="1">
        <f t="array" ref="C6634">IFERROR("AfterPay | " &amp; INDEX('Reconciliation Layer'!$A:$A,MATCH('Reconciliation Template'!$A6634,'Reconciliation Layer'!$D:$D,0),0)," ")</f>
        <v xml:space="preserve"> </v>
      </c>
      <c r="D6634" s="2" t="str" cm="1">
        <f t="array" ref="D6634">IFERROR(INDEX('Reconciliation Layer'!B:B,MATCH('Reconciliation Template'!A6634,'Reconciliation Layer'!D:D,0),0)," ")</f>
        <v xml:space="preserve"> </v>
      </c>
      <c r="E6634" s="4" t="str" cm="1">
        <f t="array" ref="E6634">IFERROR(INDEX('Reconciliation Layer'!C:C,MATCH('Reconciliation Template'!A6634,'Reconciliation Layer'!D:D,0),0)," ")</f>
        <v xml:space="preserve"> </v>
      </c>
    </row>
    <row r="6635" spans="3:5" x14ac:dyDescent="0.2">
      <c r="C6635" t="str" cm="1">
        <f t="array" ref="C6635">IFERROR("AfterPay | " &amp; INDEX('Reconciliation Layer'!$A:$A,MATCH('Reconciliation Template'!$A6635,'Reconciliation Layer'!$D:$D,0),0)," ")</f>
        <v xml:space="preserve"> </v>
      </c>
      <c r="D6635" s="2" t="str" cm="1">
        <f t="array" ref="D6635">IFERROR(INDEX('Reconciliation Layer'!B:B,MATCH('Reconciliation Template'!A6635,'Reconciliation Layer'!D:D,0),0)," ")</f>
        <v xml:space="preserve"> </v>
      </c>
      <c r="E6635" s="4" t="str" cm="1">
        <f t="array" ref="E6635">IFERROR(INDEX('Reconciliation Layer'!C:C,MATCH('Reconciliation Template'!A6635,'Reconciliation Layer'!D:D,0),0)," ")</f>
        <v xml:space="preserve"> </v>
      </c>
    </row>
    <row r="6636" spans="3:5" x14ac:dyDescent="0.2">
      <c r="C6636" t="str" cm="1">
        <f t="array" ref="C6636">IFERROR("AfterPay | " &amp; INDEX('Reconciliation Layer'!$A:$A,MATCH('Reconciliation Template'!$A6636,'Reconciliation Layer'!$D:$D,0),0)," ")</f>
        <v xml:space="preserve"> </v>
      </c>
      <c r="D6636" s="2" t="str" cm="1">
        <f t="array" ref="D6636">IFERROR(INDEX('Reconciliation Layer'!B:B,MATCH('Reconciliation Template'!A6636,'Reconciliation Layer'!D:D,0),0)," ")</f>
        <v xml:space="preserve"> </v>
      </c>
      <c r="E6636" s="4" t="str" cm="1">
        <f t="array" ref="E6636">IFERROR(INDEX('Reconciliation Layer'!C:C,MATCH('Reconciliation Template'!A6636,'Reconciliation Layer'!D:D,0),0)," ")</f>
        <v xml:space="preserve"> </v>
      </c>
    </row>
    <row r="6637" spans="3:5" x14ac:dyDescent="0.2">
      <c r="C6637" t="str" cm="1">
        <f t="array" ref="C6637">IFERROR("AfterPay | " &amp; INDEX('Reconciliation Layer'!$A:$A,MATCH('Reconciliation Template'!$A6637,'Reconciliation Layer'!$D:$D,0),0)," ")</f>
        <v xml:space="preserve"> </v>
      </c>
      <c r="D6637" s="2" t="str" cm="1">
        <f t="array" ref="D6637">IFERROR(INDEX('Reconciliation Layer'!B:B,MATCH('Reconciliation Template'!A6637,'Reconciliation Layer'!D:D,0),0)," ")</f>
        <v xml:space="preserve"> </v>
      </c>
      <c r="E6637" s="4" t="str" cm="1">
        <f t="array" ref="E6637">IFERROR(INDEX('Reconciliation Layer'!C:C,MATCH('Reconciliation Template'!A6637,'Reconciliation Layer'!D:D,0),0)," ")</f>
        <v xml:space="preserve"> </v>
      </c>
    </row>
    <row r="6638" spans="3:5" x14ac:dyDescent="0.2">
      <c r="C6638" t="str" cm="1">
        <f t="array" ref="C6638">IFERROR("AfterPay | " &amp; INDEX('Reconciliation Layer'!$A:$A,MATCH('Reconciliation Template'!$A6638,'Reconciliation Layer'!$D:$D,0),0)," ")</f>
        <v xml:space="preserve"> </v>
      </c>
      <c r="D6638" s="2" t="str" cm="1">
        <f t="array" ref="D6638">IFERROR(INDEX('Reconciliation Layer'!B:B,MATCH('Reconciliation Template'!A6638,'Reconciliation Layer'!D:D,0),0)," ")</f>
        <v xml:space="preserve"> </v>
      </c>
      <c r="E6638" s="4" t="str" cm="1">
        <f t="array" ref="E6638">IFERROR(INDEX('Reconciliation Layer'!C:C,MATCH('Reconciliation Template'!A6638,'Reconciliation Layer'!D:D,0),0)," ")</f>
        <v xml:space="preserve"> </v>
      </c>
    </row>
    <row r="6639" spans="3:5" x14ac:dyDescent="0.2">
      <c r="C6639" t="str" cm="1">
        <f t="array" ref="C6639">IFERROR("AfterPay | " &amp; INDEX('Reconciliation Layer'!$A:$A,MATCH('Reconciliation Template'!$A6639,'Reconciliation Layer'!$D:$D,0),0)," ")</f>
        <v xml:space="preserve"> </v>
      </c>
      <c r="D6639" s="2" t="str" cm="1">
        <f t="array" ref="D6639">IFERROR(INDEX('Reconciliation Layer'!B:B,MATCH('Reconciliation Template'!A6639,'Reconciliation Layer'!D:D,0),0)," ")</f>
        <v xml:space="preserve"> </v>
      </c>
      <c r="E6639" s="4" t="str" cm="1">
        <f t="array" ref="E6639">IFERROR(INDEX('Reconciliation Layer'!C:C,MATCH('Reconciliation Template'!A6639,'Reconciliation Layer'!D:D,0),0)," ")</f>
        <v xml:space="preserve"> </v>
      </c>
    </row>
    <row r="6640" spans="3:5" x14ac:dyDescent="0.2">
      <c r="C6640" t="str" cm="1">
        <f t="array" ref="C6640">IFERROR("AfterPay | " &amp; INDEX('Reconciliation Layer'!$A:$A,MATCH('Reconciliation Template'!$A6640,'Reconciliation Layer'!$D:$D,0),0)," ")</f>
        <v xml:space="preserve"> </v>
      </c>
      <c r="D6640" s="2" t="str" cm="1">
        <f t="array" ref="D6640">IFERROR(INDEX('Reconciliation Layer'!B:B,MATCH('Reconciliation Template'!A6640,'Reconciliation Layer'!D:D,0),0)," ")</f>
        <v xml:space="preserve"> </v>
      </c>
      <c r="E6640" s="4" t="str" cm="1">
        <f t="array" ref="E6640">IFERROR(INDEX('Reconciliation Layer'!C:C,MATCH('Reconciliation Template'!A6640,'Reconciliation Layer'!D:D,0),0)," ")</f>
        <v xml:space="preserve"> </v>
      </c>
    </row>
    <row r="6641" spans="3:5" x14ac:dyDescent="0.2">
      <c r="C6641" t="str" cm="1">
        <f t="array" ref="C6641">IFERROR("AfterPay | " &amp; INDEX('Reconciliation Layer'!$A:$A,MATCH('Reconciliation Template'!$A6641,'Reconciliation Layer'!$D:$D,0),0)," ")</f>
        <v xml:space="preserve"> </v>
      </c>
      <c r="D6641" s="2" t="str" cm="1">
        <f t="array" ref="D6641">IFERROR(INDEX('Reconciliation Layer'!B:B,MATCH('Reconciliation Template'!A6641,'Reconciliation Layer'!D:D,0),0)," ")</f>
        <v xml:space="preserve"> </v>
      </c>
      <c r="E6641" s="4" t="str" cm="1">
        <f t="array" ref="E6641">IFERROR(INDEX('Reconciliation Layer'!C:C,MATCH('Reconciliation Template'!A6641,'Reconciliation Layer'!D:D,0),0)," ")</f>
        <v xml:space="preserve"> </v>
      </c>
    </row>
    <row r="6642" spans="3:5" x14ac:dyDescent="0.2">
      <c r="C6642" t="str" cm="1">
        <f t="array" ref="C6642">IFERROR("AfterPay | " &amp; INDEX('Reconciliation Layer'!$A:$A,MATCH('Reconciliation Template'!$A6642,'Reconciliation Layer'!$D:$D,0),0)," ")</f>
        <v xml:space="preserve"> </v>
      </c>
      <c r="D6642" s="2" t="str" cm="1">
        <f t="array" ref="D6642">IFERROR(INDEX('Reconciliation Layer'!B:B,MATCH('Reconciliation Template'!A6642,'Reconciliation Layer'!D:D,0),0)," ")</f>
        <v xml:space="preserve"> </v>
      </c>
      <c r="E6642" s="4" t="str" cm="1">
        <f t="array" ref="E6642">IFERROR(INDEX('Reconciliation Layer'!C:C,MATCH('Reconciliation Template'!A6642,'Reconciliation Layer'!D:D,0),0)," ")</f>
        <v xml:space="preserve"> </v>
      </c>
    </row>
    <row r="6643" spans="3:5" x14ac:dyDescent="0.2">
      <c r="C6643" t="str" cm="1">
        <f t="array" ref="C6643">IFERROR("AfterPay | " &amp; INDEX('Reconciliation Layer'!$A:$A,MATCH('Reconciliation Template'!$A6643,'Reconciliation Layer'!$D:$D,0),0)," ")</f>
        <v xml:space="preserve"> </v>
      </c>
      <c r="D6643" s="2" t="str" cm="1">
        <f t="array" ref="D6643">IFERROR(INDEX('Reconciliation Layer'!B:B,MATCH('Reconciliation Template'!A6643,'Reconciliation Layer'!D:D,0),0)," ")</f>
        <v xml:space="preserve"> </v>
      </c>
      <c r="E6643" s="4" t="str" cm="1">
        <f t="array" ref="E6643">IFERROR(INDEX('Reconciliation Layer'!C:C,MATCH('Reconciliation Template'!A6643,'Reconciliation Layer'!D:D,0),0)," ")</f>
        <v xml:space="preserve"> </v>
      </c>
    </row>
    <row r="6644" spans="3:5" x14ac:dyDescent="0.2">
      <c r="C6644" t="str" cm="1">
        <f t="array" ref="C6644">IFERROR("AfterPay | " &amp; INDEX('Reconciliation Layer'!$A:$A,MATCH('Reconciliation Template'!$A6644,'Reconciliation Layer'!$D:$D,0),0)," ")</f>
        <v xml:space="preserve"> </v>
      </c>
      <c r="D6644" s="2" t="str" cm="1">
        <f t="array" ref="D6644">IFERROR(INDEX('Reconciliation Layer'!B:B,MATCH('Reconciliation Template'!A6644,'Reconciliation Layer'!D:D,0),0)," ")</f>
        <v xml:space="preserve"> </v>
      </c>
      <c r="E6644" s="4" t="str" cm="1">
        <f t="array" ref="E6644">IFERROR(INDEX('Reconciliation Layer'!C:C,MATCH('Reconciliation Template'!A6644,'Reconciliation Layer'!D:D,0),0)," ")</f>
        <v xml:space="preserve"> </v>
      </c>
    </row>
    <row r="6645" spans="3:5" x14ac:dyDescent="0.2">
      <c r="C6645" t="str" cm="1">
        <f t="array" ref="C6645">IFERROR("AfterPay | " &amp; INDEX('Reconciliation Layer'!$A:$A,MATCH('Reconciliation Template'!$A6645,'Reconciliation Layer'!$D:$D,0),0)," ")</f>
        <v xml:space="preserve"> </v>
      </c>
      <c r="D6645" s="2" t="str" cm="1">
        <f t="array" ref="D6645">IFERROR(INDEX('Reconciliation Layer'!B:B,MATCH('Reconciliation Template'!A6645,'Reconciliation Layer'!D:D,0),0)," ")</f>
        <v xml:space="preserve"> </v>
      </c>
      <c r="E6645" s="4" t="str" cm="1">
        <f t="array" ref="E6645">IFERROR(INDEX('Reconciliation Layer'!C:C,MATCH('Reconciliation Template'!A6645,'Reconciliation Layer'!D:D,0),0)," ")</f>
        <v xml:space="preserve"> </v>
      </c>
    </row>
    <row r="6646" spans="3:5" x14ac:dyDescent="0.2">
      <c r="C6646" t="str" cm="1">
        <f t="array" ref="C6646">IFERROR("AfterPay | " &amp; INDEX('Reconciliation Layer'!$A:$A,MATCH('Reconciliation Template'!$A6646,'Reconciliation Layer'!$D:$D,0),0)," ")</f>
        <v xml:space="preserve"> </v>
      </c>
      <c r="D6646" s="2" t="str" cm="1">
        <f t="array" ref="D6646">IFERROR(INDEX('Reconciliation Layer'!B:B,MATCH('Reconciliation Template'!A6646,'Reconciliation Layer'!D:D,0),0)," ")</f>
        <v xml:space="preserve"> </v>
      </c>
      <c r="E6646" s="4" t="str" cm="1">
        <f t="array" ref="E6646">IFERROR(INDEX('Reconciliation Layer'!C:C,MATCH('Reconciliation Template'!A6646,'Reconciliation Layer'!D:D,0),0)," ")</f>
        <v xml:space="preserve"> </v>
      </c>
    </row>
    <row r="6647" spans="3:5" x14ac:dyDescent="0.2">
      <c r="C6647" t="str" cm="1">
        <f t="array" ref="C6647">IFERROR("AfterPay | " &amp; INDEX('Reconciliation Layer'!$A:$A,MATCH('Reconciliation Template'!$A6647,'Reconciliation Layer'!$D:$D,0),0)," ")</f>
        <v xml:space="preserve"> </v>
      </c>
      <c r="D6647" s="2" t="str" cm="1">
        <f t="array" ref="D6647">IFERROR(INDEX('Reconciliation Layer'!B:B,MATCH('Reconciliation Template'!A6647,'Reconciliation Layer'!D:D,0),0)," ")</f>
        <v xml:space="preserve"> </v>
      </c>
      <c r="E6647" s="4" t="str" cm="1">
        <f t="array" ref="E6647">IFERROR(INDEX('Reconciliation Layer'!C:C,MATCH('Reconciliation Template'!A6647,'Reconciliation Layer'!D:D,0),0)," ")</f>
        <v xml:space="preserve"> </v>
      </c>
    </row>
    <row r="6648" spans="3:5" x14ac:dyDescent="0.2">
      <c r="C6648" t="str" cm="1">
        <f t="array" ref="C6648">IFERROR("AfterPay | " &amp; INDEX('Reconciliation Layer'!$A:$A,MATCH('Reconciliation Template'!$A6648,'Reconciliation Layer'!$D:$D,0),0)," ")</f>
        <v xml:space="preserve"> </v>
      </c>
      <c r="D6648" s="2" t="str" cm="1">
        <f t="array" ref="D6648">IFERROR(INDEX('Reconciliation Layer'!B:B,MATCH('Reconciliation Template'!A6648,'Reconciliation Layer'!D:D,0),0)," ")</f>
        <v xml:space="preserve"> </v>
      </c>
      <c r="E6648" s="4" t="str" cm="1">
        <f t="array" ref="E6648">IFERROR(INDEX('Reconciliation Layer'!C:C,MATCH('Reconciliation Template'!A6648,'Reconciliation Layer'!D:D,0),0)," ")</f>
        <v xml:space="preserve"> </v>
      </c>
    </row>
    <row r="6649" spans="3:5" x14ac:dyDescent="0.2">
      <c r="C6649" t="str" cm="1">
        <f t="array" ref="C6649">IFERROR("AfterPay | " &amp; INDEX('Reconciliation Layer'!$A:$A,MATCH('Reconciliation Template'!$A6649,'Reconciliation Layer'!$D:$D,0),0)," ")</f>
        <v xml:space="preserve"> </v>
      </c>
      <c r="D6649" s="2" t="str" cm="1">
        <f t="array" ref="D6649">IFERROR(INDEX('Reconciliation Layer'!B:B,MATCH('Reconciliation Template'!A6649,'Reconciliation Layer'!D:D,0),0)," ")</f>
        <v xml:space="preserve"> </v>
      </c>
      <c r="E6649" s="4" t="str" cm="1">
        <f t="array" ref="E6649">IFERROR(INDEX('Reconciliation Layer'!C:C,MATCH('Reconciliation Template'!A6649,'Reconciliation Layer'!D:D,0),0)," ")</f>
        <v xml:space="preserve"> </v>
      </c>
    </row>
    <row r="6650" spans="3:5" x14ac:dyDescent="0.2">
      <c r="C6650" t="str" cm="1">
        <f t="array" ref="C6650">IFERROR("AfterPay | " &amp; INDEX('Reconciliation Layer'!$A:$A,MATCH('Reconciliation Template'!$A6650,'Reconciliation Layer'!$D:$D,0),0)," ")</f>
        <v xml:space="preserve"> </v>
      </c>
      <c r="D6650" s="2" t="str" cm="1">
        <f t="array" ref="D6650">IFERROR(INDEX('Reconciliation Layer'!B:B,MATCH('Reconciliation Template'!A6650,'Reconciliation Layer'!D:D,0),0)," ")</f>
        <v xml:space="preserve"> </v>
      </c>
      <c r="E6650" s="4" t="str" cm="1">
        <f t="array" ref="E6650">IFERROR(INDEX('Reconciliation Layer'!C:C,MATCH('Reconciliation Template'!A6650,'Reconciliation Layer'!D:D,0),0)," ")</f>
        <v xml:space="preserve"> </v>
      </c>
    </row>
    <row r="6651" spans="3:5" x14ac:dyDescent="0.2">
      <c r="C6651" t="str" cm="1">
        <f t="array" ref="C6651">IFERROR("AfterPay | " &amp; INDEX('Reconciliation Layer'!$A:$A,MATCH('Reconciliation Template'!$A6651,'Reconciliation Layer'!$D:$D,0),0)," ")</f>
        <v xml:space="preserve"> </v>
      </c>
      <c r="D6651" s="2" t="str" cm="1">
        <f t="array" ref="D6651">IFERROR(INDEX('Reconciliation Layer'!B:B,MATCH('Reconciliation Template'!A6651,'Reconciliation Layer'!D:D,0),0)," ")</f>
        <v xml:space="preserve"> </v>
      </c>
      <c r="E6651" s="4" t="str" cm="1">
        <f t="array" ref="E6651">IFERROR(INDEX('Reconciliation Layer'!C:C,MATCH('Reconciliation Template'!A6651,'Reconciliation Layer'!D:D,0),0)," ")</f>
        <v xml:space="preserve"> </v>
      </c>
    </row>
    <row r="6652" spans="3:5" x14ac:dyDescent="0.2">
      <c r="C6652" t="str" cm="1">
        <f t="array" ref="C6652">IFERROR("AfterPay | " &amp; INDEX('Reconciliation Layer'!$A:$A,MATCH('Reconciliation Template'!$A6652,'Reconciliation Layer'!$D:$D,0),0)," ")</f>
        <v xml:space="preserve"> </v>
      </c>
      <c r="D6652" s="2" t="str" cm="1">
        <f t="array" ref="D6652">IFERROR(INDEX('Reconciliation Layer'!B:B,MATCH('Reconciliation Template'!A6652,'Reconciliation Layer'!D:D,0),0)," ")</f>
        <v xml:space="preserve"> </v>
      </c>
      <c r="E6652" s="4" t="str" cm="1">
        <f t="array" ref="E6652">IFERROR(INDEX('Reconciliation Layer'!C:C,MATCH('Reconciliation Template'!A6652,'Reconciliation Layer'!D:D,0),0)," ")</f>
        <v xml:space="preserve"> </v>
      </c>
    </row>
    <row r="6653" spans="3:5" x14ac:dyDescent="0.2">
      <c r="C6653" t="str" cm="1">
        <f t="array" ref="C6653">IFERROR("AfterPay | " &amp; INDEX('Reconciliation Layer'!$A:$A,MATCH('Reconciliation Template'!$A6653,'Reconciliation Layer'!$D:$D,0),0)," ")</f>
        <v xml:space="preserve"> </v>
      </c>
      <c r="D6653" s="2" t="str" cm="1">
        <f t="array" ref="D6653">IFERROR(INDEX('Reconciliation Layer'!B:B,MATCH('Reconciliation Template'!A6653,'Reconciliation Layer'!D:D,0),0)," ")</f>
        <v xml:space="preserve"> </v>
      </c>
      <c r="E6653" s="4" t="str" cm="1">
        <f t="array" ref="E6653">IFERROR(INDEX('Reconciliation Layer'!C:C,MATCH('Reconciliation Template'!A6653,'Reconciliation Layer'!D:D,0),0)," ")</f>
        <v xml:space="preserve"> </v>
      </c>
    </row>
    <row r="6654" spans="3:5" x14ac:dyDescent="0.2">
      <c r="C6654" t="str" cm="1">
        <f t="array" ref="C6654">IFERROR("AfterPay | " &amp; INDEX('Reconciliation Layer'!$A:$A,MATCH('Reconciliation Template'!$A6654,'Reconciliation Layer'!$D:$D,0),0)," ")</f>
        <v xml:space="preserve"> </v>
      </c>
      <c r="D6654" s="2" t="str" cm="1">
        <f t="array" ref="D6654">IFERROR(INDEX('Reconciliation Layer'!B:B,MATCH('Reconciliation Template'!A6654,'Reconciliation Layer'!D:D,0),0)," ")</f>
        <v xml:space="preserve"> </v>
      </c>
      <c r="E6654" s="4" t="str" cm="1">
        <f t="array" ref="E6654">IFERROR(INDEX('Reconciliation Layer'!C:C,MATCH('Reconciliation Template'!A6654,'Reconciliation Layer'!D:D,0),0)," ")</f>
        <v xml:space="preserve"> </v>
      </c>
    </row>
    <row r="6655" spans="3:5" x14ac:dyDescent="0.2">
      <c r="C6655" t="str" cm="1">
        <f t="array" ref="C6655">IFERROR("AfterPay | " &amp; INDEX('Reconciliation Layer'!$A:$A,MATCH('Reconciliation Template'!$A6655,'Reconciliation Layer'!$D:$D,0),0)," ")</f>
        <v xml:space="preserve"> </v>
      </c>
      <c r="D6655" s="2" t="str" cm="1">
        <f t="array" ref="D6655">IFERROR(INDEX('Reconciliation Layer'!B:B,MATCH('Reconciliation Template'!A6655,'Reconciliation Layer'!D:D,0),0)," ")</f>
        <v xml:space="preserve"> </v>
      </c>
      <c r="E6655" s="4" t="str" cm="1">
        <f t="array" ref="E6655">IFERROR(INDEX('Reconciliation Layer'!C:C,MATCH('Reconciliation Template'!A6655,'Reconciliation Layer'!D:D,0),0)," ")</f>
        <v xml:space="preserve"> </v>
      </c>
    </row>
    <row r="6656" spans="3:5" x14ac:dyDescent="0.2">
      <c r="C6656" t="str" cm="1">
        <f t="array" ref="C6656">IFERROR("AfterPay | " &amp; INDEX('Reconciliation Layer'!$A:$A,MATCH('Reconciliation Template'!$A6656,'Reconciliation Layer'!$D:$D,0),0)," ")</f>
        <v xml:space="preserve"> </v>
      </c>
      <c r="D6656" s="2" t="str" cm="1">
        <f t="array" ref="D6656">IFERROR(INDEX('Reconciliation Layer'!B:B,MATCH('Reconciliation Template'!A6656,'Reconciliation Layer'!D:D,0),0)," ")</f>
        <v xml:space="preserve"> </v>
      </c>
      <c r="E6656" s="4" t="str" cm="1">
        <f t="array" ref="E6656">IFERROR(INDEX('Reconciliation Layer'!C:C,MATCH('Reconciliation Template'!A6656,'Reconciliation Layer'!D:D,0),0)," ")</f>
        <v xml:space="preserve"> </v>
      </c>
    </row>
    <row r="6657" spans="3:5" x14ac:dyDescent="0.2">
      <c r="C6657" t="str" cm="1">
        <f t="array" ref="C6657">IFERROR("AfterPay | " &amp; INDEX('Reconciliation Layer'!$A:$A,MATCH('Reconciliation Template'!$A6657,'Reconciliation Layer'!$D:$D,0),0)," ")</f>
        <v xml:space="preserve"> </v>
      </c>
      <c r="D6657" s="2" t="str" cm="1">
        <f t="array" ref="D6657">IFERROR(INDEX('Reconciliation Layer'!B:B,MATCH('Reconciliation Template'!A6657,'Reconciliation Layer'!D:D,0),0)," ")</f>
        <v xml:space="preserve"> </v>
      </c>
      <c r="E6657" s="4" t="str" cm="1">
        <f t="array" ref="E6657">IFERROR(INDEX('Reconciliation Layer'!C:C,MATCH('Reconciliation Template'!A6657,'Reconciliation Layer'!D:D,0),0)," ")</f>
        <v xml:space="preserve"> </v>
      </c>
    </row>
    <row r="6658" spans="3:5" x14ac:dyDescent="0.2">
      <c r="C6658" t="str" cm="1">
        <f t="array" ref="C6658">IFERROR("AfterPay | " &amp; INDEX('Reconciliation Layer'!$A:$A,MATCH('Reconciliation Template'!$A6658,'Reconciliation Layer'!$D:$D,0),0)," ")</f>
        <v xml:space="preserve"> </v>
      </c>
      <c r="D6658" s="2" t="str" cm="1">
        <f t="array" ref="D6658">IFERROR(INDEX('Reconciliation Layer'!B:B,MATCH('Reconciliation Template'!A6658,'Reconciliation Layer'!D:D,0),0)," ")</f>
        <v xml:space="preserve"> </v>
      </c>
      <c r="E6658" s="4" t="str" cm="1">
        <f t="array" ref="E6658">IFERROR(INDEX('Reconciliation Layer'!C:C,MATCH('Reconciliation Template'!A6658,'Reconciliation Layer'!D:D,0),0)," ")</f>
        <v xml:space="preserve"> </v>
      </c>
    </row>
    <row r="6659" spans="3:5" x14ac:dyDescent="0.2">
      <c r="C6659" t="str" cm="1">
        <f t="array" ref="C6659">IFERROR("AfterPay | " &amp; INDEX('Reconciliation Layer'!$A:$A,MATCH('Reconciliation Template'!$A6659,'Reconciliation Layer'!$D:$D,0),0)," ")</f>
        <v xml:space="preserve"> </v>
      </c>
      <c r="D6659" s="2" t="str" cm="1">
        <f t="array" ref="D6659">IFERROR(INDEX('Reconciliation Layer'!B:B,MATCH('Reconciliation Template'!A6659,'Reconciliation Layer'!D:D,0),0)," ")</f>
        <v xml:space="preserve"> </v>
      </c>
      <c r="E6659" s="4" t="str" cm="1">
        <f t="array" ref="E6659">IFERROR(INDEX('Reconciliation Layer'!C:C,MATCH('Reconciliation Template'!A6659,'Reconciliation Layer'!D:D,0),0)," ")</f>
        <v xml:space="preserve"> </v>
      </c>
    </row>
    <row r="6660" spans="3:5" x14ac:dyDescent="0.2">
      <c r="C6660" t="str" cm="1">
        <f t="array" ref="C6660">IFERROR("AfterPay | " &amp; INDEX('Reconciliation Layer'!$A:$A,MATCH('Reconciliation Template'!$A6660,'Reconciliation Layer'!$D:$D,0),0)," ")</f>
        <v xml:space="preserve"> </v>
      </c>
      <c r="D6660" s="2" t="str" cm="1">
        <f t="array" ref="D6660">IFERROR(INDEX('Reconciliation Layer'!B:B,MATCH('Reconciliation Template'!A6660,'Reconciliation Layer'!D:D,0),0)," ")</f>
        <v xml:space="preserve"> </v>
      </c>
      <c r="E6660" s="4" t="str" cm="1">
        <f t="array" ref="E6660">IFERROR(INDEX('Reconciliation Layer'!C:C,MATCH('Reconciliation Template'!A6660,'Reconciliation Layer'!D:D,0),0)," ")</f>
        <v xml:space="preserve"> </v>
      </c>
    </row>
    <row r="6661" spans="3:5" x14ac:dyDescent="0.2">
      <c r="C6661" t="str" cm="1">
        <f t="array" ref="C6661">IFERROR("AfterPay | " &amp; INDEX('Reconciliation Layer'!$A:$A,MATCH('Reconciliation Template'!$A6661,'Reconciliation Layer'!$D:$D,0),0)," ")</f>
        <v xml:space="preserve"> </v>
      </c>
      <c r="D6661" s="2" t="str" cm="1">
        <f t="array" ref="D6661">IFERROR(INDEX('Reconciliation Layer'!B:B,MATCH('Reconciliation Template'!A6661,'Reconciliation Layer'!D:D,0),0)," ")</f>
        <v xml:space="preserve"> </v>
      </c>
      <c r="E6661" s="4" t="str" cm="1">
        <f t="array" ref="E6661">IFERROR(INDEX('Reconciliation Layer'!C:C,MATCH('Reconciliation Template'!A6661,'Reconciliation Layer'!D:D,0),0)," ")</f>
        <v xml:space="preserve"> </v>
      </c>
    </row>
    <row r="6662" spans="3:5" x14ac:dyDescent="0.2">
      <c r="C6662" t="str" cm="1">
        <f t="array" ref="C6662">IFERROR("AfterPay | " &amp; INDEX('Reconciliation Layer'!$A:$A,MATCH('Reconciliation Template'!$A6662,'Reconciliation Layer'!$D:$D,0),0)," ")</f>
        <v xml:space="preserve"> </v>
      </c>
      <c r="D6662" s="2" t="str" cm="1">
        <f t="array" ref="D6662">IFERROR(INDEX('Reconciliation Layer'!B:B,MATCH('Reconciliation Template'!A6662,'Reconciliation Layer'!D:D,0),0)," ")</f>
        <v xml:space="preserve"> </v>
      </c>
      <c r="E6662" s="4" t="str" cm="1">
        <f t="array" ref="E6662">IFERROR(INDEX('Reconciliation Layer'!C:C,MATCH('Reconciliation Template'!A6662,'Reconciliation Layer'!D:D,0),0)," ")</f>
        <v xml:space="preserve"> </v>
      </c>
    </row>
    <row r="6663" spans="3:5" x14ac:dyDescent="0.2">
      <c r="C6663" t="str" cm="1">
        <f t="array" ref="C6663">IFERROR("AfterPay | " &amp; INDEX('Reconciliation Layer'!$A:$A,MATCH('Reconciliation Template'!$A6663,'Reconciliation Layer'!$D:$D,0),0)," ")</f>
        <v xml:space="preserve"> </v>
      </c>
      <c r="D6663" s="2" t="str" cm="1">
        <f t="array" ref="D6663">IFERROR(INDEX('Reconciliation Layer'!B:B,MATCH('Reconciliation Template'!A6663,'Reconciliation Layer'!D:D,0),0)," ")</f>
        <v xml:space="preserve"> </v>
      </c>
      <c r="E6663" s="4" t="str" cm="1">
        <f t="array" ref="E6663">IFERROR(INDEX('Reconciliation Layer'!C:C,MATCH('Reconciliation Template'!A6663,'Reconciliation Layer'!D:D,0),0)," ")</f>
        <v xml:space="preserve"> </v>
      </c>
    </row>
    <row r="6664" spans="3:5" x14ac:dyDescent="0.2">
      <c r="C6664" t="str" cm="1">
        <f t="array" ref="C6664">IFERROR("AfterPay | " &amp; INDEX('Reconciliation Layer'!$A:$A,MATCH('Reconciliation Template'!$A6664,'Reconciliation Layer'!$D:$D,0),0)," ")</f>
        <v xml:space="preserve"> </v>
      </c>
      <c r="D6664" s="2" t="str" cm="1">
        <f t="array" ref="D6664">IFERROR(INDEX('Reconciliation Layer'!B:B,MATCH('Reconciliation Template'!A6664,'Reconciliation Layer'!D:D,0),0)," ")</f>
        <v xml:space="preserve"> </v>
      </c>
      <c r="E6664" s="4" t="str" cm="1">
        <f t="array" ref="E6664">IFERROR(INDEX('Reconciliation Layer'!C:C,MATCH('Reconciliation Template'!A6664,'Reconciliation Layer'!D:D,0),0)," ")</f>
        <v xml:space="preserve"> </v>
      </c>
    </row>
    <row r="6665" spans="3:5" x14ac:dyDescent="0.2">
      <c r="C6665" t="str" cm="1">
        <f t="array" ref="C6665">IFERROR("AfterPay | " &amp; INDEX('Reconciliation Layer'!$A:$A,MATCH('Reconciliation Template'!$A6665,'Reconciliation Layer'!$D:$D,0),0)," ")</f>
        <v xml:space="preserve"> </v>
      </c>
      <c r="D6665" s="2" t="str" cm="1">
        <f t="array" ref="D6665">IFERROR(INDEX('Reconciliation Layer'!B:B,MATCH('Reconciliation Template'!A6665,'Reconciliation Layer'!D:D,0),0)," ")</f>
        <v xml:space="preserve"> </v>
      </c>
      <c r="E6665" s="4" t="str" cm="1">
        <f t="array" ref="E6665">IFERROR(INDEX('Reconciliation Layer'!C:C,MATCH('Reconciliation Template'!A6665,'Reconciliation Layer'!D:D,0),0)," ")</f>
        <v xml:space="preserve"> </v>
      </c>
    </row>
    <row r="6666" spans="3:5" x14ac:dyDescent="0.2">
      <c r="C6666" t="str" cm="1">
        <f t="array" ref="C6666">IFERROR("AfterPay | " &amp; INDEX('Reconciliation Layer'!$A:$A,MATCH('Reconciliation Template'!$A6666,'Reconciliation Layer'!$D:$D,0),0)," ")</f>
        <v xml:space="preserve"> </v>
      </c>
      <c r="D6666" s="2" t="str" cm="1">
        <f t="array" ref="D6666">IFERROR(INDEX('Reconciliation Layer'!B:B,MATCH('Reconciliation Template'!A6666,'Reconciliation Layer'!D:D,0),0)," ")</f>
        <v xml:space="preserve"> </v>
      </c>
      <c r="E6666" s="4" t="str" cm="1">
        <f t="array" ref="E6666">IFERROR(INDEX('Reconciliation Layer'!C:C,MATCH('Reconciliation Template'!A6666,'Reconciliation Layer'!D:D,0),0)," ")</f>
        <v xml:space="preserve"> </v>
      </c>
    </row>
    <row r="6667" spans="3:5" x14ac:dyDescent="0.2">
      <c r="C6667" t="str" cm="1">
        <f t="array" ref="C6667">IFERROR("AfterPay | " &amp; INDEX('Reconciliation Layer'!$A:$A,MATCH('Reconciliation Template'!$A6667,'Reconciliation Layer'!$D:$D,0),0)," ")</f>
        <v xml:space="preserve"> </v>
      </c>
      <c r="D6667" s="2" t="str" cm="1">
        <f t="array" ref="D6667">IFERROR(INDEX('Reconciliation Layer'!B:B,MATCH('Reconciliation Template'!A6667,'Reconciliation Layer'!D:D,0),0)," ")</f>
        <v xml:space="preserve"> </v>
      </c>
      <c r="E6667" s="4" t="str" cm="1">
        <f t="array" ref="E6667">IFERROR(INDEX('Reconciliation Layer'!C:C,MATCH('Reconciliation Template'!A6667,'Reconciliation Layer'!D:D,0),0)," ")</f>
        <v xml:space="preserve"> </v>
      </c>
    </row>
    <row r="6668" spans="3:5" x14ac:dyDescent="0.2">
      <c r="C6668" t="str" cm="1">
        <f t="array" ref="C6668">IFERROR("AfterPay | " &amp; INDEX('Reconciliation Layer'!$A:$A,MATCH('Reconciliation Template'!$A6668,'Reconciliation Layer'!$D:$D,0),0)," ")</f>
        <v xml:space="preserve"> </v>
      </c>
      <c r="D6668" s="2" t="str" cm="1">
        <f t="array" ref="D6668">IFERROR(INDEX('Reconciliation Layer'!B:B,MATCH('Reconciliation Template'!A6668,'Reconciliation Layer'!D:D,0),0)," ")</f>
        <v xml:space="preserve"> </v>
      </c>
      <c r="E6668" s="4" t="str" cm="1">
        <f t="array" ref="E6668">IFERROR(INDEX('Reconciliation Layer'!C:C,MATCH('Reconciliation Template'!A6668,'Reconciliation Layer'!D:D,0),0)," ")</f>
        <v xml:space="preserve"> </v>
      </c>
    </row>
    <row r="6669" spans="3:5" x14ac:dyDescent="0.2">
      <c r="C6669" t="str" cm="1">
        <f t="array" ref="C6669">IFERROR("AfterPay | " &amp; INDEX('Reconciliation Layer'!$A:$A,MATCH('Reconciliation Template'!$A6669,'Reconciliation Layer'!$D:$D,0),0)," ")</f>
        <v xml:space="preserve"> </v>
      </c>
      <c r="D6669" s="2" t="str" cm="1">
        <f t="array" ref="D6669">IFERROR(INDEX('Reconciliation Layer'!B:B,MATCH('Reconciliation Template'!A6669,'Reconciliation Layer'!D:D,0),0)," ")</f>
        <v xml:space="preserve"> </v>
      </c>
      <c r="E6669" s="4" t="str" cm="1">
        <f t="array" ref="E6669">IFERROR(INDEX('Reconciliation Layer'!C:C,MATCH('Reconciliation Template'!A6669,'Reconciliation Layer'!D:D,0),0)," ")</f>
        <v xml:space="preserve"> </v>
      </c>
    </row>
    <row r="6670" spans="3:5" x14ac:dyDescent="0.2">
      <c r="C6670" t="str" cm="1">
        <f t="array" ref="C6670">IFERROR("AfterPay | " &amp; INDEX('Reconciliation Layer'!$A:$A,MATCH('Reconciliation Template'!$A6670,'Reconciliation Layer'!$D:$D,0),0)," ")</f>
        <v xml:space="preserve"> </v>
      </c>
      <c r="D6670" s="2" t="str" cm="1">
        <f t="array" ref="D6670">IFERROR(INDEX('Reconciliation Layer'!B:B,MATCH('Reconciliation Template'!A6670,'Reconciliation Layer'!D:D,0),0)," ")</f>
        <v xml:space="preserve"> </v>
      </c>
      <c r="E6670" s="4" t="str" cm="1">
        <f t="array" ref="E6670">IFERROR(INDEX('Reconciliation Layer'!C:C,MATCH('Reconciliation Template'!A6670,'Reconciliation Layer'!D:D,0),0)," ")</f>
        <v xml:space="preserve"> </v>
      </c>
    </row>
    <row r="6671" spans="3:5" x14ac:dyDescent="0.2">
      <c r="C6671" t="str" cm="1">
        <f t="array" ref="C6671">IFERROR("AfterPay | " &amp; INDEX('Reconciliation Layer'!$A:$A,MATCH('Reconciliation Template'!$A6671,'Reconciliation Layer'!$D:$D,0),0)," ")</f>
        <v xml:space="preserve"> </v>
      </c>
      <c r="D6671" s="2" t="str" cm="1">
        <f t="array" ref="D6671">IFERROR(INDEX('Reconciliation Layer'!B:B,MATCH('Reconciliation Template'!A6671,'Reconciliation Layer'!D:D,0),0)," ")</f>
        <v xml:space="preserve"> </v>
      </c>
      <c r="E6671" s="4" t="str" cm="1">
        <f t="array" ref="E6671">IFERROR(INDEX('Reconciliation Layer'!C:C,MATCH('Reconciliation Template'!A6671,'Reconciliation Layer'!D:D,0),0)," ")</f>
        <v xml:space="preserve"> </v>
      </c>
    </row>
    <row r="6672" spans="3:5" x14ac:dyDescent="0.2">
      <c r="C6672" t="str" cm="1">
        <f t="array" ref="C6672">IFERROR("AfterPay | " &amp; INDEX('Reconciliation Layer'!$A:$A,MATCH('Reconciliation Template'!$A6672,'Reconciliation Layer'!$D:$D,0),0)," ")</f>
        <v xml:space="preserve"> </v>
      </c>
      <c r="D6672" s="2" t="str" cm="1">
        <f t="array" ref="D6672">IFERROR(INDEX('Reconciliation Layer'!B:B,MATCH('Reconciliation Template'!A6672,'Reconciliation Layer'!D:D,0),0)," ")</f>
        <v xml:space="preserve"> </v>
      </c>
      <c r="E6672" s="4" t="str" cm="1">
        <f t="array" ref="E6672">IFERROR(INDEX('Reconciliation Layer'!C:C,MATCH('Reconciliation Template'!A6672,'Reconciliation Layer'!D:D,0),0)," ")</f>
        <v xml:space="preserve"> </v>
      </c>
    </row>
    <row r="6673" spans="3:5" x14ac:dyDescent="0.2">
      <c r="C6673" t="str" cm="1">
        <f t="array" ref="C6673">IFERROR("AfterPay | " &amp; INDEX('Reconciliation Layer'!$A:$A,MATCH('Reconciliation Template'!$A6673,'Reconciliation Layer'!$D:$D,0),0)," ")</f>
        <v xml:space="preserve"> </v>
      </c>
      <c r="D6673" s="2" t="str" cm="1">
        <f t="array" ref="D6673">IFERROR(INDEX('Reconciliation Layer'!B:B,MATCH('Reconciliation Template'!A6673,'Reconciliation Layer'!D:D,0),0)," ")</f>
        <v xml:space="preserve"> </v>
      </c>
      <c r="E6673" s="4" t="str" cm="1">
        <f t="array" ref="E6673">IFERROR(INDEX('Reconciliation Layer'!C:C,MATCH('Reconciliation Template'!A6673,'Reconciliation Layer'!D:D,0),0)," ")</f>
        <v xml:space="preserve"> </v>
      </c>
    </row>
    <row r="6674" spans="3:5" x14ac:dyDescent="0.2">
      <c r="C6674" t="str" cm="1">
        <f t="array" ref="C6674">IFERROR("AfterPay | " &amp; INDEX('Reconciliation Layer'!$A:$A,MATCH('Reconciliation Template'!$A6674,'Reconciliation Layer'!$D:$D,0),0)," ")</f>
        <v xml:space="preserve"> </v>
      </c>
      <c r="D6674" s="2" t="str" cm="1">
        <f t="array" ref="D6674">IFERROR(INDEX('Reconciliation Layer'!B:B,MATCH('Reconciliation Template'!A6674,'Reconciliation Layer'!D:D,0),0)," ")</f>
        <v xml:space="preserve"> </v>
      </c>
      <c r="E6674" s="4" t="str" cm="1">
        <f t="array" ref="E6674">IFERROR(INDEX('Reconciliation Layer'!C:C,MATCH('Reconciliation Template'!A6674,'Reconciliation Layer'!D:D,0),0)," ")</f>
        <v xml:space="preserve"> </v>
      </c>
    </row>
    <row r="6675" spans="3:5" x14ac:dyDescent="0.2">
      <c r="C6675" t="str" cm="1">
        <f t="array" ref="C6675">IFERROR("AfterPay | " &amp; INDEX('Reconciliation Layer'!$A:$A,MATCH('Reconciliation Template'!$A6675,'Reconciliation Layer'!$D:$D,0),0)," ")</f>
        <v xml:space="preserve"> </v>
      </c>
      <c r="D6675" s="2" t="str" cm="1">
        <f t="array" ref="D6675">IFERROR(INDEX('Reconciliation Layer'!B:B,MATCH('Reconciliation Template'!A6675,'Reconciliation Layer'!D:D,0),0)," ")</f>
        <v xml:space="preserve"> </v>
      </c>
      <c r="E6675" s="4" t="str" cm="1">
        <f t="array" ref="E6675">IFERROR(INDEX('Reconciliation Layer'!C:C,MATCH('Reconciliation Template'!A6675,'Reconciliation Layer'!D:D,0),0)," ")</f>
        <v xml:space="preserve"> </v>
      </c>
    </row>
    <row r="6676" spans="3:5" x14ac:dyDescent="0.2">
      <c r="C6676" t="str" cm="1">
        <f t="array" ref="C6676">IFERROR("AfterPay | " &amp; INDEX('Reconciliation Layer'!$A:$A,MATCH('Reconciliation Template'!$A6676,'Reconciliation Layer'!$D:$D,0),0)," ")</f>
        <v xml:space="preserve"> </v>
      </c>
      <c r="D6676" s="2" t="str" cm="1">
        <f t="array" ref="D6676">IFERROR(INDEX('Reconciliation Layer'!B:B,MATCH('Reconciliation Template'!A6676,'Reconciliation Layer'!D:D,0),0)," ")</f>
        <v xml:space="preserve"> </v>
      </c>
      <c r="E6676" s="4" t="str" cm="1">
        <f t="array" ref="E6676">IFERROR(INDEX('Reconciliation Layer'!C:C,MATCH('Reconciliation Template'!A6676,'Reconciliation Layer'!D:D,0),0)," ")</f>
        <v xml:space="preserve"> </v>
      </c>
    </row>
    <row r="6677" spans="3:5" x14ac:dyDescent="0.2">
      <c r="C6677" t="str" cm="1">
        <f t="array" ref="C6677">IFERROR("AfterPay | " &amp; INDEX('Reconciliation Layer'!$A:$A,MATCH('Reconciliation Template'!$A6677,'Reconciliation Layer'!$D:$D,0),0)," ")</f>
        <v xml:space="preserve"> </v>
      </c>
      <c r="D6677" s="2" t="str" cm="1">
        <f t="array" ref="D6677">IFERROR(INDEX('Reconciliation Layer'!B:B,MATCH('Reconciliation Template'!A6677,'Reconciliation Layer'!D:D,0),0)," ")</f>
        <v xml:space="preserve"> </v>
      </c>
      <c r="E6677" s="4" t="str" cm="1">
        <f t="array" ref="E6677">IFERROR(INDEX('Reconciliation Layer'!C:C,MATCH('Reconciliation Template'!A6677,'Reconciliation Layer'!D:D,0),0)," ")</f>
        <v xml:space="preserve"> </v>
      </c>
    </row>
    <row r="6678" spans="3:5" x14ac:dyDescent="0.2">
      <c r="C6678" t="str" cm="1">
        <f t="array" ref="C6678">IFERROR("AfterPay | " &amp; INDEX('Reconciliation Layer'!$A:$A,MATCH('Reconciliation Template'!$A6678,'Reconciliation Layer'!$D:$D,0),0)," ")</f>
        <v xml:space="preserve"> </v>
      </c>
      <c r="D6678" s="2" t="str" cm="1">
        <f t="array" ref="D6678">IFERROR(INDEX('Reconciliation Layer'!B:B,MATCH('Reconciliation Template'!A6678,'Reconciliation Layer'!D:D,0),0)," ")</f>
        <v xml:space="preserve"> </v>
      </c>
      <c r="E6678" s="4" t="str" cm="1">
        <f t="array" ref="E6678">IFERROR(INDEX('Reconciliation Layer'!C:C,MATCH('Reconciliation Template'!A6678,'Reconciliation Layer'!D:D,0),0)," ")</f>
        <v xml:space="preserve"> </v>
      </c>
    </row>
    <row r="6679" spans="3:5" x14ac:dyDescent="0.2">
      <c r="C6679" t="str" cm="1">
        <f t="array" ref="C6679">IFERROR("AfterPay | " &amp; INDEX('Reconciliation Layer'!$A:$A,MATCH('Reconciliation Template'!$A6679,'Reconciliation Layer'!$D:$D,0),0)," ")</f>
        <v xml:space="preserve"> </v>
      </c>
      <c r="D6679" s="2" t="str" cm="1">
        <f t="array" ref="D6679">IFERROR(INDEX('Reconciliation Layer'!B:B,MATCH('Reconciliation Template'!A6679,'Reconciliation Layer'!D:D,0),0)," ")</f>
        <v xml:space="preserve"> </v>
      </c>
      <c r="E6679" s="4" t="str" cm="1">
        <f t="array" ref="E6679">IFERROR(INDEX('Reconciliation Layer'!C:C,MATCH('Reconciliation Template'!A6679,'Reconciliation Layer'!D:D,0),0)," ")</f>
        <v xml:space="preserve"> </v>
      </c>
    </row>
    <row r="6680" spans="3:5" x14ac:dyDescent="0.2">
      <c r="C6680" t="str" cm="1">
        <f t="array" ref="C6680">IFERROR("AfterPay | " &amp; INDEX('Reconciliation Layer'!$A:$A,MATCH('Reconciliation Template'!$A6680,'Reconciliation Layer'!$D:$D,0),0)," ")</f>
        <v xml:space="preserve"> </v>
      </c>
      <c r="D6680" s="2" t="str" cm="1">
        <f t="array" ref="D6680">IFERROR(INDEX('Reconciliation Layer'!B:B,MATCH('Reconciliation Template'!A6680,'Reconciliation Layer'!D:D,0),0)," ")</f>
        <v xml:space="preserve"> </v>
      </c>
      <c r="E6680" s="4" t="str" cm="1">
        <f t="array" ref="E6680">IFERROR(INDEX('Reconciliation Layer'!C:C,MATCH('Reconciliation Template'!A6680,'Reconciliation Layer'!D:D,0),0)," ")</f>
        <v xml:space="preserve"> </v>
      </c>
    </row>
    <row r="6681" spans="3:5" x14ac:dyDescent="0.2">
      <c r="C6681" t="str" cm="1">
        <f t="array" ref="C6681">IFERROR("AfterPay | " &amp; INDEX('Reconciliation Layer'!$A:$A,MATCH('Reconciliation Template'!$A6681,'Reconciliation Layer'!$D:$D,0),0)," ")</f>
        <v xml:space="preserve"> </v>
      </c>
      <c r="D6681" s="2" t="str" cm="1">
        <f t="array" ref="D6681">IFERROR(INDEX('Reconciliation Layer'!B:B,MATCH('Reconciliation Template'!A6681,'Reconciliation Layer'!D:D,0),0)," ")</f>
        <v xml:space="preserve"> </v>
      </c>
      <c r="E6681" s="4" t="str" cm="1">
        <f t="array" ref="E6681">IFERROR(INDEX('Reconciliation Layer'!C:C,MATCH('Reconciliation Template'!A6681,'Reconciliation Layer'!D:D,0),0)," ")</f>
        <v xml:space="preserve"> </v>
      </c>
    </row>
    <row r="6682" spans="3:5" x14ac:dyDescent="0.2">
      <c r="C6682" t="str" cm="1">
        <f t="array" ref="C6682">IFERROR("AfterPay | " &amp; INDEX('Reconciliation Layer'!$A:$A,MATCH('Reconciliation Template'!$A6682,'Reconciliation Layer'!$D:$D,0),0)," ")</f>
        <v xml:space="preserve"> </v>
      </c>
      <c r="D6682" s="2" t="str" cm="1">
        <f t="array" ref="D6682">IFERROR(INDEX('Reconciliation Layer'!B:B,MATCH('Reconciliation Template'!A6682,'Reconciliation Layer'!D:D,0),0)," ")</f>
        <v xml:space="preserve"> </v>
      </c>
      <c r="E6682" s="4" t="str" cm="1">
        <f t="array" ref="E6682">IFERROR(INDEX('Reconciliation Layer'!C:C,MATCH('Reconciliation Template'!A6682,'Reconciliation Layer'!D:D,0),0)," ")</f>
        <v xml:space="preserve"> </v>
      </c>
    </row>
    <row r="6683" spans="3:5" x14ac:dyDescent="0.2">
      <c r="C6683" t="str" cm="1">
        <f t="array" ref="C6683">IFERROR("AfterPay | " &amp; INDEX('Reconciliation Layer'!$A:$A,MATCH('Reconciliation Template'!$A6683,'Reconciliation Layer'!$D:$D,0),0)," ")</f>
        <v xml:space="preserve"> </v>
      </c>
      <c r="D6683" s="2" t="str" cm="1">
        <f t="array" ref="D6683">IFERROR(INDEX('Reconciliation Layer'!B:B,MATCH('Reconciliation Template'!A6683,'Reconciliation Layer'!D:D,0),0)," ")</f>
        <v xml:space="preserve"> </v>
      </c>
      <c r="E6683" s="4" t="str" cm="1">
        <f t="array" ref="E6683">IFERROR(INDEX('Reconciliation Layer'!C:C,MATCH('Reconciliation Template'!A6683,'Reconciliation Layer'!D:D,0),0)," ")</f>
        <v xml:space="preserve"> </v>
      </c>
    </row>
    <row r="6684" spans="3:5" x14ac:dyDescent="0.2">
      <c r="C6684" t="str" cm="1">
        <f t="array" ref="C6684">IFERROR("AfterPay | " &amp; INDEX('Reconciliation Layer'!$A:$A,MATCH('Reconciliation Template'!$A6684,'Reconciliation Layer'!$D:$D,0),0)," ")</f>
        <v xml:space="preserve"> </v>
      </c>
      <c r="D6684" s="2" t="str" cm="1">
        <f t="array" ref="D6684">IFERROR(INDEX('Reconciliation Layer'!B:B,MATCH('Reconciliation Template'!A6684,'Reconciliation Layer'!D:D,0),0)," ")</f>
        <v xml:space="preserve"> </v>
      </c>
      <c r="E6684" s="4" t="str" cm="1">
        <f t="array" ref="E6684">IFERROR(INDEX('Reconciliation Layer'!C:C,MATCH('Reconciliation Template'!A6684,'Reconciliation Layer'!D:D,0),0)," ")</f>
        <v xml:space="preserve"> </v>
      </c>
    </row>
    <row r="6685" spans="3:5" x14ac:dyDescent="0.2">
      <c r="C6685" t="str" cm="1">
        <f t="array" ref="C6685">IFERROR("AfterPay | " &amp; INDEX('Reconciliation Layer'!$A:$A,MATCH('Reconciliation Template'!$A6685,'Reconciliation Layer'!$D:$D,0),0)," ")</f>
        <v xml:space="preserve"> </v>
      </c>
      <c r="D6685" s="2" t="str" cm="1">
        <f t="array" ref="D6685">IFERROR(INDEX('Reconciliation Layer'!B:B,MATCH('Reconciliation Template'!A6685,'Reconciliation Layer'!D:D,0),0)," ")</f>
        <v xml:space="preserve"> </v>
      </c>
      <c r="E6685" s="4" t="str" cm="1">
        <f t="array" ref="E6685">IFERROR(INDEX('Reconciliation Layer'!C:C,MATCH('Reconciliation Template'!A6685,'Reconciliation Layer'!D:D,0),0)," ")</f>
        <v xml:space="preserve"> </v>
      </c>
    </row>
    <row r="6686" spans="3:5" x14ac:dyDescent="0.2">
      <c r="C6686" t="str" cm="1">
        <f t="array" ref="C6686">IFERROR("AfterPay | " &amp; INDEX('Reconciliation Layer'!$A:$A,MATCH('Reconciliation Template'!$A6686,'Reconciliation Layer'!$D:$D,0),0)," ")</f>
        <v xml:space="preserve"> </v>
      </c>
      <c r="D6686" s="2" t="str" cm="1">
        <f t="array" ref="D6686">IFERROR(INDEX('Reconciliation Layer'!B:B,MATCH('Reconciliation Template'!A6686,'Reconciliation Layer'!D:D,0),0)," ")</f>
        <v xml:space="preserve"> </v>
      </c>
      <c r="E6686" s="4" t="str" cm="1">
        <f t="array" ref="E6686">IFERROR(INDEX('Reconciliation Layer'!C:C,MATCH('Reconciliation Template'!A6686,'Reconciliation Layer'!D:D,0),0)," ")</f>
        <v xml:space="preserve"> </v>
      </c>
    </row>
    <row r="6687" spans="3:5" x14ac:dyDescent="0.2">
      <c r="C6687" t="str" cm="1">
        <f t="array" ref="C6687">IFERROR("AfterPay | " &amp; INDEX('Reconciliation Layer'!$A:$A,MATCH('Reconciliation Template'!$A6687,'Reconciliation Layer'!$D:$D,0),0)," ")</f>
        <v xml:space="preserve"> </v>
      </c>
      <c r="D6687" s="2" t="str" cm="1">
        <f t="array" ref="D6687">IFERROR(INDEX('Reconciliation Layer'!B:B,MATCH('Reconciliation Template'!A6687,'Reconciliation Layer'!D:D,0),0)," ")</f>
        <v xml:space="preserve"> </v>
      </c>
      <c r="E6687" s="4" t="str" cm="1">
        <f t="array" ref="E6687">IFERROR(INDEX('Reconciliation Layer'!C:C,MATCH('Reconciliation Template'!A6687,'Reconciliation Layer'!D:D,0),0)," ")</f>
        <v xml:space="preserve"> </v>
      </c>
    </row>
    <row r="6688" spans="3:5" x14ac:dyDescent="0.2">
      <c r="C6688" t="str" cm="1">
        <f t="array" ref="C6688">IFERROR("AfterPay | " &amp; INDEX('Reconciliation Layer'!$A:$A,MATCH('Reconciliation Template'!$A6688,'Reconciliation Layer'!$D:$D,0),0)," ")</f>
        <v xml:space="preserve"> </v>
      </c>
      <c r="D6688" s="2" t="str" cm="1">
        <f t="array" ref="D6688">IFERROR(INDEX('Reconciliation Layer'!B:B,MATCH('Reconciliation Template'!A6688,'Reconciliation Layer'!D:D,0),0)," ")</f>
        <v xml:space="preserve"> </v>
      </c>
      <c r="E6688" s="4" t="str" cm="1">
        <f t="array" ref="E6688">IFERROR(INDEX('Reconciliation Layer'!C:C,MATCH('Reconciliation Template'!A6688,'Reconciliation Layer'!D:D,0),0)," ")</f>
        <v xml:space="preserve"> </v>
      </c>
    </row>
    <row r="6689" spans="3:5" x14ac:dyDescent="0.2">
      <c r="C6689" t="str" cm="1">
        <f t="array" ref="C6689">IFERROR("AfterPay | " &amp; INDEX('Reconciliation Layer'!$A:$A,MATCH('Reconciliation Template'!$A6689,'Reconciliation Layer'!$D:$D,0),0)," ")</f>
        <v xml:space="preserve"> </v>
      </c>
      <c r="D6689" s="2" t="str" cm="1">
        <f t="array" ref="D6689">IFERROR(INDEX('Reconciliation Layer'!B:B,MATCH('Reconciliation Template'!A6689,'Reconciliation Layer'!D:D,0),0)," ")</f>
        <v xml:space="preserve"> </v>
      </c>
      <c r="E6689" s="4" t="str" cm="1">
        <f t="array" ref="E6689">IFERROR(INDEX('Reconciliation Layer'!C:C,MATCH('Reconciliation Template'!A6689,'Reconciliation Layer'!D:D,0),0)," ")</f>
        <v xml:space="preserve"> </v>
      </c>
    </row>
    <row r="6690" spans="3:5" x14ac:dyDescent="0.2">
      <c r="C6690" t="str" cm="1">
        <f t="array" ref="C6690">IFERROR("AfterPay | " &amp; INDEX('Reconciliation Layer'!$A:$A,MATCH('Reconciliation Template'!$A6690,'Reconciliation Layer'!$D:$D,0),0)," ")</f>
        <v xml:space="preserve"> </v>
      </c>
      <c r="D6690" s="2" t="str" cm="1">
        <f t="array" ref="D6690">IFERROR(INDEX('Reconciliation Layer'!B:B,MATCH('Reconciliation Template'!A6690,'Reconciliation Layer'!D:D,0),0)," ")</f>
        <v xml:space="preserve"> </v>
      </c>
      <c r="E6690" s="4" t="str" cm="1">
        <f t="array" ref="E6690">IFERROR(INDEX('Reconciliation Layer'!C:C,MATCH('Reconciliation Template'!A6690,'Reconciliation Layer'!D:D,0),0)," ")</f>
        <v xml:space="preserve"> </v>
      </c>
    </row>
    <row r="6691" spans="3:5" x14ac:dyDescent="0.2">
      <c r="C6691" t="str" cm="1">
        <f t="array" ref="C6691">IFERROR("AfterPay | " &amp; INDEX('Reconciliation Layer'!$A:$A,MATCH('Reconciliation Template'!$A6691,'Reconciliation Layer'!$D:$D,0),0)," ")</f>
        <v xml:space="preserve"> </v>
      </c>
      <c r="D6691" s="2" t="str" cm="1">
        <f t="array" ref="D6691">IFERROR(INDEX('Reconciliation Layer'!B:B,MATCH('Reconciliation Template'!A6691,'Reconciliation Layer'!D:D,0),0)," ")</f>
        <v xml:space="preserve"> </v>
      </c>
      <c r="E6691" s="4" t="str" cm="1">
        <f t="array" ref="E6691">IFERROR(INDEX('Reconciliation Layer'!C:C,MATCH('Reconciliation Template'!A6691,'Reconciliation Layer'!D:D,0),0)," ")</f>
        <v xml:space="preserve"> </v>
      </c>
    </row>
    <row r="6692" spans="3:5" x14ac:dyDescent="0.2">
      <c r="C6692" t="str" cm="1">
        <f t="array" ref="C6692">IFERROR("AfterPay | " &amp; INDEX('Reconciliation Layer'!$A:$A,MATCH('Reconciliation Template'!$A6692,'Reconciliation Layer'!$D:$D,0),0)," ")</f>
        <v xml:space="preserve"> </v>
      </c>
      <c r="D6692" s="2" t="str" cm="1">
        <f t="array" ref="D6692">IFERROR(INDEX('Reconciliation Layer'!B:B,MATCH('Reconciliation Template'!A6692,'Reconciliation Layer'!D:D,0),0)," ")</f>
        <v xml:space="preserve"> </v>
      </c>
      <c r="E6692" s="4" t="str" cm="1">
        <f t="array" ref="E6692">IFERROR(INDEX('Reconciliation Layer'!C:C,MATCH('Reconciliation Template'!A6692,'Reconciliation Layer'!D:D,0),0)," ")</f>
        <v xml:space="preserve"> </v>
      </c>
    </row>
    <row r="6693" spans="3:5" x14ac:dyDescent="0.2">
      <c r="C6693" t="str" cm="1">
        <f t="array" ref="C6693">IFERROR("AfterPay | " &amp; INDEX('Reconciliation Layer'!$A:$A,MATCH('Reconciliation Template'!$A6693,'Reconciliation Layer'!$D:$D,0),0)," ")</f>
        <v xml:space="preserve"> </v>
      </c>
      <c r="D6693" s="2" t="str" cm="1">
        <f t="array" ref="D6693">IFERROR(INDEX('Reconciliation Layer'!B:B,MATCH('Reconciliation Template'!A6693,'Reconciliation Layer'!D:D,0),0)," ")</f>
        <v xml:space="preserve"> </v>
      </c>
      <c r="E6693" s="4" t="str" cm="1">
        <f t="array" ref="E6693">IFERROR(INDEX('Reconciliation Layer'!C:C,MATCH('Reconciliation Template'!A6693,'Reconciliation Layer'!D:D,0),0)," ")</f>
        <v xml:space="preserve"> </v>
      </c>
    </row>
    <row r="6694" spans="3:5" x14ac:dyDescent="0.2">
      <c r="C6694" t="str" cm="1">
        <f t="array" ref="C6694">IFERROR("AfterPay | " &amp; INDEX('Reconciliation Layer'!$A:$A,MATCH('Reconciliation Template'!$A6694,'Reconciliation Layer'!$D:$D,0),0)," ")</f>
        <v xml:space="preserve"> </v>
      </c>
      <c r="D6694" s="2" t="str" cm="1">
        <f t="array" ref="D6694">IFERROR(INDEX('Reconciliation Layer'!B:B,MATCH('Reconciliation Template'!A6694,'Reconciliation Layer'!D:D,0),0)," ")</f>
        <v xml:space="preserve"> </v>
      </c>
      <c r="E6694" s="4" t="str" cm="1">
        <f t="array" ref="E6694">IFERROR(INDEX('Reconciliation Layer'!C:C,MATCH('Reconciliation Template'!A6694,'Reconciliation Layer'!D:D,0),0)," ")</f>
        <v xml:space="preserve"> </v>
      </c>
    </row>
    <row r="6695" spans="3:5" x14ac:dyDescent="0.2">
      <c r="C6695" t="str" cm="1">
        <f t="array" ref="C6695">IFERROR("AfterPay | " &amp; INDEX('Reconciliation Layer'!$A:$A,MATCH('Reconciliation Template'!$A6695,'Reconciliation Layer'!$D:$D,0),0)," ")</f>
        <v xml:space="preserve"> </v>
      </c>
      <c r="D6695" s="2" t="str" cm="1">
        <f t="array" ref="D6695">IFERROR(INDEX('Reconciliation Layer'!B:B,MATCH('Reconciliation Template'!A6695,'Reconciliation Layer'!D:D,0),0)," ")</f>
        <v xml:space="preserve"> </v>
      </c>
      <c r="E6695" s="4" t="str" cm="1">
        <f t="array" ref="E6695">IFERROR(INDEX('Reconciliation Layer'!C:C,MATCH('Reconciliation Template'!A6695,'Reconciliation Layer'!D:D,0),0)," ")</f>
        <v xml:space="preserve"> </v>
      </c>
    </row>
    <row r="6696" spans="3:5" x14ac:dyDescent="0.2">
      <c r="C6696" t="str" cm="1">
        <f t="array" ref="C6696">IFERROR("AfterPay | " &amp; INDEX('Reconciliation Layer'!$A:$A,MATCH('Reconciliation Template'!$A6696,'Reconciliation Layer'!$D:$D,0),0)," ")</f>
        <v xml:space="preserve"> </v>
      </c>
      <c r="D6696" s="2" t="str" cm="1">
        <f t="array" ref="D6696">IFERROR(INDEX('Reconciliation Layer'!B:B,MATCH('Reconciliation Template'!A6696,'Reconciliation Layer'!D:D,0),0)," ")</f>
        <v xml:space="preserve"> </v>
      </c>
      <c r="E6696" s="4" t="str" cm="1">
        <f t="array" ref="E6696">IFERROR(INDEX('Reconciliation Layer'!C:C,MATCH('Reconciliation Template'!A6696,'Reconciliation Layer'!D:D,0),0)," ")</f>
        <v xml:space="preserve"> </v>
      </c>
    </row>
    <row r="6697" spans="3:5" x14ac:dyDescent="0.2">
      <c r="C6697" t="str" cm="1">
        <f t="array" ref="C6697">IFERROR("AfterPay | " &amp; INDEX('Reconciliation Layer'!$A:$A,MATCH('Reconciliation Template'!$A6697,'Reconciliation Layer'!$D:$D,0),0)," ")</f>
        <v xml:space="preserve"> </v>
      </c>
      <c r="D6697" s="2" t="str" cm="1">
        <f t="array" ref="D6697">IFERROR(INDEX('Reconciliation Layer'!B:B,MATCH('Reconciliation Template'!A6697,'Reconciliation Layer'!D:D,0),0)," ")</f>
        <v xml:space="preserve"> </v>
      </c>
      <c r="E6697" s="4" t="str" cm="1">
        <f t="array" ref="E6697">IFERROR(INDEX('Reconciliation Layer'!C:C,MATCH('Reconciliation Template'!A6697,'Reconciliation Layer'!D:D,0),0)," ")</f>
        <v xml:space="preserve"> </v>
      </c>
    </row>
    <row r="6698" spans="3:5" x14ac:dyDescent="0.2">
      <c r="C6698" t="str" cm="1">
        <f t="array" ref="C6698">IFERROR("AfterPay | " &amp; INDEX('Reconciliation Layer'!$A:$A,MATCH('Reconciliation Template'!$A6698,'Reconciliation Layer'!$D:$D,0),0)," ")</f>
        <v xml:space="preserve"> </v>
      </c>
      <c r="D6698" s="2" t="str" cm="1">
        <f t="array" ref="D6698">IFERROR(INDEX('Reconciliation Layer'!B:B,MATCH('Reconciliation Template'!A6698,'Reconciliation Layer'!D:D,0),0)," ")</f>
        <v xml:space="preserve"> </v>
      </c>
      <c r="E6698" s="4" t="str" cm="1">
        <f t="array" ref="E6698">IFERROR(INDEX('Reconciliation Layer'!C:C,MATCH('Reconciliation Template'!A6698,'Reconciliation Layer'!D:D,0),0)," ")</f>
        <v xml:space="preserve"> </v>
      </c>
    </row>
    <row r="6699" spans="3:5" x14ac:dyDescent="0.2">
      <c r="C6699" t="str" cm="1">
        <f t="array" ref="C6699">IFERROR("AfterPay | " &amp; INDEX('Reconciliation Layer'!$A:$A,MATCH('Reconciliation Template'!$A6699,'Reconciliation Layer'!$D:$D,0),0)," ")</f>
        <v xml:space="preserve"> </v>
      </c>
      <c r="D6699" s="2" t="str" cm="1">
        <f t="array" ref="D6699">IFERROR(INDEX('Reconciliation Layer'!B:B,MATCH('Reconciliation Template'!A6699,'Reconciliation Layer'!D:D,0),0)," ")</f>
        <v xml:space="preserve"> </v>
      </c>
      <c r="E6699" s="4" t="str" cm="1">
        <f t="array" ref="E6699">IFERROR(INDEX('Reconciliation Layer'!C:C,MATCH('Reconciliation Template'!A6699,'Reconciliation Layer'!D:D,0),0)," ")</f>
        <v xml:space="preserve"> </v>
      </c>
    </row>
    <row r="6700" spans="3:5" x14ac:dyDescent="0.2">
      <c r="C6700" t="str" cm="1">
        <f t="array" ref="C6700">IFERROR("AfterPay | " &amp; INDEX('Reconciliation Layer'!$A:$A,MATCH('Reconciliation Template'!$A6700,'Reconciliation Layer'!$D:$D,0),0)," ")</f>
        <v xml:space="preserve"> </v>
      </c>
      <c r="D6700" s="2" t="str" cm="1">
        <f t="array" ref="D6700">IFERROR(INDEX('Reconciliation Layer'!B:B,MATCH('Reconciliation Template'!A6700,'Reconciliation Layer'!D:D,0),0)," ")</f>
        <v xml:space="preserve"> </v>
      </c>
      <c r="E6700" s="4" t="str" cm="1">
        <f t="array" ref="E6700">IFERROR(INDEX('Reconciliation Layer'!C:C,MATCH('Reconciliation Template'!A6700,'Reconciliation Layer'!D:D,0),0)," ")</f>
        <v xml:space="preserve"> </v>
      </c>
    </row>
    <row r="6701" spans="3:5" x14ac:dyDescent="0.2">
      <c r="C6701" t="str" cm="1">
        <f t="array" ref="C6701">IFERROR("AfterPay | " &amp; INDEX('Reconciliation Layer'!$A:$A,MATCH('Reconciliation Template'!$A6701,'Reconciliation Layer'!$D:$D,0),0)," ")</f>
        <v xml:space="preserve"> </v>
      </c>
      <c r="D6701" s="2" t="str" cm="1">
        <f t="array" ref="D6701">IFERROR(INDEX('Reconciliation Layer'!B:B,MATCH('Reconciliation Template'!A6701,'Reconciliation Layer'!D:D,0),0)," ")</f>
        <v xml:space="preserve"> </v>
      </c>
      <c r="E6701" s="4" t="str" cm="1">
        <f t="array" ref="E6701">IFERROR(INDEX('Reconciliation Layer'!C:C,MATCH('Reconciliation Template'!A6701,'Reconciliation Layer'!D:D,0),0)," ")</f>
        <v xml:space="preserve"> </v>
      </c>
    </row>
    <row r="6702" spans="3:5" x14ac:dyDescent="0.2">
      <c r="C6702" t="str" cm="1">
        <f t="array" ref="C6702">IFERROR("AfterPay | " &amp; INDEX('Reconciliation Layer'!$A:$A,MATCH('Reconciliation Template'!$A6702,'Reconciliation Layer'!$D:$D,0),0)," ")</f>
        <v xml:space="preserve"> </v>
      </c>
      <c r="D6702" s="2" t="str" cm="1">
        <f t="array" ref="D6702">IFERROR(INDEX('Reconciliation Layer'!B:B,MATCH('Reconciliation Template'!A6702,'Reconciliation Layer'!D:D,0),0)," ")</f>
        <v xml:space="preserve"> </v>
      </c>
      <c r="E6702" s="4" t="str" cm="1">
        <f t="array" ref="E6702">IFERROR(INDEX('Reconciliation Layer'!C:C,MATCH('Reconciliation Template'!A6702,'Reconciliation Layer'!D:D,0),0)," ")</f>
        <v xml:space="preserve"> </v>
      </c>
    </row>
    <row r="6703" spans="3:5" x14ac:dyDescent="0.2">
      <c r="C6703" t="str" cm="1">
        <f t="array" ref="C6703">IFERROR("AfterPay | " &amp; INDEX('Reconciliation Layer'!$A:$A,MATCH('Reconciliation Template'!$A6703,'Reconciliation Layer'!$D:$D,0),0)," ")</f>
        <v xml:space="preserve"> </v>
      </c>
      <c r="D6703" s="2" t="str" cm="1">
        <f t="array" ref="D6703">IFERROR(INDEX('Reconciliation Layer'!B:B,MATCH('Reconciliation Template'!A6703,'Reconciliation Layer'!D:D,0),0)," ")</f>
        <v xml:space="preserve"> </v>
      </c>
      <c r="E6703" s="4" t="str" cm="1">
        <f t="array" ref="E6703">IFERROR(INDEX('Reconciliation Layer'!C:C,MATCH('Reconciliation Template'!A6703,'Reconciliation Layer'!D:D,0),0)," ")</f>
        <v xml:space="preserve"> </v>
      </c>
    </row>
    <row r="6704" spans="3:5" x14ac:dyDescent="0.2">
      <c r="C6704" t="str" cm="1">
        <f t="array" ref="C6704">IFERROR("AfterPay | " &amp; INDEX('Reconciliation Layer'!$A:$A,MATCH('Reconciliation Template'!$A6704,'Reconciliation Layer'!$D:$D,0),0)," ")</f>
        <v xml:space="preserve"> </v>
      </c>
      <c r="D6704" s="2" t="str" cm="1">
        <f t="array" ref="D6704">IFERROR(INDEX('Reconciliation Layer'!B:B,MATCH('Reconciliation Template'!A6704,'Reconciliation Layer'!D:D,0),0)," ")</f>
        <v xml:space="preserve"> </v>
      </c>
      <c r="E6704" s="4" t="str" cm="1">
        <f t="array" ref="E6704">IFERROR(INDEX('Reconciliation Layer'!C:C,MATCH('Reconciliation Template'!A6704,'Reconciliation Layer'!D:D,0),0)," ")</f>
        <v xml:space="preserve"> </v>
      </c>
    </row>
    <row r="6705" spans="3:5" x14ac:dyDescent="0.2">
      <c r="C6705" t="str" cm="1">
        <f t="array" ref="C6705">IFERROR("AfterPay | " &amp; INDEX('Reconciliation Layer'!$A:$A,MATCH('Reconciliation Template'!$A6705,'Reconciliation Layer'!$D:$D,0),0)," ")</f>
        <v xml:space="preserve"> </v>
      </c>
      <c r="D6705" s="2" t="str" cm="1">
        <f t="array" ref="D6705">IFERROR(INDEX('Reconciliation Layer'!B:B,MATCH('Reconciliation Template'!A6705,'Reconciliation Layer'!D:D,0),0)," ")</f>
        <v xml:space="preserve"> </v>
      </c>
      <c r="E6705" s="4" t="str" cm="1">
        <f t="array" ref="E6705">IFERROR(INDEX('Reconciliation Layer'!C:C,MATCH('Reconciliation Template'!A6705,'Reconciliation Layer'!D:D,0),0)," ")</f>
        <v xml:space="preserve"> </v>
      </c>
    </row>
    <row r="6706" spans="3:5" x14ac:dyDescent="0.2">
      <c r="C6706" t="str" cm="1">
        <f t="array" ref="C6706">IFERROR("AfterPay | " &amp; INDEX('Reconciliation Layer'!$A:$A,MATCH('Reconciliation Template'!$A6706,'Reconciliation Layer'!$D:$D,0),0)," ")</f>
        <v xml:space="preserve"> </v>
      </c>
      <c r="D6706" s="2" t="str" cm="1">
        <f t="array" ref="D6706">IFERROR(INDEX('Reconciliation Layer'!B:B,MATCH('Reconciliation Template'!A6706,'Reconciliation Layer'!D:D,0),0)," ")</f>
        <v xml:space="preserve"> </v>
      </c>
      <c r="E6706" s="4" t="str" cm="1">
        <f t="array" ref="E6706">IFERROR(INDEX('Reconciliation Layer'!C:C,MATCH('Reconciliation Template'!A6706,'Reconciliation Layer'!D:D,0),0)," ")</f>
        <v xml:space="preserve"> </v>
      </c>
    </row>
    <row r="6707" spans="3:5" x14ac:dyDescent="0.2">
      <c r="C6707" t="str" cm="1">
        <f t="array" ref="C6707">IFERROR("AfterPay | " &amp; INDEX('Reconciliation Layer'!$A:$A,MATCH('Reconciliation Template'!$A6707,'Reconciliation Layer'!$D:$D,0),0)," ")</f>
        <v xml:space="preserve"> </v>
      </c>
      <c r="D6707" s="2" t="str" cm="1">
        <f t="array" ref="D6707">IFERROR(INDEX('Reconciliation Layer'!B:B,MATCH('Reconciliation Template'!A6707,'Reconciliation Layer'!D:D,0),0)," ")</f>
        <v xml:space="preserve"> </v>
      </c>
      <c r="E6707" s="4" t="str" cm="1">
        <f t="array" ref="E6707">IFERROR(INDEX('Reconciliation Layer'!C:C,MATCH('Reconciliation Template'!A6707,'Reconciliation Layer'!D:D,0),0)," ")</f>
        <v xml:space="preserve"> </v>
      </c>
    </row>
    <row r="6708" spans="3:5" x14ac:dyDescent="0.2">
      <c r="C6708" t="str" cm="1">
        <f t="array" ref="C6708">IFERROR("AfterPay | " &amp; INDEX('Reconciliation Layer'!$A:$A,MATCH('Reconciliation Template'!$A6708,'Reconciliation Layer'!$D:$D,0),0)," ")</f>
        <v xml:space="preserve"> </v>
      </c>
      <c r="D6708" s="2" t="str" cm="1">
        <f t="array" ref="D6708">IFERROR(INDEX('Reconciliation Layer'!B:B,MATCH('Reconciliation Template'!A6708,'Reconciliation Layer'!D:D,0),0)," ")</f>
        <v xml:space="preserve"> </v>
      </c>
      <c r="E6708" s="4" t="str" cm="1">
        <f t="array" ref="E6708">IFERROR(INDEX('Reconciliation Layer'!C:C,MATCH('Reconciliation Template'!A6708,'Reconciliation Layer'!D:D,0),0)," ")</f>
        <v xml:space="preserve"> </v>
      </c>
    </row>
    <row r="6709" spans="3:5" x14ac:dyDescent="0.2">
      <c r="C6709" t="str" cm="1">
        <f t="array" ref="C6709">IFERROR("AfterPay | " &amp; INDEX('Reconciliation Layer'!$A:$A,MATCH('Reconciliation Template'!$A6709,'Reconciliation Layer'!$D:$D,0),0)," ")</f>
        <v xml:space="preserve"> </v>
      </c>
      <c r="D6709" s="2" t="str" cm="1">
        <f t="array" ref="D6709">IFERROR(INDEX('Reconciliation Layer'!B:B,MATCH('Reconciliation Template'!A6709,'Reconciliation Layer'!D:D,0),0)," ")</f>
        <v xml:space="preserve"> </v>
      </c>
      <c r="E6709" s="4" t="str" cm="1">
        <f t="array" ref="E6709">IFERROR(INDEX('Reconciliation Layer'!C:C,MATCH('Reconciliation Template'!A6709,'Reconciliation Layer'!D:D,0),0)," ")</f>
        <v xml:space="preserve"> </v>
      </c>
    </row>
    <row r="6710" spans="3:5" x14ac:dyDescent="0.2">
      <c r="C6710" t="str" cm="1">
        <f t="array" ref="C6710">IFERROR("AfterPay | " &amp; INDEX('Reconciliation Layer'!$A:$A,MATCH('Reconciliation Template'!$A6710,'Reconciliation Layer'!$D:$D,0),0)," ")</f>
        <v xml:space="preserve"> </v>
      </c>
      <c r="D6710" s="2" t="str" cm="1">
        <f t="array" ref="D6710">IFERROR(INDEX('Reconciliation Layer'!B:B,MATCH('Reconciliation Template'!A6710,'Reconciliation Layer'!D:D,0),0)," ")</f>
        <v xml:space="preserve"> </v>
      </c>
      <c r="E6710" s="4" t="str" cm="1">
        <f t="array" ref="E6710">IFERROR(INDEX('Reconciliation Layer'!C:C,MATCH('Reconciliation Template'!A6710,'Reconciliation Layer'!D:D,0),0)," ")</f>
        <v xml:space="preserve"> </v>
      </c>
    </row>
    <row r="6711" spans="3:5" x14ac:dyDescent="0.2">
      <c r="C6711" t="str" cm="1">
        <f t="array" ref="C6711">IFERROR("AfterPay | " &amp; INDEX('Reconciliation Layer'!$A:$A,MATCH('Reconciliation Template'!$A6711,'Reconciliation Layer'!$D:$D,0),0)," ")</f>
        <v xml:space="preserve"> </v>
      </c>
      <c r="D6711" s="2" t="str" cm="1">
        <f t="array" ref="D6711">IFERROR(INDEX('Reconciliation Layer'!B:B,MATCH('Reconciliation Template'!A6711,'Reconciliation Layer'!D:D,0),0)," ")</f>
        <v xml:space="preserve"> </v>
      </c>
      <c r="E6711" s="4" t="str" cm="1">
        <f t="array" ref="E6711">IFERROR(INDEX('Reconciliation Layer'!C:C,MATCH('Reconciliation Template'!A6711,'Reconciliation Layer'!D:D,0),0)," ")</f>
        <v xml:space="preserve"> </v>
      </c>
    </row>
    <row r="6712" spans="3:5" x14ac:dyDescent="0.2">
      <c r="C6712" t="str" cm="1">
        <f t="array" ref="C6712">IFERROR("AfterPay | " &amp; INDEX('Reconciliation Layer'!$A:$A,MATCH('Reconciliation Template'!$A6712,'Reconciliation Layer'!$D:$D,0),0)," ")</f>
        <v xml:space="preserve"> </v>
      </c>
      <c r="D6712" s="2" t="str" cm="1">
        <f t="array" ref="D6712">IFERROR(INDEX('Reconciliation Layer'!B:B,MATCH('Reconciliation Template'!A6712,'Reconciliation Layer'!D:D,0),0)," ")</f>
        <v xml:space="preserve"> </v>
      </c>
      <c r="E6712" s="4" t="str" cm="1">
        <f t="array" ref="E6712">IFERROR(INDEX('Reconciliation Layer'!C:C,MATCH('Reconciliation Template'!A6712,'Reconciliation Layer'!D:D,0),0)," ")</f>
        <v xml:space="preserve"> </v>
      </c>
    </row>
    <row r="6713" spans="3:5" x14ac:dyDescent="0.2">
      <c r="C6713" t="str" cm="1">
        <f t="array" ref="C6713">IFERROR("AfterPay | " &amp; INDEX('Reconciliation Layer'!$A:$A,MATCH('Reconciliation Template'!$A6713,'Reconciliation Layer'!$D:$D,0),0)," ")</f>
        <v xml:space="preserve"> </v>
      </c>
      <c r="D6713" s="2" t="str" cm="1">
        <f t="array" ref="D6713">IFERROR(INDEX('Reconciliation Layer'!B:B,MATCH('Reconciliation Template'!A6713,'Reconciliation Layer'!D:D,0),0)," ")</f>
        <v xml:space="preserve"> </v>
      </c>
      <c r="E6713" s="4" t="str" cm="1">
        <f t="array" ref="E6713">IFERROR(INDEX('Reconciliation Layer'!C:C,MATCH('Reconciliation Template'!A6713,'Reconciliation Layer'!D:D,0),0)," ")</f>
        <v xml:space="preserve"> </v>
      </c>
    </row>
    <row r="6714" spans="3:5" x14ac:dyDescent="0.2">
      <c r="C6714" t="str" cm="1">
        <f t="array" ref="C6714">IFERROR("AfterPay | " &amp; INDEX('Reconciliation Layer'!$A:$A,MATCH('Reconciliation Template'!$A6714,'Reconciliation Layer'!$D:$D,0),0)," ")</f>
        <v xml:space="preserve"> </v>
      </c>
      <c r="D6714" s="2" t="str" cm="1">
        <f t="array" ref="D6714">IFERROR(INDEX('Reconciliation Layer'!B:B,MATCH('Reconciliation Template'!A6714,'Reconciliation Layer'!D:D,0),0)," ")</f>
        <v xml:space="preserve"> </v>
      </c>
      <c r="E6714" s="4" t="str" cm="1">
        <f t="array" ref="E6714">IFERROR(INDEX('Reconciliation Layer'!C:C,MATCH('Reconciliation Template'!A6714,'Reconciliation Layer'!D:D,0),0)," ")</f>
        <v xml:space="preserve"> </v>
      </c>
    </row>
    <row r="6715" spans="3:5" x14ac:dyDescent="0.2">
      <c r="C6715" t="str" cm="1">
        <f t="array" ref="C6715">IFERROR("AfterPay | " &amp; INDEX('Reconciliation Layer'!$A:$A,MATCH('Reconciliation Template'!$A6715,'Reconciliation Layer'!$D:$D,0),0)," ")</f>
        <v xml:space="preserve"> </v>
      </c>
      <c r="D6715" s="2" t="str" cm="1">
        <f t="array" ref="D6715">IFERROR(INDEX('Reconciliation Layer'!B:B,MATCH('Reconciliation Template'!A6715,'Reconciliation Layer'!D:D,0),0)," ")</f>
        <v xml:space="preserve"> </v>
      </c>
      <c r="E6715" s="4" t="str" cm="1">
        <f t="array" ref="E6715">IFERROR(INDEX('Reconciliation Layer'!C:C,MATCH('Reconciliation Template'!A6715,'Reconciliation Layer'!D:D,0),0)," ")</f>
        <v xml:space="preserve"> </v>
      </c>
    </row>
    <row r="6716" spans="3:5" x14ac:dyDescent="0.2">
      <c r="C6716" t="str" cm="1">
        <f t="array" ref="C6716">IFERROR("AfterPay | " &amp; INDEX('Reconciliation Layer'!$A:$A,MATCH('Reconciliation Template'!$A6716,'Reconciliation Layer'!$D:$D,0),0)," ")</f>
        <v xml:space="preserve"> </v>
      </c>
      <c r="D6716" s="2" t="str" cm="1">
        <f t="array" ref="D6716">IFERROR(INDEX('Reconciliation Layer'!B:B,MATCH('Reconciliation Template'!A6716,'Reconciliation Layer'!D:D,0),0)," ")</f>
        <v xml:space="preserve"> </v>
      </c>
      <c r="E6716" s="4" t="str" cm="1">
        <f t="array" ref="E6716">IFERROR(INDEX('Reconciliation Layer'!C:C,MATCH('Reconciliation Template'!A6716,'Reconciliation Layer'!D:D,0),0)," ")</f>
        <v xml:space="preserve"> </v>
      </c>
    </row>
    <row r="6717" spans="3:5" x14ac:dyDescent="0.2">
      <c r="C6717" t="str" cm="1">
        <f t="array" ref="C6717">IFERROR("AfterPay | " &amp; INDEX('Reconciliation Layer'!$A:$A,MATCH('Reconciliation Template'!$A6717,'Reconciliation Layer'!$D:$D,0),0)," ")</f>
        <v xml:space="preserve"> </v>
      </c>
      <c r="D6717" s="2" t="str" cm="1">
        <f t="array" ref="D6717">IFERROR(INDEX('Reconciliation Layer'!B:B,MATCH('Reconciliation Template'!A6717,'Reconciliation Layer'!D:D,0),0)," ")</f>
        <v xml:space="preserve"> </v>
      </c>
      <c r="E6717" s="4" t="str" cm="1">
        <f t="array" ref="E6717">IFERROR(INDEX('Reconciliation Layer'!C:C,MATCH('Reconciliation Template'!A6717,'Reconciliation Layer'!D:D,0),0)," ")</f>
        <v xml:space="preserve"> </v>
      </c>
    </row>
    <row r="6718" spans="3:5" x14ac:dyDescent="0.2">
      <c r="C6718" t="str" cm="1">
        <f t="array" ref="C6718">IFERROR("AfterPay | " &amp; INDEX('Reconciliation Layer'!$A:$A,MATCH('Reconciliation Template'!$A6718,'Reconciliation Layer'!$D:$D,0),0)," ")</f>
        <v xml:space="preserve"> </v>
      </c>
      <c r="D6718" s="2" t="str" cm="1">
        <f t="array" ref="D6718">IFERROR(INDEX('Reconciliation Layer'!B:B,MATCH('Reconciliation Template'!A6718,'Reconciliation Layer'!D:D,0),0)," ")</f>
        <v xml:space="preserve"> </v>
      </c>
      <c r="E6718" s="4" t="str" cm="1">
        <f t="array" ref="E6718">IFERROR(INDEX('Reconciliation Layer'!C:C,MATCH('Reconciliation Template'!A6718,'Reconciliation Layer'!D:D,0),0)," ")</f>
        <v xml:space="preserve"> </v>
      </c>
    </row>
    <row r="6719" spans="3:5" x14ac:dyDescent="0.2">
      <c r="C6719" t="str" cm="1">
        <f t="array" ref="C6719">IFERROR("AfterPay | " &amp; INDEX('Reconciliation Layer'!$A:$A,MATCH('Reconciliation Template'!$A6719,'Reconciliation Layer'!$D:$D,0),0)," ")</f>
        <v xml:space="preserve"> </v>
      </c>
      <c r="D6719" s="2" t="str" cm="1">
        <f t="array" ref="D6719">IFERROR(INDEX('Reconciliation Layer'!B:B,MATCH('Reconciliation Template'!A6719,'Reconciliation Layer'!D:D,0),0)," ")</f>
        <v xml:space="preserve"> </v>
      </c>
      <c r="E6719" s="4" t="str" cm="1">
        <f t="array" ref="E6719">IFERROR(INDEX('Reconciliation Layer'!C:C,MATCH('Reconciliation Template'!A6719,'Reconciliation Layer'!D:D,0),0)," ")</f>
        <v xml:space="preserve"> </v>
      </c>
    </row>
    <row r="6720" spans="3:5" x14ac:dyDescent="0.2">
      <c r="C6720" t="str" cm="1">
        <f t="array" ref="C6720">IFERROR("AfterPay | " &amp; INDEX('Reconciliation Layer'!$A:$A,MATCH('Reconciliation Template'!$A6720,'Reconciliation Layer'!$D:$D,0),0)," ")</f>
        <v xml:space="preserve"> </v>
      </c>
      <c r="D6720" s="2" t="str" cm="1">
        <f t="array" ref="D6720">IFERROR(INDEX('Reconciliation Layer'!B:B,MATCH('Reconciliation Template'!A6720,'Reconciliation Layer'!D:D,0),0)," ")</f>
        <v xml:space="preserve"> </v>
      </c>
      <c r="E6720" s="4" t="str" cm="1">
        <f t="array" ref="E6720">IFERROR(INDEX('Reconciliation Layer'!C:C,MATCH('Reconciliation Template'!A6720,'Reconciliation Layer'!D:D,0),0)," ")</f>
        <v xml:space="preserve"> </v>
      </c>
    </row>
    <row r="6721" spans="3:5" x14ac:dyDescent="0.2">
      <c r="C6721" t="str" cm="1">
        <f t="array" ref="C6721">IFERROR("AfterPay | " &amp; INDEX('Reconciliation Layer'!$A:$A,MATCH('Reconciliation Template'!$A6721,'Reconciliation Layer'!$D:$D,0),0)," ")</f>
        <v xml:space="preserve"> </v>
      </c>
      <c r="D6721" s="2" t="str" cm="1">
        <f t="array" ref="D6721">IFERROR(INDEX('Reconciliation Layer'!B:B,MATCH('Reconciliation Template'!A6721,'Reconciliation Layer'!D:D,0),0)," ")</f>
        <v xml:space="preserve"> </v>
      </c>
      <c r="E6721" s="4" t="str" cm="1">
        <f t="array" ref="E6721">IFERROR(INDEX('Reconciliation Layer'!C:C,MATCH('Reconciliation Template'!A6721,'Reconciliation Layer'!D:D,0),0)," ")</f>
        <v xml:space="preserve"> </v>
      </c>
    </row>
    <row r="6722" spans="3:5" x14ac:dyDescent="0.2">
      <c r="C6722" t="str" cm="1">
        <f t="array" ref="C6722">IFERROR("AfterPay | " &amp; INDEX('Reconciliation Layer'!$A:$A,MATCH('Reconciliation Template'!$A6722,'Reconciliation Layer'!$D:$D,0),0)," ")</f>
        <v xml:space="preserve"> </v>
      </c>
      <c r="D6722" s="2" t="str" cm="1">
        <f t="array" ref="D6722">IFERROR(INDEX('Reconciliation Layer'!B:B,MATCH('Reconciliation Template'!A6722,'Reconciliation Layer'!D:D,0),0)," ")</f>
        <v xml:space="preserve"> </v>
      </c>
      <c r="E6722" s="4" t="str" cm="1">
        <f t="array" ref="E6722">IFERROR(INDEX('Reconciliation Layer'!C:C,MATCH('Reconciliation Template'!A6722,'Reconciliation Layer'!D:D,0),0)," ")</f>
        <v xml:space="preserve"> </v>
      </c>
    </row>
    <row r="6723" spans="3:5" x14ac:dyDescent="0.2">
      <c r="C6723" t="str" cm="1">
        <f t="array" ref="C6723">IFERROR("AfterPay | " &amp; INDEX('Reconciliation Layer'!$A:$A,MATCH('Reconciliation Template'!$A6723,'Reconciliation Layer'!$D:$D,0),0)," ")</f>
        <v xml:space="preserve"> </v>
      </c>
      <c r="D6723" s="2" t="str" cm="1">
        <f t="array" ref="D6723">IFERROR(INDEX('Reconciliation Layer'!B:B,MATCH('Reconciliation Template'!A6723,'Reconciliation Layer'!D:D,0),0)," ")</f>
        <v xml:space="preserve"> </v>
      </c>
      <c r="E6723" s="4" t="str" cm="1">
        <f t="array" ref="E6723">IFERROR(INDEX('Reconciliation Layer'!C:C,MATCH('Reconciliation Template'!A6723,'Reconciliation Layer'!D:D,0),0)," ")</f>
        <v xml:space="preserve"> </v>
      </c>
    </row>
    <row r="6724" spans="3:5" x14ac:dyDescent="0.2">
      <c r="C6724" t="str" cm="1">
        <f t="array" ref="C6724">IFERROR("AfterPay | " &amp; INDEX('Reconciliation Layer'!$A:$A,MATCH('Reconciliation Template'!$A6724,'Reconciliation Layer'!$D:$D,0),0)," ")</f>
        <v xml:space="preserve"> </v>
      </c>
      <c r="D6724" s="2" t="str" cm="1">
        <f t="array" ref="D6724">IFERROR(INDEX('Reconciliation Layer'!B:B,MATCH('Reconciliation Template'!A6724,'Reconciliation Layer'!D:D,0),0)," ")</f>
        <v xml:space="preserve"> </v>
      </c>
      <c r="E6724" s="4" t="str" cm="1">
        <f t="array" ref="E6724">IFERROR(INDEX('Reconciliation Layer'!C:C,MATCH('Reconciliation Template'!A6724,'Reconciliation Layer'!D:D,0),0)," ")</f>
        <v xml:space="preserve"> </v>
      </c>
    </row>
    <row r="6725" spans="3:5" x14ac:dyDescent="0.2">
      <c r="C6725" t="str" cm="1">
        <f t="array" ref="C6725">IFERROR("AfterPay | " &amp; INDEX('Reconciliation Layer'!$A:$A,MATCH('Reconciliation Template'!$A6725,'Reconciliation Layer'!$D:$D,0),0)," ")</f>
        <v xml:space="preserve"> </v>
      </c>
      <c r="D6725" s="2" t="str" cm="1">
        <f t="array" ref="D6725">IFERROR(INDEX('Reconciliation Layer'!B:B,MATCH('Reconciliation Template'!A6725,'Reconciliation Layer'!D:D,0),0)," ")</f>
        <v xml:space="preserve"> </v>
      </c>
      <c r="E6725" s="4" t="str" cm="1">
        <f t="array" ref="E6725">IFERROR(INDEX('Reconciliation Layer'!C:C,MATCH('Reconciliation Template'!A6725,'Reconciliation Layer'!D:D,0),0)," ")</f>
        <v xml:space="preserve"> </v>
      </c>
    </row>
    <row r="6726" spans="3:5" x14ac:dyDescent="0.2">
      <c r="C6726" t="str" cm="1">
        <f t="array" ref="C6726">IFERROR("AfterPay | " &amp; INDEX('Reconciliation Layer'!$A:$A,MATCH('Reconciliation Template'!$A6726,'Reconciliation Layer'!$D:$D,0),0)," ")</f>
        <v xml:space="preserve"> </v>
      </c>
      <c r="D6726" s="2" t="str" cm="1">
        <f t="array" ref="D6726">IFERROR(INDEX('Reconciliation Layer'!B:B,MATCH('Reconciliation Template'!A6726,'Reconciliation Layer'!D:D,0),0)," ")</f>
        <v xml:space="preserve"> </v>
      </c>
      <c r="E6726" s="4" t="str" cm="1">
        <f t="array" ref="E6726">IFERROR(INDEX('Reconciliation Layer'!C:C,MATCH('Reconciliation Template'!A6726,'Reconciliation Layer'!D:D,0),0)," ")</f>
        <v xml:space="preserve"> </v>
      </c>
    </row>
    <row r="6727" spans="3:5" x14ac:dyDescent="0.2">
      <c r="C6727" t="str" cm="1">
        <f t="array" ref="C6727">IFERROR("AfterPay | " &amp; INDEX('Reconciliation Layer'!$A:$A,MATCH('Reconciliation Template'!$A6727,'Reconciliation Layer'!$D:$D,0),0)," ")</f>
        <v xml:space="preserve"> </v>
      </c>
      <c r="D6727" s="2" t="str" cm="1">
        <f t="array" ref="D6727">IFERROR(INDEX('Reconciliation Layer'!B:B,MATCH('Reconciliation Template'!A6727,'Reconciliation Layer'!D:D,0),0)," ")</f>
        <v xml:space="preserve"> </v>
      </c>
      <c r="E6727" s="4" t="str" cm="1">
        <f t="array" ref="E6727">IFERROR(INDEX('Reconciliation Layer'!C:C,MATCH('Reconciliation Template'!A6727,'Reconciliation Layer'!D:D,0),0)," ")</f>
        <v xml:space="preserve"> </v>
      </c>
    </row>
    <row r="6728" spans="3:5" x14ac:dyDescent="0.2">
      <c r="C6728" t="str" cm="1">
        <f t="array" ref="C6728">IFERROR("AfterPay | " &amp; INDEX('Reconciliation Layer'!$A:$A,MATCH('Reconciliation Template'!$A6728,'Reconciliation Layer'!$D:$D,0),0)," ")</f>
        <v xml:space="preserve"> </v>
      </c>
      <c r="D6728" s="2" t="str" cm="1">
        <f t="array" ref="D6728">IFERROR(INDEX('Reconciliation Layer'!B:B,MATCH('Reconciliation Template'!A6728,'Reconciliation Layer'!D:D,0),0)," ")</f>
        <v xml:space="preserve"> </v>
      </c>
      <c r="E6728" s="4" t="str" cm="1">
        <f t="array" ref="E6728">IFERROR(INDEX('Reconciliation Layer'!C:C,MATCH('Reconciliation Template'!A6728,'Reconciliation Layer'!D:D,0),0)," ")</f>
        <v xml:space="preserve"> </v>
      </c>
    </row>
    <row r="6729" spans="3:5" x14ac:dyDescent="0.2">
      <c r="C6729" t="str" cm="1">
        <f t="array" ref="C6729">IFERROR("AfterPay | " &amp; INDEX('Reconciliation Layer'!$A:$A,MATCH('Reconciliation Template'!$A6729,'Reconciliation Layer'!$D:$D,0),0)," ")</f>
        <v xml:space="preserve"> </v>
      </c>
      <c r="D6729" s="2" t="str" cm="1">
        <f t="array" ref="D6729">IFERROR(INDEX('Reconciliation Layer'!B:B,MATCH('Reconciliation Template'!A6729,'Reconciliation Layer'!D:D,0),0)," ")</f>
        <v xml:space="preserve"> </v>
      </c>
      <c r="E6729" s="4" t="str" cm="1">
        <f t="array" ref="E6729">IFERROR(INDEX('Reconciliation Layer'!C:C,MATCH('Reconciliation Template'!A6729,'Reconciliation Layer'!D:D,0),0)," ")</f>
        <v xml:space="preserve"> </v>
      </c>
    </row>
    <row r="6730" spans="3:5" x14ac:dyDescent="0.2">
      <c r="C6730" t="str" cm="1">
        <f t="array" ref="C6730">IFERROR("AfterPay | " &amp; INDEX('Reconciliation Layer'!$A:$A,MATCH('Reconciliation Template'!$A6730,'Reconciliation Layer'!$D:$D,0),0)," ")</f>
        <v xml:space="preserve"> </v>
      </c>
      <c r="D6730" s="2" t="str" cm="1">
        <f t="array" ref="D6730">IFERROR(INDEX('Reconciliation Layer'!B:B,MATCH('Reconciliation Template'!A6730,'Reconciliation Layer'!D:D,0),0)," ")</f>
        <v xml:space="preserve"> </v>
      </c>
      <c r="E6730" s="4" t="str" cm="1">
        <f t="array" ref="E6730">IFERROR(INDEX('Reconciliation Layer'!C:C,MATCH('Reconciliation Template'!A6730,'Reconciliation Layer'!D:D,0),0)," ")</f>
        <v xml:space="preserve"> </v>
      </c>
    </row>
    <row r="6731" spans="3:5" x14ac:dyDescent="0.2">
      <c r="C6731" t="str" cm="1">
        <f t="array" ref="C6731">IFERROR("AfterPay | " &amp; INDEX('Reconciliation Layer'!$A:$A,MATCH('Reconciliation Template'!$A6731,'Reconciliation Layer'!$D:$D,0),0)," ")</f>
        <v xml:space="preserve"> </v>
      </c>
      <c r="D6731" s="2" t="str" cm="1">
        <f t="array" ref="D6731">IFERROR(INDEX('Reconciliation Layer'!B:B,MATCH('Reconciliation Template'!A6731,'Reconciliation Layer'!D:D,0),0)," ")</f>
        <v xml:space="preserve"> </v>
      </c>
      <c r="E6731" s="4" t="str" cm="1">
        <f t="array" ref="E6731">IFERROR(INDEX('Reconciliation Layer'!C:C,MATCH('Reconciliation Template'!A6731,'Reconciliation Layer'!D:D,0),0)," ")</f>
        <v xml:space="preserve"> </v>
      </c>
    </row>
    <row r="6732" spans="3:5" x14ac:dyDescent="0.2">
      <c r="C6732" t="str" cm="1">
        <f t="array" ref="C6732">IFERROR("AfterPay | " &amp; INDEX('Reconciliation Layer'!$A:$A,MATCH('Reconciliation Template'!$A6732,'Reconciliation Layer'!$D:$D,0),0)," ")</f>
        <v xml:space="preserve"> </v>
      </c>
      <c r="D6732" s="2" t="str" cm="1">
        <f t="array" ref="D6732">IFERROR(INDEX('Reconciliation Layer'!B:B,MATCH('Reconciliation Template'!A6732,'Reconciliation Layer'!D:D,0),0)," ")</f>
        <v xml:space="preserve"> </v>
      </c>
      <c r="E6732" s="4" t="str" cm="1">
        <f t="array" ref="E6732">IFERROR(INDEX('Reconciliation Layer'!C:C,MATCH('Reconciliation Template'!A6732,'Reconciliation Layer'!D:D,0),0)," ")</f>
        <v xml:space="preserve"> </v>
      </c>
    </row>
    <row r="6733" spans="3:5" x14ac:dyDescent="0.2">
      <c r="C6733" t="str" cm="1">
        <f t="array" ref="C6733">IFERROR("AfterPay | " &amp; INDEX('Reconciliation Layer'!$A:$A,MATCH('Reconciliation Template'!$A6733,'Reconciliation Layer'!$D:$D,0),0)," ")</f>
        <v xml:space="preserve"> </v>
      </c>
      <c r="D6733" s="2" t="str" cm="1">
        <f t="array" ref="D6733">IFERROR(INDEX('Reconciliation Layer'!B:B,MATCH('Reconciliation Template'!A6733,'Reconciliation Layer'!D:D,0),0)," ")</f>
        <v xml:space="preserve"> </v>
      </c>
      <c r="E6733" s="4" t="str" cm="1">
        <f t="array" ref="E6733">IFERROR(INDEX('Reconciliation Layer'!C:C,MATCH('Reconciliation Template'!A6733,'Reconciliation Layer'!D:D,0),0)," ")</f>
        <v xml:space="preserve"> </v>
      </c>
    </row>
    <row r="6734" spans="3:5" x14ac:dyDescent="0.2">
      <c r="C6734" t="str" cm="1">
        <f t="array" ref="C6734">IFERROR("AfterPay | " &amp; INDEX('Reconciliation Layer'!$A:$A,MATCH('Reconciliation Template'!$A6734,'Reconciliation Layer'!$D:$D,0),0)," ")</f>
        <v xml:space="preserve"> </v>
      </c>
      <c r="D6734" s="2" t="str" cm="1">
        <f t="array" ref="D6734">IFERROR(INDEX('Reconciliation Layer'!B:B,MATCH('Reconciliation Template'!A6734,'Reconciliation Layer'!D:D,0),0)," ")</f>
        <v xml:space="preserve"> </v>
      </c>
      <c r="E6734" s="4" t="str" cm="1">
        <f t="array" ref="E6734">IFERROR(INDEX('Reconciliation Layer'!C:C,MATCH('Reconciliation Template'!A6734,'Reconciliation Layer'!D:D,0),0)," ")</f>
        <v xml:space="preserve"> </v>
      </c>
    </row>
    <row r="6735" spans="3:5" x14ac:dyDescent="0.2">
      <c r="C6735" t="str" cm="1">
        <f t="array" ref="C6735">IFERROR("AfterPay | " &amp; INDEX('Reconciliation Layer'!$A:$A,MATCH('Reconciliation Template'!$A6735,'Reconciliation Layer'!$D:$D,0),0)," ")</f>
        <v xml:space="preserve"> </v>
      </c>
      <c r="D6735" s="2" t="str" cm="1">
        <f t="array" ref="D6735">IFERROR(INDEX('Reconciliation Layer'!B:B,MATCH('Reconciliation Template'!A6735,'Reconciliation Layer'!D:D,0),0)," ")</f>
        <v xml:space="preserve"> </v>
      </c>
      <c r="E6735" s="4" t="str" cm="1">
        <f t="array" ref="E6735">IFERROR(INDEX('Reconciliation Layer'!C:C,MATCH('Reconciliation Template'!A6735,'Reconciliation Layer'!D:D,0),0)," ")</f>
        <v xml:space="preserve"> </v>
      </c>
    </row>
    <row r="6736" spans="3:5" x14ac:dyDescent="0.2">
      <c r="C6736" t="str" cm="1">
        <f t="array" ref="C6736">IFERROR("AfterPay | " &amp; INDEX('Reconciliation Layer'!$A:$A,MATCH('Reconciliation Template'!$A6736,'Reconciliation Layer'!$D:$D,0),0)," ")</f>
        <v xml:space="preserve"> </v>
      </c>
      <c r="D6736" s="2" t="str" cm="1">
        <f t="array" ref="D6736">IFERROR(INDEX('Reconciliation Layer'!B:B,MATCH('Reconciliation Template'!A6736,'Reconciliation Layer'!D:D,0),0)," ")</f>
        <v xml:space="preserve"> </v>
      </c>
      <c r="E6736" s="4" t="str" cm="1">
        <f t="array" ref="E6736">IFERROR(INDEX('Reconciliation Layer'!C:C,MATCH('Reconciliation Template'!A6736,'Reconciliation Layer'!D:D,0),0)," ")</f>
        <v xml:space="preserve"> </v>
      </c>
    </row>
    <row r="6737" spans="3:5" x14ac:dyDescent="0.2">
      <c r="C6737" t="str" cm="1">
        <f t="array" ref="C6737">IFERROR("AfterPay | " &amp; INDEX('Reconciliation Layer'!$A:$A,MATCH('Reconciliation Template'!$A6737,'Reconciliation Layer'!$D:$D,0),0)," ")</f>
        <v xml:space="preserve"> </v>
      </c>
      <c r="D6737" s="2" t="str" cm="1">
        <f t="array" ref="D6737">IFERROR(INDEX('Reconciliation Layer'!B:B,MATCH('Reconciliation Template'!A6737,'Reconciliation Layer'!D:D,0),0)," ")</f>
        <v xml:space="preserve"> </v>
      </c>
      <c r="E6737" s="4" t="str" cm="1">
        <f t="array" ref="E6737">IFERROR(INDEX('Reconciliation Layer'!C:C,MATCH('Reconciliation Template'!A6737,'Reconciliation Layer'!D:D,0),0)," ")</f>
        <v xml:space="preserve"> </v>
      </c>
    </row>
    <row r="6738" spans="3:5" x14ac:dyDescent="0.2">
      <c r="C6738" t="str" cm="1">
        <f t="array" ref="C6738">IFERROR("AfterPay | " &amp; INDEX('Reconciliation Layer'!$A:$A,MATCH('Reconciliation Template'!$A6738,'Reconciliation Layer'!$D:$D,0),0)," ")</f>
        <v xml:space="preserve"> </v>
      </c>
      <c r="D6738" s="2" t="str" cm="1">
        <f t="array" ref="D6738">IFERROR(INDEX('Reconciliation Layer'!B:B,MATCH('Reconciliation Template'!A6738,'Reconciliation Layer'!D:D,0),0)," ")</f>
        <v xml:space="preserve"> </v>
      </c>
      <c r="E6738" s="4" t="str" cm="1">
        <f t="array" ref="E6738">IFERROR(INDEX('Reconciliation Layer'!C:C,MATCH('Reconciliation Template'!A6738,'Reconciliation Layer'!D:D,0),0)," ")</f>
        <v xml:space="preserve"> </v>
      </c>
    </row>
    <row r="6739" spans="3:5" x14ac:dyDescent="0.2">
      <c r="C6739" t="str" cm="1">
        <f t="array" ref="C6739">IFERROR("AfterPay | " &amp; INDEX('Reconciliation Layer'!$A:$A,MATCH('Reconciliation Template'!$A6739,'Reconciliation Layer'!$D:$D,0),0)," ")</f>
        <v xml:space="preserve"> </v>
      </c>
      <c r="D6739" s="2" t="str" cm="1">
        <f t="array" ref="D6739">IFERROR(INDEX('Reconciliation Layer'!B:B,MATCH('Reconciliation Template'!A6739,'Reconciliation Layer'!D:D,0),0)," ")</f>
        <v xml:space="preserve"> </v>
      </c>
      <c r="E6739" s="4" t="str" cm="1">
        <f t="array" ref="E6739">IFERROR(INDEX('Reconciliation Layer'!C:C,MATCH('Reconciliation Template'!A6739,'Reconciliation Layer'!D:D,0),0)," ")</f>
        <v xml:space="preserve"> </v>
      </c>
    </row>
    <row r="6740" spans="3:5" x14ac:dyDescent="0.2">
      <c r="C6740" t="str" cm="1">
        <f t="array" ref="C6740">IFERROR("AfterPay | " &amp; INDEX('Reconciliation Layer'!$A:$A,MATCH('Reconciliation Template'!$A6740,'Reconciliation Layer'!$D:$D,0),0)," ")</f>
        <v xml:space="preserve"> </v>
      </c>
      <c r="D6740" s="2" t="str" cm="1">
        <f t="array" ref="D6740">IFERROR(INDEX('Reconciliation Layer'!B:B,MATCH('Reconciliation Template'!A6740,'Reconciliation Layer'!D:D,0),0)," ")</f>
        <v xml:space="preserve"> </v>
      </c>
      <c r="E6740" s="4" t="str" cm="1">
        <f t="array" ref="E6740">IFERROR(INDEX('Reconciliation Layer'!C:C,MATCH('Reconciliation Template'!A6740,'Reconciliation Layer'!D:D,0),0)," ")</f>
        <v xml:space="preserve"> </v>
      </c>
    </row>
    <row r="6741" spans="3:5" x14ac:dyDescent="0.2">
      <c r="C6741" t="str" cm="1">
        <f t="array" ref="C6741">IFERROR("AfterPay | " &amp; INDEX('Reconciliation Layer'!$A:$A,MATCH('Reconciliation Template'!$A6741,'Reconciliation Layer'!$D:$D,0),0)," ")</f>
        <v xml:space="preserve"> </v>
      </c>
      <c r="D6741" s="2" t="str" cm="1">
        <f t="array" ref="D6741">IFERROR(INDEX('Reconciliation Layer'!B:B,MATCH('Reconciliation Template'!A6741,'Reconciliation Layer'!D:D,0),0)," ")</f>
        <v xml:space="preserve"> </v>
      </c>
      <c r="E6741" s="4" t="str" cm="1">
        <f t="array" ref="E6741">IFERROR(INDEX('Reconciliation Layer'!C:C,MATCH('Reconciliation Template'!A6741,'Reconciliation Layer'!D:D,0),0)," ")</f>
        <v xml:space="preserve"> </v>
      </c>
    </row>
    <row r="6742" spans="3:5" x14ac:dyDescent="0.2">
      <c r="C6742" t="str" cm="1">
        <f t="array" ref="C6742">IFERROR("AfterPay | " &amp; INDEX('Reconciliation Layer'!$A:$A,MATCH('Reconciliation Template'!$A6742,'Reconciliation Layer'!$D:$D,0),0)," ")</f>
        <v xml:space="preserve"> </v>
      </c>
      <c r="D6742" s="2" t="str" cm="1">
        <f t="array" ref="D6742">IFERROR(INDEX('Reconciliation Layer'!B:B,MATCH('Reconciliation Template'!A6742,'Reconciliation Layer'!D:D,0),0)," ")</f>
        <v xml:space="preserve"> </v>
      </c>
      <c r="E6742" s="4" t="str" cm="1">
        <f t="array" ref="E6742">IFERROR(INDEX('Reconciliation Layer'!C:C,MATCH('Reconciliation Template'!A6742,'Reconciliation Layer'!D:D,0),0)," ")</f>
        <v xml:space="preserve"> </v>
      </c>
    </row>
    <row r="6743" spans="3:5" x14ac:dyDescent="0.2">
      <c r="C6743" t="str" cm="1">
        <f t="array" ref="C6743">IFERROR("AfterPay | " &amp; INDEX('Reconciliation Layer'!$A:$A,MATCH('Reconciliation Template'!$A6743,'Reconciliation Layer'!$D:$D,0),0)," ")</f>
        <v xml:space="preserve"> </v>
      </c>
      <c r="D6743" s="2" t="str" cm="1">
        <f t="array" ref="D6743">IFERROR(INDEX('Reconciliation Layer'!B:B,MATCH('Reconciliation Template'!A6743,'Reconciliation Layer'!D:D,0),0)," ")</f>
        <v xml:space="preserve"> </v>
      </c>
      <c r="E6743" s="4" t="str" cm="1">
        <f t="array" ref="E6743">IFERROR(INDEX('Reconciliation Layer'!C:C,MATCH('Reconciliation Template'!A6743,'Reconciliation Layer'!D:D,0),0)," ")</f>
        <v xml:space="preserve"> </v>
      </c>
    </row>
    <row r="6744" spans="3:5" x14ac:dyDescent="0.2">
      <c r="C6744" t="str" cm="1">
        <f t="array" ref="C6744">IFERROR("AfterPay | " &amp; INDEX('Reconciliation Layer'!$A:$A,MATCH('Reconciliation Template'!$A6744,'Reconciliation Layer'!$D:$D,0),0)," ")</f>
        <v xml:space="preserve"> </v>
      </c>
      <c r="D6744" s="2" t="str" cm="1">
        <f t="array" ref="D6744">IFERROR(INDEX('Reconciliation Layer'!B:B,MATCH('Reconciliation Template'!A6744,'Reconciliation Layer'!D:D,0),0)," ")</f>
        <v xml:space="preserve"> </v>
      </c>
      <c r="E6744" s="4" t="str" cm="1">
        <f t="array" ref="E6744">IFERROR(INDEX('Reconciliation Layer'!C:C,MATCH('Reconciliation Template'!A6744,'Reconciliation Layer'!D:D,0),0)," ")</f>
        <v xml:space="preserve"> </v>
      </c>
    </row>
    <row r="6745" spans="3:5" x14ac:dyDescent="0.2">
      <c r="C6745" t="str" cm="1">
        <f t="array" ref="C6745">IFERROR("AfterPay | " &amp; INDEX('Reconciliation Layer'!$A:$A,MATCH('Reconciliation Template'!$A6745,'Reconciliation Layer'!$D:$D,0),0)," ")</f>
        <v xml:space="preserve"> </v>
      </c>
      <c r="D6745" s="2" t="str" cm="1">
        <f t="array" ref="D6745">IFERROR(INDEX('Reconciliation Layer'!B:B,MATCH('Reconciliation Template'!A6745,'Reconciliation Layer'!D:D,0),0)," ")</f>
        <v xml:space="preserve"> </v>
      </c>
      <c r="E6745" s="4" t="str" cm="1">
        <f t="array" ref="E6745">IFERROR(INDEX('Reconciliation Layer'!C:C,MATCH('Reconciliation Template'!A6745,'Reconciliation Layer'!D:D,0),0)," ")</f>
        <v xml:space="preserve"> </v>
      </c>
    </row>
    <row r="6746" spans="3:5" x14ac:dyDescent="0.2">
      <c r="C6746" t="str" cm="1">
        <f t="array" ref="C6746">IFERROR("AfterPay | " &amp; INDEX('Reconciliation Layer'!$A:$A,MATCH('Reconciliation Template'!$A6746,'Reconciliation Layer'!$D:$D,0),0)," ")</f>
        <v xml:space="preserve"> </v>
      </c>
      <c r="D6746" s="2" t="str" cm="1">
        <f t="array" ref="D6746">IFERROR(INDEX('Reconciliation Layer'!B:B,MATCH('Reconciliation Template'!A6746,'Reconciliation Layer'!D:D,0),0)," ")</f>
        <v xml:space="preserve"> </v>
      </c>
      <c r="E6746" s="4" t="str" cm="1">
        <f t="array" ref="E6746">IFERROR(INDEX('Reconciliation Layer'!C:C,MATCH('Reconciliation Template'!A6746,'Reconciliation Layer'!D:D,0),0)," ")</f>
        <v xml:space="preserve"> </v>
      </c>
    </row>
    <row r="6747" spans="3:5" x14ac:dyDescent="0.2">
      <c r="C6747" t="str" cm="1">
        <f t="array" ref="C6747">IFERROR("AfterPay | " &amp; INDEX('Reconciliation Layer'!$A:$A,MATCH('Reconciliation Template'!$A6747,'Reconciliation Layer'!$D:$D,0),0)," ")</f>
        <v xml:space="preserve"> </v>
      </c>
      <c r="D6747" s="2" t="str" cm="1">
        <f t="array" ref="D6747">IFERROR(INDEX('Reconciliation Layer'!B:B,MATCH('Reconciliation Template'!A6747,'Reconciliation Layer'!D:D,0),0)," ")</f>
        <v xml:space="preserve"> </v>
      </c>
      <c r="E6747" s="4" t="str" cm="1">
        <f t="array" ref="E6747">IFERROR(INDEX('Reconciliation Layer'!C:C,MATCH('Reconciliation Template'!A6747,'Reconciliation Layer'!D:D,0),0)," ")</f>
        <v xml:space="preserve"> </v>
      </c>
    </row>
    <row r="6748" spans="3:5" x14ac:dyDescent="0.2">
      <c r="C6748" t="str" cm="1">
        <f t="array" ref="C6748">IFERROR("AfterPay | " &amp; INDEX('Reconciliation Layer'!$A:$A,MATCH('Reconciliation Template'!$A6748,'Reconciliation Layer'!$D:$D,0),0)," ")</f>
        <v xml:space="preserve"> </v>
      </c>
      <c r="D6748" s="2" t="str" cm="1">
        <f t="array" ref="D6748">IFERROR(INDEX('Reconciliation Layer'!B:B,MATCH('Reconciliation Template'!A6748,'Reconciliation Layer'!D:D,0),0)," ")</f>
        <v xml:space="preserve"> </v>
      </c>
      <c r="E6748" s="4" t="str" cm="1">
        <f t="array" ref="E6748">IFERROR(INDEX('Reconciliation Layer'!C:C,MATCH('Reconciliation Template'!A6748,'Reconciliation Layer'!D:D,0),0)," ")</f>
        <v xml:space="preserve"> </v>
      </c>
    </row>
    <row r="6749" spans="3:5" x14ac:dyDescent="0.2">
      <c r="C6749" t="str" cm="1">
        <f t="array" ref="C6749">IFERROR("AfterPay | " &amp; INDEX('Reconciliation Layer'!$A:$A,MATCH('Reconciliation Template'!$A6749,'Reconciliation Layer'!$D:$D,0),0)," ")</f>
        <v xml:space="preserve"> </v>
      </c>
      <c r="D6749" s="2" t="str" cm="1">
        <f t="array" ref="D6749">IFERROR(INDEX('Reconciliation Layer'!B:B,MATCH('Reconciliation Template'!A6749,'Reconciliation Layer'!D:D,0),0)," ")</f>
        <v xml:space="preserve"> </v>
      </c>
      <c r="E6749" s="4" t="str" cm="1">
        <f t="array" ref="E6749">IFERROR(INDEX('Reconciliation Layer'!C:C,MATCH('Reconciliation Template'!A6749,'Reconciliation Layer'!D:D,0),0)," ")</f>
        <v xml:space="preserve"> </v>
      </c>
    </row>
    <row r="6750" spans="3:5" x14ac:dyDescent="0.2">
      <c r="C6750" t="str" cm="1">
        <f t="array" ref="C6750">IFERROR("AfterPay | " &amp; INDEX('Reconciliation Layer'!$A:$A,MATCH('Reconciliation Template'!$A6750,'Reconciliation Layer'!$D:$D,0),0)," ")</f>
        <v xml:space="preserve"> </v>
      </c>
      <c r="D6750" s="2" t="str" cm="1">
        <f t="array" ref="D6750">IFERROR(INDEX('Reconciliation Layer'!B:B,MATCH('Reconciliation Template'!A6750,'Reconciliation Layer'!D:D,0),0)," ")</f>
        <v xml:space="preserve"> </v>
      </c>
      <c r="E6750" s="4" t="str" cm="1">
        <f t="array" ref="E6750">IFERROR(INDEX('Reconciliation Layer'!C:C,MATCH('Reconciliation Template'!A6750,'Reconciliation Layer'!D:D,0),0)," ")</f>
        <v xml:space="preserve"> </v>
      </c>
    </row>
    <row r="6751" spans="3:5" x14ac:dyDescent="0.2">
      <c r="C6751" t="str" cm="1">
        <f t="array" ref="C6751">IFERROR("AfterPay | " &amp; INDEX('Reconciliation Layer'!$A:$A,MATCH('Reconciliation Template'!$A6751,'Reconciliation Layer'!$D:$D,0),0)," ")</f>
        <v xml:space="preserve"> </v>
      </c>
      <c r="D6751" s="2" t="str" cm="1">
        <f t="array" ref="D6751">IFERROR(INDEX('Reconciliation Layer'!B:B,MATCH('Reconciliation Template'!A6751,'Reconciliation Layer'!D:D,0),0)," ")</f>
        <v xml:space="preserve"> </v>
      </c>
      <c r="E6751" s="4" t="str" cm="1">
        <f t="array" ref="E6751">IFERROR(INDEX('Reconciliation Layer'!C:C,MATCH('Reconciliation Template'!A6751,'Reconciliation Layer'!D:D,0),0)," ")</f>
        <v xml:space="preserve"> </v>
      </c>
    </row>
    <row r="6752" spans="3:5" x14ac:dyDescent="0.2">
      <c r="C6752" t="str" cm="1">
        <f t="array" ref="C6752">IFERROR("AfterPay | " &amp; INDEX('Reconciliation Layer'!$A:$A,MATCH('Reconciliation Template'!$A6752,'Reconciliation Layer'!$D:$D,0),0)," ")</f>
        <v xml:space="preserve"> </v>
      </c>
      <c r="D6752" s="2" t="str" cm="1">
        <f t="array" ref="D6752">IFERROR(INDEX('Reconciliation Layer'!B:B,MATCH('Reconciliation Template'!A6752,'Reconciliation Layer'!D:D,0),0)," ")</f>
        <v xml:space="preserve"> </v>
      </c>
      <c r="E6752" s="4" t="str" cm="1">
        <f t="array" ref="E6752">IFERROR(INDEX('Reconciliation Layer'!C:C,MATCH('Reconciliation Template'!A6752,'Reconciliation Layer'!D:D,0),0)," ")</f>
        <v xml:space="preserve"> </v>
      </c>
    </row>
    <row r="6753" spans="3:5" x14ac:dyDescent="0.2">
      <c r="C6753" t="str" cm="1">
        <f t="array" ref="C6753">IFERROR("AfterPay | " &amp; INDEX('Reconciliation Layer'!$A:$A,MATCH('Reconciliation Template'!$A6753,'Reconciliation Layer'!$D:$D,0),0)," ")</f>
        <v xml:space="preserve"> </v>
      </c>
      <c r="D6753" s="2" t="str" cm="1">
        <f t="array" ref="D6753">IFERROR(INDEX('Reconciliation Layer'!B:B,MATCH('Reconciliation Template'!A6753,'Reconciliation Layer'!D:D,0),0)," ")</f>
        <v xml:space="preserve"> </v>
      </c>
      <c r="E6753" s="4" t="str" cm="1">
        <f t="array" ref="E6753">IFERROR(INDEX('Reconciliation Layer'!C:C,MATCH('Reconciliation Template'!A6753,'Reconciliation Layer'!D:D,0),0)," ")</f>
        <v xml:space="preserve"> </v>
      </c>
    </row>
    <row r="6754" spans="3:5" x14ac:dyDescent="0.2">
      <c r="C6754" t="str" cm="1">
        <f t="array" ref="C6754">IFERROR("AfterPay | " &amp; INDEX('Reconciliation Layer'!$A:$A,MATCH('Reconciliation Template'!$A6754,'Reconciliation Layer'!$D:$D,0),0)," ")</f>
        <v xml:space="preserve"> </v>
      </c>
      <c r="D6754" s="2" t="str" cm="1">
        <f t="array" ref="D6754">IFERROR(INDEX('Reconciliation Layer'!B:B,MATCH('Reconciliation Template'!A6754,'Reconciliation Layer'!D:D,0),0)," ")</f>
        <v xml:space="preserve"> </v>
      </c>
      <c r="E6754" s="4" t="str" cm="1">
        <f t="array" ref="E6754">IFERROR(INDEX('Reconciliation Layer'!C:C,MATCH('Reconciliation Template'!A6754,'Reconciliation Layer'!D:D,0),0)," ")</f>
        <v xml:space="preserve"> </v>
      </c>
    </row>
    <row r="6755" spans="3:5" x14ac:dyDescent="0.2">
      <c r="C6755" t="str" cm="1">
        <f t="array" ref="C6755">IFERROR("AfterPay | " &amp; INDEX('Reconciliation Layer'!$A:$A,MATCH('Reconciliation Template'!$A6755,'Reconciliation Layer'!$D:$D,0),0)," ")</f>
        <v xml:space="preserve"> </v>
      </c>
      <c r="D6755" s="2" t="str" cm="1">
        <f t="array" ref="D6755">IFERROR(INDEX('Reconciliation Layer'!B:B,MATCH('Reconciliation Template'!A6755,'Reconciliation Layer'!D:D,0),0)," ")</f>
        <v xml:space="preserve"> </v>
      </c>
      <c r="E6755" s="4" t="str" cm="1">
        <f t="array" ref="E6755">IFERROR(INDEX('Reconciliation Layer'!C:C,MATCH('Reconciliation Template'!A6755,'Reconciliation Layer'!D:D,0),0)," ")</f>
        <v xml:space="preserve"> </v>
      </c>
    </row>
    <row r="6756" spans="3:5" x14ac:dyDescent="0.2">
      <c r="C6756" t="str" cm="1">
        <f t="array" ref="C6756">IFERROR("AfterPay | " &amp; INDEX('Reconciliation Layer'!$A:$A,MATCH('Reconciliation Template'!$A6756,'Reconciliation Layer'!$D:$D,0),0)," ")</f>
        <v xml:space="preserve"> </v>
      </c>
      <c r="D6756" s="2" t="str" cm="1">
        <f t="array" ref="D6756">IFERROR(INDEX('Reconciliation Layer'!B:B,MATCH('Reconciliation Template'!A6756,'Reconciliation Layer'!D:D,0),0)," ")</f>
        <v xml:space="preserve"> </v>
      </c>
      <c r="E6756" s="4" t="str" cm="1">
        <f t="array" ref="E6756">IFERROR(INDEX('Reconciliation Layer'!C:C,MATCH('Reconciliation Template'!A6756,'Reconciliation Layer'!D:D,0),0)," ")</f>
        <v xml:space="preserve"> </v>
      </c>
    </row>
    <row r="6757" spans="3:5" x14ac:dyDescent="0.2">
      <c r="C6757" t="str" cm="1">
        <f t="array" ref="C6757">IFERROR("AfterPay | " &amp; INDEX('Reconciliation Layer'!$A:$A,MATCH('Reconciliation Template'!$A6757,'Reconciliation Layer'!$D:$D,0),0)," ")</f>
        <v xml:space="preserve"> </v>
      </c>
      <c r="D6757" s="2" t="str" cm="1">
        <f t="array" ref="D6757">IFERROR(INDEX('Reconciliation Layer'!B:B,MATCH('Reconciliation Template'!A6757,'Reconciliation Layer'!D:D,0),0)," ")</f>
        <v xml:space="preserve"> </v>
      </c>
      <c r="E6757" s="4" t="str" cm="1">
        <f t="array" ref="E6757">IFERROR(INDEX('Reconciliation Layer'!C:C,MATCH('Reconciliation Template'!A6757,'Reconciliation Layer'!D:D,0),0)," ")</f>
        <v xml:space="preserve"> </v>
      </c>
    </row>
    <row r="6758" spans="3:5" x14ac:dyDescent="0.2">
      <c r="C6758" t="str" cm="1">
        <f t="array" ref="C6758">IFERROR("AfterPay | " &amp; INDEX('Reconciliation Layer'!$A:$A,MATCH('Reconciliation Template'!$A6758,'Reconciliation Layer'!$D:$D,0),0)," ")</f>
        <v xml:space="preserve"> </v>
      </c>
      <c r="D6758" s="2" t="str" cm="1">
        <f t="array" ref="D6758">IFERROR(INDEX('Reconciliation Layer'!B:B,MATCH('Reconciliation Template'!A6758,'Reconciliation Layer'!D:D,0),0)," ")</f>
        <v xml:space="preserve"> </v>
      </c>
      <c r="E6758" s="4" t="str" cm="1">
        <f t="array" ref="E6758">IFERROR(INDEX('Reconciliation Layer'!C:C,MATCH('Reconciliation Template'!A6758,'Reconciliation Layer'!D:D,0),0)," ")</f>
        <v xml:space="preserve"> </v>
      </c>
    </row>
    <row r="6759" spans="3:5" x14ac:dyDescent="0.2">
      <c r="C6759" t="str" cm="1">
        <f t="array" ref="C6759">IFERROR("AfterPay | " &amp; INDEX('Reconciliation Layer'!$A:$A,MATCH('Reconciliation Template'!$A6759,'Reconciliation Layer'!$D:$D,0),0)," ")</f>
        <v xml:space="preserve"> </v>
      </c>
      <c r="D6759" s="2" t="str" cm="1">
        <f t="array" ref="D6759">IFERROR(INDEX('Reconciliation Layer'!B:B,MATCH('Reconciliation Template'!A6759,'Reconciliation Layer'!D:D,0),0)," ")</f>
        <v xml:space="preserve"> </v>
      </c>
      <c r="E6759" s="4" t="str" cm="1">
        <f t="array" ref="E6759">IFERROR(INDEX('Reconciliation Layer'!C:C,MATCH('Reconciliation Template'!A6759,'Reconciliation Layer'!D:D,0),0)," ")</f>
        <v xml:space="preserve"> </v>
      </c>
    </row>
    <row r="6760" spans="3:5" x14ac:dyDescent="0.2">
      <c r="C6760" t="str" cm="1">
        <f t="array" ref="C6760">IFERROR("AfterPay | " &amp; INDEX('Reconciliation Layer'!$A:$A,MATCH('Reconciliation Template'!$A6760,'Reconciliation Layer'!$D:$D,0),0)," ")</f>
        <v xml:space="preserve"> </v>
      </c>
      <c r="D6760" s="2" t="str" cm="1">
        <f t="array" ref="D6760">IFERROR(INDEX('Reconciliation Layer'!B:B,MATCH('Reconciliation Template'!A6760,'Reconciliation Layer'!D:D,0),0)," ")</f>
        <v xml:space="preserve"> </v>
      </c>
      <c r="E6760" s="4" t="str" cm="1">
        <f t="array" ref="E6760">IFERROR(INDEX('Reconciliation Layer'!C:C,MATCH('Reconciliation Template'!A6760,'Reconciliation Layer'!D:D,0),0)," ")</f>
        <v xml:space="preserve"> </v>
      </c>
    </row>
    <row r="6761" spans="3:5" x14ac:dyDescent="0.2">
      <c r="C6761" t="str" cm="1">
        <f t="array" ref="C6761">IFERROR("AfterPay | " &amp; INDEX('Reconciliation Layer'!$A:$A,MATCH('Reconciliation Template'!$A6761,'Reconciliation Layer'!$D:$D,0),0)," ")</f>
        <v xml:space="preserve"> </v>
      </c>
      <c r="D6761" s="2" t="str" cm="1">
        <f t="array" ref="D6761">IFERROR(INDEX('Reconciliation Layer'!B:B,MATCH('Reconciliation Template'!A6761,'Reconciliation Layer'!D:D,0),0)," ")</f>
        <v xml:space="preserve"> </v>
      </c>
      <c r="E6761" s="4" t="str" cm="1">
        <f t="array" ref="E6761">IFERROR(INDEX('Reconciliation Layer'!C:C,MATCH('Reconciliation Template'!A6761,'Reconciliation Layer'!D:D,0),0)," ")</f>
        <v xml:space="preserve"> </v>
      </c>
    </row>
    <row r="6762" spans="3:5" x14ac:dyDescent="0.2">
      <c r="C6762" t="str" cm="1">
        <f t="array" ref="C6762">IFERROR("AfterPay | " &amp; INDEX('Reconciliation Layer'!$A:$A,MATCH('Reconciliation Template'!$A6762,'Reconciliation Layer'!$D:$D,0),0)," ")</f>
        <v xml:space="preserve"> </v>
      </c>
      <c r="D6762" s="2" t="str" cm="1">
        <f t="array" ref="D6762">IFERROR(INDEX('Reconciliation Layer'!B:B,MATCH('Reconciliation Template'!A6762,'Reconciliation Layer'!D:D,0),0)," ")</f>
        <v xml:space="preserve"> </v>
      </c>
      <c r="E6762" s="4" t="str" cm="1">
        <f t="array" ref="E6762">IFERROR(INDEX('Reconciliation Layer'!C:C,MATCH('Reconciliation Template'!A6762,'Reconciliation Layer'!D:D,0),0)," ")</f>
        <v xml:space="preserve"> </v>
      </c>
    </row>
    <row r="6763" spans="3:5" x14ac:dyDescent="0.2">
      <c r="C6763" t="str" cm="1">
        <f t="array" ref="C6763">IFERROR("AfterPay | " &amp; INDEX('Reconciliation Layer'!$A:$A,MATCH('Reconciliation Template'!$A6763,'Reconciliation Layer'!$D:$D,0),0)," ")</f>
        <v xml:space="preserve"> </v>
      </c>
      <c r="D6763" s="2" t="str" cm="1">
        <f t="array" ref="D6763">IFERROR(INDEX('Reconciliation Layer'!B:B,MATCH('Reconciliation Template'!A6763,'Reconciliation Layer'!D:D,0),0)," ")</f>
        <v xml:space="preserve"> </v>
      </c>
      <c r="E6763" s="4" t="str" cm="1">
        <f t="array" ref="E6763">IFERROR(INDEX('Reconciliation Layer'!C:C,MATCH('Reconciliation Template'!A6763,'Reconciliation Layer'!D:D,0),0)," ")</f>
        <v xml:space="preserve"> </v>
      </c>
    </row>
    <row r="6764" spans="3:5" x14ac:dyDescent="0.2">
      <c r="C6764" t="str" cm="1">
        <f t="array" ref="C6764">IFERROR("AfterPay | " &amp; INDEX('Reconciliation Layer'!$A:$A,MATCH('Reconciliation Template'!$A6764,'Reconciliation Layer'!$D:$D,0),0)," ")</f>
        <v xml:space="preserve"> </v>
      </c>
      <c r="D6764" s="2" t="str" cm="1">
        <f t="array" ref="D6764">IFERROR(INDEX('Reconciliation Layer'!B:B,MATCH('Reconciliation Template'!A6764,'Reconciliation Layer'!D:D,0),0)," ")</f>
        <v xml:space="preserve"> </v>
      </c>
      <c r="E6764" s="4" t="str" cm="1">
        <f t="array" ref="E6764">IFERROR(INDEX('Reconciliation Layer'!C:C,MATCH('Reconciliation Template'!A6764,'Reconciliation Layer'!D:D,0),0)," ")</f>
        <v xml:space="preserve"> </v>
      </c>
    </row>
    <row r="6765" spans="3:5" x14ac:dyDescent="0.2">
      <c r="C6765" t="str" cm="1">
        <f t="array" ref="C6765">IFERROR("AfterPay | " &amp; INDEX('Reconciliation Layer'!$A:$A,MATCH('Reconciliation Template'!$A6765,'Reconciliation Layer'!$D:$D,0),0)," ")</f>
        <v xml:space="preserve"> </v>
      </c>
      <c r="D6765" s="2" t="str" cm="1">
        <f t="array" ref="D6765">IFERROR(INDEX('Reconciliation Layer'!B:B,MATCH('Reconciliation Template'!A6765,'Reconciliation Layer'!D:D,0),0)," ")</f>
        <v xml:space="preserve"> </v>
      </c>
      <c r="E6765" s="4" t="str" cm="1">
        <f t="array" ref="E6765">IFERROR(INDEX('Reconciliation Layer'!C:C,MATCH('Reconciliation Template'!A6765,'Reconciliation Layer'!D:D,0),0)," ")</f>
        <v xml:space="preserve"> </v>
      </c>
    </row>
    <row r="6766" spans="3:5" x14ac:dyDescent="0.2">
      <c r="C6766" t="str" cm="1">
        <f t="array" ref="C6766">IFERROR("AfterPay | " &amp; INDEX('Reconciliation Layer'!$A:$A,MATCH('Reconciliation Template'!$A6766,'Reconciliation Layer'!$D:$D,0),0)," ")</f>
        <v xml:space="preserve"> </v>
      </c>
      <c r="D6766" s="2" t="str" cm="1">
        <f t="array" ref="D6766">IFERROR(INDEX('Reconciliation Layer'!B:B,MATCH('Reconciliation Template'!A6766,'Reconciliation Layer'!D:D,0),0)," ")</f>
        <v xml:space="preserve"> </v>
      </c>
      <c r="E6766" s="4" t="str" cm="1">
        <f t="array" ref="E6766">IFERROR(INDEX('Reconciliation Layer'!C:C,MATCH('Reconciliation Template'!A6766,'Reconciliation Layer'!D:D,0),0)," ")</f>
        <v xml:space="preserve"> </v>
      </c>
    </row>
    <row r="6767" spans="3:5" x14ac:dyDescent="0.2">
      <c r="C6767" t="str" cm="1">
        <f t="array" ref="C6767">IFERROR("AfterPay | " &amp; INDEX('Reconciliation Layer'!$A:$A,MATCH('Reconciliation Template'!$A6767,'Reconciliation Layer'!$D:$D,0),0)," ")</f>
        <v xml:space="preserve"> </v>
      </c>
      <c r="D6767" s="2" t="str" cm="1">
        <f t="array" ref="D6767">IFERROR(INDEX('Reconciliation Layer'!B:B,MATCH('Reconciliation Template'!A6767,'Reconciliation Layer'!D:D,0),0)," ")</f>
        <v xml:space="preserve"> </v>
      </c>
      <c r="E6767" s="4" t="str" cm="1">
        <f t="array" ref="E6767">IFERROR(INDEX('Reconciliation Layer'!C:C,MATCH('Reconciliation Template'!A6767,'Reconciliation Layer'!D:D,0),0)," ")</f>
        <v xml:space="preserve"> </v>
      </c>
    </row>
    <row r="6768" spans="3:5" x14ac:dyDescent="0.2">
      <c r="C6768" t="str" cm="1">
        <f t="array" ref="C6768">IFERROR("AfterPay | " &amp; INDEX('Reconciliation Layer'!$A:$A,MATCH('Reconciliation Template'!$A6768,'Reconciliation Layer'!$D:$D,0),0)," ")</f>
        <v xml:space="preserve"> </v>
      </c>
      <c r="D6768" s="2" t="str" cm="1">
        <f t="array" ref="D6768">IFERROR(INDEX('Reconciliation Layer'!B:B,MATCH('Reconciliation Template'!A6768,'Reconciliation Layer'!D:D,0),0)," ")</f>
        <v xml:space="preserve"> </v>
      </c>
      <c r="E6768" s="4" t="str" cm="1">
        <f t="array" ref="E6768">IFERROR(INDEX('Reconciliation Layer'!C:C,MATCH('Reconciliation Template'!A6768,'Reconciliation Layer'!D:D,0),0)," ")</f>
        <v xml:space="preserve"> </v>
      </c>
    </row>
    <row r="6769" spans="3:5" x14ac:dyDescent="0.2">
      <c r="C6769" t="str" cm="1">
        <f t="array" ref="C6769">IFERROR("AfterPay | " &amp; INDEX('Reconciliation Layer'!$A:$A,MATCH('Reconciliation Template'!$A6769,'Reconciliation Layer'!$D:$D,0),0)," ")</f>
        <v xml:space="preserve"> </v>
      </c>
      <c r="D6769" s="2" t="str" cm="1">
        <f t="array" ref="D6769">IFERROR(INDEX('Reconciliation Layer'!B:B,MATCH('Reconciliation Template'!A6769,'Reconciliation Layer'!D:D,0),0)," ")</f>
        <v xml:space="preserve"> </v>
      </c>
      <c r="E6769" s="4" t="str" cm="1">
        <f t="array" ref="E6769">IFERROR(INDEX('Reconciliation Layer'!C:C,MATCH('Reconciliation Template'!A6769,'Reconciliation Layer'!D:D,0),0)," ")</f>
        <v xml:space="preserve"> </v>
      </c>
    </row>
    <row r="6770" spans="3:5" x14ac:dyDescent="0.2">
      <c r="C6770" t="str" cm="1">
        <f t="array" ref="C6770">IFERROR("AfterPay | " &amp; INDEX('Reconciliation Layer'!$A:$A,MATCH('Reconciliation Template'!$A6770,'Reconciliation Layer'!$D:$D,0),0)," ")</f>
        <v xml:space="preserve"> </v>
      </c>
      <c r="D6770" s="2" t="str" cm="1">
        <f t="array" ref="D6770">IFERROR(INDEX('Reconciliation Layer'!B:B,MATCH('Reconciliation Template'!A6770,'Reconciliation Layer'!D:D,0),0)," ")</f>
        <v xml:space="preserve"> </v>
      </c>
      <c r="E6770" s="4" t="str" cm="1">
        <f t="array" ref="E6770">IFERROR(INDEX('Reconciliation Layer'!C:C,MATCH('Reconciliation Template'!A6770,'Reconciliation Layer'!D:D,0),0)," ")</f>
        <v xml:space="preserve"> </v>
      </c>
    </row>
    <row r="6771" spans="3:5" x14ac:dyDescent="0.2">
      <c r="C6771" t="str" cm="1">
        <f t="array" ref="C6771">IFERROR("AfterPay | " &amp; INDEX('Reconciliation Layer'!$A:$A,MATCH('Reconciliation Template'!$A6771,'Reconciliation Layer'!$D:$D,0),0)," ")</f>
        <v xml:space="preserve"> </v>
      </c>
      <c r="D6771" s="2" t="str" cm="1">
        <f t="array" ref="D6771">IFERROR(INDEX('Reconciliation Layer'!B:B,MATCH('Reconciliation Template'!A6771,'Reconciliation Layer'!D:D,0),0)," ")</f>
        <v xml:space="preserve"> </v>
      </c>
      <c r="E6771" s="4" t="str" cm="1">
        <f t="array" ref="E6771">IFERROR(INDEX('Reconciliation Layer'!C:C,MATCH('Reconciliation Template'!A6771,'Reconciliation Layer'!D:D,0),0)," ")</f>
        <v xml:space="preserve"> </v>
      </c>
    </row>
    <row r="6772" spans="3:5" x14ac:dyDescent="0.2">
      <c r="C6772" t="str" cm="1">
        <f t="array" ref="C6772">IFERROR("AfterPay | " &amp; INDEX('Reconciliation Layer'!$A:$A,MATCH('Reconciliation Template'!$A6772,'Reconciliation Layer'!$D:$D,0),0)," ")</f>
        <v xml:space="preserve"> </v>
      </c>
      <c r="D6772" s="2" t="str" cm="1">
        <f t="array" ref="D6772">IFERROR(INDEX('Reconciliation Layer'!B:B,MATCH('Reconciliation Template'!A6772,'Reconciliation Layer'!D:D,0),0)," ")</f>
        <v xml:space="preserve"> </v>
      </c>
      <c r="E6772" s="4" t="str" cm="1">
        <f t="array" ref="E6772">IFERROR(INDEX('Reconciliation Layer'!C:C,MATCH('Reconciliation Template'!A6772,'Reconciliation Layer'!D:D,0),0)," ")</f>
        <v xml:space="preserve"> </v>
      </c>
    </row>
    <row r="6773" spans="3:5" x14ac:dyDescent="0.2">
      <c r="C6773" t="str" cm="1">
        <f t="array" ref="C6773">IFERROR("AfterPay | " &amp; INDEX('Reconciliation Layer'!$A:$A,MATCH('Reconciliation Template'!$A6773,'Reconciliation Layer'!$D:$D,0),0)," ")</f>
        <v xml:space="preserve"> </v>
      </c>
      <c r="D6773" s="2" t="str" cm="1">
        <f t="array" ref="D6773">IFERROR(INDEX('Reconciliation Layer'!B:B,MATCH('Reconciliation Template'!A6773,'Reconciliation Layer'!D:D,0),0)," ")</f>
        <v xml:space="preserve"> </v>
      </c>
      <c r="E6773" s="4" t="str" cm="1">
        <f t="array" ref="E6773">IFERROR(INDEX('Reconciliation Layer'!C:C,MATCH('Reconciliation Template'!A6773,'Reconciliation Layer'!D:D,0),0)," ")</f>
        <v xml:space="preserve"> </v>
      </c>
    </row>
    <row r="6774" spans="3:5" x14ac:dyDescent="0.2">
      <c r="C6774" t="str" cm="1">
        <f t="array" ref="C6774">IFERROR("AfterPay | " &amp; INDEX('Reconciliation Layer'!$A:$A,MATCH('Reconciliation Template'!$A6774,'Reconciliation Layer'!$D:$D,0),0)," ")</f>
        <v xml:space="preserve"> </v>
      </c>
      <c r="D6774" s="2" t="str" cm="1">
        <f t="array" ref="D6774">IFERROR(INDEX('Reconciliation Layer'!B:B,MATCH('Reconciliation Template'!A6774,'Reconciliation Layer'!D:D,0),0)," ")</f>
        <v xml:space="preserve"> </v>
      </c>
      <c r="E6774" s="4" t="str" cm="1">
        <f t="array" ref="E6774">IFERROR(INDEX('Reconciliation Layer'!C:C,MATCH('Reconciliation Template'!A6774,'Reconciliation Layer'!D:D,0),0)," ")</f>
        <v xml:space="preserve"> </v>
      </c>
    </row>
    <row r="6775" spans="3:5" x14ac:dyDescent="0.2">
      <c r="C6775" t="str" cm="1">
        <f t="array" ref="C6775">IFERROR("AfterPay | " &amp; INDEX('Reconciliation Layer'!$A:$A,MATCH('Reconciliation Template'!$A6775,'Reconciliation Layer'!$D:$D,0),0)," ")</f>
        <v xml:space="preserve"> </v>
      </c>
      <c r="D6775" s="2" t="str" cm="1">
        <f t="array" ref="D6775">IFERROR(INDEX('Reconciliation Layer'!B:B,MATCH('Reconciliation Template'!A6775,'Reconciliation Layer'!D:D,0),0)," ")</f>
        <v xml:space="preserve"> </v>
      </c>
      <c r="E6775" s="4" t="str" cm="1">
        <f t="array" ref="E6775">IFERROR(INDEX('Reconciliation Layer'!C:C,MATCH('Reconciliation Template'!A6775,'Reconciliation Layer'!D:D,0),0)," ")</f>
        <v xml:space="preserve"> </v>
      </c>
    </row>
    <row r="6776" spans="3:5" x14ac:dyDescent="0.2">
      <c r="C6776" t="str" cm="1">
        <f t="array" ref="C6776">IFERROR("AfterPay | " &amp; INDEX('Reconciliation Layer'!$A:$A,MATCH('Reconciliation Template'!$A6776,'Reconciliation Layer'!$D:$D,0),0)," ")</f>
        <v xml:space="preserve"> </v>
      </c>
      <c r="D6776" s="2" t="str" cm="1">
        <f t="array" ref="D6776">IFERROR(INDEX('Reconciliation Layer'!B:B,MATCH('Reconciliation Template'!A6776,'Reconciliation Layer'!D:D,0),0)," ")</f>
        <v xml:space="preserve"> </v>
      </c>
      <c r="E6776" s="4" t="str" cm="1">
        <f t="array" ref="E6776">IFERROR(INDEX('Reconciliation Layer'!C:C,MATCH('Reconciliation Template'!A6776,'Reconciliation Layer'!D:D,0),0)," ")</f>
        <v xml:space="preserve"> </v>
      </c>
    </row>
    <row r="6777" spans="3:5" x14ac:dyDescent="0.2">
      <c r="C6777" t="str" cm="1">
        <f t="array" ref="C6777">IFERROR("AfterPay | " &amp; INDEX('Reconciliation Layer'!$A:$A,MATCH('Reconciliation Template'!$A6777,'Reconciliation Layer'!$D:$D,0),0)," ")</f>
        <v xml:space="preserve"> </v>
      </c>
      <c r="D6777" s="2" t="str" cm="1">
        <f t="array" ref="D6777">IFERROR(INDEX('Reconciliation Layer'!B:B,MATCH('Reconciliation Template'!A6777,'Reconciliation Layer'!D:D,0),0)," ")</f>
        <v xml:space="preserve"> </v>
      </c>
      <c r="E6777" s="4" t="str" cm="1">
        <f t="array" ref="E6777">IFERROR(INDEX('Reconciliation Layer'!C:C,MATCH('Reconciliation Template'!A6777,'Reconciliation Layer'!D:D,0),0)," ")</f>
        <v xml:space="preserve"> </v>
      </c>
    </row>
    <row r="6778" spans="3:5" x14ac:dyDescent="0.2">
      <c r="C6778" t="str" cm="1">
        <f t="array" ref="C6778">IFERROR("AfterPay | " &amp; INDEX('Reconciliation Layer'!$A:$A,MATCH('Reconciliation Template'!$A6778,'Reconciliation Layer'!$D:$D,0),0)," ")</f>
        <v xml:space="preserve"> </v>
      </c>
      <c r="D6778" s="2" t="str" cm="1">
        <f t="array" ref="D6778">IFERROR(INDEX('Reconciliation Layer'!B:B,MATCH('Reconciliation Template'!A6778,'Reconciliation Layer'!D:D,0),0)," ")</f>
        <v xml:space="preserve"> </v>
      </c>
      <c r="E6778" s="4" t="str" cm="1">
        <f t="array" ref="E6778">IFERROR(INDEX('Reconciliation Layer'!C:C,MATCH('Reconciliation Template'!A6778,'Reconciliation Layer'!D:D,0),0)," ")</f>
        <v xml:space="preserve"> </v>
      </c>
    </row>
    <row r="6779" spans="3:5" x14ac:dyDescent="0.2">
      <c r="C6779" t="str" cm="1">
        <f t="array" ref="C6779">IFERROR("AfterPay | " &amp; INDEX('Reconciliation Layer'!$A:$A,MATCH('Reconciliation Template'!$A6779,'Reconciliation Layer'!$D:$D,0),0)," ")</f>
        <v xml:space="preserve"> </v>
      </c>
      <c r="D6779" s="2" t="str" cm="1">
        <f t="array" ref="D6779">IFERROR(INDEX('Reconciliation Layer'!B:B,MATCH('Reconciliation Template'!A6779,'Reconciliation Layer'!D:D,0),0)," ")</f>
        <v xml:space="preserve"> </v>
      </c>
      <c r="E6779" s="4" t="str" cm="1">
        <f t="array" ref="E6779">IFERROR(INDEX('Reconciliation Layer'!C:C,MATCH('Reconciliation Template'!A6779,'Reconciliation Layer'!D:D,0),0)," ")</f>
        <v xml:space="preserve"> </v>
      </c>
    </row>
    <row r="6780" spans="3:5" x14ac:dyDescent="0.2">
      <c r="C6780" t="str" cm="1">
        <f t="array" ref="C6780">IFERROR("AfterPay | " &amp; INDEX('Reconciliation Layer'!$A:$A,MATCH('Reconciliation Template'!$A6780,'Reconciliation Layer'!$D:$D,0),0)," ")</f>
        <v xml:space="preserve"> </v>
      </c>
      <c r="D6780" s="2" t="str" cm="1">
        <f t="array" ref="D6780">IFERROR(INDEX('Reconciliation Layer'!B:B,MATCH('Reconciliation Template'!A6780,'Reconciliation Layer'!D:D,0),0)," ")</f>
        <v xml:space="preserve"> </v>
      </c>
      <c r="E6780" s="4" t="str" cm="1">
        <f t="array" ref="E6780">IFERROR(INDEX('Reconciliation Layer'!C:C,MATCH('Reconciliation Template'!A6780,'Reconciliation Layer'!D:D,0),0)," ")</f>
        <v xml:space="preserve"> </v>
      </c>
    </row>
    <row r="6781" spans="3:5" x14ac:dyDescent="0.2">
      <c r="C6781" t="str" cm="1">
        <f t="array" ref="C6781">IFERROR("AfterPay | " &amp; INDEX('Reconciliation Layer'!$A:$A,MATCH('Reconciliation Template'!$A6781,'Reconciliation Layer'!$D:$D,0),0)," ")</f>
        <v xml:space="preserve"> </v>
      </c>
      <c r="D6781" s="2" t="str" cm="1">
        <f t="array" ref="D6781">IFERROR(INDEX('Reconciliation Layer'!B:B,MATCH('Reconciliation Template'!A6781,'Reconciliation Layer'!D:D,0),0)," ")</f>
        <v xml:space="preserve"> </v>
      </c>
      <c r="E6781" s="4" t="str" cm="1">
        <f t="array" ref="E6781">IFERROR(INDEX('Reconciliation Layer'!C:C,MATCH('Reconciliation Template'!A6781,'Reconciliation Layer'!D:D,0),0)," ")</f>
        <v xml:space="preserve"> </v>
      </c>
    </row>
    <row r="6782" spans="3:5" x14ac:dyDescent="0.2">
      <c r="C6782" t="str" cm="1">
        <f t="array" ref="C6782">IFERROR("AfterPay | " &amp; INDEX('Reconciliation Layer'!$A:$A,MATCH('Reconciliation Template'!$A6782,'Reconciliation Layer'!$D:$D,0),0)," ")</f>
        <v xml:space="preserve"> </v>
      </c>
      <c r="D6782" s="2" t="str" cm="1">
        <f t="array" ref="D6782">IFERROR(INDEX('Reconciliation Layer'!B:B,MATCH('Reconciliation Template'!A6782,'Reconciliation Layer'!D:D,0),0)," ")</f>
        <v xml:space="preserve"> </v>
      </c>
      <c r="E6782" s="4" t="str" cm="1">
        <f t="array" ref="E6782">IFERROR(INDEX('Reconciliation Layer'!C:C,MATCH('Reconciliation Template'!A6782,'Reconciliation Layer'!D:D,0),0)," ")</f>
        <v xml:space="preserve"> </v>
      </c>
    </row>
    <row r="6783" spans="3:5" x14ac:dyDescent="0.2">
      <c r="C6783" t="str" cm="1">
        <f t="array" ref="C6783">IFERROR("AfterPay | " &amp; INDEX('Reconciliation Layer'!$A:$A,MATCH('Reconciliation Template'!$A6783,'Reconciliation Layer'!$D:$D,0),0)," ")</f>
        <v xml:space="preserve"> </v>
      </c>
      <c r="D6783" s="2" t="str" cm="1">
        <f t="array" ref="D6783">IFERROR(INDEX('Reconciliation Layer'!B:B,MATCH('Reconciliation Template'!A6783,'Reconciliation Layer'!D:D,0),0)," ")</f>
        <v xml:space="preserve"> </v>
      </c>
      <c r="E6783" s="4" t="str" cm="1">
        <f t="array" ref="E6783">IFERROR(INDEX('Reconciliation Layer'!C:C,MATCH('Reconciliation Template'!A6783,'Reconciliation Layer'!D:D,0),0)," ")</f>
        <v xml:space="preserve"> </v>
      </c>
    </row>
    <row r="6784" spans="3:5" x14ac:dyDescent="0.2">
      <c r="C6784" t="str" cm="1">
        <f t="array" ref="C6784">IFERROR("AfterPay | " &amp; INDEX('Reconciliation Layer'!$A:$A,MATCH('Reconciliation Template'!$A6784,'Reconciliation Layer'!$D:$D,0),0)," ")</f>
        <v xml:space="preserve"> </v>
      </c>
      <c r="D6784" s="2" t="str" cm="1">
        <f t="array" ref="D6784">IFERROR(INDEX('Reconciliation Layer'!B:B,MATCH('Reconciliation Template'!A6784,'Reconciliation Layer'!D:D,0),0)," ")</f>
        <v xml:space="preserve"> </v>
      </c>
      <c r="E6784" s="4" t="str" cm="1">
        <f t="array" ref="E6784">IFERROR(INDEX('Reconciliation Layer'!C:C,MATCH('Reconciliation Template'!A6784,'Reconciliation Layer'!D:D,0),0)," ")</f>
        <v xml:space="preserve"> </v>
      </c>
    </row>
    <row r="6785" spans="3:5" x14ac:dyDescent="0.2">
      <c r="C6785" t="str" cm="1">
        <f t="array" ref="C6785">IFERROR("AfterPay | " &amp; INDEX('Reconciliation Layer'!$A:$A,MATCH('Reconciliation Template'!$A6785,'Reconciliation Layer'!$D:$D,0),0)," ")</f>
        <v xml:space="preserve"> </v>
      </c>
      <c r="D6785" s="2" t="str" cm="1">
        <f t="array" ref="D6785">IFERROR(INDEX('Reconciliation Layer'!B:B,MATCH('Reconciliation Template'!A6785,'Reconciliation Layer'!D:D,0),0)," ")</f>
        <v xml:space="preserve"> </v>
      </c>
      <c r="E6785" s="4" t="str" cm="1">
        <f t="array" ref="E6785">IFERROR(INDEX('Reconciliation Layer'!C:C,MATCH('Reconciliation Template'!A6785,'Reconciliation Layer'!D:D,0),0)," ")</f>
        <v xml:space="preserve"> </v>
      </c>
    </row>
    <row r="6786" spans="3:5" x14ac:dyDescent="0.2">
      <c r="C6786" t="str" cm="1">
        <f t="array" ref="C6786">IFERROR("AfterPay | " &amp; INDEX('Reconciliation Layer'!$A:$A,MATCH('Reconciliation Template'!$A6786,'Reconciliation Layer'!$D:$D,0),0)," ")</f>
        <v xml:space="preserve"> </v>
      </c>
      <c r="D6786" s="2" t="str" cm="1">
        <f t="array" ref="D6786">IFERROR(INDEX('Reconciliation Layer'!B:B,MATCH('Reconciliation Template'!A6786,'Reconciliation Layer'!D:D,0),0)," ")</f>
        <v xml:space="preserve"> </v>
      </c>
      <c r="E6786" s="4" t="str" cm="1">
        <f t="array" ref="E6786">IFERROR(INDEX('Reconciliation Layer'!C:C,MATCH('Reconciliation Template'!A6786,'Reconciliation Layer'!D:D,0),0)," ")</f>
        <v xml:space="preserve"> </v>
      </c>
    </row>
    <row r="6787" spans="3:5" x14ac:dyDescent="0.2">
      <c r="C6787" t="str" cm="1">
        <f t="array" ref="C6787">IFERROR("AfterPay | " &amp; INDEX('Reconciliation Layer'!$A:$A,MATCH('Reconciliation Template'!$A6787,'Reconciliation Layer'!$D:$D,0),0)," ")</f>
        <v xml:space="preserve"> </v>
      </c>
      <c r="D6787" s="2" t="str" cm="1">
        <f t="array" ref="D6787">IFERROR(INDEX('Reconciliation Layer'!B:B,MATCH('Reconciliation Template'!A6787,'Reconciliation Layer'!D:D,0),0)," ")</f>
        <v xml:space="preserve"> </v>
      </c>
      <c r="E6787" s="4" t="str" cm="1">
        <f t="array" ref="E6787">IFERROR(INDEX('Reconciliation Layer'!C:C,MATCH('Reconciliation Template'!A6787,'Reconciliation Layer'!D:D,0),0)," ")</f>
        <v xml:space="preserve"> </v>
      </c>
    </row>
    <row r="6788" spans="3:5" x14ac:dyDescent="0.2">
      <c r="C6788" t="str" cm="1">
        <f t="array" ref="C6788">IFERROR("AfterPay | " &amp; INDEX('Reconciliation Layer'!$A:$A,MATCH('Reconciliation Template'!$A6788,'Reconciliation Layer'!$D:$D,0),0)," ")</f>
        <v xml:space="preserve"> </v>
      </c>
      <c r="D6788" s="2" t="str" cm="1">
        <f t="array" ref="D6788">IFERROR(INDEX('Reconciliation Layer'!B:B,MATCH('Reconciliation Template'!A6788,'Reconciliation Layer'!D:D,0),0)," ")</f>
        <v xml:space="preserve"> </v>
      </c>
      <c r="E6788" s="4" t="str" cm="1">
        <f t="array" ref="E6788">IFERROR(INDEX('Reconciliation Layer'!C:C,MATCH('Reconciliation Template'!A6788,'Reconciliation Layer'!D:D,0),0)," ")</f>
        <v xml:space="preserve"> </v>
      </c>
    </row>
    <row r="6789" spans="3:5" x14ac:dyDescent="0.2">
      <c r="C6789" t="str" cm="1">
        <f t="array" ref="C6789">IFERROR("AfterPay | " &amp; INDEX('Reconciliation Layer'!$A:$A,MATCH('Reconciliation Template'!$A6789,'Reconciliation Layer'!$D:$D,0),0)," ")</f>
        <v xml:space="preserve"> </v>
      </c>
      <c r="D6789" s="2" t="str" cm="1">
        <f t="array" ref="D6789">IFERROR(INDEX('Reconciliation Layer'!B:B,MATCH('Reconciliation Template'!A6789,'Reconciliation Layer'!D:D,0),0)," ")</f>
        <v xml:space="preserve"> </v>
      </c>
      <c r="E6789" s="4" t="str" cm="1">
        <f t="array" ref="E6789">IFERROR(INDEX('Reconciliation Layer'!C:C,MATCH('Reconciliation Template'!A6789,'Reconciliation Layer'!D:D,0),0)," ")</f>
        <v xml:space="preserve"> </v>
      </c>
    </row>
    <row r="6790" spans="3:5" x14ac:dyDescent="0.2">
      <c r="C6790" t="str" cm="1">
        <f t="array" ref="C6790">IFERROR("AfterPay | " &amp; INDEX('Reconciliation Layer'!$A:$A,MATCH('Reconciliation Template'!$A6790,'Reconciliation Layer'!$D:$D,0),0)," ")</f>
        <v xml:space="preserve"> </v>
      </c>
      <c r="D6790" s="2" t="str" cm="1">
        <f t="array" ref="D6790">IFERROR(INDEX('Reconciliation Layer'!B:B,MATCH('Reconciliation Template'!A6790,'Reconciliation Layer'!D:D,0),0)," ")</f>
        <v xml:space="preserve"> </v>
      </c>
      <c r="E6790" s="4" t="str" cm="1">
        <f t="array" ref="E6790">IFERROR(INDEX('Reconciliation Layer'!C:C,MATCH('Reconciliation Template'!A6790,'Reconciliation Layer'!D:D,0),0)," ")</f>
        <v xml:space="preserve"> </v>
      </c>
    </row>
    <row r="6791" spans="3:5" x14ac:dyDescent="0.2">
      <c r="C6791" t="str" cm="1">
        <f t="array" ref="C6791">IFERROR("AfterPay | " &amp; INDEX('Reconciliation Layer'!$A:$A,MATCH('Reconciliation Template'!$A6791,'Reconciliation Layer'!$D:$D,0),0)," ")</f>
        <v xml:space="preserve"> </v>
      </c>
      <c r="D6791" s="2" t="str" cm="1">
        <f t="array" ref="D6791">IFERROR(INDEX('Reconciliation Layer'!B:B,MATCH('Reconciliation Template'!A6791,'Reconciliation Layer'!D:D,0),0)," ")</f>
        <v xml:space="preserve"> </v>
      </c>
      <c r="E6791" s="4" t="str" cm="1">
        <f t="array" ref="E6791">IFERROR(INDEX('Reconciliation Layer'!C:C,MATCH('Reconciliation Template'!A6791,'Reconciliation Layer'!D:D,0),0)," ")</f>
        <v xml:space="preserve"> </v>
      </c>
    </row>
    <row r="6792" spans="3:5" x14ac:dyDescent="0.2">
      <c r="C6792" t="str" cm="1">
        <f t="array" ref="C6792">IFERROR("AfterPay | " &amp; INDEX('Reconciliation Layer'!$A:$A,MATCH('Reconciliation Template'!$A6792,'Reconciliation Layer'!$D:$D,0),0)," ")</f>
        <v xml:space="preserve"> </v>
      </c>
      <c r="D6792" s="2" t="str" cm="1">
        <f t="array" ref="D6792">IFERROR(INDEX('Reconciliation Layer'!B:B,MATCH('Reconciliation Template'!A6792,'Reconciliation Layer'!D:D,0),0)," ")</f>
        <v xml:space="preserve"> </v>
      </c>
      <c r="E6792" s="4" t="str" cm="1">
        <f t="array" ref="E6792">IFERROR(INDEX('Reconciliation Layer'!C:C,MATCH('Reconciliation Template'!A6792,'Reconciliation Layer'!D:D,0),0)," ")</f>
        <v xml:space="preserve"> </v>
      </c>
    </row>
    <row r="6793" spans="3:5" x14ac:dyDescent="0.2">
      <c r="C6793" t="str" cm="1">
        <f t="array" ref="C6793">IFERROR("AfterPay | " &amp; INDEX('Reconciliation Layer'!$A:$A,MATCH('Reconciliation Template'!$A6793,'Reconciliation Layer'!$D:$D,0),0)," ")</f>
        <v xml:space="preserve"> </v>
      </c>
      <c r="D6793" s="2" t="str" cm="1">
        <f t="array" ref="D6793">IFERROR(INDEX('Reconciliation Layer'!B:B,MATCH('Reconciliation Template'!A6793,'Reconciliation Layer'!D:D,0),0)," ")</f>
        <v xml:space="preserve"> </v>
      </c>
      <c r="E6793" s="4" t="str" cm="1">
        <f t="array" ref="E6793">IFERROR(INDEX('Reconciliation Layer'!C:C,MATCH('Reconciliation Template'!A6793,'Reconciliation Layer'!D:D,0),0)," ")</f>
        <v xml:space="preserve"> </v>
      </c>
    </row>
    <row r="6794" spans="3:5" x14ac:dyDescent="0.2">
      <c r="C6794" t="str" cm="1">
        <f t="array" ref="C6794">IFERROR("AfterPay | " &amp; INDEX('Reconciliation Layer'!$A:$A,MATCH('Reconciliation Template'!$A6794,'Reconciliation Layer'!$D:$D,0),0)," ")</f>
        <v xml:space="preserve"> </v>
      </c>
      <c r="D6794" s="2" t="str" cm="1">
        <f t="array" ref="D6794">IFERROR(INDEX('Reconciliation Layer'!B:B,MATCH('Reconciliation Template'!A6794,'Reconciliation Layer'!D:D,0),0)," ")</f>
        <v xml:space="preserve"> </v>
      </c>
      <c r="E6794" s="4" t="str" cm="1">
        <f t="array" ref="E6794">IFERROR(INDEX('Reconciliation Layer'!C:C,MATCH('Reconciliation Template'!A6794,'Reconciliation Layer'!D:D,0),0)," ")</f>
        <v xml:space="preserve"> </v>
      </c>
    </row>
    <row r="6795" spans="3:5" x14ac:dyDescent="0.2">
      <c r="C6795" t="str" cm="1">
        <f t="array" ref="C6795">IFERROR("AfterPay | " &amp; INDEX('Reconciliation Layer'!$A:$A,MATCH('Reconciliation Template'!$A6795,'Reconciliation Layer'!$D:$D,0),0)," ")</f>
        <v xml:space="preserve"> </v>
      </c>
      <c r="D6795" s="2" t="str" cm="1">
        <f t="array" ref="D6795">IFERROR(INDEX('Reconciliation Layer'!B:B,MATCH('Reconciliation Template'!A6795,'Reconciliation Layer'!D:D,0),0)," ")</f>
        <v xml:space="preserve"> </v>
      </c>
      <c r="E6795" s="4" t="str" cm="1">
        <f t="array" ref="E6795">IFERROR(INDEX('Reconciliation Layer'!C:C,MATCH('Reconciliation Template'!A6795,'Reconciliation Layer'!D:D,0),0)," ")</f>
        <v xml:space="preserve"> </v>
      </c>
    </row>
    <row r="6796" spans="3:5" x14ac:dyDescent="0.2">
      <c r="C6796" t="str" cm="1">
        <f t="array" ref="C6796">IFERROR("AfterPay | " &amp; INDEX('Reconciliation Layer'!$A:$A,MATCH('Reconciliation Template'!$A6796,'Reconciliation Layer'!$D:$D,0),0)," ")</f>
        <v xml:space="preserve"> </v>
      </c>
      <c r="D6796" s="2" t="str" cm="1">
        <f t="array" ref="D6796">IFERROR(INDEX('Reconciliation Layer'!B:B,MATCH('Reconciliation Template'!A6796,'Reconciliation Layer'!D:D,0),0)," ")</f>
        <v xml:space="preserve"> </v>
      </c>
      <c r="E6796" s="4" t="str" cm="1">
        <f t="array" ref="E6796">IFERROR(INDEX('Reconciliation Layer'!C:C,MATCH('Reconciliation Template'!A6796,'Reconciliation Layer'!D:D,0),0)," ")</f>
        <v xml:space="preserve"> </v>
      </c>
    </row>
    <row r="6797" spans="3:5" x14ac:dyDescent="0.2">
      <c r="C6797" t="str" cm="1">
        <f t="array" ref="C6797">IFERROR("AfterPay | " &amp; INDEX('Reconciliation Layer'!$A:$A,MATCH('Reconciliation Template'!$A6797,'Reconciliation Layer'!$D:$D,0),0)," ")</f>
        <v xml:space="preserve"> </v>
      </c>
      <c r="D6797" s="2" t="str" cm="1">
        <f t="array" ref="D6797">IFERROR(INDEX('Reconciliation Layer'!B:B,MATCH('Reconciliation Template'!A6797,'Reconciliation Layer'!D:D,0),0)," ")</f>
        <v xml:space="preserve"> </v>
      </c>
      <c r="E6797" s="4" t="str" cm="1">
        <f t="array" ref="E6797">IFERROR(INDEX('Reconciliation Layer'!C:C,MATCH('Reconciliation Template'!A6797,'Reconciliation Layer'!D:D,0),0)," ")</f>
        <v xml:space="preserve"> </v>
      </c>
    </row>
    <row r="6798" spans="3:5" x14ac:dyDescent="0.2">
      <c r="C6798" t="str" cm="1">
        <f t="array" ref="C6798">IFERROR("AfterPay | " &amp; INDEX('Reconciliation Layer'!$A:$A,MATCH('Reconciliation Template'!$A6798,'Reconciliation Layer'!$D:$D,0),0)," ")</f>
        <v xml:space="preserve"> </v>
      </c>
      <c r="D6798" s="2" t="str" cm="1">
        <f t="array" ref="D6798">IFERROR(INDEX('Reconciliation Layer'!B:B,MATCH('Reconciliation Template'!A6798,'Reconciliation Layer'!D:D,0),0)," ")</f>
        <v xml:space="preserve"> </v>
      </c>
      <c r="E6798" s="4" t="str" cm="1">
        <f t="array" ref="E6798">IFERROR(INDEX('Reconciliation Layer'!C:C,MATCH('Reconciliation Template'!A6798,'Reconciliation Layer'!D:D,0),0)," ")</f>
        <v xml:space="preserve"> </v>
      </c>
    </row>
    <row r="6799" spans="3:5" x14ac:dyDescent="0.2">
      <c r="C6799" t="str" cm="1">
        <f t="array" ref="C6799">IFERROR("AfterPay | " &amp; INDEX('Reconciliation Layer'!$A:$A,MATCH('Reconciliation Template'!$A6799,'Reconciliation Layer'!$D:$D,0),0)," ")</f>
        <v xml:space="preserve"> </v>
      </c>
      <c r="D6799" s="2" t="str" cm="1">
        <f t="array" ref="D6799">IFERROR(INDEX('Reconciliation Layer'!B:B,MATCH('Reconciliation Template'!A6799,'Reconciliation Layer'!D:D,0),0)," ")</f>
        <v xml:space="preserve"> </v>
      </c>
      <c r="E6799" s="4" t="str" cm="1">
        <f t="array" ref="E6799">IFERROR(INDEX('Reconciliation Layer'!C:C,MATCH('Reconciliation Template'!A6799,'Reconciliation Layer'!D:D,0),0)," ")</f>
        <v xml:space="preserve"> </v>
      </c>
    </row>
    <row r="6800" spans="3:5" x14ac:dyDescent="0.2">
      <c r="C6800" t="str" cm="1">
        <f t="array" ref="C6800">IFERROR("AfterPay | " &amp; INDEX('Reconciliation Layer'!$A:$A,MATCH('Reconciliation Template'!$A6800,'Reconciliation Layer'!$D:$D,0),0)," ")</f>
        <v xml:space="preserve"> </v>
      </c>
      <c r="D6800" s="2" t="str" cm="1">
        <f t="array" ref="D6800">IFERROR(INDEX('Reconciliation Layer'!B:B,MATCH('Reconciliation Template'!A6800,'Reconciliation Layer'!D:D,0),0)," ")</f>
        <v xml:space="preserve"> </v>
      </c>
      <c r="E6800" s="4" t="str" cm="1">
        <f t="array" ref="E6800">IFERROR(INDEX('Reconciliation Layer'!C:C,MATCH('Reconciliation Template'!A6800,'Reconciliation Layer'!D:D,0),0)," ")</f>
        <v xml:space="preserve"> </v>
      </c>
    </row>
    <row r="6801" spans="3:5" x14ac:dyDescent="0.2">
      <c r="C6801" t="str" cm="1">
        <f t="array" ref="C6801">IFERROR("AfterPay | " &amp; INDEX('Reconciliation Layer'!$A:$A,MATCH('Reconciliation Template'!$A6801,'Reconciliation Layer'!$D:$D,0),0)," ")</f>
        <v xml:space="preserve"> </v>
      </c>
      <c r="D6801" s="2" t="str" cm="1">
        <f t="array" ref="D6801">IFERROR(INDEX('Reconciliation Layer'!B:B,MATCH('Reconciliation Template'!A6801,'Reconciliation Layer'!D:D,0),0)," ")</f>
        <v xml:space="preserve"> </v>
      </c>
      <c r="E6801" s="4" t="str" cm="1">
        <f t="array" ref="E6801">IFERROR(INDEX('Reconciliation Layer'!C:C,MATCH('Reconciliation Template'!A6801,'Reconciliation Layer'!D:D,0),0)," ")</f>
        <v xml:space="preserve"> </v>
      </c>
    </row>
    <row r="6802" spans="3:5" x14ac:dyDescent="0.2">
      <c r="C6802" t="str" cm="1">
        <f t="array" ref="C6802">IFERROR("AfterPay | " &amp; INDEX('Reconciliation Layer'!$A:$A,MATCH('Reconciliation Template'!$A6802,'Reconciliation Layer'!$D:$D,0),0)," ")</f>
        <v xml:space="preserve"> </v>
      </c>
      <c r="D6802" s="2" t="str" cm="1">
        <f t="array" ref="D6802">IFERROR(INDEX('Reconciliation Layer'!B:B,MATCH('Reconciliation Template'!A6802,'Reconciliation Layer'!D:D,0),0)," ")</f>
        <v xml:space="preserve"> </v>
      </c>
      <c r="E6802" s="4" t="str" cm="1">
        <f t="array" ref="E6802">IFERROR(INDEX('Reconciliation Layer'!C:C,MATCH('Reconciliation Template'!A6802,'Reconciliation Layer'!D:D,0),0)," ")</f>
        <v xml:space="preserve"> </v>
      </c>
    </row>
    <row r="6803" spans="3:5" x14ac:dyDescent="0.2">
      <c r="C6803" t="str" cm="1">
        <f t="array" ref="C6803">IFERROR("AfterPay | " &amp; INDEX('Reconciliation Layer'!$A:$A,MATCH('Reconciliation Template'!$A6803,'Reconciliation Layer'!$D:$D,0),0)," ")</f>
        <v xml:space="preserve"> </v>
      </c>
      <c r="D6803" s="2" t="str" cm="1">
        <f t="array" ref="D6803">IFERROR(INDEX('Reconciliation Layer'!B:B,MATCH('Reconciliation Template'!A6803,'Reconciliation Layer'!D:D,0),0)," ")</f>
        <v xml:space="preserve"> </v>
      </c>
      <c r="E6803" s="4" t="str" cm="1">
        <f t="array" ref="E6803">IFERROR(INDEX('Reconciliation Layer'!C:C,MATCH('Reconciliation Template'!A6803,'Reconciliation Layer'!D:D,0),0)," ")</f>
        <v xml:space="preserve"> </v>
      </c>
    </row>
    <row r="6804" spans="3:5" x14ac:dyDescent="0.2">
      <c r="C6804" t="str" cm="1">
        <f t="array" ref="C6804">IFERROR("AfterPay | " &amp; INDEX('Reconciliation Layer'!$A:$A,MATCH('Reconciliation Template'!$A6804,'Reconciliation Layer'!$D:$D,0),0)," ")</f>
        <v xml:space="preserve"> </v>
      </c>
      <c r="D6804" s="2" t="str" cm="1">
        <f t="array" ref="D6804">IFERROR(INDEX('Reconciliation Layer'!B:B,MATCH('Reconciliation Template'!A6804,'Reconciliation Layer'!D:D,0),0)," ")</f>
        <v xml:space="preserve"> </v>
      </c>
      <c r="E6804" s="4" t="str" cm="1">
        <f t="array" ref="E6804">IFERROR(INDEX('Reconciliation Layer'!C:C,MATCH('Reconciliation Template'!A6804,'Reconciliation Layer'!D:D,0),0)," ")</f>
        <v xml:space="preserve"> </v>
      </c>
    </row>
    <row r="6805" spans="3:5" x14ac:dyDescent="0.2">
      <c r="C6805" t="str" cm="1">
        <f t="array" ref="C6805">IFERROR("AfterPay | " &amp; INDEX('Reconciliation Layer'!$A:$A,MATCH('Reconciliation Template'!$A6805,'Reconciliation Layer'!$D:$D,0),0)," ")</f>
        <v xml:space="preserve"> </v>
      </c>
      <c r="D6805" s="2" t="str" cm="1">
        <f t="array" ref="D6805">IFERROR(INDEX('Reconciliation Layer'!B:B,MATCH('Reconciliation Template'!A6805,'Reconciliation Layer'!D:D,0),0)," ")</f>
        <v xml:space="preserve"> </v>
      </c>
      <c r="E6805" s="4" t="str" cm="1">
        <f t="array" ref="E6805">IFERROR(INDEX('Reconciliation Layer'!C:C,MATCH('Reconciliation Template'!A6805,'Reconciliation Layer'!D:D,0),0)," ")</f>
        <v xml:space="preserve"> </v>
      </c>
    </row>
    <row r="6806" spans="3:5" x14ac:dyDescent="0.2">
      <c r="C6806" t="str" cm="1">
        <f t="array" ref="C6806">IFERROR("AfterPay | " &amp; INDEX('Reconciliation Layer'!$A:$A,MATCH('Reconciliation Template'!$A6806,'Reconciliation Layer'!$D:$D,0),0)," ")</f>
        <v xml:space="preserve"> </v>
      </c>
      <c r="D6806" s="2" t="str" cm="1">
        <f t="array" ref="D6806">IFERROR(INDEX('Reconciliation Layer'!B:B,MATCH('Reconciliation Template'!A6806,'Reconciliation Layer'!D:D,0),0)," ")</f>
        <v xml:space="preserve"> </v>
      </c>
      <c r="E6806" s="4" t="str" cm="1">
        <f t="array" ref="E6806">IFERROR(INDEX('Reconciliation Layer'!C:C,MATCH('Reconciliation Template'!A6806,'Reconciliation Layer'!D:D,0),0)," ")</f>
        <v xml:space="preserve"> </v>
      </c>
    </row>
    <row r="6807" spans="3:5" x14ac:dyDescent="0.2">
      <c r="C6807" t="str" cm="1">
        <f t="array" ref="C6807">IFERROR("AfterPay | " &amp; INDEX('Reconciliation Layer'!$A:$A,MATCH('Reconciliation Template'!$A6807,'Reconciliation Layer'!$D:$D,0),0)," ")</f>
        <v xml:space="preserve"> </v>
      </c>
      <c r="D6807" s="2" t="str" cm="1">
        <f t="array" ref="D6807">IFERROR(INDEX('Reconciliation Layer'!B:B,MATCH('Reconciliation Template'!A6807,'Reconciliation Layer'!D:D,0),0)," ")</f>
        <v xml:space="preserve"> </v>
      </c>
      <c r="E6807" s="4" t="str" cm="1">
        <f t="array" ref="E6807">IFERROR(INDEX('Reconciliation Layer'!C:C,MATCH('Reconciliation Template'!A6807,'Reconciliation Layer'!D:D,0),0)," ")</f>
        <v xml:space="preserve"> </v>
      </c>
    </row>
    <row r="6808" spans="3:5" x14ac:dyDescent="0.2">
      <c r="C6808" t="str" cm="1">
        <f t="array" ref="C6808">IFERROR("AfterPay | " &amp; INDEX('Reconciliation Layer'!$A:$A,MATCH('Reconciliation Template'!$A6808,'Reconciliation Layer'!$D:$D,0),0)," ")</f>
        <v xml:space="preserve"> </v>
      </c>
      <c r="D6808" s="2" t="str" cm="1">
        <f t="array" ref="D6808">IFERROR(INDEX('Reconciliation Layer'!B:B,MATCH('Reconciliation Template'!A6808,'Reconciliation Layer'!D:D,0),0)," ")</f>
        <v xml:space="preserve"> </v>
      </c>
      <c r="E6808" s="4" t="str" cm="1">
        <f t="array" ref="E6808">IFERROR(INDEX('Reconciliation Layer'!C:C,MATCH('Reconciliation Template'!A6808,'Reconciliation Layer'!D:D,0),0)," ")</f>
        <v xml:space="preserve"> </v>
      </c>
    </row>
    <row r="6809" spans="3:5" x14ac:dyDescent="0.2">
      <c r="C6809" t="str" cm="1">
        <f t="array" ref="C6809">IFERROR("AfterPay | " &amp; INDEX('Reconciliation Layer'!$A:$A,MATCH('Reconciliation Template'!$A6809,'Reconciliation Layer'!$D:$D,0),0)," ")</f>
        <v xml:space="preserve"> </v>
      </c>
      <c r="D6809" s="2" t="str" cm="1">
        <f t="array" ref="D6809">IFERROR(INDEX('Reconciliation Layer'!B:B,MATCH('Reconciliation Template'!A6809,'Reconciliation Layer'!D:D,0),0)," ")</f>
        <v xml:space="preserve"> </v>
      </c>
      <c r="E6809" s="4" t="str" cm="1">
        <f t="array" ref="E6809">IFERROR(INDEX('Reconciliation Layer'!C:C,MATCH('Reconciliation Template'!A6809,'Reconciliation Layer'!D:D,0),0)," ")</f>
        <v xml:space="preserve"> </v>
      </c>
    </row>
    <row r="6810" spans="3:5" x14ac:dyDescent="0.2">
      <c r="C6810" t="str" cm="1">
        <f t="array" ref="C6810">IFERROR("AfterPay | " &amp; INDEX('Reconciliation Layer'!$A:$A,MATCH('Reconciliation Template'!$A6810,'Reconciliation Layer'!$D:$D,0),0)," ")</f>
        <v xml:space="preserve"> </v>
      </c>
      <c r="D6810" s="2" t="str" cm="1">
        <f t="array" ref="D6810">IFERROR(INDEX('Reconciliation Layer'!B:B,MATCH('Reconciliation Template'!A6810,'Reconciliation Layer'!D:D,0),0)," ")</f>
        <v xml:space="preserve"> </v>
      </c>
      <c r="E6810" s="4" t="str" cm="1">
        <f t="array" ref="E6810">IFERROR(INDEX('Reconciliation Layer'!C:C,MATCH('Reconciliation Template'!A6810,'Reconciliation Layer'!D:D,0),0)," ")</f>
        <v xml:space="preserve"> </v>
      </c>
    </row>
    <row r="6811" spans="3:5" x14ac:dyDescent="0.2">
      <c r="C6811" t="str" cm="1">
        <f t="array" ref="C6811">IFERROR("AfterPay | " &amp; INDEX('Reconciliation Layer'!$A:$A,MATCH('Reconciliation Template'!$A6811,'Reconciliation Layer'!$D:$D,0),0)," ")</f>
        <v xml:space="preserve"> </v>
      </c>
      <c r="D6811" s="2" t="str" cm="1">
        <f t="array" ref="D6811">IFERROR(INDEX('Reconciliation Layer'!B:B,MATCH('Reconciliation Template'!A6811,'Reconciliation Layer'!D:D,0),0)," ")</f>
        <v xml:space="preserve"> </v>
      </c>
      <c r="E6811" s="4" t="str" cm="1">
        <f t="array" ref="E6811">IFERROR(INDEX('Reconciliation Layer'!C:C,MATCH('Reconciliation Template'!A6811,'Reconciliation Layer'!D:D,0),0)," ")</f>
        <v xml:space="preserve"> </v>
      </c>
    </row>
    <row r="6812" spans="3:5" x14ac:dyDescent="0.2">
      <c r="C6812" t="str" cm="1">
        <f t="array" ref="C6812">IFERROR("AfterPay | " &amp; INDEX('Reconciliation Layer'!$A:$A,MATCH('Reconciliation Template'!$A6812,'Reconciliation Layer'!$D:$D,0),0)," ")</f>
        <v xml:space="preserve"> </v>
      </c>
      <c r="D6812" s="2" t="str" cm="1">
        <f t="array" ref="D6812">IFERROR(INDEX('Reconciliation Layer'!B:B,MATCH('Reconciliation Template'!A6812,'Reconciliation Layer'!D:D,0),0)," ")</f>
        <v xml:space="preserve"> </v>
      </c>
      <c r="E6812" s="4" t="str" cm="1">
        <f t="array" ref="E6812">IFERROR(INDEX('Reconciliation Layer'!C:C,MATCH('Reconciliation Template'!A6812,'Reconciliation Layer'!D:D,0),0)," ")</f>
        <v xml:space="preserve"> </v>
      </c>
    </row>
    <row r="6813" spans="3:5" x14ac:dyDescent="0.2">
      <c r="C6813" t="str" cm="1">
        <f t="array" ref="C6813">IFERROR("AfterPay | " &amp; INDEX('Reconciliation Layer'!$A:$A,MATCH('Reconciliation Template'!$A6813,'Reconciliation Layer'!$D:$D,0),0)," ")</f>
        <v xml:space="preserve"> </v>
      </c>
      <c r="D6813" s="2" t="str" cm="1">
        <f t="array" ref="D6813">IFERROR(INDEX('Reconciliation Layer'!B:B,MATCH('Reconciliation Template'!A6813,'Reconciliation Layer'!D:D,0),0)," ")</f>
        <v xml:space="preserve"> </v>
      </c>
      <c r="E6813" s="4" t="str" cm="1">
        <f t="array" ref="E6813">IFERROR(INDEX('Reconciliation Layer'!C:C,MATCH('Reconciliation Template'!A6813,'Reconciliation Layer'!D:D,0),0)," ")</f>
        <v xml:space="preserve"> </v>
      </c>
    </row>
    <row r="6814" spans="3:5" x14ac:dyDescent="0.2">
      <c r="C6814" t="str" cm="1">
        <f t="array" ref="C6814">IFERROR("AfterPay | " &amp; INDEX('Reconciliation Layer'!$A:$A,MATCH('Reconciliation Template'!$A6814,'Reconciliation Layer'!$D:$D,0),0)," ")</f>
        <v xml:space="preserve"> </v>
      </c>
      <c r="D6814" s="2" t="str" cm="1">
        <f t="array" ref="D6814">IFERROR(INDEX('Reconciliation Layer'!B:B,MATCH('Reconciliation Template'!A6814,'Reconciliation Layer'!D:D,0),0)," ")</f>
        <v xml:space="preserve"> </v>
      </c>
      <c r="E6814" s="4" t="str" cm="1">
        <f t="array" ref="E6814">IFERROR(INDEX('Reconciliation Layer'!C:C,MATCH('Reconciliation Template'!A6814,'Reconciliation Layer'!D:D,0),0)," ")</f>
        <v xml:space="preserve"> </v>
      </c>
    </row>
    <row r="6815" spans="3:5" x14ac:dyDescent="0.2">
      <c r="C6815" t="str" cm="1">
        <f t="array" ref="C6815">IFERROR("AfterPay | " &amp; INDEX('Reconciliation Layer'!$A:$A,MATCH('Reconciliation Template'!$A6815,'Reconciliation Layer'!$D:$D,0),0)," ")</f>
        <v xml:space="preserve"> </v>
      </c>
      <c r="D6815" s="2" t="str" cm="1">
        <f t="array" ref="D6815">IFERROR(INDEX('Reconciliation Layer'!B:B,MATCH('Reconciliation Template'!A6815,'Reconciliation Layer'!D:D,0),0)," ")</f>
        <v xml:space="preserve"> </v>
      </c>
      <c r="E6815" s="4" t="str" cm="1">
        <f t="array" ref="E6815">IFERROR(INDEX('Reconciliation Layer'!C:C,MATCH('Reconciliation Template'!A6815,'Reconciliation Layer'!D:D,0),0)," ")</f>
        <v xml:space="preserve"> </v>
      </c>
    </row>
    <row r="6816" spans="3:5" x14ac:dyDescent="0.2">
      <c r="C6816" t="str" cm="1">
        <f t="array" ref="C6816">IFERROR("AfterPay | " &amp; INDEX('Reconciliation Layer'!$A:$A,MATCH('Reconciliation Template'!$A6816,'Reconciliation Layer'!$D:$D,0),0)," ")</f>
        <v xml:space="preserve"> </v>
      </c>
      <c r="D6816" s="2" t="str" cm="1">
        <f t="array" ref="D6816">IFERROR(INDEX('Reconciliation Layer'!B:B,MATCH('Reconciliation Template'!A6816,'Reconciliation Layer'!D:D,0),0)," ")</f>
        <v xml:space="preserve"> </v>
      </c>
      <c r="E6816" s="4" t="str" cm="1">
        <f t="array" ref="E6816">IFERROR(INDEX('Reconciliation Layer'!C:C,MATCH('Reconciliation Template'!A6816,'Reconciliation Layer'!D:D,0),0)," ")</f>
        <v xml:space="preserve"> </v>
      </c>
    </row>
    <row r="6817" spans="3:5" x14ac:dyDescent="0.2">
      <c r="C6817" t="str" cm="1">
        <f t="array" ref="C6817">IFERROR("AfterPay | " &amp; INDEX('Reconciliation Layer'!$A:$A,MATCH('Reconciliation Template'!$A6817,'Reconciliation Layer'!$D:$D,0),0)," ")</f>
        <v xml:space="preserve"> </v>
      </c>
      <c r="D6817" s="2" t="str" cm="1">
        <f t="array" ref="D6817">IFERROR(INDEX('Reconciliation Layer'!B:B,MATCH('Reconciliation Template'!A6817,'Reconciliation Layer'!D:D,0),0)," ")</f>
        <v xml:space="preserve"> </v>
      </c>
      <c r="E6817" s="4" t="str" cm="1">
        <f t="array" ref="E6817">IFERROR(INDEX('Reconciliation Layer'!C:C,MATCH('Reconciliation Template'!A6817,'Reconciliation Layer'!D:D,0),0)," ")</f>
        <v xml:space="preserve"> </v>
      </c>
    </row>
    <row r="6818" spans="3:5" x14ac:dyDescent="0.2">
      <c r="C6818" t="str" cm="1">
        <f t="array" ref="C6818">IFERROR("AfterPay | " &amp; INDEX('Reconciliation Layer'!$A:$A,MATCH('Reconciliation Template'!$A6818,'Reconciliation Layer'!$D:$D,0),0)," ")</f>
        <v xml:space="preserve"> </v>
      </c>
      <c r="D6818" s="2" t="str" cm="1">
        <f t="array" ref="D6818">IFERROR(INDEX('Reconciliation Layer'!B:B,MATCH('Reconciliation Template'!A6818,'Reconciliation Layer'!D:D,0),0)," ")</f>
        <v xml:space="preserve"> </v>
      </c>
      <c r="E6818" s="4" t="str" cm="1">
        <f t="array" ref="E6818">IFERROR(INDEX('Reconciliation Layer'!C:C,MATCH('Reconciliation Template'!A6818,'Reconciliation Layer'!D:D,0),0)," ")</f>
        <v xml:space="preserve"> </v>
      </c>
    </row>
    <row r="6819" spans="3:5" x14ac:dyDescent="0.2">
      <c r="C6819" t="str" cm="1">
        <f t="array" ref="C6819">IFERROR("AfterPay | " &amp; INDEX('Reconciliation Layer'!$A:$A,MATCH('Reconciliation Template'!$A6819,'Reconciliation Layer'!$D:$D,0),0)," ")</f>
        <v xml:space="preserve"> </v>
      </c>
      <c r="D6819" s="2" t="str" cm="1">
        <f t="array" ref="D6819">IFERROR(INDEX('Reconciliation Layer'!B:B,MATCH('Reconciliation Template'!A6819,'Reconciliation Layer'!D:D,0),0)," ")</f>
        <v xml:space="preserve"> </v>
      </c>
      <c r="E6819" s="4" t="str" cm="1">
        <f t="array" ref="E6819">IFERROR(INDEX('Reconciliation Layer'!C:C,MATCH('Reconciliation Template'!A6819,'Reconciliation Layer'!D:D,0),0)," ")</f>
        <v xml:space="preserve"> </v>
      </c>
    </row>
    <row r="6820" spans="3:5" x14ac:dyDescent="0.2">
      <c r="C6820" t="str" cm="1">
        <f t="array" ref="C6820">IFERROR("AfterPay | " &amp; INDEX('Reconciliation Layer'!$A:$A,MATCH('Reconciliation Template'!$A6820,'Reconciliation Layer'!$D:$D,0),0)," ")</f>
        <v xml:space="preserve"> </v>
      </c>
      <c r="D6820" s="2" t="str" cm="1">
        <f t="array" ref="D6820">IFERROR(INDEX('Reconciliation Layer'!B:B,MATCH('Reconciliation Template'!A6820,'Reconciliation Layer'!D:D,0),0)," ")</f>
        <v xml:space="preserve"> </v>
      </c>
      <c r="E6820" s="4" t="str" cm="1">
        <f t="array" ref="E6820">IFERROR(INDEX('Reconciliation Layer'!C:C,MATCH('Reconciliation Template'!A6820,'Reconciliation Layer'!D:D,0),0)," ")</f>
        <v xml:space="preserve"> </v>
      </c>
    </row>
    <row r="6821" spans="3:5" x14ac:dyDescent="0.2">
      <c r="C6821" t="str" cm="1">
        <f t="array" ref="C6821">IFERROR("AfterPay | " &amp; INDEX('Reconciliation Layer'!$A:$A,MATCH('Reconciliation Template'!$A6821,'Reconciliation Layer'!$D:$D,0),0)," ")</f>
        <v xml:space="preserve"> </v>
      </c>
      <c r="D6821" s="2" t="str" cm="1">
        <f t="array" ref="D6821">IFERROR(INDEX('Reconciliation Layer'!B:B,MATCH('Reconciliation Template'!A6821,'Reconciliation Layer'!D:D,0),0)," ")</f>
        <v xml:space="preserve"> </v>
      </c>
      <c r="E6821" s="4" t="str" cm="1">
        <f t="array" ref="E6821">IFERROR(INDEX('Reconciliation Layer'!C:C,MATCH('Reconciliation Template'!A6821,'Reconciliation Layer'!D:D,0),0)," ")</f>
        <v xml:space="preserve"> </v>
      </c>
    </row>
    <row r="6822" spans="3:5" x14ac:dyDescent="0.2">
      <c r="C6822" t="str" cm="1">
        <f t="array" ref="C6822">IFERROR("AfterPay | " &amp; INDEX('Reconciliation Layer'!$A:$A,MATCH('Reconciliation Template'!$A6822,'Reconciliation Layer'!$D:$D,0),0)," ")</f>
        <v xml:space="preserve"> </v>
      </c>
      <c r="D6822" s="2" t="str" cm="1">
        <f t="array" ref="D6822">IFERROR(INDEX('Reconciliation Layer'!B:B,MATCH('Reconciliation Template'!A6822,'Reconciliation Layer'!D:D,0),0)," ")</f>
        <v xml:space="preserve"> </v>
      </c>
      <c r="E6822" s="4" t="str" cm="1">
        <f t="array" ref="E6822">IFERROR(INDEX('Reconciliation Layer'!C:C,MATCH('Reconciliation Template'!A6822,'Reconciliation Layer'!D:D,0),0)," ")</f>
        <v xml:space="preserve"> </v>
      </c>
    </row>
    <row r="6823" spans="3:5" x14ac:dyDescent="0.2">
      <c r="C6823" t="str" cm="1">
        <f t="array" ref="C6823">IFERROR("AfterPay | " &amp; INDEX('Reconciliation Layer'!$A:$A,MATCH('Reconciliation Template'!$A6823,'Reconciliation Layer'!$D:$D,0),0)," ")</f>
        <v xml:space="preserve"> </v>
      </c>
      <c r="D6823" s="2" t="str" cm="1">
        <f t="array" ref="D6823">IFERROR(INDEX('Reconciliation Layer'!B:B,MATCH('Reconciliation Template'!A6823,'Reconciliation Layer'!D:D,0),0)," ")</f>
        <v xml:space="preserve"> </v>
      </c>
      <c r="E6823" s="4" t="str" cm="1">
        <f t="array" ref="E6823">IFERROR(INDEX('Reconciliation Layer'!C:C,MATCH('Reconciliation Template'!A6823,'Reconciliation Layer'!D:D,0),0)," ")</f>
        <v xml:space="preserve"> </v>
      </c>
    </row>
    <row r="6824" spans="3:5" x14ac:dyDescent="0.2">
      <c r="C6824" t="str" cm="1">
        <f t="array" ref="C6824">IFERROR("AfterPay | " &amp; INDEX('Reconciliation Layer'!$A:$A,MATCH('Reconciliation Template'!$A6824,'Reconciliation Layer'!$D:$D,0),0)," ")</f>
        <v xml:space="preserve"> </v>
      </c>
      <c r="D6824" s="2" t="str" cm="1">
        <f t="array" ref="D6824">IFERROR(INDEX('Reconciliation Layer'!B:B,MATCH('Reconciliation Template'!A6824,'Reconciliation Layer'!D:D,0),0)," ")</f>
        <v xml:space="preserve"> </v>
      </c>
      <c r="E6824" s="4" t="str" cm="1">
        <f t="array" ref="E6824">IFERROR(INDEX('Reconciliation Layer'!C:C,MATCH('Reconciliation Template'!A6824,'Reconciliation Layer'!D:D,0),0)," ")</f>
        <v xml:space="preserve"> </v>
      </c>
    </row>
    <row r="6825" spans="3:5" x14ac:dyDescent="0.2">
      <c r="C6825" t="str" cm="1">
        <f t="array" ref="C6825">IFERROR("AfterPay | " &amp; INDEX('Reconciliation Layer'!$A:$A,MATCH('Reconciliation Template'!$A6825,'Reconciliation Layer'!$D:$D,0),0)," ")</f>
        <v xml:space="preserve"> </v>
      </c>
      <c r="D6825" s="2" t="str" cm="1">
        <f t="array" ref="D6825">IFERROR(INDEX('Reconciliation Layer'!B:B,MATCH('Reconciliation Template'!A6825,'Reconciliation Layer'!D:D,0),0)," ")</f>
        <v xml:space="preserve"> </v>
      </c>
      <c r="E6825" s="4" t="str" cm="1">
        <f t="array" ref="E6825">IFERROR(INDEX('Reconciliation Layer'!C:C,MATCH('Reconciliation Template'!A6825,'Reconciliation Layer'!D:D,0),0)," ")</f>
        <v xml:space="preserve"> </v>
      </c>
    </row>
    <row r="6826" spans="3:5" x14ac:dyDescent="0.2">
      <c r="C6826" t="str" cm="1">
        <f t="array" ref="C6826">IFERROR("AfterPay | " &amp; INDEX('Reconciliation Layer'!$A:$A,MATCH('Reconciliation Template'!$A6826,'Reconciliation Layer'!$D:$D,0),0)," ")</f>
        <v xml:space="preserve"> </v>
      </c>
      <c r="D6826" s="2" t="str" cm="1">
        <f t="array" ref="D6826">IFERROR(INDEX('Reconciliation Layer'!B:B,MATCH('Reconciliation Template'!A6826,'Reconciliation Layer'!D:D,0),0)," ")</f>
        <v xml:space="preserve"> </v>
      </c>
      <c r="E6826" s="4" t="str" cm="1">
        <f t="array" ref="E6826">IFERROR(INDEX('Reconciliation Layer'!C:C,MATCH('Reconciliation Template'!A6826,'Reconciliation Layer'!D:D,0),0)," ")</f>
        <v xml:space="preserve"> </v>
      </c>
    </row>
    <row r="6827" spans="3:5" x14ac:dyDescent="0.2">
      <c r="C6827" t="str" cm="1">
        <f t="array" ref="C6827">IFERROR("AfterPay | " &amp; INDEX('Reconciliation Layer'!$A:$A,MATCH('Reconciliation Template'!$A6827,'Reconciliation Layer'!$D:$D,0),0)," ")</f>
        <v xml:space="preserve"> </v>
      </c>
      <c r="D6827" s="2" t="str" cm="1">
        <f t="array" ref="D6827">IFERROR(INDEX('Reconciliation Layer'!B:B,MATCH('Reconciliation Template'!A6827,'Reconciliation Layer'!D:D,0),0)," ")</f>
        <v xml:space="preserve"> </v>
      </c>
      <c r="E6827" s="4" t="str" cm="1">
        <f t="array" ref="E6827">IFERROR(INDEX('Reconciliation Layer'!C:C,MATCH('Reconciliation Template'!A6827,'Reconciliation Layer'!D:D,0),0)," ")</f>
        <v xml:space="preserve"> </v>
      </c>
    </row>
    <row r="6828" spans="3:5" x14ac:dyDescent="0.2">
      <c r="C6828" t="str" cm="1">
        <f t="array" ref="C6828">IFERROR("AfterPay | " &amp; INDEX('Reconciliation Layer'!$A:$A,MATCH('Reconciliation Template'!$A6828,'Reconciliation Layer'!$D:$D,0),0)," ")</f>
        <v xml:space="preserve"> </v>
      </c>
      <c r="D6828" s="2" t="str" cm="1">
        <f t="array" ref="D6828">IFERROR(INDEX('Reconciliation Layer'!B:B,MATCH('Reconciliation Template'!A6828,'Reconciliation Layer'!D:D,0),0)," ")</f>
        <v xml:space="preserve"> </v>
      </c>
      <c r="E6828" s="4" t="str" cm="1">
        <f t="array" ref="E6828">IFERROR(INDEX('Reconciliation Layer'!C:C,MATCH('Reconciliation Template'!A6828,'Reconciliation Layer'!D:D,0),0)," ")</f>
        <v xml:space="preserve"> </v>
      </c>
    </row>
    <row r="6829" spans="3:5" x14ac:dyDescent="0.2">
      <c r="C6829" t="str" cm="1">
        <f t="array" ref="C6829">IFERROR("AfterPay | " &amp; INDEX('Reconciliation Layer'!$A:$A,MATCH('Reconciliation Template'!$A6829,'Reconciliation Layer'!$D:$D,0),0)," ")</f>
        <v xml:space="preserve"> </v>
      </c>
      <c r="D6829" s="2" t="str" cm="1">
        <f t="array" ref="D6829">IFERROR(INDEX('Reconciliation Layer'!B:B,MATCH('Reconciliation Template'!A6829,'Reconciliation Layer'!D:D,0),0)," ")</f>
        <v xml:space="preserve"> </v>
      </c>
      <c r="E6829" s="4" t="str" cm="1">
        <f t="array" ref="E6829">IFERROR(INDEX('Reconciliation Layer'!C:C,MATCH('Reconciliation Template'!A6829,'Reconciliation Layer'!D:D,0),0)," ")</f>
        <v xml:space="preserve"> </v>
      </c>
    </row>
    <row r="6830" spans="3:5" x14ac:dyDescent="0.2">
      <c r="C6830" t="str" cm="1">
        <f t="array" ref="C6830">IFERROR("AfterPay | " &amp; INDEX('Reconciliation Layer'!$A:$A,MATCH('Reconciliation Template'!$A6830,'Reconciliation Layer'!$D:$D,0),0)," ")</f>
        <v xml:space="preserve"> </v>
      </c>
      <c r="D6830" s="2" t="str" cm="1">
        <f t="array" ref="D6830">IFERROR(INDEX('Reconciliation Layer'!B:B,MATCH('Reconciliation Template'!A6830,'Reconciliation Layer'!D:D,0),0)," ")</f>
        <v xml:space="preserve"> </v>
      </c>
      <c r="E6830" s="4" t="str" cm="1">
        <f t="array" ref="E6830">IFERROR(INDEX('Reconciliation Layer'!C:C,MATCH('Reconciliation Template'!A6830,'Reconciliation Layer'!D:D,0),0)," ")</f>
        <v xml:space="preserve"> </v>
      </c>
    </row>
    <row r="6831" spans="3:5" x14ac:dyDescent="0.2">
      <c r="C6831" t="str" cm="1">
        <f t="array" ref="C6831">IFERROR("AfterPay | " &amp; INDEX('Reconciliation Layer'!$A:$A,MATCH('Reconciliation Template'!$A6831,'Reconciliation Layer'!$D:$D,0),0)," ")</f>
        <v xml:space="preserve"> </v>
      </c>
      <c r="D6831" s="2" t="str" cm="1">
        <f t="array" ref="D6831">IFERROR(INDEX('Reconciliation Layer'!B:B,MATCH('Reconciliation Template'!A6831,'Reconciliation Layer'!D:D,0),0)," ")</f>
        <v xml:space="preserve"> </v>
      </c>
      <c r="E6831" s="4" t="str" cm="1">
        <f t="array" ref="E6831">IFERROR(INDEX('Reconciliation Layer'!C:C,MATCH('Reconciliation Template'!A6831,'Reconciliation Layer'!D:D,0),0)," ")</f>
        <v xml:space="preserve"> </v>
      </c>
    </row>
    <row r="6832" spans="3:5" x14ac:dyDescent="0.2">
      <c r="C6832" t="str" cm="1">
        <f t="array" ref="C6832">IFERROR("AfterPay | " &amp; INDEX('Reconciliation Layer'!$A:$A,MATCH('Reconciliation Template'!$A6832,'Reconciliation Layer'!$D:$D,0),0)," ")</f>
        <v xml:space="preserve"> </v>
      </c>
      <c r="D6832" s="2" t="str" cm="1">
        <f t="array" ref="D6832">IFERROR(INDEX('Reconciliation Layer'!B:B,MATCH('Reconciliation Template'!A6832,'Reconciliation Layer'!D:D,0),0)," ")</f>
        <v xml:space="preserve"> </v>
      </c>
      <c r="E6832" s="4" t="str" cm="1">
        <f t="array" ref="E6832">IFERROR(INDEX('Reconciliation Layer'!C:C,MATCH('Reconciliation Template'!A6832,'Reconciliation Layer'!D:D,0),0)," ")</f>
        <v xml:space="preserve"> </v>
      </c>
    </row>
    <row r="6833" spans="3:5" x14ac:dyDescent="0.2">
      <c r="C6833" t="str" cm="1">
        <f t="array" ref="C6833">IFERROR("AfterPay | " &amp; INDEX('Reconciliation Layer'!$A:$A,MATCH('Reconciliation Template'!$A6833,'Reconciliation Layer'!$D:$D,0),0)," ")</f>
        <v xml:space="preserve"> </v>
      </c>
      <c r="D6833" s="2" t="str" cm="1">
        <f t="array" ref="D6833">IFERROR(INDEX('Reconciliation Layer'!B:B,MATCH('Reconciliation Template'!A6833,'Reconciliation Layer'!D:D,0),0)," ")</f>
        <v xml:space="preserve"> </v>
      </c>
      <c r="E6833" s="4" t="str" cm="1">
        <f t="array" ref="E6833">IFERROR(INDEX('Reconciliation Layer'!C:C,MATCH('Reconciliation Template'!A6833,'Reconciliation Layer'!D:D,0),0)," ")</f>
        <v xml:space="preserve"> </v>
      </c>
    </row>
    <row r="6834" spans="3:5" x14ac:dyDescent="0.2">
      <c r="C6834" t="str" cm="1">
        <f t="array" ref="C6834">IFERROR("AfterPay | " &amp; INDEX('Reconciliation Layer'!$A:$A,MATCH('Reconciliation Template'!$A6834,'Reconciliation Layer'!$D:$D,0),0)," ")</f>
        <v xml:space="preserve"> </v>
      </c>
      <c r="D6834" s="2" t="str" cm="1">
        <f t="array" ref="D6834">IFERROR(INDEX('Reconciliation Layer'!B:B,MATCH('Reconciliation Template'!A6834,'Reconciliation Layer'!D:D,0),0)," ")</f>
        <v xml:space="preserve"> </v>
      </c>
      <c r="E6834" s="4" t="str" cm="1">
        <f t="array" ref="E6834">IFERROR(INDEX('Reconciliation Layer'!C:C,MATCH('Reconciliation Template'!A6834,'Reconciliation Layer'!D:D,0),0)," ")</f>
        <v xml:space="preserve"> </v>
      </c>
    </row>
    <row r="6835" spans="3:5" x14ac:dyDescent="0.2">
      <c r="C6835" t="str" cm="1">
        <f t="array" ref="C6835">IFERROR("AfterPay | " &amp; INDEX('Reconciliation Layer'!$A:$A,MATCH('Reconciliation Template'!$A6835,'Reconciliation Layer'!$D:$D,0),0)," ")</f>
        <v xml:space="preserve"> </v>
      </c>
      <c r="D6835" s="2" t="str" cm="1">
        <f t="array" ref="D6835">IFERROR(INDEX('Reconciliation Layer'!B:B,MATCH('Reconciliation Template'!A6835,'Reconciliation Layer'!D:D,0),0)," ")</f>
        <v xml:space="preserve"> </v>
      </c>
      <c r="E6835" s="4" t="str" cm="1">
        <f t="array" ref="E6835">IFERROR(INDEX('Reconciliation Layer'!C:C,MATCH('Reconciliation Template'!A6835,'Reconciliation Layer'!D:D,0),0)," ")</f>
        <v xml:space="preserve"> </v>
      </c>
    </row>
    <row r="6836" spans="3:5" x14ac:dyDescent="0.2">
      <c r="C6836" t="str" cm="1">
        <f t="array" ref="C6836">IFERROR("AfterPay | " &amp; INDEX('Reconciliation Layer'!$A:$A,MATCH('Reconciliation Template'!$A6836,'Reconciliation Layer'!$D:$D,0),0)," ")</f>
        <v xml:space="preserve"> </v>
      </c>
      <c r="D6836" s="2" t="str" cm="1">
        <f t="array" ref="D6836">IFERROR(INDEX('Reconciliation Layer'!B:B,MATCH('Reconciliation Template'!A6836,'Reconciliation Layer'!D:D,0),0)," ")</f>
        <v xml:space="preserve"> </v>
      </c>
      <c r="E6836" s="4" t="str" cm="1">
        <f t="array" ref="E6836">IFERROR(INDEX('Reconciliation Layer'!C:C,MATCH('Reconciliation Template'!A6836,'Reconciliation Layer'!D:D,0),0)," ")</f>
        <v xml:space="preserve"> </v>
      </c>
    </row>
    <row r="6837" spans="3:5" x14ac:dyDescent="0.2">
      <c r="C6837" t="str" cm="1">
        <f t="array" ref="C6837">IFERROR("AfterPay | " &amp; INDEX('Reconciliation Layer'!$A:$A,MATCH('Reconciliation Template'!$A6837,'Reconciliation Layer'!$D:$D,0),0)," ")</f>
        <v xml:space="preserve"> </v>
      </c>
      <c r="D6837" s="2" t="str" cm="1">
        <f t="array" ref="D6837">IFERROR(INDEX('Reconciliation Layer'!B:B,MATCH('Reconciliation Template'!A6837,'Reconciliation Layer'!D:D,0),0)," ")</f>
        <v xml:space="preserve"> </v>
      </c>
      <c r="E6837" s="4" t="str" cm="1">
        <f t="array" ref="E6837">IFERROR(INDEX('Reconciliation Layer'!C:C,MATCH('Reconciliation Template'!A6837,'Reconciliation Layer'!D:D,0),0)," ")</f>
        <v xml:space="preserve"> </v>
      </c>
    </row>
    <row r="6838" spans="3:5" x14ac:dyDescent="0.2">
      <c r="C6838" t="str" cm="1">
        <f t="array" ref="C6838">IFERROR("AfterPay | " &amp; INDEX('Reconciliation Layer'!$A:$A,MATCH('Reconciliation Template'!$A6838,'Reconciliation Layer'!$D:$D,0),0)," ")</f>
        <v xml:space="preserve"> </v>
      </c>
      <c r="D6838" s="2" t="str" cm="1">
        <f t="array" ref="D6838">IFERROR(INDEX('Reconciliation Layer'!B:B,MATCH('Reconciliation Template'!A6838,'Reconciliation Layer'!D:D,0),0)," ")</f>
        <v xml:space="preserve"> </v>
      </c>
      <c r="E6838" s="4" t="str" cm="1">
        <f t="array" ref="E6838">IFERROR(INDEX('Reconciliation Layer'!C:C,MATCH('Reconciliation Template'!A6838,'Reconciliation Layer'!D:D,0),0)," ")</f>
        <v xml:space="preserve"> </v>
      </c>
    </row>
    <row r="6839" spans="3:5" x14ac:dyDescent="0.2">
      <c r="C6839" t="str" cm="1">
        <f t="array" ref="C6839">IFERROR("AfterPay | " &amp; INDEX('Reconciliation Layer'!$A:$A,MATCH('Reconciliation Template'!$A6839,'Reconciliation Layer'!$D:$D,0),0)," ")</f>
        <v xml:space="preserve"> </v>
      </c>
      <c r="D6839" s="2" t="str" cm="1">
        <f t="array" ref="D6839">IFERROR(INDEX('Reconciliation Layer'!B:B,MATCH('Reconciliation Template'!A6839,'Reconciliation Layer'!D:D,0),0)," ")</f>
        <v xml:space="preserve"> </v>
      </c>
      <c r="E6839" s="4" t="str" cm="1">
        <f t="array" ref="E6839">IFERROR(INDEX('Reconciliation Layer'!C:C,MATCH('Reconciliation Template'!A6839,'Reconciliation Layer'!D:D,0),0)," ")</f>
        <v xml:space="preserve"> </v>
      </c>
    </row>
    <row r="6840" spans="3:5" x14ac:dyDescent="0.2">
      <c r="C6840" t="str" cm="1">
        <f t="array" ref="C6840">IFERROR("AfterPay | " &amp; INDEX('Reconciliation Layer'!$A:$A,MATCH('Reconciliation Template'!$A6840,'Reconciliation Layer'!$D:$D,0),0)," ")</f>
        <v xml:space="preserve"> </v>
      </c>
      <c r="D6840" s="2" t="str" cm="1">
        <f t="array" ref="D6840">IFERROR(INDEX('Reconciliation Layer'!B:B,MATCH('Reconciliation Template'!A6840,'Reconciliation Layer'!D:D,0),0)," ")</f>
        <v xml:space="preserve"> </v>
      </c>
      <c r="E6840" s="4" t="str" cm="1">
        <f t="array" ref="E6840">IFERROR(INDEX('Reconciliation Layer'!C:C,MATCH('Reconciliation Template'!A6840,'Reconciliation Layer'!D:D,0),0)," ")</f>
        <v xml:space="preserve"> </v>
      </c>
    </row>
    <row r="6841" spans="3:5" x14ac:dyDescent="0.2">
      <c r="C6841" t="str" cm="1">
        <f t="array" ref="C6841">IFERROR("AfterPay | " &amp; INDEX('Reconciliation Layer'!$A:$A,MATCH('Reconciliation Template'!$A6841,'Reconciliation Layer'!$D:$D,0),0)," ")</f>
        <v xml:space="preserve"> </v>
      </c>
      <c r="D6841" s="2" t="str" cm="1">
        <f t="array" ref="D6841">IFERROR(INDEX('Reconciliation Layer'!B:B,MATCH('Reconciliation Template'!A6841,'Reconciliation Layer'!D:D,0),0)," ")</f>
        <v xml:space="preserve"> </v>
      </c>
      <c r="E6841" s="4" t="str" cm="1">
        <f t="array" ref="E6841">IFERROR(INDEX('Reconciliation Layer'!C:C,MATCH('Reconciliation Template'!A6841,'Reconciliation Layer'!D:D,0),0)," ")</f>
        <v xml:space="preserve"> </v>
      </c>
    </row>
    <row r="6842" spans="3:5" x14ac:dyDescent="0.2">
      <c r="C6842" t="str" cm="1">
        <f t="array" ref="C6842">IFERROR("AfterPay | " &amp; INDEX('Reconciliation Layer'!$A:$A,MATCH('Reconciliation Template'!$A6842,'Reconciliation Layer'!$D:$D,0),0)," ")</f>
        <v xml:space="preserve"> </v>
      </c>
      <c r="D6842" s="2" t="str" cm="1">
        <f t="array" ref="D6842">IFERROR(INDEX('Reconciliation Layer'!B:B,MATCH('Reconciliation Template'!A6842,'Reconciliation Layer'!D:D,0),0)," ")</f>
        <v xml:space="preserve"> </v>
      </c>
      <c r="E6842" s="4" t="str" cm="1">
        <f t="array" ref="E6842">IFERROR(INDEX('Reconciliation Layer'!C:C,MATCH('Reconciliation Template'!A6842,'Reconciliation Layer'!D:D,0),0)," ")</f>
        <v xml:space="preserve"> </v>
      </c>
    </row>
    <row r="6843" spans="3:5" x14ac:dyDescent="0.2">
      <c r="C6843" t="str" cm="1">
        <f t="array" ref="C6843">IFERROR("AfterPay | " &amp; INDEX('Reconciliation Layer'!$A:$A,MATCH('Reconciliation Template'!$A6843,'Reconciliation Layer'!$D:$D,0),0)," ")</f>
        <v xml:space="preserve"> </v>
      </c>
      <c r="D6843" s="2" t="str" cm="1">
        <f t="array" ref="D6843">IFERROR(INDEX('Reconciliation Layer'!B:B,MATCH('Reconciliation Template'!A6843,'Reconciliation Layer'!D:D,0),0)," ")</f>
        <v xml:space="preserve"> </v>
      </c>
      <c r="E6843" s="4" t="str" cm="1">
        <f t="array" ref="E6843">IFERROR(INDEX('Reconciliation Layer'!C:C,MATCH('Reconciliation Template'!A6843,'Reconciliation Layer'!D:D,0),0)," ")</f>
        <v xml:space="preserve"> </v>
      </c>
    </row>
    <row r="6844" spans="3:5" x14ac:dyDescent="0.2">
      <c r="C6844" t="str" cm="1">
        <f t="array" ref="C6844">IFERROR("AfterPay | " &amp; INDEX('Reconciliation Layer'!$A:$A,MATCH('Reconciliation Template'!$A6844,'Reconciliation Layer'!$D:$D,0),0)," ")</f>
        <v xml:space="preserve"> </v>
      </c>
      <c r="D6844" s="2" t="str" cm="1">
        <f t="array" ref="D6844">IFERROR(INDEX('Reconciliation Layer'!B:B,MATCH('Reconciliation Template'!A6844,'Reconciliation Layer'!D:D,0),0)," ")</f>
        <v xml:space="preserve"> </v>
      </c>
      <c r="E6844" s="4" t="str" cm="1">
        <f t="array" ref="E6844">IFERROR(INDEX('Reconciliation Layer'!C:C,MATCH('Reconciliation Template'!A6844,'Reconciliation Layer'!D:D,0),0)," ")</f>
        <v xml:space="preserve"> </v>
      </c>
    </row>
    <row r="6845" spans="3:5" x14ac:dyDescent="0.2">
      <c r="C6845" t="str" cm="1">
        <f t="array" ref="C6845">IFERROR("AfterPay | " &amp; INDEX('Reconciliation Layer'!$A:$A,MATCH('Reconciliation Template'!$A6845,'Reconciliation Layer'!$D:$D,0),0)," ")</f>
        <v xml:space="preserve"> </v>
      </c>
      <c r="D6845" s="2" t="str" cm="1">
        <f t="array" ref="D6845">IFERROR(INDEX('Reconciliation Layer'!B:B,MATCH('Reconciliation Template'!A6845,'Reconciliation Layer'!D:D,0),0)," ")</f>
        <v xml:space="preserve"> </v>
      </c>
      <c r="E6845" s="4" t="str" cm="1">
        <f t="array" ref="E6845">IFERROR(INDEX('Reconciliation Layer'!C:C,MATCH('Reconciliation Template'!A6845,'Reconciliation Layer'!D:D,0),0)," ")</f>
        <v xml:space="preserve"> </v>
      </c>
    </row>
    <row r="6846" spans="3:5" x14ac:dyDescent="0.2">
      <c r="C6846" t="str" cm="1">
        <f t="array" ref="C6846">IFERROR("AfterPay | " &amp; INDEX('Reconciliation Layer'!$A:$A,MATCH('Reconciliation Template'!$A6846,'Reconciliation Layer'!$D:$D,0),0)," ")</f>
        <v xml:space="preserve"> </v>
      </c>
      <c r="D6846" s="2" t="str" cm="1">
        <f t="array" ref="D6846">IFERROR(INDEX('Reconciliation Layer'!B:B,MATCH('Reconciliation Template'!A6846,'Reconciliation Layer'!D:D,0),0)," ")</f>
        <v xml:space="preserve"> </v>
      </c>
      <c r="E6846" s="4" t="str" cm="1">
        <f t="array" ref="E6846">IFERROR(INDEX('Reconciliation Layer'!C:C,MATCH('Reconciliation Template'!A6846,'Reconciliation Layer'!D:D,0),0)," ")</f>
        <v xml:space="preserve"> </v>
      </c>
    </row>
    <row r="6847" spans="3:5" x14ac:dyDescent="0.2">
      <c r="C6847" t="str" cm="1">
        <f t="array" ref="C6847">IFERROR("AfterPay | " &amp; INDEX('Reconciliation Layer'!$A:$A,MATCH('Reconciliation Template'!$A6847,'Reconciliation Layer'!$D:$D,0),0)," ")</f>
        <v xml:space="preserve"> </v>
      </c>
      <c r="D6847" s="2" t="str" cm="1">
        <f t="array" ref="D6847">IFERROR(INDEX('Reconciliation Layer'!B:B,MATCH('Reconciliation Template'!A6847,'Reconciliation Layer'!D:D,0),0)," ")</f>
        <v xml:space="preserve"> </v>
      </c>
      <c r="E6847" s="4" t="str" cm="1">
        <f t="array" ref="E6847">IFERROR(INDEX('Reconciliation Layer'!C:C,MATCH('Reconciliation Template'!A6847,'Reconciliation Layer'!D:D,0),0)," ")</f>
        <v xml:space="preserve"> </v>
      </c>
    </row>
    <row r="6848" spans="3:5" x14ac:dyDescent="0.2">
      <c r="C6848" t="str" cm="1">
        <f t="array" ref="C6848">IFERROR("AfterPay | " &amp; INDEX('Reconciliation Layer'!$A:$A,MATCH('Reconciliation Template'!$A6848,'Reconciliation Layer'!$D:$D,0),0)," ")</f>
        <v xml:space="preserve"> </v>
      </c>
      <c r="D6848" s="2" t="str" cm="1">
        <f t="array" ref="D6848">IFERROR(INDEX('Reconciliation Layer'!B:B,MATCH('Reconciliation Template'!A6848,'Reconciliation Layer'!D:D,0),0)," ")</f>
        <v xml:space="preserve"> </v>
      </c>
      <c r="E6848" s="4" t="str" cm="1">
        <f t="array" ref="E6848">IFERROR(INDEX('Reconciliation Layer'!C:C,MATCH('Reconciliation Template'!A6848,'Reconciliation Layer'!D:D,0),0)," ")</f>
        <v xml:space="preserve"> </v>
      </c>
    </row>
    <row r="6849" spans="3:5" x14ac:dyDescent="0.2">
      <c r="C6849" t="str" cm="1">
        <f t="array" ref="C6849">IFERROR("AfterPay | " &amp; INDEX('Reconciliation Layer'!$A:$A,MATCH('Reconciliation Template'!$A6849,'Reconciliation Layer'!$D:$D,0),0)," ")</f>
        <v xml:space="preserve"> </v>
      </c>
      <c r="D6849" s="2" t="str" cm="1">
        <f t="array" ref="D6849">IFERROR(INDEX('Reconciliation Layer'!B:B,MATCH('Reconciliation Template'!A6849,'Reconciliation Layer'!D:D,0),0)," ")</f>
        <v xml:space="preserve"> </v>
      </c>
      <c r="E6849" s="4" t="str" cm="1">
        <f t="array" ref="E6849">IFERROR(INDEX('Reconciliation Layer'!C:C,MATCH('Reconciliation Template'!A6849,'Reconciliation Layer'!D:D,0),0)," ")</f>
        <v xml:space="preserve"> </v>
      </c>
    </row>
    <row r="6850" spans="3:5" x14ac:dyDescent="0.2">
      <c r="C6850" t="str" cm="1">
        <f t="array" ref="C6850">IFERROR("AfterPay | " &amp; INDEX('Reconciliation Layer'!$A:$A,MATCH('Reconciliation Template'!$A6850,'Reconciliation Layer'!$D:$D,0),0)," ")</f>
        <v xml:space="preserve"> </v>
      </c>
      <c r="D6850" s="2" t="str" cm="1">
        <f t="array" ref="D6850">IFERROR(INDEX('Reconciliation Layer'!B:B,MATCH('Reconciliation Template'!A6850,'Reconciliation Layer'!D:D,0),0)," ")</f>
        <v xml:space="preserve"> </v>
      </c>
      <c r="E6850" s="4" t="str" cm="1">
        <f t="array" ref="E6850">IFERROR(INDEX('Reconciliation Layer'!C:C,MATCH('Reconciliation Template'!A6850,'Reconciliation Layer'!D:D,0),0)," ")</f>
        <v xml:space="preserve"> </v>
      </c>
    </row>
    <row r="6851" spans="3:5" x14ac:dyDescent="0.2">
      <c r="C6851" t="str" cm="1">
        <f t="array" ref="C6851">IFERROR("AfterPay | " &amp; INDEX('Reconciliation Layer'!$A:$A,MATCH('Reconciliation Template'!$A6851,'Reconciliation Layer'!$D:$D,0),0)," ")</f>
        <v xml:space="preserve"> </v>
      </c>
      <c r="D6851" s="2" t="str" cm="1">
        <f t="array" ref="D6851">IFERROR(INDEX('Reconciliation Layer'!B:B,MATCH('Reconciliation Template'!A6851,'Reconciliation Layer'!D:D,0),0)," ")</f>
        <v xml:space="preserve"> </v>
      </c>
      <c r="E6851" s="4" t="str" cm="1">
        <f t="array" ref="E6851">IFERROR(INDEX('Reconciliation Layer'!C:C,MATCH('Reconciliation Template'!A6851,'Reconciliation Layer'!D:D,0),0)," ")</f>
        <v xml:space="preserve"> </v>
      </c>
    </row>
    <row r="6852" spans="3:5" x14ac:dyDescent="0.2">
      <c r="C6852" t="str" cm="1">
        <f t="array" ref="C6852">IFERROR("AfterPay | " &amp; INDEX('Reconciliation Layer'!$A:$A,MATCH('Reconciliation Template'!$A6852,'Reconciliation Layer'!$D:$D,0),0)," ")</f>
        <v xml:space="preserve"> </v>
      </c>
      <c r="D6852" s="2" t="str" cm="1">
        <f t="array" ref="D6852">IFERROR(INDEX('Reconciliation Layer'!B:B,MATCH('Reconciliation Template'!A6852,'Reconciliation Layer'!D:D,0),0)," ")</f>
        <v xml:space="preserve"> </v>
      </c>
      <c r="E6852" s="4" t="str" cm="1">
        <f t="array" ref="E6852">IFERROR(INDEX('Reconciliation Layer'!C:C,MATCH('Reconciliation Template'!A6852,'Reconciliation Layer'!D:D,0),0)," ")</f>
        <v xml:space="preserve"> </v>
      </c>
    </row>
    <row r="6853" spans="3:5" x14ac:dyDescent="0.2">
      <c r="C6853" t="str" cm="1">
        <f t="array" ref="C6853">IFERROR("AfterPay | " &amp; INDEX('Reconciliation Layer'!$A:$A,MATCH('Reconciliation Template'!$A6853,'Reconciliation Layer'!$D:$D,0),0)," ")</f>
        <v xml:space="preserve"> </v>
      </c>
      <c r="D6853" s="2" t="str" cm="1">
        <f t="array" ref="D6853">IFERROR(INDEX('Reconciliation Layer'!B:B,MATCH('Reconciliation Template'!A6853,'Reconciliation Layer'!D:D,0),0)," ")</f>
        <v xml:space="preserve"> </v>
      </c>
      <c r="E6853" s="4" t="str" cm="1">
        <f t="array" ref="E6853">IFERROR(INDEX('Reconciliation Layer'!C:C,MATCH('Reconciliation Template'!A6853,'Reconciliation Layer'!D:D,0),0)," ")</f>
        <v xml:space="preserve"> </v>
      </c>
    </row>
    <row r="6854" spans="3:5" x14ac:dyDescent="0.2">
      <c r="C6854" t="str" cm="1">
        <f t="array" ref="C6854">IFERROR("AfterPay | " &amp; INDEX('Reconciliation Layer'!$A:$A,MATCH('Reconciliation Template'!$A6854,'Reconciliation Layer'!$D:$D,0),0)," ")</f>
        <v xml:space="preserve"> </v>
      </c>
      <c r="D6854" s="2" t="str" cm="1">
        <f t="array" ref="D6854">IFERROR(INDEX('Reconciliation Layer'!B:B,MATCH('Reconciliation Template'!A6854,'Reconciliation Layer'!D:D,0),0)," ")</f>
        <v xml:space="preserve"> </v>
      </c>
      <c r="E6854" s="4" t="str" cm="1">
        <f t="array" ref="E6854">IFERROR(INDEX('Reconciliation Layer'!C:C,MATCH('Reconciliation Template'!A6854,'Reconciliation Layer'!D:D,0),0)," ")</f>
        <v xml:space="preserve"> </v>
      </c>
    </row>
    <row r="6855" spans="3:5" x14ac:dyDescent="0.2">
      <c r="C6855" t="str" cm="1">
        <f t="array" ref="C6855">IFERROR("AfterPay | " &amp; INDEX('Reconciliation Layer'!$A:$A,MATCH('Reconciliation Template'!$A6855,'Reconciliation Layer'!$D:$D,0),0)," ")</f>
        <v xml:space="preserve"> </v>
      </c>
      <c r="D6855" s="2" t="str" cm="1">
        <f t="array" ref="D6855">IFERROR(INDEX('Reconciliation Layer'!B:B,MATCH('Reconciliation Template'!A6855,'Reconciliation Layer'!D:D,0),0)," ")</f>
        <v xml:space="preserve"> </v>
      </c>
      <c r="E6855" s="4" t="str" cm="1">
        <f t="array" ref="E6855">IFERROR(INDEX('Reconciliation Layer'!C:C,MATCH('Reconciliation Template'!A6855,'Reconciliation Layer'!D:D,0),0)," ")</f>
        <v xml:space="preserve"> </v>
      </c>
    </row>
    <row r="6856" spans="3:5" x14ac:dyDescent="0.2">
      <c r="C6856" t="str" cm="1">
        <f t="array" ref="C6856">IFERROR("AfterPay | " &amp; INDEX('Reconciliation Layer'!$A:$A,MATCH('Reconciliation Template'!$A6856,'Reconciliation Layer'!$D:$D,0),0)," ")</f>
        <v xml:space="preserve"> </v>
      </c>
      <c r="D6856" s="2" t="str" cm="1">
        <f t="array" ref="D6856">IFERROR(INDEX('Reconciliation Layer'!B:B,MATCH('Reconciliation Template'!A6856,'Reconciliation Layer'!D:D,0),0)," ")</f>
        <v xml:space="preserve"> </v>
      </c>
      <c r="E6856" s="4" t="str" cm="1">
        <f t="array" ref="E6856">IFERROR(INDEX('Reconciliation Layer'!C:C,MATCH('Reconciliation Template'!A6856,'Reconciliation Layer'!D:D,0),0)," ")</f>
        <v xml:space="preserve"> </v>
      </c>
    </row>
    <row r="6857" spans="3:5" x14ac:dyDescent="0.2">
      <c r="C6857" t="str" cm="1">
        <f t="array" ref="C6857">IFERROR("AfterPay | " &amp; INDEX('Reconciliation Layer'!$A:$A,MATCH('Reconciliation Template'!$A6857,'Reconciliation Layer'!$D:$D,0),0)," ")</f>
        <v xml:space="preserve"> </v>
      </c>
      <c r="D6857" s="2" t="str" cm="1">
        <f t="array" ref="D6857">IFERROR(INDEX('Reconciliation Layer'!B:B,MATCH('Reconciliation Template'!A6857,'Reconciliation Layer'!D:D,0),0)," ")</f>
        <v xml:space="preserve"> </v>
      </c>
      <c r="E6857" s="4" t="str" cm="1">
        <f t="array" ref="E6857">IFERROR(INDEX('Reconciliation Layer'!C:C,MATCH('Reconciliation Template'!A6857,'Reconciliation Layer'!D:D,0),0)," ")</f>
        <v xml:space="preserve"> </v>
      </c>
    </row>
    <row r="6858" spans="3:5" x14ac:dyDescent="0.2">
      <c r="C6858" t="str" cm="1">
        <f t="array" ref="C6858">IFERROR("AfterPay | " &amp; INDEX('Reconciliation Layer'!$A:$A,MATCH('Reconciliation Template'!$A6858,'Reconciliation Layer'!$D:$D,0),0)," ")</f>
        <v xml:space="preserve"> </v>
      </c>
      <c r="D6858" s="2" t="str" cm="1">
        <f t="array" ref="D6858">IFERROR(INDEX('Reconciliation Layer'!B:B,MATCH('Reconciliation Template'!A6858,'Reconciliation Layer'!D:D,0),0)," ")</f>
        <v xml:space="preserve"> </v>
      </c>
      <c r="E6858" s="4" t="str" cm="1">
        <f t="array" ref="E6858">IFERROR(INDEX('Reconciliation Layer'!C:C,MATCH('Reconciliation Template'!A6858,'Reconciliation Layer'!D:D,0),0)," ")</f>
        <v xml:space="preserve"> </v>
      </c>
    </row>
    <row r="6859" spans="3:5" x14ac:dyDescent="0.2">
      <c r="C6859" t="str" cm="1">
        <f t="array" ref="C6859">IFERROR("AfterPay | " &amp; INDEX('Reconciliation Layer'!$A:$A,MATCH('Reconciliation Template'!$A6859,'Reconciliation Layer'!$D:$D,0),0)," ")</f>
        <v xml:space="preserve"> </v>
      </c>
      <c r="D6859" s="2" t="str" cm="1">
        <f t="array" ref="D6859">IFERROR(INDEX('Reconciliation Layer'!B:B,MATCH('Reconciliation Template'!A6859,'Reconciliation Layer'!D:D,0),0)," ")</f>
        <v xml:space="preserve"> </v>
      </c>
      <c r="E6859" s="4" t="str" cm="1">
        <f t="array" ref="E6859">IFERROR(INDEX('Reconciliation Layer'!C:C,MATCH('Reconciliation Template'!A6859,'Reconciliation Layer'!D:D,0),0)," ")</f>
        <v xml:space="preserve"> </v>
      </c>
    </row>
    <row r="6860" spans="3:5" x14ac:dyDescent="0.2">
      <c r="C6860" t="str" cm="1">
        <f t="array" ref="C6860">IFERROR("AfterPay | " &amp; INDEX('Reconciliation Layer'!$A:$A,MATCH('Reconciliation Template'!$A6860,'Reconciliation Layer'!$D:$D,0),0)," ")</f>
        <v xml:space="preserve"> </v>
      </c>
      <c r="D6860" s="2" t="str" cm="1">
        <f t="array" ref="D6860">IFERROR(INDEX('Reconciliation Layer'!B:B,MATCH('Reconciliation Template'!A6860,'Reconciliation Layer'!D:D,0),0)," ")</f>
        <v xml:space="preserve"> </v>
      </c>
      <c r="E6860" s="4" t="str" cm="1">
        <f t="array" ref="E6860">IFERROR(INDEX('Reconciliation Layer'!C:C,MATCH('Reconciliation Template'!A6860,'Reconciliation Layer'!D:D,0),0)," ")</f>
        <v xml:space="preserve"> </v>
      </c>
    </row>
    <row r="6861" spans="3:5" x14ac:dyDescent="0.2">
      <c r="C6861" t="str" cm="1">
        <f t="array" ref="C6861">IFERROR("AfterPay | " &amp; INDEX('Reconciliation Layer'!$A:$A,MATCH('Reconciliation Template'!$A6861,'Reconciliation Layer'!$D:$D,0),0)," ")</f>
        <v xml:space="preserve"> </v>
      </c>
      <c r="D6861" s="2" t="str" cm="1">
        <f t="array" ref="D6861">IFERROR(INDEX('Reconciliation Layer'!B:B,MATCH('Reconciliation Template'!A6861,'Reconciliation Layer'!D:D,0),0)," ")</f>
        <v xml:space="preserve"> </v>
      </c>
      <c r="E6861" s="4" t="str" cm="1">
        <f t="array" ref="E6861">IFERROR(INDEX('Reconciliation Layer'!C:C,MATCH('Reconciliation Template'!A6861,'Reconciliation Layer'!D:D,0),0)," ")</f>
        <v xml:space="preserve"> </v>
      </c>
    </row>
    <row r="6862" spans="3:5" x14ac:dyDescent="0.2">
      <c r="C6862" t="str" cm="1">
        <f t="array" ref="C6862">IFERROR("AfterPay | " &amp; INDEX('Reconciliation Layer'!$A:$A,MATCH('Reconciliation Template'!$A6862,'Reconciliation Layer'!$D:$D,0),0)," ")</f>
        <v xml:space="preserve"> </v>
      </c>
      <c r="D6862" s="2" t="str" cm="1">
        <f t="array" ref="D6862">IFERROR(INDEX('Reconciliation Layer'!B:B,MATCH('Reconciliation Template'!A6862,'Reconciliation Layer'!D:D,0),0)," ")</f>
        <v xml:space="preserve"> </v>
      </c>
      <c r="E6862" s="4" t="str" cm="1">
        <f t="array" ref="E6862">IFERROR(INDEX('Reconciliation Layer'!C:C,MATCH('Reconciliation Template'!A6862,'Reconciliation Layer'!D:D,0),0)," ")</f>
        <v xml:space="preserve"> </v>
      </c>
    </row>
    <row r="6863" spans="3:5" x14ac:dyDescent="0.2">
      <c r="C6863" t="str" cm="1">
        <f t="array" ref="C6863">IFERROR("AfterPay | " &amp; INDEX('Reconciliation Layer'!$A:$A,MATCH('Reconciliation Template'!$A6863,'Reconciliation Layer'!$D:$D,0),0)," ")</f>
        <v xml:space="preserve"> </v>
      </c>
      <c r="D6863" s="2" t="str" cm="1">
        <f t="array" ref="D6863">IFERROR(INDEX('Reconciliation Layer'!B:B,MATCH('Reconciliation Template'!A6863,'Reconciliation Layer'!D:D,0),0)," ")</f>
        <v xml:space="preserve"> </v>
      </c>
      <c r="E6863" s="4" t="str" cm="1">
        <f t="array" ref="E6863">IFERROR(INDEX('Reconciliation Layer'!C:C,MATCH('Reconciliation Template'!A6863,'Reconciliation Layer'!D:D,0),0)," ")</f>
        <v xml:space="preserve"> </v>
      </c>
    </row>
    <row r="6864" spans="3:5" x14ac:dyDescent="0.2">
      <c r="C6864" t="str" cm="1">
        <f t="array" ref="C6864">IFERROR("AfterPay | " &amp; INDEX('Reconciliation Layer'!$A:$A,MATCH('Reconciliation Template'!$A6864,'Reconciliation Layer'!$D:$D,0),0)," ")</f>
        <v xml:space="preserve"> </v>
      </c>
      <c r="D6864" s="2" t="str" cm="1">
        <f t="array" ref="D6864">IFERROR(INDEX('Reconciliation Layer'!B:B,MATCH('Reconciliation Template'!A6864,'Reconciliation Layer'!D:D,0),0)," ")</f>
        <v xml:space="preserve"> </v>
      </c>
      <c r="E6864" s="4" t="str" cm="1">
        <f t="array" ref="E6864">IFERROR(INDEX('Reconciliation Layer'!C:C,MATCH('Reconciliation Template'!A6864,'Reconciliation Layer'!D:D,0),0)," ")</f>
        <v xml:space="preserve"> </v>
      </c>
    </row>
    <row r="6865" spans="3:5" x14ac:dyDescent="0.2">
      <c r="C6865" t="str" cm="1">
        <f t="array" ref="C6865">IFERROR("AfterPay | " &amp; INDEX('Reconciliation Layer'!$A:$A,MATCH('Reconciliation Template'!$A6865,'Reconciliation Layer'!$D:$D,0),0)," ")</f>
        <v xml:space="preserve"> </v>
      </c>
      <c r="D6865" s="2" t="str" cm="1">
        <f t="array" ref="D6865">IFERROR(INDEX('Reconciliation Layer'!B:B,MATCH('Reconciliation Template'!A6865,'Reconciliation Layer'!D:D,0),0)," ")</f>
        <v xml:space="preserve"> </v>
      </c>
      <c r="E6865" s="4" t="str" cm="1">
        <f t="array" ref="E6865">IFERROR(INDEX('Reconciliation Layer'!C:C,MATCH('Reconciliation Template'!A6865,'Reconciliation Layer'!D:D,0),0)," ")</f>
        <v xml:space="preserve"> </v>
      </c>
    </row>
    <row r="6866" spans="3:5" x14ac:dyDescent="0.2">
      <c r="C6866" t="str" cm="1">
        <f t="array" ref="C6866">IFERROR("AfterPay | " &amp; INDEX('Reconciliation Layer'!$A:$A,MATCH('Reconciliation Template'!$A6866,'Reconciliation Layer'!$D:$D,0),0)," ")</f>
        <v xml:space="preserve"> </v>
      </c>
      <c r="D6866" s="2" t="str" cm="1">
        <f t="array" ref="D6866">IFERROR(INDEX('Reconciliation Layer'!B:B,MATCH('Reconciliation Template'!A6866,'Reconciliation Layer'!D:D,0),0)," ")</f>
        <v xml:space="preserve"> </v>
      </c>
      <c r="E6866" s="4" t="str" cm="1">
        <f t="array" ref="E6866">IFERROR(INDEX('Reconciliation Layer'!C:C,MATCH('Reconciliation Template'!A6866,'Reconciliation Layer'!D:D,0),0)," ")</f>
        <v xml:space="preserve"> </v>
      </c>
    </row>
    <row r="6867" spans="3:5" x14ac:dyDescent="0.2">
      <c r="C6867" t="str" cm="1">
        <f t="array" ref="C6867">IFERROR("AfterPay | " &amp; INDEX('Reconciliation Layer'!$A:$A,MATCH('Reconciliation Template'!$A6867,'Reconciliation Layer'!$D:$D,0),0)," ")</f>
        <v xml:space="preserve"> </v>
      </c>
      <c r="D6867" s="2" t="str" cm="1">
        <f t="array" ref="D6867">IFERROR(INDEX('Reconciliation Layer'!B:B,MATCH('Reconciliation Template'!A6867,'Reconciliation Layer'!D:D,0),0)," ")</f>
        <v xml:space="preserve"> </v>
      </c>
      <c r="E6867" s="4" t="str" cm="1">
        <f t="array" ref="E6867">IFERROR(INDEX('Reconciliation Layer'!C:C,MATCH('Reconciliation Template'!A6867,'Reconciliation Layer'!D:D,0),0)," ")</f>
        <v xml:space="preserve"> </v>
      </c>
    </row>
    <row r="6868" spans="3:5" x14ac:dyDescent="0.2">
      <c r="C6868" t="str" cm="1">
        <f t="array" ref="C6868">IFERROR("AfterPay | " &amp; INDEX('Reconciliation Layer'!$A:$A,MATCH('Reconciliation Template'!$A6868,'Reconciliation Layer'!$D:$D,0),0)," ")</f>
        <v xml:space="preserve"> </v>
      </c>
      <c r="D6868" s="2" t="str" cm="1">
        <f t="array" ref="D6868">IFERROR(INDEX('Reconciliation Layer'!B:B,MATCH('Reconciliation Template'!A6868,'Reconciliation Layer'!D:D,0),0)," ")</f>
        <v xml:space="preserve"> </v>
      </c>
      <c r="E6868" s="4" t="str" cm="1">
        <f t="array" ref="E6868">IFERROR(INDEX('Reconciliation Layer'!C:C,MATCH('Reconciliation Template'!A6868,'Reconciliation Layer'!D:D,0),0)," ")</f>
        <v xml:space="preserve"> </v>
      </c>
    </row>
    <row r="6869" spans="3:5" x14ac:dyDescent="0.2">
      <c r="C6869" t="str" cm="1">
        <f t="array" ref="C6869">IFERROR("AfterPay | " &amp; INDEX('Reconciliation Layer'!$A:$A,MATCH('Reconciliation Template'!$A6869,'Reconciliation Layer'!$D:$D,0),0)," ")</f>
        <v xml:space="preserve"> </v>
      </c>
      <c r="D6869" s="2" t="str" cm="1">
        <f t="array" ref="D6869">IFERROR(INDEX('Reconciliation Layer'!B:B,MATCH('Reconciliation Template'!A6869,'Reconciliation Layer'!D:D,0),0)," ")</f>
        <v xml:space="preserve"> </v>
      </c>
      <c r="E6869" s="4" t="str" cm="1">
        <f t="array" ref="E6869">IFERROR(INDEX('Reconciliation Layer'!C:C,MATCH('Reconciliation Template'!A6869,'Reconciliation Layer'!D:D,0),0)," ")</f>
        <v xml:space="preserve"> </v>
      </c>
    </row>
    <row r="6870" spans="3:5" x14ac:dyDescent="0.2">
      <c r="C6870" t="str" cm="1">
        <f t="array" ref="C6870">IFERROR("AfterPay | " &amp; INDEX('Reconciliation Layer'!$A:$A,MATCH('Reconciliation Template'!$A6870,'Reconciliation Layer'!$D:$D,0),0)," ")</f>
        <v xml:space="preserve"> </v>
      </c>
      <c r="D6870" s="2" t="str" cm="1">
        <f t="array" ref="D6870">IFERROR(INDEX('Reconciliation Layer'!B:B,MATCH('Reconciliation Template'!A6870,'Reconciliation Layer'!D:D,0),0)," ")</f>
        <v xml:space="preserve"> </v>
      </c>
      <c r="E6870" s="4" t="str" cm="1">
        <f t="array" ref="E6870">IFERROR(INDEX('Reconciliation Layer'!C:C,MATCH('Reconciliation Template'!A6870,'Reconciliation Layer'!D:D,0),0)," ")</f>
        <v xml:space="preserve"> </v>
      </c>
    </row>
    <row r="6871" spans="3:5" x14ac:dyDescent="0.2">
      <c r="C6871" t="str" cm="1">
        <f t="array" ref="C6871">IFERROR("AfterPay | " &amp; INDEX('Reconciliation Layer'!$A:$A,MATCH('Reconciliation Template'!$A6871,'Reconciliation Layer'!$D:$D,0),0)," ")</f>
        <v xml:space="preserve"> </v>
      </c>
      <c r="D6871" s="2" t="str" cm="1">
        <f t="array" ref="D6871">IFERROR(INDEX('Reconciliation Layer'!B:B,MATCH('Reconciliation Template'!A6871,'Reconciliation Layer'!D:D,0),0)," ")</f>
        <v xml:space="preserve"> </v>
      </c>
      <c r="E6871" s="4" t="str" cm="1">
        <f t="array" ref="E6871">IFERROR(INDEX('Reconciliation Layer'!C:C,MATCH('Reconciliation Template'!A6871,'Reconciliation Layer'!D:D,0),0)," ")</f>
        <v xml:space="preserve"> </v>
      </c>
    </row>
    <row r="6872" spans="3:5" x14ac:dyDescent="0.2">
      <c r="C6872" t="str" cm="1">
        <f t="array" ref="C6872">IFERROR("AfterPay | " &amp; INDEX('Reconciliation Layer'!$A:$A,MATCH('Reconciliation Template'!$A6872,'Reconciliation Layer'!$D:$D,0),0)," ")</f>
        <v xml:space="preserve"> </v>
      </c>
      <c r="D6872" s="2" t="str" cm="1">
        <f t="array" ref="D6872">IFERROR(INDEX('Reconciliation Layer'!B:B,MATCH('Reconciliation Template'!A6872,'Reconciliation Layer'!D:D,0),0)," ")</f>
        <v xml:space="preserve"> </v>
      </c>
      <c r="E6872" s="4" t="str" cm="1">
        <f t="array" ref="E6872">IFERROR(INDEX('Reconciliation Layer'!C:C,MATCH('Reconciliation Template'!A6872,'Reconciliation Layer'!D:D,0),0)," ")</f>
        <v xml:space="preserve"> </v>
      </c>
    </row>
    <row r="6873" spans="3:5" x14ac:dyDescent="0.2">
      <c r="C6873" t="str" cm="1">
        <f t="array" ref="C6873">IFERROR("AfterPay | " &amp; INDEX('Reconciliation Layer'!$A:$A,MATCH('Reconciliation Template'!$A6873,'Reconciliation Layer'!$D:$D,0),0)," ")</f>
        <v xml:space="preserve"> </v>
      </c>
      <c r="D6873" s="2" t="str" cm="1">
        <f t="array" ref="D6873">IFERROR(INDEX('Reconciliation Layer'!B:B,MATCH('Reconciliation Template'!A6873,'Reconciliation Layer'!D:D,0),0)," ")</f>
        <v xml:space="preserve"> </v>
      </c>
      <c r="E6873" s="4" t="str" cm="1">
        <f t="array" ref="E6873">IFERROR(INDEX('Reconciliation Layer'!C:C,MATCH('Reconciliation Template'!A6873,'Reconciliation Layer'!D:D,0),0)," ")</f>
        <v xml:space="preserve"> </v>
      </c>
    </row>
    <row r="6874" spans="3:5" x14ac:dyDescent="0.2">
      <c r="C6874" t="str" cm="1">
        <f t="array" ref="C6874">IFERROR("AfterPay | " &amp; INDEX('Reconciliation Layer'!$A:$A,MATCH('Reconciliation Template'!$A6874,'Reconciliation Layer'!$D:$D,0),0)," ")</f>
        <v xml:space="preserve"> </v>
      </c>
      <c r="D6874" s="2" t="str" cm="1">
        <f t="array" ref="D6874">IFERROR(INDEX('Reconciliation Layer'!B:B,MATCH('Reconciliation Template'!A6874,'Reconciliation Layer'!D:D,0),0)," ")</f>
        <v xml:space="preserve"> </v>
      </c>
      <c r="E6874" s="4" t="str" cm="1">
        <f t="array" ref="E6874">IFERROR(INDEX('Reconciliation Layer'!C:C,MATCH('Reconciliation Template'!A6874,'Reconciliation Layer'!D:D,0),0)," ")</f>
        <v xml:space="preserve"> </v>
      </c>
    </row>
    <row r="6875" spans="3:5" x14ac:dyDescent="0.2">
      <c r="C6875" t="str" cm="1">
        <f t="array" ref="C6875">IFERROR("AfterPay | " &amp; INDEX('Reconciliation Layer'!$A:$A,MATCH('Reconciliation Template'!$A6875,'Reconciliation Layer'!$D:$D,0),0)," ")</f>
        <v xml:space="preserve"> </v>
      </c>
      <c r="D6875" s="2" t="str" cm="1">
        <f t="array" ref="D6875">IFERROR(INDEX('Reconciliation Layer'!B:B,MATCH('Reconciliation Template'!A6875,'Reconciliation Layer'!D:D,0),0)," ")</f>
        <v xml:space="preserve"> </v>
      </c>
      <c r="E6875" s="4" t="str" cm="1">
        <f t="array" ref="E6875">IFERROR(INDEX('Reconciliation Layer'!C:C,MATCH('Reconciliation Template'!A6875,'Reconciliation Layer'!D:D,0),0)," ")</f>
        <v xml:space="preserve"> </v>
      </c>
    </row>
    <row r="6876" spans="3:5" x14ac:dyDescent="0.2">
      <c r="C6876" t="str" cm="1">
        <f t="array" ref="C6876">IFERROR("AfterPay | " &amp; INDEX('Reconciliation Layer'!$A:$A,MATCH('Reconciliation Template'!$A6876,'Reconciliation Layer'!$D:$D,0),0)," ")</f>
        <v xml:space="preserve"> </v>
      </c>
      <c r="D6876" s="2" t="str" cm="1">
        <f t="array" ref="D6876">IFERROR(INDEX('Reconciliation Layer'!B:B,MATCH('Reconciliation Template'!A6876,'Reconciliation Layer'!D:D,0),0)," ")</f>
        <v xml:space="preserve"> </v>
      </c>
      <c r="E6876" s="4" t="str" cm="1">
        <f t="array" ref="E6876">IFERROR(INDEX('Reconciliation Layer'!C:C,MATCH('Reconciliation Template'!A6876,'Reconciliation Layer'!D:D,0),0)," ")</f>
        <v xml:space="preserve"> </v>
      </c>
    </row>
    <row r="6877" spans="3:5" x14ac:dyDescent="0.2">
      <c r="C6877" t="str" cm="1">
        <f t="array" ref="C6877">IFERROR("AfterPay | " &amp; INDEX('Reconciliation Layer'!$A:$A,MATCH('Reconciliation Template'!$A6877,'Reconciliation Layer'!$D:$D,0),0)," ")</f>
        <v xml:space="preserve"> </v>
      </c>
      <c r="D6877" s="2" t="str" cm="1">
        <f t="array" ref="D6877">IFERROR(INDEX('Reconciliation Layer'!B:B,MATCH('Reconciliation Template'!A6877,'Reconciliation Layer'!D:D,0),0)," ")</f>
        <v xml:space="preserve"> </v>
      </c>
      <c r="E6877" s="4" t="str" cm="1">
        <f t="array" ref="E6877">IFERROR(INDEX('Reconciliation Layer'!C:C,MATCH('Reconciliation Template'!A6877,'Reconciliation Layer'!D:D,0),0)," ")</f>
        <v xml:space="preserve"> </v>
      </c>
    </row>
    <row r="6878" spans="3:5" x14ac:dyDescent="0.2">
      <c r="C6878" t="str" cm="1">
        <f t="array" ref="C6878">IFERROR("AfterPay | " &amp; INDEX('Reconciliation Layer'!$A:$A,MATCH('Reconciliation Template'!$A6878,'Reconciliation Layer'!$D:$D,0),0)," ")</f>
        <v xml:space="preserve"> </v>
      </c>
      <c r="D6878" s="2" t="str" cm="1">
        <f t="array" ref="D6878">IFERROR(INDEX('Reconciliation Layer'!B:B,MATCH('Reconciliation Template'!A6878,'Reconciliation Layer'!D:D,0),0)," ")</f>
        <v xml:space="preserve"> </v>
      </c>
      <c r="E6878" s="4" t="str" cm="1">
        <f t="array" ref="E6878">IFERROR(INDEX('Reconciliation Layer'!C:C,MATCH('Reconciliation Template'!A6878,'Reconciliation Layer'!D:D,0),0)," ")</f>
        <v xml:space="preserve"> </v>
      </c>
    </row>
    <row r="6879" spans="3:5" x14ac:dyDescent="0.2">
      <c r="C6879" t="str" cm="1">
        <f t="array" ref="C6879">IFERROR("AfterPay | " &amp; INDEX('Reconciliation Layer'!$A:$A,MATCH('Reconciliation Template'!$A6879,'Reconciliation Layer'!$D:$D,0),0)," ")</f>
        <v xml:space="preserve"> </v>
      </c>
      <c r="D6879" s="2" t="str" cm="1">
        <f t="array" ref="D6879">IFERROR(INDEX('Reconciliation Layer'!B:B,MATCH('Reconciliation Template'!A6879,'Reconciliation Layer'!D:D,0),0)," ")</f>
        <v xml:space="preserve"> </v>
      </c>
      <c r="E6879" s="4" t="str" cm="1">
        <f t="array" ref="E6879">IFERROR(INDEX('Reconciliation Layer'!C:C,MATCH('Reconciliation Template'!A6879,'Reconciliation Layer'!D:D,0),0)," ")</f>
        <v xml:space="preserve"> </v>
      </c>
    </row>
    <row r="6880" spans="3:5" x14ac:dyDescent="0.2">
      <c r="C6880" t="str" cm="1">
        <f t="array" ref="C6880">IFERROR("AfterPay | " &amp; INDEX('Reconciliation Layer'!$A:$A,MATCH('Reconciliation Template'!$A6880,'Reconciliation Layer'!$D:$D,0),0)," ")</f>
        <v xml:space="preserve"> </v>
      </c>
      <c r="D6880" s="2" t="str" cm="1">
        <f t="array" ref="D6880">IFERROR(INDEX('Reconciliation Layer'!B:B,MATCH('Reconciliation Template'!A6880,'Reconciliation Layer'!D:D,0),0)," ")</f>
        <v xml:space="preserve"> </v>
      </c>
      <c r="E6880" s="4" t="str" cm="1">
        <f t="array" ref="E6880">IFERROR(INDEX('Reconciliation Layer'!C:C,MATCH('Reconciliation Template'!A6880,'Reconciliation Layer'!D:D,0),0)," ")</f>
        <v xml:space="preserve"> </v>
      </c>
    </row>
    <row r="6881" spans="3:5" x14ac:dyDescent="0.2">
      <c r="C6881" t="str" cm="1">
        <f t="array" ref="C6881">IFERROR("AfterPay | " &amp; INDEX('Reconciliation Layer'!$A:$A,MATCH('Reconciliation Template'!$A6881,'Reconciliation Layer'!$D:$D,0),0)," ")</f>
        <v xml:space="preserve"> </v>
      </c>
      <c r="D6881" s="2" t="str" cm="1">
        <f t="array" ref="D6881">IFERROR(INDEX('Reconciliation Layer'!B:B,MATCH('Reconciliation Template'!A6881,'Reconciliation Layer'!D:D,0),0)," ")</f>
        <v xml:space="preserve"> </v>
      </c>
      <c r="E6881" s="4" t="str" cm="1">
        <f t="array" ref="E6881">IFERROR(INDEX('Reconciliation Layer'!C:C,MATCH('Reconciliation Template'!A6881,'Reconciliation Layer'!D:D,0),0)," ")</f>
        <v xml:space="preserve"> </v>
      </c>
    </row>
    <row r="6882" spans="3:5" x14ac:dyDescent="0.2">
      <c r="C6882" t="str" cm="1">
        <f t="array" ref="C6882">IFERROR("AfterPay | " &amp; INDEX('Reconciliation Layer'!$A:$A,MATCH('Reconciliation Template'!$A6882,'Reconciliation Layer'!$D:$D,0),0)," ")</f>
        <v xml:space="preserve"> </v>
      </c>
      <c r="D6882" s="2" t="str" cm="1">
        <f t="array" ref="D6882">IFERROR(INDEX('Reconciliation Layer'!B:B,MATCH('Reconciliation Template'!A6882,'Reconciliation Layer'!D:D,0),0)," ")</f>
        <v xml:space="preserve"> </v>
      </c>
      <c r="E6882" s="4" t="str" cm="1">
        <f t="array" ref="E6882">IFERROR(INDEX('Reconciliation Layer'!C:C,MATCH('Reconciliation Template'!A6882,'Reconciliation Layer'!D:D,0),0)," ")</f>
        <v xml:space="preserve"> </v>
      </c>
    </row>
    <row r="6883" spans="3:5" x14ac:dyDescent="0.2">
      <c r="C6883" t="str" cm="1">
        <f t="array" ref="C6883">IFERROR("AfterPay | " &amp; INDEX('Reconciliation Layer'!$A:$A,MATCH('Reconciliation Template'!$A6883,'Reconciliation Layer'!$D:$D,0),0)," ")</f>
        <v xml:space="preserve"> </v>
      </c>
      <c r="D6883" s="2" t="str" cm="1">
        <f t="array" ref="D6883">IFERROR(INDEX('Reconciliation Layer'!B:B,MATCH('Reconciliation Template'!A6883,'Reconciliation Layer'!D:D,0),0)," ")</f>
        <v xml:space="preserve"> </v>
      </c>
      <c r="E6883" s="4" t="str" cm="1">
        <f t="array" ref="E6883">IFERROR(INDEX('Reconciliation Layer'!C:C,MATCH('Reconciliation Template'!A6883,'Reconciliation Layer'!D:D,0),0)," ")</f>
        <v xml:space="preserve"> </v>
      </c>
    </row>
    <row r="6884" spans="3:5" x14ac:dyDescent="0.2">
      <c r="C6884" t="str" cm="1">
        <f t="array" ref="C6884">IFERROR("AfterPay | " &amp; INDEX('Reconciliation Layer'!$A:$A,MATCH('Reconciliation Template'!$A6884,'Reconciliation Layer'!$D:$D,0),0)," ")</f>
        <v xml:space="preserve"> </v>
      </c>
      <c r="D6884" s="2" t="str" cm="1">
        <f t="array" ref="D6884">IFERROR(INDEX('Reconciliation Layer'!B:B,MATCH('Reconciliation Template'!A6884,'Reconciliation Layer'!D:D,0),0)," ")</f>
        <v xml:space="preserve"> </v>
      </c>
      <c r="E6884" s="4" t="str" cm="1">
        <f t="array" ref="E6884">IFERROR(INDEX('Reconciliation Layer'!C:C,MATCH('Reconciliation Template'!A6884,'Reconciliation Layer'!D:D,0),0)," ")</f>
        <v xml:space="preserve"> </v>
      </c>
    </row>
    <row r="6885" spans="3:5" x14ac:dyDescent="0.2">
      <c r="C6885" t="str" cm="1">
        <f t="array" ref="C6885">IFERROR("AfterPay | " &amp; INDEX('Reconciliation Layer'!$A:$A,MATCH('Reconciliation Template'!$A6885,'Reconciliation Layer'!$D:$D,0),0)," ")</f>
        <v xml:space="preserve"> </v>
      </c>
      <c r="D6885" s="2" t="str" cm="1">
        <f t="array" ref="D6885">IFERROR(INDEX('Reconciliation Layer'!B:B,MATCH('Reconciliation Template'!A6885,'Reconciliation Layer'!D:D,0),0)," ")</f>
        <v xml:space="preserve"> </v>
      </c>
      <c r="E6885" s="4" t="str" cm="1">
        <f t="array" ref="E6885">IFERROR(INDEX('Reconciliation Layer'!C:C,MATCH('Reconciliation Template'!A6885,'Reconciliation Layer'!D:D,0),0)," ")</f>
        <v xml:space="preserve"> </v>
      </c>
    </row>
    <row r="6886" spans="3:5" x14ac:dyDescent="0.2">
      <c r="C6886" t="str" cm="1">
        <f t="array" ref="C6886">IFERROR("AfterPay | " &amp; INDEX('Reconciliation Layer'!$A:$A,MATCH('Reconciliation Template'!$A6886,'Reconciliation Layer'!$D:$D,0),0)," ")</f>
        <v xml:space="preserve"> </v>
      </c>
      <c r="D6886" s="2" t="str" cm="1">
        <f t="array" ref="D6886">IFERROR(INDEX('Reconciliation Layer'!B:B,MATCH('Reconciliation Template'!A6886,'Reconciliation Layer'!D:D,0),0)," ")</f>
        <v xml:space="preserve"> </v>
      </c>
      <c r="E6886" s="4" t="str" cm="1">
        <f t="array" ref="E6886">IFERROR(INDEX('Reconciliation Layer'!C:C,MATCH('Reconciliation Template'!A6886,'Reconciliation Layer'!D:D,0),0)," ")</f>
        <v xml:space="preserve"> </v>
      </c>
    </row>
    <row r="6887" spans="3:5" x14ac:dyDescent="0.2">
      <c r="C6887" t="str" cm="1">
        <f t="array" ref="C6887">IFERROR("AfterPay | " &amp; INDEX('Reconciliation Layer'!$A:$A,MATCH('Reconciliation Template'!$A6887,'Reconciliation Layer'!$D:$D,0),0)," ")</f>
        <v xml:space="preserve"> </v>
      </c>
      <c r="D6887" s="2" t="str" cm="1">
        <f t="array" ref="D6887">IFERROR(INDEX('Reconciliation Layer'!B:B,MATCH('Reconciliation Template'!A6887,'Reconciliation Layer'!D:D,0),0)," ")</f>
        <v xml:space="preserve"> </v>
      </c>
      <c r="E6887" s="4" t="str" cm="1">
        <f t="array" ref="E6887">IFERROR(INDEX('Reconciliation Layer'!C:C,MATCH('Reconciliation Template'!A6887,'Reconciliation Layer'!D:D,0),0)," ")</f>
        <v xml:space="preserve"> </v>
      </c>
    </row>
    <row r="6888" spans="3:5" x14ac:dyDescent="0.2">
      <c r="C6888" t="str" cm="1">
        <f t="array" ref="C6888">IFERROR("AfterPay | " &amp; INDEX('Reconciliation Layer'!$A:$A,MATCH('Reconciliation Template'!$A6888,'Reconciliation Layer'!$D:$D,0),0)," ")</f>
        <v xml:space="preserve"> </v>
      </c>
      <c r="D6888" s="2" t="str" cm="1">
        <f t="array" ref="D6888">IFERROR(INDEX('Reconciliation Layer'!B:B,MATCH('Reconciliation Template'!A6888,'Reconciliation Layer'!D:D,0),0)," ")</f>
        <v xml:space="preserve"> </v>
      </c>
      <c r="E6888" s="4" t="str" cm="1">
        <f t="array" ref="E6888">IFERROR(INDEX('Reconciliation Layer'!C:C,MATCH('Reconciliation Template'!A6888,'Reconciliation Layer'!D:D,0),0)," ")</f>
        <v xml:space="preserve"> </v>
      </c>
    </row>
    <row r="6889" spans="3:5" x14ac:dyDescent="0.2">
      <c r="C6889" t="str" cm="1">
        <f t="array" ref="C6889">IFERROR("AfterPay | " &amp; INDEX('Reconciliation Layer'!$A:$A,MATCH('Reconciliation Template'!$A6889,'Reconciliation Layer'!$D:$D,0),0)," ")</f>
        <v xml:space="preserve"> </v>
      </c>
      <c r="D6889" s="2" t="str" cm="1">
        <f t="array" ref="D6889">IFERROR(INDEX('Reconciliation Layer'!B:B,MATCH('Reconciliation Template'!A6889,'Reconciliation Layer'!D:D,0),0)," ")</f>
        <v xml:space="preserve"> </v>
      </c>
      <c r="E6889" s="4" t="str" cm="1">
        <f t="array" ref="E6889">IFERROR(INDEX('Reconciliation Layer'!C:C,MATCH('Reconciliation Template'!A6889,'Reconciliation Layer'!D:D,0),0)," ")</f>
        <v xml:space="preserve"> </v>
      </c>
    </row>
    <row r="6890" spans="3:5" x14ac:dyDescent="0.2">
      <c r="C6890" t="str" cm="1">
        <f t="array" ref="C6890">IFERROR("AfterPay | " &amp; INDEX('Reconciliation Layer'!$A:$A,MATCH('Reconciliation Template'!$A6890,'Reconciliation Layer'!$D:$D,0),0)," ")</f>
        <v xml:space="preserve"> </v>
      </c>
      <c r="D6890" s="2" t="str" cm="1">
        <f t="array" ref="D6890">IFERROR(INDEX('Reconciliation Layer'!B:B,MATCH('Reconciliation Template'!A6890,'Reconciliation Layer'!D:D,0),0)," ")</f>
        <v xml:space="preserve"> </v>
      </c>
      <c r="E6890" s="4" t="str" cm="1">
        <f t="array" ref="E6890">IFERROR(INDEX('Reconciliation Layer'!C:C,MATCH('Reconciliation Template'!A6890,'Reconciliation Layer'!D:D,0),0)," ")</f>
        <v xml:space="preserve"> </v>
      </c>
    </row>
    <row r="6891" spans="3:5" x14ac:dyDescent="0.2">
      <c r="C6891" t="str" cm="1">
        <f t="array" ref="C6891">IFERROR("AfterPay | " &amp; INDEX('Reconciliation Layer'!$A:$A,MATCH('Reconciliation Template'!$A6891,'Reconciliation Layer'!$D:$D,0),0)," ")</f>
        <v xml:space="preserve"> </v>
      </c>
      <c r="D6891" s="2" t="str" cm="1">
        <f t="array" ref="D6891">IFERROR(INDEX('Reconciliation Layer'!B:B,MATCH('Reconciliation Template'!A6891,'Reconciliation Layer'!D:D,0),0)," ")</f>
        <v xml:space="preserve"> </v>
      </c>
      <c r="E6891" s="4" t="str" cm="1">
        <f t="array" ref="E6891">IFERROR(INDEX('Reconciliation Layer'!C:C,MATCH('Reconciliation Template'!A6891,'Reconciliation Layer'!D:D,0),0)," ")</f>
        <v xml:space="preserve"> </v>
      </c>
    </row>
    <row r="6892" spans="3:5" x14ac:dyDescent="0.2">
      <c r="C6892" t="str" cm="1">
        <f t="array" ref="C6892">IFERROR("AfterPay | " &amp; INDEX('Reconciliation Layer'!$A:$A,MATCH('Reconciliation Template'!$A6892,'Reconciliation Layer'!$D:$D,0),0)," ")</f>
        <v xml:space="preserve"> </v>
      </c>
      <c r="D6892" s="2" t="str" cm="1">
        <f t="array" ref="D6892">IFERROR(INDEX('Reconciliation Layer'!B:B,MATCH('Reconciliation Template'!A6892,'Reconciliation Layer'!D:D,0),0)," ")</f>
        <v xml:space="preserve"> </v>
      </c>
      <c r="E6892" s="4" t="str" cm="1">
        <f t="array" ref="E6892">IFERROR(INDEX('Reconciliation Layer'!C:C,MATCH('Reconciliation Template'!A6892,'Reconciliation Layer'!D:D,0),0)," ")</f>
        <v xml:space="preserve"> </v>
      </c>
    </row>
    <row r="6893" spans="3:5" x14ac:dyDescent="0.2">
      <c r="C6893" t="str" cm="1">
        <f t="array" ref="C6893">IFERROR("AfterPay | " &amp; INDEX('Reconciliation Layer'!$A:$A,MATCH('Reconciliation Template'!$A6893,'Reconciliation Layer'!$D:$D,0),0)," ")</f>
        <v xml:space="preserve"> </v>
      </c>
      <c r="D6893" s="2" t="str" cm="1">
        <f t="array" ref="D6893">IFERROR(INDEX('Reconciliation Layer'!B:B,MATCH('Reconciliation Template'!A6893,'Reconciliation Layer'!D:D,0),0)," ")</f>
        <v xml:space="preserve"> </v>
      </c>
      <c r="E6893" s="4" t="str" cm="1">
        <f t="array" ref="E6893">IFERROR(INDEX('Reconciliation Layer'!C:C,MATCH('Reconciliation Template'!A6893,'Reconciliation Layer'!D:D,0),0)," ")</f>
        <v xml:space="preserve"> </v>
      </c>
    </row>
    <row r="6894" spans="3:5" x14ac:dyDescent="0.2">
      <c r="C6894" t="str" cm="1">
        <f t="array" ref="C6894">IFERROR("AfterPay | " &amp; INDEX('Reconciliation Layer'!$A:$A,MATCH('Reconciliation Template'!$A6894,'Reconciliation Layer'!$D:$D,0),0)," ")</f>
        <v xml:space="preserve"> </v>
      </c>
      <c r="D6894" s="2" t="str" cm="1">
        <f t="array" ref="D6894">IFERROR(INDEX('Reconciliation Layer'!B:B,MATCH('Reconciliation Template'!A6894,'Reconciliation Layer'!D:D,0),0)," ")</f>
        <v xml:space="preserve"> </v>
      </c>
      <c r="E6894" s="4" t="str" cm="1">
        <f t="array" ref="E6894">IFERROR(INDEX('Reconciliation Layer'!C:C,MATCH('Reconciliation Template'!A6894,'Reconciliation Layer'!D:D,0),0)," ")</f>
        <v xml:space="preserve"> </v>
      </c>
    </row>
    <row r="6895" spans="3:5" x14ac:dyDescent="0.2">
      <c r="C6895" t="str" cm="1">
        <f t="array" ref="C6895">IFERROR("AfterPay | " &amp; INDEX('Reconciliation Layer'!$A:$A,MATCH('Reconciliation Template'!$A6895,'Reconciliation Layer'!$D:$D,0),0)," ")</f>
        <v xml:space="preserve"> </v>
      </c>
      <c r="D6895" s="2" t="str" cm="1">
        <f t="array" ref="D6895">IFERROR(INDEX('Reconciliation Layer'!B:B,MATCH('Reconciliation Template'!A6895,'Reconciliation Layer'!D:D,0),0)," ")</f>
        <v xml:space="preserve"> </v>
      </c>
      <c r="E6895" s="4" t="str" cm="1">
        <f t="array" ref="E6895">IFERROR(INDEX('Reconciliation Layer'!C:C,MATCH('Reconciliation Template'!A6895,'Reconciliation Layer'!D:D,0),0)," ")</f>
        <v xml:space="preserve"> </v>
      </c>
    </row>
    <row r="6896" spans="3:5" x14ac:dyDescent="0.2">
      <c r="C6896" t="str" cm="1">
        <f t="array" ref="C6896">IFERROR("AfterPay | " &amp; INDEX('Reconciliation Layer'!$A:$A,MATCH('Reconciliation Template'!$A6896,'Reconciliation Layer'!$D:$D,0),0)," ")</f>
        <v xml:space="preserve"> </v>
      </c>
      <c r="D6896" s="2" t="str" cm="1">
        <f t="array" ref="D6896">IFERROR(INDEX('Reconciliation Layer'!B:B,MATCH('Reconciliation Template'!A6896,'Reconciliation Layer'!D:D,0),0)," ")</f>
        <v xml:space="preserve"> </v>
      </c>
      <c r="E6896" s="4" t="str" cm="1">
        <f t="array" ref="E6896">IFERROR(INDEX('Reconciliation Layer'!C:C,MATCH('Reconciliation Template'!A6896,'Reconciliation Layer'!D:D,0),0)," ")</f>
        <v xml:space="preserve"> </v>
      </c>
    </row>
    <row r="6897" spans="3:5" x14ac:dyDescent="0.2">
      <c r="C6897" t="str" cm="1">
        <f t="array" ref="C6897">IFERROR("AfterPay | " &amp; INDEX('Reconciliation Layer'!$A:$A,MATCH('Reconciliation Template'!$A6897,'Reconciliation Layer'!$D:$D,0),0)," ")</f>
        <v xml:space="preserve"> </v>
      </c>
      <c r="D6897" s="2" t="str" cm="1">
        <f t="array" ref="D6897">IFERROR(INDEX('Reconciliation Layer'!B:B,MATCH('Reconciliation Template'!A6897,'Reconciliation Layer'!D:D,0),0)," ")</f>
        <v xml:space="preserve"> </v>
      </c>
      <c r="E6897" s="4" t="str" cm="1">
        <f t="array" ref="E6897">IFERROR(INDEX('Reconciliation Layer'!C:C,MATCH('Reconciliation Template'!A6897,'Reconciliation Layer'!D:D,0),0)," ")</f>
        <v xml:space="preserve"> </v>
      </c>
    </row>
    <row r="6898" spans="3:5" x14ac:dyDescent="0.2">
      <c r="C6898" t="str" cm="1">
        <f t="array" ref="C6898">IFERROR("AfterPay | " &amp; INDEX('Reconciliation Layer'!$A:$A,MATCH('Reconciliation Template'!$A6898,'Reconciliation Layer'!$D:$D,0),0)," ")</f>
        <v xml:space="preserve"> </v>
      </c>
      <c r="D6898" s="2" t="str" cm="1">
        <f t="array" ref="D6898">IFERROR(INDEX('Reconciliation Layer'!B:B,MATCH('Reconciliation Template'!A6898,'Reconciliation Layer'!D:D,0),0)," ")</f>
        <v xml:space="preserve"> </v>
      </c>
      <c r="E6898" s="4" t="str" cm="1">
        <f t="array" ref="E6898">IFERROR(INDEX('Reconciliation Layer'!C:C,MATCH('Reconciliation Template'!A6898,'Reconciliation Layer'!D:D,0),0)," ")</f>
        <v xml:space="preserve"> </v>
      </c>
    </row>
    <row r="6899" spans="3:5" x14ac:dyDescent="0.2">
      <c r="C6899" t="str" cm="1">
        <f t="array" ref="C6899">IFERROR("AfterPay | " &amp; INDEX('Reconciliation Layer'!$A:$A,MATCH('Reconciliation Template'!$A6899,'Reconciliation Layer'!$D:$D,0),0)," ")</f>
        <v xml:space="preserve"> </v>
      </c>
      <c r="D6899" s="2" t="str" cm="1">
        <f t="array" ref="D6899">IFERROR(INDEX('Reconciliation Layer'!B:B,MATCH('Reconciliation Template'!A6899,'Reconciliation Layer'!D:D,0),0)," ")</f>
        <v xml:space="preserve"> </v>
      </c>
      <c r="E6899" s="4" t="str" cm="1">
        <f t="array" ref="E6899">IFERROR(INDEX('Reconciliation Layer'!C:C,MATCH('Reconciliation Template'!A6899,'Reconciliation Layer'!D:D,0),0)," ")</f>
        <v xml:space="preserve"> </v>
      </c>
    </row>
    <row r="6900" spans="3:5" x14ac:dyDescent="0.2">
      <c r="C6900" t="str" cm="1">
        <f t="array" ref="C6900">IFERROR("AfterPay | " &amp; INDEX('Reconciliation Layer'!$A:$A,MATCH('Reconciliation Template'!$A6900,'Reconciliation Layer'!$D:$D,0),0)," ")</f>
        <v xml:space="preserve"> </v>
      </c>
      <c r="D6900" s="2" t="str" cm="1">
        <f t="array" ref="D6900">IFERROR(INDEX('Reconciliation Layer'!B:B,MATCH('Reconciliation Template'!A6900,'Reconciliation Layer'!D:D,0),0)," ")</f>
        <v xml:space="preserve"> </v>
      </c>
      <c r="E6900" s="4" t="str" cm="1">
        <f t="array" ref="E6900">IFERROR(INDEX('Reconciliation Layer'!C:C,MATCH('Reconciliation Template'!A6900,'Reconciliation Layer'!D:D,0),0)," ")</f>
        <v xml:space="preserve"> </v>
      </c>
    </row>
    <row r="6901" spans="3:5" x14ac:dyDescent="0.2">
      <c r="C6901" t="str" cm="1">
        <f t="array" ref="C6901">IFERROR("AfterPay | " &amp; INDEX('Reconciliation Layer'!$A:$A,MATCH('Reconciliation Template'!$A6901,'Reconciliation Layer'!$D:$D,0),0)," ")</f>
        <v xml:space="preserve"> </v>
      </c>
      <c r="D6901" s="2" t="str" cm="1">
        <f t="array" ref="D6901">IFERROR(INDEX('Reconciliation Layer'!B:B,MATCH('Reconciliation Template'!A6901,'Reconciliation Layer'!D:D,0),0)," ")</f>
        <v xml:space="preserve"> </v>
      </c>
      <c r="E6901" s="4" t="str" cm="1">
        <f t="array" ref="E6901">IFERROR(INDEX('Reconciliation Layer'!C:C,MATCH('Reconciliation Template'!A6901,'Reconciliation Layer'!D:D,0),0)," ")</f>
        <v xml:space="preserve"> </v>
      </c>
    </row>
    <row r="6902" spans="3:5" x14ac:dyDescent="0.2">
      <c r="C6902" t="str" cm="1">
        <f t="array" ref="C6902">IFERROR("AfterPay | " &amp; INDEX('Reconciliation Layer'!$A:$A,MATCH('Reconciliation Template'!$A6902,'Reconciliation Layer'!$D:$D,0),0)," ")</f>
        <v xml:space="preserve"> </v>
      </c>
      <c r="D6902" s="2" t="str" cm="1">
        <f t="array" ref="D6902">IFERROR(INDEX('Reconciliation Layer'!B:B,MATCH('Reconciliation Template'!A6902,'Reconciliation Layer'!D:D,0),0)," ")</f>
        <v xml:space="preserve"> </v>
      </c>
      <c r="E6902" s="4" t="str" cm="1">
        <f t="array" ref="E6902">IFERROR(INDEX('Reconciliation Layer'!C:C,MATCH('Reconciliation Template'!A6902,'Reconciliation Layer'!D:D,0),0)," ")</f>
        <v xml:space="preserve"> </v>
      </c>
    </row>
    <row r="6903" spans="3:5" x14ac:dyDescent="0.2">
      <c r="C6903" t="str" cm="1">
        <f t="array" ref="C6903">IFERROR("AfterPay | " &amp; INDEX('Reconciliation Layer'!$A:$A,MATCH('Reconciliation Template'!$A6903,'Reconciliation Layer'!$D:$D,0),0)," ")</f>
        <v xml:space="preserve"> </v>
      </c>
      <c r="D6903" s="2" t="str" cm="1">
        <f t="array" ref="D6903">IFERROR(INDEX('Reconciliation Layer'!B:B,MATCH('Reconciliation Template'!A6903,'Reconciliation Layer'!D:D,0),0)," ")</f>
        <v xml:space="preserve"> </v>
      </c>
      <c r="E6903" s="4" t="str" cm="1">
        <f t="array" ref="E6903">IFERROR(INDEX('Reconciliation Layer'!C:C,MATCH('Reconciliation Template'!A6903,'Reconciliation Layer'!D:D,0),0)," ")</f>
        <v xml:space="preserve"> </v>
      </c>
    </row>
    <row r="6904" spans="3:5" x14ac:dyDescent="0.2">
      <c r="C6904" t="str" cm="1">
        <f t="array" ref="C6904">IFERROR("AfterPay | " &amp; INDEX('Reconciliation Layer'!$A:$A,MATCH('Reconciliation Template'!$A6904,'Reconciliation Layer'!$D:$D,0),0)," ")</f>
        <v xml:space="preserve"> </v>
      </c>
      <c r="D6904" s="2" t="str" cm="1">
        <f t="array" ref="D6904">IFERROR(INDEX('Reconciliation Layer'!B:B,MATCH('Reconciliation Template'!A6904,'Reconciliation Layer'!D:D,0),0)," ")</f>
        <v xml:space="preserve"> </v>
      </c>
      <c r="E6904" s="4" t="str" cm="1">
        <f t="array" ref="E6904">IFERROR(INDEX('Reconciliation Layer'!C:C,MATCH('Reconciliation Template'!A6904,'Reconciliation Layer'!D:D,0),0)," ")</f>
        <v xml:space="preserve"> </v>
      </c>
    </row>
    <row r="6905" spans="3:5" x14ac:dyDescent="0.2">
      <c r="C6905" t="str" cm="1">
        <f t="array" ref="C6905">IFERROR("AfterPay | " &amp; INDEX('Reconciliation Layer'!$A:$A,MATCH('Reconciliation Template'!$A6905,'Reconciliation Layer'!$D:$D,0),0)," ")</f>
        <v xml:space="preserve"> </v>
      </c>
      <c r="D6905" s="2" t="str" cm="1">
        <f t="array" ref="D6905">IFERROR(INDEX('Reconciliation Layer'!B:B,MATCH('Reconciliation Template'!A6905,'Reconciliation Layer'!D:D,0),0)," ")</f>
        <v xml:space="preserve"> </v>
      </c>
      <c r="E6905" s="4" t="str" cm="1">
        <f t="array" ref="E6905">IFERROR(INDEX('Reconciliation Layer'!C:C,MATCH('Reconciliation Template'!A6905,'Reconciliation Layer'!D:D,0),0)," ")</f>
        <v xml:space="preserve"> </v>
      </c>
    </row>
    <row r="6906" spans="3:5" x14ac:dyDescent="0.2">
      <c r="C6906" t="str" cm="1">
        <f t="array" ref="C6906">IFERROR("AfterPay | " &amp; INDEX('Reconciliation Layer'!$A:$A,MATCH('Reconciliation Template'!$A6906,'Reconciliation Layer'!$D:$D,0),0)," ")</f>
        <v xml:space="preserve"> </v>
      </c>
      <c r="D6906" s="2" t="str" cm="1">
        <f t="array" ref="D6906">IFERROR(INDEX('Reconciliation Layer'!B:B,MATCH('Reconciliation Template'!A6906,'Reconciliation Layer'!D:D,0),0)," ")</f>
        <v xml:space="preserve"> </v>
      </c>
      <c r="E6906" s="4" t="str" cm="1">
        <f t="array" ref="E6906">IFERROR(INDEX('Reconciliation Layer'!C:C,MATCH('Reconciliation Template'!A6906,'Reconciliation Layer'!D:D,0),0)," ")</f>
        <v xml:space="preserve"> </v>
      </c>
    </row>
    <row r="6907" spans="3:5" x14ac:dyDescent="0.2">
      <c r="C6907" t="str" cm="1">
        <f t="array" ref="C6907">IFERROR("AfterPay | " &amp; INDEX('Reconciliation Layer'!$A:$A,MATCH('Reconciliation Template'!$A6907,'Reconciliation Layer'!$D:$D,0),0)," ")</f>
        <v xml:space="preserve"> </v>
      </c>
      <c r="D6907" s="2" t="str" cm="1">
        <f t="array" ref="D6907">IFERROR(INDEX('Reconciliation Layer'!B:B,MATCH('Reconciliation Template'!A6907,'Reconciliation Layer'!D:D,0),0)," ")</f>
        <v xml:space="preserve"> </v>
      </c>
      <c r="E6907" s="4" t="str" cm="1">
        <f t="array" ref="E6907">IFERROR(INDEX('Reconciliation Layer'!C:C,MATCH('Reconciliation Template'!A6907,'Reconciliation Layer'!D:D,0),0)," ")</f>
        <v xml:space="preserve"> </v>
      </c>
    </row>
    <row r="6908" spans="3:5" x14ac:dyDescent="0.2">
      <c r="C6908" t="str" cm="1">
        <f t="array" ref="C6908">IFERROR("AfterPay | " &amp; INDEX('Reconciliation Layer'!$A:$A,MATCH('Reconciliation Template'!$A6908,'Reconciliation Layer'!$D:$D,0),0)," ")</f>
        <v xml:space="preserve"> </v>
      </c>
      <c r="D6908" s="2" t="str" cm="1">
        <f t="array" ref="D6908">IFERROR(INDEX('Reconciliation Layer'!B:B,MATCH('Reconciliation Template'!A6908,'Reconciliation Layer'!D:D,0),0)," ")</f>
        <v xml:space="preserve"> </v>
      </c>
      <c r="E6908" s="4" t="str" cm="1">
        <f t="array" ref="E6908">IFERROR(INDEX('Reconciliation Layer'!C:C,MATCH('Reconciliation Template'!A6908,'Reconciliation Layer'!D:D,0),0)," ")</f>
        <v xml:space="preserve"> </v>
      </c>
    </row>
    <row r="6909" spans="3:5" x14ac:dyDescent="0.2">
      <c r="C6909" t="str" cm="1">
        <f t="array" ref="C6909">IFERROR("AfterPay | " &amp; INDEX('Reconciliation Layer'!$A:$A,MATCH('Reconciliation Template'!$A6909,'Reconciliation Layer'!$D:$D,0),0)," ")</f>
        <v xml:space="preserve"> </v>
      </c>
      <c r="D6909" s="2" t="str" cm="1">
        <f t="array" ref="D6909">IFERROR(INDEX('Reconciliation Layer'!B:B,MATCH('Reconciliation Template'!A6909,'Reconciliation Layer'!D:D,0),0)," ")</f>
        <v xml:space="preserve"> </v>
      </c>
      <c r="E6909" s="4" t="str" cm="1">
        <f t="array" ref="E6909">IFERROR(INDEX('Reconciliation Layer'!C:C,MATCH('Reconciliation Template'!A6909,'Reconciliation Layer'!D:D,0),0)," ")</f>
        <v xml:space="preserve"> </v>
      </c>
    </row>
    <row r="6910" spans="3:5" x14ac:dyDescent="0.2">
      <c r="C6910" t="str" cm="1">
        <f t="array" ref="C6910">IFERROR("AfterPay | " &amp; INDEX('Reconciliation Layer'!$A:$A,MATCH('Reconciliation Template'!$A6910,'Reconciliation Layer'!$D:$D,0),0)," ")</f>
        <v xml:space="preserve"> </v>
      </c>
      <c r="D6910" s="2" t="str" cm="1">
        <f t="array" ref="D6910">IFERROR(INDEX('Reconciliation Layer'!B:B,MATCH('Reconciliation Template'!A6910,'Reconciliation Layer'!D:D,0),0)," ")</f>
        <v xml:space="preserve"> </v>
      </c>
      <c r="E6910" s="4" t="str" cm="1">
        <f t="array" ref="E6910">IFERROR(INDEX('Reconciliation Layer'!C:C,MATCH('Reconciliation Template'!A6910,'Reconciliation Layer'!D:D,0),0)," ")</f>
        <v xml:space="preserve"> </v>
      </c>
    </row>
    <row r="6911" spans="3:5" x14ac:dyDescent="0.2">
      <c r="C6911" t="str" cm="1">
        <f t="array" ref="C6911">IFERROR("AfterPay | " &amp; INDEX('Reconciliation Layer'!$A:$A,MATCH('Reconciliation Template'!$A6911,'Reconciliation Layer'!$D:$D,0),0)," ")</f>
        <v xml:space="preserve"> </v>
      </c>
      <c r="D6911" s="2" t="str" cm="1">
        <f t="array" ref="D6911">IFERROR(INDEX('Reconciliation Layer'!B:B,MATCH('Reconciliation Template'!A6911,'Reconciliation Layer'!D:D,0),0)," ")</f>
        <v xml:space="preserve"> </v>
      </c>
      <c r="E6911" s="4" t="str" cm="1">
        <f t="array" ref="E6911">IFERROR(INDEX('Reconciliation Layer'!C:C,MATCH('Reconciliation Template'!A6911,'Reconciliation Layer'!D:D,0),0)," ")</f>
        <v xml:space="preserve"> </v>
      </c>
    </row>
    <row r="6912" spans="3:5" x14ac:dyDescent="0.2">
      <c r="C6912" t="str" cm="1">
        <f t="array" ref="C6912">IFERROR("AfterPay | " &amp; INDEX('Reconciliation Layer'!$A:$A,MATCH('Reconciliation Template'!$A6912,'Reconciliation Layer'!$D:$D,0),0)," ")</f>
        <v xml:space="preserve"> </v>
      </c>
      <c r="D6912" s="2" t="str" cm="1">
        <f t="array" ref="D6912">IFERROR(INDEX('Reconciliation Layer'!B:B,MATCH('Reconciliation Template'!A6912,'Reconciliation Layer'!D:D,0),0)," ")</f>
        <v xml:space="preserve"> </v>
      </c>
      <c r="E6912" s="4" t="str" cm="1">
        <f t="array" ref="E6912">IFERROR(INDEX('Reconciliation Layer'!C:C,MATCH('Reconciliation Template'!A6912,'Reconciliation Layer'!D:D,0),0)," ")</f>
        <v xml:space="preserve"> </v>
      </c>
    </row>
    <row r="6913" spans="3:5" x14ac:dyDescent="0.2">
      <c r="C6913" t="str" cm="1">
        <f t="array" ref="C6913">IFERROR("AfterPay | " &amp; INDEX('Reconciliation Layer'!$A:$A,MATCH('Reconciliation Template'!$A6913,'Reconciliation Layer'!$D:$D,0),0)," ")</f>
        <v xml:space="preserve"> </v>
      </c>
      <c r="D6913" s="2" t="str" cm="1">
        <f t="array" ref="D6913">IFERROR(INDEX('Reconciliation Layer'!B:B,MATCH('Reconciliation Template'!A6913,'Reconciliation Layer'!D:D,0),0)," ")</f>
        <v xml:space="preserve"> </v>
      </c>
      <c r="E6913" s="4" t="str" cm="1">
        <f t="array" ref="E6913">IFERROR(INDEX('Reconciliation Layer'!C:C,MATCH('Reconciliation Template'!A6913,'Reconciliation Layer'!D:D,0),0)," ")</f>
        <v xml:space="preserve"> </v>
      </c>
    </row>
    <row r="6914" spans="3:5" x14ac:dyDescent="0.2">
      <c r="C6914" t="str" cm="1">
        <f t="array" ref="C6914">IFERROR("AfterPay | " &amp; INDEX('Reconciliation Layer'!$A:$A,MATCH('Reconciliation Template'!$A6914,'Reconciliation Layer'!$D:$D,0),0)," ")</f>
        <v xml:space="preserve"> </v>
      </c>
      <c r="D6914" s="2" t="str" cm="1">
        <f t="array" ref="D6914">IFERROR(INDEX('Reconciliation Layer'!B:B,MATCH('Reconciliation Template'!A6914,'Reconciliation Layer'!D:D,0),0)," ")</f>
        <v xml:space="preserve"> </v>
      </c>
      <c r="E6914" s="4" t="str" cm="1">
        <f t="array" ref="E6914">IFERROR(INDEX('Reconciliation Layer'!C:C,MATCH('Reconciliation Template'!A6914,'Reconciliation Layer'!D:D,0),0)," ")</f>
        <v xml:space="preserve"> </v>
      </c>
    </row>
    <row r="6915" spans="3:5" x14ac:dyDescent="0.2">
      <c r="C6915" t="str" cm="1">
        <f t="array" ref="C6915">IFERROR("AfterPay | " &amp; INDEX('Reconciliation Layer'!$A:$A,MATCH('Reconciliation Template'!$A6915,'Reconciliation Layer'!$D:$D,0),0)," ")</f>
        <v xml:space="preserve"> </v>
      </c>
      <c r="D6915" s="2" t="str" cm="1">
        <f t="array" ref="D6915">IFERROR(INDEX('Reconciliation Layer'!B:B,MATCH('Reconciliation Template'!A6915,'Reconciliation Layer'!D:D,0),0)," ")</f>
        <v xml:space="preserve"> </v>
      </c>
      <c r="E6915" s="4" t="str" cm="1">
        <f t="array" ref="E6915">IFERROR(INDEX('Reconciliation Layer'!C:C,MATCH('Reconciliation Template'!A6915,'Reconciliation Layer'!D:D,0),0)," ")</f>
        <v xml:space="preserve"> </v>
      </c>
    </row>
    <row r="6916" spans="3:5" x14ac:dyDescent="0.2">
      <c r="C6916" t="str" cm="1">
        <f t="array" ref="C6916">IFERROR("AfterPay | " &amp; INDEX('Reconciliation Layer'!$A:$A,MATCH('Reconciliation Template'!$A6916,'Reconciliation Layer'!$D:$D,0),0)," ")</f>
        <v xml:space="preserve"> </v>
      </c>
      <c r="D6916" s="2" t="str" cm="1">
        <f t="array" ref="D6916">IFERROR(INDEX('Reconciliation Layer'!B:B,MATCH('Reconciliation Template'!A6916,'Reconciliation Layer'!D:D,0),0)," ")</f>
        <v xml:space="preserve"> </v>
      </c>
      <c r="E6916" s="4" t="str" cm="1">
        <f t="array" ref="E6916">IFERROR(INDEX('Reconciliation Layer'!C:C,MATCH('Reconciliation Template'!A6916,'Reconciliation Layer'!D:D,0),0)," ")</f>
        <v xml:space="preserve"> </v>
      </c>
    </row>
    <row r="6917" spans="3:5" x14ac:dyDescent="0.2">
      <c r="C6917" t="str" cm="1">
        <f t="array" ref="C6917">IFERROR("AfterPay | " &amp; INDEX('Reconciliation Layer'!$A:$A,MATCH('Reconciliation Template'!$A6917,'Reconciliation Layer'!$D:$D,0),0)," ")</f>
        <v xml:space="preserve"> </v>
      </c>
      <c r="D6917" s="2" t="str" cm="1">
        <f t="array" ref="D6917">IFERROR(INDEX('Reconciliation Layer'!B:B,MATCH('Reconciliation Template'!A6917,'Reconciliation Layer'!D:D,0),0)," ")</f>
        <v xml:space="preserve"> </v>
      </c>
      <c r="E6917" s="4" t="str" cm="1">
        <f t="array" ref="E6917">IFERROR(INDEX('Reconciliation Layer'!C:C,MATCH('Reconciliation Template'!A6917,'Reconciliation Layer'!D:D,0),0)," ")</f>
        <v xml:space="preserve"> </v>
      </c>
    </row>
    <row r="6918" spans="3:5" x14ac:dyDescent="0.2">
      <c r="C6918" t="str" cm="1">
        <f t="array" ref="C6918">IFERROR("AfterPay | " &amp; INDEX('Reconciliation Layer'!$A:$A,MATCH('Reconciliation Template'!$A6918,'Reconciliation Layer'!$D:$D,0),0)," ")</f>
        <v xml:space="preserve"> </v>
      </c>
      <c r="D6918" s="2" t="str" cm="1">
        <f t="array" ref="D6918">IFERROR(INDEX('Reconciliation Layer'!B:B,MATCH('Reconciliation Template'!A6918,'Reconciliation Layer'!D:D,0),0)," ")</f>
        <v xml:space="preserve"> </v>
      </c>
      <c r="E6918" s="4" t="str" cm="1">
        <f t="array" ref="E6918">IFERROR(INDEX('Reconciliation Layer'!C:C,MATCH('Reconciliation Template'!A6918,'Reconciliation Layer'!D:D,0),0)," ")</f>
        <v xml:space="preserve"> </v>
      </c>
    </row>
    <row r="6919" spans="3:5" x14ac:dyDescent="0.2">
      <c r="C6919" t="str" cm="1">
        <f t="array" ref="C6919">IFERROR("AfterPay | " &amp; INDEX('Reconciliation Layer'!$A:$A,MATCH('Reconciliation Template'!$A6919,'Reconciliation Layer'!$D:$D,0),0)," ")</f>
        <v xml:space="preserve"> </v>
      </c>
      <c r="D6919" s="2" t="str" cm="1">
        <f t="array" ref="D6919">IFERROR(INDEX('Reconciliation Layer'!B:B,MATCH('Reconciliation Template'!A6919,'Reconciliation Layer'!D:D,0),0)," ")</f>
        <v xml:space="preserve"> </v>
      </c>
      <c r="E6919" s="4" t="str" cm="1">
        <f t="array" ref="E6919">IFERROR(INDEX('Reconciliation Layer'!C:C,MATCH('Reconciliation Template'!A6919,'Reconciliation Layer'!D:D,0),0)," ")</f>
        <v xml:space="preserve"> </v>
      </c>
    </row>
    <row r="6920" spans="3:5" x14ac:dyDescent="0.2">
      <c r="C6920" t="str" cm="1">
        <f t="array" ref="C6920">IFERROR("AfterPay | " &amp; INDEX('Reconciliation Layer'!$A:$A,MATCH('Reconciliation Template'!$A6920,'Reconciliation Layer'!$D:$D,0),0)," ")</f>
        <v xml:space="preserve"> </v>
      </c>
      <c r="D6920" s="2" t="str" cm="1">
        <f t="array" ref="D6920">IFERROR(INDEX('Reconciliation Layer'!B:B,MATCH('Reconciliation Template'!A6920,'Reconciliation Layer'!D:D,0),0)," ")</f>
        <v xml:space="preserve"> </v>
      </c>
      <c r="E6920" s="4" t="str" cm="1">
        <f t="array" ref="E6920">IFERROR(INDEX('Reconciliation Layer'!C:C,MATCH('Reconciliation Template'!A6920,'Reconciliation Layer'!D:D,0),0)," ")</f>
        <v xml:space="preserve"> </v>
      </c>
    </row>
    <row r="6921" spans="3:5" x14ac:dyDescent="0.2">
      <c r="C6921" t="str" cm="1">
        <f t="array" ref="C6921">IFERROR("AfterPay | " &amp; INDEX('Reconciliation Layer'!$A:$A,MATCH('Reconciliation Template'!$A6921,'Reconciliation Layer'!$D:$D,0),0)," ")</f>
        <v xml:space="preserve"> </v>
      </c>
      <c r="D6921" s="2" t="str" cm="1">
        <f t="array" ref="D6921">IFERROR(INDEX('Reconciliation Layer'!B:B,MATCH('Reconciliation Template'!A6921,'Reconciliation Layer'!D:D,0),0)," ")</f>
        <v xml:space="preserve"> </v>
      </c>
      <c r="E6921" s="4" t="str" cm="1">
        <f t="array" ref="E6921">IFERROR(INDEX('Reconciliation Layer'!C:C,MATCH('Reconciliation Template'!A6921,'Reconciliation Layer'!D:D,0),0)," ")</f>
        <v xml:space="preserve"> </v>
      </c>
    </row>
    <row r="6922" spans="3:5" x14ac:dyDescent="0.2">
      <c r="C6922" t="str" cm="1">
        <f t="array" ref="C6922">IFERROR("AfterPay | " &amp; INDEX('Reconciliation Layer'!$A:$A,MATCH('Reconciliation Template'!$A6922,'Reconciliation Layer'!$D:$D,0),0)," ")</f>
        <v xml:space="preserve"> </v>
      </c>
      <c r="D6922" s="2" t="str" cm="1">
        <f t="array" ref="D6922">IFERROR(INDEX('Reconciliation Layer'!B:B,MATCH('Reconciliation Template'!A6922,'Reconciliation Layer'!D:D,0),0)," ")</f>
        <v xml:space="preserve"> </v>
      </c>
      <c r="E6922" s="4" t="str" cm="1">
        <f t="array" ref="E6922">IFERROR(INDEX('Reconciliation Layer'!C:C,MATCH('Reconciliation Template'!A6922,'Reconciliation Layer'!D:D,0),0)," ")</f>
        <v xml:space="preserve"> </v>
      </c>
    </row>
    <row r="6923" spans="3:5" x14ac:dyDescent="0.2">
      <c r="C6923" t="str" cm="1">
        <f t="array" ref="C6923">IFERROR("AfterPay | " &amp; INDEX('Reconciliation Layer'!$A:$A,MATCH('Reconciliation Template'!$A6923,'Reconciliation Layer'!$D:$D,0),0)," ")</f>
        <v xml:space="preserve"> </v>
      </c>
      <c r="D6923" s="2" t="str" cm="1">
        <f t="array" ref="D6923">IFERROR(INDEX('Reconciliation Layer'!B:B,MATCH('Reconciliation Template'!A6923,'Reconciliation Layer'!D:D,0),0)," ")</f>
        <v xml:space="preserve"> </v>
      </c>
      <c r="E6923" s="4" t="str" cm="1">
        <f t="array" ref="E6923">IFERROR(INDEX('Reconciliation Layer'!C:C,MATCH('Reconciliation Template'!A6923,'Reconciliation Layer'!D:D,0),0)," ")</f>
        <v xml:space="preserve"> </v>
      </c>
    </row>
    <row r="6924" spans="3:5" x14ac:dyDescent="0.2">
      <c r="C6924" t="str" cm="1">
        <f t="array" ref="C6924">IFERROR("AfterPay | " &amp; INDEX('Reconciliation Layer'!$A:$A,MATCH('Reconciliation Template'!$A6924,'Reconciliation Layer'!$D:$D,0),0)," ")</f>
        <v xml:space="preserve"> </v>
      </c>
      <c r="D6924" s="2" t="str" cm="1">
        <f t="array" ref="D6924">IFERROR(INDEX('Reconciliation Layer'!B:B,MATCH('Reconciliation Template'!A6924,'Reconciliation Layer'!D:D,0),0)," ")</f>
        <v xml:space="preserve"> </v>
      </c>
      <c r="E6924" s="4" t="str" cm="1">
        <f t="array" ref="E6924">IFERROR(INDEX('Reconciliation Layer'!C:C,MATCH('Reconciliation Template'!A6924,'Reconciliation Layer'!D:D,0),0)," ")</f>
        <v xml:space="preserve"> </v>
      </c>
    </row>
    <row r="6925" spans="3:5" x14ac:dyDescent="0.2">
      <c r="C6925" t="str" cm="1">
        <f t="array" ref="C6925">IFERROR("AfterPay | " &amp; INDEX('Reconciliation Layer'!$A:$A,MATCH('Reconciliation Template'!$A6925,'Reconciliation Layer'!$D:$D,0),0)," ")</f>
        <v xml:space="preserve"> </v>
      </c>
      <c r="D6925" s="2" t="str" cm="1">
        <f t="array" ref="D6925">IFERROR(INDEX('Reconciliation Layer'!B:B,MATCH('Reconciliation Template'!A6925,'Reconciliation Layer'!D:D,0),0)," ")</f>
        <v xml:space="preserve"> </v>
      </c>
      <c r="E6925" s="4" t="str" cm="1">
        <f t="array" ref="E6925">IFERROR(INDEX('Reconciliation Layer'!C:C,MATCH('Reconciliation Template'!A6925,'Reconciliation Layer'!D:D,0),0)," ")</f>
        <v xml:space="preserve"> </v>
      </c>
    </row>
    <row r="6926" spans="3:5" x14ac:dyDescent="0.2">
      <c r="C6926" t="str" cm="1">
        <f t="array" ref="C6926">IFERROR("AfterPay | " &amp; INDEX('Reconciliation Layer'!$A:$A,MATCH('Reconciliation Template'!$A6926,'Reconciliation Layer'!$D:$D,0),0)," ")</f>
        <v xml:space="preserve"> </v>
      </c>
      <c r="D6926" s="2" t="str" cm="1">
        <f t="array" ref="D6926">IFERROR(INDEX('Reconciliation Layer'!B:B,MATCH('Reconciliation Template'!A6926,'Reconciliation Layer'!D:D,0),0)," ")</f>
        <v xml:space="preserve"> </v>
      </c>
      <c r="E6926" s="4" t="str" cm="1">
        <f t="array" ref="E6926">IFERROR(INDEX('Reconciliation Layer'!C:C,MATCH('Reconciliation Template'!A6926,'Reconciliation Layer'!D:D,0),0)," ")</f>
        <v xml:space="preserve"> </v>
      </c>
    </row>
    <row r="6927" spans="3:5" x14ac:dyDescent="0.2">
      <c r="C6927" t="str" cm="1">
        <f t="array" ref="C6927">IFERROR("AfterPay | " &amp; INDEX('Reconciliation Layer'!$A:$A,MATCH('Reconciliation Template'!$A6927,'Reconciliation Layer'!$D:$D,0),0)," ")</f>
        <v xml:space="preserve"> </v>
      </c>
      <c r="D6927" s="2" t="str" cm="1">
        <f t="array" ref="D6927">IFERROR(INDEX('Reconciliation Layer'!B:B,MATCH('Reconciliation Template'!A6927,'Reconciliation Layer'!D:D,0),0)," ")</f>
        <v xml:space="preserve"> </v>
      </c>
      <c r="E6927" s="4" t="str" cm="1">
        <f t="array" ref="E6927">IFERROR(INDEX('Reconciliation Layer'!C:C,MATCH('Reconciliation Template'!A6927,'Reconciliation Layer'!D:D,0),0)," ")</f>
        <v xml:space="preserve"> </v>
      </c>
    </row>
    <row r="6928" spans="3:5" x14ac:dyDescent="0.2">
      <c r="C6928" t="str" cm="1">
        <f t="array" ref="C6928">IFERROR("AfterPay | " &amp; INDEX('Reconciliation Layer'!$A:$A,MATCH('Reconciliation Template'!$A6928,'Reconciliation Layer'!$D:$D,0),0)," ")</f>
        <v xml:space="preserve"> </v>
      </c>
      <c r="D6928" s="2" t="str" cm="1">
        <f t="array" ref="D6928">IFERROR(INDEX('Reconciliation Layer'!B:B,MATCH('Reconciliation Template'!A6928,'Reconciliation Layer'!D:D,0),0)," ")</f>
        <v xml:space="preserve"> </v>
      </c>
      <c r="E6928" s="4" t="str" cm="1">
        <f t="array" ref="E6928">IFERROR(INDEX('Reconciliation Layer'!C:C,MATCH('Reconciliation Template'!A6928,'Reconciliation Layer'!D:D,0),0)," ")</f>
        <v xml:space="preserve"> </v>
      </c>
    </row>
    <row r="6929" spans="3:5" x14ac:dyDescent="0.2">
      <c r="C6929" t="str" cm="1">
        <f t="array" ref="C6929">IFERROR("AfterPay | " &amp; INDEX('Reconciliation Layer'!$A:$A,MATCH('Reconciliation Template'!$A6929,'Reconciliation Layer'!$D:$D,0),0)," ")</f>
        <v xml:space="preserve"> </v>
      </c>
      <c r="D6929" s="2" t="str" cm="1">
        <f t="array" ref="D6929">IFERROR(INDEX('Reconciliation Layer'!B:B,MATCH('Reconciliation Template'!A6929,'Reconciliation Layer'!D:D,0),0)," ")</f>
        <v xml:space="preserve"> </v>
      </c>
      <c r="E6929" s="4" t="str" cm="1">
        <f t="array" ref="E6929">IFERROR(INDEX('Reconciliation Layer'!C:C,MATCH('Reconciliation Template'!A6929,'Reconciliation Layer'!D:D,0),0)," ")</f>
        <v xml:space="preserve"> </v>
      </c>
    </row>
    <row r="6930" spans="3:5" x14ac:dyDescent="0.2">
      <c r="C6930" t="str" cm="1">
        <f t="array" ref="C6930">IFERROR("AfterPay | " &amp; INDEX('Reconciliation Layer'!$A:$A,MATCH('Reconciliation Template'!$A6930,'Reconciliation Layer'!$D:$D,0),0)," ")</f>
        <v xml:space="preserve"> </v>
      </c>
      <c r="D6930" s="2" t="str" cm="1">
        <f t="array" ref="D6930">IFERROR(INDEX('Reconciliation Layer'!B:B,MATCH('Reconciliation Template'!A6930,'Reconciliation Layer'!D:D,0),0)," ")</f>
        <v xml:space="preserve"> </v>
      </c>
      <c r="E6930" s="4" t="str" cm="1">
        <f t="array" ref="E6930">IFERROR(INDEX('Reconciliation Layer'!C:C,MATCH('Reconciliation Template'!A6930,'Reconciliation Layer'!D:D,0),0)," ")</f>
        <v xml:space="preserve"> </v>
      </c>
    </row>
    <row r="6931" spans="3:5" x14ac:dyDescent="0.2">
      <c r="C6931" t="str" cm="1">
        <f t="array" ref="C6931">IFERROR("AfterPay | " &amp; INDEX('Reconciliation Layer'!$A:$A,MATCH('Reconciliation Template'!$A6931,'Reconciliation Layer'!$D:$D,0),0)," ")</f>
        <v xml:space="preserve"> </v>
      </c>
      <c r="D6931" s="2" t="str" cm="1">
        <f t="array" ref="D6931">IFERROR(INDEX('Reconciliation Layer'!B:B,MATCH('Reconciliation Template'!A6931,'Reconciliation Layer'!D:D,0),0)," ")</f>
        <v xml:space="preserve"> </v>
      </c>
      <c r="E6931" s="4" t="str" cm="1">
        <f t="array" ref="E6931">IFERROR(INDEX('Reconciliation Layer'!C:C,MATCH('Reconciliation Template'!A6931,'Reconciliation Layer'!D:D,0),0)," ")</f>
        <v xml:space="preserve"> </v>
      </c>
    </row>
    <row r="6932" spans="3:5" x14ac:dyDescent="0.2">
      <c r="C6932" t="str" cm="1">
        <f t="array" ref="C6932">IFERROR("AfterPay | " &amp; INDEX('Reconciliation Layer'!$A:$A,MATCH('Reconciliation Template'!$A6932,'Reconciliation Layer'!$D:$D,0),0)," ")</f>
        <v xml:space="preserve"> </v>
      </c>
      <c r="D6932" s="2" t="str" cm="1">
        <f t="array" ref="D6932">IFERROR(INDEX('Reconciliation Layer'!B:B,MATCH('Reconciliation Template'!A6932,'Reconciliation Layer'!D:D,0),0)," ")</f>
        <v xml:space="preserve"> </v>
      </c>
      <c r="E6932" s="4" t="str" cm="1">
        <f t="array" ref="E6932">IFERROR(INDEX('Reconciliation Layer'!C:C,MATCH('Reconciliation Template'!A6932,'Reconciliation Layer'!D:D,0),0)," ")</f>
        <v xml:space="preserve"> </v>
      </c>
    </row>
    <row r="6933" spans="3:5" x14ac:dyDescent="0.2">
      <c r="C6933" t="str" cm="1">
        <f t="array" ref="C6933">IFERROR("AfterPay | " &amp; INDEX('Reconciliation Layer'!$A:$A,MATCH('Reconciliation Template'!$A6933,'Reconciliation Layer'!$D:$D,0),0)," ")</f>
        <v xml:space="preserve"> </v>
      </c>
      <c r="D6933" s="2" t="str" cm="1">
        <f t="array" ref="D6933">IFERROR(INDEX('Reconciliation Layer'!B:B,MATCH('Reconciliation Template'!A6933,'Reconciliation Layer'!D:D,0),0)," ")</f>
        <v xml:space="preserve"> </v>
      </c>
      <c r="E6933" s="4" t="str" cm="1">
        <f t="array" ref="E6933">IFERROR(INDEX('Reconciliation Layer'!C:C,MATCH('Reconciliation Template'!A6933,'Reconciliation Layer'!D:D,0),0)," ")</f>
        <v xml:space="preserve"> </v>
      </c>
    </row>
    <row r="6934" spans="3:5" x14ac:dyDescent="0.2">
      <c r="C6934" t="str" cm="1">
        <f t="array" ref="C6934">IFERROR("AfterPay | " &amp; INDEX('Reconciliation Layer'!$A:$A,MATCH('Reconciliation Template'!$A6934,'Reconciliation Layer'!$D:$D,0),0)," ")</f>
        <v xml:space="preserve"> </v>
      </c>
      <c r="D6934" s="2" t="str" cm="1">
        <f t="array" ref="D6934">IFERROR(INDEX('Reconciliation Layer'!B:B,MATCH('Reconciliation Template'!A6934,'Reconciliation Layer'!D:D,0),0)," ")</f>
        <v xml:space="preserve"> </v>
      </c>
      <c r="E6934" s="4" t="str" cm="1">
        <f t="array" ref="E6934">IFERROR(INDEX('Reconciliation Layer'!C:C,MATCH('Reconciliation Template'!A6934,'Reconciliation Layer'!D:D,0),0)," ")</f>
        <v xml:space="preserve"> </v>
      </c>
    </row>
    <row r="6935" spans="3:5" x14ac:dyDescent="0.2">
      <c r="C6935" t="str" cm="1">
        <f t="array" ref="C6935">IFERROR("AfterPay | " &amp; INDEX('Reconciliation Layer'!$A:$A,MATCH('Reconciliation Template'!$A6935,'Reconciliation Layer'!$D:$D,0),0)," ")</f>
        <v xml:space="preserve"> </v>
      </c>
      <c r="D6935" s="2" t="str" cm="1">
        <f t="array" ref="D6935">IFERROR(INDEX('Reconciliation Layer'!B:B,MATCH('Reconciliation Template'!A6935,'Reconciliation Layer'!D:D,0),0)," ")</f>
        <v xml:space="preserve"> </v>
      </c>
      <c r="E6935" s="4" t="str" cm="1">
        <f t="array" ref="E6935">IFERROR(INDEX('Reconciliation Layer'!C:C,MATCH('Reconciliation Template'!A6935,'Reconciliation Layer'!D:D,0),0)," ")</f>
        <v xml:space="preserve"> </v>
      </c>
    </row>
    <row r="6936" spans="3:5" x14ac:dyDescent="0.2">
      <c r="C6936" t="str" cm="1">
        <f t="array" ref="C6936">IFERROR("AfterPay | " &amp; INDEX('Reconciliation Layer'!$A:$A,MATCH('Reconciliation Template'!$A6936,'Reconciliation Layer'!$D:$D,0),0)," ")</f>
        <v xml:space="preserve"> </v>
      </c>
      <c r="D6936" s="2" t="str" cm="1">
        <f t="array" ref="D6936">IFERROR(INDEX('Reconciliation Layer'!B:B,MATCH('Reconciliation Template'!A6936,'Reconciliation Layer'!D:D,0),0)," ")</f>
        <v xml:space="preserve"> </v>
      </c>
      <c r="E6936" s="4" t="str" cm="1">
        <f t="array" ref="E6936">IFERROR(INDEX('Reconciliation Layer'!C:C,MATCH('Reconciliation Template'!A6936,'Reconciliation Layer'!D:D,0),0)," ")</f>
        <v xml:space="preserve"> </v>
      </c>
    </row>
    <row r="6937" spans="3:5" x14ac:dyDescent="0.2">
      <c r="C6937" t="str" cm="1">
        <f t="array" ref="C6937">IFERROR("AfterPay | " &amp; INDEX('Reconciliation Layer'!$A:$A,MATCH('Reconciliation Template'!$A6937,'Reconciliation Layer'!$D:$D,0),0)," ")</f>
        <v xml:space="preserve"> </v>
      </c>
      <c r="D6937" s="2" t="str" cm="1">
        <f t="array" ref="D6937">IFERROR(INDEX('Reconciliation Layer'!B:B,MATCH('Reconciliation Template'!A6937,'Reconciliation Layer'!D:D,0),0)," ")</f>
        <v xml:space="preserve"> </v>
      </c>
      <c r="E6937" s="4" t="str" cm="1">
        <f t="array" ref="E6937">IFERROR(INDEX('Reconciliation Layer'!C:C,MATCH('Reconciliation Template'!A6937,'Reconciliation Layer'!D:D,0),0)," ")</f>
        <v xml:space="preserve"> </v>
      </c>
    </row>
    <row r="6938" spans="3:5" x14ac:dyDescent="0.2">
      <c r="C6938" t="str" cm="1">
        <f t="array" ref="C6938">IFERROR("AfterPay | " &amp; INDEX('Reconciliation Layer'!$A:$A,MATCH('Reconciliation Template'!$A6938,'Reconciliation Layer'!$D:$D,0),0)," ")</f>
        <v xml:space="preserve"> </v>
      </c>
      <c r="D6938" s="2" t="str" cm="1">
        <f t="array" ref="D6938">IFERROR(INDEX('Reconciliation Layer'!B:B,MATCH('Reconciliation Template'!A6938,'Reconciliation Layer'!D:D,0),0)," ")</f>
        <v xml:space="preserve"> </v>
      </c>
      <c r="E6938" s="4" t="str" cm="1">
        <f t="array" ref="E6938">IFERROR(INDEX('Reconciliation Layer'!C:C,MATCH('Reconciliation Template'!A6938,'Reconciliation Layer'!D:D,0),0)," ")</f>
        <v xml:space="preserve"> </v>
      </c>
    </row>
    <row r="6939" spans="3:5" x14ac:dyDescent="0.2">
      <c r="C6939" t="str" cm="1">
        <f t="array" ref="C6939">IFERROR("AfterPay | " &amp; INDEX('Reconciliation Layer'!$A:$A,MATCH('Reconciliation Template'!$A6939,'Reconciliation Layer'!$D:$D,0),0)," ")</f>
        <v xml:space="preserve"> </v>
      </c>
      <c r="D6939" s="2" t="str" cm="1">
        <f t="array" ref="D6939">IFERROR(INDEX('Reconciliation Layer'!B:B,MATCH('Reconciliation Template'!A6939,'Reconciliation Layer'!D:D,0),0)," ")</f>
        <v xml:space="preserve"> </v>
      </c>
      <c r="E6939" s="4" t="str" cm="1">
        <f t="array" ref="E6939">IFERROR(INDEX('Reconciliation Layer'!C:C,MATCH('Reconciliation Template'!A6939,'Reconciliation Layer'!D:D,0),0)," ")</f>
        <v xml:space="preserve"> </v>
      </c>
    </row>
    <row r="6940" spans="3:5" x14ac:dyDescent="0.2">
      <c r="C6940" t="str" cm="1">
        <f t="array" ref="C6940">IFERROR("AfterPay | " &amp; INDEX('Reconciliation Layer'!$A:$A,MATCH('Reconciliation Template'!$A6940,'Reconciliation Layer'!$D:$D,0),0)," ")</f>
        <v xml:space="preserve"> </v>
      </c>
      <c r="D6940" s="2" t="str" cm="1">
        <f t="array" ref="D6940">IFERROR(INDEX('Reconciliation Layer'!B:B,MATCH('Reconciliation Template'!A6940,'Reconciliation Layer'!D:D,0),0)," ")</f>
        <v xml:space="preserve"> </v>
      </c>
      <c r="E6940" s="4" t="str" cm="1">
        <f t="array" ref="E6940">IFERROR(INDEX('Reconciliation Layer'!C:C,MATCH('Reconciliation Template'!A6940,'Reconciliation Layer'!D:D,0),0)," ")</f>
        <v xml:space="preserve"> </v>
      </c>
    </row>
    <row r="6941" spans="3:5" x14ac:dyDescent="0.2">
      <c r="C6941" t="str" cm="1">
        <f t="array" ref="C6941">IFERROR("AfterPay | " &amp; INDEX('Reconciliation Layer'!$A:$A,MATCH('Reconciliation Template'!$A6941,'Reconciliation Layer'!$D:$D,0),0)," ")</f>
        <v xml:space="preserve"> </v>
      </c>
      <c r="D6941" s="2" t="str" cm="1">
        <f t="array" ref="D6941">IFERROR(INDEX('Reconciliation Layer'!B:B,MATCH('Reconciliation Template'!A6941,'Reconciliation Layer'!D:D,0),0)," ")</f>
        <v xml:space="preserve"> </v>
      </c>
      <c r="E6941" s="4" t="str" cm="1">
        <f t="array" ref="E6941">IFERROR(INDEX('Reconciliation Layer'!C:C,MATCH('Reconciliation Template'!A6941,'Reconciliation Layer'!D:D,0),0)," ")</f>
        <v xml:space="preserve"> </v>
      </c>
    </row>
    <row r="6942" spans="3:5" x14ac:dyDescent="0.2">
      <c r="C6942" t="str" cm="1">
        <f t="array" ref="C6942">IFERROR("AfterPay | " &amp; INDEX('Reconciliation Layer'!$A:$A,MATCH('Reconciliation Template'!$A6942,'Reconciliation Layer'!$D:$D,0),0)," ")</f>
        <v xml:space="preserve"> </v>
      </c>
      <c r="D6942" s="2" t="str" cm="1">
        <f t="array" ref="D6942">IFERROR(INDEX('Reconciliation Layer'!B:B,MATCH('Reconciliation Template'!A6942,'Reconciliation Layer'!D:D,0),0)," ")</f>
        <v xml:space="preserve"> </v>
      </c>
      <c r="E6942" s="4" t="str" cm="1">
        <f t="array" ref="E6942">IFERROR(INDEX('Reconciliation Layer'!C:C,MATCH('Reconciliation Template'!A6942,'Reconciliation Layer'!D:D,0),0)," ")</f>
        <v xml:space="preserve"> </v>
      </c>
    </row>
    <row r="6943" spans="3:5" x14ac:dyDescent="0.2">
      <c r="C6943" t="str" cm="1">
        <f t="array" ref="C6943">IFERROR("AfterPay | " &amp; INDEX('Reconciliation Layer'!$A:$A,MATCH('Reconciliation Template'!$A6943,'Reconciliation Layer'!$D:$D,0),0)," ")</f>
        <v xml:space="preserve"> </v>
      </c>
      <c r="D6943" s="2" t="str" cm="1">
        <f t="array" ref="D6943">IFERROR(INDEX('Reconciliation Layer'!B:B,MATCH('Reconciliation Template'!A6943,'Reconciliation Layer'!D:D,0),0)," ")</f>
        <v xml:space="preserve"> </v>
      </c>
      <c r="E6943" s="4" t="str" cm="1">
        <f t="array" ref="E6943">IFERROR(INDEX('Reconciliation Layer'!C:C,MATCH('Reconciliation Template'!A6943,'Reconciliation Layer'!D:D,0),0)," ")</f>
        <v xml:space="preserve"> </v>
      </c>
    </row>
    <row r="6944" spans="3:5" x14ac:dyDescent="0.2">
      <c r="C6944" t="str" cm="1">
        <f t="array" ref="C6944">IFERROR("AfterPay | " &amp; INDEX('Reconciliation Layer'!$A:$A,MATCH('Reconciliation Template'!$A6944,'Reconciliation Layer'!$D:$D,0),0)," ")</f>
        <v xml:space="preserve"> </v>
      </c>
      <c r="D6944" s="2" t="str" cm="1">
        <f t="array" ref="D6944">IFERROR(INDEX('Reconciliation Layer'!B:B,MATCH('Reconciliation Template'!A6944,'Reconciliation Layer'!D:D,0),0)," ")</f>
        <v xml:space="preserve"> </v>
      </c>
      <c r="E6944" s="4" t="str" cm="1">
        <f t="array" ref="E6944">IFERROR(INDEX('Reconciliation Layer'!C:C,MATCH('Reconciliation Template'!A6944,'Reconciliation Layer'!D:D,0),0)," ")</f>
        <v xml:space="preserve"> </v>
      </c>
    </row>
    <row r="6945" spans="3:5" x14ac:dyDescent="0.2">
      <c r="C6945" t="str" cm="1">
        <f t="array" ref="C6945">IFERROR("AfterPay | " &amp; INDEX('Reconciliation Layer'!$A:$A,MATCH('Reconciliation Template'!$A6945,'Reconciliation Layer'!$D:$D,0),0)," ")</f>
        <v xml:space="preserve"> </v>
      </c>
      <c r="D6945" s="2" t="str" cm="1">
        <f t="array" ref="D6945">IFERROR(INDEX('Reconciliation Layer'!B:B,MATCH('Reconciliation Template'!A6945,'Reconciliation Layer'!D:D,0),0)," ")</f>
        <v xml:space="preserve"> </v>
      </c>
      <c r="E6945" s="4" t="str" cm="1">
        <f t="array" ref="E6945">IFERROR(INDEX('Reconciliation Layer'!C:C,MATCH('Reconciliation Template'!A6945,'Reconciliation Layer'!D:D,0),0)," ")</f>
        <v xml:space="preserve"> </v>
      </c>
    </row>
    <row r="6946" spans="3:5" x14ac:dyDescent="0.2">
      <c r="C6946" t="str" cm="1">
        <f t="array" ref="C6946">IFERROR("AfterPay | " &amp; INDEX('Reconciliation Layer'!$A:$A,MATCH('Reconciliation Template'!$A6946,'Reconciliation Layer'!$D:$D,0),0)," ")</f>
        <v xml:space="preserve"> </v>
      </c>
      <c r="D6946" s="2" t="str" cm="1">
        <f t="array" ref="D6946">IFERROR(INDEX('Reconciliation Layer'!B:B,MATCH('Reconciliation Template'!A6946,'Reconciliation Layer'!D:D,0),0)," ")</f>
        <v xml:space="preserve"> </v>
      </c>
      <c r="E6946" s="4" t="str" cm="1">
        <f t="array" ref="E6946">IFERROR(INDEX('Reconciliation Layer'!C:C,MATCH('Reconciliation Template'!A6946,'Reconciliation Layer'!D:D,0),0)," ")</f>
        <v xml:space="preserve"> </v>
      </c>
    </row>
    <row r="6947" spans="3:5" x14ac:dyDescent="0.2">
      <c r="C6947" t="str" cm="1">
        <f t="array" ref="C6947">IFERROR("AfterPay | " &amp; INDEX('Reconciliation Layer'!$A:$A,MATCH('Reconciliation Template'!$A6947,'Reconciliation Layer'!$D:$D,0),0)," ")</f>
        <v xml:space="preserve"> </v>
      </c>
      <c r="D6947" s="2" t="str" cm="1">
        <f t="array" ref="D6947">IFERROR(INDEX('Reconciliation Layer'!B:B,MATCH('Reconciliation Template'!A6947,'Reconciliation Layer'!D:D,0),0)," ")</f>
        <v xml:space="preserve"> </v>
      </c>
      <c r="E6947" s="4" t="str" cm="1">
        <f t="array" ref="E6947">IFERROR(INDEX('Reconciliation Layer'!C:C,MATCH('Reconciliation Template'!A6947,'Reconciliation Layer'!D:D,0),0)," ")</f>
        <v xml:space="preserve"> </v>
      </c>
    </row>
    <row r="6948" spans="3:5" x14ac:dyDescent="0.2">
      <c r="C6948" t="str" cm="1">
        <f t="array" ref="C6948">IFERROR("AfterPay | " &amp; INDEX('Reconciliation Layer'!$A:$A,MATCH('Reconciliation Template'!$A6948,'Reconciliation Layer'!$D:$D,0),0)," ")</f>
        <v xml:space="preserve"> </v>
      </c>
      <c r="D6948" s="2" t="str" cm="1">
        <f t="array" ref="D6948">IFERROR(INDEX('Reconciliation Layer'!B:B,MATCH('Reconciliation Template'!A6948,'Reconciliation Layer'!D:D,0),0)," ")</f>
        <v xml:space="preserve"> </v>
      </c>
      <c r="E6948" s="4" t="str" cm="1">
        <f t="array" ref="E6948">IFERROR(INDEX('Reconciliation Layer'!C:C,MATCH('Reconciliation Template'!A6948,'Reconciliation Layer'!D:D,0),0)," ")</f>
        <v xml:space="preserve"> </v>
      </c>
    </row>
    <row r="6949" spans="3:5" x14ac:dyDescent="0.2">
      <c r="C6949" t="str" cm="1">
        <f t="array" ref="C6949">IFERROR("AfterPay | " &amp; INDEX('Reconciliation Layer'!$A:$A,MATCH('Reconciliation Template'!$A6949,'Reconciliation Layer'!$D:$D,0),0)," ")</f>
        <v xml:space="preserve"> </v>
      </c>
      <c r="D6949" s="2" t="str" cm="1">
        <f t="array" ref="D6949">IFERROR(INDEX('Reconciliation Layer'!B:B,MATCH('Reconciliation Template'!A6949,'Reconciliation Layer'!D:D,0),0)," ")</f>
        <v xml:space="preserve"> </v>
      </c>
      <c r="E6949" s="4" t="str" cm="1">
        <f t="array" ref="E6949">IFERROR(INDEX('Reconciliation Layer'!C:C,MATCH('Reconciliation Template'!A6949,'Reconciliation Layer'!D:D,0),0)," ")</f>
        <v xml:space="preserve"> </v>
      </c>
    </row>
    <row r="6950" spans="3:5" x14ac:dyDescent="0.2">
      <c r="C6950" t="str" cm="1">
        <f t="array" ref="C6950">IFERROR("AfterPay | " &amp; INDEX('Reconciliation Layer'!$A:$A,MATCH('Reconciliation Template'!$A6950,'Reconciliation Layer'!$D:$D,0),0)," ")</f>
        <v xml:space="preserve"> </v>
      </c>
      <c r="D6950" s="2" t="str" cm="1">
        <f t="array" ref="D6950">IFERROR(INDEX('Reconciliation Layer'!B:B,MATCH('Reconciliation Template'!A6950,'Reconciliation Layer'!D:D,0),0)," ")</f>
        <v xml:space="preserve"> </v>
      </c>
      <c r="E6950" s="4" t="str" cm="1">
        <f t="array" ref="E6950">IFERROR(INDEX('Reconciliation Layer'!C:C,MATCH('Reconciliation Template'!A6950,'Reconciliation Layer'!D:D,0),0)," ")</f>
        <v xml:space="preserve"> </v>
      </c>
    </row>
    <row r="6951" spans="3:5" x14ac:dyDescent="0.2">
      <c r="C6951" t="str" cm="1">
        <f t="array" ref="C6951">IFERROR("AfterPay | " &amp; INDEX('Reconciliation Layer'!$A:$A,MATCH('Reconciliation Template'!$A6951,'Reconciliation Layer'!$D:$D,0),0)," ")</f>
        <v xml:space="preserve"> </v>
      </c>
      <c r="D6951" s="2" t="str" cm="1">
        <f t="array" ref="D6951">IFERROR(INDEX('Reconciliation Layer'!B:B,MATCH('Reconciliation Template'!A6951,'Reconciliation Layer'!D:D,0),0)," ")</f>
        <v xml:space="preserve"> </v>
      </c>
      <c r="E6951" s="4" t="str" cm="1">
        <f t="array" ref="E6951">IFERROR(INDEX('Reconciliation Layer'!C:C,MATCH('Reconciliation Template'!A6951,'Reconciliation Layer'!D:D,0),0)," ")</f>
        <v xml:space="preserve"> </v>
      </c>
    </row>
    <row r="6952" spans="3:5" x14ac:dyDescent="0.2">
      <c r="C6952" t="str" cm="1">
        <f t="array" ref="C6952">IFERROR("AfterPay | " &amp; INDEX('Reconciliation Layer'!$A:$A,MATCH('Reconciliation Template'!$A6952,'Reconciliation Layer'!$D:$D,0),0)," ")</f>
        <v xml:space="preserve"> </v>
      </c>
      <c r="D6952" s="2" t="str" cm="1">
        <f t="array" ref="D6952">IFERROR(INDEX('Reconciliation Layer'!B:B,MATCH('Reconciliation Template'!A6952,'Reconciliation Layer'!D:D,0),0)," ")</f>
        <v xml:space="preserve"> </v>
      </c>
      <c r="E6952" s="4" t="str" cm="1">
        <f t="array" ref="E6952">IFERROR(INDEX('Reconciliation Layer'!C:C,MATCH('Reconciliation Template'!A6952,'Reconciliation Layer'!D:D,0),0)," ")</f>
        <v xml:space="preserve"> </v>
      </c>
    </row>
    <row r="6953" spans="3:5" x14ac:dyDescent="0.2">
      <c r="C6953" t="str" cm="1">
        <f t="array" ref="C6953">IFERROR("AfterPay | " &amp; INDEX('Reconciliation Layer'!$A:$A,MATCH('Reconciliation Template'!$A6953,'Reconciliation Layer'!$D:$D,0),0)," ")</f>
        <v xml:space="preserve"> </v>
      </c>
      <c r="D6953" s="2" t="str" cm="1">
        <f t="array" ref="D6953">IFERROR(INDEX('Reconciliation Layer'!B:B,MATCH('Reconciliation Template'!A6953,'Reconciliation Layer'!D:D,0),0)," ")</f>
        <v xml:space="preserve"> </v>
      </c>
      <c r="E6953" s="4" t="str" cm="1">
        <f t="array" ref="E6953">IFERROR(INDEX('Reconciliation Layer'!C:C,MATCH('Reconciliation Template'!A6953,'Reconciliation Layer'!D:D,0),0)," ")</f>
        <v xml:space="preserve"> </v>
      </c>
    </row>
    <row r="6954" spans="3:5" x14ac:dyDescent="0.2">
      <c r="C6954" t="str" cm="1">
        <f t="array" ref="C6954">IFERROR("AfterPay | " &amp; INDEX('Reconciliation Layer'!$A:$A,MATCH('Reconciliation Template'!$A6954,'Reconciliation Layer'!$D:$D,0),0)," ")</f>
        <v xml:space="preserve"> </v>
      </c>
      <c r="D6954" s="2" t="str" cm="1">
        <f t="array" ref="D6954">IFERROR(INDEX('Reconciliation Layer'!B:B,MATCH('Reconciliation Template'!A6954,'Reconciliation Layer'!D:D,0),0)," ")</f>
        <v xml:space="preserve"> </v>
      </c>
      <c r="E6954" s="4" t="str" cm="1">
        <f t="array" ref="E6954">IFERROR(INDEX('Reconciliation Layer'!C:C,MATCH('Reconciliation Template'!A6954,'Reconciliation Layer'!D:D,0),0)," ")</f>
        <v xml:space="preserve"> </v>
      </c>
    </row>
    <row r="6955" spans="3:5" x14ac:dyDescent="0.2">
      <c r="C6955" t="str" cm="1">
        <f t="array" ref="C6955">IFERROR("AfterPay | " &amp; INDEX('Reconciliation Layer'!$A:$A,MATCH('Reconciliation Template'!$A6955,'Reconciliation Layer'!$D:$D,0),0)," ")</f>
        <v xml:space="preserve"> </v>
      </c>
      <c r="D6955" s="2" t="str" cm="1">
        <f t="array" ref="D6955">IFERROR(INDEX('Reconciliation Layer'!B:B,MATCH('Reconciliation Template'!A6955,'Reconciliation Layer'!D:D,0),0)," ")</f>
        <v xml:space="preserve"> </v>
      </c>
      <c r="E6955" s="4" t="str" cm="1">
        <f t="array" ref="E6955">IFERROR(INDEX('Reconciliation Layer'!C:C,MATCH('Reconciliation Template'!A6955,'Reconciliation Layer'!D:D,0),0)," ")</f>
        <v xml:space="preserve"> </v>
      </c>
    </row>
    <row r="6956" spans="3:5" x14ac:dyDescent="0.2">
      <c r="C6956" t="str" cm="1">
        <f t="array" ref="C6956">IFERROR("AfterPay | " &amp; INDEX('Reconciliation Layer'!$A:$A,MATCH('Reconciliation Template'!$A6956,'Reconciliation Layer'!$D:$D,0),0)," ")</f>
        <v xml:space="preserve"> </v>
      </c>
      <c r="D6956" s="2" t="str" cm="1">
        <f t="array" ref="D6956">IFERROR(INDEX('Reconciliation Layer'!B:B,MATCH('Reconciliation Template'!A6956,'Reconciliation Layer'!D:D,0),0)," ")</f>
        <v xml:space="preserve"> </v>
      </c>
      <c r="E6956" s="4" t="str" cm="1">
        <f t="array" ref="E6956">IFERROR(INDEX('Reconciliation Layer'!C:C,MATCH('Reconciliation Template'!A6956,'Reconciliation Layer'!D:D,0),0)," ")</f>
        <v xml:space="preserve"> </v>
      </c>
    </row>
    <row r="6957" spans="3:5" x14ac:dyDescent="0.2">
      <c r="C6957" t="str" cm="1">
        <f t="array" ref="C6957">IFERROR("AfterPay | " &amp; INDEX('Reconciliation Layer'!$A:$A,MATCH('Reconciliation Template'!$A6957,'Reconciliation Layer'!$D:$D,0),0)," ")</f>
        <v xml:space="preserve"> </v>
      </c>
      <c r="D6957" s="2" t="str" cm="1">
        <f t="array" ref="D6957">IFERROR(INDEX('Reconciliation Layer'!B:B,MATCH('Reconciliation Template'!A6957,'Reconciliation Layer'!D:D,0),0)," ")</f>
        <v xml:space="preserve"> </v>
      </c>
      <c r="E6957" s="4" t="str" cm="1">
        <f t="array" ref="E6957">IFERROR(INDEX('Reconciliation Layer'!C:C,MATCH('Reconciliation Template'!A6957,'Reconciliation Layer'!D:D,0),0)," ")</f>
        <v xml:space="preserve"> </v>
      </c>
    </row>
    <row r="6958" spans="3:5" x14ac:dyDescent="0.2">
      <c r="C6958" t="str" cm="1">
        <f t="array" ref="C6958">IFERROR("AfterPay | " &amp; INDEX('Reconciliation Layer'!$A:$A,MATCH('Reconciliation Template'!$A6958,'Reconciliation Layer'!$D:$D,0),0)," ")</f>
        <v xml:space="preserve"> </v>
      </c>
      <c r="D6958" s="2" t="str" cm="1">
        <f t="array" ref="D6958">IFERROR(INDEX('Reconciliation Layer'!B:B,MATCH('Reconciliation Template'!A6958,'Reconciliation Layer'!D:D,0),0)," ")</f>
        <v xml:space="preserve"> </v>
      </c>
      <c r="E6958" s="4" t="str" cm="1">
        <f t="array" ref="E6958">IFERROR(INDEX('Reconciliation Layer'!C:C,MATCH('Reconciliation Template'!A6958,'Reconciliation Layer'!D:D,0),0)," ")</f>
        <v xml:space="preserve"> </v>
      </c>
    </row>
    <row r="6959" spans="3:5" x14ac:dyDescent="0.2">
      <c r="C6959" t="str" cm="1">
        <f t="array" ref="C6959">IFERROR("AfterPay | " &amp; INDEX('Reconciliation Layer'!$A:$A,MATCH('Reconciliation Template'!$A6959,'Reconciliation Layer'!$D:$D,0),0)," ")</f>
        <v xml:space="preserve"> </v>
      </c>
      <c r="D6959" s="2" t="str" cm="1">
        <f t="array" ref="D6959">IFERROR(INDEX('Reconciliation Layer'!B:B,MATCH('Reconciliation Template'!A6959,'Reconciliation Layer'!D:D,0),0)," ")</f>
        <v xml:space="preserve"> </v>
      </c>
      <c r="E6959" s="4" t="str" cm="1">
        <f t="array" ref="E6959">IFERROR(INDEX('Reconciliation Layer'!C:C,MATCH('Reconciliation Template'!A6959,'Reconciliation Layer'!D:D,0),0)," ")</f>
        <v xml:space="preserve"> </v>
      </c>
    </row>
    <row r="6960" spans="3:5" x14ac:dyDescent="0.2">
      <c r="C6960" t="str" cm="1">
        <f t="array" ref="C6960">IFERROR("AfterPay | " &amp; INDEX('Reconciliation Layer'!$A:$A,MATCH('Reconciliation Template'!$A6960,'Reconciliation Layer'!$D:$D,0),0)," ")</f>
        <v xml:space="preserve"> </v>
      </c>
      <c r="D6960" s="2" t="str" cm="1">
        <f t="array" ref="D6960">IFERROR(INDEX('Reconciliation Layer'!B:B,MATCH('Reconciliation Template'!A6960,'Reconciliation Layer'!D:D,0),0)," ")</f>
        <v xml:space="preserve"> </v>
      </c>
      <c r="E6960" s="4" t="str" cm="1">
        <f t="array" ref="E6960">IFERROR(INDEX('Reconciliation Layer'!C:C,MATCH('Reconciliation Template'!A6960,'Reconciliation Layer'!D:D,0),0)," ")</f>
        <v xml:space="preserve"> </v>
      </c>
    </row>
    <row r="6961" spans="3:5" x14ac:dyDescent="0.2">
      <c r="C6961" t="str" cm="1">
        <f t="array" ref="C6961">IFERROR("AfterPay | " &amp; INDEX('Reconciliation Layer'!$A:$A,MATCH('Reconciliation Template'!$A6961,'Reconciliation Layer'!$D:$D,0),0)," ")</f>
        <v xml:space="preserve"> </v>
      </c>
      <c r="D6961" s="2" t="str" cm="1">
        <f t="array" ref="D6961">IFERROR(INDEX('Reconciliation Layer'!B:B,MATCH('Reconciliation Template'!A6961,'Reconciliation Layer'!D:D,0),0)," ")</f>
        <v xml:space="preserve"> </v>
      </c>
      <c r="E6961" s="4" t="str" cm="1">
        <f t="array" ref="E6961">IFERROR(INDEX('Reconciliation Layer'!C:C,MATCH('Reconciliation Template'!A6961,'Reconciliation Layer'!D:D,0),0)," ")</f>
        <v xml:space="preserve"> </v>
      </c>
    </row>
    <row r="6962" spans="3:5" x14ac:dyDescent="0.2">
      <c r="C6962" t="str" cm="1">
        <f t="array" ref="C6962">IFERROR("AfterPay | " &amp; INDEX('Reconciliation Layer'!$A:$A,MATCH('Reconciliation Template'!$A6962,'Reconciliation Layer'!$D:$D,0),0)," ")</f>
        <v xml:space="preserve"> </v>
      </c>
      <c r="D6962" s="2" t="str" cm="1">
        <f t="array" ref="D6962">IFERROR(INDEX('Reconciliation Layer'!B:B,MATCH('Reconciliation Template'!A6962,'Reconciliation Layer'!D:D,0),0)," ")</f>
        <v xml:space="preserve"> </v>
      </c>
      <c r="E6962" s="4" t="str" cm="1">
        <f t="array" ref="E6962">IFERROR(INDEX('Reconciliation Layer'!C:C,MATCH('Reconciliation Template'!A6962,'Reconciliation Layer'!D:D,0),0)," ")</f>
        <v xml:space="preserve"> </v>
      </c>
    </row>
    <row r="6963" spans="3:5" x14ac:dyDescent="0.2">
      <c r="C6963" t="str" cm="1">
        <f t="array" ref="C6963">IFERROR("AfterPay | " &amp; INDEX('Reconciliation Layer'!$A:$A,MATCH('Reconciliation Template'!$A6963,'Reconciliation Layer'!$D:$D,0),0)," ")</f>
        <v xml:space="preserve"> </v>
      </c>
      <c r="D6963" s="2" t="str" cm="1">
        <f t="array" ref="D6963">IFERROR(INDEX('Reconciliation Layer'!B:B,MATCH('Reconciliation Template'!A6963,'Reconciliation Layer'!D:D,0),0)," ")</f>
        <v xml:space="preserve"> </v>
      </c>
      <c r="E6963" s="4" t="str" cm="1">
        <f t="array" ref="E6963">IFERROR(INDEX('Reconciliation Layer'!C:C,MATCH('Reconciliation Template'!A6963,'Reconciliation Layer'!D:D,0),0)," ")</f>
        <v xml:space="preserve"> </v>
      </c>
    </row>
    <row r="6964" spans="3:5" x14ac:dyDescent="0.2">
      <c r="C6964" t="str" cm="1">
        <f t="array" ref="C6964">IFERROR("AfterPay | " &amp; INDEX('Reconciliation Layer'!$A:$A,MATCH('Reconciliation Template'!$A6964,'Reconciliation Layer'!$D:$D,0),0)," ")</f>
        <v xml:space="preserve"> </v>
      </c>
      <c r="D6964" s="2" t="str" cm="1">
        <f t="array" ref="D6964">IFERROR(INDEX('Reconciliation Layer'!B:B,MATCH('Reconciliation Template'!A6964,'Reconciliation Layer'!D:D,0),0)," ")</f>
        <v xml:space="preserve"> </v>
      </c>
      <c r="E6964" s="4" t="str" cm="1">
        <f t="array" ref="E6964">IFERROR(INDEX('Reconciliation Layer'!C:C,MATCH('Reconciliation Template'!A6964,'Reconciliation Layer'!D:D,0),0)," ")</f>
        <v xml:space="preserve"> </v>
      </c>
    </row>
    <row r="6965" spans="3:5" x14ac:dyDescent="0.2">
      <c r="C6965" t="str" cm="1">
        <f t="array" ref="C6965">IFERROR("AfterPay | " &amp; INDEX('Reconciliation Layer'!$A:$A,MATCH('Reconciliation Template'!$A6965,'Reconciliation Layer'!$D:$D,0),0)," ")</f>
        <v xml:space="preserve"> </v>
      </c>
      <c r="D6965" s="2" t="str" cm="1">
        <f t="array" ref="D6965">IFERROR(INDEX('Reconciliation Layer'!B:B,MATCH('Reconciliation Template'!A6965,'Reconciliation Layer'!D:D,0),0)," ")</f>
        <v xml:space="preserve"> </v>
      </c>
      <c r="E6965" s="4" t="str" cm="1">
        <f t="array" ref="E6965">IFERROR(INDEX('Reconciliation Layer'!C:C,MATCH('Reconciliation Template'!A6965,'Reconciliation Layer'!D:D,0),0)," ")</f>
        <v xml:space="preserve"> </v>
      </c>
    </row>
    <row r="6966" spans="3:5" x14ac:dyDescent="0.2">
      <c r="C6966" t="str" cm="1">
        <f t="array" ref="C6966">IFERROR("AfterPay | " &amp; INDEX('Reconciliation Layer'!$A:$A,MATCH('Reconciliation Template'!$A6966,'Reconciliation Layer'!$D:$D,0),0)," ")</f>
        <v xml:space="preserve"> </v>
      </c>
      <c r="D6966" s="2" t="str" cm="1">
        <f t="array" ref="D6966">IFERROR(INDEX('Reconciliation Layer'!B:B,MATCH('Reconciliation Template'!A6966,'Reconciliation Layer'!D:D,0),0)," ")</f>
        <v xml:space="preserve"> </v>
      </c>
      <c r="E6966" s="4" t="str" cm="1">
        <f t="array" ref="E6966">IFERROR(INDEX('Reconciliation Layer'!C:C,MATCH('Reconciliation Template'!A6966,'Reconciliation Layer'!D:D,0),0)," ")</f>
        <v xml:space="preserve"> </v>
      </c>
    </row>
    <row r="6967" spans="3:5" x14ac:dyDescent="0.2">
      <c r="C6967" t="str" cm="1">
        <f t="array" ref="C6967">IFERROR("AfterPay | " &amp; INDEX('Reconciliation Layer'!$A:$A,MATCH('Reconciliation Template'!$A6967,'Reconciliation Layer'!$D:$D,0),0)," ")</f>
        <v xml:space="preserve"> </v>
      </c>
      <c r="D6967" s="2" t="str" cm="1">
        <f t="array" ref="D6967">IFERROR(INDEX('Reconciliation Layer'!B:B,MATCH('Reconciliation Template'!A6967,'Reconciliation Layer'!D:D,0),0)," ")</f>
        <v xml:space="preserve"> </v>
      </c>
      <c r="E6967" s="4" t="str" cm="1">
        <f t="array" ref="E6967">IFERROR(INDEX('Reconciliation Layer'!C:C,MATCH('Reconciliation Template'!A6967,'Reconciliation Layer'!D:D,0),0)," ")</f>
        <v xml:space="preserve"> </v>
      </c>
    </row>
    <row r="6968" spans="3:5" x14ac:dyDescent="0.2">
      <c r="C6968" t="str" cm="1">
        <f t="array" ref="C6968">IFERROR("AfterPay | " &amp; INDEX('Reconciliation Layer'!$A:$A,MATCH('Reconciliation Template'!$A6968,'Reconciliation Layer'!$D:$D,0),0)," ")</f>
        <v xml:space="preserve"> </v>
      </c>
      <c r="D6968" s="2" t="str" cm="1">
        <f t="array" ref="D6968">IFERROR(INDEX('Reconciliation Layer'!B:B,MATCH('Reconciliation Template'!A6968,'Reconciliation Layer'!D:D,0),0)," ")</f>
        <v xml:space="preserve"> </v>
      </c>
      <c r="E6968" s="4" t="str" cm="1">
        <f t="array" ref="E6968">IFERROR(INDEX('Reconciliation Layer'!C:C,MATCH('Reconciliation Template'!A6968,'Reconciliation Layer'!D:D,0),0)," ")</f>
        <v xml:space="preserve"> </v>
      </c>
    </row>
    <row r="6969" spans="3:5" x14ac:dyDescent="0.2">
      <c r="C6969" t="str" cm="1">
        <f t="array" ref="C6969">IFERROR("AfterPay | " &amp; INDEX('Reconciliation Layer'!$A:$A,MATCH('Reconciliation Template'!$A6969,'Reconciliation Layer'!$D:$D,0),0)," ")</f>
        <v xml:space="preserve"> </v>
      </c>
      <c r="D6969" s="2" t="str" cm="1">
        <f t="array" ref="D6969">IFERROR(INDEX('Reconciliation Layer'!B:B,MATCH('Reconciliation Template'!A6969,'Reconciliation Layer'!D:D,0),0)," ")</f>
        <v xml:space="preserve"> </v>
      </c>
      <c r="E6969" s="4" t="str" cm="1">
        <f t="array" ref="E6969">IFERROR(INDEX('Reconciliation Layer'!C:C,MATCH('Reconciliation Template'!A6969,'Reconciliation Layer'!D:D,0),0)," ")</f>
        <v xml:space="preserve"> </v>
      </c>
    </row>
    <row r="6970" spans="3:5" x14ac:dyDescent="0.2">
      <c r="C6970" t="str" cm="1">
        <f t="array" ref="C6970">IFERROR("AfterPay | " &amp; INDEX('Reconciliation Layer'!$A:$A,MATCH('Reconciliation Template'!$A6970,'Reconciliation Layer'!$D:$D,0),0)," ")</f>
        <v xml:space="preserve"> </v>
      </c>
      <c r="D6970" s="2" t="str" cm="1">
        <f t="array" ref="D6970">IFERROR(INDEX('Reconciliation Layer'!B:B,MATCH('Reconciliation Template'!A6970,'Reconciliation Layer'!D:D,0),0)," ")</f>
        <v xml:space="preserve"> </v>
      </c>
      <c r="E6970" s="4" t="str" cm="1">
        <f t="array" ref="E6970">IFERROR(INDEX('Reconciliation Layer'!C:C,MATCH('Reconciliation Template'!A6970,'Reconciliation Layer'!D:D,0),0)," ")</f>
        <v xml:space="preserve"> </v>
      </c>
    </row>
    <row r="6971" spans="3:5" x14ac:dyDescent="0.2">
      <c r="C6971" t="str" cm="1">
        <f t="array" ref="C6971">IFERROR("AfterPay | " &amp; INDEX('Reconciliation Layer'!$A:$A,MATCH('Reconciliation Template'!$A6971,'Reconciliation Layer'!$D:$D,0),0)," ")</f>
        <v xml:space="preserve"> </v>
      </c>
      <c r="D6971" s="2" t="str" cm="1">
        <f t="array" ref="D6971">IFERROR(INDEX('Reconciliation Layer'!B:B,MATCH('Reconciliation Template'!A6971,'Reconciliation Layer'!D:D,0),0)," ")</f>
        <v xml:space="preserve"> </v>
      </c>
      <c r="E6971" s="4" t="str" cm="1">
        <f t="array" ref="E6971">IFERROR(INDEX('Reconciliation Layer'!C:C,MATCH('Reconciliation Template'!A6971,'Reconciliation Layer'!D:D,0),0)," ")</f>
        <v xml:space="preserve"> </v>
      </c>
    </row>
    <row r="6972" spans="3:5" x14ac:dyDescent="0.2">
      <c r="C6972" t="str" cm="1">
        <f t="array" ref="C6972">IFERROR("AfterPay | " &amp; INDEX('Reconciliation Layer'!$A:$A,MATCH('Reconciliation Template'!$A6972,'Reconciliation Layer'!$D:$D,0),0)," ")</f>
        <v xml:space="preserve"> </v>
      </c>
      <c r="D6972" s="2" t="str" cm="1">
        <f t="array" ref="D6972">IFERROR(INDEX('Reconciliation Layer'!B:B,MATCH('Reconciliation Template'!A6972,'Reconciliation Layer'!D:D,0),0)," ")</f>
        <v xml:space="preserve"> </v>
      </c>
      <c r="E6972" s="4" t="str" cm="1">
        <f t="array" ref="E6972">IFERROR(INDEX('Reconciliation Layer'!C:C,MATCH('Reconciliation Template'!A6972,'Reconciliation Layer'!D:D,0),0)," ")</f>
        <v xml:space="preserve"> </v>
      </c>
    </row>
    <row r="6973" spans="3:5" x14ac:dyDescent="0.2">
      <c r="C6973" t="str" cm="1">
        <f t="array" ref="C6973">IFERROR("AfterPay | " &amp; INDEX('Reconciliation Layer'!$A:$A,MATCH('Reconciliation Template'!$A6973,'Reconciliation Layer'!$D:$D,0),0)," ")</f>
        <v xml:space="preserve"> </v>
      </c>
      <c r="D6973" s="2" t="str" cm="1">
        <f t="array" ref="D6973">IFERROR(INDEX('Reconciliation Layer'!B:B,MATCH('Reconciliation Template'!A6973,'Reconciliation Layer'!D:D,0),0)," ")</f>
        <v xml:space="preserve"> </v>
      </c>
      <c r="E6973" s="4" t="str" cm="1">
        <f t="array" ref="E6973">IFERROR(INDEX('Reconciliation Layer'!C:C,MATCH('Reconciliation Template'!A6973,'Reconciliation Layer'!D:D,0),0)," ")</f>
        <v xml:space="preserve"> </v>
      </c>
    </row>
    <row r="6974" spans="3:5" x14ac:dyDescent="0.2">
      <c r="C6974" t="str" cm="1">
        <f t="array" ref="C6974">IFERROR("AfterPay | " &amp; INDEX('Reconciliation Layer'!$A:$A,MATCH('Reconciliation Template'!$A6974,'Reconciliation Layer'!$D:$D,0),0)," ")</f>
        <v xml:space="preserve"> </v>
      </c>
      <c r="D6974" s="2" t="str" cm="1">
        <f t="array" ref="D6974">IFERROR(INDEX('Reconciliation Layer'!B:B,MATCH('Reconciliation Template'!A6974,'Reconciliation Layer'!D:D,0),0)," ")</f>
        <v xml:space="preserve"> </v>
      </c>
      <c r="E6974" s="4" t="str" cm="1">
        <f t="array" ref="E6974">IFERROR(INDEX('Reconciliation Layer'!C:C,MATCH('Reconciliation Template'!A6974,'Reconciliation Layer'!D:D,0),0)," ")</f>
        <v xml:space="preserve"> </v>
      </c>
    </row>
    <row r="6975" spans="3:5" x14ac:dyDescent="0.2">
      <c r="C6975" t="str" cm="1">
        <f t="array" ref="C6975">IFERROR("AfterPay | " &amp; INDEX('Reconciliation Layer'!$A:$A,MATCH('Reconciliation Template'!$A6975,'Reconciliation Layer'!$D:$D,0),0)," ")</f>
        <v xml:space="preserve"> </v>
      </c>
      <c r="D6975" s="2" t="str" cm="1">
        <f t="array" ref="D6975">IFERROR(INDEX('Reconciliation Layer'!B:B,MATCH('Reconciliation Template'!A6975,'Reconciliation Layer'!D:D,0),0)," ")</f>
        <v xml:space="preserve"> </v>
      </c>
      <c r="E6975" s="4" t="str" cm="1">
        <f t="array" ref="E6975">IFERROR(INDEX('Reconciliation Layer'!C:C,MATCH('Reconciliation Template'!A6975,'Reconciliation Layer'!D:D,0),0)," ")</f>
        <v xml:space="preserve"> </v>
      </c>
    </row>
    <row r="6976" spans="3:5" x14ac:dyDescent="0.2">
      <c r="C6976" t="str" cm="1">
        <f t="array" ref="C6976">IFERROR("AfterPay | " &amp; INDEX('Reconciliation Layer'!$A:$A,MATCH('Reconciliation Template'!$A6976,'Reconciliation Layer'!$D:$D,0),0)," ")</f>
        <v xml:space="preserve"> </v>
      </c>
      <c r="D6976" s="2" t="str" cm="1">
        <f t="array" ref="D6976">IFERROR(INDEX('Reconciliation Layer'!B:B,MATCH('Reconciliation Template'!A6976,'Reconciliation Layer'!D:D,0),0)," ")</f>
        <v xml:space="preserve"> </v>
      </c>
      <c r="E6976" s="4" t="str" cm="1">
        <f t="array" ref="E6976">IFERROR(INDEX('Reconciliation Layer'!C:C,MATCH('Reconciliation Template'!A6976,'Reconciliation Layer'!D:D,0),0)," ")</f>
        <v xml:space="preserve"> </v>
      </c>
    </row>
    <row r="6977" spans="3:5" x14ac:dyDescent="0.2">
      <c r="C6977" t="str" cm="1">
        <f t="array" ref="C6977">IFERROR("AfterPay | " &amp; INDEX('Reconciliation Layer'!$A:$A,MATCH('Reconciliation Template'!$A6977,'Reconciliation Layer'!$D:$D,0),0)," ")</f>
        <v xml:space="preserve"> </v>
      </c>
      <c r="D6977" s="2" t="str" cm="1">
        <f t="array" ref="D6977">IFERROR(INDEX('Reconciliation Layer'!B:B,MATCH('Reconciliation Template'!A6977,'Reconciliation Layer'!D:D,0),0)," ")</f>
        <v xml:space="preserve"> </v>
      </c>
      <c r="E6977" s="4" t="str" cm="1">
        <f t="array" ref="E6977">IFERROR(INDEX('Reconciliation Layer'!C:C,MATCH('Reconciliation Template'!A6977,'Reconciliation Layer'!D:D,0),0)," ")</f>
        <v xml:space="preserve"> </v>
      </c>
    </row>
    <row r="6978" spans="3:5" x14ac:dyDescent="0.2">
      <c r="C6978" t="str" cm="1">
        <f t="array" ref="C6978">IFERROR("AfterPay | " &amp; INDEX('Reconciliation Layer'!$A:$A,MATCH('Reconciliation Template'!$A6978,'Reconciliation Layer'!$D:$D,0),0)," ")</f>
        <v xml:space="preserve"> </v>
      </c>
      <c r="D6978" s="2" t="str" cm="1">
        <f t="array" ref="D6978">IFERROR(INDEX('Reconciliation Layer'!B:B,MATCH('Reconciliation Template'!A6978,'Reconciliation Layer'!D:D,0),0)," ")</f>
        <v xml:space="preserve"> </v>
      </c>
      <c r="E6978" s="4" t="str" cm="1">
        <f t="array" ref="E6978">IFERROR(INDEX('Reconciliation Layer'!C:C,MATCH('Reconciliation Template'!A6978,'Reconciliation Layer'!D:D,0),0)," ")</f>
        <v xml:space="preserve"> </v>
      </c>
    </row>
    <row r="6979" spans="3:5" x14ac:dyDescent="0.2">
      <c r="C6979" t="str" cm="1">
        <f t="array" ref="C6979">IFERROR("AfterPay | " &amp; INDEX('Reconciliation Layer'!$A:$A,MATCH('Reconciliation Template'!$A6979,'Reconciliation Layer'!$D:$D,0),0)," ")</f>
        <v xml:space="preserve"> </v>
      </c>
      <c r="D6979" s="2" t="str" cm="1">
        <f t="array" ref="D6979">IFERROR(INDEX('Reconciliation Layer'!B:B,MATCH('Reconciliation Template'!A6979,'Reconciliation Layer'!D:D,0),0)," ")</f>
        <v xml:space="preserve"> </v>
      </c>
      <c r="E6979" s="4" t="str" cm="1">
        <f t="array" ref="E6979">IFERROR(INDEX('Reconciliation Layer'!C:C,MATCH('Reconciliation Template'!A6979,'Reconciliation Layer'!D:D,0),0)," ")</f>
        <v xml:space="preserve"> </v>
      </c>
    </row>
    <row r="6980" spans="3:5" x14ac:dyDescent="0.2">
      <c r="C6980" t="str" cm="1">
        <f t="array" ref="C6980">IFERROR("AfterPay | " &amp; INDEX('Reconciliation Layer'!$A:$A,MATCH('Reconciliation Template'!$A6980,'Reconciliation Layer'!$D:$D,0),0)," ")</f>
        <v xml:space="preserve"> </v>
      </c>
      <c r="D6980" s="2" t="str" cm="1">
        <f t="array" ref="D6980">IFERROR(INDEX('Reconciliation Layer'!B:B,MATCH('Reconciliation Template'!A6980,'Reconciliation Layer'!D:D,0),0)," ")</f>
        <v xml:space="preserve"> </v>
      </c>
      <c r="E6980" s="4" t="str" cm="1">
        <f t="array" ref="E6980">IFERROR(INDEX('Reconciliation Layer'!C:C,MATCH('Reconciliation Template'!A6980,'Reconciliation Layer'!D:D,0),0)," ")</f>
        <v xml:space="preserve"> </v>
      </c>
    </row>
    <row r="6981" spans="3:5" x14ac:dyDescent="0.2">
      <c r="C6981" t="str" cm="1">
        <f t="array" ref="C6981">IFERROR("AfterPay | " &amp; INDEX('Reconciliation Layer'!$A:$A,MATCH('Reconciliation Template'!$A6981,'Reconciliation Layer'!$D:$D,0),0)," ")</f>
        <v xml:space="preserve"> </v>
      </c>
      <c r="D6981" s="2" t="str" cm="1">
        <f t="array" ref="D6981">IFERROR(INDEX('Reconciliation Layer'!B:B,MATCH('Reconciliation Template'!A6981,'Reconciliation Layer'!D:D,0),0)," ")</f>
        <v xml:space="preserve"> </v>
      </c>
      <c r="E6981" s="4" t="str" cm="1">
        <f t="array" ref="E6981">IFERROR(INDEX('Reconciliation Layer'!C:C,MATCH('Reconciliation Template'!A6981,'Reconciliation Layer'!D:D,0),0)," ")</f>
        <v xml:space="preserve"> </v>
      </c>
    </row>
    <row r="6982" spans="3:5" x14ac:dyDescent="0.2">
      <c r="C6982" t="str" cm="1">
        <f t="array" ref="C6982">IFERROR("AfterPay | " &amp; INDEX('Reconciliation Layer'!$A:$A,MATCH('Reconciliation Template'!$A6982,'Reconciliation Layer'!$D:$D,0),0)," ")</f>
        <v xml:space="preserve"> </v>
      </c>
      <c r="D6982" s="2" t="str" cm="1">
        <f t="array" ref="D6982">IFERROR(INDEX('Reconciliation Layer'!B:B,MATCH('Reconciliation Template'!A6982,'Reconciliation Layer'!D:D,0),0)," ")</f>
        <v xml:space="preserve"> </v>
      </c>
      <c r="E6982" s="4" t="str" cm="1">
        <f t="array" ref="E6982">IFERROR(INDEX('Reconciliation Layer'!C:C,MATCH('Reconciliation Template'!A6982,'Reconciliation Layer'!D:D,0),0)," ")</f>
        <v xml:space="preserve"> </v>
      </c>
    </row>
    <row r="6983" spans="3:5" x14ac:dyDescent="0.2">
      <c r="C6983" t="str" cm="1">
        <f t="array" ref="C6983">IFERROR("AfterPay | " &amp; INDEX('Reconciliation Layer'!$A:$A,MATCH('Reconciliation Template'!$A6983,'Reconciliation Layer'!$D:$D,0),0)," ")</f>
        <v xml:space="preserve"> </v>
      </c>
      <c r="D6983" s="2" t="str" cm="1">
        <f t="array" ref="D6983">IFERROR(INDEX('Reconciliation Layer'!B:B,MATCH('Reconciliation Template'!A6983,'Reconciliation Layer'!D:D,0),0)," ")</f>
        <v xml:space="preserve"> </v>
      </c>
      <c r="E6983" s="4" t="str" cm="1">
        <f t="array" ref="E6983">IFERROR(INDEX('Reconciliation Layer'!C:C,MATCH('Reconciliation Template'!A6983,'Reconciliation Layer'!D:D,0),0)," ")</f>
        <v xml:space="preserve"> </v>
      </c>
    </row>
    <row r="6984" spans="3:5" x14ac:dyDescent="0.2">
      <c r="C6984" t="str" cm="1">
        <f t="array" ref="C6984">IFERROR("AfterPay | " &amp; INDEX('Reconciliation Layer'!$A:$A,MATCH('Reconciliation Template'!$A6984,'Reconciliation Layer'!$D:$D,0),0)," ")</f>
        <v xml:space="preserve"> </v>
      </c>
      <c r="D6984" s="2" t="str" cm="1">
        <f t="array" ref="D6984">IFERROR(INDEX('Reconciliation Layer'!B:B,MATCH('Reconciliation Template'!A6984,'Reconciliation Layer'!D:D,0),0)," ")</f>
        <v xml:space="preserve"> </v>
      </c>
      <c r="E6984" s="4" t="str" cm="1">
        <f t="array" ref="E6984">IFERROR(INDEX('Reconciliation Layer'!C:C,MATCH('Reconciliation Template'!A6984,'Reconciliation Layer'!D:D,0),0)," ")</f>
        <v xml:space="preserve"> </v>
      </c>
    </row>
    <row r="6985" spans="3:5" x14ac:dyDescent="0.2">
      <c r="C6985" t="str" cm="1">
        <f t="array" ref="C6985">IFERROR("AfterPay | " &amp; INDEX('Reconciliation Layer'!$A:$A,MATCH('Reconciliation Template'!$A6985,'Reconciliation Layer'!$D:$D,0),0)," ")</f>
        <v xml:space="preserve"> </v>
      </c>
      <c r="D6985" s="2" t="str" cm="1">
        <f t="array" ref="D6985">IFERROR(INDEX('Reconciliation Layer'!B:B,MATCH('Reconciliation Template'!A6985,'Reconciliation Layer'!D:D,0),0)," ")</f>
        <v xml:space="preserve"> </v>
      </c>
      <c r="E6985" s="4" t="str" cm="1">
        <f t="array" ref="E6985">IFERROR(INDEX('Reconciliation Layer'!C:C,MATCH('Reconciliation Template'!A6985,'Reconciliation Layer'!D:D,0),0)," ")</f>
        <v xml:space="preserve"> </v>
      </c>
    </row>
    <row r="6986" spans="3:5" x14ac:dyDescent="0.2">
      <c r="C6986" t="str" cm="1">
        <f t="array" ref="C6986">IFERROR("AfterPay | " &amp; INDEX('Reconciliation Layer'!$A:$A,MATCH('Reconciliation Template'!$A6986,'Reconciliation Layer'!$D:$D,0),0)," ")</f>
        <v xml:space="preserve"> </v>
      </c>
      <c r="D6986" s="2" t="str" cm="1">
        <f t="array" ref="D6986">IFERROR(INDEX('Reconciliation Layer'!B:B,MATCH('Reconciliation Template'!A6986,'Reconciliation Layer'!D:D,0),0)," ")</f>
        <v xml:space="preserve"> </v>
      </c>
      <c r="E6986" s="4" t="str" cm="1">
        <f t="array" ref="E6986">IFERROR(INDEX('Reconciliation Layer'!C:C,MATCH('Reconciliation Template'!A6986,'Reconciliation Layer'!D:D,0),0)," ")</f>
        <v xml:space="preserve"> </v>
      </c>
    </row>
    <row r="6987" spans="3:5" x14ac:dyDescent="0.2">
      <c r="C6987" t="str" cm="1">
        <f t="array" ref="C6987">IFERROR("AfterPay | " &amp; INDEX('Reconciliation Layer'!$A:$A,MATCH('Reconciliation Template'!$A6987,'Reconciliation Layer'!$D:$D,0),0)," ")</f>
        <v xml:space="preserve"> </v>
      </c>
      <c r="D6987" s="2" t="str" cm="1">
        <f t="array" ref="D6987">IFERROR(INDEX('Reconciliation Layer'!B:B,MATCH('Reconciliation Template'!A6987,'Reconciliation Layer'!D:D,0),0)," ")</f>
        <v xml:space="preserve"> </v>
      </c>
      <c r="E6987" s="4" t="str" cm="1">
        <f t="array" ref="E6987">IFERROR(INDEX('Reconciliation Layer'!C:C,MATCH('Reconciliation Template'!A6987,'Reconciliation Layer'!D:D,0),0)," ")</f>
        <v xml:space="preserve"> </v>
      </c>
    </row>
    <row r="6988" spans="3:5" x14ac:dyDescent="0.2">
      <c r="C6988" t="str" cm="1">
        <f t="array" ref="C6988">IFERROR("AfterPay | " &amp; INDEX('Reconciliation Layer'!$A:$A,MATCH('Reconciliation Template'!$A6988,'Reconciliation Layer'!$D:$D,0),0)," ")</f>
        <v xml:space="preserve"> </v>
      </c>
      <c r="D6988" s="2" t="str" cm="1">
        <f t="array" ref="D6988">IFERROR(INDEX('Reconciliation Layer'!B:B,MATCH('Reconciliation Template'!A6988,'Reconciliation Layer'!D:D,0),0)," ")</f>
        <v xml:space="preserve"> </v>
      </c>
      <c r="E6988" s="4" t="str" cm="1">
        <f t="array" ref="E6988">IFERROR(INDEX('Reconciliation Layer'!C:C,MATCH('Reconciliation Template'!A6988,'Reconciliation Layer'!D:D,0),0)," ")</f>
        <v xml:space="preserve"> </v>
      </c>
    </row>
    <row r="6989" spans="3:5" x14ac:dyDescent="0.2">
      <c r="C6989" t="str" cm="1">
        <f t="array" ref="C6989">IFERROR("AfterPay | " &amp; INDEX('Reconciliation Layer'!$A:$A,MATCH('Reconciliation Template'!$A6989,'Reconciliation Layer'!$D:$D,0),0)," ")</f>
        <v xml:space="preserve"> </v>
      </c>
      <c r="D6989" s="2" t="str" cm="1">
        <f t="array" ref="D6989">IFERROR(INDEX('Reconciliation Layer'!B:B,MATCH('Reconciliation Template'!A6989,'Reconciliation Layer'!D:D,0),0)," ")</f>
        <v xml:space="preserve"> </v>
      </c>
      <c r="E6989" s="4" t="str" cm="1">
        <f t="array" ref="E6989">IFERROR(INDEX('Reconciliation Layer'!C:C,MATCH('Reconciliation Template'!A6989,'Reconciliation Layer'!D:D,0),0)," ")</f>
        <v xml:space="preserve"> </v>
      </c>
    </row>
    <row r="6990" spans="3:5" x14ac:dyDescent="0.2">
      <c r="C6990" t="str" cm="1">
        <f t="array" ref="C6990">IFERROR("AfterPay | " &amp; INDEX('Reconciliation Layer'!$A:$A,MATCH('Reconciliation Template'!$A6990,'Reconciliation Layer'!$D:$D,0),0)," ")</f>
        <v xml:space="preserve"> </v>
      </c>
      <c r="D6990" s="2" t="str" cm="1">
        <f t="array" ref="D6990">IFERROR(INDEX('Reconciliation Layer'!B:B,MATCH('Reconciliation Template'!A6990,'Reconciliation Layer'!D:D,0),0)," ")</f>
        <v xml:space="preserve"> </v>
      </c>
      <c r="E6990" s="4" t="str" cm="1">
        <f t="array" ref="E6990">IFERROR(INDEX('Reconciliation Layer'!C:C,MATCH('Reconciliation Template'!A6990,'Reconciliation Layer'!D:D,0),0)," ")</f>
        <v xml:space="preserve"> </v>
      </c>
    </row>
    <row r="6991" spans="3:5" x14ac:dyDescent="0.2">
      <c r="C6991" t="str" cm="1">
        <f t="array" ref="C6991">IFERROR("AfterPay | " &amp; INDEX('Reconciliation Layer'!$A:$A,MATCH('Reconciliation Template'!$A6991,'Reconciliation Layer'!$D:$D,0),0)," ")</f>
        <v xml:space="preserve"> </v>
      </c>
      <c r="D6991" s="2" t="str" cm="1">
        <f t="array" ref="D6991">IFERROR(INDEX('Reconciliation Layer'!B:B,MATCH('Reconciliation Template'!A6991,'Reconciliation Layer'!D:D,0),0)," ")</f>
        <v xml:space="preserve"> </v>
      </c>
      <c r="E6991" s="4" t="str" cm="1">
        <f t="array" ref="E6991">IFERROR(INDEX('Reconciliation Layer'!C:C,MATCH('Reconciliation Template'!A6991,'Reconciliation Layer'!D:D,0),0)," ")</f>
        <v xml:space="preserve"> </v>
      </c>
    </row>
    <row r="6992" spans="3:5" x14ac:dyDescent="0.2">
      <c r="C6992" t="str" cm="1">
        <f t="array" ref="C6992">IFERROR("AfterPay | " &amp; INDEX('Reconciliation Layer'!$A:$A,MATCH('Reconciliation Template'!$A6992,'Reconciliation Layer'!$D:$D,0),0)," ")</f>
        <v xml:space="preserve"> </v>
      </c>
      <c r="D6992" s="2" t="str" cm="1">
        <f t="array" ref="D6992">IFERROR(INDEX('Reconciliation Layer'!B:B,MATCH('Reconciliation Template'!A6992,'Reconciliation Layer'!D:D,0),0)," ")</f>
        <v xml:space="preserve"> </v>
      </c>
      <c r="E6992" s="4" t="str" cm="1">
        <f t="array" ref="E6992">IFERROR(INDEX('Reconciliation Layer'!C:C,MATCH('Reconciliation Template'!A6992,'Reconciliation Layer'!D:D,0),0)," ")</f>
        <v xml:space="preserve"> </v>
      </c>
    </row>
    <row r="6993" spans="3:5" x14ac:dyDescent="0.2">
      <c r="C6993" t="str" cm="1">
        <f t="array" ref="C6993">IFERROR("AfterPay | " &amp; INDEX('Reconciliation Layer'!$A:$A,MATCH('Reconciliation Template'!$A6993,'Reconciliation Layer'!$D:$D,0),0)," ")</f>
        <v xml:space="preserve"> </v>
      </c>
      <c r="D6993" s="2" t="str" cm="1">
        <f t="array" ref="D6993">IFERROR(INDEX('Reconciliation Layer'!B:B,MATCH('Reconciliation Template'!A6993,'Reconciliation Layer'!D:D,0),0)," ")</f>
        <v xml:space="preserve"> </v>
      </c>
      <c r="E6993" s="4" t="str" cm="1">
        <f t="array" ref="E6993">IFERROR(INDEX('Reconciliation Layer'!C:C,MATCH('Reconciliation Template'!A6993,'Reconciliation Layer'!D:D,0),0)," ")</f>
        <v xml:space="preserve"> </v>
      </c>
    </row>
    <row r="6994" spans="3:5" x14ac:dyDescent="0.2">
      <c r="C6994" t="str" cm="1">
        <f t="array" ref="C6994">IFERROR("AfterPay | " &amp; INDEX('Reconciliation Layer'!$A:$A,MATCH('Reconciliation Template'!$A6994,'Reconciliation Layer'!$D:$D,0),0)," ")</f>
        <v xml:space="preserve"> </v>
      </c>
      <c r="D6994" s="2" t="str" cm="1">
        <f t="array" ref="D6994">IFERROR(INDEX('Reconciliation Layer'!B:B,MATCH('Reconciliation Template'!A6994,'Reconciliation Layer'!D:D,0),0)," ")</f>
        <v xml:space="preserve"> </v>
      </c>
      <c r="E6994" s="4" t="str" cm="1">
        <f t="array" ref="E6994">IFERROR(INDEX('Reconciliation Layer'!C:C,MATCH('Reconciliation Template'!A6994,'Reconciliation Layer'!D:D,0),0)," ")</f>
        <v xml:space="preserve"> </v>
      </c>
    </row>
    <row r="6995" spans="3:5" x14ac:dyDescent="0.2">
      <c r="C6995" t="str" cm="1">
        <f t="array" ref="C6995">IFERROR("AfterPay | " &amp; INDEX('Reconciliation Layer'!$A:$A,MATCH('Reconciliation Template'!$A6995,'Reconciliation Layer'!$D:$D,0),0)," ")</f>
        <v xml:space="preserve"> </v>
      </c>
      <c r="D6995" s="2" t="str" cm="1">
        <f t="array" ref="D6995">IFERROR(INDEX('Reconciliation Layer'!B:B,MATCH('Reconciliation Template'!A6995,'Reconciliation Layer'!D:D,0),0)," ")</f>
        <v xml:space="preserve"> </v>
      </c>
      <c r="E6995" s="4" t="str" cm="1">
        <f t="array" ref="E6995">IFERROR(INDEX('Reconciliation Layer'!C:C,MATCH('Reconciliation Template'!A6995,'Reconciliation Layer'!D:D,0),0)," ")</f>
        <v xml:space="preserve"> </v>
      </c>
    </row>
    <row r="6996" spans="3:5" x14ac:dyDescent="0.2">
      <c r="C6996" t="str" cm="1">
        <f t="array" ref="C6996">IFERROR("AfterPay | " &amp; INDEX('Reconciliation Layer'!$A:$A,MATCH('Reconciliation Template'!$A6996,'Reconciliation Layer'!$D:$D,0),0)," ")</f>
        <v xml:space="preserve"> </v>
      </c>
      <c r="D6996" s="2" t="str" cm="1">
        <f t="array" ref="D6996">IFERROR(INDEX('Reconciliation Layer'!B:B,MATCH('Reconciliation Template'!A6996,'Reconciliation Layer'!D:D,0),0)," ")</f>
        <v xml:space="preserve"> </v>
      </c>
      <c r="E6996" s="4" t="str" cm="1">
        <f t="array" ref="E6996">IFERROR(INDEX('Reconciliation Layer'!C:C,MATCH('Reconciliation Template'!A6996,'Reconciliation Layer'!D:D,0),0)," ")</f>
        <v xml:space="preserve"> </v>
      </c>
    </row>
    <row r="6997" spans="3:5" x14ac:dyDescent="0.2">
      <c r="C6997" t="str" cm="1">
        <f t="array" ref="C6997">IFERROR("AfterPay | " &amp; INDEX('Reconciliation Layer'!$A:$A,MATCH('Reconciliation Template'!$A6997,'Reconciliation Layer'!$D:$D,0),0)," ")</f>
        <v xml:space="preserve"> </v>
      </c>
      <c r="D6997" s="2" t="str" cm="1">
        <f t="array" ref="D6997">IFERROR(INDEX('Reconciliation Layer'!B:B,MATCH('Reconciliation Template'!A6997,'Reconciliation Layer'!D:D,0),0)," ")</f>
        <v xml:space="preserve"> </v>
      </c>
      <c r="E6997" s="4" t="str" cm="1">
        <f t="array" ref="E6997">IFERROR(INDEX('Reconciliation Layer'!C:C,MATCH('Reconciliation Template'!A6997,'Reconciliation Layer'!D:D,0),0)," ")</f>
        <v xml:space="preserve"> </v>
      </c>
    </row>
    <row r="6998" spans="3:5" x14ac:dyDescent="0.2">
      <c r="C6998" t="str" cm="1">
        <f t="array" ref="C6998">IFERROR("AfterPay | " &amp; INDEX('Reconciliation Layer'!$A:$A,MATCH('Reconciliation Template'!$A6998,'Reconciliation Layer'!$D:$D,0),0)," ")</f>
        <v xml:space="preserve"> </v>
      </c>
      <c r="D6998" s="2" t="str" cm="1">
        <f t="array" ref="D6998">IFERROR(INDEX('Reconciliation Layer'!B:B,MATCH('Reconciliation Template'!A6998,'Reconciliation Layer'!D:D,0),0)," ")</f>
        <v xml:space="preserve"> </v>
      </c>
      <c r="E6998" s="4" t="str" cm="1">
        <f t="array" ref="E6998">IFERROR(INDEX('Reconciliation Layer'!C:C,MATCH('Reconciliation Template'!A6998,'Reconciliation Layer'!D:D,0),0)," ")</f>
        <v xml:space="preserve"> </v>
      </c>
    </row>
    <row r="6999" spans="3:5" x14ac:dyDescent="0.2">
      <c r="C6999" t="str" cm="1">
        <f t="array" ref="C6999">IFERROR("AfterPay | " &amp; INDEX('Reconciliation Layer'!$A:$A,MATCH('Reconciliation Template'!$A6999,'Reconciliation Layer'!$D:$D,0),0)," ")</f>
        <v xml:space="preserve"> </v>
      </c>
      <c r="D6999" s="2" t="str" cm="1">
        <f t="array" ref="D6999">IFERROR(INDEX('Reconciliation Layer'!B:B,MATCH('Reconciliation Template'!A6999,'Reconciliation Layer'!D:D,0),0)," ")</f>
        <v xml:space="preserve"> </v>
      </c>
      <c r="E6999" s="4" t="str" cm="1">
        <f t="array" ref="E6999">IFERROR(INDEX('Reconciliation Layer'!C:C,MATCH('Reconciliation Template'!A6999,'Reconciliation Layer'!D:D,0),0)," ")</f>
        <v xml:space="preserve"> </v>
      </c>
    </row>
    <row r="7000" spans="3:5" x14ac:dyDescent="0.2">
      <c r="C7000" t="str" cm="1">
        <f t="array" ref="C7000">IFERROR("AfterPay | " &amp; INDEX('Reconciliation Layer'!$A:$A,MATCH('Reconciliation Template'!$A7000,'Reconciliation Layer'!$D:$D,0),0)," ")</f>
        <v xml:space="preserve"> </v>
      </c>
      <c r="D7000" s="2" t="str" cm="1">
        <f t="array" ref="D7000">IFERROR(INDEX('Reconciliation Layer'!B:B,MATCH('Reconciliation Template'!A7000,'Reconciliation Layer'!D:D,0),0)," ")</f>
        <v xml:space="preserve"> </v>
      </c>
      <c r="E7000" s="4" t="str" cm="1">
        <f t="array" ref="E7000">IFERROR(INDEX('Reconciliation Layer'!C:C,MATCH('Reconciliation Template'!A7000,'Reconciliation Layer'!D:D,0),0)," ")</f>
        <v xml:space="preserve"> </v>
      </c>
    </row>
    <row r="7001" spans="3:5" x14ac:dyDescent="0.2">
      <c r="C7001" t="str" cm="1">
        <f t="array" ref="C7001">IFERROR("AfterPay | " &amp; INDEX('Reconciliation Layer'!$A:$A,MATCH('Reconciliation Template'!$A7001,'Reconciliation Layer'!$D:$D,0),0)," ")</f>
        <v xml:space="preserve"> </v>
      </c>
      <c r="D7001" s="2" t="str" cm="1">
        <f t="array" ref="D7001">IFERROR(INDEX('Reconciliation Layer'!B:B,MATCH('Reconciliation Template'!A7001,'Reconciliation Layer'!D:D,0),0)," ")</f>
        <v xml:space="preserve"> </v>
      </c>
      <c r="E7001" s="4" t="str" cm="1">
        <f t="array" ref="E7001">IFERROR(INDEX('Reconciliation Layer'!C:C,MATCH('Reconciliation Template'!A7001,'Reconciliation Layer'!D:D,0),0)," ")</f>
        <v xml:space="preserve"> </v>
      </c>
    </row>
    <row r="7002" spans="3:5" x14ac:dyDescent="0.2">
      <c r="C7002" t="str" cm="1">
        <f t="array" ref="C7002">IFERROR("AfterPay | " &amp; INDEX('Reconciliation Layer'!$A:$A,MATCH('Reconciliation Template'!$A7002,'Reconciliation Layer'!$D:$D,0),0)," ")</f>
        <v xml:space="preserve"> </v>
      </c>
      <c r="D7002" s="2" t="str" cm="1">
        <f t="array" ref="D7002">IFERROR(INDEX('Reconciliation Layer'!B:B,MATCH('Reconciliation Template'!A7002,'Reconciliation Layer'!D:D,0),0)," ")</f>
        <v xml:space="preserve"> </v>
      </c>
      <c r="E7002" s="4" t="str" cm="1">
        <f t="array" ref="E7002">IFERROR(INDEX('Reconciliation Layer'!C:C,MATCH('Reconciliation Template'!A7002,'Reconciliation Layer'!D:D,0),0)," ")</f>
        <v xml:space="preserve"> </v>
      </c>
    </row>
    <row r="7003" spans="3:5" x14ac:dyDescent="0.2">
      <c r="C7003" t="str" cm="1">
        <f t="array" ref="C7003">IFERROR("AfterPay | " &amp; INDEX('Reconciliation Layer'!$A:$A,MATCH('Reconciliation Template'!$A7003,'Reconciliation Layer'!$D:$D,0),0)," ")</f>
        <v xml:space="preserve"> </v>
      </c>
      <c r="D7003" s="2" t="str" cm="1">
        <f t="array" ref="D7003">IFERROR(INDEX('Reconciliation Layer'!B:B,MATCH('Reconciliation Template'!A7003,'Reconciliation Layer'!D:D,0),0)," ")</f>
        <v xml:space="preserve"> </v>
      </c>
      <c r="E7003" s="4" t="str" cm="1">
        <f t="array" ref="E7003">IFERROR(INDEX('Reconciliation Layer'!C:C,MATCH('Reconciliation Template'!A7003,'Reconciliation Layer'!D:D,0),0)," ")</f>
        <v xml:space="preserve"> </v>
      </c>
    </row>
    <row r="7004" spans="3:5" x14ac:dyDescent="0.2">
      <c r="C7004" t="str" cm="1">
        <f t="array" ref="C7004">IFERROR("AfterPay | " &amp; INDEX('Reconciliation Layer'!$A:$A,MATCH('Reconciliation Template'!$A7004,'Reconciliation Layer'!$D:$D,0),0)," ")</f>
        <v xml:space="preserve"> </v>
      </c>
      <c r="D7004" s="2" t="str" cm="1">
        <f t="array" ref="D7004">IFERROR(INDEX('Reconciliation Layer'!B:B,MATCH('Reconciliation Template'!A7004,'Reconciliation Layer'!D:D,0),0)," ")</f>
        <v xml:space="preserve"> </v>
      </c>
      <c r="E7004" s="4" t="str" cm="1">
        <f t="array" ref="E7004">IFERROR(INDEX('Reconciliation Layer'!C:C,MATCH('Reconciliation Template'!A7004,'Reconciliation Layer'!D:D,0),0)," ")</f>
        <v xml:space="preserve"> </v>
      </c>
    </row>
    <row r="7005" spans="3:5" x14ac:dyDescent="0.2">
      <c r="C7005" t="str" cm="1">
        <f t="array" ref="C7005">IFERROR("AfterPay | " &amp; INDEX('Reconciliation Layer'!$A:$A,MATCH('Reconciliation Template'!$A7005,'Reconciliation Layer'!$D:$D,0),0)," ")</f>
        <v xml:space="preserve"> </v>
      </c>
      <c r="D7005" s="2" t="str" cm="1">
        <f t="array" ref="D7005">IFERROR(INDEX('Reconciliation Layer'!B:B,MATCH('Reconciliation Template'!A7005,'Reconciliation Layer'!D:D,0),0)," ")</f>
        <v xml:space="preserve"> </v>
      </c>
      <c r="E7005" s="4" t="str" cm="1">
        <f t="array" ref="E7005">IFERROR(INDEX('Reconciliation Layer'!C:C,MATCH('Reconciliation Template'!A7005,'Reconciliation Layer'!D:D,0),0)," ")</f>
        <v xml:space="preserve"> </v>
      </c>
    </row>
    <row r="7006" spans="3:5" x14ac:dyDescent="0.2">
      <c r="C7006" t="str" cm="1">
        <f t="array" ref="C7006">IFERROR("AfterPay | " &amp; INDEX('Reconciliation Layer'!$A:$A,MATCH('Reconciliation Template'!$A7006,'Reconciliation Layer'!$D:$D,0),0)," ")</f>
        <v xml:space="preserve"> </v>
      </c>
      <c r="D7006" s="2" t="str" cm="1">
        <f t="array" ref="D7006">IFERROR(INDEX('Reconciliation Layer'!B:B,MATCH('Reconciliation Template'!A7006,'Reconciliation Layer'!D:D,0),0)," ")</f>
        <v xml:space="preserve"> </v>
      </c>
      <c r="E7006" s="4" t="str" cm="1">
        <f t="array" ref="E7006">IFERROR(INDEX('Reconciliation Layer'!C:C,MATCH('Reconciliation Template'!A7006,'Reconciliation Layer'!D:D,0),0)," ")</f>
        <v xml:space="preserve"> </v>
      </c>
    </row>
    <row r="7007" spans="3:5" x14ac:dyDescent="0.2">
      <c r="C7007" t="str" cm="1">
        <f t="array" ref="C7007">IFERROR("AfterPay | " &amp; INDEX('Reconciliation Layer'!$A:$A,MATCH('Reconciliation Template'!$A7007,'Reconciliation Layer'!$D:$D,0),0)," ")</f>
        <v xml:space="preserve"> </v>
      </c>
      <c r="D7007" s="2" t="str" cm="1">
        <f t="array" ref="D7007">IFERROR(INDEX('Reconciliation Layer'!B:B,MATCH('Reconciliation Template'!A7007,'Reconciliation Layer'!D:D,0),0)," ")</f>
        <v xml:space="preserve"> </v>
      </c>
      <c r="E7007" s="4" t="str" cm="1">
        <f t="array" ref="E7007">IFERROR(INDEX('Reconciliation Layer'!C:C,MATCH('Reconciliation Template'!A7007,'Reconciliation Layer'!D:D,0),0)," ")</f>
        <v xml:space="preserve"> </v>
      </c>
    </row>
    <row r="7008" spans="3:5" x14ac:dyDescent="0.2">
      <c r="C7008" t="str" cm="1">
        <f t="array" ref="C7008">IFERROR("AfterPay | " &amp; INDEX('Reconciliation Layer'!$A:$A,MATCH('Reconciliation Template'!$A7008,'Reconciliation Layer'!$D:$D,0),0)," ")</f>
        <v xml:space="preserve"> </v>
      </c>
      <c r="D7008" s="2" t="str" cm="1">
        <f t="array" ref="D7008">IFERROR(INDEX('Reconciliation Layer'!B:B,MATCH('Reconciliation Template'!A7008,'Reconciliation Layer'!D:D,0),0)," ")</f>
        <v xml:space="preserve"> </v>
      </c>
      <c r="E7008" s="4" t="str" cm="1">
        <f t="array" ref="E7008">IFERROR(INDEX('Reconciliation Layer'!C:C,MATCH('Reconciliation Template'!A7008,'Reconciliation Layer'!D:D,0),0)," ")</f>
        <v xml:space="preserve"> </v>
      </c>
    </row>
    <row r="7009" spans="3:5" x14ac:dyDescent="0.2">
      <c r="C7009" t="str" cm="1">
        <f t="array" ref="C7009">IFERROR("AfterPay | " &amp; INDEX('Reconciliation Layer'!$A:$A,MATCH('Reconciliation Template'!$A7009,'Reconciliation Layer'!$D:$D,0),0)," ")</f>
        <v xml:space="preserve"> </v>
      </c>
      <c r="D7009" s="2" t="str" cm="1">
        <f t="array" ref="D7009">IFERROR(INDEX('Reconciliation Layer'!B:B,MATCH('Reconciliation Template'!A7009,'Reconciliation Layer'!D:D,0),0)," ")</f>
        <v xml:space="preserve"> </v>
      </c>
      <c r="E7009" s="4" t="str" cm="1">
        <f t="array" ref="E7009">IFERROR(INDEX('Reconciliation Layer'!C:C,MATCH('Reconciliation Template'!A7009,'Reconciliation Layer'!D:D,0),0)," ")</f>
        <v xml:space="preserve"> </v>
      </c>
    </row>
    <row r="7010" spans="3:5" x14ac:dyDescent="0.2">
      <c r="C7010" t="str" cm="1">
        <f t="array" ref="C7010">IFERROR("AfterPay | " &amp; INDEX('Reconciliation Layer'!$A:$A,MATCH('Reconciliation Template'!$A7010,'Reconciliation Layer'!$D:$D,0),0)," ")</f>
        <v xml:space="preserve"> </v>
      </c>
      <c r="D7010" s="2" t="str" cm="1">
        <f t="array" ref="D7010">IFERROR(INDEX('Reconciliation Layer'!B:B,MATCH('Reconciliation Template'!A7010,'Reconciliation Layer'!D:D,0),0)," ")</f>
        <v xml:space="preserve"> </v>
      </c>
      <c r="E7010" s="4" t="str" cm="1">
        <f t="array" ref="E7010">IFERROR(INDEX('Reconciliation Layer'!C:C,MATCH('Reconciliation Template'!A7010,'Reconciliation Layer'!D:D,0),0)," ")</f>
        <v xml:space="preserve"> </v>
      </c>
    </row>
    <row r="7011" spans="3:5" x14ac:dyDescent="0.2">
      <c r="C7011" t="str" cm="1">
        <f t="array" ref="C7011">IFERROR("AfterPay | " &amp; INDEX('Reconciliation Layer'!$A:$A,MATCH('Reconciliation Template'!$A7011,'Reconciliation Layer'!$D:$D,0),0)," ")</f>
        <v xml:space="preserve"> </v>
      </c>
      <c r="D7011" s="2" t="str" cm="1">
        <f t="array" ref="D7011">IFERROR(INDEX('Reconciliation Layer'!B:B,MATCH('Reconciliation Template'!A7011,'Reconciliation Layer'!D:D,0),0)," ")</f>
        <v xml:space="preserve"> </v>
      </c>
      <c r="E7011" s="4" t="str" cm="1">
        <f t="array" ref="E7011">IFERROR(INDEX('Reconciliation Layer'!C:C,MATCH('Reconciliation Template'!A7011,'Reconciliation Layer'!D:D,0),0)," ")</f>
        <v xml:space="preserve"> </v>
      </c>
    </row>
    <row r="7012" spans="3:5" x14ac:dyDescent="0.2">
      <c r="C7012" t="str" cm="1">
        <f t="array" ref="C7012">IFERROR("AfterPay | " &amp; INDEX('Reconciliation Layer'!$A:$A,MATCH('Reconciliation Template'!$A7012,'Reconciliation Layer'!$D:$D,0),0)," ")</f>
        <v xml:space="preserve"> </v>
      </c>
      <c r="D7012" s="2" t="str" cm="1">
        <f t="array" ref="D7012">IFERROR(INDEX('Reconciliation Layer'!B:B,MATCH('Reconciliation Template'!A7012,'Reconciliation Layer'!D:D,0),0)," ")</f>
        <v xml:space="preserve"> </v>
      </c>
      <c r="E7012" s="4" t="str" cm="1">
        <f t="array" ref="E7012">IFERROR(INDEX('Reconciliation Layer'!C:C,MATCH('Reconciliation Template'!A7012,'Reconciliation Layer'!D:D,0),0)," ")</f>
        <v xml:space="preserve"> </v>
      </c>
    </row>
    <row r="7013" spans="3:5" x14ac:dyDescent="0.2">
      <c r="C7013" t="str" cm="1">
        <f t="array" ref="C7013">IFERROR("AfterPay | " &amp; INDEX('Reconciliation Layer'!$A:$A,MATCH('Reconciliation Template'!$A7013,'Reconciliation Layer'!$D:$D,0),0)," ")</f>
        <v xml:space="preserve"> </v>
      </c>
      <c r="D7013" s="2" t="str" cm="1">
        <f t="array" ref="D7013">IFERROR(INDEX('Reconciliation Layer'!B:B,MATCH('Reconciliation Template'!A7013,'Reconciliation Layer'!D:D,0),0)," ")</f>
        <v xml:space="preserve"> </v>
      </c>
      <c r="E7013" s="4" t="str" cm="1">
        <f t="array" ref="E7013">IFERROR(INDEX('Reconciliation Layer'!C:C,MATCH('Reconciliation Template'!A7013,'Reconciliation Layer'!D:D,0),0)," ")</f>
        <v xml:space="preserve"> </v>
      </c>
    </row>
    <row r="7014" spans="3:5" x14ac:dyDescent="0.2">
      <c r="C7014" t="str" cm="1">
        <f t="array" ref="C7014">IFERROR("AfterPay | " &amp; INDEX('Reconciliation Layer'!$A:$A,MATCH('Reconciliation Template'!$A7014,'Reconciliation Layer'!$D:$D,0),0)," ")</f>
        <v xml:space="preserve"> </v>
      </c>
      <c r="D7014" s="2" t="str" cm="1">
        <f t="array" ref="D7014">IFERROR(INDEX('Reconciliation Layer'!B:B,MATCH('Reconciliation Template'!A7014,'Reconciliation Layer'!D:D,0),0)," ")</f>
        <v xml:space="preserve"> </v>
      </c>
      <c r="E7014" s="4" t="str" cm="1">
        <f t="array" ref="E7014">IFERROR(INDEX('Reconciliation Layer'!C:C,MATCH('Reconciliation Template'!A7014,'Reconciliation Layer'!D:D,0),0)," ")</f>
        <v xml:space="preserve"> </v>
      </c>
    </row>
    <row r="7015" spans="3:5" x14ac:dyDescent="0.2">
      <c r="C7015" t="str" cm="1">
        <f t="array" ref="C7015">IFERROR("AfterPay | " &amp; INDEX('Reconciliation Layer'!$A:$A,MATCH('Reconciliation Template'!$A7015,'Reconciliation Layer'!$D:$D,0),0)," ")</f>
        <v xml:space="preserve"> </v>
      </c>
      <c r="D7015" s="2" t="str" cm="1">
        <f t="array" ref="D7015">IFERROR(INDEX('Reconciliation Layer'!B:B,MATCH('Reconciliation Template'!A7015,'Reconciliation Layer'!D:D,0),0)," ")</f>
        <v xml:space="preserve"> </v>
      </c>
      <c r="E7015" s="4" t="str" cm="1">
        <f t="array" ref="E7015">IFERROR(INDEX('Reconciliation Layer'!C:C,MATCH('Reconciliation Template'!A7015,'Reconciliation Layer'!D:D,0),0)," ")</f>
        <v xml:space="preserve"> </v>
      </c>
    </row>
    <row r="7016" spans="3:5" x14ac:dyDescent="0.2">
      <c r="C7016" t="str" cm="1">
        <f t="array" ref="C7016">IFERROR("AfterPay | " &amp; INDEX('Reconciliation Layer'!$A:$A,MATCH('Reconciliation Template'!$A7016,'Reconciliation Layer'!$D:$D,0),0)," ")</f>
        <v xml:space="preserve"> </v>
      </c>
      <c r="D7016" s="2" t="str" cm="1">
        <f t="array" ref="D7016">IFERROR(INDEX('Reconciliation Layer'!B:B,MATCH('Reconciliation Template'!A7016,'Reconciliation Layer'!D:D,0),0)," ")</f>
        <v xml:space="preserve"> </v>
      </c>
      <c r="E7016" s="4" t="str" cm="1">
        <f t="array" ref="E7016">IFERROR(INDEX('Reconciliation Layer'!C:C,MATCH('Reconciliation Template'!A7016,'Reconciliation Layer'!D:D,0),0)," ")</f>
        <v xml:space="preserve"> </v>
      </c>
    </row>
    <row r="7017" spans="3:5" x14ac:dyDescent="0.2">
      <c r="C7017" t="str" cm="1">
        <f t="array" ref="C7017">IFERROR("AfterPay | " &amp; INDEX('Reconciliation Layer'!$A:$A,MATCH('Reconciliation Template'!$A7017,'Reconciliation Layer'!$D:$D,0),0)," ")</f>
        <v xml:space="preserve"> </v>
      </c>
      <c r="D7017" s="2" t="str" cm="1">
        <f t="array" ref="D7017">IFERROR(INDEX('Reconciliation Layer'!B:B,MATCH('Reconciliation Template'!A7017,'Reconciliation Layer'!D:D,0),0)," ")</f>
        <v xml:space="preserve"> </v>
      </c>
      <c r="E7017" s="4" t="str" cm="1">
        <f t="array" ref="E7017">IFERROR(INDEX('Reconciliation Layer'!C:C,MATCH('Reconciliation Template'!A7017,'Reconciliation Layer'!D:D,0),0)," ")</f>
        <v xml:space="preserve"> </v>
      </c>
    </row>
    <row r="7018" spans="3:5" x14ac:dyDescent="0.2">
      <c r="C7018" t="str" cm="1">
        <f t="array" ref="C7018">IFERROR("AfterPay | " &amp; INDEX('Reconciliation Layer'!$A:$A,MATCH('Reconciliation Template'!$A7018,'Reconciliation Layer'!$D:$D,0),0)," ")</f>
        <v xml:space="preserve"> </v>
      </c>
      <c r="D7018" s="2" t="str" cm="1">
        <f t="array" ref="D7018">IFERROR(INDEX('Reconciliation Layer'!B:B,MATCH('Reconciliation Template'!A7018,'Reconciliation Layer'!D:D,0),0)," ")</f>
        <v xml:space="preserve"> </v>
      </c>
      <c r="E7018" s="4" t="str" cm="1">
        <f t="array" ref="E7018">IFERROR(INDEX('Reconciliation Layer'!C:C,MATCH('Reconciliation Template'!A7018,'Reconciliation Layer'!D:D,0),0)," ")</f>
        <v xml:space="preserve"> </v>
      </c>
    </row>
    <row r="7019" spans="3:5" x14ac:dyDescent="0.2">
      <c r="C7019" t="str" cm="1">
        <f t="array" ref="C7019">IFERROR("AfterPay | " &amp; INDEX('Reconciliation Layer'!$A:$A,MATCH('Reconciliation Template'!$A7019,'Reconciliation Layer'!$D:$D,0),0)," ")</f>
        <v xml:space="preserve"> </v>
      </c>
      <c r="D7019" s="2" t="str" cm="1">
        <f t="array" ref="D7019">IFERROR(INDEX('Reconciliation Layer'!B:B,MATCH('Reconciliation Template'!A7019,'Reconciliation Layer'!D:D,0),0)," ")</f>
        <v xml:space="preserve"> </v>
      </c>
      <c r="E7019" s="4" t="str" cm="1">
        <f t="array" ref="E7019">IFERROR(INDEX('Reconciliation Layer'!C:C,MATCH('Reconciliation Template'!A7019,'Reconciliation Layer'!D:D,0),0)," ")</f>
        <v xml:space="preserve"> </v>
      </c>
    </row>
    <row r="7020" spans="3:5" x14ac:dyDescent="0.2">
      <c r="C7020" t="str" cm="1">
        <f t="array" ref="C7020">IFERROR("AfterPay | " &amp; INDEX('Reconciliation Layer'!$A:$A,MATCH('Reconciliation Template'!$A7020,'Reconciliation Layer'!$D:$D,0),0)," ")</f>
        <v xml:space="preserve"> </v>
      </c>
      <c r="D7020" s="2" t="str" cm="1">
        <f t="array" ref="D7020">IFERROR(INDEX('Reconciliation Layer'!B:B,MATCH('Reconciliation Template'!A7020,'Reconciliation Layer'!D:D,0),0)," ")</f>
        <v xml:space="preserve"> </v>
      </c>
      <c r="E7020" s="4" t="str" cm="1">
        <f t="array" ref="E7020">IFERROR(INDEX('Reconciliation Layer'!C:C,MATCH('Reconciliation Template'!A7020,'Reconciliation Layer'!D:D,0),0)," ")</f>
        <v xml:space="preserve"> </v>
      </c>
    </row>
    <row r="7021" spans="3:5" x14ac:dyDescent="0.2">
      <c r="C7021" t="str" cm="1">
        <f t="array" ref="C7021">IFERROR("AfterPay | " &amp; INDEX('Reconciliation Layer'!$A:$A,MATCH('Reconciliation Template'!$A7021,'Reconciliation Layer'!$D:$D,0),0)," ")</f>
        <v xml:space="preserve"> </v>
      </c>
      <c r="D7021" s="2" t="str" cm="1">
        <f t="array" ref="D7021">IFERROR(INDEX('Reconciliation Layer'!B:B,MATCH('Reconciliation Template'!A7021,'Reconciliation Layer'!D:D,0),0)," ")</f>
        <v xml:space="preserve"> </v>
      </c>
      <c r="E7021" s="4" t="str" cm="1">
        <f t="array" ref="E7021">IFERROR(INDEX('Reconciliation Layer'!C:C,MATCH('Reconciliation Template'!A7021,'Reconciliation Layer'!D:D,0),0)," ")</f>
        <v xml:space="preserve"> </v>
      </c>
    </row>
    <row r="7022" spans="3:5" x14ac:dyDescent="0.2">
      <c r="C7022" t="str" cm="1">
        <f t="array" ref="C7022">IFERROR("AfterPay | " &amp; INDEX('Reconciliation Layer'!$A:$A,MATCH('Reconciliation Template'!$A7022,'Reconciliation Layer'!$D:$D,0),0)," ")</f>
        <v xml:space="preserve"> </v>
      </c>
      <c r="D7022" s="2" t="str" cm="1">
        <f t="array" ref="D7022">IFERROR(INDEX('Reconciliation Layer'!B:B,MATCH('Reconciliation Template'!A7022,'Reconciliation Layer'!D:D,0),0)," ")</f>
        <v xml:space="preserve"> </v>
      </c>
      <c r="E7022" s="4" t="str" cm="1">
        <f t="array" ref="E7022">IFERROR(INDEX('Reconciliation Layer'!C:C,MATCH('Reconciliation Template'!A7022,'Reconciliation Layer'!D:D,0),0)," ")</f>
        <v xml:space="preserve"> </v>
      </c>
    </row>
    <row r="7023" spans="3:5" x14ac:dyDescent="0.2">
      <c r="C7023" t="str" cm="1">
        <f t="array" ref="C7023">IFERROR("AfterPay | " &amp; INDEX('Reconciliation Layer'!$A:$A,MATCH('Reconciliation Template'!$A7023,'Reconciliation Layer'!$D:$D,0),0)," ")</f>
        <v xml:space="preserve"> </v>
      </c>
      <c r="D7023" s="2" t="str" cm="1">
        <f t="array" ref="D7023">IFERROR(INDEX('Reconciliation Layer'!B:B,MATCH('Reconciliation Template'!A7023,'Reconciliation Layer'!D:D,0),0)," ")</f>
        <v xml:space="preserve"> </v>
      </c>
      <c r="E7023" s="4" t="str" cm="1">
        <f t="array" ref="E7023">IFERROR(INDEX('Reconciliation Layer'!C:C,MATCH('Reconciliation Template'!A7023,'Reconciliation Layer'!D:D,0),0)," ")</f>
        <v xml:space="preserve"> </v>
      </c>
    </row>
    <row r="7024" spans="3:5" x14ac:dyDescent="0.2">
      <c r="C7024" t="str" cm="1">
        <f t="array" ref="C7024">IFERROR("AfterPay | " &amp; INDEX('Reconciliation Layer'!$A:$A,MATCH('Reconciliation Template'!$A7024,'Reconciliation Layer'!$D:$D,0),0)," ")</f>
        <v xml:space="preserve"> </v>
      </c>
      <c r="D7024" s="2" t="str" cm="1">
        <f t="array" ref="D7024">IFERROR(INDEX('Reconciliation Layer'!B:B,MATCH('Reconciliation Template'!A7024,'Reconciliation Layer'!D:D,0),0)," ")</f>
        <v xml:space="preserve"> </v>
      </c>
      <c r="E7024" s="4" t="str" cm="1">
        <f t="array" ref="E7024">IFERROR(INDEX('Reconciliation Layer'!C:C,MATCH('Reconciliation Template'!A7024,'Reconciliation Layer'!D:D,0),0)," ")</f>
        <v xml:space="preserve"> </v>
      </c>
    </row>
    <row r="7025" spans="3:5" x14ac:dyDescent="0.2">
      <c r="C7025" t="str" cm="1">
        <f t="array" ref="C7025">IFERROR("AfterPay | " &amp; INDEX('Reconciliation Layer'!$A:$A,MATCH('Reconciliation Template'!$A7025,'Reconciliation Layer'!$D:$D,0),0)," ")</f>
        <v xml:space="preserve"> </v>
      </c>
      <c r="D7025" s="2" t="str" cm="1">
        <f t="array" ref="D7025">IFERROR(INDEX('Reconciliation Layer'!B:B,MATCH('Reconciliation Template'!A7025,'Reconciliation Layer'!D:D,0),0)," ")</f>
        <v xml:space="preserve"> </v>
      </c>
      <c r="E7025" s="4" t="str" cm="1">
        <f t="array" ref="E7025">IFERROR(INDEX('Reconciliation Layer'!C:C,MATCH('Reconciliation Template'!A7025,'Reconciliation Layer'!D:D,0),0)," ")</f>
        <v xml:space="preserve"> </v>
      </c>
    </row>
    <row r="7026" spans="3:5" x14ac:dyDescent="0.2">
      <c r="C7026" t="str" cm="1">
        <f t="array" ref="C7026">IFERROR("AfterPay | " &amp; INDEX('Reconciliation Layer'!$A:$A,MATCH('Reconciliation Template'!$A7026,'Reconciliation Layer'!$D:$D,0),0)," ")</f>
        <v xml:space="preserve"> </v>
      </c>
      <c r="D7026" s="2" t="str" cm="1">
        <f t="array" ref="D7026">IFERROR(INDEX('Reconciliation Layer'!B:B,MATCH('Reconciliation Template'!A7026,'Reconciliation Layer'!D:D,0),0)," ")</f>
        <v xml:space="preserve"> </v>
      </c>
      <c r="E7026" s="4" t="str" cm="1">
        <f t="array" ref="E7026">IFERROR(INDEX('Reconciliation Layer'!C:C,MATCH('Reconciliation Template'!A7026,'Reconciliation Layer'!D:D,0),0)," ")</f>
        <v xml:space="preserve"> </v>
      </c>
    </row>
    <row r="7027" spans="3:5" x14ac:dyDescent="0.2">
      <c r="C7027" t="str" cm="1">
        <f t="array" ref="C7027">IFERROR("AfterPay | " &amp; INDEX('Reconciliation Layer'!$A:$A,MATCH('Reconciliation Template'!$A7027,'Reconciliation Layer'!$D:$D,0),0)," ")</f>
        <v xml:space="preserve"> </v>
      </c>
      <c r="D7027" s="2" t="str" cm="1">
        <f t="array" ref="D7027">IFERROR(INDEX('Reconciliation Layer'!B:B,MATCH('Reconciliation Template'!A7027,'Reconciliation Layer'!D:D,0),0)," ")</f>
        <v xml:space="preserve"> </v>
      </c>
      <c r="E7027" s="4" t="str" cm="1">
        <f t="array" ref="E7027">IFERROR(INDEX('Reconciliation Layer'!C:C,MATCH('Reconciliation Template'!A7027,'Reconciliation Layer'!D:D,0),0)," ")</f>
        <v xml:space="preserve"> </v>
      </c>
    </row>
    <row r="7028" spans="3:5" x14ac:dyDescent="0.2">
      <c r="C7028" t="str" cm="1">
        <f t="array" ref="C7028">IFERROR("AfterPay | " &amp; INDEX('Reconciliation Layer'!$A:$A,MATCH('Reconciliation Template'!$A7028,'Reconciliation Layer'!$D:$D,0),0)," ")</f>
        <v xml:space="preserve"> </v>
      </c>
      <c r="D7028" s="2" t="str" cm="1">
        <f t="array" ref="D7028">IFERROR(INDEX('Reconciliation Layer'!B:B,MATCH('Reconciliation Template'!A7028,'Reconciliation Layer'!D:D,0),0)," ")</f>
        <v xml:space="preserve"> </v>
      </c>
      <c r="E7028" s="4" t="str" cm="1">
        <f t="array" ref="E7028">IFERROR(INDEX('Reconciliation Layer'!C:C,MATCH('Reconciliation Template'!A7028,'Reconciliation Layer'!D:D,0),0)," ")</f>
        <v xml:space="preserve"> </v>
      </c>
    </row>
    <row r="7029" spans="3:5" x14ac:dyDescent="0.2">
      <c r="C7029" t="str" cm="1">
        <f t="array" ref="C7029">IFERROR("AfterPay | " &amp; INDEX('Reconciliation Layer'!$A:$A,MATCH('Reconciliation Template'!$A7029,'Reconciliation Layer'!$D:$D,0),0)," ")</f>
        <v xml:space="preserve"> </v>
      </c>
      <c r="D7029" s="2" t="str" cm="1">
        <f t="array" ref="D7029">IFERROR(INDEX('Reconciliation Layer'!B:B,MATCH('Reconciliation Template'!A7029,'Reconciliation Layer'!D:D,0),0)," ")</f>
        <v xml:space="preserve"> </v>
      </c>
      <c r="E7029" s="4" t="str" cm="1">
        <f t="array" ref="E7029">IFERROR(INDEX('Reconciliation Layer'!C:C,MATCH('Reconciliation Template'!A7029,'Reconciliation Layer'!D:D,0),0)," ")</f>
        <v xml:space="preserve"> </v>
      </c>
    </row>
    <row r="7030" spans="3:5" x14ac:dyDescent="0.2">
      <c r="C7030" t="str" cm="1">
        <f t="array" ref="C7030">IFERROR("AfterPay | " &amp; INDEX('Reconciliation Layer'!$A:$A,MATCH('Reconciliation Template'!$A7030,'Reconciliation Layer'!$D:$D,0),0)," ")</f>
        <v xml:space="preserve"> </v>
      </c>
      <c r="D7030" s="2" t="str" cm="1">
        <f t="array" ref="D7030">IFERROR(INDEX('Reconciliation Layer'!B:B,MATCH('Reconciliation Template'!A7030,'Reconciliation Layer'!D:D,0),0)," ")</f>
        <v xml:space="preserve"> </v>
      </c>
      <c r="E7030" s="4" t="str" cm="1">
        <f t="array" ref="E7030">IFERROR(INDEX('Reconciliation Layer'!C:C,MATCH('Reconciliation Template'!A7030,'Reconciliation Layer'!D:D,0),0)," ")</f>
        <v xml:space="preserve"> </v>
      </c>
    </row>
    <row r="7031" spans="3:5" x14ac:dyDescent="0.2">
      <c r="C7031" t="str" cm="1">
        <f t="array" ref="C7031">IFERROR("AfterPay | " &amp; INDEX('Reconciliation Layer'!$A:$A,MATCH('Reconciliation Template'!$A7031,'Reconciliation Layer'!$D:$D,0),0)," ")</f>
        <v xml:space="preserve"> </v>
      </c>
      <c r="D7031" s="2" t="str" cm="1">
        <f t="array" ref="D7031">IFERROR(INDEX('Reconciliation Layer'!B:B,MATCH('Reconciliation Template'!A7031,'Reconciliation Layer'!D:D,0),0)," ")</f>
        <v xml:space="preserve"> </v>
      </c>
      <c r="E7031" s="4" t="str" cm="1">
        <f t="array" ref="E7031">IFERROR(INDEX('Reconciliation Layer'!C:C,MATCH('Reconciliation Template'!A7031,'Reconciliation Layer'!D:D,0),0)," ")</f>
        <v xml:space="preserve"> </v>
      </c>
    </row>
    <row r="7032" spans="3:5" x14ac:dyDescent="0.2">
      <c r="C7032" t="str" cm="1">
        <f t="array" ref="C7032">IFERROR("AfterPay | " &amp; INDEX('Reconciliation Layer'!$A:$A,MATCH('Reconciliation Template'!$A7032,'Reconciliation Layer'!$D:$D,0),0)," ")</f>
        <v xml:space="preserve"> </v>
      </c>
      <c r="D7032" s="2" t="str" cm="1">
        <f t="array" ref="D7032">IFERROR(INDEX('Reconciliation Layer'!B:B,MATCH('Reconciliation Template'!A7032,'Reconciliation Layer'!D:D,0),0)," ")</f>
        <v xml:space="preserve"> </v>
      </c>
      <c r="E7032" s="4" t="str" cm="1">
        <f t="array" ref="E7032">IFERROR(INDEX('Reconciliation Layer'!C:C,MATCH('Reconciliation Template'!A7032,'Reconciliation Layer'!D:D,0),0)," ")</f>
        <v xml:space="preserve"> </v>
      </c>
    </row>
    <row r="7033" spans="3:5" x14ac:dyDescent="0.2">
      <c r="C7033" t="str" cm="1">
        <f t="array" ref="C7033">IFERROR("AfterPay | " &amp; INDEX('Reconciliation Layer'!$A:$A,MATCH('Reconciliation Template'!$A7033,'Reconciliation Layer'!$D:$D,0),0)," ")</f>
        <v xml:space="preserve"> </v>
      </c>
      <c r="D7033" s="2" t="str" cm="1">
        <f t="array" ref="D7033">IFERROR(INDEX('Reconciliation Layer'!B:B,MATCH('Reconciliation Template'!A7033,'Reconciliation Layer'!D:D,0),0)," ")</f>
        <v xml:space="preserve"> </v>
      </c>
      <c r="E7033" s="4" t="str" cm="1">
        <f t="array" ref="E7033">IFERROR(INDEX('Reconciliation Layer'!C:C,MATCH('Reconciliation Template'!A7033,'Reconciliation Layer'!D:D,0),0)," ")</f>
        <v xml:space="preserve"> </v>
      </c>
    </row>
    <row r="7034" spans="3:5" x14ac:dyDescent="0.2">
      <c r="C7034" t="str" cm="1">
        <f t="array" ref="C7034">IFERROR("AfterPay | " &amp; INDEX('Reconciliation Layer'!$A:$A,MATCH('Reconciliation Template'!$A7034,'Reconciliation Layer'!$D:$D,0),0)," ")</f>
        <v xml:space="preserve"> </v>
      </c>
      <c r="D7034" s="2" t="str" cm="1">
        <f t="array" ref="D7034">IFERROR(INDEX('Reconciliation Layer'!B:B,MATCH('Reconciliation Template'!A7034,'Reconciliation Layer'!D:D,0),0)," ")</f>
        <v xml:space="preserve"> </v>
      </c>
      <c r="E7034" s="4" t="str" cm="1">
        <f t="array" ref="E7034">IFERROR(INDEX('Reconciliation Layer'!C:C,MATCH('Reconciliation Template'!A7034,'Reconciliation Layer'!D:D,0),0)," ")</f>
        <v xml:space="preserve"> </v>
      </c>
    </row>
    <row r="7035" spans="3:5" x14ac:dyDescent="0.2">
      <c r="C7035" t="str" cm="1">
        <f t="array" ref="C7035">IFERROR("AfterPay | " &amp; INDEX('Reconciliation Layer'!$A:$A,MATCH('Reconciliation Template'!$A7035,'Reconciliation Layer'!$D:$D,0),0)," ")</f>
        <v xml:space="preserve"> </v>
      </c>
      <c r="D7035" s="2" t="str" cm="1">
        <f t="array" ref="D7035">IFERROR(INDEX('Reconciliation Layer'!B:B,MATCH('Reconciliation Template'!A7035,'Reconciliation Layer'!D:D,0),0)," ")</f>
        <v xml:space="preserve"> </v>
      </c>
      <c r="E7035" s="4" t="str" cm="1">
        <f t="array" ref="E7035">IFERROR(INDEX('Reconciliation Layer'!C:C,MATCH('Reconciliation Template'!A7035,'Reconciliation Layer'!D:D,0),0)," ")</f>
        <v xml:space="preserve"> </v>
      </c>
    </row>
    <row r="7036" spans="3:5" x14ac:dyDescent="0.2">
      <c r="C7036" t="str" cm="1">
        <f t="array" ref="C7036">IFERROR("AfterPay | " &amp; INDEX('Reconciliation Layer'!$A:$A,MATCH('Reconciliation Template'!$A7036,'Reconciliation Layer'!$D:$D,0),0)," ")</f>
        <v xml:space="preserve"> </v>
      </c>
      <c r="D7036" s="2" t="str" cm="1">
        <f t="array" ref="D7036">IFERROR(INDEX('Reconciliation Layer'!B:B,MATCH('Reconciliation Template'!A7036,'Reconciliation Layer'!D:D,0),0)," ")</f>
        <v xml:space="preserve"> </v>
      </c>
      <c r="E7036" s="4" t="str" cm="1">
        <f t="array" ref="E7036">IFERROR(INDEX('Reconciliation Layer'!C:C,MATCH('Reconciliation Template'!A7036,'Reconciliation Layer'!D:D,0),0)," ")</f>
        <v xml:space="preserve"> </v>
      </c>
    </row>
    <row r="7037" spans="3:5" x14ac:dyDescent="0.2">
      <c r="C7037" t="str" cm="1">
        <f t="array" ref="C7037">IFERROR("AfterPay | " &amp; INDEX('Reconciliation Layer'!$A:$A,MATCH('Reconciliation Template'!$A7037,'Reconciliation Layer'!$D:$D,0),0)," ")</f>
        <v xml:space="preserve"> </v>
      </c>
      <c r="D7037" s="2" t="str" cm="1">
        <f t="array" ref="D7037">IFERROR(INDEX('Reconciliation Layer'!B:B,MATCH('Reconciliation Template'!A7037,'Reconciliation Layer'!D:D,0),0)," ")</f>
        <v xml:space="preserve"> </v>
      </c>
      <c r="E7037" s="4" t="str" cm="1">
        <f t="array" ref="E7037">IFERROR(INDEX('Reconciliation Layer'!C:C,MATCH('Reconciliation Template'!A7037,'Reconciliation Layer'!D:D,0),0)," ")</f>
        <v xml:space="preserve"> </v>
      </c>
    </row>
    <row r="7038" spans="3:5" x14ac:dyDescent="0.2">
      <c r="C7038" t="str" cm="1">
        <f t="array" ref="C7038">IFERROR("AfterPay | " &amp; INDEX('Reconciliation Layer'!$A:$A,MATCH('Reconciliation Template'!$A7038,'Reconciliation Layer'!$D:$D,0),0)," ")</f>
        <v xml:space="preserve"> </v>
      </c>
      <c r="D7038" s="2" t="str" cm="1">
        <f t="array" ref="D7038">IFERROR(INDEX('Reconciliation Layer'!B:B,MATCH('Reconciliation Template'!A7038,'Reconciliation Layer'!D:D,0),0)," ")</f>
        <v xml:space="preserve"> </v>
      </c>
      <c r="E7038" s="4" t="str" cm="1">
        <f t="array" ref="E7038">IFERROR(INDEX('Reconciliation Layer'!C:C,MATCH('Reconciliation Template'!A7038,'Reconciliation Layer'!D:D,0),0)," ")</f>
        <v xml:space="preserve"> </v>
      </c>
    </row>
    <row r="7039" spans="3:5" x14ac:dyDescent="0.2">
      <c r="C7039" t="str" cm="1">
        <f t="array" ref="C7039">IFERROR("AfterPay | " &amp; INDEX('Reconciliation Layer'!$A:$A,MATCH('Reconciliation Template'!$A7039,'Reconciliation Layer'!$D:$D,0),0)," ")</f>
        <v xml:space="preserve"> </v>
      </c>
      <c r="D7039" s="2" t="str" cm="1">
        <f t="array" ref="D7039">IFERROR(INDEX('Reconciliation Layer'!B:B,MATCH('Reconciliation Template'!A7039,'Reconciliation Layer'!D:D,0),0)," ")</f>
        <v xml:space="preserve"> </v>
      </c>
      <c r="E7039" s="4" t="str" cm="1">
        <f t="array" ref="E7039">IFERROR(INDEX('Reconciliation Layer'!C:C,MATCH('Reconciliation Template'!A7039,'Reconciliation Layer'!D:D,0),0)," ")</f>
        <v xml:space="preserve"> </v>
      </c>
    </row>
    <row r="7040" spans="3:5" x14ac:dyDescent="0.2">
      <c r="C7040" t="str" cm="1">
        <f t="array" ref="C7040">IFERROR("AfterPay | " &amp; INDEX('Reconciliation Layer'!$A:$A,MATCH('Reconciliation Template'!$A7040,'Reconciliation Layer'!$D:$D,0),0)," ")</f>
        <v xml:space="preserve"> </v>
      </c>
      <c r="D7040" s="2" t="str" cm="1">
        <f t="array" ref="D7040">IFERROR(INDEX('Reconciliation Layer'!B:B,MATCH('Reconciliation Template'!A7040,'Reconciliation Layer'!D:D,0),0)," ")</f>
        <v xml:space="preserve"> </v>
      </c>
      <c r="E7040" s="4" t="str" cm="1">
        <f t="array" ref="E7040">IFERROR(INDEX('Reconciliation Layer'!C:C,MATCH('Reconciliation Template'!A7040,'Reconciliation Layer'!D:D,0),0)," ")</f>
        <v xml:space="preserve"> </v>
      </c>
    </row>
    <row r="7041" spans="3:5" x14ac:dyDescent="0.2">
      <c r="C7041" t="str" cm="1">
        <f t="array" ref="C7041">IFERROR("AfterPay | " &amp; INDEX('Reconciliation Layer'!$A:$A,MATCH('Reconciliation Template'!$A7041,'Reconciliation Layer'!$D:$D,0),0)," ")</f>
        <v xml:space="preserve"> </v>
      </c>
      <c r="D7041" s="2" t="str" cm="1">
        <f t="array" ref="D7041">IFERROR(INDEX('Reconciliation Layer'!B:B,MATCH('Reconciliation Template'!A7041,'Reconciliation Layer'!D:D,0),0)," ")</f>
        <v xml:space="preserve"> </v>
      </c>
      <c r="E7041" s="4" t="str" cm="1">
        <f t="array" ref="E7041">IFERROR(INDEX('Reconciliation Layer'!C:C,MATCH('Reconciliation Template'!A7041,'Reconciliation Layer'!D:D,0),0)," ")</f>
        <v xml:space="preserve"> </v>
      </c>
    </row>
    <row r="7042" spans="3:5" x14ac:dyDescent="0.2">
      <c r="C7042" t="str" cm="1">
        <f t="array" ref="C7042">IFERROR("AfterPay | " &amp; INDEX('Reconciliation Layer'!$A:$A,MATCH('Reconciliation Template'!$A7042,'Reconciliation Layer'!$D:$D,0),0)," ")</f>
        <v xml:space="preserve"> </v>
      </c>
      <c r="D7042" s="2" t="str" cm="1">
        <f t="array" ref="D7042">IFERROR(INDEX('Reconciliation Layer'!B:B,MATCH('Reconciliation Template'!A7042,'Reconciliation Layer'!D:D,0),0)," ")</f>
        <v xml:space="preserve"> </v>
      </c>
      <c r="E7042" s="4" t="str" cm="1">
        <f t="array" ref="E7042">IFERROR(INDEX('Reconciliation Layer'!C:C,MATCH('Reconciliation Template'!A7042,'Reconciliation Layer'!D:D,0),0)," ")</f>
        <v xml:space="preserve"> </v>
      </c>
    </row>
    <row r="7043" spans="3:5" x14ac:dyDescent="0.2">
      <c r="C7043" t="str" cm="1">
        <f t="array" ref="C7043">IFERROR("AfterPay | " &amp; INDEX('Reconciliation Layer'!$A:$A,MATCH('Reconciliation Template'!$A7043,'Reconciliation Layer'!$D:$D,0),0)," ")</f>
        <v xml:space="preserve"> </v>
      </c>
      <c r="D7043" s="2" t="str" cm="1">
        <f t="array" ref="D7043">IFERROR(INDEX('Reconciliation Layer'!B:B,MATCH('Reconciliation Template'!A7043,'Reconciliation Layer'!D:D,0),0)," ")</f>
        <v xml:space="preserve"> </v>
      </c>
      <c r="E7043" s="4" t="str" cm="1">
        <f t="array" ref="E7043">IFERROR(INDEX('Reconciliation Layer'!C:C,MATCH('Reconciliation Template'!A7043,'Reconciliation Layer'!D:D,0),0)," ")</f>
        <v xml:space="preserve"> </v>
      </c>
    </row>
    <row r="7044" spans="3:5" x14ac:dyDescent="0.2">
      <c r="C7044" t="str" cm="1">
        <f t="array" ref="C7044">IFERROR("AfterPay | " &amp; INDEX('Reconciliation Layer'!$A:$A,MATCH('Reconciliation Template'!$A7044,'Reconciliation Layer'!$D:$D,0),0)," ")</f>
        <v xml:space="preserve"> </v>
      </c>
      <c r="D7044" s="2" t="str" cm="1">
        <f t="array" ref="D7044">IFERROR(INDEX('Reconciliation Layer'!B:B,MATCH('Reconciliation Template'!A7044,'Reconciliation Layer'!D:D,0),0)," ")</f>
        <v xml:space="preserve"> </v>
      </c>
      <c r="E7044" s="4" t="str" cm="1">
        <f t="array" ref="E7044">IFERROR(INDEX('Reconciliation Layer'!C:C,MATCH('Reconciliation Template'!A7044,'Reconciliation Layer'!D:D,0),0)," ")</f>
        <v xml:space="preserve"> </v>
      </c>
    </row>
    <row r="7045" spans="3:5" x14ac:dyDescent="0.2">
      <c r="C7045" t="str" cm="1">
        <f t="array" ref="C7045">IFERROR("AfterPay | " &amp; INDEX('Reconciliation Layer'!$A:$A,MATCH('Reconciliation Template'!$A7045,'Reconciliation Layer'!$D:$D,0),0)," ")</f>
        <v xml:space="preserve"> </v>
      </c>
      <c r="D7045" s="2" t="str" cm="1">
        <f t="array" ref="D7045">IFERROR(INDEX('Reconciliation Layer'!B:B,MATCH('Reconciliation Template'!A7045,'Reconciliation Layer'!D:D,0),0)," ")</f>
        <v xml:space="preserve"> </v>
      </c>
      <c r="E7045" s="4" t="str" cm="1">
        <f t="array" ref="E7045">IFERROR(INDEX('Reconciliation Layer'!C:C,MATCH('Reconciliation Template'!A7045,'Reconciliation Layer'!D:D,0),0)," ")</f>
        <v xml:space="preserve"> </v>
      </c>
    </row>
    <row r="7046" spans="3:5" x14ac:dyDescent="0.2">
      <c r="C7046" t="str" cm="1">
        <f t="array" ref="C7046">IFERROR("AfterPay | " &amp; INDEX('Reconciliation Layer'!$A:$A,MATCH('Reconciliation Template'!$A7046,'Reconciliation Layer'!$D:$D,0),0)," ")</f>
        <v xml:space="preserve"> </v>
      </c>
      <c r="D7046" s="2" t="str" cm="1">
        <f t="array" ref="D7046">IFERROR(INDEX('Reconciliation Layer'!B:B,MATCH('Reconciliation Template'!A7046,'Reconciliation Layer'!D:D,0),0)," ")</f>
        <v xml:space="preserve"> </v>
      </c>
      <c r="E7046" s="4" t="str" cm="1">
        <f t="array" ref="E7046">IFERROR(INDEX('Reconciliation Layer'!C:C,MATCH('Reconciliation Template'!A7046,'Reconciliation Layer'!D:D,0),0)," ")</f>
        <v xml:space="preserve"> </v>
      </c>
    </row>
    <row r="7047" spans="3:5" x14ac:dyDescent="0.2">
      <c r="C7047" t="str" cm="1">
        <f t="array" ref="C7047">IFERROR("AfterPay | " &amp; INDEX('Reconciliation Layer'!$A:$A,MATCH('Reconciliation Template'!$A7047,'Reconciliation Layer'!$D:$D,0),0)," ")</f>
        <v xml:space="preserve"> </v>
      </c>
      <c r="D7047" s="2" t="str" cm="1">
        <f t="array" ref="D7047">IFERROR(INDEX('Reconciliation Layer'!B:B,MATCH('Reconciliation Template'!A7047,'Reconciliation Layer'!D:D,0),0)," ")</f>
        <v xml:space="preserve"> </v>
      </c>
      <c r="E7047" s="4" t="str" cm="1">
        <f t="array" ref="E7047">IFERROR(INDEX('Reconciliation Layer'!C:C,MATCH('Reconciliation Template'!A7047,'Reconciliation Layer'!D:D,0),0)," ")</f>
        <v xml:space="preserve"> </v>
      </c>
    </row>
    <row r="7048" spans="3:5" x14ac:dyDescent="0.2">
      <c r="C7048" t="str" cm="1">
        <f t="array" ref="C7048">IFERROR("AfterPay | " &amp; INDEX('Reconciliation Layer'!$A:$A,MATCH('Reconciliation Template'!$A7048,'Reconciliation Layer'!$D:$D,0),0)," ")</f>
        <v xml:space="preserve"> </v>
      </c>
      <c r="D7048" s="2" t="str" cm="1">
        <f t="array" ref="D7048">IFERROR(INDEX('Reconciliation Layer'!B:B,MATCH('Reconciliation Template'!A7048,'Reconciliation Layer'!D:D,0),0)," ")</f>
        <v xml:space="preserve"> </v>
      </c>
      <c r="E7048" s="4" t="str" cm="1">
        <f t="array" ref="E7048">IFERROR(INDEX('Reconciliation Layer'!C:C,MATCH('Reconciliation Template'!A7048,'Reconciliation Layer'!D:D,0),0)," ")</f>
        <v xml:space="preserve"> </v>
      </c>
    </row>
    <row r="7049" spans="3:5" x14ac:dyDescent="0.2">
      <c r="C7049" t="str" cm="1">
        <f t="array" ref="C7049">IFERROR("AfterPay | " &amp; INDEX('Reconciliation Layer'!$A:$A,MATCH('Reconciliation Template'!$A7049,'Reconciliation Layer'!$D:$D,0),0)," ")</f>
        <v xml:space="preserve"> </v>
      </c>
      <c r="D7049" s="2" t="str" cm="1">
        <f t="array" ref="D7049">IFERROR(INDEX('Reconciliation Layer'!B:B,MATCH('Reconciliation Template'!A7049,'Reconciliation Layer'!D:D,0),0)," ")</f>
        <v xml:space="preserve"> </v>
      </c>
      <c r="E7049" s="4" t="str" cm="1">
        <f t="array" ref="E7049">IFERROR(INDEX('Reconciliation Layer'!C:C,MATCH('Reconciliation Template'!A7049,'Reconciliation Layer'!D:D,0),0)," ")</f>
        <v xml:space="preserve"> </v>
      </c>
    </row>
    <row r="7050" spans="3:5" x14ac:dyDescent="0.2">
      <c r="C7050" t="str" cm="1">
        <f t="array" ref="C7050">IFERROR("AfterPay | " &amp; INDEX('Reconciliation Layer'!$A:$A,MATCH('Reconciliation Template'!$A7050,'Reconciliation Layer'!$D:$D,0),0)," ")</f>
        <v xml:space="preserve"> </v>
      </c>
      <c r="D7050" s="2" t="str" cm="1">
        <f t="array" ref="D7050">IFERROR(INDEX('Reconciliation Layer'!B:B,MATCH('Reconciliation Template'!A7050,'Reconciliation Layer'!D:D,0),0)," ")</f>
        <v xml:space="preserve"> </v>
      </c>
      <c r="E7050" s="4" t="str" cm="1">
        <f t="array" ref="E7050">IFERROR(INDEX('Reconciliation Layer'!C:C,MATCH('Reconciliation Template'!A7050,'Reconciliation Layer'!D:D,0),0)," ")</f>
        <v xml:space="preserve"> </v>
      </c>
    </row>
    <row r="7051" spans="3:5" x14ac:dyDescent="0.2">
      <c r="C7051" t="str" cm="1">
        <f t="array" ref="C7051">IFERROR("AfterPay | " &amp; INDEX('Reconciliation Layer'!$A:$A,MATCH('Reconciliation Template'!$A7051,'Reconciliation Layer'!$D:$D,0),0)," ")</f>
        <v xml:space="preserve"> </v>
      </c>
      <c r="D7051" s="2" t="str" cm="1">
        <f t="array" ref="D7051">IFERROR(INDEX('Reconciliation Layer'!B:B,MATCH('Reconciliation Template'!A7051,'Reconciliation Layer'!D:D,0),0)," ")</f>
        <v xml:space="preserve"> </v>
      </c>
      <c r="E7051" s="4" t="str" cm="1">
        <f t="array" ref="E7051">IFERROR(INDEX('Reconciliation Layer'!C:C,MATCH('Reconciliation Template'!A7051,'Reconciliation Layer'!D:D,0),0)," ")</f>
        <v xml:space="preserve"> </v>
      </c>
    </row>
    <row r="7052" spans="3:5" x14ac:dyDescent="0.2">
      <c r="C7052" t="str" cm="1">
        <f t="array" ref="C7052">IFERROR("AfterPay | " &amp; INDEX('Reconciliation Layer'!$A:$A,MATCH('Reconciliation Template'!$A7052,'Reconciliation Layer'!$D:$D,0),0)," ")</f>
        <v xml:space="preserve"> </v>
      </c>
      <c r="D7052" s="2" t="str" cm="1">
        <f t="array" ref="D7052">IFERROR(INDEX('Reconciliation Layer'!B:B,MATCH('Reconciliation Template'!A7052,'Reconciliation Layer'!D:D,0),0)," ")</f>
        <v xml:space="preserve"> </v>
      </c>
      <c r="E7052" s="4" t="str" cm="1">
        <f t="array" ref="E7052">IFERROR(INDEX('Reconciliation Layer'!C:C,MATCH('Reconciliation Template'!A7052,'Reconciliation Layer'!D:D,0),0)," ")</f>
        <v xml:space="preserve"> </v>
      </c>
    </row>
    <row r="7053" spans="3:5" x14ac:dyDescent="0.2">
      <c r="C7053" t="str" cm="1">
        <f t="array" ref="C7053">IFERROR("AfterPay | " &amp; INDEX('Reconciliation Layer'!$A:$A,MATCH('Reconciliation Template'!$A7053,'Reconciliation Layer'!$D:$D,0),0)," ")</f>
        <v xml:space="preserve"> </v>
      </c>
      <c r="D7053" s="2" t="str" cm="1">
        <f t="array" ref="D7053">IFERROR(INDEX('Reconciliation Layer'!B:B,MATCH('Reconciliation Template'!A7053,'Reconciliation Layer'!D:D,0),0)," ")</f>
        <v xml:space="preserve"> </v>
      </c>
      <c r="E7053" s="4" t="str" cm="1">
        <f t="array" ref="E7053">IFERROR(INDEX('Reconciliation Layer'!C:C,MATCH('Reconciliation Template'!A7053,'Reconciliation Layer'!D:D,0),0)," ")</f>
        <v xml:space="preserve"> </v>
      </c>
    </row>
    <row r="7054" spans="3:5" x14ac:dyDescent="0.2">
      <c r="C7054" t="str" cm="1">
        <f t="array" ref="C7054">IFERROR("AfterPay | " &amp; INDEX('Reconciliation Layer'!$A:$A,MATCH('Reconciliation Template'!$A7054,'Reconciliation Layer'!$D:$D,0),0)," ")</f>
        <v xml:space="preserve"> </v>
      </c>
      <c r="D7054" s="2" t="str" cm="1">
        <f t="array" ref="D7054">IFERROR(INDEX('Reconciliation Layer'!B:B,MATCH('Reconciliation Template'!A7054,'Reconciliation Layer'!D:D,0),0)," ")</f>
        <v xml:space="preserve"> </v>
      </c>
      <c r="E7054" s="4" t="str" cm="1">
        <f t="array" ref="E7054">IFERROR(INDEX('Reconciliation Layer'!C:C,MATCH('Reconciliation Template'!A7054,'Reconciliation Layer'!D:D,0),0)," ")</f>
        <v xml:space="preserve"> </v>
      </c>
    </row>
    <row r="7055" spans="3:5" x14ac:dyDescent="0.2">
      <c r="C7055" t="str" cm="1">
        <f t="array" ref="C7055">IFERROR("AfterPay | " &amp; INDEX('Reconciliation Layer'!$A:$A,MATCH('Reconciliation Template'!$A7055,'Reconciliation Layer'!$D:$D,0),0)," ")</f>
        <v xml:space="preserve"> </v>
      </c>
      <c r="D7055" s="2" t="str" cm="1">
        <f t="array" ref="D7055">IFERROR(INDEX('Reconciliation Layer'!B:B,MATCH('Reconciliation Template'!A7055,'Reconciliation Layer'!D:D,0),0)," ")</f>
        <v xml:space="preserve"> </v>
      </c>
      <c r="E7055" s="4" t="str" cm="1">
        <f t="array" ref="E7055">IFERROR(INDEX('Reconciliation Layer'!C:C,MATCH('Reconciliation Template'!A7055,'Reconciliation Layer'!D:D,0),0)," ")</f>
        <v xml:space="preserve"> </v>
      </c>
    </row>
    <row r="7056" spans="3:5" x14ac:dyDescent="0.2">
      <c r="C7056" t="str" cm="1">
        <f t="array" ref="C7056">IFERROR("AfterPay | " &amp; INDEX('Reconciliation Layer'!$A:$A,MATCH('Reconciliation Template'!$A7056,'Reconciliation Layer'!$D:$D,0),0)," ")</f>
        <v xml:space="preserve"> </v>
      </c>
      <c r="D7056" s="2" t="str" cm="1">
        <f t="array" ref="D7056">IFERROR(INDEX('Reconciliation Layer'!B:B,MATCH('Reconciliation Template'!A7056,'Reconciliation Layer'!D:D,0),0)," ")</f>
        <v xml:space="preserve"> </v>
      </c>
      <c r="E7056" s="4" t="str" cm="1">
        <f t="array" ref="E7056">IFERROR(INDEX('Reconciliation Layer'!C:C,MATCH('Reconciliation Template'!A7056,'Reconciliation Layer'!D:D,0),0)," ")</f>
        <v xml:space="preserve"> </v>
      </c>
    </row>
    <row r="7057" spans="3:5" x14ac:dyDescent="0.2">
      <c r="C7057" t="str" cm="1">
        <f t="array" ref="C7057">IFERROR("AfterPay | " &amp; INDEX('Reconciliation Layer'!$A:$A,MATCH('Reconciliation Template'!$A7057,'Reconciliation Layer'!$D:$D,0),0)," ")</f>
        <v xml:space="preserve"> </v>
      </c>
      <c r="D7057" s="2" t="str" cm="1">
        <f t="array" ref="D7057">IFERROR(INDEX('Reconciliation Layer'!B:B,MATCH('Reconciliation Template'!A7057,'Reconciliation Layer'!D:D,0),0)," ")</f>
        <v xml:space="preserve"> </v>
      </c>
      <c r="E7057" s="4" t="str" cm="1">
        <f t="array" ref="E7057">IFERROR(INDEX('Reconciliation Layer'!C:C,MATCH('Reconciliation Template'!A7057,'Reconciliation Layer'!D:D,0),0)," ")</f>
        <v xml:space="preserve"> </v>
      </c>
    </row>
    <row r="7058" spans="3:5" x14ac:dyDescent="0.2">
      <c r="C7058" t="str" cm="1">
        <f t="array" ref="C7058">IFERROR("AfterPay | " &amp; INDEX('Reconciliation Layer'!$A:$A,MATCH('Reconciliation Template'!$A7058,'Reconciliation Layer'!$D:$D,0),0)," ")</f>
        <v xml:space="preserve"> </v>
      </c>
      <c r="D7058" s="2" t="str" cm="1">
        <f t="array" ref="D7058">IFERROR(INDEX('Reconciliation Layer'!B:B,MATCH('Reconciliation Template'!A7058,'Reconciliation Layer'!D:D,0),0)," ")</f>
        <v xml:space="preserve"> </v>
      </c>
      <c r="E7058" s="4" t="str" cm="1">
        <f t="array" ref="E7058">IFERROR(INDEX('Reconciliation Layer'!C:C,MATCH('Reconciliation Template'!A7058,'Reconciliation Layer'!D:D,0),0)," ")</f>
        <v xml:space="preserve"> </v>
      </c>
    </row>
    <row r="7059" spans="3:5" x14ac:dyDescent="0.2">
      <c r="C7059" t="str" cm="1">
        <f t="array" ref="C7059">IFERROR("AfterPay | " &amp; INDEX('Reconciliation Layer'!$A:$A,MATCH('Reconciliation Template'!$A7059,'Reconciliation Layer'!$D:$D,0),0)," ")</f>
        <v xml:space="preserve"> </v>
      </c>
      <c r="D7059" s="2" t="str" cm="1">
        <f t="array" ref="D7059">IFERROR(INDEX('Reconciliation Layer'!B:B,MATCH('Reconciliation Template'!A7059,'Reconciliation Layer'!D:D,0),0)," ")</f>
        <v xml:space="preserve"> </v>
      </c>
      <c r="E7059" s="4" t="str" cm="1">
        <f t="array" ref="E7059">IFERROR(INDEX('Reconciliation Layer'!C:C,MATCH('Reconciliation Template'!A7059,'Reconciliation Layer'!D:D,0),0)," ")</f>
        <v xml:space="preserve"> </v>
      </c>
    </row>
    <row r="7060" spans="3:5" x14ac:dyDescent="0.2">
      <c r="C7060" t="str" cm="1">
        <f t="array" ref="C7060">IFERROR("AfterPay | " &amp; INDEX('Reconciliation Layer'!$A:$A,MATCH('Reconciliation Template'!$A7060,'Reconciliation Layer'!$D:$D,0),0)," ")</f>
        <v xml:space="preserve"> </v>
      </c>
      <c r="D7060" s="2" t="str" cm="1">
        <f t="array" ref="D7060">IFERROR(INDEX('Reconciliation Layer'!B:B,MATCH('Reconciliation Template'!A7060,'Reconciliation Layer'!D:D,0),0)," ")</f>
        <v xml:space="preserve"> </v>
      </c>
      <c r="E7060" s="4" t="str" cm="1">
        <f t="array" ref="E7060">IFERROR(INDEX('Reconciliation Layer'!C:C,MATCH('Reconciliation Template'!A7060,'Reconciliation Layer'!D:D,0),0)," ")</f>
        <v xml:space="preserve"> </v>
      </c>
    </row>
    <row r="7061" spans="3:5" x14ac:dyDescent="0.2">
      <c r="C7061" t="str" cm="1">
        <f t="array" ref="C7061">IFERROR("AfterPay | " &amp; INDEX('Reconciliation Layer'!$A:$A,MATCH('Reconciliation Template'!$A7061,'Reconciliation Layer'!$D:$D,0),0)," ")</f>
        <v xml:space="preserve"> </v>
      </c>
      <c r="D7061" s="2" t="str" cm="1">
        <f t="array" ref="D7061">IFERROR(INDEX('Reconciliation Layer'!B:B,MATCH('Reconciliation Template'!A7061,'Reconciliation Layer'!D:D,0),0)," ")</f>
        <v xml:space="preserve"> </v>
      </c>
      <c r="E7061" s="4" t="str" cm="1">
        <f t="array" ref="E7061">IFERROR(INDEX('Reconciliation Layer'!C:C,MATCH('Reconciliation Template'!A7061,'Reconciliation Layer'!D:D,0),0)," ")</f>
        <v xml:space="preserve"> </v>
      </c>
    </row>
    <row r="7062" spans="3:5" x14ac:dyDescent="0.2">
      <c r="C7062" t="str" cm="1">
        <f t="array" ref="C7062">IFERROR("AfterPay | " &amp; INDEX('Reconciliation Layer'!$A:$A,MATCH('Reconciliation Template'!$A7062,'Reconciliation Layer'!$D:$D,0),0)," ")</f>
        <v xml:space="preserve"> </v>
      </c>
      <c r="D7062" s="2" t="str" cm="1">
        <f t="array" ref="D7062">IFERROR(INDEX('Reconciliation Layer'!B:B,MATCH('Reconciliation Template'!A7062,'Reconciliation Layer'!D:D,0),0)," ")</f>
        <v xml:space="preserve"> </v>
      </c>
      <c r="E7062" s="4" t="str" cm="1">
        <f t="array" ref="E7062">IFERROR(INDEX('Reconciliation Layer'!C:C,MATCH('Reconciliation Template'!A7062,'Reconciliation Layer'!D:D,0),0)," ")</f>
        <v xml:space="preserve"> </v>
      </c>
    </row>
    <row r="7063" spans="3:5" x14ac:dyDescent="0.2">
      <c r="C7063" t="str" cm="1">
        <f t="array" ref="C7063">IFERROR("AfterPay | " &amp; INDEX('Reconciliation Layer'!$A:$A,MATCH('Reconciliation Template'!$A7063,'Reconciliation Layer'!$D:$D,0),0)," ")</f>
        <v xml:space="preserve"> </v>
      </c>
      <c r="D7063" s="2" t="str" cm="1">
        <f t="array" ref="D7063">IFERROR(INDEX('Reconciliation Layer'!B:B,MATCH('Reconciliation Template'!A7063,'Reconciliation Layer'!D:D,0),0)," ")</f>
        <v xml:space="preserve"> </v>
      </c>
      <c r="E7063" s="4" t="str" cm="1">
        <f t="array" ref="E7063">IFERROR(INDEX('Reconciliation Layer'!C:C,MATCH('Reconciliation Template'!A7063,'Reconciliation Layer'!D:D,0),0)," ")</f>
        <v xml:space="preserve"> </v>
      </c>
    </row>
    <row r="7064" spans="3:5" x14ac:dyDescent="0.2">
      <c r="C7064" t="str" cm="1">
        <f t="array" ref="C7064">IFERROR("AfterPay | " &amp; INDEX('Reconciliation Layer'!$A:$A,MATCH('Reconciliation Template'!$A7064,'Reconciliation Layer'!$D:$D,0),0)," ")</f>
        <v xml:space="preserve"> </v>
      </c>
      <c r="D7064" s="2" t="str" cm="1">
        <f t="array" ref="D7064">IFERROR(INDEX('Reconciliation Layer'!B:B,MATCH('Reconciliation Template'!A7064,'Reconciliation Layer'!D:D,0),0)," ")</f>
        <v xml:space="preserve"> </v>
      </c>
      <c r="E7064" s="4" t="str" cm="1">
        <f t="array" ref="E7064">IFERROR(INDEX('Reconciliation Layer'!C:C,MATCH('Reconciliation Template'!A7064,'Reconciliation Layer'!D:D,0),0)," ")</f>
        <v xml:space="preserve"> </v>
      </c>
    </row>
    <row r="7065" spans="3:5" x14ac:dyDescent="0.2">
      <c r="C7065" t="str" cm="1">
        <f t="array" ref="C7065">IFERROR("AfterPay | " &amp; INDEX('Reconciliation Layer'!$A:$A,MATCH('Reconciliation Template'!$A7065,'Reconciliation Layer'!$D:$D,0),0)," ")</f>
        <v xml:space="preserve"> </v>
      </c>
      <c r="D7065" s="2" t="str" cm="1">
        <f t="array" ref="D7065">IFERROR(INDEX('Reconciliation Layer'!B:B,MATCH('Reconciliation Template'!A7065,'Reconciliation Layer'!D:D,0),0)," ")</f>
        <v xml:space="preserve"> </v>
      </c>
      <c r="E7065" s="4" t="str" cm="1">
        <f t="array" ref="E7065">IFERROR(INDEX('Reconciliation Layer'!C:C,MATCH('Reconciliation Template'!A7065,'Reconciliation Layer'!D:D,0),0)," ")</f>
        <v xml:space="preserve"> </v>
      </c>
    </row>
    <row r="7066" spans="3:5" x14ac:dyDescent="0.2">
      <c r="C7066" t="str" cm="1">
        <f t="array" ref="C7066">IFERROR("AfterPay | " &amp; INDEX('Reconciliation Layer'!$A:$A,MATCH('Reconciliation Template'!$A7066,'Reconciliation Layer'!$D:$D,0),0)," ")</f>
        <v xml:space="preserve"> </v>
      </c>
      <c r="D7066" s="2" t="str" cm="1">
        <f t="array" ref="D7066">IFERROR(INDEX('Reconciliation Layer'!B:B,MATCH('Reconciliation Template'!A7066,'Reconciliation Layer'!D:D,0),0)," ")</f>
        <v xml:space="preserve"> </v>
      </c>
      <c r="E7066" s="4" t="str" cm="1">
        <f t="array" ref="E7066">IFERROR(INDEX('Reconciliation Layer'!C:C,MATCH('Reconciliation Template'!A7066,'Reconciliation Layer'!D:D,0),0)," ")</f>
        <v xml:space="preserve"> </v>
      </c>
    </row>
    <row r="7067" spans="3:5" x14ac:dyDescent="0.2">
      <c r="C7067" t="str" cm="1">
        <f t="array" ref="C7067">IFERROR("AfterPay | " &amp; INDEX('Reconciliation Layer'!$A:$A,MATCH('Reconciliation Template'!$A7067,'Reconciliation Layer'!$D:$D,0),0)," ")</f>
        <v xml:space="preserve"> </v>
      </c>
      <c r="D7067" s="2" t="str" cm="1">
        <f t="array" ref="D7067">IFERROR(INDEX('Reconciliation Layer'!B:B,MATCH('Reconciliation Template'!A7067,'Reconciliation Layer'!D:D,0),0)," ")</f>
        <v xml:space="preserve"> </v>
      </c>
      <c r="E7067" s="4" t="str" cm="1">
        <f t="array" ref="E7067">IFERROR(INDEX('Reconciliation Layer'!C:C,MATCH('Reconciliation Template'!A7067,'Reconciliation Layer'!D:D,0),0)," ")</f>
        <v xml:space="preserve"> </v>
      </c>
    </row>
    <row r="7068" spans="3:5" x14ac:dyDescent="0.2">
      <c r="C7068" t="str" cm="1">
        <f t="array" ref="C7068">IFERROR("AfterPay | " &amp; INDEX('Reconciliation Layer'!$A:$A,MATCH('Reconciliation Template'!$A7068,'Reconciliation Layer'!$D:$D,0),0)," ")</f>
        <v xml:space="preserve"> </v>
      </c>
      <c r="D7068" s="2" t="str" cm="1">
        <f t="array" ref="D7068">IFERROR(INDEX('Reconciliation Layer'!B:B,MATCH('Reconciliation Template'!A7068,'Reconciliation Layer'!D:D,0),0)," ")</f>
        <v xml:space="preserve"> </v>
      </c>
      <c r="E7068" s="4" t="str" cm="1">
        <f t="array" ref="E7068">IFERROR(INDEX('Reconciliation Layer'!C:C,MATCH('Reconciliation Template'!A7068,'Reconciliation Layer'!D:D,0),0)," ")</f>
        <v xml:space="preserve"> </v>
      </c>
    </row>
    <row r="7069" spans="3:5" x14ac:dyDescent="0.2">
      <c r="C7069" t="str" cm="1">
        <f t="array" ref="C7069">IFERROR("AfterPay | " &amp; INDEX('Reconciliation Layer'!$A:$A,MATCH('Reconciliation Template'!$A7069,'Reconciliation Layer'!$D:$D,0),0)," ")</f>
        <v xml:space="preserve"> </v>
      </c>
      <c r="D7069" s="2" t="str" cm="1">
        <f t="array" ref="D7069">IFERROR(INDEX('Reconciliation Layer'!B:B,MATCH('Reconciliation Template'!A7069,'Reconciliation Layer'!D:D,0),0)," ")</f>
        <v xml:space="preserve"> </v>
      </c>
      <c r="E7069" s="4" t="str" cm="1">
        <f t="array" ref="E7069">IFERROR(INDEX('Reconciliation Layer'!C:C,MATCH('Reconciliation Template'!A7069,'Reconciliation Layer'!D:D,0),0)," ")</f>
        <v xml:space="preserve"> </v>
      </c>
    </row>
    <row r="7070" spans="3:5" x14ac:dyDescent="0.2">
      <c r="C7070" t="str" cm="1">
        <f t="array" ref="C7070">IFERROR("AfterPay | " &amp; INDEX('Reconciliation Layer'!$A:$A,MATCH('Reconciliation Template'!$A7070,'Reconciliation Layer'!$D:$D,0),0)," ")</f>
        <v xml:space="preserve"> </v>
      </c>
      <c r="D7070" s="2" t="str" cm="1">
        <f t="array" ref="D7070">IFERROR(INDEX('Reconciliation Layer'!B:B,MATCH('Reconciliation Template'!A7070,'Reconciliation Layer'!D:D,0),0)," ")</f>
        <v xml:space="preserve"> </v>
      </c>
      <c r="E7070" s="4" t="str" cm="1">
        <f t="array" ref="E7070">IFERROR(INDEX('Reconciliation Layer'!C:C,MATCH('Reconciliation Template'!A7070,'Reconciliation Layer'!D:D,0),0)," ")</f>
        <v xml:space="preserve"> </v>
      </c>
    </row>
    <row r="7071" spans="3:5" x14ac:dyDescent="0.2">
      <c r="C7071" t="str" cm="1">
        <f t="array" ref="C7071">IFERROR("AfterPay | " &amp; INDEX('Reconciliation Layer'!$A:$A,MATCH('Reconciliation Template'!$A7071,'Reconciliation Layer'!$D:$D,0),0)," ")</f>
        <v xml:space="preserve"> </v>
      </c>
      <c r="D7071" s="2" t="str" cm="1">
        <f t="array" ref="D7071">IFERROR(INDEX('Reconciliation Layer'!B:B,MATCH('Reconciliation Template'!A7071,'Reconciliation Layer'!D:D,0),0)," ")</f>
        <v xml:space="preserve"> </v>
      </c>
      <c r="E7071" s="4" t="str" cm="1">
        <f t="array" ref="E7071">IFERROR(INDEX('Reconciliation Layer'!C:C,MATCH('Reconciliation Template'!A7071,'Reconciliation Layer'!D:D,0),0)," ")</f>
        <v xml:space="preserve"> </v>
      </c>
    </row>
    <row r="7072" spans="3:5" x14ac:dyDescent="0.2">
      <c r="C7072" t="str" cm="1">
        <f t="array" ref="C7072">IFERROR("AfterPay | " &amp; INDEX('Reconciliation Layer'!$A:$A,MATCH('Reconciliation Template'!$A7072,'Reconciliation Layer'!$D:$D,0),0)," ")</f>
        <v xml:space="preserve"> </v>
      </c>
      <c r="D7072" s="2" t="str" cm="1">
        <f t="array" ref="D7072">IFERROR(INDEX('Reconciliation Layer'!B:B,MATCH('Reconciliation Template'!A7072,'Reconciliation Layer'!D:D,0),0)," ")</f>
        <v xml:space="preserve"> </v>
      </c>
      <c r="E7072" s="4" t="str" cm="1">
        <f t="array" ref="E7072">IFERROR(INDEX('Reconciliation Layer'!C:C,MATCH('Reconciliation Template'!A7072,'Reconciliation Layer'!D:D,0),0)," ")</f>
        <v xml:space="preserve"> </v>
      </c>
    </row>
    <row r="7073" spans="3:5" x14ac:dyDescent="0.2">
      <c r="C7073" t="str" cm="1">
        <f t="array" ref="C7073">IFERROR("AfterPay | " &amp; INDEX('Reconciliation Layer'!$A:$A,MATCH('Reconciliation Template'!$A7073,'Reconciliation Layer'!$D:$D,0),0)," ")</f>
        <v xml:space="preserve"> </v>
      </c>
      <c r="D7073" s="2" t="str" cm="1">
        <f t="array" ref="D7073">IFERROR(INDEX('Reconciliation Layer'!B:B,MATCH('Reconciliation Template'!A7073,'Reconciliation Layer'!D:D,0),0)," ")</f>
        <v xml:space="preserve"> </v>
      </c>
      <c r="E7073" s="4" t="str" cm="1">
        <f t="array" ref="E7073">IFERROR(INDEX('Reconciliation Layer'!C:C,MATCH('Reconciliation Template'!A7073,'Reconciliation Layer'!D:D,0),0)," ")</f>
        <v xml:space="preserve"> </v>
      </c>
    </row>
    <row r="7074" spans="3:5" x14ac:dyDescent="0.2">
      <c r="C7074" t="str" cm="1">
        <f t="array" ref="C7074">IFERROR("AfterPay | " &amp; INDEX('Reconciliation Layer'!$A:$A,MATCH('Reconciliation Template'!$A7074,'Reconciliation Layer'!$D:$D,0),0)," ")</f>
        <v xml:space="preserve"> </v>
      </c>
      <c r="D7074" s="2" t="str" cm="1">
        <f t="array" ref="D7074">IFERROR(INDEX('Reconciliation Layer'!B:B,MATCH('Reconciliation Template'!A7074,'Reconciliation Layer'!D:D,0),0)," ")</f>
        <v xml:space="preserve"> </v>
      </c>
      <c r="E7074" s="4" t="str" cm="1">
        <f t="array" ref="E7074">IFERROR(INDEX('Reconciliation Layer'!C:C,MATCH('Reconciliation Template'!A7074,'Reconciliation Layer'!D:D,0),0)," ")</f>
        <v xml:space="preserve"> </v>
      </c>
    </row>
    <row r="7075" spans="3:5" x14ac:dyDescent="0.2">
      <c r="C7075" t="str" cm="1">
        <f t="array" ref="C7075">IFERROR("AfterPay | " &amp; INDEX('Reconciliation Layer'!$A:$A,MATCH('Reconciliation Template'!$A7075,'Reconciliation Layer'!$D:$D,0),0)," ")</f>
        <v xml:space="preserve"> </v>
      </c>
      <c r="D7075" s="2" t="str" cm="1">
        <f t="array" ref="D7075">IFERROR(INDEX('Reconciliation Layer'!B:B,MATCH('Reconciliation Template'!A7075,'Reconciliation Layer'!D:D,0),0)," ")</f>
        <v xml:space="preserve"> </v>
      </c>
      <c r="E7075" s="4" t="str" cm="1">
        <f t="array" ref="E7075">IFERROR(INDEX('Reconciliation Layer'!C:C,MATCH('Reconciliation Template'!A7075,'Reconciliation Layer'!D:D,0),0)," ")</f>
        <v xml:space="preserve"> </v>
      </c>
    </row>
    <row r="7076" spans="3:5" x14ac:dyDescent="0.2">
      <c r="C7076" t="str" cm="1">
        <f t="array" ref="C7076">IFERROR("AfterPay | " &amp; INDEX('Reconciliation Layer'!$A:$A,MATCH('Reconciliation Template'!$A7076,'Reconciliation Layer'!$D:$D,0),0)," ")</f>
        <v xml:space="preserve"> </v>
      </c>
      <c r="D7076" s="2" t="str" cm="1">
        <f t="array" ref="D7076">IFERROR(INDEX('Reconciliation Layer'!B:B,MATCH('Reconciliation Template'!A7076,'Reconciliation Layer'!D:D,0),0)," ")</f>
        <v xml:space="preserve"> </v>
      </c>
      <c r="E7076" s="4" t="str" cm="1">
        <f t="array" ref="E7076">IFERROR(INDEX('Reconciliation Layer'!C:C,MATCH('Reconciliation Template'!A7076,'Reconciliation Layer'!D:D,0),0)," ")</f>
        <v xml:space="preserve"> </v>
      </c>
    </row>
    <row r="7077" spans="3:5" x14ac:dyDescent="0.2">
      <c r="C7077" t="str" cm="1">
        <f t="array" ref="C7077">IFERROR("AfterPay | " &amp; INDEX('Reconciliation Layer'!$A:$A,MATCH('Reconciliation Template'!$A7077,'Reconciliation Layer'!$D:$D,0),0)," ")</f>
        <v xml:space="preserve"> </v>
      </c>
      <c r="D7077" s="2" t="str" cm="1">
        <f t="array" ref="D7077">IFERROR(INDEX('Reconciliation Layer'!B:B,MATCH('Reconciliation Template'!A7077,'Reconciliation Layer'!D:D,0),0)," ")</f>
        <v xml:space="preserve"> </v>
      </c>
      <c r="E7077" s="4" t="str" cm="1">
        <f t="array" ref="E7077">IFERROR(INDEX('Reconciliation Layer'!C:C,MATCH('Reconciliation Template'!A7077,'Reconciliation Layer'!D:D,0),0)," ")</f>
        <v xml:space="preserve"> </v>
      </c>
    </row>
    <row r="7078" spans="3:5" x14ac:dyDescent="0.2">
      <c r="C7078" t="str" cm="1">
        <f t="array" ref="C7078">IFERROR("AfterPay | " &amp; INDEX('Reconciliation Layer'!$A:$A,MATCH('Reconciliation Template'!$A7078,'Reconciliation Layer'!$D:$D,0),0)," ")</f>
        <v xml:space="preserve"> </v>
      </c>
      <c r="D7078" s="2" t="str" cm="1">
        <f t="array" ref="D7078">IFERROR(INDEX('Reconciliation Layer'!B:B,MATCH('Reconciliation Template'!A7078,'Reconciliation Layer'!D:D,0),0)," ")</f>
        <v xml:space="preserve"> </v>
      </c>
      <c r="E7078" s="4" t="str" cm="1">
        <f t="array" ref="E7078">IFERROR(INDEX('Reconciliation Layer'!C:C,MATCH('Reconciliation Template'!A7078,'Reconciliation Layer'!D:D,0),0)," ")</f>
        <v xml:space="preserve"> </v>
      </c>
    </row>
    <row r="7079" spans="3:5" x14ac:dyDescent="0.2">
      <c r="C7079" t="str" cm="1">
        <f t="array" ref="C7079">IFERROR("AfterPay | " &amp; INDEX('Reconciliation Layer'!$A:$A,MATCH('Reconciliation Template'!$A7079,'Reconciliation Layer'!$D:$D,0),0)," ")</f>
        <v xml:space="preserve"> </v>
      </c>
      <c r="D7079" s="2" t="str" cm="1">
        <f t="array" ref="D7079">IFERROR(INDEX('Reconciliation Layer'!B:B,MATCH('Reconciliation Template'!A7079,'Reconciliation Layer'!D:D,0),0)," ")</f>
        <v xml:space="preserve"> </v>
      </c>
      <c r="E7079" s="4" t="str" cm="1">
        <f t="array" ref="E7079">IFERROR(INDEX('Reconciliation Layer'!C:C,MATCH('Reconciliation Template'!A7079,'Reconciliation Layer'!D:D,0),0)," ")</f>
        <v xml:space="preserve"> </v>
      </c>
    </row>
    <row r="7080" spans="3:5" x14ac:dyDescent="0.2">
      <c r="C7080" t="str" cm="1">
        <f t="array" ref="C7080">IFERROR("AfterPay | " &amp; INDEX('Reconciliation Layer'!$A:$A,MATCH('Reconciliation Template'!$A7080,'Reconciliation Layer'!$D:$D,0),0)," ")</f>
        <v xml:space="preserve"> </v>
      </c>
      <c r="D7080" s="2" t="str" cm="1">
        <f t="array" ref="D7080">IFERROR(INDEX('Reconciliation Layer'!B:B,MATCH('Reconciliation Template'!A7080,'Reconciliation Layer'!D:D,0),0)," ")</f>
        <v xml:space="preserve"> </v>
      </c>
      <c r="E7080" s="4" t="str" cm="1">
        <f t="array" ref="E7080">IFERROR(INDEX('Reconciliation Layer'!C:C,MATCH('Reconciliation Template'!A7080,'Reconciliation Layer'!D:D,0),0)," ")</f>
        <v xml:space="preserve"> </v>
      </c>
    </row>
    <row r="7081" spans="3:5" x14ac:dyDescent="0.2">
      <c r="C7081" t="str" cm="1">
        <f t="array" ref="C7081">IFERROR("AfterPay | " &amp; INDEX('Reconciliation Layer'!$A:$A,MATCH('Reconciliation Template'!$A7081,'Reconciliation Layer'!$D:$D,0),0)," ")</f>
        <v xml:space="preserve"> </v>
      </c>
      <c r="D7081" s="2" t="str" cm="1">
        <f t="array" ref="D7081">IFERROR(INDEX('Reconciliation Layer'!B:B,MATCH('Reconciliation Template'!A7081,'Reconciliation Layer'!D:D,0),0)," ")</f>
        <v xml:space="preserve"> </v>
      </c>
      <c r="E7081" s="4" t="str" cm="1">
        <f t="array" ref="E7081">IFERROR(INDEX('Reconciliation Layer'!C:C,MATCH('Reconciliation Template'!A7081,'Reconciliation Layer'!D:D,0),0)," ")</f>
        <v xml:space="preserve"> </v>
      </c>
    </row>
    <row r="7082" spans="3:5" x14ac:dyDescent="0.2">
      <c r="C7082" t="str" cm="1">
        <f t="array" ref="C7082">IFERROR("AfterPay | " &amp; INDEX('Reconciliation Layer'!$A:$A,MATCH('Reconciliation Template'!$A7082,'Reconciliation Layer'!$D:$D,0),0)," ")</f>
        <v xml:space="preserve"> </v>
      </c>
      <c r="D7082" s="2" t="str" cm="1">
        <f t="array" ref="D7082">IFERROR(INDEX('Reconciliation Layer'!B:B,MATCH('Reconciliation Template'!A7082,'Reconciliation Layer'!D:D,0),0)," ")</f>
        <v xml:space="preserve"> </v>
      </c>
      <c r="E7082" s="4" t="str" cm="1">
        <f t="array" ref="E7082">IFERROR(INDEX('Reconciliation Layer'!C:C,MATCH('Reconciliation Template'!A7082,'Reconciliation Layer'!D:D,0),0)," ")</f>
        <v xml:space="preserve"> </v>
      </c>
    </row>
    <row r="7083" spans="3:5" x14ac:dyDescent="0.2">
      <c r="C7083" t="str" cm="1">
        <f t="array" ref="C7083">IFERROR("AfterPay | " &amp; INDEX('Reconciliation Layer'!$A:$A,MATCH('Reconciliation Template'!$A7083,'Reconciliation Layer'!$D:$D,0),0)," ")</f>
        <v xml:space="preserve"> </v>
      </c>
      <c r="D7083" s="2" t="str" cm="1">
        <f t="array" ref="D7083">IFERROR(INDEX('Reconciliation Layer'!B:B,MATCH('Reconciliation Template'!A7083,'Reconciliation Layer'!D:D,0),0)," ")</f>
        <v xml:space="preserve"> </v>
      </c>
      <c r="E7083" s="4" t="str" cm="1">
        <f t="array" ref="E7083">IFERROR(INDEX('Reconciliation Layer'!C:C,MATCH('Reconciliation Template'!A7083,'Reconciliation Layer'!D:D,0),0)," ")</f>
        <v xml:space="preserve"> </v>
      </c>
    </row>
    <row r="7084" spans="3:5" x14ac:dyDescent="0.2">
      <c r="C7084" t="str" cm="1">
        <f t="array" ref="C7084">IFERROR("AfterPay | " &amp; INDEX('Reconciliation Layer'!$A:$A,MATCH('Reconciliation Template'!$A7084,'Reconciliation Layer'!$D:$D,0),0)," ")</f>
        <v xml:space="preserve"> </v>
      </c>
      <c r="D7084" s="2" t="str" cm="1">
        <f t="array" ref="D7084">IFERROR(INDEX('Reconciliation Layer'!B:B,MATCH('Reconciliation Template'!A7084,'Reconciliation Layer'!D:D,0),0)," ")</f>
        <v xml:space="preserve"> </v>
      </c>
      <c r="E7084" s="4" t="str" cm="1">
        <f t="array" ref="E7084">IFERROR(INDEX('Reconciliation Layer'!C:C,MATCH('Reconciliation Template'!A7084,'Reconciliation Layer'!D:D,0),0)," ")</f>
        <v xml:space="preserve"> </v>
      </c>
    </row>
    <row r="7085" spans="3:5" x14ac:dyDescent="0.2">
      <c r="C7085" t="str" cm="1">
        <f t="array" ref="C7085">IFERROR("AfterPay | " &amp; INDEX('Reconciliation Layer'!$A:$A,MATCH('Reconciliation Template'!$A7085,'Reconciliation Layer'!$D:$D,0),0)," ")</f>
        <v xml:space="preserve"> </v>
      </c>
      <c r="D7085" s="2" t="str" cm="1">
        <f t="array" ref="D7085">IFERROR(INDEX('Reconciliation Layer'!B:B,MATCH('Reconciliation Template'!A7085,'Reconciliation Layer'!D:D,0),0)," ")</f>
        <v xml:space="preserve"> </v>
      </c>
      <c r="E7085" s="4" t="str" cm="1">
        <f t="array" ref="E7085">IFERROR(INDEX('Reconciliation Layer'!C:C,MATCH('Reconciliation Template'!A7085,'Reconciliation Layer'!D:D,0),0)," ")</f>
        <v xml:space="preserve"> </v>
      </c>
    </row>
    <row r="7086" spans="3:5" x14ac:dyDescent="0.2">
      <c r="C7086" t="str" cm="1">
        <f t="array" ref="C7086">IFERROR("AfterPay | " &amp; INDEX('Reconciliation Layer'!$A:$A,MATCH('Reconciliation Template'!$A7086,'Reconciliation Layer'!$D:$D,0),0)," ")</f>
        <v xml:space="preserve"> </v>
      </c>
      <c r="D7086" s="2" t="str" cm="1">
        <f t="array" ref="D7086">IFERROR(INDEX('Reconciliation Layer'!B:B,MATCH('Reconciliation Template'!A7086,'Reconciliation Layer'!D:D,0),0)," ")</f>
        <v xml:space="preserve"> </v>
      </c>
      <c r="E7086" s="4" t="str" cm="1">
        <f t="array" ref="E7086">IFERROR(INDEX('Reconciliation Layer'!C:C,MATCH('Reconciliation Template'!A7086,'Reconciliation Layer'!D:D,0),0)," ")</f>
        <v xml:space="preserve"> </v>
      </c>
    </row>
    <row r="7087" spans="3:5" x14ac:dyDescent="0.2">
      <c r="C7087" t="str" cm="1">
        <f t="array" ref="C7087">IFERROR("AfterPay | " &amp; INDEX('Reconciliation Layer'!$A:$A,MATCH('Reconciliation Template'!$A7087,'Reconciliation Layer'!$D:$D,0),0)," ")</f>
        <v xml:space="preserve"> </v>
      </c>
      <c r="D7087" s="2" t="str" cm="1">
        <f t="array" ref="D7087">IFERROR(INDEX('Reconciliation Layer'!B:B,MATCH('Reconciliation Template'!A7087,'Reconciliation Layer'!D:D,0),0)," ")</f>
        <v xml:space="preserve"> </v>
      </c>
      <c r="E7087" s="4" t="str" cm="1">
        <f t="array" ref="E7087">IFERROR(INDEX('Reconciliation Layer'!C:C,MATCH('Reconciliation Template'!A7087,'Reconciliation Layer'!D:D,0),0)," ")</f>
        <v xml:space="preserve"> </v>
      </c>
    </row>
    <row r="7088" spans="3:5" x14ac:dyDescent="0.2">
      <c r="C7088" t="str" cm="1">
        <f t="array" ref="C7088">IFERROR("AfterPay | " &amp; INDEX('Reconciliation Layer'!$A:$A,MATCH('Reconciliation Template'!$A7088,'Reconciliation Layer'!$D:$D,0),0)," ")</f>
        <v xml:space="preserve"> </v>
      </c>
      <c r="D7088" s="2" t="str" cm="1">
        <f t="array" ref="D7088">IFERROR(INDEX('Reconciliation Layer'!B:B,MATCH('Reconciliation Template'!A7088,'Reconciliation Layer'!D:D,0),0)," ")</f>
        <v xml:space="preserve"> </v>
      </c>
      <c r="E7088" s="4" t="str" cm="1">
        <f t="array" ref="E7088">IFERROR(INDEX('Reconciliation Layer'!C:C,MATCH('Reconciliation Template'!A7088,'Reconciliation Layer'!D:D,0),0)," ")</f>
        <v xml:space="preserve"> </v>
      </c>
    </row>
    <row r="7089" spans="3:5" x14ac:dyDescent="0.2">
      <c r="C7089" t="str" cm="1">
        <f t="array" ref="C7089">IFERROR("AfterPay | " &amp; INDEX('Reconciliation Layer'!$A:$A,MATCH('Reconciliation Template'!$A7089,'Reconciliation Layer'!$D:$D,0),0)," ")</f>
        <v xml:space="preserve"> </v>
      </c>
      <c r="D7089" s="2" t="str" cm="1">
        <f t="array" ref="D7089">IFERROR(INDEX('Reconciliation Layer'!B:B,MATCH('Reconciliation Template'!A7089,'Reconciliation Layer'!D:D,0),0)," ")</f>
        <v xml:space="preserve"> </v>
      </c>
      <c r="E7089" s="4" t="str" cm="1">
        <f t="array" ref="E7089">IFERROR(INDEX('Reconciliation Layer'!C:C,MATCH('Reconciliation Template'!A7089,'Reconciliation Layer'!D:D,0),0)," ")</f>
        <v xml:space="preserve"> </v>
      </c>
    </row>
    <row r="7090" spans="3:5" x14ac:dyDescent="0.2">
      <c r="C7090" t="str" cm="1">
        <f t="array" ref="C7090">IFERROR("AfterPay | " &amp; INDEX('Reconciliation Layer'!$A:$A,MATCH('Reconciliation Template'!$A7090,'Reconciliation Layer'!$D:$D,0),0)," ")</f>
        <v xml:space="preserve"> </v>
      </c>
      <c r="D7090" s="2" t="str" cm="1">
        <f t="array" ref="D7090">IFERROR(INDEX('Reconciliation Layer'!B:B,MATCH('Reconciliation Template'!A7090,'Reconciliation Layer'!D:D,0),0)," ")</f>
        <v xml:space="preserve"> </v>
      </c>
      <c r="E7090" s="4" t="str" cm="1">
        <f t="array" ref="E7090">IFERROR(INDEX('Reconciliation Layer'!C:C,MATCH('Reconciliation Template'!A7090,'Reconciliation Layer'!D:D,0),0)," ")</f>
        <v xml:space="preserve"> </v>
      </c>
    </row>
    <row r="7091" spans="3:5" x14ac:dyDescent="0.2">
      <c r="C7091" t="str" cm="1">
        <f t="array" ref="C7091">IFERROR("AfterPay | " &amp; INDEX('Reconciliation Layer'!$A:$A,MATCH('Reconciliation Template'!$A7091,'Reconciliation Layer'!$D:$D,0),0)," ")</f>
        <v xml:space="preserve"> </v>
      </c>
      <c r="D7091" s="2" t="str" cm="1">
        <f t="array" ref="D7091">IFERROR(INDEX('Reconciliation Layer'!B:B,MATCH('Reconciliation Template'!A7091,'Reconciliation Layer'!D:D,0),0)," ")</f>
        <v xml:space="preserve"> </v>
      </c>
      <c r="E7091" s="4" t="str" cm="1">
        <f t="array" ref="E7091">IFERROR(INDEX('Reconciliation Layer'!C:C,MATCH('Reconciliation Template'!A7091,'Reconciliation Layer'!D:D,0),0)," ")</f>
        <v xml:space="preserve"> </v>
      </c>
    </row>
    <row r="7092" spans="3:5" x14ac:dyDescent="0.2">
      <c r="C7092" t="str" cm="1">
        <f t="array" ref="C7092">IFERROR("AfterPay | " &amp; INDEX('Reconciliation Layer'!$A:$A,MATCH('Reconciliation Template'!$A7092,'Reconciliation Layer'!$D:$D,0),0)," ")</f>
        <v xml:space="preserve"> </v>
      </c>
      <c r="D7092" s="2" t="str" cm="1">
        <f t="array" ref="D7092">IFERROR(INDEX('Reconciliation Layer'!B:B,MATCH('Reconciliation Template'!A7092,'Reconciliation Layer'!D:D,0),0)," ")</f>
        <v xml:space="preserve"> </v>
      </c>
      <c r="E7092" s="4" t="str" cm="1">
        <f t="array" ref="E7092">IFERROR(INDEX('Reconciliation Layer'!C:C,MATCH('Reconciliation Template'!A7092,'Reconciliation Layer'!D:D,0),0)," ")</f>
        <v xml:space="preserve"> </v>
      </c>
    </row>
    <row r="7093" spans="3:5" x14ac:dyDescent="0.2">
      <c r="C7093" t="str" cm="1">
        <f t="array" ref="C7093">IFERROR("AfterPay | " &amp; INDEX('Reconciliation Layer'!$A:$A,MATCH('Reconciliation Template'!$A7093,'Reconciliation Layer'!$D:$D,0),0)," ")</f>
        <v xml:space="preserve"> </v>
      </c>
      <c r="D7093" s="2" t="str" cm="1">
        <f t="array" ref="D7093">IFERROR(INDEX('Reconciliation Layer'!B:B,MATCH('Reconciliation Template'!A7093,'Reconciliation Layer'!D:D,0),0)," ")</f>
        <v xml:space="preserve"> </v>
      </c>
      <c r="E7093" s="4" t="str" cm="1">
        <f t="array" ref="E7093">IFERROR(INDEX('Reconciliation Layer'!C:C,MATCH('Reconciliation Template'!A7093,'Reconciliation Layer'!D:D,0),0)," ")</f>
        <v xml:space="preserve"> </v>
      </c>
    </row>
    <row r="7094" spans="3:5" x14ac:dyDescent="0.2">
      <c r="C7094" t="str" cm="1">
        <f t="array" ref="C7094">IFERROR("AfterPay | " &amp; INDEX('Reconciliation Layer'!$A:$A,MATCH('Reconciliation Template'!$A7094,'Reconciliation Layer'!$D:$D,0),0)," ")</f>
        <v xml:space="preserve"> </v>
      </c>
      <c r="D7094" s="2" t="str" cm="1">
        <f t="array" ref="D7094">IFERROR(INDEX('Reconciliation Layer'!B:B,MATCH('Reconciliation Template'!A7094,'Reconciliation Layer'!D:D,0),0)," ")</f>
        <v xml:space="preserve"> </v>
      </c>
      <c r="E7094" s="4" t="str" cm="1">
        <f t="array" ref="E7094">IFERROR(INDEX('Reconciliation Layer'!C:C,MATCH('Reconciliation Template'!A7094,'Reconciliation Layer'!D:D,0),0)," ")</f>
        <v xml:space="preserve"> </v>
      </c>
    </row>
    <row r="7095" spans="3:5" x14ac:dyDescent="0.2">
      <c r="C7095" t="str" cm="1">
        <f t="array" ref="C7095">IFERROR("AfterPay | " &amp; INDEX('Reconciliation Layer'!$A:$A,MATCH('Reconciliation Template'!$A7095,'Reconciliation Layer'!$D:$D,0),0)," ")</f>
        <v xml:space="preserve"> </v>
      </c>
      <c r="D7095" s="2" t="str" cm="1">
        <f t="array" ref="D7095">IFERROR(INDEX('Reconciliation Layer'!B:B,MATCH('Reconciliation Template'!A7095,'Reconciliation Layer'!D:D,0),0)," ")</f>
        <v xml:space="preserve"> </v>
      </c>
      <c r="E7095" s="4" t="str" cm="1">
        <f t="array" ref="E7095">IFERROR(INDEX('Reconciliation Layer'!C:C,MATCH('Reconciliation Template'!A7095,'Reconciliation Layer'!D:D,0),0)," ")</f>
        <v xml:space="preserve"> </v>
      </c>
    </row>
    <row r="7096" spans="3:5" x14ac:dyDescent="0.2">
      <c r="C7096" t="str" cm="1">
        <f t="array" ref="C7096">IFERROR("AfterPay | " &amp; INDEX('Reconciliation Layer'!$A:$A,MATCH('Reconciliation Template'!$A7096,'Reconciliation Layer'!$D:$D,0),0)," ")</f>
        <v xml:space="preserve"> </v>
      </c>
      <c r="D7096" s="2" t="str" cm="1">
        <f t="array" ref="D7096">IFERROR(INDEX('Reconciliation Layer'!B:B,MATCH('Reconciliation Template'!A7096,'Reconciliation Layer'!D:D,0),0)," ")</f>
        <v xml:space="preserve"> </v>
      </c>
      <c r="E7096" s="4" t="str" cm="1">
        <f t="array" ref="E7096">IFERROR(INDEX('Reconciliation Layer'!C:C,MATCH('Reconciliation Template'!A7096,'Reconciliation Layer'!D:D,0),0)," ")</f>
        <v xml:space="preserve"> </v>
      </c>
    </row>
    <row r="7097" spans="3:5" x14ac:dyDescent="0.2">
      <c r="C7097" t="str" cm="1">
        <f t="array" ref="C7097">IFERROR("AfterPay | " &amp; INDEX('Reconciliation Layer'!$A:$A,MATCH('Reconciliation Template'!$A7097,'Reconciliation Layer'!$D:$D,0),0)," ")</f>
        <v xml:space="preserve"> </v>
      </c>
      <c r="D7097" s="2" t="str" cm="1">
        <f t="array" ref="D7097">IFERROR(INDEX('Reconciliation Layer'!B:B,MATCH('Reconciliation Template'!A7097,'Reconciliation Layer'!D:D,0),0)," ")</f>
        <v xml:space="preserve"> </v>
      </c>
      <c r="E7097" s="4" t="str" cm="1">
        <f t="array" ref="E7097">IFERROR(INDEX('Reconciliation Layer'!C:C,MATCH('Reconciliation Template'!A7097,'Reconciliation Layer'!D:D,0),0)," ")</f>
        <v xml:space="preserve"> </v>
      </c>
    </row>
    <row r="7098" spans="3:5" x14ac:dyDescent="0.2">
      <c r="C7098" t="str" cm="1">
        <f t="array" ref="C7098">IFERROR("AfterPay | " &amp; INDEX('Reconciliation Layer'!$A:$A,MATCH('Reconciliation Template'!$A7098,'Reconciliation Layer'!$D:$D,0),0)," ")</f>
        <v xml:space="preserve"> </v>
      </c>
      <c r="D7098" s="2" t="str" cm="1">
        <f t="array" ref="D7098">IFERROR(INDEX('Reconciliation Layer'!B:B,MATCH('Reconciliation Template'!A7098,'Reconciliation Layer'!D:D,0),0)," ")</f>
        <v xml:space="preserve"> </v>
      </c>
      <c r="E7098" s="4" t="str" cm="1">
        <f t="array" ref="E7098">IFERROR(INDEX('Reconciliation Layer'!C:C,MATCH('Reconciliation Template'!A7098,'Reconciliation Layer'!D:D,0),0)," ")</f>
        <v xml:space="preserve"> </v>
      </c>
    </row>
    <row r="7099" spans="3:5" x14ac:dyDescent="0.2">
      <c r="C7099" t="str" cm="1">
        <f t="array" ref="C7099">IFERROR("AfterPay | " &amp; INDEX('Reconciliation Layer'!$A:$A,MATCH('Reconciliation Template'!$A7099,'Reconciliation Layer'!$D:$D,0),0)," ")</f>
        <v xml:space="preserve"> </v>
      </c>
      <c r="D7099" s="2" t="str" cm="1">
        <f t="array" ref="D7099">IFERROR(INDEX('Reconciliation Layer'!B:B,MATCH('Reconciliation Template'!A7099,'Reconciliation Layer'!D:D,0),0)," ")</f>
        <v xml:space="preserve"> </v>
      </c>
      <c r="E7099" s="4" t="str" cm="1">
        <f t="array" ref="E7099">IFERROR(INDEX('Reconciliation Layer'!C:C,MATCH('Reconciliation Template'!A7099,'Reconciliation Layer'!D:D,0),0)," ")</f>
        <v xml:space="preserve"> </v>
      </c>
    </row>
    <row r="7100" spans="3:5" x14ac:dyDescent="0.2">
      <c r="C7100" t="str" cm="1">
        <f t="array" ref="C7100">IFERROR("AfterPay | " &amp; INDEX('Reconciliation Layer'!$A:$A,MATCH('Reconciliation Template'!$A7100,'Reconciliation Layer'!$D:$D,0),0)," ")</f>
        <v xml:space="preserve"> </v>
      </c>
      <c r="D7100" s="2" t="str" cm="1">
        <f t="array" ref="D7100">IFERROR(INDEX('Reconciliation Layer'!B:B,MATCH('Reconciliation Template'!A7100,'Reconciliation Layer'!D:D,0),0)," ")</f>
        <v xml:space="preserve"> </v>
      </c>
      <c r="E7100" s="4" t="str" cm="1">
        <f t="array" ref="E7100">IFERROR(INDEX('Reconciliation Layer'!C:C,MATCH('Reconciliation Template'!A7100,'Reconciliation Layer'!D:D,0),0)," ")</f>
        <v xml:space="preserve"> </v>
      </c>
    </row>
    <row r="7101" spans="3:5" x14ac:dyDescent="0.2">
      <c r="C7101" t="str" cm="1">
        <f t="array" ref="C7101">IFERROR("AfterPay | " &amp; INDEX('Reconciliation Layer'!$A:$A,MATCH('Reconciliation Template'!$A7101,'Reconciliation Layer'!$D:$D,0),0)," ")</f>
        <v xml:space="preserve"> </v>
      </c>
      <c r="D7101" s="2" t="str" cm="1">
        <f t="array" ref="D7101">IFERROR(INDEX('Reconciliation Layer'!B:B,MATCH('Reconciliation Template'!A7101,'Reconciliation Layer'!D:D,0),0)," ")</f>
        <v xml:space="preserve"> </v>
      </c>
      <c r="E7101" s="4" t="str" cm="1">
        <f t="array" ref="E7101">IFERROR(INDEX('Reconciliation Layer'!C:C,MATCH('Reconciliation Template'!A7101,'Reconciliation Layer'!D:D,0),0)," ")</f>
        <v xml:space="preserve"> </v>
      </c>
    </row>
    <row r="7102" spans="3:5" x14ac:dyDescent="0.2">
      <c r="C7102" t="str" cm="1">
        <f t="array" ref="C7102">IFERROR("AfterPay | " &amp; INDEX('Reconciliation Layer'!$A:$A,MATCH('Reconciliation Template'!$A7102,'Reconciliation Layer'!$D:$D,0),0)," ")</f>
        <v xml:space="preserve"> </v>
      </c>
      <c r="D7102" s="2" t="str" cm="1">
        <f t="array" ref="D7102">IFERROR(INDEX('Reconciliation Layer'!B:B,MATCH('Reconciliation Template'!A7102,'Reconciliation Layer'!D:D,0),0)," ")</f>
        <v xml:space="preserve"> </v>
      </c>
      <c r="E7102" s="4" t="str" cm="1">
        <f t="array" ref="E7102">IFERROR(INDEX('Reconciliation Layer'!C:C,MATCH('Reconciliation Template'!A7102,'Reconciliation Layer'!D:D,0),0)," ")</f>
        <v xml:space="preserve"> </v>
      </c>
    </row>
    <row r="7103" spans="3:5" x14ac:dyDescent="0.2">
      <c r="C7103" t="str" cm="1">
        <f t="array" ref="C7103">IFERROR("AfterPay | " &amp; INDEX('Reconciliation Layer'!$A:$A,MATCH('Reconciliation Template'!$A7103,'Reconciliation Layer'!$D:$D,0),0)," ")</f>
        <v xml:space="preserve"> </v>
      </c>
      <c r="D7103" s="2" t="str" cm="1">
        <f t="array" ref="D7103">IFERROR(INDEX('Reconciliation Layer'!B:B,MATCH('Reconciliation Template'!A7103,'Reconciliation Layer'!D:D,0),0)," ")</f>
        <v xml:space="preserve"> </v>
      </c>
      <c r="E7103" s="4" t="str" cm="1">
        <f t="array" ref="E7103">IFERROR(INDEX('Reconciliation Layer'!C:C,MATCH('Reconciliation Template'!A7103,'Reconciliation Layer'!D:D,0),0)," ")</f>
        <v xml:space="preserve"> </v>
      </c>
    </row>
    <row r="7104" spans="3:5" x14ac:dyDescent="0.2">
      <c r="C7104" t="str" cm="1">
        <f t="array" ref="C7104">IFERROR("AfterPay | " &amp; INDEX('Reconciliation Layer'!$A:$A,MATCH('Reconciliation Template'!$A7104,'Reconciliation Layer'!$D:$D,0),0)," ")</f>
        <v xml:space="preserve"> </v>
      </c>
      <c r="D7104" s="2" t="str" cm="1">
        <f t="array" ref="D7104">IFERROR(INDEX('Reconciliation Layer'!B:B,MATCH('Reconciliation Template'!A7104,'Reconciliation Layer'!D:D,0),0)," ")</f>
        <v xml:space="preserve"> </v>
      </c>
      <c r="E7104" s="4" t="str" cm="1">
        <f t="array" ref="E7104">IFERROR(INDEX('Reconciliation Layer'!C:C,MATCH('Reconciliation Template'!A7104,'Reconciliation Layer'!D:D,0),0)," ")</f>
        <v xml:space="preserve"> </v>
      </c>
    </row>
    <row r="7105" spans="3:5" x14ac:dyDescent="0.2">
      <c r="C7105" t="str" cm="1">
        <f t="array" ref="C7105">IFERROR("AfterPay | " &amp; INDEX('Reconciliation Layer'!$A:$A,MATCH('Reconciliation Template'!$A7105,'Reconciliation Layer'!$D:$D,0),0)," ")</f>
        <v xml:space="preserve"> </v>
      </c>
      <c r="D7105" s="2" t="str" cm="1">
        <f t="array" ref="D7105">IFERROR(INDEX('Reconciliation Layer'!B:B,MATCH('Reconciliation Template'!A7105,'Reconciliation Layer'!D:D,0),0)," ")</f>
        <v xml:space="preserve"> </v>
      </c>
      <c r="E7105" s="4" t="str" cm="1">
        <f t="array" ref="E7105">IFERROR(INDEX('Reconciliation Layer'!C:C,MATCH('Reconciliation Template'!A7105,'Reconciliation Layer'!D:D,0),0)," ")</f>
        <v xml:space="preserve"> </v>
      </c>
    </row>
    <row r="7106" spans="3:5" x14ac:dyDescent="0.2">
      <c r="C7106" t="str" cm="1">
        <f t="array" ref="C7106">IFERROR("AfterPay | " &amp; INDEX('Reconciliation Layer'!$A:$A,MATCH('Reconciliation Template'!$A7106,'Reconciliation Layer'!$D:$D,0),0)," ")</f>
        <v xml:space="preserve"> </v>
      </c>
      <c r="D7106" s="2" t="str" cm="1">
        <f t="array" ref="D7106">IFERROR(INDEX('Reconciliation Layer'!B:B,MATCH('Reconciliation Template'!A7106,'Reconciliation Layer'!D:D,0),0)," ")</f>
        <v xml:space="preserve"> </v>
      </c>
      <c r="E7106" s="4" t="str" cm="1">
        <f t="array" ref="E7106">IFERROR(INDEX('Reconciliation Layer'!C:C,MATCH('Reconciliation Template'!A7106,'Reconciliation Layer'!D:D,0),0)," ")</f>
        <v xml:space="preserve"> </v>
      </c>
    </row>
    <row r="7107" spans="3:5" x14ac:dyDescent="0.2">
      <c r="C7107" t="str" cm="1">
        <f t="array" ref="C7107">IFERROR("AfterPay | " &amp; INDEX('Reconciliation Layer'!$A:$A,MATCH('Reconciliation Template'!$A7107,'Reconciliation Layer'!$D:$D,0),0)," ")</f>
        <v xml:space="preserve"> </v>
      </c>
      <c r="D7107" s="2" t="str" cm="1">
        <f t="array" ref="D7107">IFERROR(INDEX('Reconciliation Layer'!B:B,MATCH('Reconciliation Template'!A7107,'Reconciliation Layer'!D:D,0),0)," ")</f>
        <v xml:space="preserve"> </v>
      </c>
      <c r="E7107" s="4" t="str" cm="1">
        <f t="array" ref="E7107">IFERROR(INDEX('Reconciliation Layer'!C:C,MATCH('Reconciliation Template'!A7107,'Reconciliation Layer'!D:D,0),0)," ")</f>
        <v xml:space="preserve"> </v>
      </c>
    </row>
    <row r="7108" spans="3:5" x14ac:dyDescent="0.2">
      <c r="C7108" t="str" cm="1">
        <f t="array" ref="C7108">IFERROR("AfterPay | " &amp; INDEX('Reconciliation Layer'!$A:$A,MATCH('Reconciliation Template'!$A7108,'Reconciliation Layer'!$D:$D,0),0)," ")</f>
        <v xml:space="preserve"> </v>
      </c>
      <c r="D7108" s="2" t="str" cm="1">
        <f t="array" ref="D7108">IFERROR(INDEX('Reconciliation Layer'!B:B,MATCH('Reconciliation Template'!A7108,'Reconciliation Layer'!D:D,0),0)," ")</f>
        <v xml:space="preserve"> </v>
      </c>
      <c r="E7108" s="4" t="str" cm="1">
        <f t="array" ref="E7108">IFERROR(INDEX('Reconciliation Layer'!C:C,MATCH('Reconciliation Template'!A7108,'Reconciliation Layer'!D:D,0),0)," ")</f>
        <v xml:space="preserve"> </v>
      </c>
    </row>
    <row r="7109" spans="3:5" x14ac:dyDescent="0.2">
      <c r="C7109" t="str" cm="1">
        <f t="array" ref="C7109">IFERROR("AfterPay | " &amp; INDEX('Reconciliation Layer'!$A:$A,MATCH('Reconciliation Template'!$A7109,'Reconciliation Layer'!$D:$D,0),0)," ")</f>
        <v xml:space="preserve"> </v>
      </c>
      <c r="D7109" s="2" t="str" cm="1">
        <f t="array" ref="D7109">IFERROR(INDEX('Reconciliation Layer'!B:B,MATCH('Reconciliation Template'!A7109,'Reconciliation Layer'!D:D,0),0)," ")</f>
        <v xml:space="preserve"> </v>
      </c>
      <c r="E7109" s="4" t="str" cm="1">
        <f t="array" ref="E7109">IFERROR(INDEX('Reconciliation Layer'!C:C,MATCH('Reconciliation Template'!A7109,'Reconciliation Layer'!D:D,0),0)," ")</f>
        <v xml:space="preserve"> </v>
      </c>
    </row>
    <row r="7110" spans="3:5" x14ac:dyDescent="0.2">
      <c r="C7110" t="str" cm="1">
        <f t="array" ref="C7110">IFERROR("AfterPay | " &amp; INDEX('Reconciliation Layer'!$A:$A,MATCH('Reconciliation Template'!$A7110,'Reconciliation Layer'!$D:$D,0),0)," ")</f>
        <v xml:space="preserve"> </v>
      </c>
      <c r="D7110" s="2" t="str" cm="1">
        <f t="array" ref="D7110">IFERROR(INDEX('Reconciliation Layer'!B:B,MATCH('Reconciliation Template'!A7110,'Reconciliation Layer'!D:D,0),0)," ")</f>
        <v xml:space="preserve"> </v>
      </c>
      <c r="E7110" s="4" t="str" cm="1">
        <f t="array" ref="E7110">IFERROR(INDEX('Reconciliation Layer'!C:C,MATCH('Reconciliation Template'!A7110,'Reconciliation Layer'!D:D,0),0)," ")</f>
        <v xml:space="preserve"> </v>
      </c>
    </row>
    <row r="7111" spans="3:5" x14ac:dyDescent="0.2">
      <c r="C7111" t="str" cm="1">
        <f t="array" ref="C7111">IFERROR("AfterPay | " &amp; INDEX('Reconciliation Layer'!$A:$A,MATCH('Reconciliation Template'!$A7111,'Reconciliation Layer'!$D:$D,0),0)," ")</f>
        <v xml:space="preserve"> </v>
      </c>
      <c r="D7111" s="2" t="str" cm="1">
        <f t="array" ref="D7111">IFERROR(INDEX('Reconciliation Layer'!B:B,MATCH('Reconciliation Template'!A7111,'Reconciliation Layer'!D:D,0),0)," ")</f>
        <v xml:space="preserve"> </v>
      </c>
      <c r="E7111" s="4" t="str" cm="1">
        <f t="array" ref="E7111">IFERROR(INDEX('Reconciliation Layer'!C:C,MATCH('Reconciliation Template'!A7111,'Reconciliation Layer'!D:D,0),0)," ")</f>
        <v xml:space="preserve"> </v>
      </c>
    </row>
    <row r="7112" spans="3:5" x14ac:dyDescent="0.2">
      <c r="C7112" t="str" cm="1">
        <f t="array" ref="C7112">IFERROR("AfterPay | " &amp; INDEX('Reconciliation Layer'!$A:$A,MATCH('Reconciliation Template'!$A7112,'Reconciliation Layer'!$D:$D,0),0)," ")</f>
        <v xml:space="preserve"> </v>
      </c>
      <c r="D7112" s="2" t="str" cm="1">
        <f t="array" ref="D7112">IFERROR(INDEX('Reconciliation Layer'!B:B,MATCH('Reconciliation Template'!A7112,'Reconciliation Layer'!D:D,0),0)," ")</f>
        <v xml:space="preserve"> </v>
      </c>
      <c r="E7112" s="4" t="str" cm="1">
        <f t="array" ref="E7112">IFERROR(INDEX('Reconciliation Layer'!C:C,MATCH('Reconciliation Template'!A7112,'Reconciliation Layer'!D:D,0),0)," ")</f>
        <v xml:space="preserve"> </v>
      </c>
    </row>
    <row r="7113" spans="3:5" x14ac:dyDescent="0.2">
      <c r="C7113" t="str" cm="1">
        <f t="array" ref="C7113">IFERROR("AfterPay | " &amp; INDEX('Reconciliation Layer'!$A:$A,MATCH('Reconciliation Template'!$A7113,'Reconciliation Layer'!$D:$D,0),0)," ")</f>
        <v xml:space="preserve"> </v>
      </c>
      <c r="D7113" s="2" t="str" cm="1">
        <f t="array" ref="D7113">IFERROR(INDEX('Reconciliation Layer'!B:B,MATCH('Reconciliation Template'!A7113,'Reconciliation Layer'!D:D,0),0)," ")</f>
        <v xml:space="preserve"> </v>
      </c>
      <c r="E7113" s="4" t="str" cm="1">
        <f t="array" ref="E7113">IFERROR(INDEX('Reconciliation Layer'!C:C,MATCH('Reconciliation Template'!A7113,'Reconciliation Layer'!D:D,0),0)," ")</f>
        <v xml:space="preserve"> </v>
      </c>
    </row>
    <row r="7114" spans="3:5" x14ac:dyDescent="0.2">
      <c r="C7114" t="str" cm="1">
        <f t="array" ref="C7114">IFERROR("AfterPay | " &amp; INDEX('Reconciliation Layer'!$A:$A,MATCH('Reconciliation Template'!$A7114,'Reconciliation Layer'!$D:$D,0),0)," ")</f>
        <v xml:space="preserve"> </v>
      </c>
      <c r="D7114" s="2" t="str" cm="1">
        <f t="array" ref="D7114">IFERROR(INDEX('Reconciliation Layer'!B:B,MATCH('Reconciliation Template'!A7114,'Reconciliation Layer'!D:D,0),0)," ")</f>
        <v xml:space="preserve"> </v>
      </c>
      <c r="E7114" s="4" t="str" cm="1">
        <f t="array" ref="E7114">IFERROR(INDEX('Reconciliation Layer'!C:C,MATCH('Reconciliation Template'!A7114,'Reconciliation Layer'!D:D,0),0)," ")</f>
        <v xml:space="preserve"> </v>
      </c>
    </row>
    <row r="7115" spans="3:5" x14ac:dyDescent="0.2">
      <c r="C7115" t="str" cm="1">
        <f t="array" ref="C7115">IFERROR("AfterPay | " &amp; INDEX('Reconciliation Layer'!$A:$A,MATCH('Reconciliation Template'!$A7115,'Reconciliation Layer'!$D:$D,0),0)," ")</f>
        <v xml:space="preserve"> </v>
      </c>
      <c r="D7115" s="2" t="str" cm="1">
        <f t="array" ref="D7115">IFERROR(INDEX('Reconciliation Layer'!B:B,MATCH('Reconciliation Template'!A7115,'Reconciliation Layer'!D:D,0),0)," ")</f>
        <v xml:space="preserve"> </v>
      </c>
      <c r="E7115" s="4" t="str" cm="1">
        <f t="array" ref="E7115">IFERROR(INDEX('Reconciliation Layer'!C:C,MATCH('Reconciliation Template'!A7115,'Reconciliation Layer'!D:D,0),0)," ")</f>
        <v xml:space="preserve"> </v>
      </c>
    </row>
    <row r="7116" spans="3:5" x14ac:dyDescent="0.2">
      <c r="C7116" t="str" cm="1">
        <f t="array" ref="C7116">IFERROR("AfterPay | " &amp; INDEX('Reconciliation Layer'!$A:$A,MATCH('Reconciliation Template'!$A7116,'Reconciliation Layer'!$D:$D,0),0)," ")</f>
        <v xml:space="preserve"> </v>
      </c>
      <c r="D7116" s="2" t="str" cm="1">
        <f t="array" ref="D7116">IFERROR(INDEX('Reconciliation Layer'!B:B,MATCH('Reconciliation Template'!A7116,'Reconciliation Layer'!D:D,0),0)," ")</f>
        <v xml:space="preserve"> </v>
      </c>
      <c r="E7116" s="4" t="str" cm="1">
        <f t="array" ref="E7116">IFERROR(INDEX('Reconciliation Layer'!C:C,MATCH('Reconciliation Template'!A7116,'Reconciliation Layer'!D:D,0),0)," ")</f>
        <v xml:space="preserve"> </v>
      </c>
    </row>
    <row r="7117" spans="3:5" x14ac:dyDescent="0.2">
      <c r="C7117" t="str" cm="1">
        <f t="array" ref="C7117">IFERROR("AfterPay | " &amp; INDEX('Reconciliation Layer'!$A:$A,MATCH('Reconciliation Template'!$A7117,'Reconciliation Layer'!$D:$D,0),0)," ")</f>
        <v xml:space="preserve"> </v>
      </c>
      <c r="D7117" s="2" t="str" cm="1">
        <f t="array" ref="D7117">IFERROR(INDEX('Reconciliation Layer'!B:B,MATCH('Reconciliation Template'!A7117,'Reconciliation Layer'!D:D,0),0)," ")</f>
        <v xml:space="preserve"> </v>
      </c>
      <c r="E7117" s="4" t="str" cm="1">
        <f t="array" ref="E7117">IFERROR(INDEX('Reconciliation Layer'!C:C,MATCH('Reconciliation Template'!A7117,'Reconciliation Layer'!D:D,0),0)," ")</f>
        <v xml:space="preserve"> </v>
      </c>
    </row>
    <row r="7118" spans="3:5" x14ac:dyDescent="0.2">
      <c r="C7118" t="str" cm="1">
        <f t="array" ref="C7118">IFERROR("AfterPay | " &amp; INDEX('Reconciliation Layer'!$A:$A,MATCH('Reconciliation Template'!$A7118,'Reconciliation Layer'!$D:$D,0),0)," ")</f>
        <v xml:space="preserve"> </v>
      </c>
      <c r="D7118" s="2" t="str" cm="1">
        <f t="array" ref="D7118">IFERROR(INDEX('Reconciliation Layer'!B:B,MATCH('Reconciliation Template'!A7118,'Reconciliation Layer'!D:D,0),0)," ")</f>
        <v xml:space="preserve"> </v>
      </c>
      <c r="E7118" s="4" t="str" cm="1">
        <f t="array" ref="E7118">IFERROR(INDEX('Reconciliation Layer'!C:C,MATCH('Reconciliation Template'!A7118,'Reconciliation Layer'!D:D,0),0)," ")</f>
        <v xml:space="preserve"> </v>
      </c>
    </row>
    <row r="7119" spans="3:5" x14ac:dyDescent="0.2">
      <c r="C7119" t="str" cm="1">
        <f t="array" ref="C7119">IFERROR("AfterPay | " &amp; INDEX('Reconciliation Layer'!$A:$A,MATCH('Reconciliation Template'!$A7119,'Reconciliation Layer'!$D:$D,0),0)," ")</f>
        <v xml:space="preserve"> </v>
      </c>
      <c r="D7119" s="2" t="str" cm="1">
        <f t="array" ref="D7119">IFERROR(INDEX('Reconciliation Layer'!B:B,MATCH('Reconciliation Template'!A7119,'Reconciliation Layer'!D:D,0),0)," ")</f>
        <v xml:space="preserve"> </v>
      </c>
      <c r="E7119" s="4" t="str" cm="1">
        <f t="array" ref="E7119">IFERROR(INDEX('Reconciliation Layer'!C:C,MATCH('Reconciliation Template'!A7119,'Reconciliation Layer'!D:D,0),0)," ")</f>
        <v xml:space="preserve"> </v>
      </c>
    </row>
    <row r="7120" spans="3:5" x14ac:dyDescent="0.2">
      <c r="C7120" t="str" cm="1">
        <f t="array" ref="C7120">IFERROR("AfterPay | " &amp; INDEX('Reconciliation Layer'!$A:$A,MATCH('Reconciliation Template'!$A7120,'Reconciliation Layer'!$D:$D,0),0)," ")</f>
        <v xml:space="preserve"> </v>
      </c>
      <c r="D7120" s="2" t="str" cm="1">
        <f t="array" ref="D7120">IFERROR(INDEX('Reconciliation Layer'!B:B,MATCH('Reconciliation Template'!A7120,'Reconciliation Layer'!D:D,0),0)," ")</f>
        <v xml:space="preserve"> </v>
      </c>
      <c r="E7120" s="4" t="str" cm="1">
        <f t="array" ref="E7120">IFERROR(INDEX('Reconciliation Layer'!C:C,MATCH('Reconciliation Template'!A7120,'Reconciliation Layer'!D:D,0),0)," ")</f>
        <v xml:space="preserve"> </v>
      </c>
    </row>
    <row r="7121" spans="3:5" x14ac:dyDescent="0.2">
      <c r="C7121" t="str" cm="1">
        <f t="array" ref="C7121">IFERROR("AfterPay | " &amp; INDEX('Reconciliation Layer'!$A:$A,MATCH('Reconciliation Template'!$A7121,'Reconciliation Layer'!$D:$D,0),0)," ")</f>
        <v xml:space="preserve"> </v>
      </c>
      <c r="D7121" s="2" t="str" cm="1">
        <f t="array" ref="D7121">IFERROR(INDEX('Reconciliation Layer'!B:B,MATCH('Reconciliation Template'!A7121,'Reconciliation Layer'!D:D,0),0)," ")</f>
        <v xml:space="preserve"> </v>
      </c>
      <c r="E7121" s="4" t="str" cm="1">
        <f t="array" ref="E7121">IFERROR(INDEX('Reconciliation Layer'!C:C,MATCH('Reconciliation Template'!A7121,'Reconciliation Layer'!D:D,0),0)," ")</f>
        <v xml:space="preserve"> </v>
      </c>
    </row>
    <row r="7122" spans="3:5" x14ac:dyDescent="0.2">
      <c r="C7122" t="str" cm="1">
        <f t="array" ref="C7122">IFERROR("AfterPay | " &amp; INDEX('Reconciliation Layer'!$A:$A,MATCH('Reconciliation Template'!$A7122,'Reconciliation Layer'!$D:$D,0),0)," ")</f>
        <v xml:space="preserve"> </v>
      </c>
      <c r="D7122" s="2" t="str" cm="1">
        <f t="array" ref="D7122">IFERROR(INDEX('Reconciliation Layer'!B:B,MATCH('Reconciliation Template'!A7122,'Reconciliation Layer'!D:D,0),0)," ")</f>
        <v xml:space="preserve"> </v>
      </c>
      <c r="E7122" s="4" t="str" cm="1">
        <f t="array" ref="E7122">IFERROR(INDEX('Reconciliation Layer'!C:C,MATCH('Reconciliation Template'!A7122,'Reconciliation Layer'!D:D,0),0)," ")</f>
        <v xml:space="preserve"> </v>
      </c>
    </row>
    <row r="7123" spans="3:5" x14ac:dyDescent="0.2">
      <c r="C7123" t="str" cm="1">
        <f t="array" ref="C7123">IFERROR("AfterPay | " &amp; INDEX('Reconciliation Layer'!$A:$A,MATCH('Reconciliation Template'!$A7123,'Reconciliation Layer'!$D:$D,0),0)," ")</f>
        <v xml:space="preserve"> </v>
      </c>
      <c r="D7123" s="2" t="str" cm="1">
        <f t="array" ref="D7123">IFERROR(INDEX('Reconciliation Layer'!B:B,MATCH('Reconciliation Template'!A7123,'Reconciliation Layer'!D:D,0),0)," ")</f>
        <v xml:space="preserve"> </v>
      </c>
      <c r="E7123" s="4" t="str" cm="1">
        <f t="array" ref="E7123">IFERROR(INDEX('Reconciliation Layer'!C:C,MATCH('Reconciliation Template'!A7123,'Reconciliation Layer'!D:D,0),0)," ")</f>
        <v xml:space="preserve"> </v>
      </c>
    </row>
    <row r="7124" spans="3:5" x14ac:dyDescent="0.2">
      <c r="C7124" t="str" cm="1">
        <f t="array" ref="C7124">IFERROR("AfterPay | " &amp; INDEX('Reconciliation Layer'!$A:$A,MATCH('Reconciliation Template'!$A7124,'Reconciliation Layer'!$D:$D,0),0)," ")</f>
        <v xml:space="preserve"> </v>
      </c>
      <c r="D7124" s="2" t="str" cm="1">
        <f t="array" ref="D7124">IFERROR(INDEX('Reconciliation Layer'!B:B,MATCH('Reconciliation Template'!A7124,'Reconciliation Layer'!D:D,0),0)," ")</f>
        <v xml:space="preserve"> </v>
      </c>
      <c r="E7124" s="4" t="str" cm="1">
        <f t="array" ref="E7124">IFERROR(INDEX('Reconciliation Layer'!C:C,MATCH('Reconciliation Template'!A7124,'Reconciliation Layer'!D:D,0),0)," ")</f>
        <v xml:space="preserve"> </v>
      </c>
    </row>
    <row r="7125" spans="3:5" x14ac:dyDescent="0.2">
      <c r="C7125" t="str" cm="1">
        <f t="array" ref="C7125">IFERROR("AfterPay | " &amp; INDEX('Reconciliation Layer'!$A:$A,MATCH('Reconciliation Template'!$A7125,'Reconciliation Layer'!$D:$D,0),0)," ")</f>
        <v xml:space="preserve"> </v>
      </c>
      <c r="D7125" s="2" t="str" cm="1">
        <f t="array" ref="D7125">IFERROR(INDEX('Reconciliation Layer'!B:B,MATCH('Reconciliation Template'!A7125,'Reconciliation Layer'!D:D,0),0)," ")</f>
        <v xml:space="preserve"> </v>
      </c>
      <c r="E7125" s="4" t="str" cm="1">
        <f t="array" ref="E7125">IFERROR(INDEX('Reconciliation Layer'!C:C,MATCH('Reconciliation Template'!A7125,'Reconciliation Layer'!D:D,0),0)," ")</f>
        <v xml:space="preserve"> </v>
      </c>
    </row>
    <row r="7126" spans="3:5" x14ac:dyDescent="0.2">
      <c r="C7126" t="str" cm="1">
        <f t="array" ref="C7126">IFERROR("AfterPay | " &amp; INDEX('Reconciliation Layer'!$A:$A,MATCH('Reconciliation Template'!$A7126,'Reconciliation Layer'!$D:$D,0),0)," ")</f>
        <v xml:space="preserve"> </v>
      </c>
      <c r="D7126" s="2" t="str" cm="1">
        <f t="array" ref="D7126">IFERROR(INDEX('Reconciliation Layer'!B:B,MATCH('Reconciliation Template'!A7126,'Reconciliation Layer'!D:D,0),0)," ")</f>
        <v xml:space="preserve"> </v>
      </c>
      <c r="E7126" s="4" t="str" cm="1">
        <f t="array" ref="E7126">IFERROR(INDEX('Reconciliation Layer'!C:C,MATCH('Reconciliation Template'!A7126,'Reconciliation Layer'!D:D,0),0)," ")</f>
        <v xml:space="preserve"> </v>
      </c>
    </row>
    <row r="7127" spans="3:5" x14ac:dyDescent="0.2">
      <c r="C7127" t="str" cm="1">
        <f t="array" ref="C7127">IFERROR("AfterPay | " &amp; INDEX('Reconciliation Layer'!$A:$A,MATCH('Reconciliation Template'!$A7127,'Reconciliation Layer'!$D:$D,0),0)," ")</f>
        <v xml:space="preserve"> </v>
      </c>
      <c r="D7127" s="2" t="str" cm="1">
        <f t="array" ref="D7127">IFERROR(INDEX('Reconciliation Layer'!B:B,MATCH('Reconciliation Template'!A7127,'Reconciliation Layer'!D:D,0),0)," ")</f>
        <v xml:space="preserve"> </v>
      </c>
      <c r="E7127" s="4" t="str" cm="1">
        <f t="array" ref="E7127">IFERROR(INDEX('Reconciliation Layer'!C:C,MATCH('Reconciliation Template'!A7127,'Reconciliation Layer'!D:D,0),0)," ")</f>
        <v xml:space="preserve"> </v>
      </c>
    </row>
    <row r="7128" spans="3:5" x14ac:dyDescent="0.2">
      <c r="C7128" t="str" cm="1">
        <f t="array" ref="C7128">IFERROR("AfterPay | " &amp; INDEX('Reconciliation Layer'!$A:$A,MATCH('Reconciliation Template'!$A7128,'Reconciliation Layer'!$D:$D,0),0)," ")</f>
        <v xml:space="preserve"> </v>
      </c>
      <c r="D7128" s="2" t="str" cm="1">
        <f t="array" ref="D7128">IFERROR(INDEX('Reconciliation Layer'!B:B,MATCH('Reconciliation Template'!A7128,'Reconciliation Layer'!D:D,0),0)," ")</f>
        <v xml:space="preserve"> </v>
      </c>
      <c r="E7128" s="4" t="str" cm="1">
        <f t="array" ref="E7128">IFERROR(INDEX('Reconciliation Layer'!C:C,MATCH('Reconciliation Template'!A7128,'Reconciliation Layer'!D:D,0),0)," ")</f>
        <v xml:space="preserve"> </v>
      </c>
    </row>
    <row r="7129" spans="3:5" x14ac:dyDescent="0.2">
      <c r="C7129" t="str" cm="1">
        <f t="array" ref="C7129">IFERROR("AfterPay | " &amp; INDEX('Reconciliation Layer'!$A:$A,MATCH('Reconciliation Template'!$A7129,'Reconciliation Layer'!$D:$D,0),0)," ")</f>
        <v xml:space="preserve"> </v>
      </c>
      <c r="D7129" s="2" t="str" cm="1">
        <f t="array" ref="D7129">IFERROR(INDEX('Reconciliation Layer'!B:B,MATCH('Reconciliation Template'!A7129,'Reconciliation Layer'!D:D,0),0)," ")</f>
        <v xml:space="preserve"> </v>
      </c>
      <c r="E7129" s="4" t="str" cm="1">
        <f t="array" ref="E7129">IFERROR(INDEX('Reconciliation Layer'!C:C,MATCH('Reconciliation Template'!A7129,'Reconciliation Layer'!D:D,0),0)," ")</f>
        <v xml:space="preserve"> </v>
      </c>
    </row>
    <row r="7130" spans="3:5" x14ac:dyDescent="0.2">
      <c r="C7130" t="str" cm="1">
        <f t="array" ref="C7130">IFERROR("AfterPay | " &amp; INDEX('Reconciliation Layer'!$A:$A,MATCH('Reconciliation Template'!$A7130,'Reconciliation Layer'!$D:$D,0),0)," ")</f>
        <v xml:space="preserve"> </v>
      </c>
      <c r="D7130" s="2" t="str" cm="1">
        <f t="array" ref="D7130">IFERROR(INDEX('Reconciliation Layer'!B:B,MATCH('Reconciliation Template'!A7130,'Reconciliation Layer'!D:D,0),0)," ")</f>
        <v xml:space="preserve"> </v>
      </c>
      <c r="E7130" s="4" t="str" cm="1">
        <f t="array" ref="E7130">IFERROR(INDEX('Reconciliation Layer'!C:C,MATCH('Reconciliation Template'!A7130,'Reconciliation Layer'!D:D,0),0)," ")</f>
        <v xml:space="preserve"> </v>
      </c>
    </row>
    <row r="7131" spans="3:5" x14ac:dyDescent="0.2">
      <c r="C7131" t="str" cm="1">
        <f t="array" ref="C7131">IFERROR("AfterPay | " &amp; INDEX('Reconciliation Layer'!$A:$A,MATCH('Reconciliation Template'!$A7131,'Reconciliation Layer'!$D:$D,0),0)," ")</f>
        <v xml:space="preserve"> </v>
      </c>
      <c r="D7131" s="2" t="str" cm="1">
        <f t="array" ref="D7131">IFERROR(INDEX('Reconciliation Layer'!B:B,MATCH('Reconciliation Template'!A7131,'Reconciliation Layer'!D:D,0),0)," ")</f>
        <v xml:space="preserve"> </v>
      </c>
      <c r="E7131" s="4" t="str" cm="1">
        <f t="array" ref="E7131">IFERROR(INDEX('Reconciliation Layer'!C:C,MATCH('Reconciliation Template'!A7131,'Reconciliation Layer'!D:D,0),0)," ")</f>
        <v xml:space="preserve"> </v>
      </c>
    </row>
    <row r="7132" spans="3:5" x14ac:dyDescent="0.2">
      <c r="C7132" t="str" cm="1">
        <f t="array" ref="C7132">IFERROR("AfterPay | " &amp; INDEX('Reconciliation Layer'!$A:$A,MATCH('Reconciliation Template'!$A7132,'Reconciliation Layer'!$D:$D,0),0)," ")</f>
        <v xml:space="preserve"> </v>
      </c>
      <c r="D7132" s="2" t="str" cm="1">
        <f t="array" ref="D7132">IFERROR(INDEX('Reconciliation Layer'!B:B,MATCH('Reconciliation Template'!A7132,'Reconciliation Layer'!D:D,0),0)," ")</f>
        <v xml:space="preserve"> </v>
      </c>
      <c r="E7132" s="4" t="str" cm="1">
        <f t="array" ref="E7132">IFERROR(INDEX('Reconciliation Layer'!C:C,MATCH('Reconciliation Template'!A7132,'Reconciliation Layer'!D:D,0),0)," ")</f>
        <v xml:space="preserve"> </v>
      </c>
    </row>
    <row r="7133" spans="3:5" x14ac:dyDescent="0.2">
      <c r="C7133" t="str" cm="1">
        <f t="array" ref="C7133">IFERROR("AfterPay | " &amp; INDEX('Reconciliation Layer'!$A:$A,MATCH('Reconciliation Template'!$A7133,'Reconciliation Layer'!$D:$D,0),0)," ")</f>
        <v xml:space="preserve"> </v>
      </c>
      <c r="D7133" s="2" t="str" cm="1">
        <f t="array" ref="D7133">IFERROR(INDEX('Reconciliation Layer'!B:B,MATCH('Reconciliation Template'!A7133,'Reconciliation Layer'!D:D,0),0)," ")</f>
        <v xml:space="preserve"> </v>
      </c>
      <c r="E7133" s="4" t="str" cm="1">
        <f t="array" ref="E7133">IFERROR(INDEX('Reconciliation Layer'!C:C,MATCH('Reconciliation Template'!A7133,'Reconciliation Layer'!D:D,0),0)," ")</f>
        <v xml:space="preserve"> </v>
      </c>
    </row>
    <row r="7134" spans="3:5" x14ac:dyDescent="0.2">
      <c r="C7134" t="str" cm="1">
        <f t="array" ref="C7134">IFERROR("AfterPay | " &amp; INDEX('Reconciliation Layer'!$A:$A,MATCH('Reconciliation Template'!$A7134,'Reconciliation Layer'!$D:$D,0),0)," ")</f>
        <v xml:space="preserve"> </v>
      </c>
      <c r="D7134" s="2" t="str" cm="1">
        <f t="array" ref="D7134">IFERROR(INDEX('Reconciliation Layer'!B:B,MATCH('Reconciliation Template'!A7134,'Reconciliation Layer'!D:D,0),0)," ")</f>
        <v xml:space="preserve"> </v>
      </c>
      <c r="E7134" s="4" t="str" cm="1">
        <f t="array" ref="E7134">IFERROR(INDEX('Reconciliation Layer'!C:C,MATCH('Reconciliation Template'!A7134,'Reconciliation Layer'!D:D,0),0)," ")</f>
        <v xml:space="preserve"> </v>
      </c>
    </row>
    <row r="7135" spans="3:5" x14ac:dyDescent="0.2">
      <c r="C7135" t="str" cm="1">
        <f t="array" ref="C7135">IFERROR("AfterPay | " &amp; INDEX('Reconciliation Layer'!$A:$A,MATCH('Reconciliation Template'!$A7135,'Reconciliation Layer'!$D:$D,0),0)," ")</f>
        <v xml:space="preserve"> </v>
      </c>
      <c r="D7135" s="2" t="str" cm="1">
        <f t="array" ref="D7135">IFERROR(INDEX('Reconciliation Layer'!B:B,MATCH('Reconciliation Template'!A7135,'Reconciliation Layer'!D:D,0),0)," ")</f>
        <v xml:space="preserve"> </v>
      </c>
      <c r="E7135" s="4" t="str" cm="1">
        <f t="array" ref="E7135">IFERROR(INDEX('Reconciliation Layer'!C:C,MATCH('Reconciliation Template'!A7135,'Reconciliation Layer'!D:D,0),0)," ")</f>
        <v xml:space="preserve"> </v>
      </c>
    </row>
    <row r="7136" spans="3:5" x14ac:dyDescent="0.2">
      <c r="C7136" t="str" cm="1">
        <f t="array" ref="C7136">IFERROR("AfterPay | " &amp; INDEX('Reconciliation Layer'!$A:$A,MATCH('Reconciliation Template'!$A7136,'Reconciliation Layer'!$D:$D,0),0)," ")</f>
        <v xml:space="preserve"> </v>
      </c>
      <c r="D7136" s="2" t="str" cm="1">
        <f t="array" ref="D7136">IFERROR(INDEX('Reconciliation Layer'!B:B,MATCH('Reconciliation Template'!A7136,'Reconciliation Layer'!D:D,0),0)," ")</f>
        <v xml:space="preserve"> </v>
      </c>
      <c r="E7136" s="4" t="str" cm="1">
        <f t="array" ref="E7136">IFERROR(INDEX('Reconciliation Layer'!C:C,MATCH('Reconciliation Template'!A7136,'Reconciliation Layer'!D:D,0),0)," ")</f>
        <v xml:space="preserve"> </v>
      </c>
    </row>
    <row r="7137" spans="3:5" x14ac:dyDescent="0.2">
      <c r="C7137" t="str" cm="1">
        <f t="array" ref="C7137">IFERROR("AfterPay | " &amp; INDEX('Reconciliation Layer'!$A:$A,MATCH('Reconciliation Template'!$A7137,'Reconciliation Layer'!$D:$D,0),0)," ")</f>
        <v xml:space="preserve"> </v>
      </c>
      <c r="D7137" s="2" t="str" cm="1">
        <f t="array" ref="D7137">IFERROR(INDEX('Reconciliation Layer'!B:B,MATCH('Reconciliation Template'!A7137,'Reconciliation Layer'!D:D,0),0)," ")</f>
        <v xml:space="preserve"> </v>
      </c>
      <c r="E7137" s="4" t="str" cm="1">
        <f t="array" ref="E7137">IFERROR(INDEX('Reconciliation Layer'!C:C,MATCH('Reconciliation Template'!A7137,'Reconciliation Layer'!D:D,0),0)," ")</f>
        <v xml:space="preserve"> </v>
      </c>
    </row>
    <row r="7138" spans="3:5" x14ac:dyDescent="0.2">
      <c r="C7138" t="str" cm="1">
        <f t="array" ref="C7138">IFERROR("AfterPay | " &amp; INDEX('Reconciliation Layer'!$A:$A,MATCH('Reconciliation Template'!$A7138,'Reconciliation Layer'!$D:$D,0),0)," ")</f>
        <v xml:space="preserve"> </v>
      </c>
      <c r="D7138" s="2" t="str" cm="1">
        <f t="array" ref="D7138">IFERROR(INDEX('Reconciliation Layer'!B:B,MATCH('Reconciliation Template'!A7138,'Reconciliation Layer'!D:D,0),0)," ")</f>
        <v xml:space="preserve"> </v>
      </c>
      <c r="E7138" s="4" t="str" cm="1">
        <f t="array" ref="E7138">IFERROR(INDEX('Reconciliation Layer'!C:C,MATCH('Reconciliation Template'!A7138,'Reconciliation Layer'!D:D,0),0)," ")</f>
        <v xml:space="preserve"> </v>
      </c>
    </row>
    <row r="7139" spans="3:5" x14ac:dyDescent="0.2">
      <c r="C7139" t="str" cm="1">
        <f t="array" ref="C7139">IFERROR("AfterPay | " &amp; INDEX('Reconciliation Layer'!$A:$A,MATCH('Reconciliation Template'!$A7139,'Reconciliation Layer'!$D:$D,0),0)," ")</f>
        <v xml:space="preserve"> </v>
      </c>
      <c r="D7139" s="2" t="str" cm="1">
        <f t="array" ref="D7139">IFERROR(INDEX('Reconciliation Layer'!B:B,MATCH('Reconciliation Template'!A7139,'Reconciliation Layer'!D:D,0),0)," ")</f>
        <v xml:space="preserve"> </v>
      </c>
      <c r="E7139" s="4" t="str" cm="1">
        <f t="array" ref="E7139">IFERROR(INDEX('Reconciliation Layer'!C:C,MATCH('Reconciliation Template'!A7139,'Reconciliation Layer'!D:D,0),0)," ")</f>
        <v xml:space="preserve"> </v>
      </c>
    </row>
    <row r="7140" spans="3:5" x14ac:dyDescent="0.2">
      <c r="C7140" t="str" cm="1">
        <f t="array" ref="C7140">IFERROR("AfterPay | " &amp; INDEX('Reconciliation Layer'!$A:$A,MATCH('Reconciliation Template'!$A7140,'Reconciliation Layer'!$D:$D,0),0)," ")</f>
        <v xml:space="preserve"> </v>
      </c>
      <c r="D7140" s="2" t="str" cm="1">
        <f t="array" ref="D7140">IFERROR(INDEX('Reconciliation Layer'!B:B,MATCH('Reconciliation Template'!A7140,'Reconciliation Layer'!D:D,0),0)," ")</f>
        <v xml:space="preserve"> </v>
      </c>
      <c r="E7140" s="4" t="str" cm="1">
        <f t="array" ref="E7140">IFERROR(INDEX('Reconciliation Layer'!C:C,MATCH('Reconciliation Template'!A7140,'Reconciliation Layer'!D:D,0),0)," ")</f>
        <v xml:space="preserve"> </v>
      </c>
    </row>
    <row r="7141" spans="3:5" x14ac:dyDescent="0.2">
      <c r="C7141" t="str" cm="1">
        <f t="array" ref="C7141">IFERROR("AfterPay | " &amp; INDEX('Reconciliation Layer'!$A:$A,MATCH('Reconciliation Template'!$A7141,'Reconciliation Layer'!$D:$D,0),0)," ")</f>
        <v xml:space="preserve"> </v>
      </c>
      <c r="D7141" s="2" t="str" cm="1">
        <f t="array" ref="D7141">IFERROR(INDEX('Reconciliation Layer'!B:B,MATCH('Reconciliation Template'!A7141,'Reconciliation Layer'!D:D,0),0)," ")</f>
        <v xml:space="preserve"> </v>
      </c>
      <c r="E7141" s="4" t="str" cm="1">
        <f t="array" ref="E7141">IFERROR(INDEX('Reconciliation Layer'!C:C,MATCH('Reconciliation Template'!A7141,'Reconciliation Layer'!D:D,0),0)," ")</f>
        <v xml:space="preserve"> </v>
      </c>
    </row>
    <row r="7142" spans="3:5" x14ac:dyDescent="0.2">
      <c r="C7142" t="str" cm="1">
        <f t="array" ref="C7142">IFERROR("AfterPay | " &amp; INDEX('Reconciliation Layer'!$A:$A,MATCH('Reconciliation Template'!$A7142,'Reconciliation Layer'!$D:$D,0),0)," ")</f>
        <v xml:space="preserve"> </v>
      </c>
      <c r="D7142" s="2" t="str" cm="1">
        <f t="array" ref="D7142">IFERROR(INDEX('Reconciliation Layer'!B:B,MATCH('Reconciliation Template'!A7142,'Reconciliation Layer'!D:D,0),0)," ")</f>
        <v xml:space="preserve"> </v>
      </c>
      <c r="E7142" s="4" t="str" cm="1">
        <f t="array" ref="E7142">IFERROR(INDEX('Reconciliation Layer'!C:C,MATCH('Reconciliation Template'!A7142,'Reconciliation Layer'!D:D,0),0)," ")</f>
        <v xml:space="preserve"> </v>
      </c>
    </row>
    <row r="7143" spans="3:5" x14ac:dyDescent="0.2">
      <c r="C7143" t="str" cm="1">
        <f t="array" ref="C7143">IFERROR("AfterPay | " &amp; INDEX('Reconciliation Layer'!$A:$A,MATCH('Reconciliation Template'!$A7143,'Reconciliation Layer'!$D:$D,0),0)," ")</f>
        <v xml:space="preserve"> </v>
      </c>
      <c r="D7143" s="2" t="str" cm="1">
        <f t="array" ref="D7143">IFERROR(INDEX('Reconciliation Layer'!B:B,MATCH('Reconciliation Template'!A7143,'Reconciliation Layer'!D:D,0),0)," ")</f>
        <v xml:space="preserve"> </v>
      </c>
      <c r="E7143" s="4" t="str" cm="1">
        <f t="array" ref="E7143">IFERROR(INDEX('Reconciliation Layer'!C:C,MATCH('Reconciliation Template'!A7143,'Reconciliation Layer'!D:D,0),0)," ")</f>
        <v xml:space="preserve"> </v>
      </c>
    </row>
    <row r="7144" spans="3:5" x14ac:dyDescent="0.2">
      <c r="C7144" t="str" cm="1">
        <f t="array" ref="C7144">IFERROR("AfterPay | " &amp; INDEX('Reconciliation Layer'!$A:$A,MATCH('Reconciliation Template'!$A7144,'Reconciliation Layer'!$D:$D,0),0)," ")</f>
        <v xml:space="preserve"> </v>
      </c>
      <c r="D7144" s="2" t="str" cm="1">
        <f t="array" ref="D7144">IFERROR(INDEX('Reconciliation Layer'!B:B,MATCH('Reconciliation Template'!A7144,'Reconciliation Layer'!D:D,0),0)," ")</f>
        <v xml:space="preserve"> </v>
      </c>
      <c r="E7144" s="4" t="str" cm="1">
        <f t="array" ref="E7144">IFERROR(INDEX('Reconciliation Layer'!C:C,MATCH('Reconciliation Template'!A7144,'Reconciliation Layer'!D:D,0),0)," ")</f>
        <v xml:space="preserve"> </v>
      </c>
    </row>
    <row r="7145" spans="3:5" x14ac:dyDescent="0.2">
      <c r="C7145" t="str" cm="1">
        <f t="array" ref="C7145">IFERROR("AfterPay | " &amp; INDEX('Reconciliation Layer'!$A:$A,MATCH('Reconciliation Template'!$A7145,'Reconciliation Layer'!$D:$D,0),0)," ")</f>
        <v xml:space="preserve"> </v>
      </c>
      <c r="D7145" s="2" t="str" cm="1">
        <f t="array" ref="D7145">IFERROR(INDEX('Reconciliation Layer'!B:B,MATCH('Reconciliation Template'!A7145,'Reconciliation Layer'!D:D,0),0)," ")</f>
        <v xml:space="preserve"> </v>
      </c>
      <c r="E7145" s="4" t="str" cm="1">
        <f t="array" ref="E7145">IFERROR(INDEX('Reconciliation Layer'!C:C,MATCH('Reconciliation Template'!A7145,'Reconciliation Layer'!D:D,0),0)," ")</f>
        <v xml:space="preserve"> </v>
      </c>
    </row>
    <row r="7146" spans="3:5" x14ac:dyDescent="0.2">
      <c r="C7146" t="str" cm="1">
        <f t="array" ref="C7146">IFERROR("AfterPay | " &amp; INDEX('Reconciliation Layer'!$A:$A,MATCH('Reconciliation Template'!$A7146,'Reconciliation Layer'!$D:$D,0),0)," ")</f>
        <v xml:space="preserve"> </v>
      </c>
      <c r="D7146" s="2" t="str" cm="1">
        <f t="array" ref="D7146">IFERROR(INDEX('Reconciliation Layer'!B:B,MATCH('Reconciliation Template'!A7146,'Reconciliation Layer'!D:D,0),0)," ")</f>
        <v xml:space="preserve"> </v>
      </c>
      <c r="E7146" s="4" t="str" cm="1">
        <f t="array" ref="E7146">IFERROR(INDEX('Reconciliation Layer'!C:C,MATCH('Reconciliation Template'!A7146,'Reconciliation Layer'!D:D,0),0)," ")</f>
        <v xml:space="preserve"> </v>
      </c>
    </row>
    <row r="7147" spans="3:5" x14ac:dyDescent="0.2">
      <c r="C7147" t="str" cm="1">
        <f t="array" ref="C7147">IFERROR("AfterPay | " &amp; INDEX('Reconciliation Layer'!$A:$A,MATCH('Reconciliation Template'!$A7147,'Reconciliation Layer'!$D:$D,0),0)," ")</f>
        <v xml:space="preserve"> </v>
      </c>
      <c r="D7147" s="2" t="str" cm="1">
        <f t="array" ref="D7147">IFERROR(INDEX('Reconciliation Layer'!B:B,MATCH('Reconciliation Template'!A7147,'Reconciliation Layer'!D:D,0),0)," ")</f>
        <v xml:space="preserve"> </v>
      </c>
      <c r="E7147" s="4" t="str" cm="1">
        <f t="array" ref="E7147">IFERROR(INDEX('Reconciliation Layer'!C:C,MATCH('Reconciliation Template'!A7147,'Reconciliation Layer'!D:D,0),0)," ")</f>
        <v xml:space="preserve"> </v>
      </c>
    </row>
    <row r="7148" spans="3:5" x14ac:dyDescent="0.2">
      <c r="C7148" t="str" cm="1">
        <f t="array" ref="C7148">IFERROR("AfterPay | " &amp; INDEX('Reconciliation Layer'!$A:$A,MATCH('Reconciliation Template'!$A7148,'Reconciliation Layer'!$D:$D,0),0)," ")</f>
        <v xml:space="preserve"> </v>
      </c>
      <c r="D7148" s="2" t="str" cm="1">
        <f t="array" ref="D7148">IFERROR(INDEX('Reconciliation Layer'!B:B,MATCH('Reconciliation Template'!A7148,'Reconciliation Layer'!D:D,0),0)," ")</f>
        <v xml:space="preserve"> </v>
      </c>
      <c r="E7148" s="4" t="str" cm="1">
        <f t="array" ref="E7148">IFERROR(INDEX('Reconciliation Layer'!C:C,MATCH('Reconciliation Template'!A7148,'Reconciliation Layer'!D:D,0),0)," ")</f>
        <v xml:space="preserve"> </v>
      </c>
    </row>
    <row r="7149" spans="3:5" x14ac:dyDescent="0.2">
      <c r="C7149" t="str" cm="1">
        <f t="array" ref="C7149">IFERROR("AfterPay | " &amp; INDEX('Reconciliation Layer'!$A:$A,MATCH('Reconciliation Template'!$A7149,'Reconciliation Layer'!$D:$D,0),0)," ")</f>
        <v xml:space="preserve"> </v>
      </c>
      <c r="D7149" s="2" t="str" cm="1">
        <f t="array" ref="D7149">IFERROR(INDEX('Reconciliation Layer'!B:B,MATCH('Reconciliation Template'!A7149,'Reconciliation Layer'!D:D,0),0)," ")</f>
        <v xml:space="preserve"> </v>
      </c>
      <c r="E7149" s="4" t="str" cm="1">
        <f t="array" ref="E7149">IFERROR(INDEX('Reconciliation Layer'!C:C,MATCH('Reconciliation Template'!A7149,'Reconciliation Layer'!D:D,0),0)," ")</f>
        <v xml:space="preserve"> </v>
      </c>
    </row>
    <row r="7150" spans="3:5" x14ac:dyDescent="0.2">
      <c r="C7150" t="str" cm="1">
        <f t="array" ref="C7150">IFERROR("AfterPay | " &amp; INDEX('Reconciliation Layer'!$A:$A,MATCH('Reconciliation Template'!$A7150,'Reconciliation Layer'!$D:$D,0),0)," ")</f>
        <v xml:space="preserve"> </v>
      </c>
      <c r="D7150" s="2" t="str" cm="1">
        <f t="array" ref="D7150">IFERROR(INDEX('Reconciliation Layer'!B:B,MATCH('Reconciliation Template'!A7150,'Reconciliation Layer'!D:D,0),0)," ")</f>
        <v xml:space="preserve"> </v>
      </c>
      <c r="E7150" s="4" t="str" cm="1">
        <f t="array" ref="E7150">IFERROR(INDEX('Reconciliation Layer'!C:C,MATCH('Reconciliation Template'!A7150,'Reconciliation Layer'!D:D,0),0)," ")</f>
        <v xml:space="preserve"> </v>
      </c>
    </row>
    <row r="7151" spans="3:5" x14ac:dyDescent="0.2">
      <c r="C7151" t="str" cm="1">
        <f t="array" ref="C7151">IFERROR("AfterPay | " &amp; INDEX('Reconciliation Layer'!$A:$A,MATCH('Reconciliation Template'!$A7151,'Reconciliation Layer'!$D:$D,0),0)," ")</f>
        <v xml:space="preserve"> </v>
      </c>
      <c r="D7151" s="2" t="str" cm="1">
        <f t="array" ref="D7151">IFERROR(INDEX('Reconciliation Layer'!B:B,MATCH('Reconciliation Template'!A7151,'Reconciliation Layer'!D:D,0),0)," ")</f>
        <v xml:space="preserve"> </v>
      </c>
      <c r="E7151" s="4" t="str" cm="1">
        <f t="array" ref="E7151">IFERROR(INDEX('Reconciliation Layer'!C:C,MATCH('Reconciliation Template'!A7151,'Reconciliation Layer'!D:D,0),0)," ")</f>
        <v xml:space="preserve"> </v>
      </c>
    </row>
    <row r="7152" spans="3:5" x14ac:dyDescent="0.2">
      <c r="C7152" t="str" cm="1">
        <f t="array" ref="C7152">IFERROR("AfterPay | " &amp; INDEX('Reconciliation Layer'!$A:$A,MATCH('Reconciliation Template'!$A7152,'Reconciliation Layer'!$D:$D,0),0)," ")</f>
        <v xml:space="preserve"> </v>
      </c>
      <c r="D7152" s="2" t="str" cm="1">
        <f t="array" ref="D7152">IFERROR(INDEX('Reconciliation Layer'!B:B,MATCH('Reconciliation Template'!A7152,'Reconciliation Layer'!D:D,0),0)," ")</f>
        <v xml:space="preserve"> </v>
      </c>
      <c r="E7152" s="4" t="str" cm="1">
        <f t="array" ref="E7152">IFERROR(INDEX('Reconciliation Layer'!C:C,MATCH('Reconciliation Template'!A7152,'Reconciliation Layer'!D:D,0),0)," ")</f>
        <v xml:space="preserve"> </v>
      </c>
    </row>
    <row r="7153" spans="3:5" x14ac:dyDescent="0.2">
      <c r="C7153" t="str" cm="1">
        <f t="array" ref="C7153">IFERROR("AfterPay | " &amp; INDEX('Reconciliation Layer'!$A:$A,MATCH('Reconciliation Template'!$A7153,'Reconciliation Layer'!$D:$D,0),0)," ")</f>
        <v xml:space="preserve"> </v>
      </c>
      <c r="D7153" s="2" t="str" cm="1">
        <f t="array" ref="D7153">IFERROR(INDEX('Reconciliation Layer'!B:B,MATCH('Reconciliation Template'!A7153,'Reconciliation Layer'!D:D,0),0)," ")</f>
        <v xml:space="preserve"> </v>
      </c>
      <c r="E7153" s="4" t="str" cm="1">
        <f t="array" ref="E7153">IFERROR(INDEX('Reconciliation Layer'!C:C,MATCH('Reconciliation Template'!A7153,'Reconciliation Layer'!D:D,0),0)," ")</f>
        <v xml:space="preserve"> </v>
      </c>
    </row>
    <row r="7154" spans="3:5" x14ac:dyDescent="0.2">
      <c r="C7154" t="str" cm="1">
        <f t="array" ref="C7154">IFERROR("AfterPay | " &amp; INDEX('Reconciliation Layer'!$A:$A,MATCH('Reconciliation Template'!$A7154,'Reconciliation Layer'!$D:$D,0),0)," ")</f>
        <v xml:space="preserve"> </v>
      </c>
      <c r="D7154" s="2" t="str" cm="1">
        <f t="array" ref="D7154">IFERROR(INDEX('Reconciliation Layer'!B:B,MATCH('Reconciliation Template'!A7154,'Reconciliation Layer'!D:D,0),0)," ")</f>
        <v xml:space="preserve"> </v>
      </c>
      <c r="E7154" s="4" t="str" cm="1">
        <f t="array" ref="E7154">IFERROR(INDEX('Reconciliation Layer'!C:C,MATCH('Reconciliation Template'!A7154,'Reconciliation Layer'!D:D,0),0)," ")</f>
        <v xml:space="preserve"> </v>
      </c>
    </row>
    <row r="7155" spans="3:5" x14ac:dyDescent="0.2">
      <c r="C7155" t="str" cm="1">
        <f t="array" ref="C7155">IFERROR("AfterPay | " &amp; INDEX('Reconciliation Layer'!$A:$A,MATCH('Reconciliation Template'!$A7155,'Reconciliation Layer'!$D:$D,0),0)," ")</f>
        <v xml:space="preserve"> </v>
      </c>
      <c r="D7155" s="2" t="str" cm="1">
        <f t="array" ref="D7155">IFERROR(INDEX('Reconciliation Layer'!B:B,MATCH('Reconciliation Template'!A7155,'Reconciliation Layer'!D:D,0),0)," ")</f>
        <v xml:space="preserve"> </v>
      </c>
      <c r="E7155" s="4" t="str" cm="1">
        <f t="array" ref="E7155">IFERROR(INDEX('Reconciliation Layer'!C:C,MATCH('Reconciliation Template'!A7155,'Reconciliation Layer'!D:D,0),0)," ")</f>
        <v xml:space="preserve"> </v>
      </c>
    </row>
    <row r="7156" spans="3:5" x14ac:dyDescent="0.2">
      <c r="C7156" t="str" cm="1">
        <f t="array" ref="C7156">IFERROR("AfterPay | " &amp; INDEX('Reconciliation Layer'!$A:$A,MATCH('Reconciliation Template'!$A7156,'Reconciliation Layer'!$D:$D,0),0)," ")</f>
        <v xml:space="preserve"> </v>
      </c>
      <c r="D7156" s="2" t="str" cm="1">
        <f t="array" ref="D7156">IFERROR(INDEX('Reconciliation Layer'!B:B,MATCH('Reconciliation Template'!A7156,'Reconciliation Layer'!D:D,0),0)," ")</f>
        <v xml:space="preserve"> </v>
      </c>
      <c r="E7156" s="4" t="str" cm="1">
        <f t="array" ref="E7156">IFERROR(INDEX('Reconciliation Layer'!C:C,MATCH('Reconciliation Template'!A7156,'Reconciliation Layer'!D:D,0),0)," ")</f>
        <v xml:space="preserve"> </v>
      </c>
    </row>
    <row r="7157" spans="3:5" x14ac:dyDescent="0.2">
      <c r="C7157" t="str" cm="1">
        <f t="array" ref="C7157">IFERROR("AfterPay | " &amp; INDEX('Reconciliation Layer'!$A:$A,MATCH('Reconciliation Template'!$A7157,'Reconciliation Layer'!$D:$D,0),0)," ")</f>
        <v xml:space="preserve"> </v>
      </c>
      <c r="D7157" s="2" t="str" cm="1">
        <f t="array" ref="D7157">IFERROR(INDEX('Reconciliation Layer'!B:B,MATCH('Reconciliation Template'!A7157,'Reconciliation Layer'!D:D,0),0)," ")</f>
        <v xml:space="preserve"> </v>
      </c>
      <c r="E7157" s="4" t="str" cm="1">
        <f t="array" ref="E7157">IFERROR(INDEX('Reconciliation Layer'!C:C,MATCH('Reconciliation Template'!A7157,'Reconciliation Layer'!D:D,0),0)," ")</f>
        <v xml:space="preserve"> </v>
      </c>
    </row>
    <row r="7158" spans="3:5" x14ac:dyDescent="0.2">
      <c r="C7158" t="str" cm="1">
        <f t="array" ref="C7158">IFERROR("AfterPay | " &amp; INDEX('Reconciliation Layer'!$A:$A,MATCH('Reconciliation Template'!$A7158,'Reconciliation Layer'!$D:$D,0),0)," ")</f>
        <v xml:space="preserve"> </v>
      </c>
      <c r="D7158" s="2" t="str" cm="1">
        <f t="array" ref="D7158">IFERROR(INDEX('Reconciliation Layer'!B:B,MATCH('Reconciliation Template'!A7158,'Reconciliation Layer'!D:D,0),0)," ")</f>
        <v xml:space="preserve"> </v>
      </c>
      <c r="E7158" s="4" t="str" cm="1">
        <f t="array" ref="E7158">IFERROR(INDEX('Reconciliation Layer'!C:C,MATCH('Reconciliation Template'!A7158,'Reconciliation Layer'!D:D,0),0)," ")</f>
        <v xml:space="preserve"> </v>
      </c>
    </row>
    <row r="7159" spans="3:5" x14ac:dyDescent="0.2">
      <c r="C7159" t="str" cm="1">
        <f t="array" ref="C7159">IFERROR("AfterPay | " &amp; INDEX('Reconciliation Layer'!$A:$A,MATCH('Reconciliation Template'!$A7159,'Reconciliation Layer'!$D:$D,0),0)," ")</f>
        <v xml:space="preserve"> </v>
      </c>
      <c r="D7159" s="2" t="str" cm="1">
        <f t="array" ref="D7159">IFERROR(INDEX('Reconciliation Layer'!B:B,MATCH('Reconciliation Template'!A7159,'Reconciliation Layer'!D:D,0),0)," ")</f>
        <v xml:space="preserve"> </v>
      </c>
      <c r="E7159" s="4" t="str" cm="1">
        <f t="array" ref="E7159">IFERROR(INDEX('Reconciliation Layer'!C:C,MATCH('Reconciliation Template'!A7159,'Reconciliation Layer'!D:D,0),0)," ")</f>
        <v xml:space="preserve"> </v>
      </c>
    </row>
    <row r="7160" spans="3:5" x14ac:dyDescent="0.2">
      <c r="C7160" t="str" cm="1">
        <f t="array" ref="C7160">IFERROR("AfterPay | " &amp; INDEX('Reconciliation Layer'!$A:$A,MATCH('Reconciliation Template'!$A7160,'Reconciliation Layer'!$D:$D,0),0)," ")</f>
        <v xml:space="preserve"> </v>
      </c>
      <c r="D7160" s="2" t="str" cm="1">
        <f t="array" ref="D7160">IFERROR(INDEX('Reconciliation Layer'!B:B,MATCH('Reconciliation Template'!A7160,'Reconciliation Layer'!D:D,0),0)," ")</f>
        <v xml:space="preserve"> </v>
      </c>
      <c r="E7160" s="4" t="str" cm="1">
        <f t="array" ref="E7160">IFERROR(INDEX('Reconciliation Layer'!C:C,MATCH('Reconciliation Template'!A7160,'Reconciliation Layer'!D:D,0),0)," ")</f>
        <v xml:space="preserve"> </v>
      </c>
    </row>
    <row r="7161" spans="3:5" x14ac:dyDescent="0.2">
      <c r="C7161" t="str" cm="1">
        <f t="array" ref="C7161">IFERROR("AfterPay | " &amp; INDEX('Reconciliation Layer'!$A:$A,MATCH('Reconciliation Template'!$A7161,'Reconciliation Layer'!$D:$D,0),0)," ")</f>
        <v xml:space="preserve"> </v>
      </c>
      <c r="D7161" s="2" t="str" cm="1">
        <f t="array" ref="D7161">IFERROR(INDEX('Reconciliation Layer'!B:B,MATCH('Reconciliation Template'!A7161,'Reconciliation Layer'!D:D,0),0)," ")</f>
        <v xml:space="preserve"> </v>
      </c>
      <c r="E7161" s="4" t="str" cm="1">
        <f t="array" ref="E7161">IFERROR(INDEX('Reconciliation Layer'!C:C,MATCH('Reconciliation Template'!A7161,'Reconciliation Layer'!D:D,0),0)," ")</f>
        <v xml:space="preserve"> </v>
      </c>
    </row>
    <row r="7162" spans="3:5" x14ac:dyDescent="0.2">
      <c r="C7162" t="str" cm="1">
        <f t="array" ref="C7162">IFERROR("AfterPay | " &amp; INDEX('Reconciliation Layer'!$A:$A,MATCH('Reconciliation Template'!$A7162,'Reconciliation Layer'!$D:$D,0),0)," ")</f>
        <v xml:space="preserve"> </v>
      </c>
      <c r="D7162" s="2" t="str" cm="1">
        <f t="array" ref="D7162">IFERROR(INDEX('Reconciliation Layer'!B:B,MATCH('Reconciliation Template'!A7162,'Reconciliation Layer'!D:D,0),0)," ")</f>
        <v xml:space="preserve"> </v>
      </c>
      <c r="E7162" s="4" t="str" cm="1">
        <f t="array" ref="E7162">IFERROR(INDEX('Reconciliation Layer'!C:C,MATCH('Reconciliation Template'!A7162,'Reconciliation Layer'!D:D,0),0)," ")</f>
        <v xml:space="preserve"> </v>
      </c>
    </row>
    <row r="7163" spans="3:5" x14ac:dyDescent="0.2">
      <c r="C7163" t="str" cm="1">
        <f t="array" ref="C7163">IFERROR("AfterPay | " &amp; INDEX('Reconciliation Layer'!$A:$A,MATCH('Reconciliation Template'!$A7163,'Reconciliation Layer'!$D:$D,0),0)," ")</f>
        <v xml:space="preserve"> </v>
      </c>
      <c r="D7163" s="2" t="str" cm="1">
        <f t="array" ref="D7163">IFERROR(INDEX('Reconciliation Layer'!B:B,MATCH('Reconciliation Template'!A7163,'Reconciliation Layer'!D:D,0),0)," ")</f>
        <v xml:space="preserve"> </v>
      </c>
      <c r="E7163" s="4" t="str" cm="1">
        <f t="array" ref="E7163">IFERROR(INDEX('Reconciliation Layer'!C:C,MATCH('Reconciliation Template'!A7163,'Reconciliation Layer'!D:D,0),0)," ")</f>
        <v xml:space="preserve"> </v>
      </c>
    </row>
    <row r="7164" spans="3:5" x14ac:dyDescent="0.2">
      <c r="C7164" t="str" cm="1">
        <f t="array" ref="C7164">IFERROR("AfterPay | " &amp; INDEX('Reconciliation Layer'!$A:$A,MATCH('Reconciliation Template'!$A7164,'Reconciliation Layer'!$D:$D,0),0)," ")</f>
        <v xml:space="preserve"> </v>
      </c>
      <c r="D7164" s="2" t="str" cm="1">
        <f t="array" ref="D7164">IFERROR(INDEX('Reconciliation Layer'!B:B,MATCH('Reconciliation Template'!A7164,'Reconciliation Layer'!D:D,0),0)," ")</f>
        <v xml:space="preserve"> </v>
      </c>
      <c r="E7164" s="4" t="str" cm="1">
        <f t="array" ref="E7164">IFERROR(INDEX('Reconciliation Layer'!C:C,MATCH('Reconciliation Template'!A7164,'Reconciliation Layer'!D:D,0),0)," ")</f>
        <v xml:space="preserve"> </v>
      </c>
    </row>
    <row r="7165" spans="3:5" x14ac:dyDescent="0.2">
      <c r="C7165" t="str" cm="1">
        <f t="array" ref="C7165">IFERROR("AfterPay | " &amp; INDEX('Reconciliation Layer'!$A:$A,MATCH('Reconciliation Template'!$A7165,'Reconciliation Layer'!$D:$D,0),0)," ")</f>
        <v xml:space="preserve"> </v>
      </c>
      <c r="D7165" s="2" t="str" cm="1">
        <f t="array" ref="D7165">IFERROR(INDEX('Reconciliation Layer'!B:B,MATCH('Reconciliation Template'!A7165,'Reconciliation Layer'!D:D,0),0)," ")</f>
        <v xml:space="preserve"> </v>
      </c>
      <c r="E7165" s="4" t="str" cm="1">
        <f t="array" ref="E7165">IFERROR(INDEX('Reconciliation Layer'!C:C,MATCH('Reconciliation Template'!A7165,'Reconciliation Layer'!D:D,0),0)," ")</f>
        <v xml:space="preserve"> </v>
      </c>
    </row>
    <row r="7166" spans="3:5" x14ac:dyDescent="0.2">
      <c r="C7166" t="str" cm="1">
        <f t="array" ref="C7166">IFERROR("AfterPay | " &amp; INDEX('Reconciliation Layer'!$A:$A,MATCH('Reconciliation Template'!$A7166,'Reconciliation Layer'!$D:$D,0),0)," ")</f>
        <v xml:space="preserve"> </v>
      </c>
      <c r="D7166" s="2" t="str" cm="1">
        <f t="array" ref="D7166">IFERROR(INDEX('Reconciliation Layer'!B:B,MATCH('Reconciliation Template'!A7166,'Reconciliation Layer'!D:D,0),0)," ")</f>
        <v xml:space="preserve"> </v>
      </c>
      <c r="E7166" s="4" t="str" cm="1">
        <f t="array" ref="E7166">IFERROR(INDEX('Reconciliation Layer'!C:C,MATCH('Reconciliation Template'!A7166,'Reconciliation Layer'!D:D,0),0)," ")</f>
        <v xml:space="preserve"> </v>
      </c>
    </row>
    <row r="7167" spans="3:5" x14ac:dyDescent="0.2">
      <c r="C7167" t="str" cm="1">
        <f t="array" ref="C7167">IFERROR("AfterPay | " &amp; INDEX('Reconciliation Layer'!$A:$A,MATCH('Reconciliation Template'!$A7167,'Reconciliation Layer'!$D:$D,0),0)," ")</f>
        <v xml:space="preserve"> </v>
      </c>
      <c r="D7167" s="2" t="str" cm="1">
        <f t="array" ref="D7167">IFERROR(INDEX('Reconciliation Layer'!B:B,MATCH('Reconciliation Template'!A7167,'Reconciliation Layer'!D:D,0),0)," ")</f>
        <v xml:space="preserve"> </v>
      </c>
      <c r="E7167" s="4" t="str" cm="1">
        <f t="array" ref="E7167">IFERROR(INDEX('Reconciliation Layer'!C:C,MATCH('Reconciliation Template'!A7167,'Reconciliation Layer'!D:D,0),0)," ")</f>
        <v xml:space="preserve"> </v>
      </c>
    </row>
    <row r="7168" spans="3:5" x14ac:dyDescent="0.2">
      <c r="C7168" t="str" cm="1">
        <f t="array" ref="C7168">IFERROR("AfterPay | " &amp; INDEX('Reconciliation Layer'!$A:$A,MATCH('Reconciliation Template'!$A7168,'Reconciliation Layer'!$D:$D,0),0)," ")</f>
        <v xml:space="preserve"> </v>
      </c>
      <c r="D7168" s="2" t="str" cm="1">
        <f t="array" ref="D7168">IFERROR(INDEX('Reconciliation Layer'!B:B,MATCH('Reconciliation Template'!A7168,'Reconciliation Layer'!D:D,0),0)," ")</f>
        <v xml:space="preserve"> </v>
      </c>
      <c r="E7168" s="4" t="str" cm="1">
        <f t="array" ref="E7168">IFERROR(INDEX('Reconciliation Layer'!C:C,MATCH('Reconciliation Template'!A7168,'Reconciliation Layer'!D:D,0),0)," ")</f>
        <v xml:space="preserve"> </v>
      </c>
    </row>
    <row r="7169" spans="3:5" x14ac:dyDescent="0.2">
      <c r="C7169" t="str" cm="1">
        <f t="array" ref="C7169">IFERROR("AfterPay | " &amp; INDEX('Reconciliation Layer'!$A:$A,MATCH('Reconciliation Template'!$A7169,'Reconciliation Layer'!$D:$D,0),0)," ")</f>
        <v xml:space="preserve"> </v>
      </c>
      <c r="D7169" s="2" t="str" cm="1">
        <f t="array" ref="D7169">IFERROR(INDEX('Reconciliation Layer'!B:B,MATCH('Reconciliation Template'!A7169,'Reconciliation Layer'!D:D,0),0)," ")</f>
        <v xml:space="preserve"> </v>
      </c>
      <c r="E7169" s="4" t="str" cm="1">
        <f t="array" ref="E7169">IFERROR(INDEX('Reconciliation Layer'!C:C,MATCH('Reconciliation Template'!A7169,'Reconciliation Layer'!D:D,0),0)," ")</f>
        <v xml:space="preserve"> </v>
      </c>
    </row>
    <row r="7170" spans="3:5" x14ac:dyDescent="0.2">
      <c r="C7170" t="str" cm="1">
        <f t="array" ref="C7170">IFERROR("AfterPay | " &amp; INDEX('Reconciliation Layer'!$A:$A,MATCH('Reconciliation Template'!$A7170,'Reconciliation Layer'!$D:$D,0),0)," ")</f>
        <v xml:space="preserve"> </v>
      </c>
      <c r="D7170" s="2" t="str" cm="1">
        <f t="array" ref="D7170">IFERROR(INDEX('Reconciliation Layer'!B:B,MATCH('Reconciliation Template'!A7170,'Reconciliation Layer'!D:D,0),0)," ")</f>
        <v xml:space="preserve"> </v>
      </c>
      <c r="E7170" s="4" t="str" cm="1">
        <f t="array" ref="E7170">IFERROR(INDEX('Reconciliation Layer'!C:C,MATCH('Reconciliation Template'!A7170,'Reconciliation Layer'!D:D,0),0)," ")</f>
        <v xml:space="preserve"> </v>
      </c>
    </row>
    <row r="7171" spans="3:5" x14ac:dyDescent="0.2">
      <c r="C7171" t="str" cm="1">
        <f t="array" ref="C7171">IFERROR("AfterPay | " &amp; INDEX('Reconciliation Layer'!$A:$A,MATCH('Reconciliation Template'!$A7171,'Reconciliation Layer'!$D:$D,0),0)," ")</f>
        <v xml:space="preserve"> </v>
      </c>
      <c r="D7171" s="2" t="str" cm="1">
        <f t="array" ref="D7171">IFERROR(INDEX('Reconciliation Layer'!B:B,MATCH('Reconciliation Template'!A7171,'Reconciliation Layer'!D:D,0),0)," ")</f>
        <v xml:space="preserve"> </v>
      </c>
      <c r="E7171" s="4" t="str" cm="1">
        <f t="array" ref="E7171">IFERROR(INDEX('Reconciliation Layer'!C:C,MATCH('Reconciliation Template'!A7171,'Reconciliation Layer'!D:D,0),0)," ")</f>
        <v xml:space="preserve"> </v>
      </c>
    </row>
    <row r="7172" spans="3:5" x14ac:dyDescent="0.2">
      <c r="C7172" t="str" cm="1">
        <f t="array" ref="C7172">IFERROR("AfterPay | " &amp; INDEX('Reconciliation Layer'!$A:$A,MATCH('Reconciliation Template'!$A7172,'Reconciliation Layer'!$D:$D,0),0)," ")</f>
        <v xml:space="preserve"> </v>
      </c>
      <c r="D7172" s="2" t="str" cm="1">
        <f t="array" ref="D7172">IFERROR(INDEX('Reconciliation Layer'!B:B,MATCH('Reconciliation Template'!A7172,'Reconciliation Layer'!D:D,0),0)," ")</f>
        <v xml:space="preserve"> </v>
      </c>
      <c r="E7172" s="4" t="str" cm="1">
        <f t="array" ref="E7172">IFERROR(INDEX('Reconciliation Layer'!C:C,MATCH('Reconciliation Template'!A7172,'Reconciliation Layer'!D:D,0),0)," ")</f>
        <v xml:space="preserve"> </v>
      </c>
    </row>
    <row r="7173" spans="3:5" x14ac:dyDescent="0.2">
      <c r="C7173" t="str" cm="1">
        <f t="array" ref="C7173">IFERROR("AfterPay | " &amp; INDEX('Reconciliation Layer'!$A:$A,MATCH('Reconciliation Template'!$A7173,'Reconciliation Layer'!$D:$D,0),0)," ")</f>
        <v xml:space="preserve"> </v>
      </c>
      <c r="D7173" s="2" t="str" cm="1">
        <f t="array" ref="D7173">IFERROR(INDEX('Reconciliation Layer'!B:B,MATCH('Reconciliation Template'!A7173,'Reconciliation Layer'!D:D,0),0)," ")</f>
        <v xml:space="preserve"> </v>
      </c>
      <c r="E7173" s="4" t="str" cm="1">
        <f t="array" ref="E7173">IFERROR(INDEX('Reconciliation Layer'!C:C,MATCH('Reconciliation Template'!A7173,'Reconciliation Layer'!D:D,0),0)," ")</f>
        <v xml:space="preserve"> </v>
      </c>
    </row>
    <row r="7174" spans="3:5" x14ac:dyDescent="0.2">
      <c r="C7174" t="str" cm="1">
        <f t="array" ref="C7174">IFERROR("AfterPay | " &amp; INDEX('Reconciliation Layer'!$A:$A,MATCH('Reconciliation Template'!$A7174,'Reconciliation Layer'!$D:$D,0),0)," ")</f>
        <v xml:space="preserve"> </v>
      </c>
      <c r="D7174" s="2" t="str" cm="1">
        <f t="array" ref="D7174">IFERROR(INDEX('Reconciliation Layer'!B:B,MATCH('Reconciliation Template'!A7174,'Reconciliation Layer'!D:D,0),0)," ")</f>
        <v xml:space="preserve"> </v>
      </c>
      <c r="E7174" s="4" t="str" cm="1">
        <f t="array" ref="E7174">IFERROR(INDEX('Reconciliation Layer'!C:C,MATCH('Reconciliation Template'!A7174,'Reconciliation Layer'!D:D,0),0)," ")</f>
        <v xml:space="preserve"> </v>
      </c>
    </row>
    <row r="7175" spans="3:5" x14ac:dyDescent="0.2">
      <c r="C7175" t="str" cm="1">
        <f t="array" ref="C7175">IFERROR("AfterPay | " &amp; INDEX('Reconciliation Layer'!$A:$A,MATCH('Reconciliation Template'!$A7175,'Reconciliation Layer'!$D:$D,0),0)," ")</f>
        <v xml:space="preserve"> </v>
      </c>
      <c r="D7175" s="2" t="str" cm="1">
        <f t="array" ref="D7175">IFERROR(INDEX('Reconciliation Layer'!B:B,MATCH('Reconciliation Template'!A7175,'Reconciliation Layer'!D:D,0),0)," ")</f>
        <v xml:space="preserve"> </v>
      </c>
      <c r="E7175" s="4" t="str" cm="1">
        <f t="array" ref="E7175">IFERROR(INDEX('Reconciliation Layer'!C:C,MATCH('Reconciliation Template'!A7175,'Reconciliation Layer'!D:D,0),0)," ")</f>
        <v xml:space="preserve"> </v>
      </c>
    </row>
    <row r="7176" spans="3:5" x14ac:dyDescent="0.2">
      <c r="C7176" t="str" cm="1">
        <f t="array" ref="C7176">IFERROR("AfterPay | " &amp; INDEX('Reconciliation Layer'!$A:$A,MATCH('Reconciliation Template'!$A7176,'Reconciliation Layer'!$D:$D,0),0)," ")</f>
        <v xml:space="preserve"> </v>
      </c>
      <c r="D7176" s="2" t="str" cm="1">
        <f t="array" ref="D7176">IFERROR(INDEX('Reconciliation Layer'!B:B,MATCH('Reconciliation Template'!A7176,'Reconciliation Layer'!D:D,0),0)," ")</f>
        <v xml:space="preserve"> </v>
      </c>
      <c r="E7176" s="4" t="str" cm="1">
        <f t="array" ref="E7176">IFERROR(INDEX('Reconciliation Layer'!C:C,MATCH('Reconciliation Template'!A7176,'Reconciliation Layer'!D:D,0),0)," ")</f>
        <v xml:space="preserve"> </v>
      </c>
    </row>
    <row r="7177" spans="3:5" x14ac:dyDescent="0.2">
      <c r="C7177" t="str" cm="1">
        <f t="array" ref="C7177">IFERROR("AfterPay | " &amp; INDEX('Reconciliation Layer'!$A:$A,MATCH('Reconciliation Template'!$A7177,'Reconciliation Layer'!$D:$D,0),0)," ")</f>
        <v xml:space="preserve"> </v>
      </c>
      <c r="D7177" s="2" t="str" cm="1">
        <f t="array" ref="D7177">IFERROR(INDEX('Reconciliation Layer'!B:B,MATCH('Reconciliation Template'!A7177,'Reconciliation Layer'!D:D,0),0)," ")</f>
        <v xml:space="preserve"> </v>
      </c>
      <c r="E7177" s="4" t="str" cm="1">
        <f t="array" ref="E7177">IFERROR(INDEX('Reconciliation Layer'!C:C,MATCH('Reconciliation Template'!A7177,'Reconciliation Layer'!D:D,0),0)," ")</f>
        <v xml:space="preserve"> </v>
      </c>
    </row>
    <row r="7178" spans="3:5" x14ac:dyDescent="0.2">
      <c r="C7178" t="str" cm="1">
        <f t="array" ref="C7178">IFERROR("AfterPay | " &amp; INDEX('Reconciliation Layer'!$A:$A,MATCH('Reconciliation Template'!$A7178,'Reconciliation Layer'!$D:$D,0),0)," ")</f>
        <v xml:space="preserve"> </v>
      </c>
      <c r="D7178" s="2" t="str" cm="1">
        <f t="array" ref="D7178">IFERROR(INDEX('Reconciliation Layer'!B:B,MATCH('Reconciliation Template'!A7178,'Reconciliation Layer'!D:D,0),0)," ")</f>
        <v xml:space="preserve"> </v>
      </c>
      <c r="E7178" s="4" t="str" cm="1">
        <f t="array" ref="E7178">IFERROR(INDEX('Reconciliation Layer'!C:C,MATCH('Reconciliation Template'!A7178,'Reconciliation Layer'!D:D,0),0)," ")</f>
        <v xml:space="preserve"> </v>
      </c>
    </row>
    <row r="7179" spans="3:5" x14ac:dyDescent="0.2">
      <c r="C7179" t="str" cm="1">
        <f t="array" ref="C7179">IFERROR("AfterPay | " &amp; INDEX('Reconciliation Layer'!$A:$A,MATCH('Reconciliation Template'!$A7179,'Reconciliation Layer'!$D:$D,0),0)," ")</f>
        <v xml:space="preserve"> </v>
      </c>
      <c r="D7179" s="2" t="str" cm="1">
        <f t="array" ref="D7179">IFERROR(INDEX('Reconciliation Layer'!B:B,MATCH('Reconciliation Template'!A7179,'Reconciliation Layer'!D:D,0),0)," ")</f>
        <v xml:space="preserve"> </v>
      </c>
      <c r="E7179" s="4" t="str" cm="1">
        <f t="array" ref="E7179">IFERROR(INDEX('Reconciliation Layer'!C:C,MATCH('Reconciliation Template'!A7179,'Reconciliation Layer'!D:D,0),0)," ")</f>
        <v xml:space="preserve"> </v>
      </c>
    </row>
    <row r="7180" spans="3:5" x14ac:dyDescent="0.2">
      <c r="C7180" t="str" cm="1">
        <f t="array" ref="C7180">IFERROR("AfterPay | " &amp; INDEX('Reconciliation Layer'!$A:$A,MATCH('Reconciliation Template'!$A7180,'Reconciliation Layer'!$D:$D,0),0)," ")</f>
        <v xml:space="preserve"> </v>
      </c>
      <c r="D7180" s="2" t="str" cm="1">
        <f t="array" ref="D7180">IFERROR(INDEX('Reconciliation Layer'!B:B,MATCH('Reconciliation Template'!A7180,'Reconciliation Layer'!D:D,0),0)," ")</f>
        <v xml:space="preserve"> </v>
      </c>
      <c r="E7180" s="4" t="str" cm="1">
        <f t="array" ref="E7180">IFERROR(INDEX('Reconciliation Layer'!C:C,MATCH('Reconciliation Template'!A7180,'Reconciliation Layer'!D:D,0),0)," ")</f>
        <v xml:space="preserve"> </v>
      </c>
    </row>
    <row r="7181" spans="3:5" x14ac:dyDescent="0.2">
      <c r="C7181" t="str" cm="1">
        <f t="array" ref="C7181">IFERROR("AfterPay | " &amp; INDEX('Reconciliation Layer'!$A:$A,MATCH('Reconciliation Template'!$A7181,'Reconciliation Layer'!$D:$D,0),0)," ")</f>
        <v xml:space="preserve"> </v>
      </c>
      <c r="D7181" s="2" t="str" cm="1">
        <f t="array" ref="D7181">IFERROR(INDEX('Reconciliation Layer'!B:B,MATCH('Reconciliation Template'!A7181,'Reconciliation Layer'!D:D,0),0)," ")</f>
        <v xml:space="preserve"> </v>
      </c>
      <c r="E7181" s="4" t="str" cm="1">
        <f t="array" ref="E7181">IFERROR(INDEX('Reconciliation Layer'!C:C,MATCH('Reconciliation Template'!A7181,'Reconciliation Layer'!D:D,0),0)," ")</f>
        <v xml:space="preserve"> </v>
      </c>
    </row>
    <row r="7182" spans="3:5" x14ac:dyDescent="0.2">
      <c r="C7182" t="str" cm="1">
        <f t="array" ref="C7182">IFERROR("AfterPay | " &amp; INDEX('Reconciliation Layer'!$A:$A,MATCH('Reconciliation Template'!$A7182,'Reconciliation Layer'!$D:$D,0),0)," ")</f>
        <v xml:space="preserve"> </v>
      </c>
      <c r="D7182" s="2" t="str" cm="1">
        <f t="array" ref="D7182">IFERROR(INDEX('Reconciliation Layer'!B:B,MATCH('Reconciliation Template'!A7182,'Reconciliation Layer'!D:D,0),0)," ")</f>
        <v xml:space="preserve"> </v>
      </c>
      <c r="E7182" s="4" t="str" cm="1">
        <f t="array" ref="E7182">IFERROR(INDEX('Reconciliation Layer'!C:C,MATCH('Reconciliation Template'!A7182,'Reconciliation Layer'!D:D,0),0)," ")</f>
        <v xml:space="preserve"> </v>
      </c>
    </row>
    <row r="7183" spans="3:5" x14ac:dyDescent="0.2">
      <c r="C7183" t="str" cm="1">
        <f t="array" ref="C7183">IFERROR("AfterPay | " &amp; INDEX('Reconciliation Layer'!$A:$A,MATCH('Reconciliation Template'!$A7183,'Reconciliation Layer'!$D:$D,0),0)," ")</f>
        <v xml:space="preserve"> </v>
      </c>
      <c r="D7183" s="2" t="str" cm="1">
        <f t="array" ref="D7183">IFERROR(INDEX('Reconciliation Layer'!B:B,MATCH('Reconciliation Template'!A7183,'Reconciliation Layer'!D:D,0),0)," ")</f>
        <v xml:space="preserve"> </v>
      </c>
      <c r="E7183" s="4" t="str" cm="1">
        <f t="array" ref="E7183">IFERROR(INDEX('Reconciliation Layer'!C:C,MATCH('Reconciliation Template'!A7183,'Reconciliation Layer'!D:D,0),0)," ")</f>
        <v xml:space="preserve"> </v>
      </c>
    </row>
    <row r="7184" spans="3:5" x14ac:dyDescent="0.2">
      <c r="C7184" t="str" cm="1">
        <f t="array" ref="C7184">IFERROR("AfterPay | " &amp; INDEX('Reconciliation Layer'!$A:$A,MATCH('Reconciliation Template'!$A7184,'Reconciliation Layer'!$D:$D,0),0)," ")</f>
        <v xml:space="preserve"> </v>
      </c>
      <c r="D7184" s="2" t="str" cm="1">
        <f t="array" ref="D7184">IFERROR(INDEX('Reconciliation Layer'!B:B,MATCH('Reconciliation Template'!A7184,'Reconciliation Layer'!D:D,0),0)," ")</f>
        <v xml:space="preserve"> </v>
      </c>
      <c r="E7184" s="4" t="str" cm="1">
        <f t="array" ref="E7184">IFERROR(INDEX('Reconciliation Layer'!C:C,MATCH('Reconciliation Template'!A7184,'Reconciliation Layer'!D:D,0),0)," ")</f>
        <v xml:space="preserve"> </v>
      </c>
    </row>
    <row r="7185" spans="3:5" x14ac:dyDescent="0.2">
      <c r="C7185" t="str" cm="1">
        <f t="array" ref="C7185">IFERROR("AfterPay | " &amp; INDEX('Reconciliation Layer'!$A:$A,MATCH('Reconciliation Template'!$A7185,'Reconciliation Layer'!$D:$D,0),0)," ")</f>
        <v xml:space="preserve"> </v>
      </c>
      <c r="D7185" s="2" t="str" cm="1">
        <f t="array" ref="D7185">IFERROR(INDEX('Reconciliation Layer'!B:B,MATCH('Reconciliation Template'!A7185,'Reconciliation Layer'!D:D,0),0)," ")</f>
        <v xml:space="preserve"> </v>
      </c>
      <c r="E7185" s="4" t="str" cm="1">
        <f t="array" ref="E7185">IFERROR(INDEX('Reconciliation Layer'!C:C,MATCH('Reconciliation Template'!A7185,'Reconciliation Layer'!D:D,0),0)," ")</f>
        <v xml:space="preserve"> </v>
      </c>
    </row>
    <row r="7186" spans="3:5" x14ac:dyDescent="0.2">
      <c r="C7186" t="str" cm="1">
        <f t="array" ref="C7186">IFERROR("AfterPay | " &amp; INDEX('Reconciliation Layer'!$A:$A,MATCH('Reconciliation Template'!$A7186,'Reconciliation Layer'!$D:$D,0),0)," ")</f>
        <v xml:space="preserve"> </v>
      </c>
      <c r="D7186" s="2" t="str" cm="1">
        <f t="array" ref="D7186">IFERROR(INDEX('Reconciliation Layer'!B:B,MATCH('Reconciliation Template'!A7186,'Reconciliation Layer'!D:D,0),0)," ")</f>
        <v xml:space="preserve"> </v>
      </c>
      <c r="E7186" s="4" t="str" cm="1">
        <f t="array" ref="E7186">IFERROR(INDEX('Reconciliation Layer'!C:C,MATCH('Reconciliation Template'!A7186,'Reconciliation Layer'!D:D,0),0)," ")</f>
        <v xml:space="preserve"> </v>
      </c>
    </row>
    <row r="7187" spans="3:5" x14ac:dyDescent="0.2">
      <c r="C7187" t="str" cm="1">
        <f t="array" ref="C7187">IFERROR("AfterPay | " &amp; INDEX('Reconciliation Layer'!$A:$A,MATCH('Reconciliation Template'!$A7187,'Reconciliation Layer'!$D:$D,0),0)," ")</f>
        <v xml:space="preserve"> </v>
      </c>
      <c r="D7187" s="2" t="str" cm="1">
        <f t="array" ref="D7187">IFERROR(INDEX('Reconciliation Layer'!B:B,MATCH('Reconciliation Template'!A7187,'Reconciliation Layer'!D:D,0),0)," ")</f>
        <v xml:space="preserve"> </v>
      </c>
      <c r="E7187" s="4" t="str" cm="1">
        <f t="array" ref="E7187">IFERROR(INDEX('Reconciliation Layer'!C:C,MATCH('Reconciliation Template'!A7187,'Reconciliation Layer'!D:D,0),0)," ")</f>
        <v xml:space="preserve"> </v>
      </c>
    </row>
    <row r="7188" spans="3:5" x14ac:dyDescent="0.2">
      <c r="C7188" t="str" cm="1">
        <f t="array" ref="C7188">IFERROR("AfterPay | " &amp; INDEX('Reconciliation Layer'!$A:$A,MATCH('Reconciliation Template'!$A7188,'Reconciliation Layer'!$D:$D,0),0)," ")</f>
        <v xml:space="preserve"> </v>
      </c>
      <c r="D7188" s="2" t="str" cm="1">
        <f t="array" ref="D7188">IFERROR(INDEX('Reconciliation Layer'!B:B,MATCH('Reconciliation Template'!A7188,'Reconciliation Layer'!D:D,0),0)," ")</f>
        <v xml:space="preserve"> </v>
      </c>
      <c r="E7188" s="4" t="str" cm="1">
        <f t="array" ref="E7188">IFERROR(INDEX('Reconciliation Layer'!C:C,MATCH('Reconciliation Template'!A7188,'Reconciliation Layer'!D:D,0),0)," ")</f>
        <v xml:space="preserve"> </v>
      </c>
    </row>
    <row r="7189" spans="3:5" x14ac:dyDescent="0.2">
      <c r="C7189" t="str" cm="1">
        <f t="array" ref="C7189">IFERROR("AfterPay | " &amp; INDEX('Reconciliation Layer'!$A:$A,MATCH('Reconciliation Template'!$A7189,'Reconciliation Layer'!$D:$D,0),0)," ")</f>
        <v xml:space="preserve"> </v>
      </c>
      <c r="D7189" s="2" t="str" cm="1">
        <f t="array" ref="D7189">IFERROR(INDEX('Reconciliation Layer'!B:B,MATCH('Reconciliation Template'!A7189,'Reconciliation Layer'!D:D,0),0)," ")</f>
        <v xml:space="preserve"> </v>
      </c>
      <c r="E7189" s="4" t="str" cm="1">
        <f t="array" ref="E7189">IFERROR(INDEX('Reconciliation Layer'!C:C,MATCH('Reconciliation Template'!A7189,'Reconciliation Layer'!D:D,0),0)," ")</f>
        <v xml:space="preserve"> </v>
      </c>
    </row>
    <row r="7190" spans="3:5" x14ac:dyDescent="0.2">
      <c r="C7190" t="str" cm="1">
        <f t="array" ref="C7190">IFERROR("AfterPay | " &amp; INDEX('Reconciliation Layer'!$A:$A,MATCH('Reconciliation Template'!$A7190,'Reconciliation Layer'!$D:$D,0),0)," ")</f>
        <v xml:space="preserve"> </v>
      </c>
      <c r="D7190" s="2" t="str" cm="1">
        <f t="array" ref="D7190">IFERROR(INDEX('Reconciliation Layer'!B:B,MATCH('Reconciliation Template'!A7190,'Reconciliation Layer'!D:D,0),0)," ")</f>
        <v xml:space="preserve"> </v>
      </c>
      <c r="E7190" s="4" t="str" cm="1">
        <f t="array" ref="E7190">IFERROR(INDEX('Reconciliation Layer'!C:C,MATCH('Reconciliation Template'!A7190,'Reconciliation Layer'!D:D,0),0)," ")</f>
        <v xml:space="preserve"> </v>
      </c>
    </row>
    <row r="7191" spans="3:5" x14ac:dyDescent="0.2">
      <c r="C7191" t="str" cm="1">
        <f t="array" ref="C7191">IFERROR("AfterPay | " &amp; INDEX('Reconciliation Layer'!$A:$A,MATCH('Reconciliation Template'!$A7191,'Reconciliation Layer'!$D:$D,0),0)," ")</f>
        <v xml:space="preserve"> </v>
      </c>
      <c r="D7191" s="2" t="str" cm="1">
        <f t="array" ref="D7191">IFERROR(INDEX('Reconciliation Layer'!B:B,MATCH('Reconciliation Template'!A7191,'Reconciliation Layer'!D:D,0),0)," ")</f>
        <v xml:space="preserve"> </v>
      </c>
      <c r="E7191" s="4" t="str" cm="1">
        <f t="array" ref="E7191">IFERROR(INDEX('Reconciliation Layer'!C:C,MATCH('Reconciliation Template'!A7191,'Reconciliation Layer'!D:D,0),0)," ")</f>
        <v xml:space="preserve"> </v>
      </c>
    </row>
    <row r="7192" spans="3:5" x14ac:dyDescent="0.2">
      <c r="C7192" t="str" cm="1">
        <f t="array" ref="C7192">IFERROR("AfterPay | " &amp; INDEX('Reconciliation Layer'!$A:$A,MATCH('Reconciliation Template'!$A7192,'Reconciliation Layer'!$D:$D,0),0)," ")</f>
        <v xml:space="preserve"> </v>
      </c>
      <c r="D7192" s="2" t="str" cm="1">
        <f t="array" ref="D7192">IFERROR(INDEX('Reconciliation Layer'!B:B,MATCH('Reconciliation Template'!A7192,'Reconciliation Layer'!D:D,0),0)," ")</f>
        <v xml:space="preserve"> </v>
      </c>
      <c r="E7192" s="4" t="str" cm="1">
        <f t="array" ref="E7192">IFERROR(INDEX('Reconciliation Layer'!C:C,MATCH('Reconciliation Template'!A7192,'Reconciliation Layer'!D:D,0),0)," ")</f>
        <v xml:space="preserve"> </v>
      </c>
    </row>
    <row r="7193" spans="3:5" x14ac:dyDescent="0.2">
      <c r="C7193" t="str" cm="1">
        <f t="array" ref="C7193">IFERROR("AfterPay | " &amp; INDEX('Reconciliation Layer'!$A:$A,MATCH('Reconciliation Template'!$A7193,'Reconciliation Layer'!$D:$D,0),0)," ")</f>
        <v xml:space="preserve"> </v>
      </c>
      <c r="D7193" s="2" t="str" cm="1">
        <f t="array" ref="D7193">IFERROR(INDEX('Reconciliation Layer'!B:B,MATCH('Reconciliation Template'!A7193,'Reconciliation Layer'!D:D,0),0)," ")</f>
        <v xml:space="preserve"> </v>
      </c>
      <c r="E7193" s="4" t="str" cm="1">
        <f t="array" ref="E7193">IFERROR(INDEX('Reconciliation Layer'!C:C,MATCH('Reconciliation Template'!A7193,'Reconciliation Layer'!D:D,0),0)," ")</f>
        <v xml:space="preserve"> </v>
      </c>
    </row>
    <row r="7194" spans="3:5" x14ac:dyDescent="0.2">
      <c r="C7194" t="str" cm="1">
        <f t="array" ref="C7194">IFERROR("AfterPay | " &amp; INDEX('Reconciliation Layer'!$A:$A,MATCH('Reconciliation Template'!$A7194,'Reconciliation Layer'!$D:$D,0),0)," ")</f>
        <v xml:space="preserve"> </v>
      </c>
      <c r="D7194" s="2" t="str" cm="1">
        <f t="array" ref="D7194">IFERROR(INDEX('Reconciliation Layer'!B:B,MATCH('Reconciliation Template'!A7194,'Reconciliation Layer'!D:D,0),0)," ")</f>
        <v xml:space="preserve"> </v>
      </c>
      <c r="E7194" s="4" t="str" cm="1">
        <f t="array" ref="E7194">IFERROR(INDEX('Reconciliation Layer'!C:C,MATCH('Reconciliation Template'!A7194,'Reconciliation Layer'!D:D,0),0)," ")</f>
        <v xml:space="preserve"> </v>
      </c>
    </row>
    <row r="7195" spans="3:5" x14ac:dyDescent="0.2">
      <c r="C7195" t="str" cm="1">
        <f t="array" ref="C7195">IFERROR("AfterPay | " &amp; INDEX('Reconciliation Layer'!$A:$A,MATCH('Reconciliation Template'!$A7195,'Reconciliation Layer'!$D:$D,0),0)," ")</f>
        <v xml:space="preserve"> </v>
      </c>
      <c r="D7195" s="2" t="str" cm="1">
        <f t="array" ref="D7195">IFERROR(INDEX('Reconciliation Layer'!B:B,MATCH('Reconciliation Template'!A7195,'Reconciliation Layer'!D:D,0),0)," ")</f>
        <v xml:space="preserve"> </v>
      </c>
      <c r="E7195" s="4" t="str" cm="1">
        <f t="array" ref="E7195">IFERROR(INDEX('Reconciliation Layer'!C:C,MATCH('Reconciliation Template'!A7195,'Reconciliation Layer'!D:D,0),0)," ")</f>
        <v xml:space="preserve"> </v>
      </c>
    </row>
    <row r="7196" spans="3:5" x14ac:dyDescent="0.2">
      <c r="C7196" t="str" cm="1">
        <f t="array" ref="C7196">IFERROR("AfterPay | " &amp; INDEX('Reconciliation Layer'!$A:$A,MATCH('Reconciliation Template'!$A7196,'Reconciliation Layer'!$D:$D,0),0)," ")</f>
        <v xml:space="preserve"> </v>
      </c>
      <c r="D7196" s="2" t="str" cm="1">
        <f t="array" ref="D7196">IFERROR(INDEX('Reconciliation Layer'!B:B,MATCH('Reconciliation Template'!A7196,'Reconciliation Layer'!D:D,0),0)," ")</f>
        <v xml:space="preserve"> </v>
      </c>
      <c r="E7196" s="4" t="str" cm="1">
        <f t="array" ref="E7196">IFERROR(INDEX('Reconciliation Layer'!C:C,MATCH('Reconciliation Template'!A7196,'Reconciliation Layer'!D:D,0),0)," ")</f>
        <v xml:space="preserve"> </v>
      </c>
    </row>
    <row r="7197" spans="3:5" x14ac:dyDescent="0.2">
      <c r="C7197" t="str" cm="1">
        <f t="array" ref="C7197">IFERROR("AfterPay | " &amp; INDEX('Reconciliation Layer'!$A:$A,MATCH('Reconciliation Template'!$A7197,'Reconciliation Layer'!$D:$D,0),0)," ")</f>
        <v xml:space="preserve"> </v>
      </c>
      <c r="D7197" s="2" t="str" cm="1">
        <f t="array" ref="D7197">IFERROR(INDEX('Reconciliation Layer'!B:B,MATCH('Reconciliation Template'!A7197,'Reconciliation Layer'!D:D,0),0)," ")</f>
        <v xml:space="preserve"> </v>
      </c>
      <c r="E7197" s="4" t="str" cm="1">
        <f t="array" ref="E7197">IFERROR(INDEX('Reconciliation Layer'!C:C,MATCH('Reconciliation Template'!A7197,'Reconciliation Layer'!D:D,0),0)," ")</f>
        <v xml:space="preserve"> </v>
      </c>
    </row>
    <row r="7198" spans="3:5" x14ac:dyDescent="0.2">
      <c r="C7198" t="str" cm="1">
        <f t="array" ref="C7198">IFERROR("AfterPay | " &amp; INDEX('Reconciliation Layer'!$A:$A,MATCH('Reconciliation Template'!$A7198,'Reconciliation Layer'!$D:$D,0),0)," ")</f>
        <v xml:space="preserve"> </v>
      </c>
      <c r="D7198" s="2" t="str" cm="1">
        <f t="array" ref="D7198">IFERROR(INDEX('Reconciliation Layer'!B:B,MATCH('Reconciliation Template'!A7198,'Reconciliation Layer'!D:D,0),0)," ")</f>
        <v xml:space="preserve"> </v>
      </c>
      <c r="E7198" s="4" t="str" cm="1">
        <f t="array" ref="E7198">IFERROR(INDEX('Reconciliation Layer'!C:C,MATCH('Reconciliation Template'!A7198,'Reconciliation Layer'!D:D,0),0)," ")</f>
        <v xml:space="preserve"> </v>
      </c>
    </row>
    <row r="7199" spans="3:5" x14ac:dyDescent="0.2">
      <c r="C7199" t="str" cm="1">
        <f t="array" ref="C7199">IFERROR("AfterPay | " &amp; INDEX('Reconciliation Layer'!$A:$A,MATCH('Reconciliation Template'!$A7199,'Reconciliation Layer'!$D:$D,0),0)," ")</f>
        <v xml:space="preserve"> </v>
      </c>
      <c r="D7199" s="2" t="str" cm="1">
        <f t="array" ref="D7199">IFERROR(INDEX('Reconciliation Layer'!B:B,MATCH('Reconciliation Template'!A7199,'Reconciliation Layer'!D:D,0),0)," ")</f>
        <v xml:space="preserve"> </v>
      </c>
      <c r="E7199" s="4" t="str" cm="1">
        <f t="array" ref="E7199">IFERROR(INDEX('Reconciliation Layer'!C:C,MATCH('Reconciliation Template'!A7199,'Reconciliation Layer'!D:D,0),0)," ")</f>
        <v xml:space="preserve"> </v>
      </c>
    </row>
    <row r="7200" spans="3:5" x14ac:dyDescent="0.2">
      <c r="C7200" t="str" cm="1">
        <f t="array" ref="C7200">IFERROR("AfterPay | " &amp; INDEX('Reconciliation Layer'!$A:$A,MATCH('Reconciliation Template'!$A7200,'Reconciliation Layer'!$D:$D,0),0)," ")</f>
        <v xml:space="preserve"> </v>
      </c>
      <c r="D7200" s="2" t="str" cm="1">
        <f t="array" ref="D7200">IFERROR(INDEX('Reconciliation Layer'!B:B,MATCH('Reconciliation Template'!A7200,'Reconciliation Layer'!D:D,0),0)," ")</f>
        <v xml:space="preserve"> </v>
      </c>
      <c r="E7200" s="4" t="str" cm="1">
        <f t="array" ref="E7200">IFERROR(INDEX('Reconciliation Layer'!C:C,MATCH('Reconciliation Template'!A7200,'Reconciliation Layer'!D:D,0),0)," ")</f>
        <v xml:space="preserve"> </v>
      </c>
    </row>
    <row r="7201" spans="3:5" x14ac:dyDescent="0.2">
      <c r="C7201" t="str" cm="1">
        <f t="array" ref="C7201">IFERROR("AfterPay | " &amp; INDEX('Reconciliation Layer'!$A:$A,MATCH('Reconciliation Template'!$A7201,'Reconciliation Layer'!$D:$D,0),0)," ")</f>
        <v xml:space="preserve"> </v>
      </c>
      <c r="D7201" s="2" t="str" cm="1">
        <f t="array" ref="D7201">IFERROR(INDEX('Reconciliation Layer'!B:B,MATCH('Reconciliation Template'!A7201,'Reconciliation Layer'!D:D,0),0)," ")</f>
        <v xml:space="preserve"> </v>
      </c>
      <c r="E7201" s="4" t="str" cm="1">
        <f t="array" ref="E7201">IFERROR(INDEX('Reconciliation Layer'!C:C,MATCH('Reconciliation Template'!A7201,'Reconciliation Layer'!D:D,0),0)," ")</f>
        <v xml:space="preserve"> </v>
      </c>
    </row>
    <row r="7202" spans="3:5" x14ac:dyDescent="0.2">
      <c r="C7202" t="str" cm="1">
        <f t="array" ref="C7202">IFERROR("AfterPay | " &amp; INDEX('Reconciliation Layer'!$A:$A,MATCH('Reconciliation Template'!$A7202,'Reconciliation Layer'!$D:$D,0),0)," ")</f>
        <v xml:space="preserve"> </v>
      </c>
      <c r="D7202" s="2" t="str" cm="1">
        <f t="array" ref="D7202">IFERROR(INDEX('Reconciliation Layer'!B:B,MATCH('Reconciliation Template'!A7202,'Reconciliation Layer'!D:D,0),0)," ")</f>
        <v xml:space="preserve"> </v>
      </c>
      <c r="E7202" s="4" t="str" cm="1">
        <f t="array" ref="E7202">IFERROR(INDEX('Reconciliation Layer'!C:C,MATCH('Reconciliation Template'!A7202,'Reconciliation Layer'!D:D,0),0)," ")</f>
        <v xml:space="preserve"> </v>
      </c>
    </row>
    <row r="7203" spans="3:5" x14ac:dyDescent="0.2">
      <c r="C7203" t="str" cm="1">
        <f t="array" ref="C7203">IFERROR("AfterPay | " &amp; INDEX('Reconciliation Layer'!$A:$A,MATCH('Reconciliation Template'!$A7203,'Reconciliation Layer'!$D:$D,0),0)," ")</f>
        <v xml:space="preserve"> </v>
      </c>
      <c r="D7203" s="2" t="str" cm="1">
        <f t="array" ref="D7203">IFERROR(INDEX('Reconciliation Layer'!B:B,MATCH('Reconciliation Template'!A7203,'Reconciliation Layer'!D:D,0),0)," ")</f>
        <v xml:space="preserve"> </v>
      </c>
      <c r="E7203" s="4" t="str" cm="1">
        <f t="array" ref="E7203">IFERROR(INDEX('Reconciliation Layer'!C:C,MATCH('Reconciliation Template'!A7203,'Reconciliation Layer'!D:D,0),0)," ")</f>
        <v xml:space="preserve"> </v>
      </c>
    </row>
    <row r="7204" spans="3:5" x14ac:dyDescent="0.2">
      <c r="C7204" t="str" cm="1">
        <f t="array" ref="C7204">IFERROR("AfterPay | " &amp; INDEX('Reconciliation Layer'!$A:$A,MATCH('Reconciliation Template'!$A7204,'Reconciliation Layer'!$D:$D,0),0)," ")</f>
        <v xml:space="preserve"> </v>
      </c>
      <c r="D7204" s="2" t="str" cm="1">
        <f t="array" ref="D7204">IFERROR(INDEX('Reconciliation Layer'!B:B,MATCH('Reconciliation Template'!A7204,'Reconciliation Layer'!D:D,0),0)," ")</f>
        <v xml:space="preserve"> </v>
      </c>
      <c r="E7204" s="4" t="str" cm="1">
        <f t="array" ref="E7204">IFERROR(INDEX('Reconciliation Layer'!C:C,MATCH('Reconciliation Template'!A7204,'Reconciliation Layer'!D:D,0),0)," ")</f>
        <v xml:space="preserve"> </v>
      </c>
    </row>
    <row r="7205" spans="3:5" x14ac:dyDescent="0.2">
      <c r="C7205" t="str" cm="1">
        <f t="array" ref="C7205">IFERROR("AfterPay | " &amp; INDEX('Reconciliation Layer'!$A:$A,MATCH('Reconciliation Template'!$A7205,'Reconciliation Layer'!$D:$D,0),0)," ")</f>
        <v xml:space="preserve"> </v>
      </c>
      <c r="D7205" s="2" t="str" cm="1">
        <f t="array" ref="D7205">IFERROR(INDEX('Reconciliation Layer'!B:B,MATCH('Reconciliation Template'!A7205,'Reconciliation Layer'!D:D,0),0)," ")</f>
        <v xml:space="preserve"> </v>
      </c>
      <c r="E7205" s="4" t="str" cm="1">
        <f t="array" ref="E7205">IFERROR(INDEX('Reconciliation Layer'!C:C,MATCH('Reconciliation Template'!A7205,'Reconciliation Layer'!D:D,0),0)," ")</f>
        <v xml:space="preserve"> </v>
      </c>
    </row>
    <row r="7206" spans="3:5" x14ac:dyDescent="0.2">
      <c r="C7206" t="str" cm="1">
        <f t="array" ref="C7206">IFERROR("AfterPay | " &amp; INDEX('Reconciliation Layer'!$A:$A,MATCH('Reconciliation Template'!$A7206,'Reconciliation Layer'!$D:$D,0),0)," ")</f>
        <v xml:space="preserve"> </v>
      </c>
      <c r="D7206" s="2" t="str" cm="1">
        <f t="array" ref="D7206">IFERROR(INDEX('Reconciliation Layer'!B:B,MATCH('Reconciliation Template'!A7206,'Reconciliation Layer'!D:D,0),0)," ")</f>
        <v xml:space="preserve"> </v>
      </c>
      <c r="E7206" s="4" t="str" cm="1">
        <f t="array" ref="E7206">IFERROR(INDEX('Reconciliation Layer'!C:C,MATCH('Reconciliation Template'!A7206,'Reconciliation Layer'!D:D,0),0)," ")</f>
        <v xml:space="preserve"> </v>
      </c>
    </row>
    <row r="7207" spans="3:5" x14ac:dyDescent="0.2">
      <c r="C7207" t="str" cm="1">
        <f t="array" ref="C7207">IFERROR("AfterPay | " &amp; INDEX('Reconciliation Layer'!$A:$A,MATCH('Reconciliation Template'!$A7207,'Reconciliation Layer'!$D:$D,0),0)," ")</f>
        <v xml:space="preserve"> </v>
      </c>
      <c r="D7207" s="2" t="str" cm="1">
        <f t="array" ref="D7207">IFERROR(INDEX('Reconciliation Layer'!B:B,MATCH('Reconciliation Template'!A7207,'Reconciliation Layer'!D:D,0),0)," ")</f>
        <v xml:space="preserve"> </v>
      </c>
      <c r="E7207" s="4" t="str" cm="1">
        <f t="array" ref="E7207">IFERROR(INDEX('Reconciliation Layer'!C:C,MATCH('Reconciliation Template'!A7207,'Reconciliation Layer'!D:D,0),0)," ")</f>
        <v xml:space="preserve"> </v>
      </c>
    </row>
    <row r="7208" spans="3:5" x14ac:dyDescent="0.2">
      <c r="C7208" t="str" cm="1">
        <f t="array" ref="C7208">IFERROR("AfterPay | " &amp; INDEX('Reconciliation Layer'!$A:$A,MATCH('Reconciliation Template'!$A7208,'Reconciliation Layer'!$D:$D,0),0)," ")</f>
        <v xml:space="preserve"> </v>
      </c>
      <c r="D7208" s="2" t="str" cm="1">
        <f t="array" ref="D7208">IFERROR(INDEX('Reconciliation Layer'!B:B,MATCH('Reconciliation Template'!A7208,'Reconciliation Layer'!D:D,0),0)," ")</f>
        <v xml:space="preserve"> </v>
      </c>
      <c r="E7208" s="4" t="str" cm="1">
        <f t="array" ref="E7208">IFERROR(INDEX('Reconciliation Layer'!C:C,MATCH('Reconciliation Template'!A7208,'Reconciliation Layer'!D:D,0),0)," ")</f>
        <v xml:space="preserve"> </v>
      </c>
    </row>
    <row r="7209" spans="3:5" x14ac:dyDescent="0.2">
      <c r="C7209" t="str" cm="1">
        <f t="array" ref="C7209">IFERROR("AfterPay | " &amp; INDEX('Reconciliation Layer'!$A:$A,MATCH('Reconciliation Template'!$A7209,'Reconciliation Layer'!$D:$D,0),0)," ")</f>
        <v xml:space="preserve"> </v>
      </c>
      <c r="D7209" s="2" t="str" cm="1">
        <f t="array" ref="D7209">IFERROR(INDEX('Reconciliation Layer'!B:B,MATCH('Reconciliation Template'!A7209,'Reconciliation Layer'!D:D,0),0)," ")</f>
        <v xml:space="preserve"> </v>
      </c>
      <c r="E7209" s="4" t="str" cm="1">
        <f t="array" ref="E7209">IFERROR(INDEX('Reconciliation Layer'!C:C,MATCH('Reconciliation Template'!A7209,'Reconciliation Layer'!D:D,0),0)," ")</f>
        <v xml:space="preserve"> </v>
      </c>
    </row>
    <row r="7210" spans="3:5" x14ac:dyDescent="0.2">
      <c r="C7210" t="str" cm="1">
        <f t="array" ref="C7210">IFERROR("AfterPay | " &amp; INDEX('Reconciliation Layer'!$A:$A,MATCH('Reconciliation Template'!$A7210,'Reconciliation Layer'!$D:$D,0),0)," ")</f>
        <v xml:space="preserve"> </v>
      </c>
      <c r="D7210" s="2" t="str" cm="1">
        <f t="array" ref="D7210">IFERROR(INDEX('Reconciliation Layer'!B:B,MATCH('Reconciliation Template'!A7210,'Reconciliation Layer'!D:D,0),0)," ")</f>
        <v xml:space="preserve"> </v>
      </c>
      <c r="E7210" s="4" t="str" cm="1">
        <f t="array" ref="E7210">IFERROR(INDEX('Reconciliation Layer'!C:C,MATCH('Reconciliation Template'!A7210,'Reconciliation Layer'!D:D,0),0)," ")</f>
        <v xml:space="preserve"> </v>
      </c>
    </row>
    <row r="7211" spans="3:5" x14ac:dyDescent="0.2">
      <c r="C7211" t="str" cm="1">
        <f t="array" ref="C7211">IFERROR("AfterPay | " &amp; INDEX('Reconciliation Layer'!$A:$A,MATCH('Reconciliation Template'!$A7211,'Reconciliation Layer'!$D:$D,0),0)," ")</f>
        <v xml:space="preserve"> </v>
      </c>
      <c r="D7211" s="2" t="str" cm="1">
        <f t="array" ref="D7211">IFERROR(INDEX('Reconciliation Layer'!B:B,MATCH('Reconciliation Template'!A7211,'Reconciliation Layer'!D:D,0),0)," ")</f>
        <v xml:space="preserve"> </v>
      </c>
      <c r="E7211" s="4" t="str" cm="1">
        <f t="array" ref="E7211">IFERROR(INDEX('Reconciliation Layer'!C:C,MATCH('Reconciliation Template'!A7211,'Reconciliation Layer'!D:D,0),0)," ")</f>
        <v xml:space="preserve"> </v>
      </c>
    </row>
    <row r="7212" spans="3:5" x14ac:dyDescent="0.2">
      <c r="C7212" t="str" cm="1">
        <f t="array" ref="C7212">IFERROR("AfterPay | " &amp; INDEX('Reconciliation Layer'!$A:$A,MATCH('Reconciliation Template'!$A7212,'Reconciliation Layer'!$D:$D,0),0)," ")</f>
        <v xml:space="preserve"> </v>
      </c>
      <c r="D7212" s="2" t="str" cm="1">
        <f t="array" ref="D7212">IFERROR(INDEX('Reconciliation Layer'!B:B,MATCH('Reconciliation Template'!A7212,'Reconciliation Layer'!D:D,0),0)," ")</f>
        <v xml:space="preserve"> </v>
      </c>
      <c r="E7212" s="4" t="str" cm="1">
        <f t="array" ref="E7212">IFERROR(INDEX('Reconciliation Layer'!C:C,MATCH('Reconciliation Template'!A7212,'Reconciliation Layer'!D:D,0),0)," ")</f>
        <v xml:space="preserve"> </v>
      </c>
    </row>
    <row r="7213" spans="3:5" x14ac:dyDescent="0.2">
      <c r="C7213" t="str" cm="1">
        <f t="array" ref="C7213">IFERROR("AfterPay | " &amp; INDEX('Reconciliation Layer'!$A:$A,MATCH('Reconciliation Template'!$A7213,'Reconciliation Layer'!$D:$D,0),0)," ")</f>
        <v xml:space="preserve"> </v>
      </c>
      <c r="D7213" s="2" t="str" cm="1">
        <f t="array" ref="D7213">IFERROR(INDEX('Reconciliation Layer'!B:B,MATCH('Reconciliation Template'!A7213,'Reconciliation Layer'!D:D,0),0)," ")</f>
        <v xml:space="preserve"> </v>
      </c>
      <c r="E7213" s="4" t="str" cm="1">
        <f t="array" ref="E7213">IFERROR(INDEX('Reconciliation Layer'!C:C,MATCH('Reconciliation Template'!A7213,'Reconciliation Layer'!D:D,0),0)," ")</f>
        <v xml:space="preserve"> </v>
      </c>
    </row>
    <row r="7214" spans="3:5" x14ac:dyDescent="0.2">
      <c r="C7214" t="str" cm="1">
        <f t="array" ref="C7214">IFERROR("AfterPay | " &amp; INDEX('Reconciliation Layer'!$A:$A,MATCH('Reconciliation Template'!$A7214,'Reconciliation Layer'!$D:$D,0),0)," ")</f>
        <v xml:space="preserve"> </v>
      </c>
      <c r="D7214" s="2" t="str" cm="1">
        <f t="array" ref="D7214">IFERROR(INDEX('Reconciliation Layer'!B:B,MATCH('Reconciliation Template'!A7214,'Reconciliation Layer'!D:D,0),0)," ")</f>
        <v xml:space="preserve"> </v>
      </c>
      <c r="E7214" s="4" t="str" cm="1">
        <f t="array" ref="E7214">IFERROR(INDEX('Reconciliation Layer'!C:C,MATCH('Reconciliation Template'!A7214,'Reconciliation Layer'!D:D,0),0)," ")</f>
        <v xml:space="preserve"> </v>
      </c>
    </row>
    <row r="7215" spans="3:5" x14ac:dyDescent="0.2">
      <c r="C7215" t="str" cm="1">
        <f t="array" ref="C7215">IFERROR("AfterPay | " &amp; INDEX('Reconciliation Layer'!$A:$A,MATCH('Reconciliation Template'!$A7215,'Reconciliation Layer'!$D:$D,0),0)," ")</f>
        <v xml:space="preserve"> </v>
      </c>
      <c r="D7215" s="2" t="str" cm="1">
        <f t="array" ref="D7215">IFERROR(INDEX('Reconciliation Layer'!B:B,MATCH('Reconciliation Template'!A7215,'Reconciliation Layer'!D:D,0),0)," ")</f>
        <v xml:space="preserve"> </v>
      </c>
      <c r="E7215" s="4" t="str" cm="1">
        <f t="array" ref="E7215">IFERROR(INDEX('Reconciliation Layer'!C:C,MATCH('Reconciliation Template'!A7215,'Reconciliation Layer'!D:D,0),0)," ")</f>
        <v xml:space="preserve"> </v>
      </c>
    </row>
    <row r="7216" spans="3:5" x14ac:dyDescent="0.2">
      <c r="C7216" t="str" cm="1">
        <f t="array" ref="C7216">IFERROR("AfterPay | " &amp; INDEX('Reconciliation Layer'!$A:$A,MATCH('Reconciliation Template'!$A7216,'Reconciliation Layer'!$D:$D,0),0)," ")</f>
        <v xml:space="preserve"> </v>
      </c>
      <c r="D7216" s="2" t="str" cm="1">
        <f t="array" ref="D7216">IFERROR(INDEX('Reconciliation Layer'!B:B,MATCH('Reconciliation Template'!A7216,'Reconciliation Layer'!D:D,0),0)," ")</f>
        <v xml:space="preserve"> </v>
      </c>
      <c r="E7216" s="4" t="str" cm="1">
        <f t="array" ref="E7216">IFERROR(INDEX('Reconciliation Layer'!C:C,MATCH('Reconciliation Template'!A7216,'Reconciliation Layer'!D:D,0),0)," ")</f>
        <v xml:space="preserve"> </v>
      </c>
    </row>
    <row r="7217" spans="3:5" x14ac:dyDescent="0.2">
      <c r="C7217" t="str" cm="1">
        <f t="array" ref="C7217">IFERROR("AfterPay | " &amp; INDEX('Reconciliation Layer'!$A:$A,MATCH('Reconciliation Template'!$A7217,'Reconciliation Layer'!$D:$D,0),0)," ")</f>
        <v xml:space="preserve"> </v>
      </c>
      <c r="D7217" s="2" t="str" cm="1">
        <f t="array" ref="D7217">IFERROR(INDEX('Reconciliation Layer'!B:B,MATCH('Reconciliation Template'!A7217,'Reconciliation Layer'!D:D,0),0)," ")</f>
        <v xml:space="preserve"> </v>
      </c>
      <c r="E7217" s="4" t="str" cm="1">
        <f t="array" ref="E7217">IFERROR(INDEX('Reconciliation Layer'!C:C,MATCH('Reconciliation Template'!A7217,'Reconciliation Layer'!D:D,0),0)," ")</f>
        <v xml:space="preserve"> </v>
      </c>
    </row>
    <row r="7218" spans="3:5" x14ac:dyDescent="0.2">
      <c r="C7218" t="str" cm="1">
        <f t="array" ref="C7218">IFERROR("AfterPay | " &amp; INDEX('Reconciliation Layer'!$A:$A,MATCH('Reconciliation Template'!$A7218,'Reconciliation Layer'!$D:$D,0),0)," ")</f>
        <v xml:space="preserve"> </v>
      </c>
      <c r="D7218" s="2" t="str" cm="1">
        <f t="array" ref="D7218">IFERROR(INDEX('Reconciliation Layer'!B:B,MATCH('Reconciliation Template'!A7218,'Reconciliation Layer'!D:D,0),0)," ")</f>
        <v xml:space="preserve"> </v>
      </c>
      <c r="E7218" s="4" t="str" cm="1">
        <f t="array" ref="E7218">IFERROR(INDEX('Reconciliation Layer'!C:C,MATCH('Reconciliation Template'!A7218,'Reconciliation Layer'!D:D,0),0)," ")</f>
        <v xml:space="preserve"> </v>
      </c>
    </row>
    <row r="7219" spans="3:5" x14ac:dyDescent="0.2">
      <c r="C7219" t="str" cm="1">
        <f t="array" ref="C7219">IFERROR("AfterPay | " &amp; INDEX('Reconciliation Layer'!$A:$A,MATCH('Reconciliation Template'!$A7219,'Reconciliation Layer'!$D:$D,0),0)," ")</f>
        <v xml:space="preserve"> </v>
      </c>
      <c r="D7219" s="2" t="str" cm="1">
        <f t="array" ref="D7219">IFERROR(INDEX('Reconciliation Layer'!B:B,MATCH('Reconciliation Template'!A7219,'Reconciliation Layer'!D:D,0),0)," ")</f>
        <v xml:space="preserve"> </v>
      </c>
      <c r="E7219" s="4" t="str" cm="1">
        <f t="array" ref="E7219">IFERROR(INDEX('Reconciliation Layer'!C:C,MATCH('Reconciliation Template'!A7219,'Reconciliation Layer'!D:D,0),0)," ")</f>
        <v xml:space="preserve"> </v>
      </c>
    </row>
    <row r="7220" spans="3:5" x14ac:dyDescent="0.2">
      <c r="C7220" t="str" cm="1">
        <f t="array" ref="C7220">IFERROR("AfterPay | " &amp; INDEX('Reconciliation Layer'!$A:$A,MATCH('Reconciliation Template'!$A7220,'Reconciliation Layer'!$D:$D,0),0)," ")</f>
        <v xml:space="preserve"> </v>
      </c>
      <c r="D7220" s="2" t="str" cm="1">
        <f t="array" ref="D7220">IFERROR(INDEX('Reconciliation Layer'!B:B,MATCH('Reconciliation Template'!A7220,'Reconciliation Layer'!D:D,0),0)," ")</f>
        <v xml:space="preserve"> </v>
      </c>
      <c r="E7220" s="4" t="str" cm="1">
        <f t="array" ref="E7220">IFERROR(INDEX('Reconciliation Layer'!C:C,MATCH('Reconciliation Template'!A7220,'Reconciliation Layer'!D:D,0),0)," ")</f>
        <v xml:space="preserve"> </v>
      </c>
    </row>
    <row r="7221" spans="3:5" x14ac:dyDescent="0.2">
      <c r="C7221" t="str" cm="1">
        <f t="array" ref="C7221">IFERROR("AfterPay | " &amp; INDEX('Reconciliation Layer'!$A:$A,MATCH('Reconciliation Template'!$A7221,'Reconciliation Layer'!$D:$D,0),0)," ")</f>
        <v xml:space="preserve"> </v>
      </c>
      <c r="D7221" s="2" t="str" cm="1">
        <f t="array" ref="D7221">IFERROR(INDEX('Reconciliation Layer'!B:B,MATCH('Reconciliation Template'!A7221,'Reconciliation Layer'!D:D,0),0)," ")</f>
        <v xml:space="preserve"> </v>
      </c>
      <c r="E7221" s="4" t="str" cm="1">
        <f t="array" ref="E7221">IFERROR(INDEX('Reconciliation Layer'!C:C,MATCH('Reconciliation Template'!A7221,'Reconciliation Layer'!D:D,0),0)," ")</f>
        <v xml:space="preserve"> </v>
      </c>
    </row>
    <row r="7222" spans="3:5" x14ac:dyDescent="0.2">
      <c r="C7222" t="str" cm="1">
        <f t="array" ref="C7222">IFERROR("AfterPay | " &amp; INDEX('Reconciliation Layer'!$A:$A,MATCH('Reconciliation Template'!$A7222,'Reconciliation Layer'!$D:$D,0),0)," ")</f>
        <v xml:space="preserve"> </v>
      </c>
      <c r="D7222" s="2" t="str" cm="1">
        <f t="array" ref="D7222">IFERROR(INDEX('Reconciliation Layer'!B:B,MATCH('Reconciliation Template'!A7222,'Reconciliation Layer'!D:D,0),0)," ")</f>
        <v xml:space="preserve"> </v>
      </c>
      <c r="E7222" s="4" t="str" cm="1">
        <f t="array" ref="E7222">IFERROR(INDEX('Reconciliation Layer'!C:C,MATCH('Reconciliation Template'!A7222,'Reconciliation Layer'!D:D,0),0)," ")</f>
        <v xml:space="preserve"> </v>
      </c>
    </row>
    <row r="7223" spans="3:5" x14ac:dyDescent="0.2">
      <c r="C7223" t="str" cm="1">
        <f t="array" ref="C7223">IFERROR("AfterPay | " &amp; INDEX('Reconciliation Layer'!$A:$A,MATCH('Reconciliation Template'!$A7223,'Reconciliation Layer'!$D:$D,0),0)," ")</f>
        <v xml:space="preserve"> </v>
      </c>
      <c r="D7223" s="2" t="str" cm="1">
        <f t="array" ref="D7223">IFERROR(INDEX('Reconciliation Layer'!B:B,MATCH('Reconciliation Template'!A7223,'Reconciliation Layer'!D:D,0),0)," ")</f>
        <v xml:space="preserve"> </v>
      </c>
      <c r="E7223" s="4" t="str" cm="1">
        <f t="array" ref="E7223">IFERROR(INDEX('Reconciliation Layer'!C:C,MATCH('Reconciliation Template'!A7223,'Reconciliation Layer'!D:D,0),0)," ")</f>
        <v xml:space="preserve"> </v>
      </c>
    </row>
    <row r="7224" spans="3:5" x14ac:dyDescent="0.2">
      <c r="C7224" t="str" cm="1">
        <f t="array" ref="C7224">IFERROR("AfterPay | " &amp; INDEX('Reconciliation Layer'!$A:$A,MATCH('Reconciliation Template'!$A7224,'Reconciliation Layer'!$D:$D,0),0)," ")</f>
        <v xml:space="preserve"> </v>
      </c>
      <c r="D7224" s="2" t="str" cm="1">
        <f t="array" ref="D7224">IFERROR(INDEX('Reconciliation Layer'!B:B,MATCH('Reconciliation Template'!A7224,'Reconciliation Layer'!D:D,0),0)," ")</f>
        <v xml:space="preserve"> </v>
      </c>
      <c r="E7224" s="4" t="str" cm="1">
        <f t="array" ref="E7224">IFERROR(INDEX('Reconciliation Layer'!C:C,MATCH('Reconciliation Template'!A7224,'Reconciliation Layer'!D:D,0),0)," ")</f>
        <v xml:space="preserve"> </v>
      </c>
    </row>
    <row r="7225" spans="3:5" x14ac:dyDescent="0.2">
      <c r="C7225" t="str" cm="1">
        <f t="array" ref="C7225">IFERROR("AfterPay | " &amp; INDEX('Reconciliation Layer'!$A:$A,MATCH('Reconciliation Template'!$A7225,'Reconciliation Layer'!$D:$D,0),0)," ")</f>
        <v xml:space="preserve"> </v>
      </c>
      <c r="D7225" s="2" t="str" cm="1">
        <f t="array" ref="D7225">IFERROR(INDEX('Reconciliation Layer'!B:B,MATCH('Reconciliation Template'!A7225,'Reconciliation Layer'!D:D,0),0)," ")</f>
        <v xml:space="preserve"> </v>
      </c>
      <c r="E7225" s="4" t="str" cm="1">
        <f t="array" ref="E7225">IFERROR(INDEX('Reconciliation Layer'!C:C,MATCH('Reconciliation Template'!A7225,'Reconciliation Layer'!D:D,0),0)," ")</f>
        <v xml:space="preserve"> </v>
      </c>
    </row>
    <row r="7226" spans="3:5" x14ac:dyDescent="0.2">
      <c r="C7226" t="str" cm="1">
        <f t="array" ref="C7226">IFERROR("AfterPay | " &amp; INDEX('Reconciliation Layer'!$A:$A,MATCH('Reconciliation Template'!$A7226,'Reconciliation Layer'!$D:$D,0),0)," ")</f>
        <v xml:space="preserve"> </v>
      </c>
      <c r="D7226" s="2" t="str" cm="1">
        <f t="array" ref="D7226">IFERROR(INDEX('Reconciliation Layer'!B:B,MATCH('Reconciliation Template'!A7226,'Reconciliation Layer'!D:D,0),0)," ")</f>
        <v xml:space="preserve"> </v>
      </c>
      <c r="E7226" s="4" t="str" cm="1">
        <f t="array" ref="E7226">IFERROR(INDEX('Reconciliation Layer'!C:C,MATCH('Reconciliation Template'!A7226,'Reconciliation Layer'!D:D,0),0)," ")</f>
        <v xml:space="preserve"> </v>
      </c>
    </row>
    <row r="7227" spans="3:5" x14ac:dyDescent="0.2">
      <c r="C7227" t="str" cm="1">
        <f t="array" ref="C7227">IFERROR("AfterPay | " &amp; INDEX('Reconciliation Layer'!$A:$A,MATCH('Reconciliation Template'!$A7227,'Reconciliation Layer'!$D:$D,0),0)," ")</f>
        <v xml:space="preserve"> </v>
      </c>
      <c r="D7227" s="2" t="str" cm="1">
        <f t="array" ref="D7227">IFERROR(INDEX('Reconciliation Layer'!B:B,MATCH('Reconciliation Template'!A7227,'Reconciliation Layer'!D:D,0),0)," ")</f>
        <v xml:space="preserve"> </v>
      </c>
      <c r="E7227" s="4" t="str" cm="1">
        <f t="array" ref="E7227">IFERROR(INDEX('Reconciliation Layer'!C:C,MATCH('Reconciliation Template'!A7227,'Reconciliation Layer'!D:D,0),0)," ")</f>
        <v xml:space="preserve"> </v>
      </c>
    </row>
    <row r="7228" spans="3:5" x14ac:dyDescent="0.2">
      <c r="C7228" t="str" cm="1">
        <f t="array" ref="C7228">IFERROR("AfterPay | " &amp; INDEX('Reconciliation Layer'!$A:$A,MATCH('Reconciliation Template'!$A7228,'Reconciliation Layer'!$D:$D,0),0)," ")</f>
        <v xml:space="preserve"> </v>
      </c>
      <c r="D7228" s="2" t="str" cm="1">
        <f t="array" ref="D7228">IFERROR(INDEX('Reconciliation Layer'!B:B,MATCH('Reconciliation Template'!A7228,'Reconciliation Layer'!D:D,0),0)," ")</f>
        <v xml:space="preserve"> </v>
      </c>
      <c r="E7228" s="4" t="str" cm="1">
        <f t="array" ref="E7228">IFERROR(INDEX('Reconciliation Layer'!C:C,MATCH('Reconciliation Template'!A7228,'Reconciliation Layer'!D:D,0),0)," ")</f>
        <v xml:space="preserve"> </v>
      </c>
    </row>
    <row r="7229" spans="3:5" x14ac:dyDescent="0.2">
      <c r="C7229" t="str" cm="1">
        <f t="array" ref="C7229">IFERROR("AfterPay | " &amp; INDEX('Reconciliation Layer'!$A:$A,MATCH('Reconciliation Template'!$A7229,'Reconciliation Layer'!$D:$D,0),0)," ")</f>
        <v xml:space="preserve"> </v>
      </c>
      <c r="D7229" s="2" t="str" cm="1">
        <f t="array" ref="D7229">IFERROR(INDEX('Reconciliation Layer'!B:B,MATCH('Reconciliation Template'!A7229,'Reconciliation Layer'!D:D,0),0)," ")</f>
        <v xml:space="preserve"> </v>
      </c>
      <c r="E7229" s="4" t="str" cm="1">
        <f t="array" ref="E7229">IFERROR(INDEX('Reconciliation Layer'!C:C,MATCH('Reconciliation Template'!A7229,'Reconciliation Layer'!D:D,0),0)," ")</f>
        <v xml:space="preserve"> </v>
      </c>
    </row>
    <row r="7230" spans="3:5" x14ac:dyDescent="0.2">
      <c r="C7230" t="str" cm="1">
        <f t="array" ref="C7230">IFERROR("AfterPay | " &amp; INDEX('Reconciliation Layer'!$A:$A,MATCH('Reconciliation Template'!$A7230,'Reconciliation Layer'!$D:$D,0),0)," ")</f>
        <v xml:space="preserve"> </v>
      </c>
      <c r="D7230" s="2" t="str" cm="1">
        <f t="array" ref="D7230">IFERROR(INDEX('Reconciliation Layer'!B:B,MATCH('Reconciliation Template'!A7230,'Reconciliation Layer'!D:D,0),0)," ")</f>
        <v xml:space="preserve"> </v>
      </c>
      <c r="E7230" s="4" t="str" cm="1">
        <f t="array" ref="E7230">IFERROR(INDEX('Reconciliation Layer'!C:C,MATCH('Reconciliation Template'!A7230,'Reconciliation Layer'!D:D,0),0)," ")</f>
        <v xml:space="preserve"> </v>
      </c>
    </row>
    <row r="7231" spans="3:5" x14ac:dyDescent="0.2">
      <c r="C7231" t="str" cm="1">
        <f t="array" ref="C7231">IFERROR("AfterPay | " &amp; INDEX('Reconciliation Layer'!$A:$A,MATCH('Reconciliation Template'!$A7231,'Reconciliation Layer'!$D:$D,0),0)," ")</f>
        <v xml:space="preserve"> </v>
      </c>
      <c r="D7231" s="2" t="str" cm="1">
        <f t="array" ref="D7231">IFERROR(INDEX('Reconciliation Layer'!B:B,MATCH('Reconciliation Template'!A7231,'Reconciliation Layer'!D:D,0),0)," ")</f>
        <v xml:space="preserve"> </v>
      </c>
      <c r="E7231" s="4" t="str" cm="1">
        <f t="array" ref="E7231">IFERROR(INDEX('Reconciliation Layer'!C:C,MATCH('Reconciliation Template'!A7231,'Reconciliation Layer'!D:D,0),0)," ")</f>
        <v xml:space="preserve"> </v>
      </c>
    </row>
    <row r="7232" spans="3:5" x14ac:dyDescent="0.2">
      <c r="C7232" t="str" cm="1">
        <f t="array" ref="C7232">IFERROR("AfterPay | " &amp; INDEX('Reconciliation Layer'!$A:$A,MATCH('Reconciliation Template'!$A7232,'Reconciliation Layer'!$D:$D,0),0)," ")</f>
        <v xml:space="preserve"> </v>
      </c>
      <c r="D7232" s="2" t="str" cm="1">
        <f t="array" ref="D7232">IFERROR(INDEX('Reconciliation Layer'!B:B,MATCH('Reconciliation Template'!A7232,'Reconciliation Layer'!D:D,0),0)," ")</f>
        <v xml:space="preserve"> </v>
      </c>
      <c r="E7232" s="4" t="str" cm="1">
        <f t="array" ref="E7232">IFERROR(INDEX('Reconciliation Layer'!C:C,MATCH('Reconciliation Template'!A7232,'Reconciliation Layer'!D:D,0),0)," ")</f>
        <v xml:space="preserve"> </v>
      </c>
    </row>
    <row r="7233" spans="3:5" x14ac:dyDescent="0.2">
      <c r="C7233" t="str" cm="1">
        <f t="array" ref="C7233">IFERROR("AfterPay | " &amp; INDEX('Reconciliation Layer'!$A:$A,MATCH('Reconciliation Template'!$A7233,'Reconciliation Layer'!$D:$D,0),0)," ")</f>
        <v xml:space="preserve"> </v>
      </c>
      <c r="D7233" s="2" t="str" cm="1">
        <f t="array" ref="D7233">IFERROR(INDEX('Reconciliation Layer'!B:B,MATCH('Reconciliation Template'!A7233,'Reconciliation Layer'!D:D,0),0)," ")</f>
        <v xml:space="preserve"> </v>
      </c>
      <c r="E7233" s="4" t="str" cm="1">
        <f t="array" ref="E7233">IFERROR(INDEX('Reconciliation Layer'!C:C,MATCH('Reconciliation Template'!A7233,'Reconciliation Layer'!D:D,0),0)," ")</f>
        <v xml:space="preserve"> </v>
      </c>
    </row>
    <row r="7234" spans="3:5" x14ac:dyDescent="0.2">
      <c r="C7234" t="str" cm="1">
        <f t="array" ref="C7234">IFERROR("AfterPay | " &amp; INDEX('Reconciliation Layer'!$A:$A,MATCH('Reconciliation Template'!$A7234,'Reconciliation Layer'!$D:$D,0),0)," ")</f>
        <v xml:space="preserve"> </v>
      </c>
      <c r="D7234" s="2" t="str" cm="1">
        <f t="array" ref="D7234">IFERROR(INDEX('Reconciliation Layer'!B:B,MATCH('Reconciliation Template'!A7234,'Reconciliation Layer'!D:D,0),0)," ")</f>
        <v xml:space="preserve"> </v>
      </c>
      <c r="E7234" s="4" t="str" cm="1">
        <f t="array" ref="E7234">IFERROR(INDEX('Reconciliation Layer'!C:C,MATCH('Reconciliation Template'!A7234,'Reconciliation Layer'!D:D,0),0)," ")</f>
        <v xml:space="preserve"> </v>
      </c>
    </row>
    <row r="7235" spans="3:5" x14ac:dyDescent="0.2">
      <c r="C7235" t="str" cm="1">
        <f t="array" ref="C7235">IFERROR("AfterPay | " &amp; INDEX('Reconciliation Layer'!$A:$A,MATCH('Reconciliation Template'!$A7235,'Reconciliation Layer'!$D:$D,0),0)," ")</f>
        <v xml:space="preserve"> </v>
      </c>
      <c r="D7235" s="2" t="str" cm="1">
        <f t="array" ref="D7235">IFERROR(INDEX('Reconciliation Layer'!B:B,MATCH('Reconciliation Template'!A7235,'Reconciliation Layer'!D:D,0),0)," ")</f>
        <v xml:space="preserve"> </v>
      </c>
      <c r="E7235" s="4" t="str" cm="1">
        <f t="array" ref="E7235">IFERROR(INDEX('Reconciliation Layer'!C:C,MATCH('Reconciliation Template'!A7235,'Reconciliation Layer'!D:D,0),0)," ")</f>
        <v xml:space="preserve"> </v>
      </c>
    </row>
    <row r="7236" spans="3:5" x14ac:dyDescent="0.2">
      <c r="C7236" t="str" cm="1">
        <f t="array" ref="C7236">IFERROR("AfterPay | " &amp; INDEX('Reconciliation Layer'!$A:$A,MATCH('Reconciliation Template'!$A7236,'Reconciliation Layer'!$D:$D,0),0)," ")</f>
        <v xml:space="preserve"> </v>
      </c>
      <c r="D7236" s="2" t="str" cm="1">
        <f t="array" ref="D7236">IFERROR(INDEX('Reconciliation Layer'!B:B,MATCH('Reconciliation Template'!A7236,'Reconciliation Layer'!D:D,0),0)," ")</f>
        <v xml:space="preserve"> </v>
      </c>
      <c r="E7236" s="4" t="str" cm="1">
        <f t="array" ref="E7236">IFERROR(INDEX('Reconciliation Layer'!C:C,MATCH('Reconciliation Template'!A7236,'Reconciliation Layer'!D:D,0),0)," ")</f>
        <v xml:space="preserve"> </v>
      </c>
    </row>
    <row r="7237" spans="3:5" x14ac:dyDescent="0.2">
      <c r="C7237" t="str" cm="1">
        <f t="array" ref="C7237">IFERROR("AfterPay | " &amp; INDEX('Reconciliation Layer'!$A:$A,MATCH('Reconciliation Template'!$A7237,'Reconciliation Layer'!$D:$D,0),0)," ")</f>
        <v xml:space="preserve"> </v>
      </c>
      <c r="D7237" s="2" t="str" cm="1">
        <f t="array" ref="D7237">IFERROR(INDEX('Reconciliation Layer'!B:B,MATCH('Reconciliation Template'!A7237,'Reconciliation Layer'!D:D,0),0)," ")</f>
        <v xml:space="preserve"> </v>
      </c>
      <c r="E7237" s="4" t="str" cm="1">
        <f t="array" ref="E7237">IFERROR(INDEX('Reconciliation Layer'!C:C,MATCH('Reconciliation Template'!A7237,'Reconciliation Layer'!D:D,0),0)," ")</f>
        <v xml:space="preserve"> </v>
      </c>
    </row>
    <row r="7238" spans="3:5" x14ac:dyDescent="0.2">
      <c r="C7238" t="str" cm="1">
        <f t="array" ref="C7238">IFERROR("AfterPay | " &amp; INDEX('Reconciliation Layer'!$A:$A,MATCH('Reconciliation Template'!$A7238,'Reconciliation Layer'!$D:$D,0),0)," ")</f>
        <v xml:space="preserve"> </v>
      </c>
      <c r="D7238" s="2" t="str" cm="1">
        <f t="array" ref="D7238">IFERROR(INDEX('Reconciliation Layer'!B:B,MATCH('Reconciliation Template'!A7238,'Reconciliation Layer'!D:D,0),0)," ")</f>
        <v xml:space="preserve"> </v>
      </c>
      <c r="E7238" s="4" t="str" cm="1">
        <f t="array" ref="E7238">IFERROR(INDEX('Reconciliation Layer'!C:C,MATCH('Reconciliation Template'!A7238,'Reconciliation Layer'!D:D,0),0)," ")</f>
        <v xml:space="preserve"> </v>
      </c>
    </row>
    <row r="7239" spans="3:5" x14ac:dyDescent="0.2">
      <c r="C7239" t="str" cm="1">
        <f t="array" ref="C7239">IFERROR("AfterPay | " &amp; INDEX('Reconciliation Layer'!$A:$A,MATCH('Reconciliation Template'!$A7239,'Reconciliation Layer'!$D:$D,0),0)," ")</f>
        <v xml:space="preserve"> </v>
      </c>
      <c r="D7239" s="2" t="str" cm="1">
        <f t="array" ref="D7239">IFERROR(INDEX('Reconciliation Layer'!B:B,MATCH('Reconciliation Template'!A7239,'Reconciliation Layer'!D:D,0),0)," ")</f>
        <v xml:space="preserve"> </v>
      </c>
      <c r="E7239" s="4" t="str" cm="1">
        <f t="array" ref="E7239">IFERROR(INDEX('Reconciliation Layer'!C:C,MATCH('Reconciliation Template'!A7239,'Reconciliation Layer'!D:D,0),0)," ")</f>
        <v xml:space="preserve"> </v>
      </c>
    </row>
    <row r="7240" spans="3:5" x14ac:dyDescent="0.2">
      <c r="C7240" t="str" cm="1">
        <f t="array" ref="C7240">IFERROR("AfterPay | " &amp; INDEX('Reconciliation Layer'!$A:$A,MATCH('Reconciliation Template'!$A7240,'Reconciliation Layer'!$D:$D,0),0)," ")</f>
        <v xml:space="preserve"> </v>
      </c>
      <c r="D7240" s="2" t="str" cm="1">
        <f t="array" ref="D7240">IFERROR(INDEX('Reconciliation Layer'!B:B,MATCH('Reconciliation Template'!A7240,'Reconciliation Layer'!D:D,0),0)," ")</f>
        <v xml:space="preserve"> </v>
      </c>
      <c r="E7240" s="4" t="str" cm="1">
        <f t="array" ref="E7240">IFERROR(INDEX('Reconciliation Layer'!C:C,MATCH('Reconciliation Template'!A7240,'Reconciliation Layer'!D:D,0),0)," ")</f>
        <v xml:space="preserve"> </v>
      </c>
    </row>
    <row r="7241" spans="3:5" x14ac:dyDescent="0.2">
      <c r="C7241" t="str" cm="1">
        <f t="array" ref="C7241">IFERROR("AfterPay | " &amp; INDEX('Reconciliation Layer'!$A:$A,MATCH('Reconciliation Template'!$A7241,'Reconciliation Layer'!$D:$D,0),0)," ")</f>
        <v xml:space="preserve"> </v>
      </c>
      <c r="D7241" s="2" t="str" cm="1">
        <f t="array" ref="D7241">IFERROR(INDEX('Reconciliation Layer'!B:B,MATCH('Reconciliation Template'!A7241,'Reconciliation Layer'!D:D,0),0)," ")</f>
        <v xml:space="preserve"> </v>
      </c>
      <c r="E7241" s="4" t="str" cm="1">
        <f t="array" ref="E7241">IFERROR(INDEX('Reconciliation Layer'!C:C,MATCH('Reconciliation Template'!A7241,'Reconciliation Layer'!D:D,0),0)," ")</f>
        <v xml:space="preserve"> </v>
      </c>
    </row>
    <row r="7242" spans="3:5" x14ac:dyDescent="0.2">
      <c r="C7242" t="str" cm="1">
        <f t="array" ref="C7242">IFERROR("AfterPay | " &amp; INDEX('Reconciliation Layer'!$A:$A,MATCH('Reconciliation Template'!$A7242,'Reconciliation Layer'!$D:$D,0),0)," ")</f>
        <v xml:space="preserve"> </v>
      </c>
      <c r="D7242" s="2" t="str" cm="1">
        <f t="array" ref="D7242">IFERROR(INDEX('Reconciliation Layer'!B:B,MATCH('Reconciliation Template'!A7242,'Reconciliation Layer'!D:D,0),0)," ")</f>
        <v xml:space="preserve"> </v>
      </c>
      <c r="E7242" s="4" t="str" cm="1">
        <f t="array" ref="E7242">IFERROR(INDEX('Reconciliation Layer'!C:C,MATCH('Reconciliation Template'!A7242,'Reconciliation Layer'!D:D,0),0)," ")</f>
        <v xml:space="preserve"> </v>
      </c>
    </row>
    <row r="7243" spans="3:5" x14ac:dyDescent="0.2">
      <c r="C7243" t="str" cm="1">
        <f t="array" ref="C7243">IFERROR("AfterPay | " &amp; INDEX('Reconciliation Layer'!$A:$A,MATCH('Reconciliation Template'!$A7243,'Reconciliation Layer'!$D:$D,0),0)," ")</f>
        <v xml:space="preserve"> </v>
      </c>
      <c r="D7243" s="2" t="str" cm="1">
        <f t="array" ref="D7243">IFERROR(INDEX('Reconciliation Layer'!B:B,MATCH('Reconciliation Template'!A7243,'Reconciliation Layer'!D:D,0),0)," ")</f>
        <v xml:space="preserve"> </v>
      </c>
      <c r="E7243" s="4" t="str" cm="1">
        <f t="array" ref="E7243">IFERROR(INDEX('Reconciliation Layer'!C:C,MATCH('Reconciliation Template'!A7243,'Reconciliation Layer'!D:D,0),0)," ")</f>
        <v xml:space="preserve"> </v>
      </c>
    </row>
    <row r="7244" spans="3:5" x14ac:dyDescent="0.2">
      <c r="C7244" t="str" cm="1">
        <f t="array" ref="C7244">IFERROR("AfterPay | " &amp; INDEX('Reconciliation Layer'!$A:$A,MATCH('Reconciliation Template'!$A7244,'Reconciliation Layer'!$D:$D,0),0)," ")</f>
        <v xml:space="preserve"> </v>
      </c>
      <c r="D7244" s="2" t="str" cm="1">
        <f t="array" ref="D7244">IFERROR(INDEX('Reconciliation Layer'!B:B,MATCH('Reconciliation Template'!A7244,'Reconciliation Layer'!D:D,0),0)," ")</f>
        <v xml:space="preserve"> </v>
      </c>
      <c r="E7244" s="4" t="str" cm="1">
        <f t="array" ref="E7244">IFERROR(INDEX('Reconciliation Layer'!C:C,MATCH('Reconciliation Template'!A7244,'Reconciliation Layer'!D:D,0),0)," ")</f>
        <v xml:space="preserve"> </v>
      </c>
    </row>
    <row r="7245" spans="3:5" x14ac:dyDescent="0.2">
      <c r="C7245" t="str" cm="1">
        <f t="array" ref="C7245">IFERROR("AfterPay | " &amp; INDEX('Reconciliation Layer'!$A:$A,MATCH('Reconciliation Template'!$A7245,'Reconciliation Layer'!$D:$D,0),0)," ")</f>
        <v xml:space="preserve"> </v>
      </c>
      <c r="D7245" s="2" t="str" cm="1">
        <f t="array" ref="D7245">IFERROR(INDEX('Reconciliation Layer'!B:B,MATCH('Reconciliation Template'!A7245,'Reconciliation Layer'!D:D,0),0)," ")</f>
        <v xml:space="preserve"> </v>
      </c>
      <c r="E7245" s="4" t="str" cm="1">
        <f t="array" ref="E7245">IFERROR(INDEX('Reconciliation Layer'!C:C,MATCH('Reconciliation Template'!A7245,'Reconciliation Layer'!D:D,0),0)," ")</f>
        <v xml:space="preserve"> </v>
      </c>
    </row>
    <row r="7246" spans="3:5" x14ac:dyDescent="0.2">
      <c r="C7246" t="str" cm="1">
        <f t="array" ref="C7246">IFERROR("AfterPay | " &amp; INDEX('Reconciliation Layer'!$A:$A,MATCH('Reconciliation Template'!$A7246,'Reconciliation Layer'!$D:$D,0),0)," ")</f>
        <v xml:space="preserve"> </v>
      </c>
      <c r="D7246" s="2" t="str" cm="1">
        <f t="array" ref="D7246">IFERROR(INDEX('Reconciliation Layer'!B:B,MATCH('Reconciliation Template'!A7246,'Reconciliation Layer'!D:D,0),0)," ")</f>
        <v xml:space="preserve"> </v>
      </c>
      <c r="E7246" s="4" t="str" cm="1">
        <f t="array" ref="E7246">IFERROR(INDEX('Reconciliation Layer'!C:C,MATCH('Reconciliation Template'!A7246,'Reconciliation Layer'!D:D,0),0)," ")</f>
        <v xml:space="preserve"> </v>
      </c>
    </row>
    <row r="7247" spans="3:5" x14ac:dyDescent="0.2">
      <c r="C7247" t="str" cm="1">
        <f t="array" ref="C7247">IFERROR("AfterPay | " &amp; INDEX('Reconciliation Layer'!$A:$A,MATCH('Reconciliation Template'!$A7247,'Reconciliation Layer'!$D:$D,0),0)," ")</f>
        <v xml:space="preserve"> </v>
      </c>
      <c r="D7247" s="2" t="str" cm="1">
        <f t="array" ref="D7247">IFERROR(INDEX('Reconciliation Layer'!B:B,MATCH('Reconciliation Template'!A7247,'Reconciliation Layer'!D:D,0),0)," ")</f>
        <v xml:space="preserve"> </v>
      </c>
      <c r="E7247" s="4" t="str" cm="1">
        <f t="array" ref="E7247">IFERROR(INDEX('Reconciliation Layer'!C:C,MATCH('Reconciliation Template'!A7247,'Reconciliation Layer'!D:D,0),0)," ")</f>
        <v xml:space="preserve"> </v>
      </c>
    </row>
    <row r="7248" spans="3:5" x14ac:dyDescent="0.2">
      <c r="C7248" t="str" cm="1">
        <f t="array" ref="C7248">IFERROR("AfterPay | " &amp; INDEX('Reconciliation Layer'!$A:$A,MATCH('Reconciliation Template'!$A7248,'Reconciliation Layer'!$D:$D,0),0)," ")</f>
        <v xml:space="preserve"> </v>
      </c>
      <c r="D7248" s="2" t="str" cm="1">
        <f t="array" ref="D7248">IFERROR(INDEX('Reconciliation Layer'!B:B,MATCH('Reconciliation Template'!A7248,'Reconciliation Layer'!D:D,0),0)," ")</f>
        <v xml:space="preserve"> </v>
      </c>
      <c r="E7248" s="4" t="str" cm="1">
        <f t="array" ref="E7248">IFERROR(INDEX('Reconciliation Layer'!C:C,MATCH('Reconciliation Template'!A7248,'Reconciliation Layer'!D:D,0),0)," ")</f>
        <v xml:space="preserve"> </v>
      </c>
    </row>
    <row r="7249" spans="3:5" x14ac:dyDescent="0.2">
      <c r="C7249" t="str" cm="1">
        <f t="array" ref="C7249">IFERROR("AfterPay | " &amp; INDEX('Reconciliation Layer'!$A:$A,MATCH('Reconciliation Template'!$A7249,'Reconciliation Layer'!$D:$D,0),0)," ")</f>
        <v xml:space="preserve"> </v>
      </c>
      <c r="D7249" s="2" t="str" cm="1">
        <f t="array" ref="D7249">IFERROR(INDEX('Reconciliation Layer'!B:B,MATCH('Reconciliation Template'!A7249,'Reconciliation Layer'!D:D,0),0)," ")</f>
        <v xml:space="preserve"> </v>
      </c>
      <c r="E7249" s="4" t="str" cm="1">
        <f t="array" ref="E7249">IFERROR(INDEX('Reconciliation Layer'!C:C,MATCH('Reconciliation Template'!A7249,'Reconciliation Layer'!D:D,0),0)," ")</f>
        <v xml:space="preserve"> </v>
      </c>
    </row>
    <row r="7250" spans="3:5" x14ac:dyDescent="0.2">
      <c r="C7250" t="str" cm="1">
        <f t="array" ref="C7250">IFERROR("AfterPay | " &amp; INDEX('Reconciliation Layer'!$A:$A,MATCH('Reconciliation Template'!$A7250,'Reconciliation Layer'!$D:$D,0),0)," ")</f>
        <v xml:space="preserve"> </v>
      </c>
      <c r="D7250" s="2" t="str" cm="1">
        <f t="array" ref="D7250">IFERROR(INDEX('Reconciliation Layer'!B:B,MATCH('Reconciliation Template'!A7250,'Reconciliation Layer'!D:D,0),0)," ")</f>
        <v xml:space="preserve"> </v>
      </c>
      <c r="E7250" s="4" t="str" cm="1">
        <f t="array" ref="E7250">IFERROR(INDEX('Reconciliation Layer'!C:C,MATCH('Reconciliation Template'!A7250,'Reconciliation Layer'!D:D,0),0)," ")</f>
        <v xml:space="preserve"> </v>
      </c>
    </row>
    <row r="7251" spans="3:5" x14ac:dyDescent="0.2">
      <c r="C7251" t="str" cm="1">
        <f t="array" ref="C7251">IFERROR("AfterPay | " &amp; INDEX('Reconciliation Layer'!$A:$A,MATCH('Reconciliation Template'!$A7251,'Reconciliation Layer'!$D:$D,0),0)," ")</f>
        <v xml:space="preserve"> </v>
      </c>
      <c r="D7251" s="2" t="str" cm="1">
        <f t="array" ref="D7251">IFERROR(INDEX('Reconciliation Layer'!B:B,MATCH('Reconciliation Template'!A7251,'Reconciliation Layer'!D:D,0),0)," ")</f>
        <v xml:space="preserve"> </v>
      </c>
      <c r="E7251" s="4" t="str" cm="1">
        <f t="array" ref="E7251">IFERROR(INDEX('Reconciliation Layer'!C:C,MATCH('Reconciliation Template'!A7251,'Reconciliation Layer'!D:D,0),0)," ")</f>
        <v xml:space="preserve"> </v>
      </c>
    </row>
    <row r="7252" spans="3:5" x14ac:dyDescent="0.2">
      <c r="C7252" t="str" cm="1">
        <f t="array" ref="C7252">IFERROR("AfterPay | " &amp; INDEX('Reconciliation Layer'!$A:$A,MATCH('Reconciliation Template'!$A7252,'Reconciliation Layer'!$D:$D,0),0)," ")</f>
        <v xml:space="preserve"> </v>
      </c>
      <c r="D7252" s="2" t="str" cm="1">
        <f t="array" ref="D7252">IFERROR(INDEX('Reconciliation Layer'!B:B,MATCH('Reconciliation Template'!A7252,'Reconciliation Layer'!D:D,0),0)," ")</f>
        <v xml:space="preserve"> </v>
      </c>
      <c r="E7252" s="4" t="str" cm="1">
        <f t="array" ref="E7252">IFERROR(INDEX('Reconciliation Layer'!C:C,MATCH('Reconciliation Template'!A7252,'Reconciliation Layer'!D:D,0),0)," ")</f>
        <v xml:space="preserve"> </v>
      </c>
    </row>
    <row r="7253" spans="3:5" x14ac:dyDescent="0.2">
      <c r="C7253" t="str" cm="1">
        <f t="array" ref="C7253">IFERROR("AfterPay | " &amp; INDEX('Reconciliation Layer'!$A:$A,MATCH('Reconciliation Template'!$A7253,'Reconciliation Layer'!$D:$D,0),0)," ")</f>
        <v xml:space="preserve"> </v>
      </c>
      <c r="D7253" s="2" t="str" cm="1">
        <f t="array" ref="D7253">IFERROR(INDEX('Reconciliation Layer'!B:B,MATCH('Reconciliation Template'!A7253,'Reconciliation Layer'!D:D,0),0)," ")</f>
        <v xml:space="preserve"> </v>
      </c>
      <c r="E7253" s="4" t="str" cm="1">
        <f t="array" ref="E7253">IFERROR(INDEX('Reconciliation Layer'!C:C,MATCH('Reconciliation Template'!A7253,'Reconciliation Layer'!D:D,0),0)," ")</f>
        <v xml:space="preserve"> </v>
      </c>
    </row>
    <row r="7254" spans="3:5" x14ac:dyDescent="0.2">
      <c r="C7254" t="str" cm="1">
        <f t="array" ref="C7254">IFERROR("AfterPay | " &amp; INDEX('Reconciliation Layer'!$A:$A,MATCH('Reconciliation Template'!$A7254,'Reconciliation Layer'!$D:$D,0),0)," ")</f>
        <v xml:space="preserve"> </v>
      </c>
      <c r="D7254" s="2" t="str" cm="1">
        <f t="array" ref="D7254">IFERROR(INDEX('Reconciliation Layer'!B:B,MATCH('Reconciliation Template'!A7254,'Reconciliation Layer'!D:D,0),0)," ")</f>
        <v xml:space="preserve"> </v>
      </c>
      <c r="E7254" s="4" t="str" cm="1">
        <f t="array" ref="E7254">IFERROR(INDEX('Reconciliation Layer'!C:C,MATCH('Reconciliation Template'!A7254,'Reconciliation Layer'!D:D,0),0)," ")</f>
        <v xml:space="preserve"> </v>
      </c>
    </row>
    <row r="7255" spans="3:5" x14ac:dyDescent="0.2">
      <c r="C7255" t="str" cm="1">
        <f t="array" ref="C7255">IFERROR("AfterPay | " &amp; INDEX('Reconciliation Layer'!$A:$A,MATCH('Reconciliation Template'!$A7255,'Reconciliation Layer'!$D:$D,0),0)," ")</f>
        <v xml:space="preserve"> </v>
      </c>
      <c r="D7255" s="2" t="str" cm="1">
        <f t="array" ref="D7255">IFERROR(INDEX('Reconciliation Layer'!B:B,MATCH('Reconciliation Template'!A7255,'Reconciliation Layer'!D:D,0),0)," ")</f>
        <v xml:space="preserve"> </v>
      </c>
      <c r="E7255" s="4" t="str" cm="1">
        <f t="array" ref="E7255">IFERROR(INDEX('Reconciliation Layer'!C:C,MATCH('Reconciliation Template'!A7255,'Reconciliation Layer'!D:D,0),0)," ")</f>
        <v xml:space="preserve"> </v>
      </c>
    </row>
    <row r="7256" spans="3:5" x14ac:dyDescent="0.2">
      <c r="C7256" t="str" cm="1">
        <f t="array" ref="C7256">IFERROR("AfterPay | " &amp; INDEX('Reconciliation Layer'!$A:$A,MATCH('Reconciliation Template'!$A7256,'Reconciliation Layer'!$D:$D,0),0)," ")</f>
        <v xml:space="preserve"> </v>
      </c>
      <c r="D7256" s="2" t="str" cm="1">
        <f t="array" ref="D7256">IFERROR(INDEX('Reconciliation Layer'!B:B,MATCH('Reconciliation Template'!A7256,'Reconciliation Layer'!D:D,0),0)," ")</f>
        <v xml:space="preserve"> </v>
      </c>
      <c r="E7256" s="4" t="str" cm="1">
        <f t="array" ref="E7256">IFERROR(INDEX('Reconciliation Layer'!C:C,MATCH('Reconciliation Template'!A7256,'Reconciliation Layer'!D:D,0),0)," ")</f>
        <v xml:space="preserve"> </v>
      </c>
    </row>
    <row r="7257" spans="3:5" x14ac:dyDescent="0.2">
      <c r="C7257" t="str" cm="1">
        <f t="array" ref="C7257">IFERROR("AfterPay | " &amp; INDEX('Reconciliation Layer'!$A:$A,MATCH('Reconciliation Template'!$A7257,'Reconciliation Layer'!$D:$D,0),0)," ")</f>
        <v xml:space="preserve"> </v>
      </c>
      <c r="D7257" s="2" t="str" cm="1">
        <f t="array" ref="D7257">IFERROR(INDEX('Reconciliation Layer'!B:B,MATCH('Reconciliation Template'!A7257,'Reconciliation Layer'!D:D,0),0)," ")</f>
        <v xml:space="preserve"> </v>
      </c>
      <c r="E7257" s="4" t="str" cm="1">
        <f t="array" ref="E7257">IFERROR(INDEX('Reconciliation Layer'!C:C,MATCH('Reconciliation Template'!A7257,'Reconciliation Layer'!D:D,0),0)," ")</f>
        <v xml:space="preserve"> </v>
      </c>
    </row>
    <row r="7258" spans="3:5" x14ac:dyDescent="0.2">
      <c r="C7258" t="str" cm="1">
        <f t="array" ref="C7258">IFERROR("AfterPay | " &amp; INDEX('Reconciliation Layer'!$A:$A,MATCH('Reconciliation Template'!$A7258,'Reconciliation Layer'!$D:$D,0),0)," ")</f>
        <v xml:space="preserve"> </v>
      </c>
      <c r="D7258" s="2" t="str" cm="1">
        <f t="array" ref="D7258">IFERROR(INDEX('Reconciliation Layer'!B:B,MATCH('Reconciliation Template'!A7258,'Reconciliation Layer'!D:D,0),0)," ")</f>
        <v xml:space="preserve"> </v>
      </c>
      <c r="E7258" s="4" t="str" cm="1">
        <f t="array" ref="E7258">IFERROR(INDEX('Reconciliation Layer'!C:C,MATCH('Reconciliation Template'!A7258,'Reconciliation Layer'!D:D,0),0)," ")</f>
        <v xml:space="preserve"> </v>
      </c>
    </row>
    <row r="7259" spans="3:5" x14ac:dyDescent="0.2">
      <c r="C7259" t="str" cm="1">
        <f t="array" ref="C7259">IFERROR("AfterPay | " &amp; INDEX('Reconciliation Layer'!$A:$A,MATCH('Reconciliation Template'!$A7259,'Reconciliation Layer'!$D:$D,0),0)," ")</f>
        <v xml:space="preserve"> </v>
      </c>
      <c r="D7259" s="2" t="str" cm="1">
        <f t="array" ref="D7259">IFERROR(INDEX('Reconciliation Layer'!B:B,MATCH('Reconciliation Template'!A7259,'Reconciliation Layer'!D:D,0),0)," ")</f>
        <v xml:space="preserve"> </v>
      </c>
      <c r="E7259" s="4" t="str" cm="1">
        <f t="array" ref="E7259">IFERROR(INDEX('Reconciliation Layer'!C:C,MATCH('Reconciliation Template'!A7259,'Reconciliation Layer'!D:D,0),0)," ")</f>
        <v xml:space="preserve"> </v>
      </c>
    </row>
    <row r="7260" spans="3:5" x14ac:dyDescent="0.2">
      <c r="C7260" t="str" cm="1">
        <f t="array" ref="C7260">IFERROR("AfterPay | " &amp; INDEX('Reconciliation Layer'!$A:$A,MATCH('Reconciliation Template'!$A7260,'Reconciliation Layer'!$D:$D,0),0)," ")</f>
        <v xml:space="preserve"> </v>
      </c>
      <c r="D7260" s="2" t="str" cm="1">
        <f t="array" ref="D7260">IFERROR(INDEX('Reconciliation Layer'!B:B,MATCH('Reconciliation Template'!A7260,'Reconciliation Layer'!D:D,0),0)," ")</f>
        <v xml:space="preserve"> </v>
      </c>
      <c r="E7260" s="4" t="str" cm="1">
        <f t="array" ref="E7260">IFERROR(INDEX('Reconciliation Layer'!C:C,MATCH('Reconciliation Template'!A7260,'Reconciliation Layer'!D:D,0),0)," ")</f>
        <v xml:space="preserve"> </v>
      </c>
    </row>
    <row r="7261" spans="3:5" x14ac:dyDescent="0.2">
      <c r="C7261" t="str" cm="1">
        <f t="array" ref="C7261">IFERROR("AfterPay | " &amp; INDEX('Reconciliation Layer'!$A:$A,MATCH('Reconciliation Template'!$A7261,'Reconciliation Layer'!$D:$D,0),0)," ")</f>
        <v xml:space="preserve"> </v>
      </c>
      <c r="D7261" s="2" t="str" cm="1">
        <f t="array" ref="D7261">IFERROR(INDEX('Reconciliation Layer'!B:B,MATCH('Reconciliation Template'!A7261,'Reconciliation Layer'!D:D,0),0)," ")</f>
        <v xml:space="preserve"> </v>
      </c>
      <c r="E7261" s="4" t="str" cm="1">
        <f t="array" ref="E7261">IFERROR(INDEX('Reconciliation Layer'!C:C,MATCH('Reconciliation Template'!A7261,'Reconciliation Layer'!D:D,0),0)," ")</f>
        <v xml:space="preserve"> </v>
      </c>
    </row>
    <row r="7262" spans="3:5" x14ac:dyDescent="0.2">
      <c r="C7262" t="str" cm="1">
        <f t="array" ref="C7262">IFERROR("AfterPay | " &amp; INDEX('Reconciliation Layer'!$A:$A,MATCH('Reconciliation Template'!$A7262,'Reconciliation Layer'!$D:$D,0),0)," ")</f>
        <v xml:space="preserve"> </v>
      </c>
      <c r="D7262" s="2" t="str" cm="1">
        <f t="array" ref="D7262">IFERROR(INDEX('Reconciliation Layer'!B:B,MATCH('Reconciliation Template'!A7262,'Reconciliation Layer'!D:D,0),0)," ")</f>
        <v xml:space="preserve"> </v>
      </c>
      <c r="E7262" s="4" t="str" cm="1">
        <f t="array" ref="E7262">IFERROR(INDEX('Reconciliation Layer'!C:C,MATCH('Reconciliation Template'!A7262,'Reconciliation Layer'!D:D,0),0)," ")</f>
        <v xml:space="preserve"> </v>
      </c>
    </row>
    <row r="7263" spans="3:5" x14ac:dyDescent="0.2">
      <c r="C7263" t="str" cm="1">
        <f t="array" ref="C7263">IFERROR("AfterPay | " &amp; INDEX('Reconciliation Layer'!$A:$A,MATCH('Reconciliation Template'!$A7263,'Reconciliation Layer'!$D:$D,0),0)," ")</f>
        <v xml:space="preserve"> </v>
      </c>
      <c r="D7263" s="2" t="str" cm="1">
        <f t="array" ref="D7263">IFERROR(INDEX('Reconciliation Layer'!B:B,MATCH('Reconciliation Template'!A7263,'Reconciliation Layer'!D:D,0),0)," ")</f>
        <v xml:space="preserve"> </v>
      </c>
      <c r="E7263" s="4" t="str" cm="1">
        <f t="array" ref="E7263">IFERROR(INDEX('Reconciliation Layer'!C:C,MATCH('Reconciliation Template'!A7263,'Reconciliation Layer'!D:D,0),0)," ")</f>
        <v xml:space="preserve"> </v>
      </c>
    </row>
    <row r="7264" spans="3:5" x14ac:dyDescent="0.2">
      <c r="C7264" t="str" cm="1">
        <f t="array" ref="C7264">IFERROR("AfterPay | " &amp; INDEX('Reconciliation Layer'!$A:$A,MATCH('Reconciliation Template'!$A7264,'Reconciliation Layer'!$D:$D,0),0)," ")</f>
        <v xml:space="preserve"> </v>
      </c>
      <c r="D7264" s="2" t="str" cm="1">
        <f t="array" ref="D7264">IFERROR(INDEX('Reconciliation Layer'!B:B,MATCH('Reconciliation Template'!A7264,'Reconciliation Layer'!D:D,0),0)," ")</f>
        <v xml:space="preserve"> </v>
      </c>
      <c r="E7264" s="4" t="str" cm="1">
        <f t="array" ref="E7264">IFERROR(INDEX('Reconciliation Layer'!C:C,MATCH('Reconciliation Template'!A7264,'Reconciliation Layer'!D:D,0),0)," ")</f>
        <v xml:space="preserve"> </v>
      </c>
    </row>
    <row r="7265" spans="3:5" x14ac:dyDescent="0.2">
      <c r="C7265" t="str" cm="1">
        <f t="array" ref="C7265">IFERROR("AfterPay | " &amp; INDEX('Reconciliation Layer'!$A:$A,MATCH('Reconciliation Template'!$A7265,'Reconciliation Layer'!$D:$D,0),0)," ")</f>
        <v xml:space="preserve"> </v>
      </c>
      <c r="D7265" s="2" t="str" cm="1">
        <f t="array" ref="D7265">IFERROR(INDEX('Reconciliation Layer'!B:B,MATCH('Reconciliation Template'!A7265,'Reconciliation Layer'!D:D,0),0)," ")</f>
        <v xml:space="preserve"> </v>
      </c>
      <c r="E7265" s="4" t="str" cm="1">
        <f t="array" ref="E7265">IFERROR(INDEX('Reconciliation Layer'!C:C,MATCH('Reconciliation Template'!A7265,'Reconciliation Layer'!D:D,0),0)," ")</f>
        <v xml:space="preserve"> </v>
      </c>
    </row>
    <row r="7266" spans="3:5" x14ac:dyDescent="0.2">
      <c r="C7266" t="str" cm="1">
        <f t="array" ref="C7266">IFERROR("AfterPay | " &amp; INDEX('Reconciliation Layer'!$A:$A,MATCH('Reconciliation Template'!$A7266,'Reconciliation Layer'!$D:$D,0),0)," ")</f>
        <v xml:space="preserve"> </v>
      </c>
      <c r="D7266" s="2" t="str" cm="1">
        <f t="array" ref="D7266">IFERROR(INDEX('Reconciliation Layer'!B:B,MATCH('Reconciliation Template'!A7266,'Reconciliation Layer'!D:D,0),0)," ")</f>
        <v xml:space="preserve"> </v>
      </c>
      <c r="E7266" s="4" t="str" cm="1">
        <f t="array" ref="E7266">IFERROR(INDEX('Reconciliation Layer'!C:C,MATCH('Reconciliation Template'!A7266,'Reconciliation Layer'!D:D,0),0)," ")</f>
        <v xml:space="preserve"> </v>
      </c>
    </row>
    <row r="7267" spans="3:5" x14ac:dyDescent="0.2">
      <c r="C7267" t="str" cm="1">
        <f t="array" ref="C7267">IFERROR("AfterPay | " &amp; INDEX('Reconciliation Layer'!$A:$A,MATCH('Reconciliation Template'!$A7267,'Reconciliation Layer'!$D:$D,0),0)," ")</f>
        <v xml:space="preserve"> </v>
      </c>
      <c r="D7267" s="2" t="str" cm="1">
        <f t="array" ref="D7267">IFERROR(INDEX('Reconciliation Layer'!B:B,MATCH('Reconciliation Template'!A7267,'Reconciliation Layer'!D:D,0),0)," ")</f>
        <v xml:space="preserve"> </v>
      </c>
      <c r="E7267" s="4" t="str" cm="1">
        <f t="array" ref="E7267">IFERROR(INDEX('Reconciliation Layer'!C:C,MATCH('Reconciliation Template'!A7267,'Reconciliation Layer'!D:D,0),0)," ")</f>
        <v xml:space="preserve"> </v>
      </c>
    </row>
    <row r="7268" spans="3:5" x14ac:dyDescent="0.2">
      <c r="C7268" t="str" cm="1">
        <f t="array" ref="C7268">IFERROR("AfterPay | " &amp; INDEX('Reconciliation Layer'!$A:$A,MATCH('Reconciliation Template'!$A7268,'Reconciliation Layer'!$D:$D,0),0)," ")</f>
        <v xml:space="preserve"> </v>
      </c>
      <c r="D7268" s="2" t="str" cm="1">
        <f t="array" ref="D7268">IFERROR(INDEX('Reconciliation Layer'!B:B,MATCH('Reconciliation Template'!A7268,'Reconciliation Layer'!D:D,0),0)," ")</f>
        <v xml:space="preserve"> </v>
      </c>
      <c r="E7268" s="4" t="str" cm="1">
        <f t="array" ref="E7268">IFERROR(INDEX('Reconciliation Layer'!C:C,MATCH('Reconciliation Template'!A7268,'Reconciliation Layer'!D:D,0),0)," ")</f>
        <v xml:space="preserve"> </v>
      </c>
    </row>
    <row r="7269" spans="3:5" x14ac:dyDescent="0.2">
      <c r="C7269" t="str" cm="1">
        <f t="array" ref="C7269">IFERROR("AfterPay | " &amp; INDEX('Reconciliation Layer'!$A:$A,MATCH('Reconciliation Template'!$A7269,'Reconciliation Layer'!$D:$D,0),0)," ")</f>
        <v xml:space="preserve"> </v>
      </c>
      <c r="D7269" s="2" t="str" cm="1">
        <f t="array" ref="D7269">IFERROR(INDEX('Reconciliation Layer'!B:B,MATCH('Reconciliation Template'!A7269,'Reconciliation Layer'!D:D,0),0)," ")</f>
        <v xml:space="preserve"> </v>
      </c>
      <c r="E7269" s="4" t="str" cm="1">
        <f t="array" ref="E7269">IFERROR(INDEX('Reconciliation Layer'!C:C,MATCH('Reconciliation Template'!A7269,'Reconciliation Layer'!D:D,0),0)," ")</f>
        <v xml:space="preserve"> </v>
      </c>
    </row>
    <row r="7270" spans="3:5" x14ac:dyDescent="0.2">
      <c r="C7270" t="str" cm="1">
        <f t="array" ref="C7270">IFERROR("AfterPay | " &amp; INDEX('Reconciliation Layer'!$A:$A,MATCH('Reconciliation Template'!$A7270,'Reconciliation Layer'!$D:$D,0),0)," ")</f>
        <v xml:space="preserve"> </v>
      </c>
      <c r="D7270" s="2" t="str" cm="1">
        <f t="array" ref="D7270">IFERROR(INDEX('Reconciliation Layer'!B:B,MATCH('Reconciliation Template'!A7270,'Reconciliation Layer'!D:D,0),0)," ")</f>
        <v xml:space="preserve"> </v>
      </c>
      <c r="E7270" s="4" t="str" cm="1">
        <f t="array" ref="E7270">IFERROR(INDEX('Reconciliation Layer'!C:C,MATCH('Reconciliation Template'!A7270,'Reconciliation Layer'!D:D,0),0)," ")</f>
        <v xml:space="preserve"> </v>
      </c>
    </row>
    <row r="7271" spans="3:5" x14ac:dyDescent="0.2">
      <c r="C7271" t="str" cm="1">
        <f t="array" ref="C7271">IFERROR("AfterPay | " &amp; INDEX('Reconciliation Layer'!$A:$A,MATCH('Reconciliation Template'!$A7271,'Reconciliation Layer'!$D:$D,0),0)," ")</f>
        <v xml:space="preserve"> </v>
      </c>
      <c r="D7271" s="2" t="str" cm="1">
        <f t="array" ref="D7271">IFERROR(INDEX('Reconciliation Layer'!B:B,MATCH('Reconciliation Template'!A7271,'Reconciliation Layer'!D:D,0),0)," ")</f>
        <v xml:space="preserve"> </v>
      </c>
      <c r="E7271" s="4" t="str" cm="1">
        <f t="array" ref="E7271">IFERROR(INDEX('Reconciliation Layer'!C:C,MATCH('Reconciliation Template'!A7271,'Reconciliation Layer'!D:D,0),0)," ")</f>
        <v xml:space="preserve"> </v>
      </c>
    </row>
    <row r="7272" spans="3:5" x14ac:dyDescent="0.2">
      <c r="C7272" t="str" cm="1">
        <f t="array" ref="C7272">IFERROR("AfterPay | " &amp; INDEX('Reconciliation Layer'!$A:$A,MATCH('Reconciliation Template'!$A7272,'Reconciliation Layer'!$D:$D,0),0)," ")</f>
        <v xml:space="preserve"> </v>
      </c>
      <c r="D7272" s="2" t="str" cm="1">
        <f t="array" ref="D7272">IFERROR(INDEX('Reconciliation Layer'!B:B,MATCH('Reconciliation Template'!A7272,'Reconciliation Layer'!D:D,0),0)," ")</f>
        <v xml:space="preserve"> </v>
      </c>
      <c r="E7272" s="4" t="str" cm="1">
        <f t="array" ref="E7272">IFERROR(INDEX('Reconciliation Layer'!C:C,MATCH('Reconciliation Template'!A7272,'Reconciliation Layer'!D:D,0),0)," ")</f>
        <v xml:space="preserve"> </v>
      </c>
    </row>
    <row r="7273" spans="3:5" x14ac:dyDescent="0.2">
      <c r="C7273" t="str" cm="1">
        <f t="array" ref="C7273">IFERROR("AfterPay | " &amp; INDEX('Reconciliation Layer'!$A:$A,MATCH('Reconciliation Template'!$A7273,'Reconciliation Layer'!$D:$D,0),0)," ")</f>
        <v xml:space="preserve"> </v>
      </c>
      <c r="D7273" s="2" t="str" cm="1">
        <f t="array" ref="D7273">IFERROR(INDEX('Reconciliation Layer'!B:B,MATCH('Reconciliation Template'!A7273,'Reconciliation Layer'!D:D,0),0)," ")</f>
        <v xml:space="preserve"> </v>
      </c>
      <c r="E7273" s="4" t="str" cm="1">
        <f t="array" ref="E7273">IFERROR(INDEX('Reconciliation Layer'!C:C,MATCH('Reconciliation Template'!A7273,'Reconciliation Layer'!D:D,0),0)," ")</f>
        <v xml:space="preserve"> </v>
      </c>
    </row>
    <row r="7274" spans="3:5" x14ac:dyDescent="0.2">
      <c r="C7274" t="str" cm="1">
        <f t="array" ref="C7274">IFERROR("AfterPay | " &amp; INDEX('Reconciliation Layer'!$A:$A,MATCH('Reconciliation Template'!$A7274,'Reconciliation Layer'!$D:$D,0),0)," ")</f>
        <v xml:space="preserve"> </v>
      </c>
      <c r="D7274" s="2" t="str" cm="1">
        <f t="array" ref="D7274">IFERROR(INDEX('Reconciliation Layer'!B:B,MATCH('Reconciliation Template'!A7274,'Reconciliation Layer'!D:D,0),0)," ")</f>
        <v xml:space="preserve"> </v>
      </c>
      <c r="E7274" s="4" t="str" cm="1">
        <f t="array" ref="E7274">IFERROR(INDEX('Reconciliation Layer'!C:C,MATCH('Reconciliation Template'!A7274,'Reconciliation Layer'!D:D,0),0)," ")</f>
        <v xml:space="preserve"> </v>
      </c>
    </row>
    <row r="7275" spans="3:5" x14ac:dyDescent="0.2">
      <c r="C7275" t="str" cm="1">
        <f t="array" ref="C7275">IFERROR("AfterPay | " &amp; INDEX('Reconciliation Layer'!$A:$A,MATCH('Reconciliation Template'!$A7275,'Reconciliation Layer'!$D:$D,0),0)," ")</f>
        <v xml:space="preserve"> </v>
      </c>
      <c r="D7275" s="2" t="str" cm="1">
        <f t="array" ref="D7275">IFERROR(INDEX('Reconciliation Layer'!B:B,MATCH('Reconciliation Template'!A7275,'Reconciliation Layer'!D:D,0),0)," ")</f>
        <v xml:space="preserve"> </v>
      </c>
      <c r="E7275" s="4" t="str" cm="1">
        <f t="array" ref="E7275">IFERROR(INDEX('Reconciliation Layer'!C:C,MATCH('Reconciliation Template'!A7275,'Reconciliation Layer'!D:D,0),0)," ")</f>
        <v xml:space="preserve"> </v>
      </c>
    </row>
    <row r="7276" spans="3:5" x14ac:dyDescent="0.2">
      <c r="C7276" t="str" cm="1">
        <f t="array" ref="C7276">IFERROR("AfterPay | " &amp; INDEX('Reconciliation Layer'!$A:$A,MATCH('Reconciliation Template'!$A7276,'Reconciliation Layer'!$D:$D,0),0)," ")</f>
        <v xml:space="preserve"> </v>
      </c>
      <c r="D7276" s="2" t="str" cm="1">
        <f t="array" ref="D7276">IFERROR(INDEX('Reconciliation Layer'!B:B,MATCH('Reconciliation Template'!A7276,'Reconciliation Layer'!D:D,0),0)," ")</f>
        <v xml:space="preserve"> </v>
      </c>
      <c r="E7276" s="4" t="str" cm="1">
        <f t="array" ref="E7276">IFERROR(INDEX('Reconciliation Layer'!C:C,MATCH('Reconciliation Template'!A7276,'Reconciliation Layer'!D:D,0),0)," ")</f>
        <v xml:space="preserve"> </v>
      </c>
    </row>
    <row r="7277" spans="3:5" x14ac:dyDescent="0.2">
      <c r="C7277" t="str" cm="1">
        <f t="array" ref="C7277">IFERROR("AfterPay | " &amp; INDEX('Reconciliation Layer'!$A:$A,MATCH('Reconciliation Template'!$A7277,'Reconciliation Layer'!$D:$D,0),0)," ")</f>
        <v xml:space="preserve"> </v>
      </c>
      <c r="D7277" s="2" t="str" cm="1">
        <f t="array" ref="D7277">IFERROR(INDEX('Reconciliation Layer'!B:B,MATCH('Reconciliation Template'!A7277,'Reconciliation Layer'!D:D,0),0)," ")</f>
        <v xml:space="preserve"> </v>
      </c>
      <c r="E7277" s="4" t="str" cm="1">
        <f t="array" ref="E7277">IFERROR(INDEX('Reconciliation Layer'!C:C,MATCH('Reconciliation Template'!A7277,'Reconciliation Layer'!D:D,0),0)," ")</f>
        <v xml:space="preserve"> </v>
      </c>
    </row>
    <row r="7278" spans="3:5" x14ac:dyDescent="0.2">
      <c r="C7278" t="str" cm="1">
        <f t="array" ref="C7278">IFERROR("AfterPay | " &amp; INDEX('Reconciliation Layer'!$A:$A,MATCH('Reconciliation Template'!$A7278,'Reconciliation Layer'!$D:$D,0),0)," ")</f>
        <v xml:space="preserve"> </v>
      </c>
      <c r="D7278" s="2" t="str" cm="1">
        <f t="array" ref="D7278">IFERROR(INDEX('Reconciliation Layer'!B:B,MATCH('Reconciliation Template'!A7278,'Reconciliation Layer'!D:D,0),0)," ")</f>
        <v xml:space="preserve"> </v>
      </c>
      <c r="E7278" s="4" t="str" cm="1">
        <f t="array" ref="E7278">IFERROR(INDEX('Reconciliation Layer'!C:C,MATCH('Reconciliation Template'!A7278,'Reconciliation Layer'!D:D,0),0)," ")</f>
        <v xml:space="preserve"> </v>
      </c>
    </row>
    <row r="7279" spans="3:5" x14ac:dyDescent="0.2">
      <c r="C7279" t="str" cm="1">
        <f t="array" ref="C7279">IFERROR("AfterPay | " &amp; INDEX('Reconciliation Layer'!$A:$A,MATCH('Reconciliation Template'!$A7279,'Reconciliation Layer'!$D:$D,0),0)," ")</f>
        <v xml:space="preserve"> </v>
      </c>
      <c r="D7279" s="2" t="str" cm="1">
        <f t="array" ref="D7279">IFERROR(INDEX('Reconciliation Layer'!B:B,MATCH('Reconciliation Template'!A7279,'Reconciliation Layer'!D:D,0),0)," ")</f>
        <v xml:space="preserve"> </v>
      </c>
      <c r="E7279" s="4" t="str" cm="1">
        <f t="array" ref="E7279">IFERROR(INDEX('Reconciliation Layer'!C:C,MATCH('Reconciliation Template'!A7279,'Reconciliation Layer'!D:D,0),0)," ")</f>
        <v xml:space="preserve"> </v>
      </c>
    </row>
    <row r="7280" spans="3:5" x14ac:dyDescent="0.2">
      <c r="C7280" t="str" cm="1">
        <f t="array" ref="C7280">IFERROR("AfterPay | " &amp; INDEX('Reconciliation Layer'!$A:$A,MATCH('Reconciliation Template'!$A7280,'Reconciliation Layer'!$D:$D,0),0)," ")</f>
        <v xml:space="preserve"> </v>
      </c>
      <c r="D7280" s="2" t="str" cm="1">
        <f t="array" ref="D7280">IFERROR(INDEX('Reconciliation Layer'!B:B,MATCH('Reconciliation Template'!A7280,'Reconciliation Layer'!D:D,0),0)," ")</f>
        <v xml:space="preserve"> </v>
      </c>
      <c r="E7280" s="4" t="str" cm="1">
        <f t="array" ref="E7280">IFERROR(INDEX('Reconciliation Layer'!C:C,MATCH('Reconciliation Template'!A7280,'Reconciliation Layer'!D:D,0),0)," ")</f>
        <v xml:space="preserve"> </v>
      </c>
    </row>
    <row r="7281" spans="3:5" x14ac:dyDescent="0.2">
      <c r="C7281" t="str" cm="1">
        <f t="array" ref="C7281">IFERROR("AfterPay | " &amp; INDEX('Reconciliation Layer'!$A:$A,MATCH('Reconciliation Template'!$A7281,'Reconciliation Layer'!$D:$D,0),0)," ")</f>
        <v xml:space="preserve"> </v>
      </c>
      <c r="D7281" s="2" t="str" cm="1">
        <f t="array" ref="D7281">IFERROR(INDEX('Reconciliation Layer'!B:B,MATCH('Reconciliation Template'!A7281,'Reconciliation Layer'!D:D,0),0)," ")</f>
        <v xml:space="preserve"> </v>
      </c>
      <c r="E7281" s="4" t="str" cm="1">
        <f t="array" ref="E7281">IFERROR(INDEX('Reconciliation Layer'!C:C,MATCH('Reconciliation Template'!A7281,'Reconciliation Layer'!D:D,0),0)," ")</f>
        <v xml:space="preserve"> </v>
      </c>
    </row>
    <row r="7282" spans="3:5" x14ac:dyDescent="0.2">
      <c r="C7282" t="str" cm="1">
        <f t="array" ref="C7282">IFERROR("AfterPay | " &amp; INDEX('Reconciliation Layer'!$A:$A,MATCH('Reconciliation Template'!$A7282,'Reconciliation Layer'!$D:$D,0),0)," ")</f>
        <v xml:space="preserve"> </v>
      </c>
      <c r="D7282" s="2" t="str" cm="1">
        <f t="array" ref="D7282">IFERROR(INDEX('Reconciliation Layer'!B:B,MATCH('Reconciliation Template'!A7282,'Reconciliation Layer'!D:D,0),0)," ")</f>
        <v xml:space="preserve"> </v>
      </c>
      <c r="E7282" s="4" t="str" cm="1">
        <f t="array" ref="E7282">IFERROR(INDEX('Reconciliation Layer'!C:C,MATCH('Reconciliation Template'!A7282,'Reconciliation Layer'!D:D,0),0)," ")</f>
        <v xml:space="preserve"> </v>
      </c>
    </row>
    <row r="7283" spans="3:5" x14ac:dyDescent="0.2">
      <c r="C7283" t="str" cm="1">
        <f t="array" ref="C7283">IFERROR("AfterPay | " &amp; INDEX('Reconciliation Layer'!$A:$A,MATCH('Reconciliation Template'!$A7283,'Reconciliation Layer'!$D:$D,0),0)," ")</f>
        <v xml:space="preserve"> </v>
      </c>
      <c r="D7283" s="2" t="str" cm="1">
        <f t="array" ref="D7283">IFERROR(INDEX('Reconciliation Layer'!B:B,MATCH('Reconciliation Template'!A7283,'Reconciliation Layer'!D:D,0),0)," ")</f>
        <v xml:space="preserve"> </v>
      </c>
      <c r="E7283" s="4" t="str" cm="1">
        <f t="array" ref="E7283">IFERROR(INDEX('Reconciliation Layer'!C:C,MATCH('Reconciliation Template'!A7283,'Reconciliation Layer'!D:D,0),0)," ")</f>
        <v xml:space="preserve"> </v>
      </c>
    </row>
    <row r="7284" spans="3:5" x14ac:dyDescent="0.2">
      <c r="C7284" t="str" cm="1">
        <f t="array" ref="C7284">IFERROR("AfterPay | " &amp; INDEX('Reconciliation Layer'!$A:$A,MATCH('Reconciliation Template'!$A7284,'Reconciliation Layer'!$D:$D,0),0)," ")</f>
        <v xml:space="preserve"> </v>
      </c>
      <c r="D7284" s="2" t="str" cm="1">
        <f t="array" ref="D7284">IFERROR(INDEX('Reconciliation Layer'!B:B,MATCH('Reconciliation Template'!A7284,'Reconciliation Layer'!D:D,0),0)," ")</f>
        <v xml:space="preserve"> </v>
      </c>
      <c r="E7284" s="4" t="str" cm="1">
        <f t="array" ref="E7284">IFERROR(INDEX('Reconciliation Layer'!C:C,MATCH('Reconciliation Template'!A7284,'Reconciliation Layer'!D:D,0),0)," ")</f>
        <v xml:space="preserve"> </v>
      </c>
    </row>
    <row r="7285" spans="3:5" x14ac:dyDescent="0.2">
      <c r="C7285" t="str" cm="1">
        <f t="array" ref="C7285">IFERROR("AfterPay | " &amp; INDEX('Reconciliation Layer'!$A:$A,MATCH('Reconciliation Template'!$A7285,'Reconciliation Layer'!$D:$D,0),0)," ")</f>
        <v xml:space="preserve"> </v>
      </c>
      <c r="D7285" s="2" t="str" cm="1">
        <f t="array" ref="D7285">IFERROR(INDEX('Reconciliation Layer'!B:B,MATCH('Reconciliation Template'!A7285,'Reconciliation Layer'!D:D,0),0)," ")</f>
        <v xml:space="preserve"> </v>
      </c>
      <c r="E7285" s="4" t="str" cm="1">
        <f t="array" ref="E7285">IFERROR(INDEX('Reconciliation Layer'!C:C,MATCH('Reconciliation Template'!A7285,'Reconciliation Layer'!D:D,0),0)," ")</f>
        <v xml:space="preserve"> </v>
      </c>
    </row>
    <row r="7286" spans="3:5" x14ac:dyDescent="0.2">
      <c r="C7286" t="str" cm="1">
        <f t="array" ref="C7286">IFERROR("AfterPay | " &amp; INDEX('Reconciliation Layer'!$A:$A,MATCH('Reconciliation Template'!$A7286,'Reconciliation Layer'!$D:$D,0),0)," ")</f>
        <v xml:space="preserve"> </v>
      </c>
      <c r="D7286" s="2" t="str" cm="1">
        <f t="array" ref="D7286">IFERROR(INDEX('Reconciliation Layer'!B:B,MATCH('Reconciliation Template'!A7286,'Reconciliation Layer'!D:D,0),0)," ")</f>
        <v xml:space="preserve"> </v>
      </c>
      <c r="E7286" s="4" t="str" cm="1">
        <f t="array" ref="E7286">IFERROR(INDEX('Reconciliation Layer'!C:C,MATCH('Reconciliation Template'!A7286,'Reconciliation Layer'!D:D,0),0)," ")</f>
        <v xml:space="preserve"> </v>
      </c>
    </row>
    <row r="7287" spans="3:5" x14ac:dyDescent="0.2">
      <c r="C7287" t="str" cm="1">
        <f t="array" ref="C7287">IFERROR("AfterPay | " &amp; INDEX('Reconciliation Layer'!$A:$A,MATCH('Reconciliation Template'!$A7287,'Reconciliation Layer'!$D:$D,0),0)," ")</f>
        <v xml:space="preserve"> </v>
      </c>
      <c r="D7287" s="2" t="str" cm="1">
        <f t="array" ref="D7287">IFERROR(INDEX('Reconciliation Layer'!B:B,MATCH('Reconciliation Template'!A7287,'Reconciliation Layer'!D:D,0),0)," ")</f>
        <v xml:space="preserve"> </v>
      </c>
      <c r="E7287" s="4" t="str" cm="1">
        <f t="array" ref="E7287">IFERROR(INDEX('Reconciliation Layer'!C:C,MATCH('Reconciliation Template'!A7287,'Reconciliation Layer'!D:D,0),0)," ")</f>
        <v xml:space="preserve"> </v>
      </c>
    </row>
    <row r="7288" spans="3:5" x14ac:dyDescent="0.2">
      <c r="C7288" t="str" cm="1">
        <f t="array" ref="C7288">IFERROR("AfterPay | " &amp; INDEX('Reconciliation Layer'!$A:$A,MATCH('Reconciliation Template'!$A7288,'Reconciliation Layer'!$D:$D,0),0)," ")</f>
        <v xml:space="preserve"> </v>
      </c>
      <c r="D7288" s="2" t="str" cm="1">
        <f t="array" ref="D7288">IFERROR(INDEX('Reconciliation Layer'!B:B,MATCH('Reconciliation Template'!A7288,'Reconciliation Layer'!D:D,0),0)," ")</f>
        <v xml:space="preserve"> </v>
      </c>
      <c r="E7288" s="4" t="str" cm="1">
        <f t="array" ref="E7288">IFERROR(INDEX('Reconciliation Layer'!C:C,MATCH('Reconciliation Template'!A7288,'Reconciliation Layer'!D:D,0),0)," ")</f>
        <v xml:space="preserve"> </v>
      </c>
    </row>
    <row r="7289" spans="3:5" x14ac:dyDescent="0.2">
      <c r="C7289" t="str" cm="1">
        <f t="array" ref="C7289">IFERROR("AfterPay | " &amp; INDEX('Reconciliation Layer'!$A:$A,MATCH('Reconciliation Template'!$A7289,'Reconciliation Layer'!$D:$D,0),0)," ")</f>
        <v xml:space="preserve"> </v>
      </c>
      <c r="D7289" s="2" t="str" cm="1">
        <f t="array" ref="D7289">IFERROR(INDEX('Reconciliation Layer'!B:B,MATCH('Reconciliation Template'!A7289,'Reconciliation Layer'!D:D,0),0)," ")</f>
        <v xml:space="preserve"> </v>
      </c>
      <c r="E7289" s="4" t="str" cm="1">
        <f t="array" ref="E7289">IFERROR(INDEX('Reconciliation Layer'!C:C,MATCH('Reconciliation Template'!A7289,'Reconciliation Layer'!D:D,0),0)," ")</f>
        <v xml:space="preserve"> </v>
      </c>
    </row>
    <row r="7290" spans="3:5" x14ac:dyDescent="0.2">
      <c r="C7290" t="str" cm="1">
        <f t="array" ref="C7290">IFERROR("AfterPay | " &amp; INDEX('Reconciliation Layer'!$A:$A,MATCH('Reconciliation Template'!$A7290,'Reconciliation Layer'!$D:$D,0),0)," ")</f>
        <v xml:space="preserve"> </v>
      </c>
      <c r="D7290" s="2" t="str" cm="1">
        <f t="array" ref="D7290">IFERROR(INDEX('Reconciliation Layer'!B:B,MATCH('Reconciliation Template'!A7290,'Reconciliation Layer'!D:D,0),0)," ")</f>
        <v xml:space="preserve"> </v>
      </c>
      <c r="E7290" s="4" t="str" cm="1">
        <f t="array" ref="E7290">IFERROR(INDEX('Reconciliation Layer'!C:C,MATCH('Reconciliation Template'!A7290,'Reconciliation Layer'!D:D,0),0)," ")</f>
        <v xml:space="preserve"> </v>
      </c>
    </row>
    <row r="7291" spans="3:5" x14ac:dyDescent="0.2">
      <c r="C7291" t="str" cm="1">
        <f t="array" ref="C7291">IFERROR("AfterPay | " &amp; INDEX('Reconciliation Layer'!$A:$A,MATCH('Reconciliation Template'!$A7291,'Reconciliation Layer'!$D:$D,0),0)," ")</f>
        <v xml:space="preserve"> </v>
      </c>
      <c r="D7291" s="2" t="str" cm="1">
        <f t="array" ref="D7291">IFERROR(INDEX('Reconciliation Layer'!B:B,MATCH('Reconciliation Template'!A7291,'Reconciliation Layer'!D:D,0),0)," ")</f>
        <v xml:space="preserve"> </v>
      </c>
      <c r="E7291" s="4" t="str" cm="1">
        <f t="array" ref="E7291">IFERROR(INDEX('Reconciliation Layer'!C:C,MATCH('Reconciliation Template'!A7291,'Reconciliation Layer'!D:D,0),0)," ")</f>
        <v xml:space="preserve"> </v>
      </c>
    </row>
    <row r="7292" spans="3:5" x14ac:dyDescent="0.2">
      <c r="C7292" t="str" cm="1">
        <f t="array" ref="C7292">IFERROR("AfterPay | " &amp; INDEX('Reconciliation Layer'!$A:$A,MATCH('Reconciliation Template'!$A7292,'Reconciliation Layer'!$D:$D,0),0)," ")</f>
        <v xml:space="preserve"> </v>
      </c>
      <c r="D7292" s="2" t="str" cm="1">
        <f t="array" ref="D7292">IFERROR(INDEX('Reconciliation Layer'!B:B,MATCH('Reconciliation Template'!A7292,'Reconciliation Layer'!D:D,0),0)," ")</f>
        <v xml:space="preserve"> </v>
      </c>
      <c r="E7292" s="4" t="str" cm="1">
        <f t="array" ref="E7292">IFERROR(INDEX('Reconciliation Layer'!C:C,MATCH('Reconciliation Template'!A7292,'Reconciliation Layer'!D:D,0),0)," ")</f>
        <v xml:space="preserve"> </v>
      </c>
    </row>
    <row r="7293" spans="3:5" x14ac:dyDescent="0.2">
      <c r="C7293" t="str" cm="1">
        <f t="array" ref="C7293">IFERROR("AfterPay | " &amp; INDEX('Reconciliation Layer'!$A:$A,MATCH('Reconciliation Template'!$A7293,'Reconciliation Layer'!$D:$D,0),0)," ")</f>
        <v xml:space="preserve"> </v>
      </c>
      <c r="D7293" s="2" t="str" cm="1">
        <f t="array" ref="D7293">IFERROR(INDEX('Reconciliation Layer'!B:B,MATCH('Reconciliation Template'!A7293,'Reconciliation Layer'!D:D,0),0)," ")</f>
        <v xml:space="preserve"> </v>
      </c>
      <c r="E7293" s="4" t="str" cm="1">
        <f t="array" ref="E7293">IFERROR(INDEX('Reconciliation Layer'!C:C,MATCH('Reconciliation Template'!A7293,'Reconciliation Layer'!D:D,0),0)," ")</f>
        <v xml:space="preserve"> </v>
      </c>
    </row>
    <row r="7294" spans="3:5" x14ac:dyDescent="0.2">
      <c r="C7294" t="str" cm="1">
        <f t="array" ref="C7294">IFERROR("AfterPay | " &amp; INDEX('Reconciliation Layer'!$A:$A,MATCH('Reconciliation Template'!$A7294,'Reconciliation Layer'!$D:$D,0),0)," ")</f>
        <v xml:space="preserve"> </v>
      </c>
      <c r="D7294" s="2" t="str" cm="1">
        <f t="array" ref="D7294">IFERROR(INDEX('Reconciliation Layer'!B:B,MATCH('Reconciliation Template'!A7294,'Reconciliation Layer'!D:D,0),0)," ")</f>
        <v xml:space="preserve"> </v>
      </c>
      <c r="E7294" s="4" t="str" cm="1">
        <f t="array" ref="E7294">IFERROR(INDEX('Reconciliation Layer'!C:C,MATCH('Reconciliation Template'!A7294,'Reconciliation Layer'!D:D,0),0)," ")</f>
        <v xml:space="preserve"> </v>
      </c>
    </row>
    <row r="7295" spans="3:5" x14ac:dyDescent="0.2">
      <c r="C7295" t="str" cm="1">
        <f t="array" ref="C7295">IFERROR("AfterPay | " &amp; INDEX('Reconciliation Layer'!$A:$A,MATCH('Reconciliation Template'!$A7295,'Reconciliation Layer'!$D:$D,0),0)," ")</f>
        <v xml:space="preserve"> </v>
      </c>
      <c r="D7295" s="2" t="str" cm="1">
        <f t="array" ref="D7295">IFERROR(INDEX('Reconciliation Layer'!B:B,MATCH('Reconciliation Template'!A7295,'Reconciliation Layer'!D:D,0),0)," ")</f>
        <v xml:space="preserve"> </v>
      </c>
      <c r="E7295" s="4" t="str" cm="1">
        <f t="array" ref="E7295">IFERROR(INDEX('Reconciliation Layer'!C:C,MATCH('Reconciliation Template'!A7295,'Reconciliation Layer'!D:D,0),0)," ")</f>
        <v xml:space="preserve"> </v>
      </c>
    </row>
    <row r="7296" spans="3:5" x14ac:dyDescent="0.2">
      <c r="C7296" t="str" cm="1">
        <f t="array" ref="C7296">IFERROR("AfterPay | " &amp; INDEX('Reconciliation Layer'!$A:$A,MATCH('Reconciliation Template'!$A7296,'Reconciliation Layer'!$D:$D,0),0)," ")</f>
        <v xml:space="preserve"> </v>
      </c>
      <c r="D7296" s="2" t="str" cm="1">
        <f t="array" ref="D7296">IFERROR(INDEX('Reconciliation Layer'!B:B,MATCH('Reconciliation Template'!A7296,'Reconciliation Layer'!D:D,0),0)," ")</f>
        <v xml:space="preserve"> </v>
      </c>
      <c r="E7296" s="4" t="str" cm="1">
        <f t="array" ref="E7296">IFERROR(INDEX('Reconciliation Layer'!C:C,MATCH('Reconciliation Template'!A7296,'Reconciliation Layer'!D:D,0),0)," ")</f>
        <v xml:space="preserve"> </v>
      </c>
    </row>
    <row r="7297" spans="3:5" x14ac:dyDescent="0.2">
      <c r="C7297" t="str" cm="1">
        <f t="array" ref="C7297">IFERROR("AfterPay | " &amp; INDEX('Reconciliation Layer'!$A:$A,MATCH('Reconciliation Template'!$A7297,'Reconciliation Layer'!$D:$D,0),0)," ")</f>
        <v xml:space="preserve"> </v>
      </c>
      <c r="D7297" s="2" t="str" cm="1">
        <f t="array" ref="D7297">IFERROR(INDEX('Reconciliation Layer'!B:B,MATCH('Reconciliation Template'!A7297,'Reconciliation Layer'!D:D,0),0)," ")</f>
        <v xml:space="preserve"> </v>
      </c>
      <c r="E7297" s="4" t="str" cm="1">
        <f t="array" ref="E7297">IFERROR(INDEX('Reconciliation Layer'!C:C,MATCH('Reconciliation Template'!A7297,'Reconciliation Layer'!D:D,0),0)," ")</f>
        <v xml:space="preserve"> </v>
      </c>
    </row>
    <row r="7298" spans="3:5" x14ac:dyDescent="0.2">
      <c r="C7298" t="str" cm="1">
        <f t="array" ref="C7298">IFERROR("AfterPay | " &amp; INDEX('Reconciliation Layer'!$A:$A,MATCH('Reconciliation Template'!$A7298,'Reconciliation Layer'!$D:$D,0),0)," ")</f>
        <v xml:space="preserve"> </v>
      </c>
      <c r="D7298" s="2" t="str" cm="1">
        <f t="array" ref="D7298">IFERROR(INDEX('Reconciliation Layer'!B:B,MATCH('Reconciliation Template'!A7298,'Reconciliation Layer'!D:D,0),0)," ")</f>
        <v xml:space="preserve"> </v>
      </c>
      <c r="E7298" s="4" t="str" cm="1">
        <f t="array" ref="E7298">IFERROR(INDEX('Reconciliation Layer'!C:C,MATCH('Reconciliation Template'!A7298,'Reconciliation Layer'!D:D,0),0)," ")</f>
        <v xml:space="preserve"> </v>
      </c>
    </row>
    <row r="7299" spans="3:5" x14ac:dyDescent="0.2">
      <c r="C7299" t="str" cm="1">
        <f t="array" ref="C7299">IFERROR("AfterPay | " &amp; INDEX('Reconciliation Layer'!$A:$A,MATCH('Reconciliation Template'!$A7299,'Reconciliation Layer'!$D:$D,0),0)," ")</f>
        <v xml:space="preserve"> </v>
      </c>
      <c r="D7299" s="2" t="str" cm="1">
        <f t="array" ref="D7299">IFERROR(INDEX('Reconciliation Layer'!B:B,MATCH('Reconciliation Template'!A7299,'Reconciliation Layer'!D:D,0),0)," ")</f>
        <v xml:space="preserve"> </v>
      </c>
      <c r="E7299" s="4" t="str" cm="1">
        <f t="array" ref="E7299">IFERROR(INDEX('Reconciliation Layer'!C:C,MATCH('Reconciliation Template'!A7299,'Reconciliation Layer'!D:D,0),0)," ")</f>
        <v xml:space="preserve"> </v>
      </c>
    </row>
    <row r="7300" spans="3:5" x14ac:dyDescent="0.2">
      <c r="C7300" t="str" cm="1">
        <f t="array" ref="C7300">IFERROR("AfterPay | " &amp; INDEX('Reconciliation Layer'!$A:$A,MATCH('Reconciliation Template'!$A7300,'Reconciliation Layer'!$D:$D,0),0)," ")</f>
        <v xml:space="preserve"> </v>
      </c>
      <c r="D7300" s="2" t="str" cm="1">
        <f t="array" ref="D7300">IFERROR(INDEX('Reconciliation Layer'!B:B,MATCH('Reconciliation Template'!A7300,'Reconciliation Layer'!D:D,0),0)," ")</f>
        <v xml:space="preserve"> </v>
      </c>
      <c r="E7300" s="4" t="str" cm="1">
        <f t="array" ref="E7300">IFERROR(INDEX('Reconciliation Layer'!C:C,MATCH('Reconciliation Template'!A7300,'Reconciliation Layer'!D:D,0),0)," ")</f>
        <v xml:space="preserve"> </v>
      </c>
    </row>
    <row r="7301" spans="3:5" x14ac:dyDescent="0.2">
      <c r="C7301" t="str" cm="1">
        <f t="array" ref="C7301">IFERROR("AfterPay | " &amp; INDEX('Reconciliation Layer'!$A:$A,MATCH('Reconciliation Template'!$A7301,'Reconciliation Layer'!$D:$D,0),0)," ")</f>
        <v xml:space="preserve"> </v>
      </c>
      <c r="D7301" s="2" t="str" cm="1">
        <f t="array" ref="D7301">IFERROR(INDEX('Reconciliation Layer'!B:B,MATCH('Reconciliation Template'!A7301,'Reconciliation Layer'!D:D,0),0)," ")</f>
        <v xml:space="preserve"> </v>
      </c>
      <c r="E7301" s="4" t="str" cm="1">
        <f t="array" ref="E7301">IFERROR(INDEX('Reconciliation Layer'!C:C,MATCH('Reconciliation Template'!A7301,'Reconciliation Layer'!D:D,0),0)," ")</f>
        <v xml:space="preserve"> </v>
      </c>
    </row>
    <row r="7302" spans="3:5" x14ac:dyDescent="0.2">
      <c r="C7302" t="str" cm="1">
        <f t="array" ref="C7302">IFERROR("AfterPay | " &amp; INDEX('Reconciliation Layer'!$A:$A,MATCH('Reconciliation Template'!$A7302,'Reconciliation Layer'!$D:$D,0),0)," ")</f>
        <v xml:space="preserve"> </v>
      </c>
      <c r="D7302" s="2" t="str" cm="1">
        <f t="array" ref="D7302">IFERROR(INDEX('Reconciliation Layer'!B:B,MATCH('Reconciliation Template'!A7302,'Reconciliation Layer'!D:D,0),0)," ")</f>
        <v xml:space="preserve"> </v>
      </c>
      <c r="E7302" s="4" t="str" cm="1">
        <f t="array" ref="E7302">IFERROR(INDEX('Reconciliation Layer'!C:C,MATCH('Reconciliation Template'!A7302,'Reconciliation Layer'!D:D,0),0)," ")</f>
        <v xml:space="preserve"> </v>
      </c>
    </row>
    <row r="7303" spans="3:5" x14ac:dyDescent="0.2">
      <c r="C7303" t="str" cm="1">
        <f t="array" ref="C7303">IFERROR("AfterPay | " &amp; INDEX('Reconciliation Layer'!$A:$A,MATCH('Reconciliation Template'!$A7303,'Reconciliation Layer'!$D:$D,0),0)," ")</f>
        <v xml:space="preserve"> </v>
      </c>
      <c r="D7303" s="2" t="str" cm="1">
        <f t="array" ref="D7303">IFERROR(INDEX('Reconciliation Layer'!B:B,MATCH('Reconciliation Template'!A7303,'Reconciliation Layer'!D:D,0),0)," ")</f>
        <v xml:space="preserve"> </v>
      </c>
      <c r="E7303" s="4" t="str" cm="1">
        <f t="array" ref="E7303">IFERROR(INDEX('Reconciliation Layer'!C:C,MATCH('Reconciliation Template'!A7303,'Reconciliation Layer'!D:D,0),0)," ")</f>
        <v xml:space="preserve"> </v>
      </c>
    </row>
    <row r="7304" spans="3:5" x14ac:dyDescent="0.2">
      <c r="C7304" t="str" cm="1">
        <f t="array" ref="C7304">IFERROR("AfterPay | " &amp; INDEX('Reconciliation Layer'!$A:$A,MATCH('Reconciliation Template'!$A7304,'Reconciliation Layer'!$D:$D,0),0)," ")</f>
        <v xml:space="preserve"> </v>
      </c>
      <c r="D7304" s="2" t="str" cm="1">
        <f t="array" ref="D7304">IFERROR(INDEX('Reconciliation Layer'!B:B,MATCH('Reconciliation Template'!A7304,'Reconciliation Layer'!D:D,0),0)," ")</f>
        <v xml:space="preserve"> </v>
      </c>
      <c r="E7304" s="4" t="str" cm="1">
        <f t="array" ref="E7304">IFERROR(INDEX('Reconciliation Layer'!C:C,MATCH('Reconciliation Template'!A7304,'Reconciliation Layer'!D:D,0),0)," ")</f>
        <v xml:space="preserve"> </v>
      </c>
    </row>
    <row r="7305" spans="3:5" x14ac:dyDescent="0.2">
      <c r="C7305" t="str" cm="1">
        <f t="array" ref="C7305">IFERROR("AfterPay | " &amp; INDEX('Reconciliation Layer'!$A:$A,MATCH('Reconciliation Template'!$A7305,'Reconciliation Layer'!$D:$D,0),0)," ")</f>
        <v xml:space="preserve"> </v>
      </c>
      <c r="D7305" s="2" t="str" cm="1">
        <f t="array" ref="D7305">IFERROR(INDEX('Reconciliation Layer'!B:B,MATCH('Reconciliation Template'!A7305,'Reconciliation Layer'!D:D,0),0)," ")</f>
        <v xml:space="preserve"> </v>
      </c>
      <c r="E7305" s="4" t="str" cm="1">
        <f t="array" ref="E7305">IFERROR(INDEX('Reconciliation Layer'!C:C,MATCH('Reconciliation Template'!A7305,'Reconciliation Layer'!D:D,0),0)," ")</f>
        <v xml:space="preserve"> </v>
      </c>
    </row>
    <row r="7306" spans="3:5" x14ac:dyDescent="0.2">
      <c r="C7306" t="str" cm="1">
        <f t="array" ref="C7306">IFERROR("AfterPay | " &amp; INDEX('Reconciliation Layer'!$A:$A,MATCH('Reconciliation Template'!$A7306,'Reconciliation Layer'!$D:$D,0),0)," ")</f>
        <v xml:space="preserve"> </v>
      </c>
      <c r="D7306" s="2" t="str" cm="1">
        <f t="array" ref="D7306">IFERROR(INDEX('Reconciliation Layer'!B:B,MATCH('Reconciliation Template'!A7306,'Reconciliation Layer'!D:D,0),0)," ")</f>
        <v xml:space="preserve"> </v>
      </c>
      <c r="E7306" s="4" t="str" cm="1">
        <f t="array" ref="E7306">IFERROR(INDEX('Reconciliation Layer'!C:C,MATCH('Reconciliation Template'!A7306,'Reconciliation Layer'!D:D,0),0)," ")</f>
        <v xml:space="preserve"> </v>
      </c>
    </row>
    <row r="7307" spans="3:5" x14ac:dyDescent="0.2">
      <c r="C7307" t="str" cm="1">
        <f t="array" ref="C7307">IFERROR("AfterPay | " &amp; INDEX('Reconciliation Layer'!$A:$A,MATCH('Reconciliation Template'!$A7307,'Reconciliation Layer'!$D:$D,0),0)," ")</f>
        <v xml:space="preserve"> </v>
      </c>
      <c r="D7307" s="2" t="str" cm="1">
        <f t="array" ref="D7307">IFERROR(INDEX('Reconciliation Layer'!B:B,MATCH('Reconciliation Template'!A7307,'Reconciliation Layer'!D:D,0),0)," ")</f>
        <v xml:space="preserve"> </v>
      </c>
      <c r="E7307" s="4" t="str" cm="1">
        <f t="array" ref="E7307">IFERROR(INDEX('Reconciliation Layer'!C:C,MATCH('Reconciliation Template'!A7307,'Reconciliation Layer'!D:D,0),0)," ")</f>
        <v xml:space="preserve"> </v>
      </c>
    </row>
    <row r="7308" spans="3:5" x14ac:dyDescent="0.2">
      <c r="C7308" t="str" cm="1">
        <f t="array" ref="C7308">IFERROR("AfterPay | " &amp; INDEX('Reconciliation Layer'!$A:$A,MATCH('Reconciliation Template'!$A7308,'Reconciliation Layer'!$D:$D,0),0)," ")</f>
        <v xml:space="preserve"> </v>
      </c>
      <c r="D7308" s="2" t="str" cm="1">
        <f t="array" ref="D7308">IFERROR(INDEX('Reconciliation Layer'!B:B,MATCH('Reconciliation Template'!A7308,'Reconciliation Layer'!D:D,0),0)," ")</f>
        <v xml:space="preserve"> </v>
      </c>
      <c r="E7308" s="4" t="str" cm="1">
        <f t="array" ref="E7308">IFERROR(INDEX('Reconciliation Layer'!C:C,MATCH('Reconciliation Template'!A7308,'Reconciliation Layer'!D:D,0),0)," ")</f>
        <v xml:space="preserve"> </v>
      </c>
    </row>
    <row r="7309" spans="3:5" x14ac:dyDescent="0.2">
      <c r="C7309" t="str" cm="1">
        <f t="array" ref="C7309">IFERROR("AfterPay | " &amp; INDEX('Reconciliation Layer'!$A:$A,MATCH('Reconciliation Template'!$A7309,'Reconciliation Layer'!$D:$D,0),0)," ")</f>
        <v xml:space="preserve"> </v>
      </c>
      <c r="D7309" s="2" t="str" cm="1">
        <f t="array" ref="D7309">IFERROR(INDEX('Reconciliation Layer'!B:B,MATCH('Reconciliation Template'!A7309,'Reconciliation Layer'!D:D,0),0)," ")</f>
        <v xml:space="preserve"> </v>
      </c>
      <c r="E7309" s="4" t="str" cm="1">
        <f t="array" ref="E7309">IFERROR(INDEX('Reconciliation Layer'!C:C,MATCH('Reconciliation Template'!A7309,'Reconciliation Layer'!D:D,0),0)," ")</f>
        <v xml:space="preserve"> </v>
      </c>
    </row>
    <row r="7310" spans="3:5" x14ac:dyDescent="0.2">
      <c r="C7310" t="str" cm="1">
        <f t="array" ref="C7310">IFERROR("AfterPay | " &amp; INDEX('Reconciliation Layer'!$A:$A,MATCH('Reconciliation Template'!$A7310,'Reconciliation Layer'!$D:$D,0),0)," ")</f>
        <v xml:space="preserve"> </v>
      </c>
      <c r="D7310" s="2" t="str" cm="1">
        <f t="array" ref="D7310">IFERROR(INDEX('Reconciliation Layer'!B:B,MATCH('Reconciliation Template'!A7310,'Reconciliation Layer'!D:D,0),0)," ")</f>
        <v xml:space="preserve"> </v>
      </c>
      <c r="E7310" s="4" t="str" cm="1">
        <f t="array" ref="E7310">IFERROR(INDEX('Reconciliation Layer'!C:C,MATCH('Reconciliation Template'!A7310,'Reconciliation Layer'!D:D,0),0)," ")</f>
        <v xml:space="preserve"> </v>
      </c>
    </row>
    <row r="7311" spans="3:5" x14ac:dyDescent="0.2">
      <c r="C7311" t="str" cm="1">
        <f t="array" ref="C7311">IFERROR("AfterPay | " &amp; INDEX('Reconciliation Layer'!$A:$A,MATCH('Reconciliation Template'!$A7311,'Reconciliation Layer'!$D:$D,0),0)," ")</f>
        <v xml:space="preserve"> </v>
      </c>
      <c r="D7311" s="2" t="str" cm="1">
        <f t="array" ref="D7311">IFERROR(INDEX('Reconciliation Layer'!B:B,MATCH('Reconciliation Template'!A7311,'Reconciliation Layer'!D:D,0),0)," ")</f>
        <v xml:space="preserve"> </v>
      </c>
      <c r="E7311" s="4" t="str" cm="1">
        <f t="array" ref="E7311">IFERROR(INDEX('Reconciliation Layer'!C:C,MATCH('Reconciliation Template'!A7311,'Reconciliation Layer'!D:D,0),0)," ")</f>
        <v xml:space="preserve"> </v>
      </c>
    </row>
    <row r="7312" spans="3:5" x14ac:dyDescent="0.2">
      <c r="C7312" t="str" cm="1">
        <f t="array" ref="C7312">IFERROR("AfterPay | " &amp; INDEX('Reconciliation Layer'!$A:$A,MATCH('Reconciliation Template'!$A7312,'Reconciliation Layer'!$D:$D,0),0)," ")</f>
        <v xml:space="preserve"> </v>
      </c>
      <c r="D7312" s="2" t="str" cm="1">
        <f t="array" ref="D7312">IFERROR(INDEX('Reconciliation Layer'!B:B,MATCH('Reconciliation Template'!A7312,'Reconciliation Layer'!D:D,0),0)," ")</f>
        <v xml:space="preserve"> </v>
      </c>
      <c r="E7312" s="4" t="str" cm="1">
        <f t="array" ref="E7312">IFERROR(INDEX('Reconciliation Layer'!C:C,MATCH('Reconciliation Template'!A7312,'Reconciliation Layer'!D:D,0),0)," ")</f>
        <v xml:space="preserve"> </v>
      </c>
    </row>
    <row r="7313" spans="3:5" x14ac:dyDescent="0.2">
      <c r="C7313" t="str" cm="1">
        <f t="array" ref="C7313">IFERROR("AfterPay | " &amp; INDEX('Reconciliation Layer'!$A:$A,MATCH('Reconciliation Template'!$A7313,'Reconciliation Layer'!$D:$D,0),0)," ")</f>
        <v xml:space="preserve"> </v>
      </c>
      <c r="D7313" s="2" t="str" cm="1">
        <f t="array" ref="D7313">IFERROR(INDEX('Reconciliation Layer'!B:B,MATCH('Reconciliation Template'!A7313,'Reconciliation Layer'!D:D,0),0)," ")</f>
        <v xml:space="preserve"> </v>
      </c>
      <c r="E7313" s="4" t="str" cm="1">
        <f t="array" ref="E7313">IFERROR(INDEX('Reconciliation Layer'!C:C,MATCH('Reconciliation Template'!A7313,'Reconciliation Layer'!D:D,0),0)," ")</f>
        <v xml:space="preserve"> </v>
      </c>
    </row>
    <row r="7314" spans="3:5" x14ac:dyDescent="0.2">
      <c r="C7314" t="str" cm="1">
        <f t="array" ref="C7314">IFERROR("AfterPay | " &amp; INDEX('Reconciliation Layer'!$A:$A,MATCH('Reconciliation Template'!$A7314,'Reconciliation Layer'!$D:$D,0),0)," ")</f>
        <v xml:space="preserve"> </v>
      </c>
      <c r="D7314" s="2" t="str" cm="1">
        <f t="array" ref="D7314">IFERROR(INDEX('Reconciliation Layer'!B:B,MATCH('Reconciliation Template'!A7314,'Reconciliation Layer'!D:D,0),0)," ")</f>
        <v xml:space="preserve"> </v>
      </c>
      <c r="E7314" s="4" t="str" cm="1">
        <f t="array" ref="E7314">IFERROR(INDEX('Reconciliation Layer'!C:C,MATCH('Reconciliation Template'!A7314,'Reconciliation Layer'!D:D,0),0)," ")</f>
        <v xml:space="preserve"> </v>
      </c>
    </row>
    <row r="7315" spans="3:5" x14ac:dyDescent="0.2">
      <c r="C7315" t="str" cm="1">
        <f t="array" ref="C7315">IFERROR("AfterPay | " &amp; INDEX('Reconciliation Layer'!$A:$A,MATCH('Reconciliation Template'!$A7315,'Reconciliation Layer'!$D:$D,0),0)," ")</f>
        <v xml:space="preserve"> </v>
      </c>
      <c r="D7315" s="2" t="str" cm="1">
        <f t="array" ref="D7315">IFERROR(INDEX('Reconciliation Layer'!B:B,MATCH('Reconciliation Template'!A7315,'Reconciliation Layer'!D:D,0),0)," ")</f>
        <v xml:space="preserve"> </v>
      </c>
      <c r="E7315" s="4" t="str" cm="1">
        <f t="array" ref="E7315">IFERROR(INDEX('Reconciliation Layer'!C:C,MATCH('Reconciliation Template'!A7315,'Reconciliation Layer'!D:D,0),0)," ")</f>
        <v xml:space="preserve"> </v>
      </c>
    </row>
    <row r="7316" spans="3:5" x14ac:dyDescent="0.2">
      <c r="C7316" t="str" cm="1">
        <f t="array" ref="C7316">IFERROR("AfterPay | " &amp; INDEX('Reconciliation Layer'!$A:$A,MATCH('Reconciliation Template'!$A7316,'Reconciliation Layer'!$D:$D,0),0)," ")</f>
        <v xml:space="preserve"> </v>
      </c>
      <c r="D7316" s="2" t="str" cm="1">
        <f t="array" ref="D7316">IFERROR(INDEX('Reconciliation Layer'!B:B,MATCH('Reconciliation Template'!A7316,'Reconciliation Layer'!D:D,0),0)," ")</f>
        <v xml:space="preserve"> </v>
      </c>
      <c r="E7316" s="4" t="str" cm="1">
        <f t="array" ref="E7316">IFERROR(INDEX('Reconciliation Layer'!C:C,MATCH('Reconciliation Template'!A7316,'Reconciliation Layer'!D:D,0),0)," ")</f>
        <v xml:space="preserve"> </v>
      </c>
    </row>
    <row r="7317" spans="3:5" x14ac:dyDescent="0.2">
      <c r="C7317" t="str" cm="1">
        <f t="array" ref="C7317">IFERROR("AfterPay | " &amp; INDEX('Reconciliation Layer'!$A:$A,MATCH('Reconciliation Template'!$A7317,'Reconciliation Layer'!$D:$D,0),0)," ")</f>
        <v xml:space="preserve"> </v>
      </c>
      <c r="D7317" s="2" t="str" cm="1">
        <f t="array" ref="D7317">IFERROR(INDEX('Reconciliation Layer'!B:B,MATCH('Reconciliation Template'!A7317,'Reconciliation Layer'!D:D,0),0)," ")</f>
        <v xml:space="preserve"> </v>
      </c>
      <c r="E7317" s="4" t="str" cm="1">
        <f t="array" ref="E7317">IFERROR(INDEX('Reconciliation Layer'!C:C,MATCH('Reconciliation Template'!A7317,'Reconciliation Layer'!D:D,0),0)," ")</f>
        <v xml:space="preserve"> </v>
      </c>
    </row>
    <row r="7318" spans="3:5" x14ac:dyDescent="0.2">
      <c r="C7318" t="str" cm="1">
        <f t="array" ref="C7318">IFERROR("AfterPay | " &amp; INDEX('Reconciliation Layer'!$A:$A,MATCH('Reconciliation Template'!$A7318,'Reconciliation Layer'!$D:$D,0),0)," ")</f>
        <v xml:space="preserve"> </v>
      </c>
      <c r="D7318" s="2" t="str" cm="1">
        <f t="array" ref="D7318">IFERROR(INDEX('Reconciliation Layer'!B:B,MATCH('Reconciliation Template'!A7318,'Reconciliation Layer'!D:D,0),0)," ")</f>
        <v xml:space="preserve"> </v>
      </c>
      <c r="E7318" s="4" t="str" cm="1">
        <f t="array" ref="E7318">IFERROR(INDEX('Reconciliation Layer'!C:C,MATCH('Reconciliation Template'!A7318,'Reconciliation Layer'!D:D,0),0)," ")</f>
        <v xml:space="preserve"> </v>
      </c>
    </row>
    <row r="7319" spans="3:5" x14ac:dyDescent="0.2">
      <c r="C7319" t="str" cm="1">
        <f t="array" ref="C7319">IFERROR("AfterPay | " &amp; INDEX('Reconciliation Layer'!$A:$A,MATCH('Reconciliation Template'!$A7319,'Reconciliation Layer'!$D:$D,0),0)," ")</f>
        <v xml:space="preserve"> </v>
      </c>
      <c r="D7319" s="2" t="str" cm="1">
        <f t="array" ref="D7319">IFERROR(INDEX('Reconciliation Layer'!B:B,MATCH('Reconciliation Template'!A7319,'Reconciliation Layer'!D:D,0),0)," ")</f>
        <v xml:space="preserve"> </v>
      </c>
      <c r="E7319" s="4" t="str" cm="1">
        <f t="array" ref="E7319">IFERROR(INDEX('Reconciliation Layer'!C:C,MATCH('Reconciliation Template'!A7319,'Reconciliation Layer'!D:D,0),0)," ")</f>
        <v xml:space="preserve"> </v>
      </c>
    </row>
    <row r="7320" spans="3:5" x14ac:dyDescent="0.2">
      <c r="C7320" t="str" cm="1">
        <f t="array" ref="C7320">IFERROR("AfterPay | " &amp; INDEX('Reconciliation Layer'!$A:$A,MATCH('Reconciliation Template'!$A7320,'Reconciliation Layer'!$D:$D,0),0)," ")</f>
        <v xml:space="preserve"> </v>
      </c>
      <c r="D7320" s="2" t="str" cm="1">
        <f t="array" ref="D7320">IFERROR(INDEX('Reconciliation Layer'!B:B,MATCH('Reconciliation Template'!A7320,'Reconciliation Layer'!D:D,0),0)," ")</f>
        <v xml:space="preserve"> </v>
      </c>
      <c r="E7320" s="4" t="str" cm="1">
        <f t="array" ref="E7320">IFERROR(INDEX('Reconciliation Layer'!C:C,MATCH('Reconciliation Template'!A7320,'Reconciliation Layer'!D:D,0),0)," ")</f>
        <v xml:space="preserve"> </v>
      </c>
    </row>
    <row r="7321" spans="3:5" x14ac:dyDescent="0.2">
      <c r="C7321" t="str" cm="1">
        <f t="array" ref="C7321">IFERROR("AfterPay | " &amp; INDEX('Reconciliation Layer'!$A:$A,MATCH('Reconciliation Template'!$A7321,'Reconciliation Layer'!$D:$D,0),0)," ")</f>
        <v xml:space="preserve"> </v>
      </c>
      <c r="D7321" s="2" t="str" cm="1">
        <f t="array" ref="D7321">IFERROR(INDEX('Reconciliation Layer'!B:B,MATCH('Reconciliation Template'!A7321,'Reconciliation Layer'!D:D,0),0)," ")</f>
        <v xml:space="preserve"> </v>
      </c>
      <c r="E7321" s="4" t="str" cm="1">
        <f t="array" ref="E7321">IFERROR(INDEX('Reconciliation Layer'!C:C,MATCH('Reconciliation Template'!A7321,'Reconciliation Layer'!D:D,0),0)," ")</f>
        <v xml:space="preserve"> </v>
      </c>
    </row>
    <row r="7322" spans="3:5" x14ac:dyDescent="0.2">
      <c r="C7322" t="str" cm="1">
        <f t="array" ref="C7322">IFERROR("AfterPay | " &amp; INDEX('Reconciliation Layer'!$A:$A,MATCH('Reconciliation Template'!$A7322,'Reconciliation Layer'!$D:$D,0),0)," ")</f>
        <v xml:space="preserve"> </v>
      </c>
      <c r="D7322" s="2" t="str" cm="1">
        <f t="array" ref="D7322">IFERROR(INDEX('Reconciliation Layer'!B:B,MATCH('Reconciliation Template'!A7322,'Reconciliation Layer'!D:D,0),0)," ")</f>
        <v xml:space="preserve"> </v>
      </c>
      <c r="E7322" s="4" t="str" cm="1">
        <f t="array" ref="E7322">IFERROR(INDEX('Reconciliation Layer'!C:C,MATCH('Reconciliation Template'!A7322,'Reconciliation Layer'!D:D,0),0)," ")</f>
        <v xml:space="preserve"> </v>
      </c>
    </row>
    <row r="7323" spans="3:5" x14ac:dyDescent="0.2">
      <c r="C7323" t="str" cm="1">
        <f t="array" ref="C7323">IFERROR("AfterPay | " &amp; INDEX('Reconciliation Layer'!$A:$A,MATCH('Reconciliation Template'!$A7323,'Reconciliation Layer'!$D:$D,0),0)," ")</f>
        <v xml:space="preserve"> </v>
      </c>
      <c r="D7323" s="2" t="str" cm="1">
        <f t="array" ref="D7323">IFERROR(INDEX('Reconciliation Layer'!B:B,MATCH('Reconciliation Template'!A7323,'Reconciliation Layer'!D:D,0),0)," ")</f>
        <v xml:space="preserve"> </v>
      </c>
      <c r="E7323" s="4" t="str" cm="1">
        <f t="array" ref="E7323">IFERROR(INDEX('Reconciliation Layer'!C:C,MATCH('Reconciliation Template'!A7323,'Reconciliation Layer'!D:D,0),0)," ")</f>
        <v xml:space="preserve"> </v>
      </c>
    </row>
    <row r="7324" spans="3:5" x14ac:dyDescent="0.2">
      <c r="C7324" t="str" cm="1">
        <f t="array" ref="C7324">IFERROR("AfterPay | " &amp; INDEX('Reconciliation Layer'!$A:$A,MATCH('Reconciliation Template'!$A7324,'Reconciliation Layer'!$D:$D,0),0)," ")</f>
        <v xml:space="preserve"> </v>
      </c>
      <c r="D7324" s="2" t="str" cm="1">
        <f t="array" ref="D7324">IFERROR(INDEX('Reconciliation Layer'!B:B,MATCH('Reconciliation Template'!A7324,'Reconciliation Layer'!D:D,0),0)," ")</f>
        <v xml:space="preserve"> </v>
      </c>
      <c r="E7324" s="4" t="str" cm="1">
        <f t="array" ref="E7324">IFERROR(INDEX('Reconciliation Layer'!C:C,MATCH('Reconciliation Template'!A7324,'Reconciliation Layer'!D:D,0),0)," ")</f>
        <v xml:space="preserve"> </v>
      </c>
    </row>
    <row r="7325" spans="3:5" x14ac:dyDescent="0.2">
      <c r="C7325" t="str" cm="1">
        <f t="array" ref="C7325">IFERROR("AfterPay | " &amp; INDEX('Reconciliation Layer'!$A:$A,MATCH('Reconciliation Template'!$A7325,'Reconciliation Layer'!$D:$D,0),0)," ")</f>
        <v xml:space="preserve"> </v>
      </c>
      <c r="D7325" s="2" t="str" cm="1">
        <f t="array" ref="D7325">IFERROR(INDEX('Reconciliation Layer'!B:B,MATCH('Reconciliation Template'!A7325,'Reconciliation Layer'!D:D,0),0)," ")</f>
        <v xml:space="preserve"> </v>
      </c>
      <c r="E7325" s="4" t="str" cm="1">
        <f t="array" ref="E7325">IFERROR(INDEX('Reconciliation Layer'!C:C,MATCH('Reconciliation Template'!A7325,'Reconciliation Layer'!D:D,0),0)," ")</f>
        <v xml:space="preserve"> </v>
      </c>
    </row>
    <row r="7326" spans="3:5" x14ac:dyDescent="0.2">
      <c r="C7326" t="str" cm="1">
        <f t="array" ref="C7326">IFERROR("AfterPay | " &amp; INDEX('Reconciliation Layer'!$A:$A,MATCH('Reconciliation Template'!$A7326,'Reconciliation Layer'!$D:$D,0),0)," ")</f>
        <v xml:space="preserve"> </v>
      </c>
      <c r="D7326" s="2" t="str" cm="1">
        <f t="array" ref="D7326">IFERROR(INDEX('Reconciliation Layer'!B:B,MATCH('Reconciliation Template'!A7326,'Reconciliation Layer'!D:D,0),0)," ")</f>
        <v xml:space="preserve"> </v>
      </c>
      <c r="E7326" s="4" t="str" cm="1">
        <f t="array" ref="E7326">IFERROR(INDEX('Reconciliation Layer'!C:C,MATCH('Reconciliation Template'!A7326,'Reconciliation Layer'!D:D,0),0)," ")</f>
        <v xml:space="preserve"> </v>
      </c>
    </row>
    <row r="7327" spans="3:5" x14ac:dyDescent="0.2">
      <c r="C7327" t="str" cm="1">
        <f t="array" ref="C7327">IFERROR("AfterPay | " &amp; INDEX('Reconciliation Layer'!$A:$A,MATCH('Reconciliation Template'!$A7327,'Reconciliation Layer'!$D:$D,0),0)," ")</f>
        <v xml:space="preserve"> </v>
      </c>
      <c r="D7327" s="2" t="str" cm="1">
        <f t="array" ref="D7327">IFERROR(INDEX('Reconciliation Layer'!B:B,MATCH('Reconciliation Template'!A7327,'Reconciliation Layer'!D:D,0),0)," ")</f>
        <v xml:space="preserve"> </v>
      </c>
      <c r="E7327" s="4" t="str" cm="1">
        <f t="array" ref="E7327">IFERROR(INDEX('Reconciliation Layer'!C:C,MATCH('Reconciliation Template'!A7327,'Reconciliation Layer'!D:D,0),0)," ")</f>
        <v xml:space="preserve"> </v>
      </c>
    </row>
    <row r="7328" spans="3:5" x14ac:dyDescent="0.2">
      <c r="C7328" t="str" cm="1">
        <f t="array" ref="C7328">IFERROR("AfterPay | " &amp; INDEX('Reconciliation Layer'!$A:$A,MATCH('Reconciliation Template'!$A7328,'Reconciliation Layer'!$D:$D,0),0)," ")</f>
        <v xml:space="preserve"> </v>
      </c>
      <c r="D7328" s="2" t="str" cm="1">
        <f t="array" ref="D7328">IFERROR(INDEX('Reconciliation Layer'!B:B,MATCH('Reconciliation Template'!A7328,'Reconciliation Layer'!D:D,0),0)," ")</f>
        <v xml:space="preserve"> </v>
      </c>
      <c r="E7328" s="4" t="str" cm="1">
        <f t="array" ref="E7328">IFERROR(INDEX('Reconciliation Layer'!C:C,MATCH('Reconciliation Template'!A7328,'Reconciliation Layer'!D:D,0),0)," ")</f>
        <v xml:space="preserve"> </v>
      </c>
    </row>
    <row r="7329" spans="3:5" x14ac:dyDescent="0.2">
      <c r="C7329" t="str" cm="1">
        <f t="array" ref="C7329">IFERROR("AfterPay | " &amp; INDEX('Reconciliation Layer'!$A:$A,MATCH('Reconciliation Template'!$A7329,'Reconciliation Layer'!$D:$D,0),0)," ")</f>
        <v xml:space="preserve"> </v>
      </c>
      <c r="D7329" s="2" t="str" cm="1">
        <f t="array" ref="D7329">IFERROR(INDEX('Reconciliation Layer'!B:B,MATCH('Reconciliation Template'!A7329,'Reconciliation Layer'!D:D,0),0)," ")</f>
        <v xml:space="preserve"> </v>
      </c>
      <c r="E7329" s="4" t="str" cm="1">
        <f t="array" ref="E7329">IFERROR(INDEX('Reconciliation Layer'!C:C,MATCH('Reconciliation Template'!A7329,'Reconciliation Layer'!D:D,0),0)," ")</f>
        <v xml:space="preserve"> </v>
      </c>
    </row>
    <row r="7330" spans="3:5" x14ac:dyDescent="0.2">
      <c r="C7330" t="str" cm="1">
        <f t="array" ref="C7330">IFERROR("AfterPay | " &amp; INDEX('Reconciliation Layer'!$A:$A,MATCH('Reconciliation Template'!$A7330,'Reconciliation Layer'!$D:$D,0),0)," ")</f>
        <v xml:space="preserve"> </v>
      </c>
      <c r="D7330" s="2" t="str" cm="1">
        <f t="array" ref="D7330">IFERROR(INDEX('Reconciliation Layer'!B:B,MATCH('Reconciliation Template'!A7330,'Reconciliation Layer'!D:D,0),0)," ")</f>
        <v xml:space="preserve"> </v>
      </c>
      <c r="E7330" s="4" t="str" cm="1">
        <f t="array" ref="E7330">IFERROR(INDEX('Reconciliation Layer'!C:C,MATCH('Reconciliation Template'!A7330,'Reconciliation Layer'!D:D,0),0)," ")</f>
        <v xml:space="preserve"> </v>
      </c>
    </row>
    <row r="7331" spans="3:5" x14ac:dyDescent="0.2">
      <c r="C7331" t="str" cm="1">
        <f t="array" ref="C7331">IFERROR("AfterPay | " &amp; INDEX('Reconciliation Layer'!$A:$A,MATCH('Reconciliation Template'!$A7331,'Reconciliation Layer'!$D:$D,0),0)," ")</f>
        <v xml:space="preserve"> </v>
      </c>
      <c r="D7331" s="2" t="str" cm="1">
        <f t="array" ref="D7331">IFERROR(INDEX('Reconciliation Layer'!B:B,MATCH('Reconciliation Template'!A7331,'Reconciliation Layer'!D:D,0),0)," ")</f>
        <v xml:space="preserve"> </v>
      </c>
      <c r="E7331" s="4" t="str" cm="1">
        <f t="array" ref="E7331">IFERROR(INDEX('Reconciliation Layer'!C:C,MATCH('Reconciliation Template'!A7331,'Reconciliation Layer'!D:D,0),0)," ")</f>
        <v xml:space="preserve"> </v>
      </c>
    </row>
    <row r="7332" spans="3:5" x14ac:dyDescent="0.2">
      <c r="C7332" t="str" cm="1">
        <f t="array" ref="C7332">IFERROR("AfterPay | " &amp; INDEX('Reconciliation Layer'!$A:$A,MATCH('Reconciliation Template'!$A7332,'Reconciliation Layer'!$D:$D,0),0)," ")</f>
        <v xml:space="preserve"> </v>
      </c>
      <c r="D7332" s="2" t="str" cm="1">
        <f t="array" ref="D7332">IFERROR(INDEX('Reconciliation Layer'!B:B,MATCH('Reconciliation Template'!A7332,'Reconciliation Layer'!D:D,0),0)," ")</f>
        <v xml:space="preserve"> </v>
      </c>
      <c r="E7332" s="4" t="str" cm="1">
        <f t="array" ref="E7332">IFERROR(INDEX('Reconciliation Layer'!C:C,MATCH('Reconciliation Template'!A7332,'Reconciliation Layer'!D:D,0),0)," ")</f>
        <v xml:space="preserve"> </v>
      </c>
    </row>
    <row r="7333" spans="3:5" x14ac:dyDescent="0.2">
      <c r="C7333" t="str" cm="1">
        <f t="array" ref="C7333">IFERROR("AfterPay | " &amp; INDEX('Reconciliation Layer'!$A:$A,MATCH('Reconciliation Template'!$A7333,'Reconciliation Layer'!$D:$D,0),0)," ")</f>
        <v xml:space="preserve"> </v>
      </c>
      <c r="D7333" s="2" t="str" cm="1">
        <f t="array" ref="D7333">IFERROR(INDEX('Reconciliation Layer'!B:B,MATCH('Reconciliation Template'!A7333,'Reconciliation Layer'!D:D,0),0)," ")</f>
        <v xml:space="preserve"> </v>
      </c>
      <c r="E7333" s="4" t="str" cm="1">
        <f t="array" ref="E7333">IFERROR(INDEX('Reconciliation Layer'!C:C,MATCH('Reconciliation Template'!A7333,'Reconciliation Layer'!D:D,0),0)," ")</f>
        <v xml:space="preserve"> </v>
      </c>
    </row>
    <row r="7334" spans="3:5" x14ac:dyDescent="0.2">
      <c r="C7334" t="str" cm="1">
        <f t="array" ref="C7334">IFERROR("AfterPay | " &amp; INDEX('Reconciliation Layer'!$A:$A,MATCH('Reconciliation Template'!$A7334,'Reconciliation Layer'!$D:$D,0),0)," ")</f>
        <v xml:space="preserve"> </v>
      </c>
      <c r="D7334" s="2" t="str" cm="1">
        <f t="array" ref="D7334">IFERROR(INDEX('Reconciliation Layer'!B:B,MATCH('Reconciliation Template'!A7334,'Reconciliation Layer'!D:D,0),0)," ")</f>
        <v xml:space="preserve"> </v>
      </c>
      <c r="E7334" s="4" t="str" cm="1">
        <f t="array" ref="E7334">IFERROR(INDEX('Reconciliation Layer'!C:C,MATCH('Reconciliation Template'!A7334,'Reconciliation Layer'!D:D,0),0)," ")</f>
        <v xml:space="preserve"> </v>
      </c>
    </row>
    <row r="7335" spans="3:5" x14ac:dyDescent="0.2">
      <c r="C7335" t="str" cm="1">
        <f t="array" ref="C7335">IFERROR("AfterPay | " &amp; INDEX('Reconciliation Layer'!$A:$A,MATCH('Reconciliation Template'!$A7335,'Reconciliation Layer'!$D:$D,0),0)," ")</f>
        <v xml:space="preserve"> </v>
      </c>
      <c r="D7335" s="2" t="str" cm="1">
        <f t="array" ref="D7335">IFERROR(INDEX('Reconciliation Layer'!B:B,MATCH('Reconciliation Template'!A7335,'Reconciliation Layer'!D:D,0),0)," ")</f>
        <v xml:space="preserve"> </v>
      </c>
      <c r="E7335" s="4" t="str" cm="1">
        <f t="array" ref="E7335">IFERROR(INDEX('Reconciliation Layer'!C:C,MATCH('Reconciliation Template'!A7335,'Reconciliation Layer'!D:D,0),0)," ")</f>
        <v xml:space="preserve"> </v>
      </c>
    </row>
    <row r="7336" spans="3:5" x14ac:dyDescent="0.2">
      <c r="C7336" t="str" cm="1">
        <f t="array" ref="C7336">IFERROR("AfterPay | " &amp; INDEX('Reconciliation Layer'!$A:$A,MATCH('Reconciliation Template'!$A7336,'Reconciliation Layer'!$D:$D,0),0)," ")</f>
        <v xml:space="preserve"> </v>
      </c>
      <c r="D7336" s="2" t="str" cm="1">
        <f t="array" ref="D7336">IFERROR(INDEX('Reconciliation Layer'!B:B,MATCH('Reconciliation Template'!A7336,'Reconciliation Layer'!D:D,0),0)," ")</f>
        <v xml:space="preserve"> </v>
      </c>
      <c r="E7336" s="4" t="str" cm="1">
        <f t="array" ref="E7336">IFERROR(INDEX('Reconciliation Layer'!C:C,MATCH('Reconciliation Template'!A7336,'Reconciliation Layer'!D:D,0),0)," ")</f>
        <v xml:space="preserve"> </v>
      </c>
    </row>
    <row r="7337" spans="3:5" x14ac:dyDescent="0.2">
      <c r="C7337" t="str" cm="1">
        <f t="array" ref="C7337">IFERROR("AfterPay | " &amp; INDEX('Reconciliation Layer'!$A:$A,MATCH('Reconciliation Template'!$A7337,'Reconciliation Layer'!$D:$D,0),0)," ")</f>
        <v xml:space="preserve"> </v>
      </c>
      <c r="D7337" s="2" t="str" cm="1">
        <f t="array" ref="D7337">IFERROR(INDEX('Reconciliation Layer'!B:B,MATCH('Reconciliation Template'!A7337,'Reconciliation Layer'!D:D,0),0)," ")</f>
        <v xml:space="preserve"> </v>
      </c>
      <c r="E7337" s="4" t="str" cm="1">
        <f t="array" ref="E7337">IFERROR(INDEX('Reconciliation Layer'!C:C,MATCH('Reconciliation Template'!A7337,'Reconciliation Layer'!D:D,0),0)," ")</f>
        <v xml:space="preserve"> </v>
      </c>
    </row>
    <row r="7338" spans="3:5" x14ac:dyDescent="0.2">
      <c r="C7338" t="str" cm="1">
        <f t="array" ref="C7338">IFERROR("AfterPay | " &amp; INDEX('Reconciliation Layer'!$A:$A,MATCH('Reconciliation Template'!$A7338,'Reconciliation Layer'!$D:$D,0),0)," ")</f>
        <v xml:space="preserve"> </v>
      </c>
      <c r="D7338" s="2" t="str" cm="1">
        <f t="array" ref="D7338">IFERROR(INDEX('Reconciliation Layer'!B:B,MATCH('Reconciliation Template'!A7338,'Reconciliation Layer'!D:D,0),0)," ")</f>
        <v xml:space="preserve"> </v>
      </c>
      <c r="E7338" s="4" t="str" cm="1">
        <f t="array" ref="E7338">IFERROR(INDEX('Reconciliation Layer'!C:C,MATCH('Reconciliation Template'!A7338,'Reconciliation Layer'!D:D,0),0)," ")</f>
        <v xml:space="preserve"> </v>
      </c>
    </row>
    <row r="7339" spans="3:5" x14ac:dyDescent="0.2">
      <c r="C7339" t="str" cm="1">
        <f t="array" ref="C7339">IFERROR("AfterPay | " &amp; INDEX('Reconciliation Layer'!$A:$A,MATCH('Reconciliation Template'!$A7339,'Reconciliation Layer'!$D:$D,0),0)," ")</f>
        <v xml:space="preserve"> </v>
      </c>
      <c r="D7339" s="2" t="str" cm="1">
        <f t="array" ref="D7339">IFERROR(INDEX('Reconciliation Layer'!B:B,MATCH('Reconciliation Template'!A7339,'Reconciliation Layer'!D:D,0),0)," ")</f>
        <v xml:space="preserve"> </v>
      </c>
      <c r="E7339" s="4" t="str" cm="1">
        <f t="array" ref="E7339">IFERROR(INDEX('Reconciliation Layer'!C:C,MATCH('Reconciliation Template'!A7339,'Reconciliation Layer'!D:D,0),0)," ")</f>
        <v xml:space="preserve"> </v>
      </c>
    </row>
    <row r="7340" spans="3:5" x14ac:dyDescent="0.2">
      <c r="C7340" t="str" cm="1">
        <f t="array" ref="C7340">IFERROR("AfterPay | " &amp; INDEX('Reconciliation Layer'!$A:$A,MATCH('Reconciliation Template'!$A7340,'Reconciliation Layer'!$D:$D,0),0)," ")</f>
        <v xml:space="preserve"> </v>
      </c>
      <c r="D7340" s="2" t="str" cm="1">
        <f t="array" ref="D7340">IFERROR(INDEX('Reconciliation Layer'!B:B,MATCH('Reconciliation Template'!A7340,'Reconciliation Layer'!D:D,0),0)," ")</f>
        <v xml:space="preserve"> </v>
      </c>
      <c r="E7340" s="4" t="str" cm="1">
        <f t="array" ref="E7340">IFERROR(INDEX('Reconciliation Layer'!C:C,MATCH('Reconciliation Template'!A7340,'Reconciliation Layer'!D:D,0),0)," ")</f>
        <v xml:space="preserve"> </v>
      </c>
    </row>
    <row r="7341" spans="3:5" x14ac:dyDescent="0.2">
      <c r="C7341" t="str" cm="1">
        <f t="array" ref="C7341">IFERROR("AfterPay | " &amp; INDEX('Reconciliation Layer'!$A:$A,MATCH('Reconciliation Template'!$A7341,'Reconciliation Layer'!$D:$D,0),0)," ")</f>
        <v xml:space="preserve"> </v>
      </c>
      <c r="D7341" s="2" t="str" cm="1">
        <f t="array" ref="D7341">IFERROR(INDEX('Reconciliation Layer'!B:B,MATCH('Reconciliation Template'!A7341,'Reconciliation Layer'!D:D,0),0)," ")</f>
        <v xml:space="preserve"> </v>
      </c>
      <c r="E7341" s="4" t="str" cm="1">
        <f t="array" ref="E7341">IFERROR(INDEX('Reconciliation Layer'!C:C,MATCH('Reconciliation Template'!A7341,'Reconciliation Layer'!D:D,0),0)," ")</f>
        <v xml:space="preserve"> </v>
      </c>
    </row>
    <row r="7342" spans="3:5" x14ac:dyDescent="0.2">
      <c r="C7342" t="str" cm="1">
        <f t="array" ref="C7342">IFERROR("AfterPay | " &amp; INDEX('Reconciliation Layer'!$A:$A,MATCH('Reconciliation Template'!$A7342,'Reconciliation Layer'!$D:$D,0),0)," ")</f>
        <v xml:space="preserve"> </v>
      </c>
      <c r="D7342" s="2" t="str" cm="1">
        <f t="array" ref="D7342">IFERROR(INDEX('Reconciliation Layer'!B:B,MATCH('Reconciliation Template'!A7342,'Reconciliation Layer'!D:D,0),0)," ")</f>
        <v xml:space="preserve"> </v>
      </c>
      <c r="E7342" s="4" t="str" cm="1">
        <f t="array" ref="E7342">IFERROR(INDEX('Reconciliation Layer'!C:C,MATCH('Reconciliation Template'!A7342,'Reconciliation Layer'!D:D,0),0)," ")</f>
        <v xml:space="preserve"> </v>
      </c>
    </row>
    <row r="7343" spans="3:5" x14ac:dyDescent="0.2">
      <c r="C7343" t="str" cm="1">
        <f t="array" ref="C7343">IFERROR("AfterPay | " &amp; INDEX('Reconciliation Layer'!$A:$A,MATCH('Reconciliation Template'!$A7343,'Reconciliation Layer'!$D:$D,0),0)," ")</f>
        <v xml:space="preserve"> </v>
      </c>
      <c r="D7343" s="2" t="str" cm="1">
        <f t="array" ref="D7343">IFERROR(INDEX('Reconciliation Layer'!B:B,MATCH('Reconciliation Template'!A7343,'Reconciliation Layer'!D:D,0),0)," ")</f>
        <v xml:space="preserve"> </v>
      </c>
      <c r="E7343" s="4" t="str" cm="1">
        <f t="array" ref="E7343">IFERROR(INDEX('Reconciliation Layer'!C:C,MATCH('Reconciliation Template'!A7343,'Reconciliation Layer'!D:D,0),0)," ")</f>
        <v xml:space="preserve"> </v>
      </c>
    </row>
    <row r="7344" spans="3:5" x14ac:dyDescent="0.2">
      <c r="C7344" t="str" cm="1">
        <f t="array" ref="C7344">IFERROR("AfterPay | " &amp; INDEX('Reconciliation Layer'!$A:$A,MATCH('Reconciliation Template'!$A7344,'Reconciliation Layer'!$D:$D,0),0)," ")</f>
        <v xml:space="preserve"> </v>
      </c>
      <c r="D7344" s="2" t="str" cm="1">
        <f t="array" ref="D7344">IFERROR(INDEX('Reconciliation Layer'!B:B,MATCH('Reconciliation Template'!A7344,'Reconciliation Layer'!D:D,0),0)," ")</f>
        <v xml:space="preserve"> </v>
      </c>
      <c r="E7344" s="4" t="str" cm="1">
        <f t="array" ref="E7344">IFERROR(INDEX('Reconciliation Layer'!C:C,MATCH('Reconciliation Template'!A7344,'Reconciliation Layer'!D:D,0),0)," ")</f>
        <v xml:space="preserve"> </v>
      </c>
    </row>
    <row r="7345" spans="3:5" x14ac:dyDescent="0.2">
      <c r="C7345" t="str" cm="1">
        <f t="array" ref="C7345">IFERROR("AfterPay | " &amp; INDEX('Reconciliation Layer'!$A:$A,MATCH('Reconciliation Template'!$A7345,'Reconciliation Layer'!$D:$D,0),0)," ")</f>
        <v xml:space="preserve"> </v>
      </c>
      <c r="D7345" s="2" t="str" cm="1">
        <f t="array" ref="D7345">IFERROR(INDEX('Reconciliation Layer'!B:B,MATCH('Reconciliation Template'!A7345,'Reconciliation Layer'!D:D,0),0)," ")</f>
        <v xml:space="preserve"> </v>
      </c>
      <c r="E7345" s="4" t="str" cm="1">
        <f t="array" ref="E7345">IFERROR(INDEX('Reconciliation Layer'!C:C,MATCH('Reconciliation Template'!A7345,'Reconciliation Layer'!D:D,0),0)," ")</f>
        <v xml:space="preserve"> </v>
      </c>
    </row>
    <row r="7346" spans="3:5" x14ac:dyDescent="0.2">
      <c r="C7346" t="str" cm="1">
        <f t="array" ref="C7346">IFERROR("AfterPay | " &amp; INDEX('Reconciliation Layer'!$A:$A,MATCH('Reconciliation Template'!$A7346,'Reconciliation Layer'!$D:$D,0),0)," ")</f>
        <v xml:space="preserve"> </v>
      </c>
      <c r="D7346" s="2" t="str" cm="1">
        <f t="array" ref="D7346">IFERROR(INDEX('Reconciliation Layer'!B:B,MATCH('Reconciliation Template'!A7346,'Reconciliation Layer'!D:D,0),0)," ")</f>
        <v xml:space="preserve"> </v>
      </c>
      <c r="E7346" s="4" t="str" cm="1">
        <f t="array" ref="E7346">IFERROR(INDEX('Reconciliation Layer'!C:C,MATCH('Reconciliation Template'!A7346,'Reconciliation Layer'!D:D,0),0)," ")</f>
        <v xml:space="preserve"> </v>
      </c>
    </row>
    <row r="7347" spans="3:5" x14ac:dyDescent="0.2">
      <c r="C7347" t="str" cm="1">
        <f t="array" ref="C7347">IFERROR("AfterPay | " &amp; INDEX('Reconciliation Layer'!$A:$A,MATCH('Reconciliation Template'!$A7347,'Reconciliation Layer'!$D:$D,0),0)," ")</f>
        <v xml:space="preserve"> </v>
      </c>
      <c r="D7347" s="2" t="str" cm="1">
        <f t="array" ref="D7347">IFERROR(INDEX('Reconciliation Layer'!B:B,MATCH('Reconciliation Template'!A7347,'Reconciliation Layer'!D:D,0),0)," ")</f>
        <v xml:space="preserve"> </v>
      </c>
      <c r="E7347" s="4" t="str" cm="1">
        <f t="array" ref="E7347">IFERROR(INDEX('Reconciliation Layer'!C:C,MATCH('Reconciliation Template'!A7347,'Reconciliation Layer'!D:D,0),0)," ")</f>
        <v xml:space="preserve"> </v>
      </c>
    </row>
    <row r="7348" spans="3:5" x14ac:dyDescent="0.2">
      <c r="C7348" t="str" cm="1">
        <f t="array" ref="C7348">IFERROR("AfterPay | " &amp; INDEX('Reconciliation Layer'!$A:$A,MATCH('Reconciliation Template'!$A7348,'Reconciliation Layer'!$D:$D,0),0)," ")</f>
        <v xml:space="preserve"> </v>
      </c>
      <c r="D7348" s="2" t="str" cm="1">
        <f t="array" ref="D7348">IFERROR(INDEX('Reconciliation Layer'!B:B,MATCH('Reconciliation Template'!A7348,'Reconciliation Layer'!D:D,0),0)," ")</f>
        <v xml:space="preserve"> </v>
      </c>
      <c r="E7348" s="4" t="str" cm="1">
        <f t="array" ref="E7348">IFERROR(INDEX('Reconciliation Layer'!C:C,MATCH('Reconciliation Template'!A7348,'Reconciliation Layer'!D:D,0),0)," ")</f>
        <v xml:space="preserve"> </v>
      </c>
    </row>
    <row r="7349" spans="3:5" x14ac:dyDescent="0.2">
      <c r="C7349" t="str" cm="1">
        <f t="array" ref="C7349">IFERROR("AfterPay | " &amp; INDEX('Reconciliation Layer'!$A:$A,MATCH('Reconciliation Template'!$A7349,'Reconciliation Layer'!$D:$D,0),0)," ")</f>
        <v xml:space="preserve"> </v>
      </c>
      <c r="D7349" s="2" t="str" cm="1">
        <f t="array" ref="D7349">IFERROR(INDEX('Reconciliation Layer'!B:B,MATCH('Reconciliation Template'!A7349,'Reconciliation Layer'!D:D,0),0)," ")</f>
        <v xml:space="preserve"> </v>
      </c>
      <c r="E7349" s="4" t="str" cm="1">
        <f t="array" ref="E7349">IFERROR(INDEX('Reconciliation Layer'!C:C,MATCH('Reconciliation Template'!A7349,'Reconciliation Layer'!D:D,0),0)," ")</f>
        <v xml:space="preserve"> </v>
      </c>
    </row>
    <row r="7350" spans="3:5" x14ac:dyDescent="0.2">
      <c r="C7350" t="str" cm="1">
        <f t="array" ref="C7350">IFERROR("AfterPay | " &amp; INDEX('Reconciliation Layer'!$A:$A,MATCH('Reconciliation Template'!$A7350,'Reconciliation Layer'!$D:$D,0),0)," ")</f>
        <v xml:space="preserve"> </v>
      </c>
      <c r="D7350" s="2" t="str" cm="1">
        <f t="array" ref="D7350">IFERROR(INDEX('Reconciliation Layer'!B:B,MATCH('Reconciliation Template'!A7350,'Reconciliation Layer'!D:D,0),0)," ")</f>
        <v xml:space="preserve"> </v>
      </c>
      <c r="E7350" s="4" t="str" cm="1">
        <f t="array" ref="E7350">IFERROR(INDEX('Reconciliation Layer'!C:C,MATCH('Reconciliation Template'!A7350,'Reconciliation Layer'!D:D,0),0)," ")</f>
        <v xml:space="preserve"> </v>
      </c>
    </row>
    <row r="7351" spans="3:5" x14ac:dyDescent="0.2">
      <c r="C7351" t="str" cm="1">
        <f t="array" ref="C7351">IFERROR("AfterPay | " &amp; INDEX('Reconciliation Layer'!$A:$A,MATCH('Reconciliation Template'!$A7351,'Reconciliation Layer'!$D:$D,0),0)," ")</f>
        <v xml:space="preserve"> </v>
      </c>
      <c r="D7351" s="2" t="str" cm="1">
        <f t="array" ref="D7351">IFERROR(INDEX('Reconciliation Layer'!B:B,MATCH('Reconciliation Template'!A7351,'Reconciliation Layer'!D:D,0),0)," ")</f>
        <v xml:space="preserve"> </v>
      </c>
      <c r="E7351" s="4" t="str" cm="1">
        <f t="array" ref="E7351">IFERROR(INDEX('Reconciliation Layer'!C:C,MATCH('Reconciliation Template'!A7351,'Reconciliation Layer'!D:D,0),0)," ")</f>
        <v xml:space="preserve"> </v>
      </c>
    </row>
    <row r="7352" spans="3:5" x14ac:dyDescent="0.2">
      <c r="C7352" t="str" cm="1">
        <f t="array" ref="C7352">IFERROR("AfterPay | " &amp; INDEX('Reconciliation Layer'!$A:$A,MATCH('Reconciliation Template'!$A7352,'Reconciliation Layer'!$D:$D,0),0)," ")</f>
        <v xml:space="preserve"> </v>
      </c>
      <c r="D7352" s="2" t="str" cm="1">
        <f t="array" ref="D7352">IFERROR(INDEX('Reconciliation Layer'!B:B,MATCH('Reconciliation Template'!A7352,'Reconciliation Layer'!D:D,0),0)," ")</f>
        <v xml:space="preserve"> </v>
      </c>
      <c r="E7352" s="4" t="str" cm="1">
        <f t="array" ref="E7352">IFERROR(INDEX('Reconciliation Layer'!C:C,MATCH('Reconciliation Template'!A7352,'Reconciliation Layer'!D:D,0),0)," ")</f>
        <v xml:space="preserve"> </v>
      </c>
    </row>
    <row r="7353" spans="3:5" x14ac:dyDescent="0.2">
      <c r="C7353" t="str" cm="1">
        <f t="array" ref="C7353">IFERROR("AfterPay | " &amp; INDEX('Reconciliation Layer'!$A:$A,MATCH('Reconciliation Template'!$A7353,'Reconciliation Layer'!$D:$D,0),0)," ")</f>
        <v xml:space="preserve"> </v>
      </c>
      <c r="D7353" s="2" t="str" cm="1">
        <f t="array" ref="D7353">IFERROR(INDEX('Reconciliation Layer'!B:B,MATCH('Reconciliation Template'!A7353,'Reconciliation Layer'!D:D,0),0)," ")</f>
        <v xml:space="preserve"> </v>
      </c>
      <c r="E7353" s="4" t="str" cm="1">
        <f t="array" ref="E7353">IFERROR(INDEX('Reconciliation Layer'!C:C,MATCH('Reconciliation Template'!A7353,'Reconciliation Layer'!D:D,0),0)," ")</f>
        <v xml:space="preserve"> </v>
      </c>
    </row>
    <row r="7354" spans="3:5" x14ac:dyDescent="0.2">
      <c r="C7354" t="str" cm="1">
        <f t="array" ref="C7354">IFERROR("AfterPay | " &amp; INDEX('Reconciliation Layer'!$A:$A,MATCH('Reconciliation Template'!$A7354,'Reconciliation Layer'!$D:$D,0),0)," ")</f>
        <v xml:space="preserve"> </v>
      </c>
      <c r="D7354" s="2" t="str" cm="1">
        <f t="array" ref="D7354">IFERROR(INDEX('Reconciliation Layer'!B:B,MATCH('Reconciliation Template'!A7354,'Reconciliation Layer'!D:D,0),0)," ")</f>
        <v xml:space="preserve"> </v>
      </c>
      <c r="E7354" s="4" t="str" cm="1">
        <f t="array" ref="E7354">IFERROR(INDEX('Reconciliation Layer'!C:C,MATCH('Reconciliation Template'!A7354,'Reconciliation Layer'!D:D,0),0)," ")</f>
        <v xml:space="preserve"> </v>
      </c>
    </row>
    <row r="7355" spans="3:5" x14ac:dyDescent="0.2">
      <c r="C7355" t="str" cm="1">
        <f t="array" ref="C7355">IFERROR("AfterPay | " &amp; INDEX('Reconciliation Layer'!$A:$A,MATCH('Reconciliation Template'!$A7355,'Reconciliation Layer'!$D:$D,0),0)," ")</f>
        <v xml:space="preserve"> </v>
      </c>
      <c r="D7355" s="2" t="str" cm="1">
        <f t="array" ref="D7355">IFERROR(INDEX('Reconciliation Layer'!B:B,MATCH('Reconciliation Template'!A7355,'Reconciliation Layer'!D:D,0),0)," ")</f>
        <v xml:space="preserve"> </v>
      </c>
      <c r="E7355" s="4" t="str" cm="1">
        <f t="array" ref="E7355">IFERROR(INDEX('Reconciliation Layer'!C:C,MATCH('Reconciliation Template'!A7355,'Reconciliation Layer'!D:D,0),0)," ")</f>
        <v xml:space="preserve"> </v>
      </c>
    </row>
    <row r="7356" spans="3:5" x14ac:dyDescent="0.2">
      <c r="C7356" t="str" cm="1">
        <f t="array" ref="C7356">IFERROR("AfterPay | " &amp; INDEX('Reconciliation Layer'!$A:$A,MATCH('Reconciliation Template'!$A7356,'Reconciliation Layer'!$D:$D,0),0)," ")</f>
        <v xml:space="preserve"> </v>
      </c>
      <c r="D7356" s="2" t="str" cm="1">
        <f t="array" ref="D7356">IFERROR(INDEX('Reconciliation Layer'!B:B,MATCH('Reconciliation Template'!A7356,'Reconciliation Layer'!D:D,0),0)," ")</f>
        <v xml:space="preserve"> </v>
      </c>
      <c r="E7356" s="4" t="str" cm="1">
        <f t="array" ref="E7356">IFERROR(INDEX('Reconciliation Layer'!C:C,MATCH('Reconciliation Template'!A7356,'Reconciliation Layer'!D:D,0),0)," ")</f>
        <v xml:space="preserve"> </v>
      </c>
    </row>
    <row r="7357" spans="3:5" x14ac:dyDescent="0.2">
      <c r="C7357" t="str" cm="1">
        <f t="array" ref="C7357">IFERROR("AfterPay | " &amp; INDEX('Reconciliation Layer'!$A:$A,MATCH('Reconciliation Template'!$A7357,'Reconciliation Layer'!$D:$D,0),0)," ")</f>
        <v xml:space="preserve"> </v>
      </c>
      <c r="D7357" s="2" t="str" cm="1">
        <f t="array" ref="D7357">IFERROR(INDEX('Reconciliation Layer'!B:B,MATCH('Reconciliation Template'!A7357,'Reconciliation Layer'!D:D,0),0)," ")</f>
        <v xml:space="preserve"> </v>
      </c>
      <c r="E7357" s="4" t="str" cm="1">
        <f t="array" ref="E7357">IFERROR(INDEX('Reconciliation Layer'!C:C,MATCH('Reconciliation Template'!A7357,'Reconciliation Layer'!D:D,0),0)," ")</f>
        <v xml:space="preserve"> </v>
      </c>
    </row>
    <row r="7358" spans="3:5" x14ac:dyDescent="0.2">
      <c r="C7358" t="str" cm="1">
        <f t="array" ref="C7358">IFERROR("AfterPay | " &amp; INDEX('Reconciliation Layer'!$A:$A,MATCH('Reconciliation Template'!$A7358,'Reconciliation Layer'!$D:$D,0),0)," ")</f>
        <v xml:space="preserve"> </v>
      </c>
      <c r="D7358" s="2" t="str" cm="1">
        <f t="array" ref="D7358">IFERROR(INDEX('Reconciliation Layer'!B:B,MATCH('Reconciliation Template'!A7358,'Reconciliation Layer'!D:D,0),0)," ")</f>
        <v xml:space="preserve"> </v>
      </c>
      <c r="E7358" s="4" t="str" cm="1">
        <f t="array" ref="E7358">IFERROR(INDEX('Reconciliation Layer'!C:C,MATCH('Reconciliation Template'!A7358,'Reconciliation Layer'!D:D,0),0)," ")</f>
        <v xml:space="preserve"> </v>
      </c>
    </row>
    <row r="7359" spans="3:5" x14ac:dyDescent="0.2">
      <c r="C7359" t="str" cm="1">
        <f t="array" ref="C7359">IFERROR("AfterPay | " &amp; INDEX('Reconciliation Layer'!$A:$A,MATCH('Reconciliation Template'!$A7359,'Reconciliation Layer'!$D:$D,0),0)," ")</f>
        <v xml:space="preserve"> </v>
      </c>
      <c r="D7359" s="2" t="str" cm="1">
        <f t="array" ref="D7359">IFERROR(INDEX('Reconciliation Layer'!B:B,MATCH('Reconciliation Template'!A7359,'Reconciliation Layer'!D:D,0),0)," ")</f>
        <v xml:space="preserve"> </v>
      </c>
      <c r="E7359" s="4" t="str" cm="1">
        <f t="array" ref="E7359">IFERROR(INDEX('Reconciliation Layer'!C:C,MATCH('Reconciliation Template'!A7359,'Reconciliation Layer'!D:D,0),0)," ")</f>
        <v xml:space="preserve"> </v>
      </c>
    </row>
    <row r="7360" spans="3:5" x14ac:dyDescent="0.2">
      <c r="C7360" t="str" cm="1">
        <f t="array" ref="C7360">IFERROR("AfterPay | " &amp; INDEX('Reconciliation Layer'!$A:$A,MATCH('Reconciliation Template'!$A7360,'Reconciliation Layer'!$D:$D,0),0)," ")</f>
        <v xml:space="preserve"> </v>
      </c>
      <c r="D7360" s="2" t="str" cm="1">
        <f t="array" ref="D7360">IFERROR(INDEX('Reconciliation Layer'!B:B,MATCH('Reconciliation Template'!A7360,'Reconciliation Layer'!D:D,0),0)," ")</f>
        <v xml:space="preserve"> </v>
      </c>
      <c r="E7360" s="4" t="str" cm="1">
        <f t="array" ref="E7360">IFERROR(INDEX('Reconciliation Layer'!C:C,MATCH('Reconciliation Template'!A7360,'Reconciliation Layer'!D:D,0),0)," ")</f>
        <v xml:space="preserve"> </v>
      </c>
    </row>
    <row r="7361" spans="3:5" x14ac:dyDescent="0.2">
      <c r="C7361" t="str" cm="1">
        <f t="array" ref="C7361">IFERROR("AfterPay | " &amp; INDEX('Reconciliation Layer'!$A:$A,MATCH('Reconciliation Template'!$A7361,'Reconciliation Layer'!$D:$D,0),0)," ")</f>
        <v xml:space="preserve"> </v>
      </c>
      <c r="D7361" s="2" t="str" cm="1">
        <f t="array" ref="D7361">IFERROR(INDEX('Reconciliation Layer'!B:B,MATCH('Reconciliation Template'!A7361,'Reconciliation Layer'!D:D,0),0)," ")</f>
        <v xml:space="preserve"> </v>
      </c>
      <c r="E7361" s="4" t="str" cm="1">
        <f t="array" ref="E7361">IFERROR(INDEX('Reconciliation Layer'!C:C,MATCH('Reconciliation Template'!A7361,'Reconciliation Layer'!D:D,0),0)," ")</f>
        <v xml:space="preserve"> </v>
      </c>
    </row>
    <row r="7362" spans="3:5" x14ac:dyDescent="0.2">
      <c r="C7362" t="str" cm="1">
        <f t="array" ref="C7362">IFERROR("AfterPay | " &amp; INDEX('Reconciliation Layer'!$A:$A,MATCH('Reconciliation Template'!$A7362,'Reconciliation Layer'!$D:$D,0),0)," ")</f>
        <v xml:space="preserve"> </v>
      </c>
      <c r="D7362" s="2" t="str" cm="1">
        <f t="array" ref="D7362">IFERROR(INDEX('Reconciliation Layer'!B:B,MATCH('Reconciliation Template'!A7362,'Reconciliation Layer'!D:D,0),0)," ")</f>
        <v xml:space="preserve"> </v>
      </c>
      <c r="E7362" s="4" t="str" cm="1">
        <f t="array" ref="E7362">IFERROR(INDEX('Reconciliation Layer'!C:C,MATCH('Reconciliation Template'!A7362,'Reconciliation Layer'!D:D,0),0)," ")</f>
        <v xml:space="preserve"> </v>
      </c>
    </row>
    <row r="7363" spans="3:5" x14ac:dyDescent="0.2">
      <c r="C7363" t="str" cm="1">
        <f t="array" ref="C7363">IFERROR("AfterPay | " &amp; INDEX('Reconciliation Layer'!$A:$A,MATCH('Reconciliation Template'!$A7363,'Reconciliation Layer'!$D:$D,0),0)," ")</f>
        <v xml:space="preserve"> </v>
      </c>
      <c r="D7363" s="2" t="str" cm="1">
        <f t="array" ref="D7363">IFERROR(INDEX('Reconciliation Layer'!B:B,MATCH('Reconciliation Template'!A7363,'Reconciliation Layer'!D:D,0),0)," ")</f>
        <v xml:space="preserve"> </v>
      </c>
      <c r="E7363" s="4" t="str" cm="1">
        <f t="array" ref="E7363">IFERROR(INDEX('Reconciliation Layer'!C:C,MATCH('Reconciliation Template'!A7363,'Reconciliation Layer'!D:D,0),0)," ")</f>
        <v xml:space="preserve"> </v>
      </c>
    </row>
    <row r="7364" spans="3:5" x14ac:dyDescent="0.2">
      <c r="C7364" t="str" cm="1">
        <f t="array" ref="C7364">IFERROR("AfterPay | " &amp; INDEX('Reconciliation Layer'!$A:$A,MATCH('Reconciliation Template'!$A7364,'Reconciliation Layer'!$D:$D,0),0)," ")</f>
        <v xml:space="preserve"> </v>
      </c>
      <c r="D7364" s="2" t="str" cm="1">
        <f t="array" ref="D7364">IFERROR(INDEX('Reconciliation Layer'!B:B,MATCH('Reconciliation Template'!A7364,'Reconciliation Layer'!D:D,0),0)," ")</f>
        <v xml:space="preserve"> </v>
      </c>
      <c r="E7364" s="4" t="str" cm="1">
        <f t="array" ref="E7364">IFERROR(INDEX('Reconciliation Layer'!C:C,MATCH('Reconciliation Template'!A7364,'Reconciliation Layer'!D:D,0),0)," ")</f>
        <v xml:space="preserve"> </v>
      </c>
    </row>
    <row r="7365" spans="3:5" x14ac:dyDescent="0.2">
      <c r="C7365" t="str" cm="1">
        <f t="array" ref="C7365">IFERROR("AfterPay | " &amp; INDEX('Reconciliation Layer'!$A:$A,MATCH('Reconciliation Template'!$A7365,'Reconciliation Layer'!$D:$D,0),0)," ")</f>
        <v xml:space="preserve"> </v>
      </c>
      <c r="D7365" s="2" t="str" cm="1">
        <f t="array" ref="D7365">IFERROR(INDEX('Reconciliation Layer'!B:B,MATCH('Reconciliation Template'!A7365,'Reconciliation Layer'!D:D,0),0)," ")</f>
        <v xml:space="preserve"> </v>
      </c>
      <c r="E7365" s="4" t="str" cm="1">
        <f t="array" ref="E7365">IFERROR(INDEX('Reconciliation Layer'!C:C,MATCH('Reconciliation Template'!A7365,'Reconciliation Layer'!D:D,0),0)," ")</f>
        <v xml:space="preserve"> </v>
      </c>
    </row>
    <row r="7366" spans="3:5" x14ac:dyDescent="0.2">
      <c r="C7366" t="str" cm="1">
        <f t="array" ref="C7366">IFERROR("AfterPay | " &amp; INDEX('Reconciliation Layer'!$A:$A,MATCH('Reconciliation Template'!$A7366,'Reconciliation Layer'!$D:$D,0),0)," ")</f>
        <v xml:space="preserve"> </v>
      </c>
      <c r="D7366" s="2" t="str" cm="1">
        <f t="array" ref="D7366">IFERROR(INDEX('Reconciliation Layer'!B:B,MATCH('Reconciliation Template'!A7366,'Reconciliation Layer'!D:D,0),0)," ")</f>
        <v xml:space="preserve"> </v>
      </c>
      <c r="E7366" s="4" t="str" cm="1">
        <f t="array" ref="E7366">IFERROR(INDEX('Reconciliation Layer'!C:C,MATCH('Reconciliation Template'!A7366,'Reconciliation Layer'!D:D,0),0)," ")</f>
        <v xml:space="preserve"> </v>
      </c>
    </row>
    <row r="7367" spans="3:5" x14ac:dyDescent="0.2">
      <c r="C7367" t="str" cm="1">
        <f t="array" ref="C7367">IFERROR("AfterPay | " &amp; INDEX('Reconciliation Layer'!$A:$A,MATCH('Reconciliation Template'!$A7367,'Reconciliation Layer'!$D:$D,0),0)," ")</f>
        <v xml:space="preserve"> </v>
      </c>
      <c r="D7367" s="2" t="str" cm="1">
        <f t="array" ref="D7367">IFERROR(INDEX('Reconciliation Layer'!B:B,MATCH('Reconciliation Template'!A7367,'Reconciliation Layer'!D:D,0),0)," ")</f>
        <v xml:space="preserve"> </v>
      </c>
      <c r="E7367" s="4" t="str" cm="1">
        <f t="array" ref="E7367">IFERROR(INDEX('Reconciliation Layer'!C:C,MATCH('Reconciliation Template'!A7367,'Reconciliation Layer'!D:D,0),0)," ")</f>
        <v xml:space="preserve"> </v>
      </c>
    </row>
    <row r="7368" spans="3:5" x14ac:dyDescent="0.2">
      <c r="C7368" t="str" cm="1">
        <f t="array" ref="C7368">IFERROR("AfterPay | " &amp; INDEX('Reconciliation Layer'!$A:$A,MATCH('Reconciliation Template'!$A7368,'Reconciliation Layer'!$D:$D,0),0)," ")</f>
        <v xml:space="preserve"> </v>
      </c>
      <c r="D7368" s="2" t="str" cm="1">
        <f t="array" ref="D7368">IFERROR(INDEX('Reconciliation Layer'!B:B,MATCH('Reconciliation Template'!A7368,'Reconciliation Layer'!D:D,0),0)," ")</f>
        <v xml:space="preserve"> </v>
      </c>
      <c r="E7368" s="4" t="str" cm="1">
        <f t="array" ref="E7368">IFERROR(INDEX('Reconciliation Layer'!C:C,MATCH('Reconciliation Template'!A7368,'Reconciliation Layer'!D:D,0),0)," ")</f>
        <v xml:space="preserve"> </v>
      </c>
    </row>
    <row r="7369" spans="3:5" x14ac:dyDescent="0.2">
      <c r="C7369" t="str" cm="1">
        <f t="array" ref="C7369">IFERROR("AfterPay | " &amp; INDEX('Reconciliation Layer'!$A:$A,MATCH('Reconciliation Template'!$A7369,'Reconciliation Layer'!$D:$D,0),0)," ")</f>
        <v xml:space="preserve"> </v>
      </c>
      <c r="D7369" s="2" t="str" cm="1">
        <f t="array" ref="D7369">IFERROR(INDEX('Reconciliation Layer'!B:B,MATCH('Reconciliation Template'!A7369,'Reconciliation Layer'!D:D,0),0)," ")</f>
        <v xml:space="preserve"> </v>
      </c>
      <c r="E7369" s="4" t="str" cm="1">
        <f t="array" ref="E7369">IFERROR(INDEX('Reconciliation Layer'!C:C,MATCH('Reconciliation Template'!A7369,'Reconciliation Layer'!D:D,0),0)," ")</f>
        <v xml:space="preserve"> </v>
      </c>
    </row>
    <row r="7370" spans="3:5" x14ac:dyDescent="0.2">
      <c r="C7370" t="str" cm="1">
        <f t="array" ref="C7370">IFERROR("AfterPay | " &amp; INDEX('Reconciliation Layer'!$A:$A,MATCH('Reconciliation Template'!$A7370,'Reconciliation Layer'!$D:$D,0),0)," ")</f>
        <v xml:space="preserve"> </v>
      </c>
      <c r="D7370" s="2" t="str" cm="1">
        <f t="array" ref="D7370">IFERROR(INDEX('Reconciliation Layer'!B:B,MATCH('Reconciliation Template'!A7370,'Reconciliation Layer'!D:D,0),0)," ")</f>
        <v xml:space="preserve"> </v>
      </c>
      <c r="E7370" s="4" t="str" cm="1">
        <f t="array" ref="E7370">IFERROR(INDEX('Reconciliation Layer'!C:C,MATCH('Reconciliation Template'!A7370,'Reconciliation Layer'!D:D,0),0)," ")</f>
        <v xml:space="preserve"> </v>
      </c>
    </row>
    <row r="7371" spans="3:5" x14ac:dyDescent="0.2">
      <c r="C7371" t="str" cm="1">
        <f t="array" ref="C7371">IFERROR("AfterPay | " &amp; INDEX('Reconciliation Layer'!$A:$A,MATCH('Reconciliation Template'!$A7371,'Reconciliation Layer'!$D:$D,0),0)," ")</f>
        <v xml:space="preserve"> </v>
      </c>
      <c r="D7371" s="2" t="str" cm="1">
        <f t="array" ref="D7371">IFERROR(INDEX('Reconciliation Layer'!B:B,MATCH('Reconciliation Template'!A7371,'Reconciliation Layer'!D:D,0),0)," ")</f>
        <v xml:space="preserve"> </v>
      </c>
      <c r="E7371" s="4" t="str" cm="1">
        <f t="array" ref="E7371">IFERROR(INDEX('Reconciliation Layer'!C:C,MATCH('Reconciliation Template'!A7371,'Reconciliation Layer'!D:D,0),0)," ")</f>
        <v xml:space="preserve"> </v>
      </c>
    </row>
    <row r="7372" spans="3:5" x14ac:dyDescent="0.2">
      <c r="C7372" t="str" cm="1">
        <f t="array" ref="C7372">IFERROR("AfterPay | " &amp; INDEX('Reconciliation Layer'!$A:$A,MATCH('Reconciliation Template'!$A7372,'Reconciliation Layer'!$D:$D,0),0)," ")</f>
        <v xml:space="preserve"> </v>
      </c>
      <c r="D7372" s="2" t="str" cm="1">
        <f t="array" ref="D7372">IFERROR(INDEX('Reconciliation Layer'!B:B,MATCH('Reconciliation Template'!A7372,'Reconciliation Layer'!D:D,0),0)," ")</f>
        <v xml:space="preserve"> </v>
      </c>
      <c r="E7372" s="4" t="str" cm="1">
        <f t="array" ref="E7372">IFERROR(INDEX('Reconciliation Layer'!C:C,MATCH('Reconciliation Template'!A7372,'Reconciliation Layer'!D:D,0),0)," ")</f>
        <v xml:space="preserve"> </v>
      </c>
    </row>
    <row r="7373" spans="3:5" x14ac:dyDescent="0.2">
      <c r="C7373" t="str" cm="1">
        <f t="array" ref="C7373">IFERROR("AfterPay | " &amp; INDEX('Reconciliation Layer'!$A:$A,MATCH('Reconciliation Template'!$A7373,'Reconciliation Layer'!$D:$D,0),0)," ")</f>
        <v xml:space="preserve"> </v>
      </c>
      <c r="D7373" s="2" t="str" cm="1">
        <f t="array" ref="D7373">IFERROR(INDEX('Reconciliation Layer'!B:B,MATCH('Reconciliation Template'!A7373,'Reconciliation Layer'!D:D,0),0)," ")</f>
        <v xml:space="preserve"> </v>
      </c>
      <c r="E7373" s="4" t="str" cm="1">
        <f t="array" ref="E7373">IFERROR(INDEX('Reconciliation Layer'!C:C,MATCH('Reconciliation Template'!A7373,'Reconciliation Layer'!D:D,0),0)," ")</f>
        <v xml:space="preserve"> </v>
      </c>
    </row>
    <row r="7374" spans="3:5" x14ac:dyDescent="0.2">
      <c r="C7374" t="str" cm="1">
        <f t="array" ref="C7374">IFERROR("AfterPay | " &amp; INDEX('Reconciliation Layer'!$A:$A,MATCH('Reconciliation Template'!$A7374,'Reconciliation Layer'!$D:$D,0),0)," ")</f>
        <v xml:space="preserve"> </v>
      </c>
      <c r="D7374" s="2" t="str" cm="1">
        <f t="array" ref="D7374">IFERROR(INDEX('Reconciliation Layer'!B:B,MATCH('Reconciliation Template'!A7374,'Reconciliation Layer'!D:D,0),0)," ")</f>
        <v xml:space="preserve"> </v>
      </c>
      <c r="E7374" s="4" t="str" cm="1">
        <f t="array" ref="E7374">IFERROR(INDEX('Reconciliation Layer'!C:C,MATCH('Reconciliation Template'!A7374,'Reconciliation Layer'!D:D,0),0)," ")</f>
        <v xml:space="preserve"> </v>
      </c>
    </row>
    <row r="7375" spans="3:5" x14ac:dyDescent="0.2">
      <c r="C7375" t="str" cm="1">
        <f t="array" ref="C7375">IFERROR("AfterPay | " &amp; INDEX('Reconciliation Layer'!$A:$A,MATCH('Reconciliation Template'!$A7375,'Reconciliation Layer'!$D:$D,0),0)," ")</f>
        <v xml:space="preserve"> </v>
      </c>
      <c r="D7375" s="2" t="str" cm="1">
        <f t="array" ref="D7375">IFERROR(INDEX('Reconciliation Layer'!B:B,MATCH('Reconciliation Template'!A7375,'Reconciliation Layer'!D:D,0),0)," ")</f>
        <v xml:space="preserve"> </v>
      </c>
      <c r="E7375" s="4" t="str" cm="1">
        <f t="array" ref="E7375">IFERROR(INDEX('Reconciliation Layer'!C:C,MATCH('Reconciliation Template'!A7375,'Reconciliation Layer'!D:D,0),0)," ")</f>
        <v xml:space="preserve"> </v>
      </c>
    </row>
    <row r="7376" spans="3:5" x14ac:dyDescent="0.2">
      <c r="C7376" t="str" cm="1">
        <f t="array" ref="C7376">IFERROR("AfterPay | " &amp; INDEX('Reconciliation Layer'!$A:$A,MATCH('Reconciliation Template'!$A7376,'Reconciliation Layer'!$D:$D,0),0)," ")</f>
        <v xml:space="preserve"> </v>
      </c>
      <c r="D7376" s="2" t="str" cm="1">
        <f t="array" ref="D7376">IFERROR(INDEX('Reconciliation Layer'!B:B,MATCH('Reconciliation Template'!A7376,'Reconciliation Layer'!D:D,0),0)," ")</f>
        <v xml:space="preserve"> </v>
      </c>
      <c r="E7376" s="4" t="str" cm="1">
        <f t="array" ref="E7376">IFERROR(INDEX('Reconciliation Layer'!C:C,MATCH('Reconciliation Template'!A7376,'Reconciliation Layer'!D:D,0),0)," ")</f>
        <v xml:space="preserve"> </v>
      </c>
    </row>
    <row r="7377" spans="3:5" x14ac:dyDescent="0.2">
      <c r="C7377" t="str" cm="1">
        <f t="array" ref="C7377">IFERROR("AfterPay | " &amp; INDEX('Reconciliation Layer'!$A:$A,MATCH('Reconciliation Template'!$A7377,'Reconciliation Layer'!$D:$D,0),0)," ")</f>
        <v xml:space="preserve"> </v>
      </c>
      <c r="D7377" s="2" t="str" cm="1">
        <f t="array" ref="D7377">IFERROR(INDEX('Reconciliation Layer'!B:B,MATCH('Reconciliation Template'!A7377,'Reconciliation Layer'!D:D,0),0)," ")</f>
        <v xml:space="preserve"> </v>
      </c>
      <c r="E7377" s="4" t="str" cm="1">
        <f t="array" ref="E7377">IFERROR(INDEX('Reconciliation Layer'!C:C,MATCH('Reconciliation Template'!A7377,'Reconciliation Layer'!D:D,0),0)," ")</f>
        <v xml:space="preserve"> </v>
      </c>
    </row>
    <row r="7378" spans="3:5" x14ac:dyDescent="0.2">
      <c r="C7378" t="str" cm="1">
        <f t="array" ref="C7378">IFERROR("AfterPay | " &amp; INDEX('Reconciliation Layer'!$A:$A,MATCH('Reconciliation Template'!$A7378,'Reconciliation Layer'!$D:$D,0),0)," ")</f>
        <v xml:space="preserve"> </v>
      </c>
      <c r="D7378" s="2" t="str" cm="1">
        <f t="array" ref="D7378">IFERROR(INDEX('Reconciliation Layer'!B:B,MATCH('Reconciliation Template'!A7378,'Reconciliation Layer'!D:D,0),0)," ")</f>
        <v xml:space="preserve"> </v>
      </c>
      <c r="E7378" s="4" t="str" cm="1">
        <f t="array" ref="E7378">IFERROR(INDEX('Reconciliation Layer'!C:C,MATCH('Reconciliation Template'!A7378,'Reconciliation Layer'!D:D,0),0)," ")</f>
        <v xml:space="preserve"> </v>
      </c>
    </row>
    <row r="7379" spans="3:5" x14ac:dyDescent="0.2">
      <c r="C7379" t="str" cm="1">
        <f t="array" ref="C7379">IFERROR("AfterPay | " &amp; INDEX('Reconciliation Layer'!$A:$A,MATCH('Reconciliation Template'!$A7379,'Reconciliation Layer'!$D:$D,0),0)," ")</f>
        <v xml:space="preserve"> </v>
      </c>
      <c r="D7379" s="2" t="str" cm="1">
        <f t="array" ref="D7379">IFERROR(INDEX('Reconciliation Layer'!B:B,MATCH('Reconciliation Template'!A7379,'Reconciliation Layer'!D:D,0),0)," ")</f>
        <v xml:space="preserve"> </v>
      </c>
      <c r="E7379" s="4" t="str" cm="1">
        <f t="array" ref="E7379">IFERROR(INDEX('Reconciliation Layer'!C:C,MATCH('Reconciliation Template'!A7379,'Reconciliation Layer'!D:D,0),0)," ")</f>
        <v xml:space="preserve"> </v>
      </c>
    </row>
    <row r="7380" spans="3:5" x14ac:dyDescent="0.2">
      <c r="C7380" t="str" cm="1">
        <f t="array" ref="C7380">IFERROR("AfterPay | " &amp; INDEX('Reconciliation Layer'!$A:$A,MATCH('Reconciliation Template'!$A7380,'Reconciliation Layer'!$D:$D,0),0)," ")</f>
        <v xml:space="preserve"> </v>
      </c>
      <c r="D7380" s="2" t="str" cm="1">
        <f t="array" ref="D7380">IFERROR(INDEX('Reconciliation Layer'!B:B,MATCH('Reconciliation Template'!A7380,'Reconciliation Layer'!D:D,0),0)," ")</f>
        <v xml:space="preserve"> </v>
      </c>
      <c r="E7380" s="4" t="str" cm="1">
        <f t="array" ref="E7380">IFERROR(INDEX('Reconciliation Layer'!C:C,MATCH('Reconciliation Template'!A7380,'Reconciliation Layer'!D:D,0),0)," ")</f>
        <v xml:space="preserve"> </v>
      </c>
    </row>
    <row r="7381" spans="3:5" x14ac:dyDescent="0.2">
      <c r="C7381" t="str" cm="1">
        <f t="array" ref="C7381">IFERROR("AfterPay | " &amp; INDEX('Reconciliation Layer'!$A:$A,MATCH('Reconciliation Template'!$A7381,'Reconciliation Layer'!$D:$D,0),0)," ")</f>
        <v xml:space="preserve"> </v>
      </c>
      <c r="D7381" s="2" t="str" cm="1">
        <f t="array" ref="D7381">IFERROR(INDEX('Reconciliation Layer'!B:B,MATCH('Reconciliation Template'!A7381,'Reconciliation Layer'!D:D,0),0)," ")</f>
        <v xml:space="preserve"> </v>
      </c>
      <c r="E7381" s="4" t="str" cm="1">
        <f t="array" ref="E7381">IFERROR(INDEX('Reconciliation Layer'!C:C,MATCH('Reconciliation Template'!A7381,'Reconciliation Layer'!D:D,0),0)," ")</f>
        <v xml:space="preserve"> </v>
      </c>
    </row>
    <row r="7382" spans="3:5" x14ac:dyDescent="0.2">
      <c r="C7382" t="str" cm="1">
        <f t="array" ref="C7382">IFERROR("AfterPay | " &amp; INDEX('Reconciliation Layer'!$A:$A,MATCH('Reconciliation Template'!$A7382,'Reconciliation Layer'!$D:$D,0),0)," ")</f>
        <v xml:space="preserve"> </v>
      </c>
      <c r="D7382" s="2" t="str" cm="1">
        <f t="array" ref="D7382">IFERROR(INDEX('Reconciliation Layer'!B:B,MATCH('Reconciliation Template'!A7382,'Reconciliation Layer'!D:D,0),0)," ")</f>
        <v xml:space="preserve"> </v>
      </c>
      <c r="E7382" s="4" t="str" cm="1">
        <f t="array" ref="E7382">IFERROR(INDEX('Reconciliation Layer'!C:C,MATCH('Reconciliation Template'!A7382,'Reconciliation Layer'!D:D,0),0)," ")</f>
        <v xml:space="preserve"> </v>
      </c>
    </row>
    <row r="7383" spans="3:5" x14ac:dyDescent="0.2">
      <c r="C7383" t="str" cm="1">
        <f t="array" ref="C7383">IFERROR("AfterPay | " &amp; INDEX('Reconciliation Layer'!$A:$A,MATCH('Reconciliation Template'!$A7383,'Reconciliation Layer'!$D:$D,0),0)," ")</f>
        <v xml:space="preserve"> </v>
      </c>
      <c r="D7383" s="2" t="str" cm="1">
        <f t="array" ref="D7383">IFERROR(INDEX('Reconciliation Layer'!B:B,MATCH('Reconciliation Template'!A7383,'Reconciliation Layer'!D:D,0),0)," ")</f>
        <v xml:space="preserve"> </v>
      </c>
      <c r="E7383" s="4" t="str" cm="1">
        <f t="array" ref="E7383">IFERROR(INDEX('Reconciliation Layer'!C:C,MATCH('Reconciliation Template'!A7383,'Reconciliation Layer'!D:D,0),0)," ")</f>
        <v xml:space="preserve"> </v>
      </c>
    </row>
    <row r="7384" spans="3:5" x14ac:dyDescent="0.2">
      <c r="C7384" t="str" cm="1">
        <f t="array" ref="C7384">IFERROR("AfterPay | " &amp; INDEX('Reconciliation Layer'!$A:$A,MATCH('Reconciliation Template'!$A7384,'Reconciliation Layer'!$D:$D,0),0)," ")</f>
        <v xml:space="preserve"> </v>
      </c>
      <c r="D7384" s="2" t="str" cm="1">
        <f t="array" ref="D7384">IFERROR(INDEX('Reconciliation Layer'!B:B,MATCH('Reconciliation Template'!A7384,'Reconciliation Layer'!D:D,0),0)," ")</f>
        <v xml:space="preserve"> </v>
      </c>
      <c r="E7384" s="4" t="str" cm="1">
        <f t="array" ref="E7384">IFERROR(INDEX('Reconciliation Layer'!C:C,MATCH('Reconciliation Template'!A7384,'Reconciliation Layer'!D:D,0),0)," ")</f>
        <v xml:space="preserve"> </v>
      </c>
    </row>
    <row r="7385" spans="3:5" x14ac:dyDescent="0.2">
      <c r="C7385" t="str" cm="1">
        <f t="array" ref="C7385">IFERROR("AfterPay | " &amp; INDEX('Reconciliation Layer'!$A:$A,MATCH('Reconciliation Template'!$A7385,'Reconciliation Layer'!$D:$D,0),0)," ")</f>
        <v xml:space="preserve"> </v>
      </c>
      <c r="D7385" s="2" t="str" cm="1">
        <f t="array" ref="D7385">IFERROR(INDEX('Reconciliation Layer'!B:B,MATCH('Reconciliation Template'!A7385,'Reconciliation Layer'!D:D,0),0)," ")</f>
        <v xml:space="preserve"> </v>
      </c>
      <c r="E7385" s="4" t="str" cm="1">
        <f t="array" ref="E7385">IFERROR(INDEX('Reconciliation Layer'!C:C,MATCH('Reconciliation Template'!A7385,'Reconciliation Layer'!D:D,0),0)," ")</f>
        <v xml:space="preserve"> </v>
      </c>
    </row>
    <row r="7386" spans="3:5" x14ac:dyDescent="0.2">
      <c r="C7386" t="str" cm="1">
        <f t="array" ref="C7386">IFERROR("AfterPay | " &amp; INDEX('Reconciliation Layer'!$A:$A,MATCH('Reconciliation Template'!$A7386,'Reconciliation Layer'!$D:$D,0),0)," ")</f>
        <v xml:space="preserve"> </v>
      </c>
      <c r="D7386" s="2" t="str" cm="1">
        <f t="array" ref="D7386">IFERROR(INDEX('Reconciliation Layer'!B:B,MATCH('Reconciliation Template'!A7386,'Reconciliation Layer'!D:D,0),0)," ")</f>
        <v xml:space="preserve"> </v>
      </c>
      <c r="E7386" s="4" t="str" cm="1">
        <f t="array" ref="E7386">IFERROR(INDEX('Reconciliation Layer'!C:C,MATCH('Reconciliation Template'!A7386,'Reconciliation Layer'!D:D,0),0)," ")</f>
        <v xml:space="preserve"> </v>
      </c>
    </row>
    <row r="7387" spans="3:5" x14ac:dyDescent="0.2">
      <c r="C7387" t="str" cm="1">
        <f t="array" ref="C7387">IFERROR("AfterPay | " &amp; INDEX('Reconciliation Layer'!$A:$A,MATCH('Reconciliation Template'!$A7387,'Reconciliation Layer'!$D:$D,0),0)," ")</f>
        <v xml:space="preserve"> </v>
      </c>
      <c r="D7387" s="2" t="str" cm="1">
        <f t="array" ref="D7387">IFERROR(INDEX('Reconciliation Layer'!B:B,MATCH('Reconciliation Template'!A7387,'Reconciliation Layer'!D:D,0),0)," ")</f>
        <v xml:space="preserve"> </v>
      </c>
      <c r="E7387" s="4" t="str" cm="1">
        <f t="array" ref="E7387">IFERROR(INDEX('Reconciliation Layer'!C:C,MATCH('Reconciliation Template'!A7387,'Reconciliation Layer'!D:D,0),0)," ")</f>
        <v xml:space="preserve"> </v>
      </c>
    </row>
    <row r="7388" spans="3:5" x14ac:dyDescent="0.2">
      <c r="C7388" t="str" cm="1">
        <f t="array" ref="C7388">IFERROR("AfterPay | " &amp; INDEX('Reconciliation Layer'!$A:$A,MATCH('Reconciliation Template'!$A7388,'Reconciliation Layer'!$D:$D,0),0)," ")</f>
        <v xml:space="preserve"> </v>
      </c>
      <c r="D7388" s="2" t="str" cm="1">
        <f t="array" ref="D7388">IFERROR(INDEX('Reconciliation Layer'!B:B,MATCH('Reconciliation Template'!A7388,'Reconciliation Layer'!D:D,0),0)," ")</f>
        <v xml:space="preserve"> </v>
      </c>
      <c r="E7388" s="4" t="str" cm="1">
        <f t="array" ref="E7388">IFERROR(INDEX('Reconciliation Layer'!C:C,MATCH('Reconciliation Template'!A7388,'Reconciliation Layer'!D:D,0),0)," ")</f>
        <v xml:space="preserve"> </v>
      </c>
    </row>
    <row r="7389" spans="3:5" x14ac:dyDescent="0.2">
      <c r="C7389" t="str" cm="1">
        <f t="array" ref="C7389">IFERROR("AfterPay | " &amp; INDEX('Reconciliation Layer'!$A:$A,MATCH('Reconciliation Template'!$A7389,'Reconciliation Layer'!$D:$D,0),0)," ")</f>
        <v xml:space="preserve"> </v>
      </c>
      <c r="D7389" s="2" t="str" cm="1">
        <f t="array" ref="D7389">IFERROR(INDEX('Reconciliation Layer'!B:B,MATCH('Reconciliation Template'!A7389,'Reconciliation Layer'!D:D,0),0)," ")</f>
        <v xml:space="preserve"> </v>
      </c>
      <c r="E7389" s="4" t="str" cm="1">
        <f t="array" ref="E7389">IFERROR(INDEX('Reconciliation Layer'!C:C,MATCH('Reconciliation Template'!A7389,'Reconciliation Layer'!D:D,0),0)," ")</f>
        <v xml:space="preserve"> </v>
      </c>
    </row>
    <row r="7390" spans="3:5" x14ac:dyDescent="0.2">
      <c r="C7390" t="str" cm="1">
        <f t="array" ref="C7390">IFERROR("AfterPay | " &amp; INDEX('Reconciliation Layer'!$A:$A,MATCH('Reconciliation Template'!$A7390,'Reconciliation Layer'!$D:$D,0),0)," ")</f>
        <v xml:space="preserve"> </v>
      </c>
      <c r="D7390" s="2" t="str" cm="1">
        <f t="array" ref="D7390">IFERROR(INDEX('Reconciliation Layer'!B:B,MATCH('Reconciliation Template'!A7390,'Reconciliation Layer'!D:D,0),0)," ")</f>
        <v xml:space="preserve"> </v>
      </c>
      <c r="E7390" s="4" t="str" cm="1">
        <f t="array" ref="E7390">IFERROR(INDEX('Reconciliation Layer'!C:C,MATCH('Reconciliation Template'!A7390,'Reconciliation Layer'!D:D,0),0)," ")</f>
        <v xml:space="preserve"> </v>
      </c>
    </row>
    <row r="7391" spans="3:5" x14ac:dyDescent="0.2">
      <c r="C7391" t="str" cm="1">
        <f t="array" ref="C7391">IFERROR("AfterPay | " &amp; INDEX('Reconciliation Layer'!$A:$A,MATCH('Reconciliation Template'!$A7391,'Reconciliation Layer'!$D:$D,0),0)," ")</f>
        <v xml:space="preserve"> </v>
      </c>
      <c r="D7391" s="2" t="str" cm="1">
        <f t="array" ref="D7391">IFERROR(INDEX('Reconciliation Layer'!B:B,MATCH('Reconciliation Template'!A7391,'Reconciliation Layer'!D:D,0),0)," ")</f>
        <v xml:space="preserve"> </v>
      </c>
      <c r="E7391" s="4" t="str" cm="1">
        <f t="array" ref="E7391">IFERROR(INDEX('Reconciliation Layer'!C:C,MATCH('Reconciliation Template'!A7391,'Reconciliation Layer'!D:D,0),0)," ")</f>
        <v xml:space="preserve"> </v>
      </c>
    </row>
    <row r="7392" spans="3:5" x14ac:dyDescent="0.2">
      <c r="C7392" t="str" cm="1">
        <f t="array" ref="C7392">IFERROR("AfterPay | " &amp; INDEX('Reconciliation Layer'!$A:$A,MATCH('Reconciliation Template'!$A7392,'Reconciliation Layer'!$D:$D,0),0)," ")</f>
        <v xml:space="preserve"> </v>
      </c>
      <c r="D7392" s="2" t="str" cm="1">
        <f t="array" ref="D7392">IFERROR(INDEX('Reconciliation Layer'!B:B,MATCH('Reconciliation Template'!A7392,'Reconciliation Layer'!D:D,0),0)," ")</f>
        <v xml:space="preserve"> </v>
      </c>
      <c r="E7392" s="4" t="str" cm="1">
        <f t="array" ref="E7392">IFERROR(INDEX('Reconciliation Layer'!C:C,MATCH('Reconciliation Template'!A7392,'Reconciliation Layer'!D:D,0),0)," ")</f>
        <v xml:space="preserve"> </v>
      </c>
    </row>
    <row r="7393" spans="3:5" x14ac:dyDescent="0.2">
      <c r="C7393" t="str" cm="1">
        <f t="array" ref="C7393">IFERROR("AfterPay | " &amp; INDEX('Reconciliation Layer'!$A:$A,MATCH('Reconciliation Template'!$A7393,'Reconciliation Layer'!$D:$D,0),0)," ")</f>
        <v xml:space="preserve"> </v>
      </c>
      <c r="D7393" s="2" t="str" cm="1">
        <f t="array" ref="D7393">IFERROR(INDEX('Reconciliation Layer'!B:B,MATCH('Reconciliation Template'!A7393,'Reconciliation Layer'!D:D,0),0)," ")</f>
        <v xml:space="preserve"> </v>
      </c>
      <c r="E7393" s="4" t="str" cm="1">
        <f t="array" ref="E7393">IFERROR(INDEX('Reconciliation Layer'!C:C,MATCH('Reconciliation Template'!A7393,'Reconciliation Layer'!D:D,0),0)," ")</f>
        <v xml:space="preserve"> </v>
      </c>
    </row>
    <row r="7394" spans="3:5" x14ac:dyDescent="0.2">
      <c r="C7394" t="str" cm="1">
        <f t="array" ref="C7394">IFERROR("AfterPay | " &amp; INDEX('Reconciliation Layer'!$A:$A,MATCH('Reconciliation Template'!$A7394,'Reconciliation Layer'!$D:$D,0),0)," ")</f>
        <v xml:space="preserve"> </v>
      </c>
      <c r="D7394" s="2" t="str" cm="1">
        <f t="array" ref="D7394">IFERROR(INDEX('Reconciliation Layer'!B:B,MATCH('Reconciliation Template'!A7394,'Reconciliation Layer'!D:D,0),0)," ")</f>
        <v xml:space="preserve"> </v>
      </c>
      <c r="E7394" s="4" t="str" cm="1">
        <f t="array" ref="E7394">IFERROR(INDEX('Reconciliation Layer'!C:C,MATCH('Reconciliation Template'!A7394,'Reconciliation Layer'!D:D,0),0)," ")</f>
        <v xml:space="preserve"> </v>
      </c>
    </row>
    <row r="7395" spans="3:5" x14ac:dyDescent="0.2">
      <c r="C7395" t="str" cm="1">
        <f t="array" ref="C7395">IFERROR("AfterPay | " &amp; INDEX('Reconciliation Layer'!$A:$A,MATCH('Reconciliation Template'!$A7395,'Reconciliation Layer'!$D:$D,0),0)," ")</f>
        <v xml:space="preserve"> </v>
      </c>
      <c r="D7395" s="2" t="str" cm="1">
        <f t="array" ref="D7395">IFERROR(INDEX('Reconciliation Layer'!B:B,MATCH('Reconciliation Template'!A7395,'Reconciliation Layer'!D:D,0),0)," ")</f>
        <v xml:space="preserve"> </v>
      </c>
      <c r="E7395" s="4" t="str" cm="1">
        <f t="array" ref="E7395">IFERROR(INDEX('Reconciliation Layer'!C:C,MATCH('Reconciliation Template'!A7395,'Reconciliation Layer'!D:D,0),0)," ")</f>
        <v xml:space="preserve"> </v>
      </c>
    </row>
    <row r="7396" spans="3:5" x14ac:dyDescent="0.2">
      <c r="C7396" t="str" cm="1">
        <f t="array" ref="C7396">IFERROR("AfterPay | " &amp; INDEX('Reconciliation Layer'!$A:$A,MATCH('Reconciliation Template'!$A7396,'Reconciliation Layer'!$D:$D,0),0)," ")</f>
        <v xml:space="preserve"> </v>
      </c>
      <c r="D7396" s="2" t="str" cm="1">
        <f t="array" ref="D7396">IFERROR(INDEX('Reconciliation Layer'!B:B,MATCH('Reconciliation Template'!A7396,'Reconciliation Layer'!D:D,0),0)," ")</f>
        <v xml:space="preserve"> </v>
      </c>
      <c r="E7396" s="4" t="str" cm="1">
        <f t="array" ref="E7396">IFERROR(INDEX('Reconciliation Layer'!C:C,MATCH('Reconciliation Template'!A7396,'Reconciliation Layer'!D:D,0),0)," ")</f>
        <v xml:space="preserve"> </v>
      </c>
    </row>
    <row r="7397" spans="3:5" x14ac:dyDescent="0.2">
      <c r="C7397" t="str" cm="1">
        <f t="array" ref="C7397">IFERROR("AfterPay | " &amp; INDEX('Reconciliation Layer'!$A:$A,MATCH('Reconciliation Template'!$A7397,'Reconciliation Layer'!$D:$D,0),0)," ")</f>
        <v xml:space="preserve"> </v>
      </c>
      <c r="D7397" s="2" t="str" cm="1">
        <f t="array" ref="D7397">IFERROR(INDEX('Reconciliation Layer'!B:B,MATCH('Reconciliation Template'!A7397,'Reconciliation Layer'!D:D,0),0)," ")</f>
        <v xml:space="preserve"> </v>
      </c>
      <c r="E7397" s="4" t="str" cm="1">
        <f t="array" ref="E7397">IFERROR(INDEX('Reconciliation Layer'!C:C,MATCH('Reconciliation Template'!A7397,'Reconciliation Layer'!D:D,0),0)," ")</f>
        <v xml:space="preserve"> </v>
      </c>
    </row>
    <row r="7398" spans="3:5" x14ac:dyDescent="0.2">
      <c r="C7398" t="str" cm="1">
        <f t="array" ref="C7398">IFERROR("AfterPay | " &amp; INDEX('Reconciliation Layer'!$A:$A,MATCH('Reconciliation Template'!$A7398,'Reconciliation Layer'!$D:$D,0),0)," ")</f>
        <v xml:space="preserve"> </v>
      </c>
      <c r="D7398" s="2" t="str" cm="1">
        <f t="array" ref="D7398">IFERROR(INDEX('Reconciliation Layer'!B:B,MATCH('Reconciliation Template'!A7398,'Reconciliation Layer'!D:D,0),0)," ")</f>
        <v xml:space="preserve"> </v>
      </c>
      <c r="E7398" s="4" t="str" cm="1">
        <f t="array" ref="E7398">IFERROR(INDEX('Reconciliation Layer'!C:C,MATCH('Reconciliation Template'!A7398,'Reconciliation Layer'!D:D,0),0)," ")</f>
        <v xml:space="preserve"> </v>
      </c>
    </row>
    <row r="7399" spans="3:5" x14ac:dyDescent="0.2">
      <c r="C7399" t="str" cm="1">
        <f t="array" ref="C7399">IFERROR("AfterPay | " &amp; INDEX('Reconciliation Layer'!$A:$A,MATCH('Reconciliation Template'!$A7399,'Reconciliation Layer'!$D:$D,0),0)," ")</f>
        <v xml:space="preserve"> </v>
      </c>
      <c r="D7399" s="2" t="str" cm="1">
        <f t="array" ref="D7399">IFERROR(INDEX('Reconciliation Layer'!B:B,MATCH('Reconciliation Template'!A7399,'Reconciliation Layer'!D:D,0),0)," ")</f>
        <v xml:space="preserve"> </v>
      </c>
      <c r="E7399" s="4" t="str" cm="1">
        <f t="array" ref="E7399">IFERROR(INDEX('Reconciliation Layer'!C:C,MATCH('Reconciliation Template'!A7399,'Reconciliation Layer'!D:D,0),0)," ")</f>
        <v xml:space="preserve"> </v>
      </c>
    </row>
    <row r="7400" spans="3:5" x14ac:dyDescent="0.2">
      <c r="C7400" t="str" cm="1">
        <f t="array" ref="C7400">IFERROR("AfterPay | " &amp; INDEX('Reconciliation Layer'!$A:$A,MATCH('Reconciliation Template'!$A7400,'Reconciliation Layer'!$D:$D,0),0)," ")</f>
        <v xml:space="preserve"> </v>
      </c>
      <c r="D7400" s="2" t="str" cm="1">
        <f t="array" ref="D7400">IFERROR(INDEX('Reconciliation Layer'!B:B,MATCH('Reconciliation Template'!A7400,'Reconciliation Layer'!D:D,0),0)," ")</f>
        <v xml:space="preserve"> </v>
      </c>
      <c r="E7400" s="4" t="str" cm="1">
        <f t="array" ref="E7400">IFERROR(INDEX('Reconciliation Layer'!C:C,MATCH('Reconciliation Template'!A7400,'Reconciliation Layer'!D:D,0),0)," ")</f>
        <v xml:space="preserve"> </v>
      </c>
    </row>
    <row r="7401" spans="3:5" x14ac:dyDescent="0.2">
      <c r="C7401" t="str" cm="1">
        <f t="array" ref="C7401">IFERROR("AfterPay | " &amp; INDEX('Reconciliation Layer'!$A:$A,MATCH('Reconciliation Template'!$A7401,'Reconciliation Layer'!$D:$D,0),0)," ")</f>
        <v xml:space="preserve"> </v>
      </c>
      <c r="D7401" s="2" t="str" cm="1">
        <f t="array" ref="D7401">IFERROR(INDEX('Reconciliation Layer'!B:B,MATCH('Reconciliation Template'!A7401,'Reconciliation Layer'!D:D,0),0)," ")</f>
        <v xml:space="preserve"> </v>
      </c>
      <c r="E7401" s="4" t="str" cm="1">
        <f t="array" ref="E7401">IFERROR(INDEX('Reconciliation Layer'!C:C,MATCH('Reconciliation Template'!A7401,'Reconciliation Layer'!D:D,0),0)," ")</f>
        <v xml:space="preserve"> </v>
      </c>
    </row>
    <row r="7402" spans="3:5" x14ac:dyDescent="0.2">
      <c r="C7402" t="str" cm="1">
        <f t="array" ref="C7402">IFERROR("AfterPay | " &amp; INDEX('Reconciliation Layer'!$A:$A,MATCH('Reconciliation Template'!$A7402,'Reconciliation Layer'!$D:$D,0),0)," ")</f>
        <v xml:space="preserve"> </v>
      </c>
      <c r="D7402" s="2" t="str" cm="1">
        <f t="array" ref="D7402">IFERROR(INDEX('Reconciliation Layer'!B:B,MATCH('Reconciliation Template'!A7402,'Reconciliation Layer'!D:D,0),0)," ")</f>
        <v xml:space="preserve"> </v>
      </c>
      <c r="E7402" s="4" t="str" cm="1">
        <f t="array" ref="E7402">IFERROR(INDEX('Reconciliation Layer'!C:C,MATCH('Reconciliation Template'!A7402,'Reconciliation Layer'!D:D,0),0)," ")</f>
        <v xml:space="preserve"> </v>
      </c>
    </row>
    <row r="7403" spans="3:5" x14ac:dyDescent="0.2">
      <c r="C7403" t="str" cm="1">
        <f t="array" ref="C7403">IFERROR("AfterPay | " &amp; INDEX('Reconciliation Layer'!$A:$A,MATCH('Reconciliation Template'!$A7403,'Reconciliation Layer'!$D:$D,0),0)," ")</f>
        <v xml:space="preserve"> </v>
      </c>
      <c r="D7403" s="2" t="str" cm="1">
        <f t="array" ref="D7403">IFERROR(INDEX('Reconciliation Layer'!B:B,MATCH('Reconciliation Template'!A7403,'Reconciliation Layer'!D:D,0),0)," ")</f>
        <v xml:space="preserve"> </v>
      </c>
      <c r="E7403" s="4" t="str" cm="1">
        <f t="array" ref="E7403">IFERROR(INDEX('Reconciliation Layer'!C:C,MATCH('Reconciliation Template'!A7403,'Reconciliation Layer'!D:D,0),0)," ")</f>
        <v xml:space="preserve"> </v>
      </c>
    </row>
    <row r="7404" spans="3:5" x14ac:dyDescent="0.2">
      <c r="C7404" t="str" cm="1">
        <f t="array" ref="C7404">IFERROR("AfterPay | " &amp; INDEX('Reconciliation Layer'!$A:$A,MATCH('Reconciliation Template'!$A7404,'Reconciliation Layer'!$D:$D,0),0)," ")</f>
        <v xml:space="preserve"> </v>
      </c>
      <c r="D7404" s="2" t="str" cm="1">
        <f t="array" ref="D7404">IFERROR(INDEX('Reconciliation Layer'!B:B,MATCH('Reconciliation Template'!A7404,'Reconciliation Layer'!D:D,0),0)," ")</f>
        <v xml:space="preserve"> </v>
      </c>
      <c r="E7404" s="4" t="str" cm="1">
        <f t="array" ref="E7404">IFERROR(INDEX('Reconciliation Layer'!C:C,MATCH('Reconciliation Template'!A7404,'Reconciliation Layer'!D:D,0),0)," ")</f>
        <v xml:space="preserve"> </v>
      </c>
    </row>
    <row r="7405" spans="3:5" x14ac:dyDescent="0.2">
      <c r="C7405" t="str" cm="1">
        <f t="array" ref="C7405">IFERROR("AfterPay | " &amp; INDEX('Reconciliation Layer'!$A:$A,MATCH('Reconciliation Template'!$A7405,'Reconciliation Layer'!$D:$D,0),0)," ")</f>
        <v xml:space="preserve"> </v>
      </c>
      <c r="D7405" s="2" t="str" cm="1">
        <f t="array" ref="D7405">IFERROR(INDEX('Reconciliation Layer'!B:B,MATCH('Reconciliation Template'!A7405,'Reconciliation Layer'!D:D,0),0)," ")</f>
        <v xml:space="preserve"> </v>
      </c>
      <c r="E7405" s="4" t="str" cm="1">
        <f t="array" ref="E7405">IFERROR(INDEX('Reconciliation Layer'!C:C,MATCH('Reconciliation Template'!A7405,'Reconciliation Layer'!D:D,0),0)," ")</f>
        <v xml:space="preserve"> </v>
      </c>
    </row>
    <row r="7406" spans="3:5" x14ac:dyDescent="0.2">
      <c r="C7406" t="str" cm="1">
        <f t="array" ref="C7406">IFERROR("AfterPay | " &amp; INDEX('Reconciliation Layer'!$A:$A,MATCH('Reconciliation Template'!$A7406,'Reconciliation Layer'!$D:$D,0),0)," ")</f>
        <v xml:space="preserve"> </v>
      </c>
      <c r="D7406" s="2" t="str" cm="1">
        <f t="array" ref="D7406">IFERROR(INDEX('Reconciliation Layer'!B:B,MATCH('Reconciliation Template'!A7406,'Reconciliation Layer'!D:D,0),0)," ")</f>
        <v xml:space="preserve"> </v>
      </c>
      <c r="E7406" s="4" t="str" cm="1">
        <f t="array" ref="E7406">IFERROR(INDEX('Reconciliation Layer'!C:C,MATCH('Reconciliation Template'!A7406,'Reconciliation Layer'!D:D,0),0)," ")</f>
        <v xml:space="preserve"> </v>
      </c>
    </row>
    <row r="7407" spans="3:5" x14ac:dyDescent="0.2">
      <c r="C7407" t="str" cm="1">
        <f t="array" ref="C7407">IFERROR("AfterPay | " &amp; INDEX('Reconciliation Layer'!$A:$A,MATCH('Reconciliation Template'!$A7407,'Reconciliation Layer'!$D:$D,0),0)," ")</f>
        <v xml:space="preserve"> </v>
      </c>
      <c r="D7407" s="2" t="str" cm="1">
        <f t="array" ref="D7407">IFERROR(INDEX('Reconciliation Layer'!B:B,MATCH('Reconciliation Template'!A7407,'Reconciliation Layer'!D:D,0),0)," ")</f>
        <v xml:space="preserve"> </v>
      </c>
      <c r="E7407" s="4" t="str" cm="1">
        <f t="array" ref="E7407">IFERROR(INDEX('Reconciliation Layer'!C:C,MATCH('Reconciliation Template'!A7407,'Reconciliation Layer'!D:D,0),0)," ")</f>
        <v xml:space="preserve"> </v>
      </c>
    </row>
    <row r="7408" spans="3:5" x14ac:dyDescent="0.2">
      <c r="C7408" t="str" cm="1">
        <f t="array" ref="C7408">IFERROR("AfterPay | " &amp; INDEX('Reconciliation Layer'!$A:$A,MATCH('Reconciliation Template'!$A7408,'Reconciliation Layer'!$D:$D,0),0)," ")</f>
        <v xml:space="preserve"> </v>
      </c>
      <c r="D7408" s="2" t="str" cm="1">
        <f t="array" ref="D7408">IFERROR(INDEX('Reconciliation Layer'!B:B,MATCH('Reconciliation Template'!A7408,'Reconciliation Layer'!D:D,0),0)," ")</f>
        <v xml:space="preserve"> </v>
      </c>
      <c r="E7408" s="4" t="str" cm="1">
        <f t="array" ref="E7408">IFERROR(INDEX('Reconciliation Layer'!C:C,MATCH('Reconciliation Template'!A7408,'Reconciliation Layer'!D:D,0),0)," ")</f>
        <v xml:space="preserve"> </v>
      </c>
    </row>
    <row r="7409" spans="3:5" x14ac:dyDescent="0.2">
      <c r="C7409" t="str" cm="1">
        <f t="array" ref="C7409">IFERROR("AfterPay | " &amp; INDEX('Reconciliation Layer'!$A:$A,MATCH('Reconciliation Template'!$A7409,'Reconciliation Layer'!$D:$D,0),0)," ")</f>
        <v xml:space="preserve"> </v>
      </c>
      <c r="D7409" s="2" t="str" cm="1">
        <f t="array" ref="D7409">IFERROR(INDEX('Reconciliation Layer'!B:B,MATCH('Reconciliation Template'!A7409,'Reconciliation Layer'!D:D,0),0)," ")</f>
        <v xml:space="preserve"> </v>
      </c>
      <c r="E7409" s="4" t="str" cm="1">
        <f t="array" ref="E7409">IFERROR(INDEX('Reconciliation Layer'!C:C,MATCH('Reconciliation Template'!A7409,'Reconciliation Layer'!D:D,0),0)," ")</f>
        <v xml:space="preserve"> </v>
      </c>
    </row>
    <row r="7410" spans="3:5" x14ac:dyDescent="0.2">
      <c r="C7410" t="str" cm="1">
        <f t="array" ref="C7410">IFERROR("AfterPay | " &amp; INDEX('Reconciliation Layer'!$A:$A,MATCH('Reconciliation Template'!$A7410,'Reconciliation Layer'!$D:$D,0),0)," ")</f>
        <v xml:space="preserve"> </v>
      </c>
      <c r="D7410" s="2" t="str" cm="1">
        <f t="array" ref="D7410">IFERROR(INDEX('Reconciliation Layer'!B:B,MATCH('Reconciliation Template'!A7410,'Reconciliation Layer'!D:D,0),0)," ")</f>
        <v xml:space="preserve"> </v>
      </c>
      <c r="E7410" s="4" t="str" cm="1">
        <f t="array" ref="E7410">IFERROR(INDEX('Reconciliation Layer'!C:C,MATCH('Reconciliation Template'!A7410,'Reconciliation Layer'!D:D,0),0)," ")</f>
        <v xml:space="preserve"> </v>
      </c>
    </row>
    <row r="7411" spans="3:5" x14ac:dyDescent="0.2">
      <c r="C7411" t="str" cm="1">
        <f t="array" ref="C7411">IFERROR("AfterPay | " &amp; INDEX('Reconciliation Layer'!$A:$A,MATCH('Reconciliation Template'!$A7411,'Reconciliation Layer'!$D:$D,0),0)," ")</f>
        <v xml:space="preserve"> </v>
      </c>
      <c r="D7411" s="2" t="str" cm="1">
        <f t="array" ref="D7411">IFERROR(INDEX('Reconciliation Layer'!B:B,MATCH('Reconciliation Template'!A7411,'Reconciliation Layer'!D:D,0),0)," ")</f>
        <v xml:space="preserve"> </v>
      </c>
      <c r="E7411" s="4" t="str" cm="1">
        <f t="array" ref="E7411">IFERROR(INDEX('Reconciliation Layer'!C:C,MATCH('Reconciliation Template'!A7411,'Reconciliation Layer'!D:D,0),0)," ")</f>
        <v xml:space="preserve"> </v>
      </c>
    </row>
    <row r="7412" spans="3:5" x14ac:dyDescent="0.2">
      <c r="C7412" t="str" cm="1">
        <f t="array" ref="C7412">IFERROR("AfterPay | " &amp; INDEX('Reconciliation Layer'!$A:$A,MATCH('Reconciliation Template'!$A7412,'Reconciliation Layer'!$D:$D,0),0)," ")</f>
        <v xml:space="preserve"> </v>
      </c>
      <c r="D7412" s="2" t="str" cm="1">
        <f t="array" ref="D7412">IFERROR(INDEX('Reconciliation Layer'!B:B,MATCH('Reconciliation Template'!A7412,'Reconciliation Layer'!D:D,0),0)," ")</f>
        <v xml:space="preserve"> </v>
      </c>
      <c r="E7412" s="4" t="str" cm="1">
        <f t="array" ref="E7412">IFERROR(INDEX('Reconciliation Layer'!C:C,MATCH('Reconciliation Template'!A7412,'Reconciliation Layer'!D:D,0),0)," ")</f>
        <v xml:space="preserve"> </v>
      </c>
    </row>
    <row r="7413" spans="3:5" x14ac:dyDescent="0.2">
      <c r="C7413" t="str" cm="1">
        <f t="array" ref="C7413">IFERROR("AfterPay | " &amp; INDEX('Reconciliation Layer'!$A:$A,MATCH('Reconciliation Template'!$A7413,'Reconciliation Layer'!$D:$D,0),0)," ")</f>
        <v xml:space="preserve"> </v>
      </c>
      <c r="D7413" s="2" t="str" cm="1">
        <f t="array" ref="D7413">IFERROR(INDEX('Reconciliation Layer'!B:B,MATCH('Reconciliation Template'!A7413,'Reconciliation Layer'!D:D,0),0)," ")</f>
        <v xml:space="preserve"> </v>
      </c>
      <c r="E7413" s="4" t="str" cm="1">
        <f t="array" ref="E7413">IFERROR(INDEX('Reconciliation Layer'!C:C,MATCH('Reconciliation Template'!A7413,'Reconciliation Layer'!D:D,0),0)," ")</f>
        <v xml:space="preserve"> </v>
      </c>
    </row>
    <row r="7414" spans="3:5" x14ac:dyDescent="0.2">
      <c r="C7414" t="str" cm="1">
        <f t="array" ref="C7414">IFERROR("AfterPay | " &amp; INDEX('Reconciliation Layer'!$A:$A,MATCH('Reconciliation Template'!$A7414,'Reconciliation Layer'!$D:$D,0),0)," ")</f>
        <v xml:space="preserve"> </v>
      </c>
      <c r="D7414" s="2" t="str" cm="1">
        <f t="array" ref="D7414">IFERROR(INDEX('Reconciliation Layer'!B:B,MATCH('Reconciliation Template'!A7414,'Reconciliation Layer'!D:D,0),0)," ")</f>
        <v xml:space="preserve"> </v>
      </c>
      <c r="E7414" s="4" t="str" cm="1">
        <f t="array" ref="E7414">IFERROR(INDEX('Reconciliation Layer'!C:C,MATCH('Reconciliation Template'!A7414,'Reconciliation Layer'!D:D,0),0)," ")</f>
        <v xml:space="preserve"> </v>
      </c>
    </row>
    <row r="7415" spans="3:5" x14ac:dyDescent="0.2">
      <c r="C7415" t="str" cm="1">
        <f t="array" ref="C7415">IFERROR("AfterPay | " &amp; INDEX('Reconciliation Layer'!$A:$A,MATCH('Reconciliation Template'!$A7415,'Reconciliation Layer'!$D:$D,0),0)," ")</f>
        <v xml:space="preserve"> </v>
      </c>
      <c r="D7415" s="2" t="str" cm="1">
        <f t="array" ref="D7415">IFERROR(INDEX('Reconciliation Layer'!B:B,MATCH('Reconciliation Template'!A7415,'Reconciliation Layer'!D:D,0),0)," ")</f>
        <v xml:space="preserve"> </v>
      </c>
      <c r="E7415" s="4" t="str" cm="1">
        <f t="array" ref="E7415">IFERROR(INDEX('Reconciliation Layer'!C:C,MATCH('Reconciliation Template'!A7415,'Reconciliation Layer'!D:D,0),0)," ")</f>
        <v xml:space="preserve"> </v>
      </c>
    </row>
    <row r="7416" spans="3:5" x14ac:dyDescent="0.2">
      <c r="C7416" t="str" cm="1">
        <f t="array" ref="C7416">IFERROR("AfterPay | " &amp; INDEX('Reconciliation Layer'!$A:$A,MATCH('Reconciliation Template'!$A7416,'Reconciliation Layer'!$D:$D,0),0)," ")</f>
        <v xml:space="preserve"> </v>
      </c>
      <c r="D7416" s="2" t="str" cm="1">
        <f t="array" ref="D7416">IFERROR(INDEX('Reconciliation Layer'!B:B,MATCH('Reconciliation Template'!A7416,'Reconciliation Layer'!D:D,0),0)," ")</f>
        <v xml:space="preserve"> </v>
      </c>
      <c r="E7416" s="4" t="str" cm="1">
        <f t="array" ref="E7416">IFERROR(INDEX('Reconciliation Layer'!C:C,MATCH('Reconciliation Template'!A7416,'Reconciliation Layer'!D:D,0),0)," ")</f>
        <v xml:space="preserve"> </v>
      </c>
    </row>
    <row r="7417" spans="3:5" x14ac:dyDescent="0.2">
      <c r="C7417" t="str" cm="1">
        <f t="array" ref="C7417">IFERROR("AfterPay | " &amp; INDEX('Reconciliation Layer'!$A:$A,MATCH('Reconciliation Template'!$A7417,'Reconciliation Layer'!$D:$D,0),0)," ")</f>
        <v xml:space="preserve"> </v>
      </c>
      <c r="D7417" s="2" t="str" cm="1">
        <f t="array" ref="D7417">IFERROR(INDEX('Reconciliation Layer'!B:B,MATCH('Reconciliation Template'!A7417,'Reconciliation Layer'!D:D,0),0)," ")</f>
        <v xml:space="preserve"> </v>
      </c>
      <c r="E7417" s="4" t="str" cm="1">
        <f t="array" ref="E7417">IFERROR(INDEX('Reconciliation Layer'!C:C,MATCH('Reconciliation Template'!A7417,'Reconciliation Layer'!D:D,0),0)," ")</f>
        <v xml:space="preserve"> </v>
      </c>
    </row>
    <row r="7418" spans="3:5" x14ac:dyDescent="0.2">
      <c r="C7418" t="str" cm="1">
        <f t="array" ref="C7418">IFERROR("AfterPay | " &amp; INDEX('Reconciliation Layer'!$A:$A,MATCH('Reconciliation Template'!$A7418,'Reconciliation Layer'!$D:$D,0),0)," ")</f>
        <v xml:space="preserve"> </v>
      </c>
      <c r="D7418" s="2" t="str" cm="1">
        <f t="array" ref="D7418">IFERROR(INDEX('Reconciliation Layer'!B:B,MATCH('Reconciliation Template'!A7418,'Reconciliation Layer'!D:D,0),0)," ")</f>
        <v xml:space="preserve"> </v>
      </c>
      <c r="E7418" s="4" t="str" cm="1">
        <f t="array" ref="E7418">IFERROR(INDEX('Reconciliation Layer'!C:C,MATCH('Reconciliation Template'!A7418,'Reconciliation Layer'!D:D,0),0)," ")</f>
        <v xml:space="preserve"> </v>
      </c>
    </row>
    <row r="7419" spans="3:5" x14ac:dyDescent="0.2">
      <c r="C7419" t="str" cm="1">
        <f t="array" ref="C7419">IFERROR("AfterPay | " &amp; INDEX('Reconciliation Layer'!$A:$A,MATCH('Reconciliation Template'!$A7419,'Reconciliation Layer'!$D:$D,0),0)," ")</f>
        <v xml:space="preserve"> </v>
      </c>
      <c r="D7419" s="2" t="str" cm="1">
        <f t="array" ref="D7419">IFERROR(INDEX('Reconciliation Layer'!B:B,MATCH('Reconciliation Template'!A7419,'Reconciliation Layer'!D:D,0),0)," ")</f>
        <v xml:space="preserve"> </v>
      </c>
      <c r="E7419" s="4" t="str" cm="1">
        <f t="array" ref="E7419">IFERROR(INDEX('Reconciliation Layer'!C:C,MATCH('Reconciliation Template'!A7419,'Reconciliation Layer'!D:D,0),0)," ")</f>
        <v xml:space="preserve"> </v>
      </c>
    </row>
    <row r="7420" spans="3:5" x14ac:dyDescent="0.2">
      <c r="C7420" t="str" cm="1">
        <f t="array" ref="C7420">IFERROR("AfterPay | " &amp; INDEX('Reconciliation Layer'!$A:$A,MATCH('Reconciliation Template'!$A7420,'Reconciliation Layer'!$D:$D,0),0)," ")</f>
        <v xml:space="preserve"> </v>
      </c>
      <c r="D7420" s="2" t="str" cm="1">
        <f t="array" ref="D7420">IFERROR(INDEX('Reconciliation Layer'!B:B,MATCH('Reconciliation Template'!A7420,'Reconciliation Layer'!D:D,0),0)," ")</f>
        <v xml:space="preserve"> </v>
      </c>
      <c r="E7420" s="4" t="str" cm="1">
        <f t="array" ref="E7420">IFERROR(INDEX('Reconciliation Layer'!C:C,MATCH('Reconciliation Template'!A7420,'Reconciliation Layer'!D:D,0),0)," ")</f>
        <v xml:space="preserve"> </v>
      </c>
    </row>
    <row r="7421" spans="3:5" x14ac:dyDescent="0.2">
      <c r="C7421" t="str" cm="1">
        <f t="array" ref="C7421">IFERROR("AfterPay | " &amp; INDEX('Reconciliation Layer'!$A:$A,MATCH('Reconciliation Template'!$A7421,'Reconciliation Layer'!$D:$D,0),0)," ")</f>
        <v xml:space="preserve"> </v>
      </c>
      <c r="D7421" s="2" t="str" cm="1">
        <f t="array" ref="D7421">IFERROR(INDEX('Reconciliation Layer'!B:B,MATCH('Reconciliation Template'!A7421,'Reconciliation Layer'!D:D,0),0)," ")</f>
        <v xml:space="preserve"> </v>
      </c>
      <c r="E7421" s="4" t="str" cm="1">
        <f t="array" ref="E7421">IFERROR(INDEX('Reconciliation Layer'!C:C,MATCH('Reconciliation Template'!A7421,'Reconciliation Layer'!D:D,0),0)," ")</f>
        <v xml:space="preserve"> </v>
      </c>
    </row>
    <row r="7422" spans="3:5" x14ac:dyDescent="0.2">
      <c r="C7422" t="str" cm="1">
        <f t="array" ref="C7422">IFERROR("AfterPay | " &amp; INDEX('Reconciliation Layer'!$A:$A,MATCH('Reconciliation Template'!$A7422,'Reconciliation Layer'!$D:$D,0),0)," ")</f>
        <v xml:space="preserve"> </v>
      </c>
      <c r="D7422" s="2" t="str" cm="1">
        <f t="array" ref="D7422">IFERROR(INDEX('Reconciliation Layer'!B:B,MATCH('Reconciliation Template'!A7422,'Reconciliation Layer'!D:D,0),0)," ")</f>
        <v xml:space="preserve"> </v>
      </c>
      <c r="E7422" s="4" t="str" cm="1">
        <f t="array" ref="E7422">IFERROR(INDEX('Reconciliation Layer'!C:C,MATCH('Reconciliation Template'!A7422,'Reconciliation Layer'!D:D,0),0)," ")</f>
        <v xml:space="preserve"> </v>
      </c>
    </row>
    <row r="7423" spans="3:5" x14ac:dyDescent="0.2">
      <c r="C7423" t="str" cm="1">
        <f t="array" ref="C7423">IFERROR("AfterPay | " &amp; INDEX('Reconciliation Layer'!$A:$A,MATCH('Reconciliation Template'!$A7423,'Reconciliation Layer'!$D:$D,0),0)," ")</f>
        <v xml:space="preserve"> </v>
      </c>
      <c r="D7423" s="2" t="str" cm="1">
        <f t="array" ref="D7423">IFERROR(INDEX('Reconciliation Layer'!B:B,MATCH('Reconciliation Template'!A7423,'Reconciliation Layer'!D:D,0),0)," ")</f>
        <v xml:space="preserve"> </v>
      </c>
      <c r="E7423" s="4" t="str" cm="1">
        <f t="array" ref="E7423">IFERROR(INDEX('Reconciliation Layer'!C:C,MATCH('Reconciliation Template'!A7423,'Reconciliation Layer'!D:D,0),0)," ")</f>
        <v xml:space="preserve"> </v>
      </c>
    </row>
    <row r="7424" spans="3:5" x14ac:dyDescent="0.2">
      <c r="C7424" t="str" cm="1">
        <f t="array" ref="C7424">IFERROR("AfterPay | " &amp; INDEX('Reconciliation Layer'!$A:$A,MATCH('Reconciliation Template'!$A7424,'Reconciliation Layer'!$D:$D,0),0)," ")</f>
        <v xml:space="preserve"> </v>
      </c>
      <c r="D7424" s="2" t="str" cm="1">
        <f t="array" ref="D7424">IFERROR(INDEX('Reconciliation Layer'!B:B,MATCH('Reconciliation Template'!A7424,'Reconciliation Layer'!D:D,0),0)," ")</f>
        <v xml:space="preserve"> </v>
      </c>
      <c r="E7424" s="4" t="str" cm="1">
        <f t="array" ref="E7424">IFERROR(INDEX('Reconciliation Layer'!C:C,MATCH('Reconciliation Template'!A7424,'Reconciliation Layer'!D:D,0),0)," ")</f>
        <v xml:space="preserve"> </v>
      </c>
    </row>
    <row r="7425" spans="3:5" x14ac:dyDescent="0.2">
      <c r="C7425" t="str" cm="1">
        <f t="array" ref="C7425">IFERROR("AfterPay | " &amp; INDEX('Reconciliation Layer'!$A:$A,MATCH('Reconciliation Template'!$A7425,'Reconciliation Layer'!$D:$D,0),0)," ")</f>
        <v xml:space="preserve"> </v>
      </c>
      <c r="D7425" s="2" t="str" cm="1">
        <f t="array" ref="D7425">IFERROR(INDEX('Reconciliation Layer'!B:B,MATCH('Reconciliation Template'!A7425,'Reconciliation Layer'!D:D,0),0)," ")</f>
        <v xml:space="preserve"> </v>
      </c>
      <c r="E7425" s="4" t="str" cm="1">
        <f t="array" ref="E7425">IFERROR(INDEX('Reconciliation Layer'!C:C,MATCH('Reconciliation Template'!A7425,'Reconciliation Layer'!D:D,0),0)," ")</f>
        <v xml:space="preserve"> </v>
      </c>
    </row>
    <row r="7426" spans="3:5" x14ac:dyDescent="0.2">
      <c r="C7426" t="str" cm="1">
        <f t="array" ref="C7426">IFERROR("AfterPay | " &amp; INDEX('Reconciliation Layer'!$A:$A,MATCH('Reconciliation Template'!$A7426,'Reconciliation Layer'!$D:$D,0),0)," ")</f>
        <v xml:space="preserve"> </v>
      </c>
      <c r="D7426" s="2" t="str" cm="1">
        <f t="array" ref="D7426">IFERROR(INDEX('Reconciliation Layer'!B:B,MATCH('Reconciliation Template'!A7426,'Reconciliation Layer'!D:D,0),0)," ")</f>
        <v xml:space="preserve"> </v>
      </c>
      <c r="E7426" s="4" t="str" cm="1">
        <f t="array" ref="E7426">IFERROR(INDEX('Reconciliation Layer'!C:C,MATCH('Reconciliation Template'!A7426,'Reconciliation Layer'!D:D,0),0)," ")</f>
        <v xml:space="preserve"> </v>
      </c>
    </row>
    <row r="7427" spans="3:5" x14ac:dyDescent="0.2">
      <c r="C7427" t="str" cm="1">
        <f t="array" ref="C7427">IFERROR("AfterPay | " &amp; INDEX('Reconciliation Layer'!$A:$A,MATCH('Reconciliation Template'!$A7427,'Reconciliation Layer'!$D:$D,0),0)," ")</f>
        <v xml:space="preserve"> </v>
      </c>
      <c r="D7427" s="2" t="str" cm="1">
        <f t="array" ref="D7427">IFERROR(INDEX('Reconciliation Layer'!B:B,MATCH('Reconciliation Template'!A7427,'Reconciliation Layer'!D:D,0),0)," ")</f>
        <v xml:space="preserve"> </v>
      </c>
      <c r="E7427" s="4" t="str" cm="1">
        <f t="array" ref="E7427">IFERROR(INDEX('Reconciliation Layer'!C:C,MATCH('Reconciliation Template'!A7427,'Reconciliation Layer'!D:D,0),0)," ")</f>
        <v xml:space="preserve"> </v>
      </c>
    </row>
    <row r="7428" spans="3:5" x14ac:dyDescent="0.2">
      <c r="C7428" t="str" cm="1">
        <f t="array" ref="C7428">IFERROR("AfterPay | " &amp; INDEX('Reconciliation Layer'!$A:$A,MATCH('Reconciliation Template'!$A7428,'Reconciliation Layer'!$D:$D,0),0)," ")</f>
        <v xml:space="preserve"> </v>
      </c>
      <c r="D7428" s="2" t="str" cm="1">
        <f t="array" ref="D7428">IFERROR(INDEX('Reconciliation Layer'!B:B,MATCH('Reconciliation Template'!A7428,'Reconciliation Layer'!D:D,0),0)," ")</f>
        <v xml:space="preserve"> </v>
      </c>
      <c r="E7428" s="4" t="str" cm="1">
        <f t="array" ref="E7428">IFERROR(INDEX('Reconciliation Layer'!C:C,MATCH('Reconciliation Template'!A7428,'Reconciliation Layer'!D:D,0),0)," ")</f>
        <v xml:space="preserve"> </v>
      </c>
    </row>
    <row r="7429" spans="3:5" x14ac:dyDescent="0.2">
      <c r="C7429" t="str" cm="1">
        <f t="array" ref="C7429">IFERROR("AfterPay | " &amp; INDEX('Reconciliation Layer'!$A:$A,MATCH('Reconciliation Template'!$A7429,'Reconciliation Layer'!$D:$D,0),0)," ")</f>
        <v xml:space="preserve"> </v>
      </c>
      <c r="D7429" s="2" t="str" cm="1">
        <f t="array" ref="D7429">IFERROR(INDEX('Reconciliation Layer'!B:B,MATCH('Reconciliation Template'!A7429,'Reconciliation Layer'!D:D,0),0)," ")</f>
        <v xml:space="preserve"> </v>
      </c>
      <c r="E7429" s="4" t="str" cm="1">
        <f t="array" ref="E7429">IFERROR(INDEX('Reconciliation Layer'!C:C,MATCH('Reconciliation Template'!A7429,'Reconciliation Layer'!D:D,0),0)," ")</f>
        <v xml:space="preserve"> </v>
      </c>
    </row>
    <row r="7430" spans="3:5" x14ac:dyDescent="0.2">
      <c r="C7430" t="str" cm="1">
        <f t="array" ref="C7430">IFERROR("AfterPay | " &amp; INDEX('Reconciliation Layer'!$A:$A,MATCH('Reconciliation Template'!$A7430,'Reconciliation Layer'!$D:$D,0),0)," ")</f>
        <v xml:space="preserve"> </v>
      </c>
      <c r="D7430" s="2" t="str" cm="1">
        <f t="array" ref="D7430">IFERROR(INDEX('Reconciliation Layer'!B:B,MATCH('Reconciliation Template'!A7430,'Reconciliation Layer'!D:D,0),0)," ")</f>
        <v xml:space="preserve"> </v>
      </c>
      <c r="E7430" s="4" t="str" cm="1">
        <f t="array" ref="E7430">IFERROR(INDEX('Reconciliation Layer'!C:C,MATCH('Reconciliation Template'!A7430,'Reconciliation Layer'!D:D,0),0)," ")</f>
        <v xml:space="preserve"> </v>
      </c>
    </row>
    <row r="7431" spans="3:5" x14ac:dyDescent="0.2">
      <c r="C7431" t="str" cm="1">
        <f t="array" ref="C7431">IFERROR("AfterPay | " &amp; INDEX('Reconciliation Layer'!$A:$A,MATCH('Reconciliation Template'!$A7431,'Reconciliation Layer'!$D:$D,0),0)," ")</f>
        <v xml:space="preserve"> </v>
      </c>
      <c r="D7431" s="2" t="str" cm="1">
        <f t="array" ref="D7431">IFERROR(INDEX('Reconciliation Layer'!B:B,MATCH('Reconciliation Template'!A7431,'Reconciliation Layer'!D:D,0),0)," ")</f>
        <v xml:space="preserve"> </v>
      </c>
      <c r="E7431" s="4" t="str" cm="1">
        <f t="array" ref="E7431">IFERROR(INDEX('Reconciliation Layer'!C:C,MATCH('Reconciliation Template'!A7431,'Reconciliation Layer'!D:D,0),0)," ")</f>
        <v xml:space="preserve"> </v>
      </c>
    </row>
    <row r="7432" spans="3:5" x14ac:dyDescent="0.2">
      <c r="C7432" t="str" cm="1">
        <f t="array" ref="C7432">IFERROR("AfterPay | " &amp; INDEX('Reconciliation Layer'!$A:$A,MATCH('Reconciliation Template'!$A7432,'Reconciliation Layer'!$D:$D,0),0)," ")</f>
        <v xml:space="preserve"> </v>
      </c>
      <c r="D7432" s="2" t="str" cm="1">
        <f t="array" ref="D7432">IFERROR(INDEX('Reconciliation Layer'!B:B,MATCH('Reconciliation Template'!A7432,'Reconciliation Layer'!D:D,0),0)," ")</f>
        <v xml:space="preserve"> </v>
      </c>
      <c r="E7432" s="4" t="str" cm="1">
        <f t="array" ref="E7432">IFERROR(INDEX('Reconciliation Layer'!C:C,MATCH('Reconciliation Template'!A7432,'Reconciliation Layer'!D:D,0),0)," ")</f>
        <v xml:space="preserve"> </v>
      </c>
    </row>
    <row r="7433" spans="3:5" x14ac:dyDescent="0.2">
      <c r="C7433" t="str" cm="1">
        <f t="array" ref="C7433">IFERROR("AfterPay | " &amp; INDEX('Reconciliation Layer'!$A:$A,MATCH('Reconciliation Template'!$A7433,'Reconciliation Layer'!$D:$D,0),0)," ")</f>
        <v xml:space="preserve"> </v>
      </c>
      <c r="D7433" s="2" t="str" cm="1">
        <f t="array" ref="D7433">IFERROR(INDEX('Reconciliation Layer'!B:B,MATCH('Reconciliation Template'!A7433,'Reconciliation Layer'!D:D,0),0)," ")</f>
        <v xml:space="preserve"> </v>
      </c>
      <c r="E7433" s="4" t="str" cm="1">
        <f t="array" ref="E7433">IFERROR(INDEX('Reconciliation Layer'!C:C,MATCH('Reconciliation Template'!A7433,'Reconciliation Layer'!D:D,0),0)," ")</f>
        <v xml:space="preserve"> </v>
      </c>
    </row>
    <row r="7434" spans="3:5" x14ac:dyDescent="0.2">
      <c r="C7434" t="str" cm="1">
        <f t="array" ref="C7434">IFERROR("AfterPay | " &amp; INDEX('Reconciliation Layer'!$A:$A,MATCH('Reconciliation Template'!$A7434,'Reconciliation Layer'!$D:$D,0),0)," ")</f>
        <v xml:space="preserve"> </v>
      </c>
      <c r="D7434" s="2" t="str" cm="1">
        <f t="array" ref="D7434">IFERROR(INDEX('Reconciliation Layer'!B:B,MATCH('Reconciliation Template'!A7434,'Reconciliation Layer'!D:D,0),0)," ")</f>
        <v xml:space="preserve"> </v>
      </c>
      <c r="E7434" s="4" t="str" cm="1">
        <f t="array" ref="E7434">IFERROR(INDEX('Reconciliation Layer'!C:C,MATCH('Reconciliation Template'!A7434,'Reconciliation Layer'!D:D,0),0)," ")</f>
        <v xml:space="preserve"> </v>
      </c>
    </row>
    <row r="7435" spans="3:5" x14ac:dyDescent="0.2">
      <c r="C7435" t="str" cm="1">
        <f t="array" ref="C7435">IFERROR("AfterPay | " &amp; INDEX('Reconciliation Layer'!$A:$A,MATCH('Reconciliation Template'!$A7435,'Reconciliation Layer'!$D:$D,0),0)," ")</f>
        <v xml:space="preserve"> </v>
      </c>
      <c r="D7435" s="2" t="str" cm="1">
        <f t="array" ref="D7435">IFERROR(INDEX('Reconciliation Layer'!B:B,MATCH('Reconciliation Template'!A7435,'Reconciliation Layer'!D:D,0),0)," ")</f>
        <v xml:space="preserve"> </v>
      </c>
      <c r="E7435" s="4" t="str" cm="1">
        <f t="array" ref="E7435">IFERROR(INDEX('Reconciliation Layer'!C:C,MATCH('Reconciliation Template'!A7435,'Reconciliation Layer'!D:D,0),0)," ")</f>
        <v xml:space="preserve"> </v>
      </c>
    </row>
    <row r="7436" spans="3:5" x14ac:dyDescent="0.2">
      <c r="C7436" t="str" cm="1">
        <f t="array" ref="C7436">IFERROR("AfterPay | " &amp; INDEX('Reconciliation Layer'!$A:$A,MATCH('Reconciliation Template'!$A7436,'Reconciliation Layer'!$D:$D,0),0)," ")</f>
        <v xml:space="preserve"> </v>
      </c>
      <c r="D7436" s="2" t="str" cm="1">
        <f t="array" ref="D7436">IFERROR(INDEX('Reconciliation Layer'!B:B,MATCH('Reconciliation Template'!A7436,'Reconciliation Layer'!D:D,0),0)," ")</f>
        <v xml:space="preserve"> </v>
      </c>
      <c r="E7436" s="4" t="str" cm="1">
        <f t="array" ref="E7436">IFERROR(INDEX('Reconciliation Layer'!C:C,MATCH('Reconciliation Template'!A7436,'Reconciliation Layer'!D:D,0),0)," ")</f>
        <v xml:space="preserve"> </v>
      </c>
    </row>
    <row r="7437" spans="3:5" x14ac:dyDescent="0.2">
      <c r="C7437" t="str" cm="1">
        <f t="array" ref="C7437">IFERROR("AfterPay | " &amp; INDEX('Reconciliation Layer'!$A:$A,MATCH('Reconciliation Template'!$A7437,'Reconciliation Layer'!$D:$D,0),0)," ")</f>
        <v xml:space="preserve"> </v>
      </c>
      <c r="D7437" s="2" t="str" cm="1">
        <f t="array" ref="D7437">IFERROR(INDEX('Reconciliation Layer'!B:B,MATCH('Reconciliation Template'!A7437,'Reconciliation Layer'!D:D,0),0)," ")</f>
        <v xml:space="preserve"> </v>
      </c>
      <c r="E7437" s="4" t="str" cm="1">
        <f t="array" ref="E7437">IFERROR(INDEX('Reconciliation Layer'!C:C,MATCH('Reconciliation Template'!A7437,'Reconciliation Layer'!D:D,0),0)," ")</f>
        <v xml:space="preserve"> </v>
      </c>
    </row>
    <row r="7438" spans="3:5" x14ac:dyDescent="0.2">
      <c r="C7438" t="str" cm="1">
        <f t="array" ref="C7438">IFERROR("AfterPay | " &amp; INDEX('Reconciliation Layer'!$A:$A,MATCH('Reconciliation Template'!$A7438,'Reconciliation Layer'!$D:$D,0),0)," ")</f>
        <v xml:space="preserve"> </v>
      </c>
      <c r="D7438" s="2" t="str" cm="1">
        <f t="array" ref="D7438">IFERROR(INDEX('Reconciliation Layer'!B:B,MATCH('Reconciliation Template'!A7438,'Reconciliation Layer'!D:D,0),0)," ")</f>
        <v xml:space="preserve"> </v>
      </c>
      <c r="E7438" s="4" t="str" cm="1">
        <f t="array" ref="E7438">IFERROR(INDEX('Reconciliation Layer'!C:C,MATCH('Reconciliation Template'!A7438,'Reconciliation Layer'!D:D,0),0)," ")</f>
        <v xml:space="preserve"> </v>
      </c>
    </row>
    <row r="7439" spans="3:5" x14ac:dyDescent="0.2">
      <c r="C7439" t="str" cm="1">
        <f t="array" ref="C7439">IFERROR("AfterPay | " &amp; INDEX('Reconciliation Layer'!$A:$A,MATCH('Reconciliation Template'!$A7439,'Reconciliation Layer'!$D:$D,0),0)," ")</f>
        <v xml:space="preserve"> </v>
      </c>
      <c r="D7439" s="2" t="str" cm="1">
        <f t="array" ref="D7439">IFERROR(INDEX('Reconciliation Layer'!B:B,MATCH('Reconciliation Template'!A7439,'Reconciliation Layer'!D:D,0),0)," ")</f>
        <v xml:space="preserve"> </v>
      </c>
      <c r="E7439" s="4" t="str" cm="1">
        <f t="array" ref="E7439">IFERROR(INDEX('Reconciliation Layer'!C:C,MATCH('Reconciliation Template'!A7439,'Reconciliation Layer'!D:D,0),0)," ")</f>
        <v xml:space="preserve"> </v>
      </c>
    </row>
    <row r="7440" spans="3:5" x14ac:dyDescent="0.2">
      <c r="C7440" t="str" cm="1">
        <f t="array" ref="C7440">IFERROR("AfterPay | " &amp; INDEX('Reconciliation Layer'!$A:$A,MATCH('Reconciliation Template'!$A7440,'Reconciliation Layer'!$D:$D,0),0)," ")</f>
        <v xml:space="preserve"> </v>
      </c>
      <c r="D7440" s="2" t="str" cm="1">
        <f t="array" ref="D7440">IFERROR(INDEX('Reconciliation Layer'!B:B,MATCH('Reconciliation Template'!A7440,'Reconciliation Layer'!D:D,0),0)," ")</f>
        <v xml:space="preserve"> </v>
      </c>
      <c r="E7440" s="4" t="str" cm="1">
        <f t="array" ref="E7440">IFERROR(INDEX('Reconciliation Layer'!C:C,MATCH('Reconciliation Template'!A7440,'Reconciliation Layer'!D:D,0),0)," ")</f>
        <v xml:space="preserve"> </v>
      </c>
    </row>
    <row r="7441" spans="3:5" x14ac:dyDescent="0.2">
      <c r="C7441" t="str" cm="1">
        <f t="array" ref="C7441">IFERROR("AfterPay | " &amp; INDEX('Reconciliation Layer'!$A:$A,MATCH('Reconciliation Template'!$A7441,'Reconciliation Layer'!$D:$D,0),0)," ")</f>
        <v xml:space="preserve"> </v>
      </c>
      <c r="D7441" s="2" t="str" cm="1">
        <f t="array" ref="D7441">IFERROR(INDEX('Reconciliation Layer'!B:B,MATCH('Reconciliation Template'!A7441,'Reconciliation Layer'!D:D,0),0)," ")</f>
        <v xml:space="preserve"> </v>
      </c>
      <c r="E7441" s="4" t="str" cm="1">
        <f t="array" ref="E7441">IFERROR(INDEX('Reconciliation Layer'!C:C,MATCH('Reconciliation Template'!A7441,'Reconciliation Layer'!D:D,0),0)," ")</f>
        <v xml:space="preserve"> </v>
      </c>
    </row>
    <row r="7442" spans="3:5" x14ac:dyDescent="0.2">
      <c r="C7442" t="str" cm="1">
        <f t="array" ref="C7442">IFERROR("AfterPay | " &amp; INDEX('Reconciliation Layer'!$A:$A,MATCH('Reconciliation Template'!$A7442,'Reconciliation Layer'!$D:$D,0),0)," ")</f>
        <v xml:space="preserve"> </v>
      </c>
      <c r="D7442" s="2" t="str" cm="1">
        <f t="array" ref="D7442">IFERROR(INDEX('Reconciliation Layer'!B:B,MATCH('Reconciliation Template'!A7442,'Reconciliation Layer'!D:D,0),0)," ")</f>
        <v xml:space="preserve"> </v>
      </c>
      <c r="E7442" s="4" t="str" cm="1">
        <f t="array" ref="E7442">IFERROR(INDEX('Reconciliation Layer'!C:C,MATCH('Reconciliation Template'!A7442,'Reconciliation Layer'!D:D,0),0)," ")</f>
        <v xml:space="preserve"> </v>
      </c>
    </row>
    <row r="7443" spans="3:5" x14ac:dyDescent="0.2">
      <c r="C7443" t="str" cm="1">
        <f t="array" ref="C7443">IFERROR("AfterPay | " &amp; INDEX('Reconciliation Layer'!$A:$A,MATCH('Reconciliation Template'!$A7443,'Reconciliation Layer'!$D:$D,0),0)," ")</f>
        <v xml:space="preserve"> </v>
      </c>
      <c r="D7443" s="2" t="str" cm="1">
        <f t="array" ref="D7443">IFERROR(INDEX('Reconciliation Layer'!B:B,MATCH('Reconciliation Template'!A7443,'Reconciliation Layer'!D:D,0),0)," ")</f>
        <v xml:space="preserve"> </v>
      </c>
      <c r="E7443" s="4" t="str" cm="1">
        <f t="array" ref="E7443">IFERROR(INDEX('Reconciliation Layer'!C:C,MATCH('Reconciliation Template'!A7443,'Reconciliation Layer'!D:D,0),0)," ")</f>
        <v xml:space="preserve"> </v>
      </c>
    </row>
    <row r="7444" spans="3:5" x14ac:dyDescent="0.2">
      <c r="C7444" t="str" cm="1">
        <f t="array" ref="C7444">IFERROR("AfterPay | " &amp; INDEX('Reconciliation Layer'!$A:$A,MATCH('Reconciliation Template'!$A7444,'Reconciliation Layer'!$D:$D,0),0)," ")</f>
        <v xml:space="preserve"> </v>
      </c>
      <c r="D7444" s="2" t="str" cm="1">
        <f t="array" ref="D7444">IFERROR(INDEX('Reconciliation Layer'!B:B,MATCH('Reconciliation Template'!A7444,'Reconciliation Layer'!D:D,0),0)," ")</f>
        <v xml:space="preserve"> </v>
      </c>
      <c r="E7444" s="4" t="str" cm="1">
        <f t="array" ref="E7444">IFERROR(INDEX('Reconciliation Layer'!C:C,MATCH('Reconciliation Template'!A7444,'Reconciliation Layer'!D:D,0),0)," ")</f>
        <v xml:space="preserve"> </v>
      </c>
    </row>
    <row r="7445" spans="3:5" x14ac:dyDescent="0.2">
      <c r="C7445" t="str" cm="1">
        <f t="array" ref="C7445">IFERROR("AfterPay | " &amp; INDEX('Reconciliation Layer'!$A:$A,MATCH('Reconciliation Template'!$A7445,'Reconciliation Layer'!$D:$D,0),0)," ")</f>
        <v xml:space="preserve"> </v>
      </c>
      <c r="D7445" s="2" t="str" cm="1">
        <f t="array" ref="D7445">IFERROR(INDEX('Reconciliation Layer'!B:B,MATCH('Reconciliation Template'!A7445,'Reconciliation Layer'!D:D,0),0)," ")</f>
        <v xml:space="preserve"> </v>
      </c>
      <c r="E7445" s="4" t="str" cm="1">
        <f t="array" ref="E7445">IFERROR(INDEX('Reconciliation Layer'!C:C,MATCH('Reconciliation Template'!A7445,'Reconciliation Layer'!D:D,0),0)," ")</f>
        <v xml:space="preserve"> </v>
      </c>
    </row>
    <row r="7446" spans="3:5" x14ac:dyDescent="0.2">
      <c r="C7446" t="str" cm="1">
        <f t="array" ref="C7446">IFERROR("AfterPay | " &amp; INDEX('Reconciliation Layer'!$A:$A,MATCH('Reconciliation Template'!$A7446,'Reconciliation Layer'!$D:$D,0),0)," ")</f>
        <v xml:space="preserve"> </v>
      </c>
      <c r="D7446" s="2" t="str" cm="1">
        <f t="array" ref="D7446">IFERROR(INDEX('Reconciliation Layer'!B:B,MATCH('Reconciliation Template'!A7446,'Reconciliation Layer'!D:D,0),0)," ")</f>
        <v xml:space="preserve"> </v>
      </c>
      <c r="E7446" s="4" t="str" cm="1">
        <f t="array" ref="E7446">IFERROR(INDEX('Reconciliation Layer'!C:C,MATCH('Reconciliation Template'!A7446,'Reconciliation Layer'!D:D,0),0)," ")</f>
        <v xml:space="preserve"> </v>
      </c>
    </row>
    <row r="7447" spans="3:5" x14ac:dyDescent="0.2">
      <c r="C7447" t="str" cm="1">
        <f t="array" ref="C7447">IFERROR("AfterPay | " &amp; INDEX('Reconciliation Layer'!$A:$A,MATCH('Reconciliation Template'!$A7447,'Reconciliation Layer'!$D:$D,0),0)," ")</f>
        <v xml:space="preserve"> </v>
      </c>
      <c r="D7447" s="2" t="str" cm="1">
        <f t="array" ref="D7447">IFERROR(INDEX('Reconciliation Layer'!B:B,MATCH('Reconciliation Template'!A7447,'Reconciliation Layer'!D:D,0),0)," ")</f>
        <v xml:space="preserve"> </v>
      </c>
      <c r="E7447" s="4" t="str" cm="1">
        <f t="array" ref="E7447">IFERROR(INDEX('Reconciliation Layer'!C:C,MATCH('Reconciliation Template'!A7447,'Reconciliation Layer'!D:D,0),0)," ")</f>
        <v xml:space="preserve"> </v>
      </c>
    </row>
    <row r="7448" spans="3:5" x14ac:dyDescent="0.2">
      <c r="C7448" t="str" cm="1">
        <f t="array" ref="C7448">IFERROR("AfterPay | " &amp; INDEX('Reconciliation Layer'!$A:$A,MATCH('Reconciliation Template'!$A7448,'Reconciliation Layer'!$D:$D,0),0)," ")</f>
        <v xml:space="preserve"> </v>
      </c>
      <c r="D7448" s="2" t="str" cm="1">
        <f t="array" ref="D7448">IFERROR(INDEX('Reconciliation Layer'!B:B,MATCH('Reconciliation Template'!A7448,'Reconciliation Layer'!D:D,0),0)," ")</f>
        <v xml:space="preserve"> </v>
      </c>
      <c r="E7448" s="4" t="str" cm="1">
        <f t="array" ref="E7448">IFERROR(INDEX('Reconciliation Layer'!C:C,MATCH('Reconciliation Template'!A7448,'Reconciliation Layer'!D:D,0),0)," ")</f>
        <v xml:space="preserve"> </v>
      </c>
    </row>
    <row r="7449" spans="3:5" x14ac:dyDescent="0.2">
      <c r="C7449" t="str" cm="1">
        <f t="array" ref="C7449">IFERROR("AfterPay | " &amp; INDEX('Reconciliation Layer'!$A:$A,MATCH('Reconciliation Template'!$A7449,'Reconciliation Layer'!$D:$D,0),0)," ")</f>
        <v xml:space="preserve"> </v>
      </c>
      <c r="D7449" s="2" t="str" cm="1">
        <f t="array" ref="D7449">IFERROR(INDEX('Reconciliation Layer'!B:B,MATCH('Reconciliation Template'!A7449,'Reconciliation Layer'!D:D,0),0)," ")</f>
        <v xml:space="preserve"> </v>
      </c>
      <c r="E7449" s="4" t="str" cm="1">
        <f t="array" ref="E7449">IFERROR(INDEX('Reconciliation Layer'!C:C,MATCH('Reconciliation Template'!A7449,'Reconciliation Layer'!D:D,0),0)," ")</f>
        <v xml:space="preserve"> </v>
      </c>
    </row>
    <row r="7450" spans="3:5" x14ac:dyDescent="0.2">
      <c r="C7450" t="str" cm="1">
        <f t="array" ref="C7450">IFERROR("AfterPay | " &amp; INDEX('Reconciliation Layer'!$A:$A,MATCH('Reconciliation Template'!$A7450,'Reconciliation Layer'!$D:$D,0),0)," ")</f>
        <v xml:space="preserve"> </v>
      </c>
      <c r="D7450" s="2" t="str" cm="1">
        <f t="array" ref="D7450">IFERROR(INDEX('Reconciliation Layer'!B:B,MATCH('Reconciliation Template'!A7450,'Reconciliation Layer'!D:D,0),0)," ")</f>
        <v xml:space="preserve"> </v>
      </c>
      <c r="E7450" s="4" t="str" cm="1">
        <f t="array" ref="E7450">IFERROR(INDEX('Reconciliation Layer'!C:C,MATCH('Reconciliation Template'!A7450,'Reconciliation Layer'!D:D,0),0)," ")</f>
        <v xml:space="preserve"> </v>
      </c>
    </row>
    <row r="7451" spans="3:5" x14ac:dyDescent="0.2">
      <c r="C7451" t="str" cm="1">
        <f t="array" ref="C7451">IFERROR("AfterPay | " &amp; INDEX('Reconciliation Layer'!$A:$A,MATCH('Reconciliation Template'!$A7451,'Reconciliation Layer'!$D:$D,0),0)," ")</f>
        <v xml:space="preserve"> </v>
      </c>
      <c r="D7451" s="2" t="str" cm="1">
        <f t="array" ref="D7451">IFERROR(INDEX('Reconciliation Layer'!B:B,MATCH('Reconciliation Template'!A7451,'Reconciliation Layer'!D:D,0),0)," ")</f>
        <v xml:space="preserve"> </v>
      </c>
      <c r="E7451" s="4" t="str" cm="1">
        <f t="array" ref="E7451">IFERROR(INDEX('Reconciliation Layer'!C:C,MATCH('Reconciliation Template'!A7451,'Reconciliation Layer'!D:D,0),0)," ")</f>
        <v xml:space="preserve"> </v>
      </c>
    </row>
    <row r="7452" spans="3:5" x14ac:dyDescent="0.2">
      <c r="C7452" t="str" cm="1">
        <f t="array" ref="C7452">IFERROR("AfterPay | " &amp; INDEX('Reconciliation Layer'!$A:$A,MATCH('Reconciliation Template'!$A7452,'Reconciliation Layer'!$D:$D,0),0)," ")</f>
        <v xml:space="preserve"> </v>
      </c>
      <c r="D7452" s="2" t="str" cm="1">
        <f t="array" ref="D7452">IFERROR(INDEX('Reconciliation Layer'!B:B,MATCH('Reconciliation Template'!A7452,'Reconciliation Layer'!D:D,0),0)," ")</f>
        <v xml:space="preserve"> </v>
      </c>
      <c r="E7452" s="4" t="str" cm="1">
        <f t="array" ref="E7452">IFERROR(INDEX('Reconciliation Layer'!C:C,MATCH('Reconciliation Template'!A7452,'Reconciliation Layer'!D:D,0),0)," ")</f>
        <v xml:space="preserve"> </v>
      </c>
    </row>
    <row r="7453" spans="3:5" x14ac:dyDescent="0.2">
      <c r="C7453" t="str" cm="1">
        <f t="array" ref="C7453">IFERROR("AfterPay | " &amp; INDEX('Reconciliation Layer'!$A:$A,MATCH('Reconciliation Template'!$A7453,'Reconciliation Layer'!$D:$D,0),0)," ")</f>
        <v xml:space="preserve"> </v>
      </c>
      <c r="D7453" s="2" t="str" cm="1">
        <f t="array" ref="D7453">IFERROR(INDEX('Reconciliation Layer'!B:B,MATCH('Reconciliation Template'!A7453,'Reconciliation Layer'!D:D,0),0)," ")</f>
        <v xml:space="preserve"> </v>
      </c>
      <c r="E7453" s="4" t="str" cm="1">
        <f t="array" ref="E7453">IFERROR(INDEX('Reconciliation Layer'!C:C,MATCH('Reconciliation Template'!A7453,'Reconciliation Layer'!D:D,0),0)," ")</f>
        <v xml:space="preserve"> </v>
      </c>
    </row>
    <row r="7454" spans="3:5" x14ac:dyDescent="0.2">
      <c r="C7454" t="str" cm="1">
        <f t="array" ref="C7454">IFERROR("AfterPay | " &amp; INDEX('Reconciliation Layer'!$A:$A,MATCH('Reconciliation Template'!$A7454,'Reconciliation Layer'!$D:$D,0),0)," ")</f>
        <v xml:space="preserve"> </v>
      </c>
      <c r="D7454" s="2" t="str" cm="1">
        <f t="array" ref="D7454">IFERROR(INDEX('Reconciliation Layer'!B:B,MATCH('Reconciliation Template'!A7454,'Reconciliation Layer'!D:D,0),0)," ")</f>
        <v xml:space="preserve"> </v>
      </c>
      <c r="E7454" s="4" t="str" cm="1">
        <f t="array" ref="E7454">IFERROR(INDEX('Reconciliation Layer'!C:C,MATCH('Reconciliation Template'!A7454,'Reconciliation Layer'!D:D,0),0)," ")</f>
        <v xml:space="preserve"> </v>
      </c>
    </row>
    <row r="7455" spans="3:5" x14ac:dyDescent="0.2">
      <c r="C7455" t="str" cm="1">
        <f t="array" ref="C7455">IFERROR("AfterPay | " &amp; INDEX('Reconciliation Layer'!$A:$A,MATCH('Reconciliation Template'!$A7455,'Reconciliation Layer'!$D:$D,0),0)," ")</f>
        <v xml:space="preserve"> </v>
      </c>
      <c r="D7455" s="2" t="str" cm="1">
        <f t="array" ref="D7455">IFERROR(INDEX('Reconciliation Layer'!B:B,MATCH('Reconciliation Template'!A7455,'Reconciliation Layer'!D:D,0),0)," ")</f>
        <v xml:space="preserve"> </v>
      </c>
      <c r="E7455" s="4" t="str" cm="1">
        <f t="array" ref="E7455">IFERROR(INDEX('Reconciliation Layer'!C:C,MATCH('Reconciliation Template'!A7455,'Reconciliation Layer'!D:D,0),0)," ")</f>
        <v xml:space="preserve"> </v>
      </c>
    </row>
    <row r="7456" spans="3:5" x14ac:dyDescent="0.2">
      <c r="C7456" t="str" cm="1">
        <f t="array" ref="C7456">IFERROR("AfterPay | " &amp; INDEX('Reconciliation Layer'!$A:$A,MATCH('Reconciliation Template'!$A7456,'Reconciliation Layer'!$D:$D,0),0)," ")</f>
        <v xml:space="preserve"> </v>
      </c>
      <c r="D7456" s="2" t="str" cm="1">
        <f t="array" ref="D7456">IFERROR(INDEX('Reconciliation Layer'!B:B,MATCH('Reconciliation Template'!A7456,'Reconciliation Layer'!D:D,0),0)," ")</f>
        <v xml:space="preserve"> </v>
      </c>
      <c r="E7456" s="4" t="str" cm="1">
        <f t="array" ref="E7456">IFERROR(INDEX('Reconciliation Layer'!C:C,MATCH('Reconciliation Template'!A7456,'Reconciliation Layer'!D:D,0),0)," ")</f>
        <v xml:space="preserve"> </v>
      </c>
    </row>
    <row r="7457" spans="3:5" x14ac:dyDescent="0.2">
      <c r="C7457" t="str" cm="1">
        <f t="array" ref="C7457">IFERROR("AfterPay | " &amp; INDEX('Reconciliation Layer'!$A:$A,MATCH('Reconciliation Template'!$A7457,'Reconciliation Layer'!$D:$D,0),0)," ")</f>
        <v xml:space="preserve"> </v>
      </c>
      <c r="D7457" s="2" t="str" cm="1">
        <f t="array" ref="D7457">IFERROR(INDEX('Reconciliation Layer'!B:B,MATCH('Reconciliation Template'!A7457,'Reconciliation Layer'!D:D,0),0)," ")</f>
        <v xml:space="preserve"> </v>
      </c>
      <c r="E7457" s="4" t="str" cm="1">
        <f t="array" ref="E7457">IFERROR(INDEX('Reconciliation Layer'!C:C,MATCH('Reconciliation Template'!A7457,'Reconciliation Layer'!D:D,0),0)," ")</f>
        <v xml:space="preserve"> </v>
      </c>
    </row>
    <row r="7458" spans="3:5" x14ac:dyDescent="0.2">
      <c r="C7458" t="str" cm="1">
        <f t="array" ref="C7458">IFERROR("AfterPay | " &amp; INDEX('Reconciliation Layer'!$A:$A,MATCH('Reconciliation Template'!$A7458,'Reconciliation Layer'!$D:$D,0),0)," ")</f>
        <v xml:space="preserve"> </v>
      </c>
      <c r="D7458" s="2" t="str" cm="1">
        <f t="array" ref="D7458">IFERROR(INDEX('Reconciliation Layer'!B:B,MATCH('Reconciliation Template'!A7458,'Reconciliation Layer'!D:D,0),0)," ")</f>
        <v xml:space="preserve"> </v>
      </c>
      <c r="E7458" s="4" t="str" cm="1">
        <f t="array" ref="E7458">IFERROR(INDEX('Reconciliation Layer'!C:C,MATCH('Reconciliation Template'!A7458,'Reconciliation Layer'!D:D,0),0)," ")</f>
        <v xml:space="preserve"> </v>
      </c>
    </row>
    <row r="7459" spans="3:5" x14ac:dyDescent="0.2">
      <c r="C7459" t="str" cm="1">
        <f t="array" ref="C7459">IFERROR("AfterPay | " &amp; INDEX('Reconciliation Layer'!$A:$A,MATCH('Reconciliation Template'!$A7459,'Reconciliation Layer'!$D:$D,0),0)," ")</f>
        <v xml:space="preserve"> </v>
      </c>
      <c r="D7459" s="2" t="str" cm="1">
        <f t="array" ref="D7459">IFERROR(INDEX('Reconciliation Layer'!B:B,MATCH('Reconciliation Template'!A7459,'Reconciliation Layer'!D:D,0),0)," ")</f>
        <v xml:space="preserve"> </v>
      </c>
      <c r="E7459" s="4" t="str" cm="1">
        <f t="array" ref="E7459">IFERROR(INDEX('Reconciliation Layer'!C:C,MATCH('Reconciliation Template'!A7459,'Reconciliation Layer'!D:D,0),0)," ")</f>
        <v xml:space="preserve"> </v>
      </c>
    </row>
    <row r="7460" spans="3:5" x14ac:dyDescent="0.2">
      <c r="C7460" t="str" cm="1">
        <f t="array" ref="C7460">IFERROR("AfterPay | " &amp; INDEX('Reconciliation Layer'!$A:$A,MATCH('Reconciliation Template'!$A7460,'Reconciliation Layer'!$D:$D,0),0)," ")</f>
        <v xml:space="preserve"> </v>
      </c>
      <c r="D7460" s="2" t="str" cm="1">
        <f t="array" ref="D7460">IFERROR(INDEX('Reconciliation Layer'!B:B,MATCH('Reconciliation Template'!A7460,'Reconciliation Layer'!D:D,0),0)," ")</f>
        <v xml:space="preserve"> </v>
      </c>
      <c r="E7460" s="4" t="str" cm="1">
        <f t="array" ref="E7460">IFERROR(INDEX('Reconciliation Layer'!C:C,MATCH('Reconciliation Template'!A7460,'Reconciliation Layer'!D:D,0),0)," ")</f>
        <v xml:space="preserve"> </v>
      </c>
    </row>
    <row r="7461" spans="3:5" x14ac:dyDescent="0.2">
      <c r="C7461" t="str" cm="1">
        <f t="array" ref="C7461">IFERROR("AfterPay | " &amp; INDEX('Reconciliation Layer'!$A:$A,MATCH('Reconciliation Template'!$A7461,'Reconciliation Layer'!$D:$D,0),0)," ")</f>
        <v xml:space="preserve"> </v>
      </c>
      <c r="D7461" s="2" t="str" cm="1">
        <f t="array" ref="D7461">IFERROR(INDEX('Reconciliation Layer'!B:B,MATCH('Reconciliation Template'!A7461,'Reconciliation Layer'!D:D,0),0)," ")</f>
        <v xml:space="preserve"> </v>
      </c>
      <c r="E7461" s="4" t="str" cm="1">
        <f t="array" ref="E7461">IFERROR(INDEX('Reconciliation Layer'!C:C,MATCH('Reconciliation Template'!A7461,'Reconciliation Layer'!D:D,0),0)," ")</f>
        <v xml:space="preserve"> </v>
      </c>
    </row>
    <row r="7462" spans="3:5" x14ac:dyDescent="0.2">
      <c r="C7462" t="str" cm="1">
        <f t="array" ref="C7462">IFERROR("AfterPay | " &amp; INDEX('Reconciliation Layer'!$A:$A,MATCH('Reconciliation Template'!$A7462,'Reconciliation Layer'!$D:$D,0),0)," ")</f>
        <v xml:space="preserve"> </v>
      </c>
      <c r="D7462" s="2" t="str" cm="1">
        <f t="array" ref="D7462">IFERROR(INDEX('Reconciliation Layer'!B:B,MATCH('Reconciliation Template'!A7462,'Reconciliation Layer'!D:D,0),0)," ")</f>
        <v xml:space="preserve"> </v>
      </c>
      <c r="E7462" s="4" t="str" cm="1">
        <f t="array" ref="E7462">IFERROR(INDEX('Reconciliation Layer'!C:C,MATCH('Reconciliation Template'!A7462,'Reconciliation Layer'!D:D,0),0)," ")</f>
        <v xml:space="preserve"> </v>
      </c>
    </row>
    <row r="7463" spans="3:5" x14ac:dyDescent="0.2">
      <c r="C7463" t="str" cm="1">
        <f t="array" ref="C7463">IFERROR("AfterPay | " &amp; INDEX('Reconciliation Layer'!$A:$A,MATCH('Reconciliation Template'!$A7463,'Reconciliation Layer'!$D:$D,0),0)," ")</f>
        <v xml:space="preserve"> </v>
      </c>
      <c r="D7463" s="2" t="str" cm="1">
        <f t="array" ref="D7463">IFERROR(INDEX('Reconciliation Layer'!B:B,MATCH('Reconciliation Template'!A7463,'Reconciliation Layer'!D:D,0),0)," ")</f>
        <v xml:space="preserve"> </v>
      </c>
      <c r="E7463" s="4" t="str" cm="1">
        <f t="array" ref="E7463">IFERROR(INDEX('Reconciliation Layer'!C:C,MATCH('Reconciliation Template'!A7463,'Reconciliation Layer'!D:D,0),0)," ")</f>
        <v xml:space="preserve"> </v>
      </c>
    </row>
    <row r="7464" spans="3:5" x14ac:dyDescent="0.2">
      <c r="C7464" t="str" cm="1">
        <f t="array" ref="C7464">IFERROR("AfterPay | " &amp; INDEX('Reconciliation Layer'!$A:$A,MATCH('Reconciliation Template'!$A7464,'Reconciliation Layer'!$D:$D,0),0)," ")</f>
        <v xml:space="preserve"> </v>
      </c>
      <c r="D7464" s="2" t="str" cm="1">
        <f t="array" ref="D7464">IFERROR(INDEX('Reconciliation Layer'!B:B,MATCH('Reconciliation Template'!A7464,'Reconciliation Layer'!D:D,0),0)," ")</f>
        <v xml:space="preserve"> </v>
      </c>
      <c r="E7464" s="4" t="str" cm="1">
        <f t="array" ref="E7464">IFERROR(INDEX('Reconciliation Layer'!C:C,MATCH('Reconciliation Template'!A7464,'Reconciliation Layer'!D:D,0),0)," ")</f>
        <v xml:space="preserve"> </v>
      </c>
    </row>
    <row r="7465" spans="3:5" x14ac:dyDescent="0.2">
      <c r="C7465" t="str" cm="1">
        <f t="array" ref="C7465">IFERROR("AfterPay | " &amp; INDEX('Reconciliation Layer'!$A:$A,MATCH('Reconciliation Template'!$A7465,'Reconciliation Layer'!$D:$D,0),0)," ")</f>
        <v xml:space="preserve"> </v>
      </c>
      <c r="D7465" s="2" t="str" cm="1">
        <f t="array" ref="D7465">IFERROR(INDEX('Reconciliation Layer'!B:B,MATCH('Reconciliation Template'!A7465,'Reconciliation Layer'!D:D,0),0)," ")</f>
        <v xml:space="preserve"> </v>
      </c>
      <c r="E7465" s="4" t="str" cm="1">
        <f t="array" ref="E7465">IFERROR(INDEX('Reconciliation Layer'!C:C,MATCH('Reconciliation Template'!A7465,'Reconciliation Layer'!D:D,0),0)," ")</f>
        <v xml:space="preserve"> </v>
      </c>
    </row>
    <row r="7466" spans="3:5" x14ac:dyDescent="0.2">
      <c r="C7466" t="str" cm="1">
        <f t="array" ref="C7466">IFERROR("AfterPay | " &amp; INDEX('Reconciliation Layer'!$A:$A,MATCH('Reconciliation Template'!$A7466,'Reconciliation Layer'!$D:$D,0),0)," ")</f>
        <v xml:space="preserve"> </v>
      </c>
      <c r="D7466" s="2" t="str" cm="1">
        <f t="array" ref="D7466">IFERROR(INDEX('Reconciliation Layer'!B:B,MATCH('Reconciliation Template'!A7466,'Reconciliation Layer'!D:D,0),0)," ")</f>
        <v xml:space="preserve"> </v>
      </c>
      <c r="E7466" s="4" t="str" cm="1">
        <f t="array" ref="E7466">IFERROR(INDEX('Reconciliation Layer'!C:C,MATCH('Reconciliation Template'!A7466,'Reconciliation Layer'!D:D,0),0)," ")</f>
        <v xml:space="preserve"> </v>
      </c>
    </row>
    <row r="7467" spans="3:5" x14ac:dyDescent="0.2">
      <c r="C7467" t="str" cm="1">
        <f t="array" ref="C7467">IFERROR("AfterPay | " &amp; INDEX('Reconciliation Layer'!$A:$A,MATCH('Reconciliation Template'!$A7467,'Reconciliation Layer'!$D:$D,0),0)," ")</f>
        <v xml:space="preserve"> </v>
      </c>
      <c r="D7467" s="2" t="str" cm="1">
        <f t="array" ref="D7467">IFERROR(INDEX('Reconciliation Layer'!B:B,MATCH('Reconciliation Template'!A7467,'Reconciliation Layer'!D:D,0),0)," ")</f>
        <v xml:space="preserve"> </v>
      </c>
      <c r="E7467" s="4" t="str" cm="1">
        <f t="array" ref="E7467">IFERROR(INDEX('Reconciliation Layer'!C:C,MATCH('Reconciliation Template'!A7467,'Reconciliation Layer'!D:D,0),0)," ")</f>
        <v xml:space="preserve"> </v>
      </c>
    </row>
    <row r="7468" spans="3:5" x14ac:dyDescent="0.2">
      <c r="C7468" t="str" cm="1">
        <f t="array" ref="C7468">IFERROR("AfterPay | " &amp; INDEX('Reconciliation Layer'!$A:$A,MATCH('Reconciliation Template'!$A7468,'Reconciliation Layer'!$D:$D,0),0)," ")</f>
        <v xml:space="preserve"> </v>
      </c>
      <c r="D7468" s="2" t="str" cm="1">
        <f t="array" ref="D7468">IFERROR(INDEX('Reconciliation Layer'!B:B,MATCH('Reconciliation Template'!A7468,'Reconciliation Layer'!D:D,0),0)," ")</f>
        <v xml:space="preserve"> </v>
      </c>
      <c r="E7468" s="4" t="str" cm="1">
        <f t="array" ref="E7468">IFERROR(INDEX('Reconciliation Layer'!C:C,MATCH('Reconciliation Template'!A7468,'Reconciliation Layer'!D:D,0),0)," ")</f>
        <v xml:space="preserve"> </v>
      </c>
    </row>
    <row r="7469" spans="3:5" x14ac:dyDescent="0.2">
      <c r="C7469" t="str" cm="1">
        <f t="array" ref="C7469">IFERROR("AfterPay | " &amp; INDEX('Reconciliation Layer'!$A:$A,MATCH('Reconciliation Template'!$A7469,'Reconciliation Layer'!$D:$D,0),0)," ")</f>
        <v xml:space="preserve"> </v>
      </c>
      <c r="D7469" s="2" t="str" cm="1">
        <f t="array" ref="D7469">IFERROR(INDEX('Reconciliation Layer'!B:B,MATCH('Reconciliation Template'!A7469,'Reconciliation Layer'!D:D,0),0)," ")</f>
        <v xml:space="preserve"> </v>
      </c>
      <c r="E7469" s="4" t="str" cm="1">
        <f t="array" ref="E7469">IFERROR(INDEX('Reconciliation Layer'!C:C,MATCH('Reconciliation Template'!A7469,'Reconciliation Layer'!D:D,0),0)," ")</f>
        <v xml:space="preserve"> </v>
      </c>
    </row>
    <row r="7470" spans="3:5" x14ac:dyDescent="0.2">
      <c r="C7470" t="str" cm="1">
        <f t="array" ref="C7470">IFERROR("AfterPay | " &amp; INDEX('Reconciliation Layer'!$A:$A,MATCH('Reconciliation Template'!$A7470,'Reconciliation Layer'!$D:$D,0),0)," ")</f>
        <v xml:space="preserve"> </v>
      </c>
      <c r="D7470" s="2" t="str" cm="1">
        <f t="array" ref="D7470">IFERROR(INDEX('Reconciliation Layer'!B:B,MATCH('Reconciliation Template'!A7470,'Reconciliation Layer'!D:D,0),0)," ")</f>
        <v xml:space="preserve"> </v>
      </c>
      <c r="E7470" s="4" t="str" cm="1">
        <f t="array" ref="E7470">IFERROR(INDEX('Reconciliation Layer'!C:C,MATCH('Reconciliation Template'!A7470,'Reconciliation Layer'!D:D,0),0)," ")</f>
        <v xml:space="preserve"> </v>
      </c>
    </row>
    <row r="7471" spans="3:5" x14ac:dyDescent="0.2">
      <c r="C7471" t="str" cm="1">
        <f t="array" ref="C7471">IFERROR("AfterPay | " &amp; INDEX('Reconciliation Layer'!$A:$A,MATCH('Reconciliation Template'!$A7471,'Reconciliation Layer'!$D:$D,0),0)," ")</f>
        <v xml:space="preserve"> </v>
      </c>
      <c r="D7471" s="2" t="str" cm="1">
        <f t="array" ref="D7471">IFERROR(INDEX('Reconciliation Layer'!B:B,MATCH('Reconciliation Template'!A7471,'Reconciliation Layer'!D:D,0),0)," ")</f>
        <v xml:space="preserve"> </v>
      </c>
      <c r="E7471" s="4" t="str" cm="1">
        <f t="array" ref="E7471">IFERROR(INDEX('Reconciliation Layer'!C:C,MATCH('Reconciliation Template'!A7471,'Reconciliation Layer'!D:D,0),0)," ")</f>
        <v xml:space="preserve"> </v>
      </c>
    </row>
    <row r="7472" spans="3:5" x14ac:dyDescent="0.2">
      <c r="C7472" t="str" cm="1">
        <f t="array" ref="C7472">IFERROR("AfterPay | " &amp; INDEX('Reconciliation Layer'!$A:$A,MATCH('Reconciliation Template'!$A7472,'Reconciliation Layer'!$D:$D,0),0)," ")</f>
        <v xml:space="preserve"> </v>
      </c>
      <c r="D7472" s="2" t="str" cm="1">
        <f t="array" ref="D7472">IFERROR(INDEX('Reconciliation Layer'!B:B,MATCH('Reconciliation Template'!A7472,'Reconciliation Layer'!D:D,0),0)," ")</f>
        <v xml:space="preserve"> </v>
      </c>
      <c r="E7472" s="4" t="str" cm="1">
        <f t="array" ref="E7472">IFERROR(INDEX('Reconciliation Layer'!C:C,MATCH('Reconciliation Template'!A7472,'Reconciliation Layer'!D:D,0),0)," ")</f>
        <v xml:space="preserve"> </v>
      </c>
    </row>
    <row r="7473" spans="3:5" x14ac:dyDescent="0.2">
      <c r="C7473" t="str" cm="1">
        <f t="array" ref="C7473">IFERROR("AfterPay | " &amp; INDEX('Reconciliation Layer'!$A:$A,MATCH('Reconciliation Template'!$A7473,'Reconciliation Layer'!$D:$D,0),0)," ")</f>
        <v xml:space="preserve"> </v>
      </c>
      <c r="D7473" s="2" t="str" cm="1">
        <f t="array" ref="D7473">IFERROR(INDEX('Reconciliation Layer'!B:B,MATCH('Reconciliation Template'!A7473,'Reconciliation Layer'!D:D,0),0)," ")</f>
        <v xml:space="preserve"> </v>
      </c>
      <c r="E7473" s="4" t="str" cm="1">
        <f t="array" ref="E7473">IFERROR(INDEX('Reconciliation Layer'!C:C,MATCH('Reconciliation Template'!A7473,'Reconciliation Layer'!D:D,0),0)," ")</f>
        <v xml:space="preserve"> </v>
      </c>
    </row>
    <row r="7474" spans="3:5" x14ac:dyDescent="0.2">
      <c r="C7474" t="str" cm="1">
        <f t="array" ref="C7474">IFERROR("AfterPay | " &amp; INDEX('Reconciliation Layer'!$A:$A,MATCH('Reconciliation Template'!$A7474,'Reconciliation Layer'!$D:$D,0),0)," ")</f>
        <v xml:space="preserve"> </v>
      </c>
      <c r="D7474" s="2" t="str" cm="1">
        <f t="array" ref="D7474">IFERROR(INDEX('Reconciliation Layer'!B:B,MATCH('Reconciliation Template'!A7474,'Reconciliation Layer'!D:D,0),0)," ")</f>
        <v xml:space="preserve"> </v>
      </c>
      <c r="E7474" s="4" t="str" cm="1">
        <f t="array" ref="E7474">IFERROR(INDEX('Reconciliation Layer'!C:C,MATCH('Reconciliation Template'!A7474,'Reconciliation Layer'!D:D,0),0)," ")</f>
        <v xml:space="preserve"> </v>
      </c>
    </row>
    <row r="7475" spans="3:5" x14ac:dyDescent="0.2">
      <c r="C7475" t="str" cm="1">
        <f t="array" ref="C7475">IFERROR("AfterPay | " &amp; INDEX('Reconciliation Layer'!$A:$A,MATCH('Reconciliation Template'!$A7475,'Reconciliation Layer'!$D:$D,0),0)," ")</f>
        <v xml:space="preserve"> </v>
      </c>
      <c r="D7475" s="2" t="str" cm="1">
        <f t="array" ref="D7475">IFERROR(INDEX('Reconciliation Layer'!B:B,MATCH('Reconciliation Template'!A7475,'Reconciliation Layer'!D:D,0),0)," ")</f>
        <v xml:space="preserve"> </v>
      </c>
      <c r="E7475" s="4" t="str" cm="1">
        <f t="array" ref="E7475">IFERROR(INDEX('Reconciliation Layer'!C:C,MATCH('Reconciliation Template'!A7475,'Reconciliation Layer'!D:D,0),0)," ")</f>
        <v xml:space="preserve"> </v>
      </c>
    </row>
    <row r="7476" spans="3:5" x14ac:dyDescent="0.2">
      <c r="C7476" t="str" cm="1">
        <f t="array" ref="C7476">IFERROR("AfterPay | " &amp; INDEX('Reconciliation Layer'!$A:$A,MATCH('Reconciliation Template'!$A7476,'Reconciliation Layer'!$D:$D,0),0)," ")</f>
        <v xml:space="preserve"> </v>
      </c>
      <c r="D7476" s="2" t="str" cm="1">
        <f t="array" ref="D7476">IFERROR(INDEX('Reconciliation Layer'!B:B,MATCH('Reconciliation Template'!A7476,'Reconciliation Layer'!D:D,0),0)," ")</f>
        <v xml:space="preserve"> </v>
      </c>
      <c r="E7476" s="4" t="str" cm="1">
        <f t="array" ref="E7476">IFERROR(INDEX('Reconciliation Layer'!C:C,MATCH('Reconciliation Template'!A7476,'Reconciliation Layer'!D:D,0),0)," ")</f>
        <v xml:space="preserve"> </v>
      </c>
    </row>
    <row r="7477" spans="3:5" x14ac:dyDescent="0.2">
      <c r="C7477" t="str" cm="1">
        <f t="array" ref="C7477">IFERROR("AfterPay | " &amp; INDEX('Reconciliation Layer'!$A:$A,MATCH('Reconciliation Template'!$A7477,'Reconciliation Layer'!$D:$D,0),0)," ")</f>
        <v xml:space="preserve"> </v>
      </c>
      <c r="D7477" s="2" t="str" cm="1">
        <f t="array" ref="D7477">IFERROR(INDEX('Reconciliation Layer'!B:B,MATCH('Reconciliation Template'!A7477,'Reconciliation Layer'!D:D,0),0)," ")</f>
        <v xml:space="preserve"> </v>
      </c>
      <c r="E7477" s="4" t="str" cm="1">
        <f t="array" ref="E7477">IFERROR(INDEX('Reconciliation Layer'!C:C,MATCH('Reconciliation Template'!A7477,'Reconciliation Layer'!D:D,0),0)," ")</f>
        <v xml:space="preserve"> </v>
      </c>
    </row>
    <row r="7478" spans="3:5" x14ac:dyDescent="0.2">
      <c r="C7478" t="str" cm="1">
        <f t="array" ref="C7478">IFERROR("AfterPay | " &amp; INDEX('Reconciliation Layer'!$A:$A,MATCH('Reconciliation Template'!$A7478,'Reconciliation Layer'!$D:$D,0),0)," ")</f>
        <v xml:space="preserve"> </v>
      </c>
      <c r="D7478" s="2" t="str" cm="1">
        <f t="array" ref="D7478">IFERROR(INDEX('Reconciliation Layer'!B:B,MATCH('Reconciliation Template'!A7478,'Reconciliation Layer'!D:D,0),0)," ")</f>
        <v xml:space="preserve"> </v>
      </c>
      <c r="E7478" s="4" t="str" cm="1">
        <f t="array" ref="E7478">IFERROR(INDEX('Reconciliation Layer'!C:C,MATCH('Reconciliation Template'!A7478,'Reconciliation Layer'!D:D,0),0)," ")</f>
        <v xml:space="preserve"> </v>
      </c>
    </row>
    <row r="7479" spans="3:5" x14ac:dyDescent="0.2">
      <c r="C7479" t="str" cm="1">
        <f t="array" ref="C7479">IFERROR("AfterPay | " &amp; INDEX('Reconciliation Layer'!$A:$A,MATCH('Reconciliation Template'!$A7479,'Reconciliation Layer'!$D:$D,0),0)," ")</f>
        <v xml:space="preserve"> </v>
      </c>
      <c r="D7479" s="2" t="str" cm="1">
        <f t="array" ref="D7479">IFERROR(INDEX('Reconciliation Layer'!B:B,MATCH('Reconciliation Template'!A7479,'Reconciliation Layer'!D:D,0),0)," ")</f>
        <v xml:space="preserve"> </v>
      </c>
      <c r="E7479" s="4" t="str" cm="1">
        <f t="array" ref="E7479">IFERROR(INDEX('Reconciliation Layer'!C:C,MATCH('Reconciliation Template'!A7479,'Reconciliation Layer'!D:D,0),0)," ")</f>
        <v xml:space="preserve"> </v>
      </c>
    </row>
    <row r="7480" spans="3:5" x14ac:dyDescent="0.2">
      <c r="C7480" t="str" cm="1">
        <f t="array" ref="C7480">IFERROR("AfterPay | " &amp; INDEX('Reconciliation Layer'!$A:$A,MATCH('Reconciliation Template'!$A7480,'Reconciliation Layer'!$D:$D,0),0)," ")</f>
        <v xml:space="preserve"> </v>
      </c>
      <c r="D7480" s="2" t="str" cm="1">
        <f t="array" ref="D7480">IFERROR(INDEX('Reconciliation Layer'!B:B,MATCH('Reconciliation Template'!A7480,'Reconciliation Layer'!D:D,0),0)," ")</f>
        <v xml:space="preserve"> </v>
      </c>
      <c r="E7480" s="4" t="str" cm="1">
        <f t="array" ref="E7480">IFERROR(INDEX('Reconciliation Layer'!C:C,MATCH('Reconciliation Template'!A7480,'Reconciliation Layer'!D:D,0),0)," ")</f>
        <v xml:space="preserve"> </v>
      </c>
    </row>
    <row r="7481" spans="3:5" x14ac:dyDescent="0.2">
      <c r="C7481" t="str" cm="1">
        <f t="array" ref="C7481">IFERROR("AfterPay | " &amp; INDEX('Reconciliation Layer'!$A:$A,MATCH('Reconciliation Template'!$A7481,'Reconciliation Layer'!$D:$D,0),0)," ")</f>
        <v xml:space="preserve"> </v>
      </c>
      <c r="D7481" s="2" t="str" cm="1">
        <f t="array" ref="D7481">IFERROR(INDEX('Reconciliation Layer'!B:B,MATCH('Reconciliation Template'!A7481,'Reconciliation Layer'!D:D,0),0)," ")</f>
        <v xml:space="preserve"> </v>
      </c>
      <c r="E7481" s="4" t="str" cm="1">
        <f t="array" ref="E7481">IFERROR(INDEX('Reconciliation Layer'!C:C,MATCH('Reconciliation Template'!A7481,'Reconciliation Layer'!D:D,0),0)," ")</f>
        <v xml:space="preserve"> </v>
      </c>
    </row>
    <row r="7482" spans="3:5" x14ac:dyDescent="0.2">
      <c r="C7482" t="str" cm="1">
        <f t="array" ref="C7482">IFERROR("AfterPay | " &amp; INDEX('Reconciliation Layer'!$A:$A,MATCH('Reconciliation Template'!$A7482,'Reconciliation Layer'!$D:$D,0),0)," ")</f>
        <v xml:space="preserve"> </v>
      </c>
      <c r="D7482" s="2" t="str" cm="1">
        <f t="array" ref="D7482">IFERROR(INDEX('Reconciliation Layer'!B:B,MATCH('Reconciliation Template'!A7482,'Reconciliation Layer'!D:D,0),0)," ")</f>
        <v xml:space="preserve"> </v>
      </c>
      <c r="E7482" s="4" t="str" cm="1">
        <f t="array" ref="E7482">IFERROR(INDEX('Reconciliation Layer'!C:C,MATCH('Reconciliation Template'!A7482,'Reconciliation Layer'!D:D,0),0)," ")</f>
        <v xml:space="preserve"> </v>
      </c>
    </row>
    <row r="7483" spans="3:5" x14ac:dyDescent="0.2">
      <c r="C7483" t="str" cm="1">
        <f t="array" ref="C7483">IFERROR("AfterPay | " &amp; INDEX('Reconciliation Layer'!$A:$A,MATCH('Reconciliation Template'!$A7483,'Reconciliation Layer'!$D:$D,0),0)," ")</f>
        <v xml:space="preserve"> </v>
      </c>
      <c r="D7483" s="2" t="str" cm="1">
        <f t="array" ref="D7483">IFERROR(INDEX('Reconciliation Layer'!B:B,MATCH('Reconciliation Template'!A7483,'Reconciliation Layer'!D:D,0),0)," ")</f>
        <v xml:space="preserve"> </v>
      </c>
      <c r="E7483" s="4" t="str" cm="1">
        <f t="array" ref="E7483">IFERROR(INDEX('Reconciliation Layer'!C:C,MATCH('Reconciliation Template'!A7483,'Reconciliation Layer'!D:D,0),0)," ")</f>
        <v xml:space="preserve"> </v>
      </c>
    </row>
    <row r="7484" spans="3:5" x14ac:dyDescent="0.2">
      <c r="C7484" t="str" cm="1">
        <f t="array" ref="C7484">IFERROR("AfterPay | " &amp; INDEX('Reconciliation Layer'!$A:$A,MATCH('Reconciliation Template'!$A7484,'Reconciliation Layer'!$D:$D,0),0)," ")</f>
        <v xml:space="preserve"> </v>
      </c>
      <c r="D7484" s="2" t="str" cm="1">
        <f t="array" ref="D7484">IFERROR(INDEX('Reconciliation Layer'!B:B,MATCH('Reconciliation Template'!A7484,'Reconciliation Layer'!D:D,0),0)," ")</f>
        <v xml:space="preserve"> </v>
      </c>
      <c r="E7484" s="4" t="str" cm="1">
        <f t="array" ref="E7484">IFERROR(INDEX('Reconciliation Layer'!C:C,MATCH('Reconciliation Template'!A7484,'Reconciliation Layer'!D:D,0),0)," ")</f>
        <v xml:space="preserve"> </v>
      </c>
    </row>
    <row r="7485" spans="3:5" x14ac:dyDescent="0.2">
      <c r="C7485" t="str" cm="1">
        <f t="array" ref="C7485">IFERROR("AfterPay | " &amp; INDEX('Reconciliation Layer'!$A:$A,MATCH('Reconciliation Template'!$A7485,'Reconciliation Layer'!$D:$D,0),0)," ")</f>
        <v xml:space="preserve"> </v>
      </c>
      <c r="D7485" s="2" t="str" cm="1">
        <f t="array" ref="D7485">IFERROR(INDEX('Reconciliation Layer'!B:B,MATCH('Reconciliation Template'!A7485,'Reconciliation Layer'!D:D,0),0)," ")</f>
        <v xml:space="preserve"> </v>
      </c>
      <c r="E7485" s="4" t="str" cm="1">
        <f t="array" ref="E7485">IFERROR(INDEX('Reconciliation Layer'!C:C,MATCH('Reconciliation Template'!A7485,'Reconciliation Layer'!D:D,0),0)," ")</f>
        <v xml:space="preserve"> </v>
      </c>
    </row>
    <row r="7486" spans="3:5" x14ac:dyDescent="0.2">
      <c r="C7486" t="str" cm="1">
        <f t="array" ref="C7486">IFERROR("AfterPay | " &amp; INDEX('Reconciliation Layer'!$A:$A,MATCH('Reconciliation Template'!$A7486,'Reconciliation Layer'!$D:$D,0),0)," ")</f>
        <v xml:space="preserve"> </v>
      </c>
      <c r="D7486" s="2" t="str" cm="1">
        <f t="array" ref="D7486">IFERROR(INDEX('Reconciliation Layer'!B:B,MATCH('Reconciliation Template'!A7486,'Reconciliation Layer'!D:D,0),0)," ")</f>
        <v xml:space="preserve"> </v>
      </c>
      <c r="E7486" s="4" t="str" cm="1">
        <f t="array" ref="E7486">IFERROR(INDEX('Reconciliation Layer'!C:C,MATCH('Reconciliation Template'!A7486,'Reconciliation Layer'!D:D,0),0)," ")</f>
        <v xml:space="preserve"> </v>
      </c>
    </row>
    <row r="7487" spans="3:5" x14ac:dyDescent="0.2">
      <c r="C7487" t="str" cm="1">
        <f t="array" ref="C7487">IFERROR("AfterPay | " &amp; INDEX('Reconciliation Layer'!$A:$A,MATCH('Reconciliation Template'!$A7487,'Reconciliation Layer'!$D:$D,0),0)," ")</f>
        <v xml:space="preserve"> </v>
      </c>
      <c r="D7487" s="2" t="str" cm="1">
        <f t="array" ref="D7487">IFERROR(INDEX('Reconciliation Layer'!B:B,MATCH('Reconciliation Template'!A7487,'Reconciliation Layer'!D:D,0),0)," ")</f>
        <v xml:space="preserve"> </v>
      </c>
      <c r="E7487" s="4" t="str" cm="1">
        <f t="array" ref="E7487">IFERROR(INDEX('Reconciliation Layer'!C:C,MATCH('Reconciliation Template'!A7487,'Reconciliation Layer'!D:D,0),0)," ")</f>
        <v xml:space="preserve"> </v>
      </c>
    </row>
    <row r="7488" spans="3:5" x14ac:dyDescent="0.2">
      <c r="C7488" t="str" cm="1">
        <f t="array" ref="C7488">IFERROR("AfterPay | " &amp; INDEX('Reconciliation Layer'!$A:$A,MATCH('Reconciliation Template'!$A7488,'Reconciliation Layer'!$D:$D,0),0)," ")</f>
        <v xml:space="preserve"> </v>
      </c>
      <c r="D7488" s="2" t="str" cm="1">
        <f t="array" ref="D7488">IFERROR(INDEX('Reconciliation Layer'!B:B,MATCH('Reconciliation Template'!A7488,'Reconciliation Layer'!D:D,0),0)," ")</f>
        <v xml:space="preserve"> </v>
      </c>
      <c r="E7488" s="4" t="str" cm="1">
        <f t="array" ref="E7488">IFERROR(INDEX('Reconciliation Layer'!C:C,MATCH('Reconciliation Template'!A7488,'Reconciliation Layer'!D:D,0),0)," ")</f>
        <v xml:space="preserve"> </v>
      </c>
    </row>
    <row r="7489" spans="3:5" x14ac:dyDescent="0.2">
      <c r="C7489" t="str" cm="1">
        <f t="array" ref="C7489">IFERROR("AfterPay | " &amp; INDEX('Reconciliation Layer'!$A:$A,MATCH('Reconciliation Template'!$A7489,'Reconciliation Layer'!$D:$D,0),0)," ")</f>
        <v xml:space="preserve"> </v>
      </c>
      <c r="D7489" s="2" t="str" cm="1">
        <f t="array" ref="D7489">IFERROR(INDEX('Reconciliation Layer'!B:B,MATCH('Reconciliation Template'!A7489,'Reconciliation Layer'!D:D,0),0)," ")</f>
        <v xml:space="preserve"> </v>
      </c>
      <c r="E7489" s="4" t="str" cm="1">
        <f t="array" ref="E7489">IFERROR(INDEX('Reconciliation Layer'!C:C,MATCH('Reconciliation Template'!A7489,'Reconciliation Layer'!D:D,0),0)," ")</f>
        <v xml:space="preserve"> </v>
      </c>
    </row>
    <row r="7490" spans="3:5" x14ac:dyDescent="0.2">
      <c r="C7490" t="str" cm="1">
        <f t="array" ref="C7490">IFERROR("AfterPay | " &amp; INDEX('Reconciliation Layer'!$A:$A,MATCH('Reconciliation Template'!$A7490,'Reconciliation Layer'!$D:$D,0),0)," ")</f>
        <v xml:space="preserve"> </v>
      </c>
      <c r="D7490" s="2" t="str" cm="1">
        <f t="array" ref="D7490">IFERROR(INDEX('Reconciliation Layer'!B:B,MATCH('Reconciliation Template'!A7490,'Reconciliation Layer'!D:D,0),0)," ")</f>
        <v xml:space="preserve"> </v>
      </c>
      <c r="E7490" s="4" t="str" cm="1">
        <f t="array" ref="E7490">IFERROR(INDEX('Reconciliation Layer'!C:C,MATCH('Reconciliation Template'!A7490,'Reconciliation Layer'!D:D,0),0)," ")</f>
        <v xml:space="preserve"> </v>
      </c>
    </row>
    <row r="7491" spans="3:5" x14ac:dyDescent="0.2">
      <c r="C7491" t="str" cm="1">
        <f t="array" ref="C7491">IFERROR("AfterPay | " &amp; INDEX('Reconciliation Layer'!$A:$A,MATCH('Reconciliation Template'!$A7491,'Reconciliation Layer'!$D:$D,0),0)," ")</f>
        <v xml:space="preserve"> </v>
      </c>
      <c r="D7491" s="2" t="str" cm="1">
        <f t="array" ref="D7491">IFERROR(INDEX('Reconciliation Layer'!B:B,MATCH('Reconciliation Template'!A7491,'Reconciliation Layer'!D:D,0),0)," ")</f>
        <v xml:space="preserve"> </v>
      </c>
      <c r="E7491" s="4" t="str" cm="1">
        <f t="array" ref="E7491">IFERROR(INDEX('Reconciliation Layer'!C:C,MATCH('Reconciliation Template'!A7491,'Reconciliation Layer'!D:D,0),0)," ")</f>
        <v xml:space="preserve"> </v>
      </c>
    </row>
    <row r="7492" spans="3:5" x14ac:dyDescent="0.2">
      <c r="C7492" t="str" cm="1">
        <f t="array" ref="C7492">IFERROR("AfterPay | " &amp; INDEX('Reconciliation Layer'!$A:$A,MATCH('Reconciliation Template'!$A7492,'Reconciliation Layer'!$D:$D,0),0)," ")</f>
        <v xml:space="preserve"> </v>
      </c>
      <c r="D7492" s="2" t="str" cm="1">
        <f t="array" ref="D7492">IFERROR(INDEX('Reconciliation Layer'!B:B,MATCH('Reconciliation Template'!A7492,'Reconciliation Layer'!D:D,0),0)," ")</f>
        <v xml:space="preserve"> </v>
      </c>
      <c r="E7492" s="4" t="str" cm="1">
        <f t="array" ref="E7492">IFERROR(INDEX('Reconciliation Layer'!C:C,MATCH('Reconciliation Template'!A7492,'Reconciliation Layer'!D:D,0),0)," ")</f>
        <v xml:space="preserve"> </v>
      </c>
    </row>
    <row r="7493" spans="3:5" x14ac:dyDescent="0.2">
      <c r="C7493" t="str" cm="1">
        <f t="array" ref="C7493">IFERROR("AfterPay | " &amp; INDEX('Reconciliation Layer'!$A:$A,MATCH('Reconciliation Template'!$A7493,'Reconciliation Layer'!$D:$D,0),0)," ")</f>
        <v xml:space="preserve"> </v>
      </c>
      <c r="D7493" s="2" t="str" cm="1">
        <f t="array" ref="D7493">IFERROR(INDEX('Reconciliation Layer'!B:B,MATCH('Reconciliation Template'!A7493,'Reconciliation Layer'!D:D,0),0)," ")</f>
        <v xml:space="preserve"> </v>
      </c>
      <c r="E7493" s="4" t="str" cm="1">
        <f t="array" ref="E7493">IFERROR(INDEX('Reconciliation Layer'!C:C,MATCH('Reconciliation Template'!A7493,'Reconciliation Layer'!D:D,0),0)," ")</f>
        <v xml:space="preserve"> </v>
      </c>
    </row>
    <row r="7494" spans="3:5" x14ac:dyDescent="0.2">
      <c r="C7494" t="str" cm="1">
        <f t="array" ref="C7494">IFERROR("AfterPay | " &amp; INDEX('Reconciliation Layer'!$A:$A,MATCH('Reconciliation Template'!$A7494,'Reconciliation Layer'!$D:$D,0),0)," ")</f>
        <v xml:space="preserve"> </v>
      </c>
      <c r="D7494" s="2" t="str" cm="1">
        <f t="array" ref="D7494">IFERROR(INDEX('Reconciliation Layer'!B:B,MATCH('Reconciliation Template'!A7494,'Reconciliation Layer'!D:D,0),0)," ")</f>
        <v xml:space="preserve"> </v>
      </c>
      <c r="E7494" s="4" t="str" cm="1">
        <f t="array" ref="E7494">IFERROR(INDEX('Reconciliation Layer'!C:C,MATCH('Reconciliation Template'!A7494,'Reconciliation Layer'!D:D,0),0)," ")</f>
        <v xml:space="preserve"> </v>
      </c>
    </row>
    <row r="7495" spans="3:5" x14ac:dyDescent="0.2">
      <c r="C7495" t="str" cm="1">
        <f t="array" ref="C7495">IFERROR("AfterPay | " &amp; INDEX('Reconciliation Layer'!$A:$A,MATCH('Reconciliation Template'!$A7495,'Reconciliation Layer'!$D:$D,0),0)," ")</f>
        <v xml:space="preserve"> </v>
      </c>
      <c r="D7495" s="2" t="str" cm="1">
        <f t="array" ref="D7495">IFERROR(INDEX('Reconciliation Layer'!B:B,MATCH('Reconciliation Template'!A7495,'Reconciliation Layer'!D:D,0),0)," ")</f>
        <v xml:space="preserve"> </v>
      </c>
      <c r="E7495" s="4" t="str" cm="1">
        <f t="array" ref="E7495">IFERROR(INDEX('Reconciliation Layer'!C:C,MATCH('Reconciliation Template'!A7495,'Reconciliation Layer'!D:D,0),0)," ")</f>
        <v xml:space="preserve"> </v>
      </c>
    </row>
    <row r="7496" spans="3:5" x14ac:dyDescent="0.2">
      <c r="C7496" t="str" cm="1">
        <f t="array" ref="C7496">IFERROR("AfterPay | " &amp; INDEX('Reconciliation Layer'!$A:$A,MATCH('Reconciliation Template'!$A7496,'Reconciliation Layer'!$D:$D,0),0)," ")</f>
        <v xml:space="preserve"> </v>
      </c>
      <c r="D7496" s="2" t="str" cm="1">
        <f t="array" ref="D7496">IFERROR(INDEX('Reconciliation Layer'!B:B,MATCH('Reconciliation Template'!A7496,'Reconciliation Layer'!D:D,0),0)," ")</f>
        <v xml:space="preserve"> </v>
      </c>
      <c r="E7496" s="4" t="str" cm="1">
        <f t="array" ref="E7496">IFERROR(INDEX('Reconciliation Layer'!C:C,MATCH('Reconciliation Template'!A7496,'Reconciliation Layer'!D:D,0),0)," ")</f>
        <v xml:space="preserve"> </v>
      </c>
    </row>
    <row r="7497" spans="3:5" x14ac:dyDescent="0.2">
      <c r="C7497" t="str" cm="1">
        <f t="array" ref="C7497">IFERROR("AfterPay | " &amp; INDEX('Reconciliation Layer'!$A:$A,MATCH('Reconciliation Template'!$A7497,'Reconciliation Layer'!$D:$D,0),0)," ")</f>
        <v xml:space="preserve"> </v>
      </c>
      <c r="D7497" s="2" t="str" cm="1">
        <f t="array" ref="D7497">IFERROR(INDEX('Reconciliation Layer'!B:B,MATCH('Reconciliation Template'!A7497,'Reconciliation Layer'!D:D,0),0)," ")</f>
        <v xml:space="preserve"> </v>
      </c>
      <c r="E7497" s="4" t="str" cm="1">
        <f t="array" ref="E7497">IFERROR(INDEX('Reconciliation Layer'!C:C,MATCH('Reconciliation Template'!A7497,'Reconciliation Layer'!D:D,0),0)," ")</f>
        <v xml:space="preserve"> </v>
      </c>
    </row>
    <row r="7498" spans="3:5" x14ac:dyDescent="0.2">
      <c r="C7498" t="str" cm="1">
        <f t="array" ref="C7498">IFERROR("AfterPay | " &amp; INDEX('Reconciliation Layer'!$A:$A,MATCH('Reconciliation Template'!$A7498,'Reconciliation Layer'!$D:$D,0),0)," ")</f>
        <v xml:space="preserve"> </v>
      </c>
      <c r="D7498" s="2" t="str" cm="1">
        <f t="array" ref="D7498">IFERROR(INDEX('Reconciliation Layer'!B:B,MATCH('Reconciliation Template'!A7498,'Reconciliation Layer'!D:D,0),0)," ")</f>
        <v xml:space="preserve"> </v>
      </c>
      <c r="E7498" s="4" t="str" cm="1">
        <f t="array" ref="E7498">IFERROR(INDEX('Reconciliation Layer'!C:C,MATCH('Reconciliation Template'!A7498,'Reconciliation Layer'!D:D,0),0)," ")</f>
        <v xml:space="preserve"> </v>
      </c>
    </row>
    <row r="7499" spans="3:5" x14ac:dyDescent="0.2">
      <c r="C7499" t="str" cm="1">
        <f t="array" ref="C7499">IFERROR("AfterPay | " &amp; INDEX('Reconciliation Layer'!$A:$A,MATCH('Reconciliation Template'!$A7499,'Reconciliation Layer'!$D:$D,0),0)," ")</f>
        <v xml:space="preserve"> </v>
      </c>
      <c r="D7499" s="2" t="str" cm="1">
        <f t="array" ref="D7499">IFERROR(INDEX('Reconciliation Layer'!B:B,MATCH('Reconciliation Template'!A7499,'Reconciliation Layer'!D:D,0),0)," ")</f>
        <v xml:space="preserve"> </v>
      </c>
      <c r="E7499" s="4" t="str" cm="1">
        <f t="array" ref="E7499">IFERROR(INDEX('Reconciliation Layer'!C:C,MATCH('Reconciliation Template'!A7499,'Reconciliation Layer'!D:D,0),0)," ")</f>
        <v xml:space="preserve"> </v>
      </c>
    </row>
    <row r="7500" spans="3:5" x14ac:dyDescent="0.2">
      <c r="C7500" t="str" cm="1">
        <f t="array" ref="C7500">IFERROR("AfterPay | " &amp; INDEX('Reconciliation Layer'!$A:$A,MATCH('Reconciliation Template'!$A7500,'Reconciliation Layer'!$D:$D,0),0)," ")</f>
        <v xml:space="preserve"> </v>
      </c>
      <c r="D7500" s="2" t="str" cm="1">
        <f t="array" ref="D7500">IFERROR(INDEX('Reconciliation Layer'!B:B,MATCH('Reconciliation Template'!A7500,'Reconciliation Layer'!D:D,0),0)," ")</f>
        <v xml:space="preserve"> </v>
      </c>
      <c r="E7500" s="4" t="str" cm="1">
        <f t="array" ref="E7500">IFERROR(INDEX('Reconciliation Layer'!C:C,MATCH('Reconciliation Template'!A7500,'Reconciliation Layer'!D:D,0),0)," ")</f>
        <v xml:space="preserve"> </v>
      </c>
    </row>
    <row r="7501" spans="3:5" x14ac:dyDescent="0.2">
      <c r="C7501" t="str" cm="1">
        <f t="array" ref="C7501">IFERROR("AfterPay | " &amp; INDEX('Reconciliation Layer'!$A:$A,MATCH('Reconciliation Template'!$A7501,'Reconciliation Layer'!$D:$D,0),0)," ")</f>
        <v xml:space="preserve"> </v>
      </c>
      <c r="D7501" s="2" t="str" cm="1">
        <f t="array" ref="D7501">IFERROR(INDEX('Reconciliation Layer'!B:B,MATCH('Reconciliation Template'!A7501,'Reconciliation Layer'!D:D,0),0)," ")</f>
        <v xml:space="preserve"> </v>
      </c>
      <c r="E7501" s="4" t="str" cm="1">
        <f t="array" ref="E7501">IFERROR(INDEX('Reconciliation Layer'!C:C,MATCH('Reconciliation Template'!A7501,'Reconciliation Layer'!D:D,0),0)," ")</f>
        <v xml:space="preserve"> </v>
      </c>
    </row>
    <row r="7502" spans="3:5" x14ac:dyDescent="0.2">
      <c r="C7502" t="str" cm="1">
        <f t="array" ref="C7502">IFERROR("AfterPay | " &amp; INDEX('Reconciliation Layer'!$A:$A,MATCH('Reconciliation Template'!$A7502,'Reconciliation Layer'!$D:$D,0),0)," ")</f>
        <v xml:space="preserve"> </v>
      </c>
      <c r="D7502" s="2" t="str" cm="1">
        <f t="array" ref="D7502">IFERROR(INDEX('Reconciliation Layer'!B:B,MATCH('Reconciliation Template'!A7502,'Reconciliation Layer'!D:D,0),0)," ")</f>
        <v xml:space="preserve"> </v>
      </c>
      <c r="E7502" s="4" t="str" cm="1">
        <f t="array" ref="E7502">IFERROR(INDEX('Reconciliation Layer'!C:C,MATCH('Reconciliation Template'!A7502,'Reconciliation Layer'!D:D,0),0)," ")</f>
        <v xml:space="preserve"> </v>
      </c>
    </row>
    <row r="7503" spans="3:5" x14ac:dyDescent="0.2">
      <c r="C7503" t="str" cm="1">
        <f t="array" ref="C7503">IFERROR("AfterPay | " &amp; INDEX('Reconciliation Layer'!$A:$A,MATCH('Reconciliation Template'!$A7503,'Reconciliation Layer'!$D:$D,0),0)," ")</f>
        <v xml:space="preserve"> </v>
      </c>
      <c r="D7503" s="2" t="str" cm="1">
        <f t="array" ref="D7503">IFERROR(INDEX('Reconciliation Layer'!B:B,MATCH('Reconciliation Template'!A7503,'Reconciliation Layer'!D:D,0),0)," ")</f>
        <v xml:space="preserve"> </v>
      </c>
      <c r="E7503" s="4" t="str" cm="1">
        <f t="array" ref="E7503">IFERROR(INDEX('Reconciliation Layer'!C:C,MATCH('Reconciliation Template'!A7503,'Reconciliation Layer'!D:D,0),0)," ")</f>
        <v xml:space="preserve"> </v>
      </c>
    </row>
    <row r="7504" spans="3:5" x14ac:dyDescent="0.2">
      <c r="C7504" t="str" cm="1">
        <f t="array" ref="C7504">IFERROR("AfterPay | " &amp; INDEX('Reconciliation Layer'!$A:$A,MATCH('Reconciliation Template'!$A7504,'Reconciliation Layer'!$D:$D,0),0)," ")</f>
        <v xml:space="preserve"> </v>
      </c>
      <c r="D7504" s="2" t="str" cm="1">
        <f t="array" ref="D7504">IFERROR(INDEX('Reconciliation Layer'!B:B,MATCH('Reconciliation Template'!A7504,'Reconciliation Layer'!D:D,0),0)," ")</f>
        <v xml:space="preserve"> </v>
      </c>
      <c r="E7504" s="4" t="str" cm="1">
        <f t="array" ref="E7504">IFERROR(INDEX('Reconciliation Layer'!C:C,MATCH('Reconciliation Template'!A7504,'Reconciliation Layer'!D:D,0),0)," ")</f>
        <v xml:space="preserve"> </v>
      </c>
    </row>
    <row r="7505" spans="3:5" x14ac:dyDescent="0.2">
      <c r="C7505" t="str" cm="1">
        <f t="array" ref="C7505">IFERROR("AfterPay | " &amp; INDEX('Reconciliation Layer'!$A:$A,MATCH('Reconciliation Template'!$A7505,'Reconciliation Layer'!$D:$D,0),0)," ")</f>
        <v xml:space="preserve"> </v>
      </c>
      <c r="D7505" s="2" t="str" cm="1">
        <f t="array" ref="D7505">IFERROR(INDEX('Reconciliation Layer'!B:B,MATCH('Reconciliation Template'!A7505,'Reconciliation Layer'!D:D,0),0)," ")</f>
        <v xml:space="preserve"> </v>
      </c>
      <c r="E7505" s="4" t="str" cm="1">
        <f t="array" ref="E7505">IFERROR(INDEX('Reconciliation Layer'!C:C,MATCH('Reconciliation Template'!A7505,'Reconciliation Layer'!D:D,0),0)," ")</f>
        <v xml:space="preserve"> </v>
      </c>
    </row>
    <row r="7506" spans="3:5" x14ac:dyDescent="0.2">
      <c r="C7506" t="str" cm="1">
        <f t="array" ref="C7506">IFERROR("AfterPay | " &amp; INDEX('Reconciliation Layer'!$A:$A,MATCH('Reconciliation Template'!$A7506,'Reconciliation Layer'!$D:$D,0),0)," ")</f>
        <v xml:space="preserve"> </v>
      </c>
      <c r="D7506" s="2" t="str" cm="1">
        <f t="array" ref="D7506">IFERROR(INDEX('Reconciliation Layer'!B:B,MATCH('Reconciliation Template'!A7506,'Reconciliation Layer'!D:D,0),0)," ")</f>
        <v xml:space="preserve"> </v>
      </c>
      <c r="E7506" s="4" t="str" cm="1">
        <f t="array" ref="E7506">IFERROR(INDEX('Reconciliation Layer'!C:C,MATCH('Reconciliation Template'!A7506,'Reconciliation Layer'!D:D,0),0)," ")</f>
        <v xml:space="preserve"> </v>
      </c>
    </row>
    <row r="7507" spans="3:5" x14ac:dyDescent="0.2">
      <c r="C7507" t="str" cm="1">
        <f t="array" ref="C7507">IFERROR("AfterPay | " &amp; INDEX('Reconciliation Layer'!$A:$A,MATCH('Reconciliation Template'!$A7507,'Reconciliation Layer'!$D:$D,0),0)," ")</f>
        <v xml:space="preserve"> </v>
      </c>
      <c r="D7507" s="2" t="str" cm="1">
        <f t="array" ref="D7507">IFERROR(INDEX('Reconciliation Layer'!B:B,MATCH('Reconciliation Template'!A7507,'Reconciliation Layer'!D:D,0),0)," ")</f>
        <v xml:space="preserve"> </v>
      </c>
      <c r="E7507" s="4" t="str" cm="1">
        <f t="array" ref="E7507">IFERROR(INDEX('Reconciliation Layer'!C:C,MATCH('Reconciliation Template'!A7507,'Reconciliation Layer'!D:D,0),0)," ")</f>
        <v xml:space="preserve"> </v>
      </c>
    </row>
    <row r="7508" spans="3:5" x14ac:dyDescent="0.2">
      <c r="C7508" t="str" cm="1">
        <f t="array" ref="C7508">IFERROR("AfterPay | " &amp; INDEX('Reconciliation Layer'!$A:$A,MATCH('Reconciliation Template'!$A7508,'Reconciliation Layer'!$D:$D,0),0)," ")</f>
        <v xml:space="preserve"> </v>
      </c>
      <c r="D7508" s="2" t="str" cm="1">
        <f t="array" ref="D7508">IFERROR(INDEX('Reconciliation Layer'!B:B,MATCH('Reconciliation Template'!A7508,'Reconciliation Layer'!D:D,0),0)," ")</f>
        <v xml:space="preserve"> </v>
      </c>
      <c r="E7508" s="4" t="str" cm="1">
        <f t="array" ref="E7508">IFERROR(INDEX('Reconciliation Layer'!C:C,MATCH('Reconciliation Template'!A7508,'Reconciliation Layer'!D:D,0),0)," ")</f>
        <v xml:space="preserve"> </v>
      </c>
    </row>
    <row r="7509" spans="3:5" x14ac:dyDescent="0.2">
      <c r="C7509" t="str" cm="1">
        <f t="array" ref="C7509">IFERROR("AfterPay | " &amp; INDEX('Reconciliation Layer'!$A:$A,MATCH('Reconciliation Template'!$A7509,'Reconciliation Layer'!$D:$D,0),0)," ")</f>
        <v xml:space="preserve"> </v>
      </c>
      <c r="D7509" s="2" t="str" cm="1">
        <f t="array" ref="D7509">IFERROR(INDEX('Reconciliation Layer'!B:B,MATCH('Reconciliation Template'!A7509,'Reconciliation Layer'!D:D,0),0)," ")</f>
        <v xml:space="preserve"> </v>
      </c>
      <c r="E7509" s="4" t="str" cm="1">
        <f t="array" ref="E7509">IFERROR(INDEX('Reconciliation Layer'!C:C,MATCH('Reconciliation Template'!A7509,'Reconciliation Layer'!D:D,0),0)," ")</f>
        <v xml:space="preserve"> </v>
      </c>
    </row>
    <row r="7510" spans="3:5" x14ac:dyDescent="0.2">
      <c r="C7510" t="str" cm="1">
        <f t="array" ref="C7510">IFERROR("AfterPay | " &amp; INDEX('Reconciliation Layer'!$A:$A,MATCH('Reconciliation Template'!$A7510,'Reconciliation Layer'!$D:$D,0),0)," ")</f>
        <v xml:space="preserve"> </v>
      </c>
      <c r="D7510" s="2" t="str" cm="1">
        <f t="array" ref="D7510">IFERROR(INDEX('Reconciliation Layer'!B:B,MATCH('Reconciliation Template'!A7510,'Reconciliation Layer'!D:D,0),0)," ")</f>
        <v xml:space="preserve"> </v>
      </c>
      <c r="E7510" s="4" t="str" cm="1">
        <f t="array" ref="E7510">IFERROR(INDEX('Reconciliation Layer'!C:C,MATCH('Reconciliation Template'!A7510,'Reconciliation Layer'!D:D,0),0)," ")</f>
        <v xml:space="preserve"> </v>
      </c>
    </row>
    <row r="7511" spans="3:5" x14ac:dyDescent="0.2">
      <c r="C7511" t="str" cm="1">
        <f t="array" ref="C7511">IFERROR("AfterPay | " &amp; INDEX('Reconciliation Layer'!$A:$A,MATCH('Reconciliation Template'!$A7511,'Reconciliation Layer'!$D:$D,0),0)," ")</f>
        <v xml:space="preserve"> </v>
      </c>
      <c r="D7511" s="2" t="str" cm="1">
        <f t="array" ref="D7511">IFERROR(INDEX('Reconciliation Layer'!B:B,MATCH('Reconciliation Template'!A7511,'Reconciliation Layer'!D:D,0),0)," ")</f>
        <v xml:space="preserve"> </v>
      </c>
      <c r="E7511" s="4" t="str" cm="1">
        <f t="array" ref="E7511">IFERROR(INDEX('Reconciliation Layer'!C:C,MATCH('Reconciliation Template'!A7511,'Reconciliation Layer'!D:D,0),0)," ")</f>
        <v xml:space="preserve"> </v>
      </c>
    </row>
    <row r="7512" spans="3:5" x14ac:dyDescent="0.2">
      <c r="C7512" t="str" cm="1">
        <f t="array" ref="C7512">IFERROR("AfterPay | " &amp; INDEX('Reconciliation Layer'!$A:$A,MATCH('Reconciliation Template'!$A7512,'Reconciliation Layer'!$D:$D,0),0)," ")</f>
        <v xml:space="preserve"> </v>
      </c>
      <c r="D7512" s="2" t="str" cm="1">
        <f t="array" ref="D7512">IFERROR(INDEX('Reconciliation Layer'!B:B,MATCH('Reconciliation Template'!A7512,'Reconciliation Layer'!D:D,0),0)," ")</f>
        <v xml:space="preserve"> </v>
      </c>
      <c r="E7512" s="4" t="str" cm="1">
        <f t="array" ref="E7512">IFERROR(INDEX('Reconciliation Layer'!C:C,MATCH('Reconciliation Template'!A7512,'Reconciliation Layer'!D:D,0),0)," ")</f>
        <v xml:space="preserve"> </v>
      </c>
    </row>
    <row r="7513" spans="3:5" x14ac:dyDescent="0.2">
      <c r="C7513" t="str" cm="1">
        <f t="array" ref="C7513">IFERROR("AfterPay | " &amp; INDEX('Reconciliation Layer'!$A:$A,MATCH('Reconciliation Template'!$A7513,'Reconciliation Layer'!$D:$D,0),0)," ")</f>
        <v xml:space="preserve"> </v>
      </c>
      <c r="D7513" s="2" t="str" cm="1">
        <f t="array" ref="D7513">IFERROR(INDEX('Reconciliation Layer'!B:B,MATCH('Reconciliation Template'!A7513,'Reconciliation Layer'!D:D,0),0)," ")</f>
        <v xml:space="preserve"> </v>
      </c>
      <c r="E7513" s="4" t="str" cm="1">
        <f t="array" ref="E7513">IFERROR(INDEX('Reconciliation Layer'!C:C,MATCH('Reconciliation Template'!A7513,'Reconciliation Layer'!D:D,0),0)," ")</f>
        <v xml:space="preserve"> </v>
      </c>
    </row>
    <row r="7514" spans="3:5" x14ac:dyDescent="0.2">
      <c r="C7514" t="str" cm="1">
        <f t="array" ref="C7514">IFERROR("AfterPay | " &amp; INDEX('Reconciliation Layer'!$A:$A,MATCH('Reconciliation Template'!$A7514,'Reconciliation Layer'!$D:$D,0),0)," ")</f>
        <v xml:space="preserve"> </v>
      </c>
      <c r="D7514" s="2" t="str" cm="1">
        <f t="array" ref="D7514">IFERROR(INDEX('Reconciliation Layer'!B:B,MATCH('Reconciliation Template'!A7514,'Reconciliation Layer'!D:D,0),0)," ")</f>
        <v xml:space="preserve"> </v>
      </c>
      <c r="E7514" s="4" t="str" cm="1">
        <f t="array" ref="E7514">IFERROR(INDEX('Reconciliation Layer'!C:C,MATCH('Reconciliation Template'!A7514,'Reconciliation Layer'!D:D,0),0)," ")</f>
        <v xml:space="preserve"> </v>
      </c>
    </row>
    <row r="7515" spans="3:5" x14ac:dyDescent="0.2">
      <c r="C7515" t="str" cm="1">
        <f t="array" ref="C7515">IFERROR("AfterPay | " &amp; INDEX('Reconciliation Layer'!$A:$A,MATCH('Reconciliation Template'!$A7515,'Reconciliation Layer'!$D:$D,0),0)," ")</f>
        <v xml:space="preserve"> </v>
      </c>
      <c r="D7515" s="2" t="str" cm="1">
        <f t="array" ref="D7515">IFERROR(INDEX('Reconciliation Layer'!B:B,MATCH('Reconciliation Template'!A7515,'Reconciliation Layer'!D:D,0),0)," ")</f>
        <v xml:space="preserve"> </v>
      </c>
      <c r="E7515" s="4" t="str" cm="1">
        <f t="array" ref="E7515">IFERROR(INDEX('Reconciliation Layer'!C:C,MATCH('Reconciliation Template'!A7515,'Reconciliation Layer'!D:D,0),0)," ")</f>
        <v xml:space="preserve"> </v>
      </c>
    </row>
    <row r="7516" spans="3:5" x14ac:dyDescent="0.2">
      <c r="C7516" t="str" cm="1">
        <f t="array" ref="C7516">IFERROR("AfterPay | " &amp; INDEX('Reconciliation Layer'!$A:$A,MATCH('Reconciliation Template'!$A7516,'Reconciliation Layer'!$D:$D,0),0)," ")</f>
        <v xml:space="preserve"> </v>
      </c>
      <c r="D7516" s="2" t="str" cm="1">
        <f t="array" ref="D7516">IFERROR(INDEX('Reconciliation Layer'!B:B,MATCH('Reconciliation Template'!A7516,'Reconciliation Layer'!D:D,0),0)," ")</f>
        <v xml:space="preserve"> </v>
      </c>
      <c r="E7516" s="4" t="str" cm="1">
        <f t="array" ref="E7516">IFERROR(INDEX('Reconciliation Layer'!C:C,MATCH('Reconciliation Template'!A7516,'Reconciliation Layer'!D:D,0),0)," ")</f>
        <v xml:space="preserve"> </v>
      </c>
    </row>
    <row r="7517" spans="3:5" x14ac:dyDescent="0.2">
      <c r="C7517" t="str" cm="1">
        <f t="array" ref="C7517">IFERROR("AfterPay | " &amp; INDEX('Reconciliation Layer'!$A:$A,MATCH('Reconciliation Template'!$A7517,'Reconciliation Layer'!$D:$D,0),0)," ")</f>
        <v xml:space="preserve"> </v>
      </c>
      <c r="D7517" s="2" t="str" cm="1">
        <f t="array" ref="D7517">IFERROR(INDEX('Reconciliation Layer'!B:B,MATCH('Reconciliation Template'!A7517,'Reconciliation Layer'!D:D,0),0)," ")</f>
        <v xml:space="preserve"> </v>
      </c>
      <c r="E7517" s="4" t="str" cm="1">
        <f t="array" ref="E7517">IFERROR(INDEX('Reconciliation Layer'!C:C,MATCH('Reconciliation Template'!A7517,'Reconciliation Layer'!D:D,0),0)," ")</f>
        <v xml:space="preserve"> </v>
      </c>
    </row>
    <row r="7518" spans="3:5" x14ac:dyDescent="0.2">
      <c r="C7518" t="str" cm="1">
        <f t="array" ref="C7518">IFERROR("AfterPay | " &amp; INDEX('Reconciliation Layer'!$A:$A,MATCH('Reconciliation Template'!$A7518,'Reconciliation Layer'!$D:$D,0),0)," ")</f>
        <v xml:space="preserve"> </v>
      </c>
      <c r="D7518" s="2" t="str" cm="1">
        <f t="array" ref="D7518">IFERROR(INDEX('Reconciliation Layer'!B:B,MATCH('Reconciliation Template'!A7518,'Reconciliation Layer'!D:D,0),0)," ")</f>
        <v xml:space="preserve"> </v>
      </c>
      <c r="E7518" s="4" t="str" cm="1">
        <f t="array" ref="E7518">IFERROR(INDEX('Reconciliation Layer'!C:C,MATCH('Reconciliation Template'!A7518,'Reconciliation Layer'!D:D,0),0)," ")</f>
        <v xml:space="preserve"> </v>
      </c>
    </row>
    <row r="7519" spans="3:5" x14ac:dyDescent="0.2">
      <c r="C7519" t="str" cm="1">
        <f t="array" ref="C7519">IFERROR("AfterPay | " &amp; INDEX('Reconciliation Layer'!$A:$A,MATCH('Reconciliation Template'!$A7519,'Reconciliation Layer'!$D:$D,0),0)," ")</f>
        <v xml:space="preserve"> </v>
      </c>
      <c r="D7519" s="2" t="str" cm="1">
        <f t="array" ref="D7519">IFERROR(INDEX('Reconciliation Layer'!B:B,MATCH('Reconciliation Template'!A7519,'Reconciliation Layer'!D:D,0),0)," ")</f>
        <v xml:space="preserve"> </v>
      </c>
      <c r="E7519" s="4" t="str" cm="1">
        <f t="array" ref="E7519">IFERROR(INDEX('Reconciliation Layer'!C:C,MATCH('Reconciliation Template'!A7519,'Reconciliation Layer'!D:D,0),0)," ")</f>
        <v xml:space="preserve"> </v>
      </c>
    </row>
    <row r="7520" spans="3:5" x14ac:dyDescent="0.2">
      <c r="C7520" t="str" cm="1">
        <f t="array" ref="C7520">IFERROR("AfterPay | " &amp; INDEX('Reconciliation Layer'!$A:$A,MATCH('Reconciliation Template'!$A7520,'Reconciliation Layer'!$D:$D,0),0)," ")</f>
        <v xml:space="preserve"> </v>
      </c>
      <c r="D7520" s="2" t="str" cm="1">
        <f t="array" ref="D7520">IFERROR(INDEX('Reconciliation Layer'!B:B,MATCH('Reconciliation Template'!A7520,'Reconciliation Layer'!D:D,0),0)," ")</f>
        <v xml:space="preserve"> </v>
      </c>
      <c r="E7520" s="4" t="str" cm="1">
        <f t="array" ref="E7520">IFERROR(INDEX('Reconciliation Layer'!C:C,MATCH('Reconciliation Template'!A7520,'Reconciliation Layer'!D:D,0),0)," ")</f>
        <v xml:space="preserve"> </v>
      </c>
    </row>
    <row r="7521" spans="3:5" x14ac:dyDescent="0.2">
      <c r="C7521" t="str" cm="1">
        <f t="array" ref="C7521">IFERROR("AfterPay | " &amp; INDEX('Reconciliation Layer'!$A:$A,MATCH('Reconciliation Template'!$A7521,'Reconciliation Layer'!$D:$D,0),0)," ")</f>
        <v xml:space="preserve"> </v>
      </c>
      <c r="D7521" s="2" t="str" cm="1">
        <f t="array" ref="D7521">IFERROR(INDEX('Reconciliation Layer'!B:B,MATCH('Reconciliation Template'!A7521,'Reconciliation Layer'!D:D,0),0)," ")</f>
        <v xml:space="preserve"> </v>
      </c>
      <c r="E7521" s="4" t="str" cm="1">
        <f t="array" ref="E7521">IFERROR(INDEX('Reconciliation Layer'!C:C,MATCH('Reconciliation Template'!A7521,'Reconciliation Layer'!D:D,0),0)," ")</f>
        <v xml:space="preserve"> </v>
      </c>
    </row>
    <row r="7522" spans="3:5" x14ac:dyDescent="0.2">
      <c r="C7522" t="str" cm="1">
        <f t="array" ref="C7522">IFERROR("AfterPay | " &amp; INDEX('Reconciliation Layer'!$A:$A,MATCH('Reconciliation Template'!$A7522,'Reconciliation Layer'!$D:$D,0),0)," ")</f>
        <v xml:space="preserve"> </v>
      </c>
      <c r="D7522" s="2" t="str" cm="1">
        <f t="array" ref="D7522">IFERROR(INDEX('Reconciliation Layer'!B:B,MATCH('Reconciliation Template'!A7522,'Reconciliation Layer'!D:D,0),0)," ")</f>
        <v xml:space="preserve"> </v>
      </c>
      <c r="E7522" s="4" t="str" cm="1">
        <f t="array" ref="E7522">IFERROR(INDEX('Reconciliation Layer'!C:C,MATCH('Reconciliation Template'!A7522,'Reconciliation Layer'!D:D,0),0)," ")</f>
        <v xml:space="preserve"> </v>
      </c>
    </row>
    <row r="7523" spans="3:5" x14ac:dyDescent="0.2">
      <c r="C7523" t="str" cm="1">
        <f t="array" ref="C7523">IFERROR("AfterPay | " &amp; INDEX('Reconciliation Layer'!$A:$A,MATCH('Reconciliation Template'!$A7523,'Reconciliation Layer'!$D:$D,0),0)," ")</f>
        <v xml:space="preserve"> </v>
      </c>
      <c r="D7523" s="2" t="str" cm="1">
        <f t="array" ref="D7523">IFERROR(INDEX('Reconciliation Layer'!B:B,MATCH('Reconciliation Template'!A7523,'Reconciliation Layer'!D:D,0),0)," ")</f>
        <v xml:space="preserve"> </v>
      </c>
      <c r="E7523" s="4" t="str" cm="1">
        <f t="array" ref="E7523">IFERROR(INDEX('Reconciliation Layer'!C:C,MATCH('Reconciliation Template'!A7523,'Reconciliation Layer'!D:D,0),0)," ")</f>
        <v xml:space="preserve"> </v>
      </c>
    </row>
    <row r="7524" spans="3:5" x14ac:dyDescent="0.2">
      <c r="C7524" t="str" cm="1">
        <f t="array" ref="C7524">IFERROR("AfterPay | " &amp; INDEX('Reconciliation Layer'!$A:$A,MATCH('Reconciliation Template'!$A7524,'Reconciliation Layer'!$D:$D,0),0)," ")</f>
        <v xml:space="preserve"> </v>
      </c>
      <c r="D7524" s="2" t="str" cm="1">
        <f t="array" ref="D7524">IFERROR(INDEX('Reconciliation Layer'!B:B,MATCH('Reconciliation Template'!A7524,'Reconciliation Layer'!D:D,0),0)," ")</f>
        <v xml:space="preserve"> </v>
      </c>
      <c r="E7524" s="4" t="str" cm="1">
        <f t="array" ref="E7524">IFERROR(INDEX('Reconciliation Layer'!C:C,MATCH('Reconciliation Template'!A7524,'Reconciliation Layer'!D:D,0),0)," ")</f>
        <v xml:space="preserve"> </v>
      </c>
    </row>
    <row r="7525" spans="3:5" x14ac:dyDescent="0.2">
      <c r="C7525" t="str" cm="1">
        <f t="array" ref="C7525">IFERROR("AfterPay | " &amp; INDEX('Reconciliation Layer'!$A:$A,MATCH('Reconciliation Template'!$A7525,'Reconciliation Layer'!$D:$D,0),0)," ")</f>
        <v xml:space="preserve"> </v>
      </c>
      <c r="D7525" s="2" t="str" cm="1">
        <f t="array" ref="D7525">IFERROR(INDEX('Reconciliation Layer'!B:B,MATCH('Reconciliation Template'!A7525,'Reconciliation Layer'!D:D,0),0)," ")</f>
        <v xml:space="preserve"> </v>
      </c>
      <c r="E7525" s="4" t="str" cm="1">
        <f t="array" ref="E7525">IFERROR(INDEX('Reconciliation Layer'!C:C,MATCH('Reconciliation Template'!A7525,'Reconciliation Layer'!D:D,0),0)," ")</f>
        <v xml:space="preserve"> </v>
      </c>
    </row>
    <row r="7526" spans="3:5" x14ac:dyDescent="0.2">
      <c r="C7526" t="str" cm="1">
        <f t="array" ref="C7526">IFERROR("AfterPay | " &amp; INDEX('Reconciliation Layer'!$A:$A,MATCH('Reconciliation Template'!$A7526,'Reconciliation Layer'!$D:$D,0),0)," ")</f>
        <v xml:space="preserve"> </v>
      </c>
      <c r="D7526" s="2" t="str" cm="1">
        <f t="array" ref="D7526">IFERROR(INDEX('Reconciliation Layer'!B:B,MATCH('Reconciliation Template'!A7526,'Reconciliation Layer'!D:D,0),0)," ")</f>
        <v xml:space="preserve"> </v>
      </c>
      <c r="E7526" s="4" t="str" cm="1">
        <f t="array" ref="E7526">IFERROR(INDEX('Reconciliation Layer'!C:C,MATCH('Reconciliation Template'!A7526,'Reconciliation Layer'!D:D,0),0)," ")</f>
        <v xml:space="preserve"> </v>
      </c>
    </row>
    <row r="7527" spans="3:5" x14ac:dyDescent="0.2">
      <c r="C7527" t="str" cm="1">
        <f t="array" ref="C7527">IFERROR("AfterPay | " &amp; INDEX('Reconciliation Layer'!$A:$A,MATCH('Reconciliation Template'!$A7527,'Reconciliation Layer'!$D:$D,0),0)," ")</f>
        <v xml:space="preserve"> </v>
      </c>
      <c r="D7527" s="2" t="str" cm="1">
        <f t="array" ref="D7527">IFERROR(INDEX('Reconciliation Layer'!B:B,MATCH('Reconciliation Template'!A7527,'Reconciliation Layer'!D:D,0),0)," ")</f>
        <v xml:space="preserve"> </v>
      </c>
      <c r="E7527" s="4" t="str" cm="1">
        <f t="array" ref="E7527">IFERROR(INDEX('Reconciliation Layer'!C:C,MATCH('Reconciliation Template'!A7527,'Reconciliation Layer'!D:D,0),0)," ")</f>
        <v xml:space="preserve"> </v>
      </c>
    </row>
    <row r="7528" spans="3:5" x14ac:dyDescent="0.2">
      <c r="C7528" t="str" cm="1">
        <f t="array" ref="C7528">IFERROR("AfterPay | " &amp; INDEX('Reconciliation Layer'!$A:$A,MATCH('Reconciliation Template'!$A7528,'Reconciliation Layer'!$D:$D,0),0)," ")</f>
        <v xml:space="preserve"> </v>
      </c>
      <c r="D7528" s="2" t="str" cm="1">
        <f t="array" ref="D7528">IFERROR(INDEX('Reconciliation Layer'!B:B,MATCH('Reconciliation Template'!A7528,'Reconciliation Layer'!D:D,0),0)," ")</f>
        <v xml:space="preserve"> </v>
      </c>
      <c r="E7528" s="4" t="str" cm="1">
        <f t="array" ref="E7528">IFERROR(INDEX('Reconciliation Layer'!C:C,MATCH('Reconciliation Template'!A7528,'Reconciliation Layer'!D:D,0),0)," ")</f>
        <v xml:space="preserve"> </v>
      </c>
    </row>
    <row r="7529" spans="3:5" x14ac:dyDescent="0.2">
      <c r="C7529" t="str" cm="1">
        <f t="array" ref="C7529">IFERROR("AfterPay | " &amp; INDEX('Reconciliation Layer'!$A:$A,MATCH('Reconciliation Template'!$A7529,'Reconciliation Layer'!$D:$D,0),0)," ")</f>
        <v xml:space="preserve"> </v>
      </c>
      <c r="D7529" s="2" t="str" cm="1">
        <f t="array" ref="D7529">IFERROR(INDEX('Reconciliation Layer'!B:B,MATCH('Reconciliation Template'!A7529,'Reconciliation Layer'!D:D,0),0)," ")</f>
        <v xml:space="preserve"> </v>
      </c>
      <c r="E7529" s="4" t="str" cm="1">
        <f t="array" ref="E7529">IFERROR(INDEX('Reconciliation Layer'!C:C,MATCH('Reconciliation Template'!A7529,'Reconciliation Layer'!D:D,0),0)," ")</f>
        <v xml:space="preserve"> </v>
      </c>
    </row>
    <row r="7530" spans="3:5" x14ac:dyDescent="0.2">
      <c r="C7530" t="str" cm="1">
        <f t="array" ref="C7530">IFERROR("AfterPay | " &amp; INDEX('Reconciliation Layer'!$A:$A,MATCH('Reconciliation Template'!$A7530,'Reconciliation Layer'!$D:$D,0),0)," ")</f>
        <v xml:space="preserve"> </v>
      </c>
      <c r="D7530" s="2" t="str" cm="1">
        <f t="array" ref="D7530">IFERROR(INDEX('Reconciliation Layer'!B:B,MATCH('Reconciliation Template'!A7530,'Reconciliation Layer'!D:D,0),0)," ")</f>
        <v xml:space="preserve"> </v>
      </c>
      <c r="E7530" s="4" t="str" cm="1">
        <f t="array" ref="E7530">IFERROR(INDEX('Reconciliation Layer'!C:C,MATCH('Reconciliation Template'!A7530,'Reconciliation Layer'!D:D,0),0)," ")</f>
        <v xml:space="preserve"> </v>
      </c>
    </row>
    <row r="7531" spans="3:5" x14ac:dyDescent="0.2">
      <c r="C7531" t="str" cm="1">
        <f t="array" ref="C7531">IFERROR("AfterPay | " &amp; INDEX('Reconciliation Layer'!$A:$A,MATCH('Reconciliation Template'!$A7531,'Reconciliation Layer'!$D:$D,0),0)," ")</f>
        <v xml:space="preserve"> </v>
      </c>
      <c r="D7531" s="2" t="str" cm="1">
        <f t="array" ref="D7531">IFERROR(INDEX('Reconciliation Layer'!B:B,MATCH('Reconciliation Template'!A7531,'Reconciliation Layer'!D:D,0),0)," ")</f>
        <v xml:space="preserve"> </v>
      </c>
      <c r="E7531" s="4" t="str" cm="1">
        <f t="array" ref="E7531">IFERROR(INDEX('Reconciliation Layer'!C:C,MATCH('Reconciliation Template'!A7531,'Reconciliation Layer'!D:D,0),0)," ")</f>
        <v xml:space="preserve"> </v>
      </c>
    </row>
    <row r="7532" spans="3:5" x14ac:dyDescent="0.2">
      <c r="C7532" t="str" cm="1">
        <f t="array" ref="C7532">IFERROR("AfterPay | " &amp; INDEX('Reconciliation Layer'!$A:$A,MATCH('Reconciliation Template'!$A7532,'Reconciliation Layer'!$D:$D,0),0)," ")</f>
        <v xml:space="preserve"> </v>
      </c>
      <c r="D7532" s="2" t="str" cm="1">
        <f t="array" ref="D7532">IFERROR(INDEX('Reconciliation Layer'!B:B,MATCH('Reconciliation Template'!A7532,'Reconciliation Layer'!D:D,0),0)," ")</f>
        <v xml:space="preserve"> </v>
      </c>
      <c r="E7532" s="4" t="str" cm="1">
        <f t="array" ref="E7532">IFERROR(INDEX('Reconciliation Layer'!C:C,MATCH('Reconciliation Template'!A7532,'Reconciliation Layer'!D:D,0),0)," ")</f>
        <v xml:space="preserve"> </v>
      </c>
    </row>
    <row r="7533" spans="3:5" x14ac:dyDescent="0.2">
      <c r="C7533" t="str" cm="1">
        <f t="array" ref="C7533">IFERROR("AfterPay | " &amp; INDEX('Reconciliation Layer'!$A:$A,MATCH('Reconciliation Template'!$A7533,'Reconciliation Layer'!$D:$D,0),0)," ")</f>
        <v xml:space="preserve"> </v>
      </c>
      <c r="D7533" s="2" t="str" cm="1">
        <f t="array" ref="D7533">IFERROR(INDEX('Reconciliation Layer'!B:B,MATCH('Reconciliation Template'!A7533,'Reconciliation Layer'!D:D,0),0)," ")</f>
        <v xml:space="preserve"> </v>
      </c>
      <c r="E7533" s="4" t="str" cm="1">
        <f t="array" ref="E7533">IFERROR(INDEX('Reconciliation Layer'!C:C,MATCH('Reconciliation Template'!A7533,'Reconciliation Layer'!D:D,0),0)," ")</f>
        <v xml:space="preserve"> </v>
      </c>
    </row>
    <row r="7534" spans="3:5" x14ac:dyDescent="0.2">
      <c r="C7534" t="str" cm="1">
        <f t="array" ref="C7534">IFERROR("AfterPay | " &amp; INDEX('Reconciliation Layer'!$A:$A,MATCH('Reconciliation Template'!$A7534,'Reconciliation Layer'!$D:$D,0),0)," ")</f>
        <v xml:space="preserve"> </v>
      </c>
      <c r="D7534" s="2" t="str" cm="1">
        <f t="array" ref="D7534">IFERROR(INDEX('Reconciliation Layer'!B:B,MATCH('Reconciliation Template'!A7534,'Reconciliation Layer'!D:D,0),0)," ")</f>
        <v xml:space="preserve"> </v>
      </c>
      <c r="E7534" s="4" t="str" cm="1">
        <f t="array" ref="E7534">IFERROR(INDEX('Reconciliation Layer'!C:C,MATCH('Reconciliation Template'!A7534,'Reconciliation Layer'!D:D,0),0)," ")</f>
        <v xml:space="preserve"> </v>
      </c>
    </row>
    <row r="7535" spans="3:5" x14ac:dyDescent="0.2">
      <c r="C7535" t="str" cm="1">
        <f t="array" ref="C7535">IFERROR("AfterPay | " &amp; INDEX('Reconciliation Layer'!$A:$A,MATCH('Reconciliation Template'!$A7535,'Reconciliation Layer'!$D:$D,0),0)," ")</f>
        <v xml:space="preserve"> </v>
      </c>
      <c r="D7535" s="2" t="str" cm="1">
        <f t="array" ref="D7535">IFERROR(INDEX('Reconciliation Layer'!B:B,MATCH('Reconciliation Template'!A7535,'Reconciliation Layer'!D:D,0),0)," ")</f>
        <v xml:space="preserve"> </v>
      </c>
      <c r="E7535" s="4" t="str" cm="1">
        <f t="array" ref="E7535">IFERROR(INDEX('Reconciliation Layer'!C:C,MATCH('Reconciliation Template'!A7535,'Reconciliation Layer'!D:D,0),0)," ")</f>
        <v xml:space="preserve"> </v>
      </c>
    </row>
    <row r="7536" spans="3:5" x14ac:dyDescent="0.2">
      <c r="C7536" t="str" cm="1">
        <f t="array" ref="C7536">IFERROR("AfterPay | " &amp; INDEX('Reconciliation Layer'!$A:$A,MATCH('Reconciliation Template'!$A7536,'Reconciliation Layer'!$D:$D,0),0)," ")</f>
        <v xml:space="preserve"> </v>
      </c>
      <c r="D7536" s="2" t="str" cm="1">
        <f t="array" ref="D7536">IFERROR(INDEX('Reconciliation Layer'!B:B,MATCH('Reconciliation Template'!A7536,'Reconciliation Layer'!D:D,0),0)," ")</f>
        <v xml:space="preserve"> </v>
      </c>
      <c r="E7536" s="4" t="str" cm="1">
        <f t="array" ref="E7536">IFERROR(INDEX('Reconciliation Layer'!C:C,MATCH('Reconciliation Template'!A7536,'Reconciliation Layer'!D:D,0),0)," ")</f>
        <v xml:space="preserve"> </v>
      </c>
    </row>
    <row r="7537" spans="3:5" x14ac:dyDescent="0.2">
      <c r="C7537" t="str" cm="1">
        <f t="array" ref="C7537">IFERROR("AfterPay | " &amp; INDEX('Reconciliation Layer'!$A:$A,MATCH('Reconciliation Template'!$A7537,'Reconciliation Layer'!$D:$D,0),0)," ")</f>
        <v xml:space="preserve"> </v>
      </c>
      <c r="D7537" s="2" t="str" cm="1">
        <f t="array" ref="D7537">IFERROR(INDEX('Reconciliation Layer'!B:B,MATCH('Reconciliation Template'!A7537,'Reconciliation Layer'!D:D,0),0)," ")</f>
        <v xml:space="preserve"> </v>
      </c>
      <c r="E7537" s="4" t="str" cm="1">
        <f t="array" ref="E7537">IFERROR(INDEX('Reconciliation Layer'!C:C,MATCH('Reconciliation Template'!A7537,'Reconciliation Layer'!D:D,0),0)," ")</f>
        <v xml:space="preserve"> </v>
      </c>
    </row>
    <row r="7538" spans="3:5" x14ac:dyDescent="0.2">
      <c r="C7538" t="str" cm="1">
        <f t="array" ref="C7538">IFERROR("AfterPay | " &amp; INDEX('Reconciliation Layer'!$A:$A,MATCH('Reconciliation Template'!$A7538,'Reconciliation Layer'!$D:$D,0),0)," ")</f>
        <v xml:space="preserve"> </v>
      </c>
      <c r="D7538" s="2" t="str" cm="1">
        <f t="array" ref="D7538">IFERROR(INDEX('Reconciliation Layer'!B:B,MATCH('Reconciliation Template'!A7538,'Reconciliation Layer'!D:D,0),0)," ")</f>
        <v xml:space="preserve"> </v>
      </c>
      <c r="E7538" s="4" t="str" cm="1">
        <f t="array" ref="E7538">IFERROR(INDEX('Reconciliation Layer'!C:C,MATCH('Reconciliation Template'!A7538,'Reconciliation Layer'!D:D,0),0)," ")</f>
        <v xml:space="preserve"> </v>
      </c>
    </row>
    <row r="7539" spans="3:5" x14ac:dyDescent="0.2">
      <c r="C7539" t="str" cm="1">
        <f t="array" ref="C7539">IFERROR("AfterPay | " &amp; INDEX('Reconciliation Layer'!$A:$A,MATCH('Reconciliation Template'!$A7539,'Reconciliation Layer'!$D:$D,0),0)," ")</f>
        <v xml:space="preserve"> </v>
      </c>
      <c r="D7539" s="2" t="str" cm="1">
        <f t="array" ref="D7539">IFERROR(INDEX('Reconciliation Layer'!B:B,MATCH('Reconciliation Template'!A7539,'Reconciliation Layer'!D:D,0),0)," ")</f>
        <v xml:space="preserve"> </v>
      </c>
      <c r="E7539" s="4" t="str" cm="1">
        <f t="array" ref="E7539">IFERROR(INDEX('Reconciliation Layer'!C:C,MATCH('Reconciliation Template'!A7539,'Reconciliation Layer'!D:D,0),0)," ")</f>
        <v xml:space="preserve"> </v>
      </c>
    </row>
    <row r="7540" spans="3:5" x14ac:dyDescent="0.2">
      <c r="C7540" t="str" cm="1">
        <f t="array" ref="C7540">IFERROR("AfterPay | " &amp; INDEX('Reconciliation Layer'!$A:$A,MATCH('Reconciliation Template'!$A7540,'Reconciliation Layer'!$D:$D,0),0)," ")</f>
        <v xml:space="preserve"> </v>
      </c>
      <c r="D7540" s="2" t="str" cm="1">
        <f t="array" ref="D7540">IFERROR(INDEX('Reconciliation Layer'!B:B,MATCH('Reconciliation Template'!A7540,'Reconciliation Layer'!D:D,0),0)," ")</f>
        <v xml:space="preserve"> </v>
      </c>
      <c r="E7540" s="4" t="str" cm="1">
        <f t="array" ref="E7540">IFERROR(INDEX('Reconciliation Layer'!C:C,MATCH('Reconciliation Template'!A7540,'Reconciliation Layer'!D:D,0),0)," ")</f>
        <v xml:space="preserve"> </v>
      </c>
    </row>
    <row r="7541" spans="3:5" x14ac:dyDescent="0.2">
      <c r="C7541" t="str" cm="1">
        <f t="array" ref="C7541">IFERROR("AfterPay | " &amp; INDEX('Reconciliation Layer'!$A:$A,MATCH('Reconciliation Template'!$A7541,'Reconciliation Layer'!$D:$D,0),0)," ")</f>
        <v xml:space="preserve"> </v>
      </c>
      <c r="D7541" s="2" t="str" cm="1">
        <f t="array" ref="D7541">IFERROR(INDEX('Reconciliation Layer'!B:B,MATCH('Reconciliation Template'!A7541,'Reconciliation Layer'!D:D,0),0)," ")</f>
        <v xml:space="preserve"> </v>
      </c>
      <c r="E7541" s="4" t="str" cm="1">
        <f t="array" ref="E7541">IFERROR(INDEX('Reconciliation Layer'!C:C,MATCH('Reconciliation Template'!A7541,'Reconciliation Layer'!D:D,0),0)," ")</f>
        <v xml:space="preserve"> </v>
      </c>
    </row>
    <row r="7542" spans="3:5" x14ac:dyDescent="0.2">
      <c r="C7542" t="str" cm="1">
        <f t="array" ref="C7542">IFERROR("AfterPay | " &amp; INDEX('Reconciliation Layer'!$A:$A,MATCH('Reconciliation Template'!$A7542,'Reconciliation Layer'!$D:$D,0),0)," ")</f>
        <v xml:space="preserve"> </v>
      </c>
      <c r="D7542" s="2" t="str" cm="1">
        <f t="array" ref="D7542">IFERROR(INDEX('Reconciliation Layer'!B:B,MATCH('Reconciliation Template'!A7542,'Reconciliation Layer'!D:D,0),0)," ")</f>
        <v xml:space="preserve"> </v>
      </c>
      <c r="E7542" s="4" t="str" cm="1">
        <f t="array" ref="E7542">IFERROR(INDEX('Reconciliation Layer'!C:C,MATCH('Reconciliation Template'!A7542,'Reconciliation Layer'!D:D,0),0)," ")</f>
        <v xml:space="preserve"> </v>
      </c>
    </row>
    <row r="7543" spans="3:5" x14ac:dyDescent="0.2">
      <c r="C7543" t="str" cm="1">
        <f t="array" ref="C7543">IFERROR("AfterPay | " &amp; INDEX('Reconciliation Layer'!$A:$A,MATCH('Reconciliation Template'!$A7543,'Reconciliation Layer'!$D:$D,0),0)," ")</f>
        <v xml:space="preserve"> </v>
      </c>
      <c r="D7543" s="2" t="str" cm="1">
        <f t="array" ref="D7543">IFERROR(INDEX('Reconciliation Layer'!B:B,MATCH('Reconciliation Template'!A7543,'Reconciliation Layer'!D:D,0),0)," ")</f>
        <v xml:space="preserve"> </v>
      </c>
      <c r="E7543" s="4" t="str" cm="1">
        <f t="array" ref="E7543">IFERROR(INDEX('Reconciliation Layer'!C:C,MATCH('Reconciliation Template'!A7543,'Reconciliation Layer'!D:D,0),0)," ")</f>
        <v xml:space="preserve"> </v>
      </c>
    </row>
    <row r="7544" spans="3:5" x14ac:dyDescent="0.2">
      <c r="C7544" t="str" cm="1">
        <f t="array" ref="C7544">IFERROR("AfterPay | " &amp; INDEX('Reconciliation Layer'!$A:$A,MATCH('Reconciliation Template'!$A7544,'Reconciliation Layer'!$D:$D,0),0)," ")</f>
        <v xml:space="preserve"> </v>
      </c>
      <c r="D7544" s="2" t="str" cm="1">
        <f t="array" ref="D7544">IFERROR(INDEX('Reconciliation Layer'!B:B,MATCH('Reconciliation Template'!A7544,'Reconciliation Layer'!D:D,0),0)," ")</f>
        <v xml:space="preserve"> </v>
      </c>
      <c r="E7544" s="4" t="str" cm="1">
        <f t="array" ref="E7544">IFERROR(INDEX('Reconciliation Layer'!C:C,MATCH('Reconciliation Template'!A7544,'Reconciliation Layer'!D:D,0),0)," ")</f>
        <v xml:space="preserve"> </v>
      </c>
    </row>
    <row r="7545" spans="3:5" x14ac:dyDescent="0.2">
      <c r="C7545" t="str" cm="1">
        <f t="array" ref="C7545">IFERROR("AfterPay | " &amp; INDEX('Reconciliation Layer'!$A:$A,MATCH('Reconciliation Template'!$A7545,'Reconciliation Layer'!$D:$D,0),0)," ")</f>
        <v xml:space="preserve"> </v>
      </c>
      <c r="D7545" s="2" t="str" cm="1">
        <f t="array" ref="D7545">IFERROR(INDEX('Reconciliation Layer'!B:B,MATCH('Reconciliation Template'!A7545,'Reconciliation Layer'!D:D,0),0)," ")</f>
        <v xml:space="preserve"> </v>
      </c>
      <c r="E7545" s="4" t="str" cm="1">
        <f t="array" ref="E7545">IFERROR(INDEX('Reconciliation Layer'!C:C,MATCH('Reconciliation Template'!A7545,'Reconciliation Layer'!D:D,0),0)," ")</f>
        <v xml:space="preserve"> </v>
      </c>
    </row>
    <row r="7546" spans="3:5" x14ac:dyDescent="0.2">
      <c r="C7546" t="str" cm="1">
        <f t="array" ref="C7546">IFERROR("AfterPay | " &amp; INDEX('Reconciliation Layer'!$A:$A,MATCH('Reconciliation Template'!$A7546,'Reconciliation Layer'!$D:$D,0),0)," ")</f>
        <v xml:space="preserve"> </v>
      </c>
      <c r="D7546" s="2" t="str" cm="1">
        <f t="array" ref="D7546">IFERROR(INDEX('Reconciliation Layer'!B:B,MATCH('Reconciliation Template'!A7546,'Reconciliation Layer'!D:D,0),0)," ")</f>
        <v xml:space="preserve"> </v>
      </c>
      <c r="E7546" s="4" t="str" cm="1">
        <f t="array" ref="E7546">IFERROR(INDEX('Reconciliation Layer'!C:C,MATCH('Reconciliation Template'!A7546,'Reconciliation Layer'!D:D,0),0)," ")</f>
        <v xml:space="preserve"> </v>
      </c>
    </row>
    <row r="7547" spans="3:5" x14ac:dyDescent="0.2">
      <c r="C7547" t="str" cm="1">
        <f t="array" ref="C7547">IFERROR("AfterPay | " &amp; INDEX('Reconciliation Layer'!$A:$A,MATCH('Reconciliation Template'!$A7547,'Reconciliation Layer'!$D:$D,0),0)," ")</f>
        <v xml:space="preserve"> </v>
      </c>
      <c r="D7547" s="2" t="str" cm="1">
        <f t="array" ref="D7547">IFERROR(INDEX('Reconciliation Layer'!B:B,MATCH('Reconciliation Template'!A7547,'Reconciliation Layer'!D:D,0),0)," ")</f>
        <v xml:space="preserve"> </v>
      </c>
      <c r="E7547" s="4" t="str" cm="1">
        <f t="array" ref="E7547">IFERROR(INDEX('Reconciliation Layer'!C:C,MATCH('Reconciliation Template'!A7547,'Reconciliation Layer'!D:D,0),0)," ")</f>
        <v xml:space="preserve"> </v>
      </c>
    </row>
    <row r="7548" spans="3:5" x14ac:dyDescent="0.2">
      <c r="C7548" t="str" cm="1">
        <f t="array" ref="C7548">IFERROR("AfterPay | " &amp; INDEX('Reconciliation Layer'!$A:$A,MATCH('Reconciliation Template'!$A7548,'Reconciliation Layer'!$D:$D,0),0)," ")</f>
        <v xml:space="preserve"> </v>
      </c>
      <c r="D7548" s="2" t="str" cm="1">
        <f t="array" ref="D7548">IFERROR(INDEX('Reconciliation Layer'!B:B,MATCH('Reconciliation Template'!A7548,'Reconciliation Layer'!D:D,0),0)," ")</f>
        <v xml:space="preserve"> </v>
      </c>
      <c r="E7548" s="4" t="str" cm="1">
        <f t="array" ref="E7548">IFERROR(INDEX('Reconciliation Layer'!C:C,MATCH('Reconciliation Template'!A7548,'Reconciliation Layer'!D:D,0),0)," ")</f>
        <v xml:space="preserve"> </v>
      </c>
    </row>
    <row r="7549" spans="3:5" x14ac:dyDescent="0.2">
      <c r="C7549" t="str" cm="1">
        <f t="array" ref="C7549">IFERROR("AfterPay | " &amp; INDEX('Reconciliation Layer'!$A:$A,MATCH('Reconciliation Template'!$A7549,'Reconciliation Layer'!$D:$D,0),0)," ")</f>
        <v xml:space="preserve"> </v>
      </c>
      <c r="D7549" s="2" t="str" cm="1">
        <f t="array" ref="D7549">IFERROR(INDEX('Reconciliation Layer'!B:B,MATCH('Reconciliation Template'!A7549,'Reconciliation Layer'!D:D,0),0)," ")</f>
        <v xml:space="preserve"> </v>
      </c>
      <c r="E7549" s="4" t="str" cm="1">
        <f t="array" ref="E7549">IFERROR(INDEX('Reconciliation Layer'!C:C,MATCH('Reconciliation Template'!A7549,'Reconciliation Layer'!D:D,0),0)," ")</f>
        <v xml:space="preserve"> </v>
      </c>
    </row>
    <row r="7550" spans="3:5" x14ac:dyDescent="0.2">
      <c r="C7550" t="str" cm="1">
        <f t="array" ref="C7550">IFERROR("AfterPay | " &amp; INDEX('Reconciliation Layer'!$A:$A,MATCH('Reconciliation Template'!$A7550,'Reconciliation Layer'!$D:$D,0),0)," ")</f>
        <v xml:space="preserve"> </v>
      </c>
      <c r="D7550" s="2" t="str" cm="1">
        <f t="array" ref="D7550">IFERROR(INDEX('Reconciliation Layer'!B:B,MATCH('Reconciliation Template'!A7550,'Reconciliation Layer'!D:D,0),0)," ")</f>
        <v xml:space="preserve"> </v>
      </c>
      <c r="E7550" s="4" t="str" cm="1">
        <f t="array" ref="E7550">IFERROR(INDEX('Reconciliation Layer'!C:C,MATCH('Reconciliation Template'!A7550,'Reconciliation Layer'!D:D,0),0)," ")</f>
        <v xml:space="preserve"> </v>
      </c>
    </row>
    <row r="7551" spans="3:5" x14ac:dyDescent="0.2">
      <c r="C7551" t="str" cm="1">
        <f t="array" ref="C7551">IFERROR("AfterPay | " &amp; INDEX('Reconciliation Layer'!$A:$A,MATCH('Reconciliation Template'!$A7551,'Reconciliation Layer'!$D:$D,0),0)," ")</f>
        <v xml:space="preserve"> </v>
      </c>
      <c r="D7551" s="2" t="str" cm="1">
        <f t="array" ref="D7551">IFERROR(INDEX('Reconciliation Layer'!B:B,MATCH('Reconciliation Template'!A7551,'Reconciliation Layer'!D:D,0),0)," ")</f>
        <v xml:space="preserve"> </v>
      </c>
      <c r="E7551" s="4" t="str" cm="1">
        <f t="array" ref="E7551">IFERROR(INDEX('Reconciliation Layer'!C:C,MATCH('Reconciliation Template'!A7551,'Reconciliation Layer'!D:D,0),0)," ")</f>
        <v xml:space="preserve"> </v>
      </c>
    </row>
    <row r="7552" spans="3:5" x14ac:dyDescent="0.2">
      <c r="C7552" t="str" cm="1">
        <f t="array" ref="C7552">IFERROR("AfterPay | " &amp; INDEX('Reconciliation Layer'!$A:$A,MATCH('Reconciliation Template'!$A7552,'Reconciliation Layer'!$D:$D,0),0)," ")</f>
        <v xml:space="preserve"> </v>
      </c>
      <c r="D7552" s="2" t="str" cm="1">
        <f t="array" ref="D7552">IFERROR(INDEX('Reconciliation Layer'!B:B,MATCH('Reconciliation Template'!A7552,'Reconciliation Layer'!D:D,0),0)," ")</f>
        <v xml:space="preserve"> </v>
      </c>
      <c r="E7552" s="4" t="str" cm="1">
        <f t="array" ref="E7552">IFERROR(INDEX('Reconciliation Layer'!C:C,MATCH('Reconciliation Template'!A7552,'Reconciliation Layer'!D:D,0),0)," ")</f>
        <v xml:space="preserve"> </v>
      </c>
    </row>
    <row r="7553" spans="3:5" x14ac:dyDescent="0.2">
      <c r="C7553" t="str" cm="1">
        <f t="array" ref="C7553">IFERROR("AfterPay | " &amp; INDEX('Reconciliation Layer'!$A:$A,MATCH('Reconciliation Template'!$A7553,'Reconciliation Layer'!$D:$D,0),0)," ")</f>
        <v xml:space="preserve"> </v>
      </c>
      <c r="D7553" s="2" t="str" cm="1">
        <f t="array" ref="D7553">IFERROR(INDEX('Reconciliation Layer'!B:B,MATCH('Reconciliation Template'!A7553,'Reconciliation Layer'!D:D,0),0)," ")</f>
        <v xml:space="preserve"> </v>
      </c>
      <c r="E7553" s="4" t="str" cm="1">
        <f t="array" ref="E7553">IFERROR(INDEX('Reconciliation Layer'!C:C,MATCH('Reconciliation Template'!A7553,'Reconciliation Layer'!D:D,0),0)," ")</f>
        <v xml:space="preserve"> </v>
      </c>
    </row>
    <row r="7554" spans="3:5" x14ac:dyDescent="0.2">
      <c r="C7554" t="str" cm="1">
        <f t="array" ref="C7554">IFERROR("AfterPay | " &amp; INDEX('Reconciliation Layer'!$A:$A,MATCH('Reconciliation Template'!$A7554,'Reconciliation Layer'!$D:$D,0),0)," ")</f>
        <v xml:space="preserve"> </v>
      </c>
      <c r="D7554" s="2" t="str" cm="1">
        <f t="array" ref="D7554">IFERROR(INDEX('Reconciliation Layer'!B:B,MATCH('Reconciliation Template'!A7554,'Reconciliation Layer'!D:D,0),0)," ")</f>
        <v xml:space="preserve"> </v>
      </c>
      <c r="E7554" s="4" t="str" cm="1">
        <f t="array" ref="E7554">IFERROR(INDEX('Reconciliation Layer'!C:C,MATCH('Reconciliation Template'!A7554,'Reconciliation Layer'!D:D,0),0)," ")</f>
        <v xml:space="preserve"> </v>
      </c>
    </row>
    <row r="7555" spans="3:5" x14ac:dyDescent="0.2">
      <c r="C7555" t="str" cm="1">
        <f t="array" ref="C7555">IFERROR("AfterPay | " &amp; INDEX('Reconciliation Layer'!$A:$A,MATCH('Reconciliation Template'!$A7555,'Reconciliation Layer'!$D:$D,0),0)," ")</f>
        <v xml:space="preserve"> </v>
      </c>
      <c r="D7555" s="2" t="str" cm="1">
        <f t="array" ref="D7555">IFERROR(INDEX('Reconciliation Layer'!B:B,MATCH('Reconciliation Template'!A7555,'Reconciliation Layer'!D:D,0),0)," ")</f>
        <v xml:space="preserve"> </v>
      </c>
      <c r="E7555" s="4" t="str" cm="1">
        <f t="array" ref="E7555">IFERROR(INDEX('Reconciliation Layer'!C:C,MATCH('Reconciliation Template'!A7555,'Reconciliation Layer'!D:D,0),0)," ")</f>
        <v xml:space="preserve"> </v>
      </c>
    </row>
    <row r="7556" spans="3:5" x14ac:dyDescent="0.2">
      <c r="C7556" t="str" cm="1">
        <f t="array" ref="C7556">IFERROR("AfterPay | " &amp; INDEX('Reconciliation Layer'!$A:$A,MATCH('Reconciliation Template'!$A7556,'Reconciliation Layer'!$D:$D,0),0)," ")</f>
        <v xml:space="preserve"> </v>
      </c>
      <c r="D7556" s="2" t="str" cm="1">
        <f t="array" ref="D7556">IFERROR(INDEX('Reconciliation Layer'!B:B,MATCH('Reconciliation Template'!A7556,'Reconciliation Layer'!D:D,0),0)," ")</f>
        <v xml:space="preserve"> </v>
      </c>
      <c r="E7556" s="4" t="str" cm="1">
        <f t="array" ref="E7556">IFERROR(INDEX('Reconciliation Layer'!C:C,MATCH('Reconciliation Template'!A7556,'Reconciliation Layer'!D:D,0),0)," ")</f>
        <v xml:space="preserve"> </v>
      </c>
    </row>
    <row r="7557" spans="3:5" x14ac:dyDescent="0.2">
      <c r="C7557" t="str" cm="1">
        <f t="array" ref="C7557">IFERROR("AfterPay | " &amp; INDEX('Reconciliation Layer'!$A:$A,MATCH('Reconciliation Template'!$A7557,'Reconciliation Layer'!$D:$D,0),0)," ")</f>
        <v xml:space="preserve"> </v>
      </c>
      <c r="D7557" s="2" t="str" cm="1">
        <f t="array" ref="D7557">IFERROR(INDEX('Reconciliation Layer'!B:B,MATCH('Reconciliation Template'!A7557,'Reconciliation Layer'!D:D,0),0)," ")</f>
        <v xml:space="preserve"> </v>
      </c>
      <c r="E7557" s="4" t="str" cm="1">
        <f t="array" ref="E7557">IFERROR(INDEX('Reconciliation Layer'!C:C,MATCH('Reconciliation Template'!A7557,'Reconciliation Layer'!D:D,0),0)," ")</f>
        <v xml:space="preserve"> </v>
      </c>
    </row>
    <row r="7558" spans="3:5" x14ac:dyDescent="0.2">
      <c r="C7558" t="str" cm="1">
        <f t="array" ref="C7558">IFERROR("AfterPay | " &amp; INDEX('Reconciliation Layer'!$A:$A,MATCH('Reconciliation Template'!$A7558,'Reconciliation Layer'!$D:$D,0),0)," ")</f>
        <v xml:space="preserve"> </v>
      </c>
      <c r="D7558" s="2" t="str" cm="1">
        <f t="array" ref="D7558">IFERROR(INDEX('Reconciliation Layer'!B:B,MATCH('Reconciliation Template'!A7558,'Reconciliation Layer'!D:D,0),0)," ")</f>
        <v xml:space="preserve"> </v>
      </c>
      <c r="E7558" s="4" t="str" cm="1">
        <f t="array" ref="E7558">IFERROR(INDEX('Reconciliation Layer'!C:C,MATCH('Reconciliation Template'!A7558,'Reconciliation Layer'!D:D,0),0)," ")</f>
        <v xml:space="preserve"> </v>
      </c>
    </row>
    <row r="7559" spans="3:5" x14ac:dyDescent="0.2">
      <c r="C7559" t="str" cm="1">
        <f t="array" ref="C7559">IFERROR("AfterPay | " &amp; INDEX('Reconciliation Layer'!$A:$A,MATCH('Reconciliation Template'!$A7559,'Reconciliation Layer'!$D:$D,0),0)," ")</f>
        <v xml:space="preserve"> </v>
      </c>
      <c r="D7559" s="2" t="str" cm="1">
        <f t="array" ref="D7559">IFERROR(INDEX('Reconciliation Layer'!B:B,MATCH('Reconciliation Template'!A7559,'Reconciliation Layer'!D:D,0),0)," ")</f>
        <v xml:space="preserve"> </v>
      </c>
      <c r="E7559" s="4" t="str" cm="1">
        <f t="array" ref="E7559">IFERROR(INDEX('Reconciliation Layer'!C:C,MATCH('Reconciliation Template'!A7559,'Reconciliation Layer'!D:D,0),0)," ")</f>
        <v xml:space="preserve"> </v>
      </c>
    </row>
    <row r="7560" spans="3:5" x14ac:dyDescent="0.2">
      <c r="C7560" t="str" cm="1">
        <f t="array" ref="C7560">IFERROR("AfterPay | " &amp; INDEX('Reconciliation Layer'!$A:$A,MATCH('Reconciliation Template'!$A7560,'Reconciliation Layer'!$D:$D,0),0)," ")</f>
        <v xml:space="preserve"> </v>
      </c>
      <c r="D7560" s="2" t="str" cm="1">
        <f t="array" ref="D7560">IFERROR(INDEX('Reconciliation Layer'!B:B,MATCH('Reconciliation Template'!A7560,'Reconciliation Layer'!D:D,0),0)," ")</f>
        <v xml:space="preserve"> </v>
      </c>
      <c r="E7560" s="4" t="str" cm="1">
        <f t="array" ref="E7560">IFERROR(INDEX('Reconciliation Layer'!C:C,MATCH('Reconciliation Template'!A7560,'Reconciliation Layer'!D:D,0),0)," ")</f>
        <v xml:space="preserve"> </v>
      </c>
    </row>
    <row r="7561" spans="3:5" x14ac:dyDescent="0.2">
      <c r="C7561" t="str" cm="1">
        <f t="array" ref="C7561">IFERROR("AfterPay | " &amp; INDEX('Reconciliation Layer'!$A:$A,MATCH('Reconciliation Template'!$A7561,'Reconciliation Layer'!$D:$D,0),0)," ")</f>
        <v xml:space="preserve"> </v>
      </c>
      <c r="D7561" s="2" t="str" cm="1">
        <f t="array" ref="D7561">IFERROR(INDEX('Reconciliation Layer'!B:B,MATCH('Reconciliation Template'!A7561,'Reconciliation Layer'!D:D,0),0)," ")</f>
        <v xml:space="preserve"> </v>
      </c>
      <c r="E7561" s="4" t="str" cm="1">
        <f t="array" ref="E7561">IFERROR(INDEX('Reconciliation Layer'!C:C,MATCH('Reconciliation Template'!A7561,'Reconciliation Layer'!D:D,0),0)," ")</f>
        <v xml:space="preserve"> </v>
      </c>
    </row>
    <row r="7562" spans="3:5" x14ac:dyDescent="0.2">
      <c r="C7562" t="str" cm="1">
        <f t="array" ref="C7562">IFERROR("AfterPay | " &amp; INDEX('Reconciliation Layer'!$A:$A,MATCH('Reconciliation Template'!$A7562,'Reconciliation Layer'!$D:$D,0),0)," ")</f>
        <v xml:space="preserve"> </v>
      </c>
      <c r="D7562" s="2" t="str" cm="1">
        <f t="array" ref="D7562">IFERROR(INDEX('Reconciliation Layer'!B:B,MATCH('Reconciliation Template'!A7562,'Reconciliation Layer'!D:D,0),0)," ")</f>
        <v xml:space="preserve"> </v>
      </c>
      <c r="E7562" s="4" t="str" cm="1">
        <f t="array" ref="E7562">IFERROR(INDEX('Reconciliation Layer'!C:C,MATCH('Reconciliation Template'!A7562,'Reconciliation Layer'!D:D,0),0)," ")</f>
        <v xml:space="preserve"> </v>
      </c>
    </row>
    <row r="7563" spans="3:5" x14ac:dyDescent="0.2">
      <c r="C7563" t="str" cm="1">
        <f t="array" ref="C7563">IFERROR("AfterPay | " &amp; INDEX('Reconciliation Layer'!$A:$A,MATCH('Reconciliation Template'!$A7563,'Reconciliation Layer'!$D:$D,0),0)," ")</f>
        <v xml:space="preserve"> </v>
      </c>
      <c r="D7563" s="2" t="str" cm="1">
        <f t="array" ref="D7563">IFERROR(INDEX('Reconciliation Layer'!B:B,MATCH('Reconciliation Template'!A7563,'Reconciliation Layer'!D:D,0),0)," ")</f>
        <v xml:space="preserve"> </v>
      </c>
      <c r="E7563" s="4" t="str" cm="1">
        <f t="array" ref="E7563">IFERROR(INDEX('Reconciliation Layer'!C:C,MATCH('Reconciliation Template'!A7563,'Reconciliation Layer'!D:D,0),0)," ")</f>
        <v xml:space="preserve"> </v>
      </c>
    </row>
    <row r="7564" spans="3:5" x14ac:dyDescent="0.2">
      <c r="C7564" t="str" cm="1">
        <f t="array" ref="C7564">IFERROR("AfterPay | " &amp; INDEX('Reconciliation Layer'!$A:$A,MATCH('Reconciliation Template'!$A7564,'Reconciliation Layer'!$D:$D,0),0)," ")</f>
        <v xml:space="preserve"> </v>
      </c>
      <c r="D7564" s="2" t="str" cm="1">
        <f t="array" ref="D7564">IFERROR(INDEX('Reconciliation Layer'!B:B,MATCH('Reconciliation Template'!A7564,'Reconciliation Layer'!D:D,0),0)," ")</f>
        <v xml:space="preserve"> </v>
      </c>
      <c r="E7564" s="4" t="str" cm="1">
        <f t="array" ref="E7564">IFERROR(INDEX('Reconciliation Layer'!C:C,MATCH('Reconciliation Template'!A7564,'Reconciliation Layer'!D:D,0),0)," ")</f>
        <v xml:space="preserve"> </v>
      </c>
    </row>
    <row r="7565" spans="3:5" x14ac:dyDescent="0.2">
      <c r="C7565" t="str" cm="1">
        <f t="array" ref="C7565">IFERROR("AfterPay | " &amp; INDEX('Reconciliation Layer'!$A:$A,MATCH('Reconciliation Template'!$A7565,'Reconciliation Layer'!$D:$D,0),0)," ")</f>
        <v xml:space="preserve"> </v>
      </c>
      <c r="D7565" s="2" t="str" cm="1">
        <f t="array" ref="D7565">IFERROR(INDEX('Reconciliation Layer'!B:B,MATCH('Reconciliation Template'!A7565,'Reconciliation Layer'!D:D,0),0)," ")</f>
        <v xml:space="preserve"> </v>
      </c>
      <c r="E7565" s="4" t="str" cm="1">
        <f t="array" ref="E7565">IFERROR(INDEX('Reconciliation Layer'!C:C,MATCH('Reconciliation Template'!A7565,'Reconciliation Layer'!D:D,0),0)," ")</f>
        <v xml:space="preserve"> </v>
      </c>
    </row>
    <row r="7566" spans="3:5" x14ac:dyDescent="0.2">
      <c r="C7566" t="str" cm="1">
        <f t="array" ref="C7566">IFERROR("AfterPay | " &amp; INDEX('Reconciliation Layer'!$A:$A,MATCH('Reconciliation Template'!$A7566,'Reconciliation Layer'!$D:$D,0),0)," ")</f>
        <v xml:space="preserve"> </v>
      </c>
      <c r="D7566" s="2" t="str" cm="1">
        <f t="array" ref="D7566">IFERROR(INDEX('Reconciliation Layer'!B:B,MATCH('Reconciliation Template'!A7566,'Reconciliation Layer'!D:D,0),0)," ")</f>
        <v xml:space="preserve"> </v>
      </c>
      <c r="E7566" s="4" t="str" cm="1">
        <f t="array" ref="E7566">IFERROR(INDEX('Reconciliation Layer'!C:C,MATCH('Reconciliation Template'!A7566,'Reconciliation Layer'!D:D,0),0)," ")</f>
        <v xml:space="preserve"> </v>
      </c>
    </row>
    <row r="7567" spans="3:5" x14ac:dyDescent="0.2">
      <c r="C7567" t="str" cm="1">
        <f t="array" ref="C7567">IFERROR("AfterPay | " &amp; INDEX('Reconciliation Layer'!$A:$A,MATCH('Reconciliation Template'!$A7567,'Reconciliation Layer'!$D:$D,0),0)," ")</f>
        <v xml:space="preserve"> </v>
      </c>
      <c r="D7567" s="2" t="str" cm="1">
        <f t="array" ref="D7567">IFERROR(INDEX('Reconciliation Layer'!B:B,MATCH('Reconciliation Template'!A7567,'Reconciliation Layer'!D:D,0),0)," ")</f>
        <v xml:space="preserve"> </v>
      </c>
      <c r="E7567" s="4" t="str" cm="1">
        <f t="array" ref="E7567">IFERROR(INDEX('Reconciliation Layer'!C:C,MATCH('Reconciliation Template'!A7567,'Reconciliation Layer'!D:D,0),0)," ")</f>
        <v xml:space="preserve"> </v>
      </c>
    </row>
    <row r="7568" spans="3:5" x14ac:dyDescent="0.2">
      <c r="C7568" t="str" cm="1">
        <f t="array" ref="C7568">IFERROR("AfterPay | " &amp; INDEX('Reconciliation Layer'!$A:$A,MATCH('Reconciliation Template'!$A7568,'Reconciliation Layer'!$D:$D,0),0)," ")</f>
        <v xml:space="preserve"> </v>
      </c>
      <c r="D7568" s="2" t="str" cm="1">
        <f t="array" ref="D7568">IFERROR(INDEX('Reconciliation Layer'!B:B,MATCH('Reconciliation Template'!A7568,'Reconciliation Layer'!D:D,0),0)," ")</f>
        <v xml:space="preserve"> </v>
      </c>
      <c r="E7568" s="4" t="str" cm="1">
        <f t="array" ref="E7568">IFERROR(INDEX('Reconciliation Layer'!C:C,MATCH('Reconciliation Template'!A7568,'Reconciliation Layer'!D:D,0),0)," ")</f>
        <v xml:space="preserve"> </v>
      </c>
    </row>
    <row r="7569" spans="3:5" x14ac:dyDescent="0.2">
      <c r="C7569" t="str" cm="1">
        <f t="array" ref="C7569">IFERROR("AfterPay | " &amp; INDEX('Reconciliation Layer'!$A:$A,MATCH('Reconciliation Template'!$A7569,'Reconciliation Layer'!$D:$D,0),0)," ")</f>
        <v xml:space="preserve"> </v>
      </c>
      <c r="D7569" s="2" t="str" cm="1">
        <f t="array" ref="D7569">IFERROR(INDEX('Reconciliation Layer'!B:B,MATCH('Reconciliation Template'!A7569,'Reconciliation Layer'!D:D,0),0)," ")</f>
        <v xml:space="preserve"> </v>
      </c>
      <c r="E7569" s="4" t="str" cm="1">
        <f t="array" ref="E7569">IFERROR(INDEX('Reconciliation Layer'!C:C,MATCH('Reconciliation Template'!A7569,'Reconciliation Layer'!D:D,0),0)," ")</f>
        <v xml:space="preserve"> </v>
      </c>
    </row>
    <row r="7570" spans="3:5" x14ac:dyDescent="0.2">
      <c r="C7570" t="str" cm="1">
        <f t="array" ref="C7570">IFERROR("AfterPay | " &amp; INDEX('Reconciliation Layer'!$A:$A,MATCH('Reconciliation Template'!$A7570,'Reconciliation Layer'!$D:$D,0),0)," ")</f>
        <v xml:space="preserve"> </v>
      </c>
      <c r="D7570" s="2" t="str" cm="1">
        <f t="array" ref="D7570">IFERROR(INDEX('Reconciliation Layer'!B:B,MATCH('Reconciliation Template'!A7570,'Reconciliation Layer'!D:D,0),0)," ")</f>
        <v xml:space="preserve"> </v>
      </c>
      <c r="E7570" s="4" t="str" cm="1">
        <f t="array" ref="E7570">IFERROR(INDEX('Reconciliation Layer'!C:C,MATCH('Reconciliation Template'!A7570,'Reconciliation Layer'!D:D,0),0)," ")</f>
        <v xml:space="preserve"> </v>
      </c>
    </row>
    <row r="7571" spans="3:5" x14ac:dyDescent="0.2">
      <c r="C7571" t="str" cm="1">
        <f t="array" ref="C7571">IFERROR("AfterPay | " &amp; INDEX('Reconciliation Layer'!$A:$A,MATCH('Reconciliation Template'!$A7571,'Reconciliation Layer'!$D:$D,0),0)," ")</f>
        <v xml:space="preserve"> </v>
      </c>
      <c r="D7571" s="2" t="str" cm="1">
        <f t="array" ref="D7571">IFERROR(INDEX('Reconciliation Layer'!B:B,MATCH('Reconciliation Template'!A7571,'Reconciliation Layer'!D:D,0),0)," ")</f>
        <v xml:space="preserve"> </v>
      </c>
      <c r="E7571" s="4" t="str" cm="1">
        <f t="array" ref="E7571">IFERROR(INDEX('Reconciliation Layer'!C:C,MATCH('Reconciliation Template'!A7571,'Reconciliation Layer'!D:D,0),0)," ")</f>
        <v xml:space="preserve"> </v>
      </c>
    </row>
    <row r="7572" spans="3:5" x14ac:dyDescent="0.2">
      <c r="C7572" t="str" cm="1">
        <f t="array" ref="C7572">IFERROR("AfterPay | " &amp; INDEX('Reconciliation Layer'!$A:$A,MATCH('Reconciliation Template'!$A7572,'Reconciliation Layer'!$D:$D,0),0)," ")</f>
        <v xml:space="preserve"> </v>
      </c>
      <c r="D7572" s="2" t="str" cm="1">
        <f t="array" ref="D7572">IFERROR(INDEX('Reconciliation Layer'!B:B,MATCH('Reconciliation Template'!A7572,'Reconciliation Layer'!D:D,0),0)," ")</f>
        <v xml:space="preserve"> </v>
      </c>
      <c r="E7572" s="4" t="str" cm="1">
        <f t="array" ref="E7572">IFERROR(INDEX('Reconciliation Layer'!C:C,MATCH('Reconciliation Template'!A7572,'Reconciliation Layer'!D:D,0),0)," ")</f>
        <v xml:space="preserve"> </v>
      </c>
    </row>
    <row r="7573" spans="3:5" x14ac:dyDescent="0.2">
      <c r="C7573" t="str" cm="1">
        <f t="array" ref="C7573">IFERROR("AfterPay | " &amp; INDEX('Reconciliation Layer'!$A:$A,MATCH('Reconciliation Template'!$A7573,'Reconciliation Layer'!$D:$D,0),0)," ")</f>
        <v xml:space="preserve"> </v>
      </c>
      <c r="D7573" s="2" t="str" cm="1">
        <f t="array" ref="D7573">IFERROR(INDEX('Reconciliation Layer'!B:B,MATCH('Reconciliation Template'!A7573,'Reconciliation Layer'!D:D,0),0)," ")</f>
        <v xml:space="preserve"> </v>
      </c>
      <c r="E7573" s="4" t="str" cm="1">
        <f t="array" ref="E7573">IFERROR(INDEX('Reconciliation Layer'!C:C,MATCH('Reconciliation Template'!A7573,'Reconciliation Layer'!D:D,0),0)," ")</f>
        <v xml:space="preserve"> </v>
      </c>
    </row>
    <row r="7574" spans="3:5" x14ac:dyDescent="0.2">
      <c r="C7574" t="str" cm="1">
        <f t="array" ref="C7574">IFERROR("AfterPay | " &amp; INDEX('Reconciliation Layer'!$A:$A,MATCH('Reconciliation Template'!$A7574,'Reconciliation Layer'!$D:$D,0),0)," ")</f>
        <v xml:space="preserve"> </v>
      </c>
      <c r="D7574" s="2" t="str" cm="1">
        <f t="array" ref="D7574">IFERROR(INDEX('Reconciliation Layer'!B:B,MATCH('Reconciliation Template'!A7574,'Reconciliation Layer'!D:D,0),0)," ")</f>
        <v xml:space="preserve"> </v>
      </c>
      <c r="E7574" s="4" t="str" cm="1">
        <f t="array" ref="E7574">IFERROR(INDEX('Reconciliation Layer'!C:C,MATCH('Reconciliation Template'!A7574,'Reconciliation Layer'!D:D,0),0)," ")</f>
        <v xml:space="preserve"> </v>
      </c>
    </row>
    <row r="7575" spans="3:5" x14ac:dyDescent="0.2">
      <c r="C7575" t="str" cm="1">
        <f t="array" ref="C7575">IFERROR("AfterPay | " &amp; INDEX('Reconciliation Layer'!$A:$A,MATCH('Reconciliation Template'!$A7575,'Reconciliation Layer'!$D:$D,0),0)," ")</f>
        <v xml:space="preserve"> </v>
      </c>
      <c r="D7575" s="2" t="str" cm="1">
        <f t="array" ref="D7575">IFERROR(INDEX('Reconciliation Layer'!B:B,MATCH('Reconciliation Template'!A7575,'Reconciliation Layer'!D:D,0),0)," ")</f>
        <v xml:space="preserve"> </v>
      </c>
      <c r="E7575" s="4" t="str" cm="1">
        <f t="array" ref="E7575">IFERROR(INDEX('Reconciliation Layer'!C:C,MATCH('Reconciliation Template'!A7575,'Reconciliation Layer'!D:D,0),0)," ")</f>
        <v xml:space="preserve"> </v>
      </c>
    </row>
    <row r="7576" spans="3:5" x14ac:dyDescent="0.2">
      <c r="C7576" t="str" cm="1">
        <f t="array" ref="C7576">IFERROR("AfterPay | " &amp; INDEX('Reconciliation Layer'!$A:$A,MATCH('Reconciliation Template'!$A7576,'Reconciliation Layer'!$D:$D,0),0)," ")</f>
        <v xml:space="preserve"> </v>
      </c>
      <c r="D7576" s="2" t="str" cm="1">
        <f t="array" ref="D7576">IFERROR(INDEX('Reconciliation Layer'!B:B,MATCH('Reconciliation Template'!A7576,'Reconciliation Layer'!D:D,0),0)," ")</f>
        <v xml:space="preserve"> </v>
      </c>
      <c r="E7576" s="4" t="str" cm="1">
        <f t="array" ref="E7576">IFERROR(INDEX('Reconciliation Layer'!C:C,MATCH('Reconciliation Template'!A7576,'Reconciliation Layer'!D:D,0),0)," ")</f>
        <v xml:space="preserve"> </v>
      </c>
    </row>
    <row r="7577" spans="3:5" x14ac:dyDescent="0.2">
      <c r="C7577" t="str" cm="1">
        <f t="array" ref="C7577">IFERROR("AfterPay | " &amp; INDEX('Reconciliation Layer'!$A:$A,MATCH('Reconciliation Template'!$A7577,'Reconciliation Layer'!$D:$D,0),0)," ")</f>
        <v xml:space="preserve"> </v>
      </c>
      <c r="D7577" s="2" t="str" cm="1">
        <f t="array" ref="D7577">IFERROR(INDEX('Reconciliation Layer'!B:B,MATCH('Reconciliation Template'!A7577,'Reconciliation Layer'!D:D,0),0)," ")</f>
        <v xml:space="preserve"> </v>
      </c>
      <c r="E7577" s="4" t="str" cm="1">
        <f t="array" ref="E7577">IFERROR(INDEX('Reconciliation Layer'!C:C,MATCH('Reconciliation Template'!A7577,'Reconciliation Layer'!D:D,0),0)," ")</f>
        <v xml:space="preserve"> </v>
      </c>
    </row>
    <row r="7578" spans="3:5" x14ac:dyDescent="0.2">
      <c r="C7578" t="str" cm="1">
        <f t="array" ref="C7578">IFERROR("AfterPay | " &amp; INDEX('Reconciliation Layer'!$A:$A,MATCH('Reconciliation Template'!$A7578,'Reconciliation Layer'!$D:$D,0),0)," ")</f>
        <v xml:space="preserve"> </v>
      </c>
      <c r="D7578" s="2" t="str" cm="1">
        <f t="array" ref="D7578">IFERROR(INDEX('Reconciliation Layer'!B:B,MATCH('Reconciliation Template'!A7578,'Reconciliation Layer'!D:D,0),0)," ")</f>
        <v xml:space="preserve"> </v>
      </c>
      <c r="E7578" s="4" t="str" cm="1">
        <f t="array" ref="E7578">IFERROR(INDEX('Reconciliation Layer'!C:C,MATCH('Reconciliation Template'!A7578,'Reconciliation Layer'!D:D,0),0)," ")</f>
        <v xml:space="preserve"> </v>
      </c>
    </row>
    <row r="7579" spans="3:5" x14ac:dyDescent="0.2">
      <c r="C7579" t="str" cm="1">
        <f t="array" ref="C7579">IFERROR("AfterPay | " &amp; INDEX('Reconciliation Layer'!$A:$A,MATCH('Reconciliation Template'!$A7579,'Reconciliation Layer'!$D:$D,0),0)," ")</f>
        <v xml:space="preserve"> </v>
      </c>
      <c r="D7579" s="2" t="str" cm="1">
        <f t="array" ref="D7579">IFERROR(INDEX('Reconciliation Layer'!B:B,MATCH('Reconciliation Template'!A7579,'Reconciliation Layer'!D:D,0),0)," ")</f>
        <v xml:space="preserve"> </v>
      </c>
      <c r="E7579" s="4" t="str" cm="1">
        <f t="array" ref="E7579">IFERROR(INDEX('Reconciliation Layer'!C:C,MATCH('Reconciliation Template'!A7579,'Reconciliation Layer'!D:D,0),0)," ")</f>
        <v xml:space="preserve"> </v>
      </c>
    </row>
    <row r="7580" spans="3:5" x14ac:dyDescent="0.2">
      <c r="C7580" t="str" cm="1">
        <f t="array" ref="C7580">IFERROR("AfterPay | " &amp; INDEX('Reconciliation Layer'!$A:$A,MATCH('Reconciliation Template'!$A7580,'Reconciliation Layer'!$D:$D,0),0)," ")</f>
        <v xml:space="preserve"> </v>
      </c>
      <c r="D7580" s="2" t="str" cm="1">
        <f t="array" ref="D7580">IFERROR(INDEX('Reconciliation Layer'!B:B,MATCH('Reconciliation Template'!A7580,'Reconciliation Layer'!D:D,0),0)," ")</f>
        <v xml:space="preserve"> </v>
      </c>
      <c r="E7580" s="4" t="str" cm="1">
        <f t="array" ref="E7580">IFERROR(INDEX('Reconciliation Layer'!C:C,MATCH('Reconciliation Template'!A7580,'Reconciliation Layer'!D:D,0),0)," ")</f>
        <v xml:space="preserve"> </v>
      </c>
    </row>
    <row r="7581" spans="3:5" x14ac:dyDescent="0.2">
      <c r="C7581" t="str" cm="1">
        <f t="array" ref="C7581">IFERROR("AfterPay | " &amp; INDEX('Reconciliation Layer'!$A:$A,MATCH('Reconciliation Template'!$A7581,'Reconciliation Layer'!$D:$D,0),0)," ")</f>
        <v xml:space="preserve"> </v>
      </c>
      <c r="D7581" s="2" t="str" cm="1">
        <f t="array" ref="D7581">IFERROR(INDEX('Reconciliation Layer'!B:B,MATCH('Reconciliation Template'!A7581,'Reconciliation Layer'!D:D,0),0)," ")</f>
        <v xml:space="preserve"> </v>
      </c>
      <c r="E7581" s="4" t="str" cm="1">
        <f t="array" ref="E7581">IFERROR(INDEX('Reconciliation Layer'!C:C,MATCH('Reconciliation Template'!A7581,'Reconciliation Layer'!D:D,0),0)," ")</f>
        <v xml:space="preserve"> </v>
      </c>
    </row>
    <row r="7582" spans="3:5" x14ac:dyDescent="0.2">
      <c r="C7582" t="str" cm="1">
        <f t="array" ref="C7582">IFERROR("AfterPay | " &amp; INDEX('Reconciliation Layer'!$A:$A,MATCH('Reconciliation Template'!$A7582,'Reconciliation Layer'!$D:$D,0),0)," ")</f>
        <v xml:space="preserve"> </v>
      </c>
      <c r="D7582" s="2" t="str" cm="1">
        <f t="array" ref="D7582">IFERROR(INDEX('Reconciliation Layer'!B:B,MATCH('Reconciliation Template'!A7582,'Reconciliation Layer'!D:D,0),0)," ")</f>
        <v xml:space="preserve"> </v>
      </c>
      <c r="E7582" s="4" t="str" cm="1">
        <f t="array" ref="E7582">IFERROR(INDEX('Reconciliation Layer'!C:C,MATCH('Reconciliation Template'!A7582,'Reconciliation Layer'!D:D,0),0)," ")</f>
        <v xml:space="preserve"> </v>
      </c>
    </row>
    <row r="7583" spans="3:5" x14ac:dyDescent="0.2">
      <c r="C7583" t="str" cm="1">
        <f t="array" ref="C7583">IFERROR("AfterPay | " &amp; INDEX('Reconciliation Layer'!$A:$A,MATCH('Reconciliation Template'!$A7583,'Reconciliation Layer'!$D:$D,0),0)," ")</f>
        <v xml:space="preserve"> </v>
      </c>
      <c r="D7583" s="2" t="str" cm="1">
        <f t="array" ref="D7583">IFERROR(INDEX('Reconciliation Layer'!B:B,MATCH('Reconciliation Template'!A7583,'Reconciliation Layer'!D:D,0),0)," ")</f>
        <v xml:space="preserve"> </v>
      </c>
      <c r="E7583" s="4" t="str" cm="1">
        <f t="array" ref="E7583">IFERROR(INDEX('Reconciliation Layer'!C:C,MATCH('Reconciliation Template'!A7583,'Reconciliation Layer'!D:D,0),0)," ")</f>
        <v xml:space="preserve"> </v>
      </c>
    </row>
    <row r="7584" spans="3:5" x14ac:dyDescent="0.2">
      <c r="C7584" t="str" cm="1">
        <f t="array" ref="C7584">IFERROR("AfterPay | " &amp; INDEX('Reconciliation Layer'!$A:$A,MATCH('Reconciliation Template'!$A7584,'Reconciliation Layer'!$D:$D,0),0)," ")</f>
        <v xml:space="preserve"> </v>
      </c>
      <c r="D7584" s="2" t="str" cm="1">
        <f t="array" ref="D7584">IFERROR(INDEX('Reconciliation Layer'!B:B,MATCH('Reconciliation Template'!A7584,'Reconciliation Layer'!D:D,0),0)," ")</f>
        <v xml:space="preserve"> </v>
      </c>
      <c r="E7584" s="4" t="str" cm="1">
        <f t="array" ref="E7584">IFERROR(INDEX('Reconciliation Layer'!C:C,MATCH('Reconciliation Template'!A7584,'Reconciliation Layer'!D:D,0),0)," ")</f>
        <v xml:space="preserve"> </v>
      </c>
    </row>
    <row r="7585" spans="3:5" x14ac:dyDescent="0.2">
      <c r="C7585" t="str" cm="1">
        <f t="array" ref="C7585">IFERROR("AfterPay | " &amp; INDEX('Reconciliation Layer'!$A:$A,MATCH('Reconciliation Template'!$A7585,'Reconciliation Layer'!$D:$D,0),0)," ")</f>
        <v xml:space="preserve"> </v>
      </c>
      <c r="D7585" s="2" t="str" cm="1">
        <f t="array" ref="D7585">IFERROR(INDEX('Reconciliation Layer'!B:B,MATCH('Reconciliation Template'!A7585,'Reconciliation Layer'!D:D,0),0)," ")</f>
        <v xml:space="preserve"> </v>
      </c>
      <c r="E7585" s="4" t="str" cm="1">
        <f t="array" ref="E7585">IFERROR(INDEX('Reconciliation Layer'!C:C,MATCH('Reconciliation Template'!A7585,'Reconciliation Layer'!D:D,0),0)," ")</f>
        <v xml:space="preserve"> </v>
      </c>
    </row>
    <row r="7586" spans="3:5" x14ac:dyDescent="0.2">
      <c r="C7586" t="str" cm="1">
        <f t="array" ref="C7586">IFERROR("AfterPay | " &amp; INDEX('Reconciliation Layer'!$A:$A,MATCH('Reconciliation Template'!$A7586,'Reconciliation Layer'!$D:$D,0),0)," ")</f>
        <v xml:space="preserve"> </v>
      </c>
      <c r="D7586" s="2" t="str" cm="1">
        <f t="array" ref="D7586">IFERROR(INDEX('Reconciliation Layer'!B:B,MATCH('Reconciliation Template'!A7586,'Reconciliation Layer'!D:D,0),0)," ")</f>
        <v xml:space="preserve"> </v>
      </c>
      <c r="E7586" s="4" t="str" cm="1">
        <f t="array" ref="E7586">IFERROR(INDEX('Reconciliation Layer'!C:C,MATCH('Reconciliation Template'!A7586,'Reconciliation Layer'!D:D,0),0)," ")</f>
        <v xml:space="preserve"> </v>
      </c>
    </row>
    <row r="7587" spans="3:5" x14ac:dyDescent="0.2">
      <c r="C7587" t="str" cm="1">
        <f t="array" ref="C7587">IFERROR("AfterPay | " &amp; INDEX('Reconciliation Layer'!$A:$A,MATCH('Reconciliation Template'!$A7587,'Reconciliation Layer'!$D:$D,0),0)," ")</f>
        <v xml:space="preserve"> </v>
      </c>
      <c r="D7587" s="2" t="str" cm="1">
        <f t="array" ref="D7587">IFERROR(INDEX('Reconciliation Layer'!B:B,MATCH('Reconciliation Template'!A7587,'Reconciliation Layer'!D:D,0),0)," ")</f>
        <v xml:space="preserve"> </v>
      </c>
      <c r="E7587" s="4" t="str" cm="1">
        <f t="array" ref="E7587">IFERROR(INDEX('Reconciliation Layer'!C:C,MATCH('Reconciliation Template'!A7587,'Reconciliation Layer'!D:D,0),0)," ")</f>
        <v xml:space="preserve"> </v>
      </c>
    </row>
    <row r="7588" spans="3:5" x14ac:dyDescent="0.2">
      <c r="C7588" t="str" cm="1">
        <f t="array" ref="C7588">IFERROR("AfterPay | " &amp; INDEX('Reconciliation Layer'!$A:$A,MATCH('Reconciliation Template'!$A7588,'Reconciliation Layer'!$D:$D,0),0)," ")</f>
        <v xml:space="preserve"> </v>
      </c>
      <c r="D7588" s="2" t="str" cm="1">
        <f t="array" ref="D7588">IFERROR(INDEX('Reconciliation Layer'!B:B,MATCH('Reconciliation Template'!A7588,'Reconciliation Layer'!D:D,0),0)," ")</f>
        <v xml:space="preserve"> </v>
      </c>
      <c r="E7588" s="4" t="str" cm="1">
        <f t="array" ref="E7588">IFERROR(INDEX('Reconciliation Layer'!C:C,MATCH('Reconciliation Template'!A7588,'Reconciliation Layer'!D:D,0),0)," ")</f>
        <v xml:space="preserve"> </v>
      </c>
    </row>
    <row r="7589" spans="3:5" x14ac:dyDescent="0.2">
      <c r="C7589" t="str" cm="1">
        <f t="array" ref="C7589">IFERROR("AfterPay | " &amp; INDEX('Reconciliation Layer'!$A:$A,MATCH('Reconciliation Template'!$A7589,'Reconciliation Layer'!$D:$D,0),0)," ")</f>
        <v xml:space="preserve"> </v>
      </c>
      <c r="D7589" s="2" t="str" cm="1">
        <f t="array" ref="D7589">IFERROR(INDEX('Reconciliation Layer'!B:B,MATCH('Reconciliation Template'!A7589,'Reconciliation Layer'!D:D,0),0)," ")</f>
        <v xml:space="preserve"> </v>
      </c>
      <c r="E7589" s="4" t="str" cm="1">
        <f t="array" ref="E7589">IFERROR(INDEX('Reconciliation Layer'!C:C,MATCH('Reconciliation Template'!A7589,'Reconciliation Layer'!D:D,0),0)," ")</f>
        <v xml:space="preserve"> </v>
      </c>
    </row>
    <row r="7590" spans="3:5" x14ac:dyDescent="0.2">
      <c r="C7590" t="str" cm="1">
        <f t="array" ref="C7590">IFERROR("AfterPay | " &amp; INDEX('Reconciliation Layer'!$A:$A,MATCH('Reconciliation Template'!$A7590,'Reconciliation Layer'!$D:$D,0),0)," ")</f>
        <v xml:space="preserve"> </v>
      </c>
      <c r="D7590" s="2" t="str" cm="1">
        <f t="array" ref="D7590">IFERROR(INDEX('Reconciliation Layer'!B:B,MATCH('Reconciliation Template'!A7590,'Reconciliation Layer'!D:D,0),0)," ")</f>
        <v xml:space="preserve"> </v>
      </c>
      <c r="E7590" s="4" t="str" cm="1">
        <f t="array" ref="E7590">IFERROR(INDEX('Reconciliation Layer'!C:C,MATCH('Reconciliation Template'!A7590,'Reconciliation Layer'!D:D,0),0)," ")</f>
        <v xml:space="preserve"> </v>
      </c>
    </row>
    <row r="7591" spans="3:5" x14ac:dyDescent="0.2">
      <c r="C7591" t="str" cm="1">
        <f t="array" ref="C7591">IFERROR("AfterPay | " &amp; INDEX('Reconciliation Layer'!$A:$A,MATCH('Reconciliation Template'!$A7591,'Reconciliation Layer'!$D:$D,0),0)," ")</f>
        <v xml:space="preserve"> </v>
      </c>
      <c r="D7591" s="2" t="str" cm="1">
        <f t="array" ref="D7591">IFERROR(INDEX('Reconciliation Layer'!B:B,MATCH('Reconciliation Template'!A7591,'Reconciliation Layer'!D:D,0),0)," ")</f>
        <v xml:space="preserve"> </v>
      </c>
      <c r="E7591" s="4" t="str" cm="1">
        <f t="array" ref="E7591">IFERROR(INDEX('Reconciliation Layer'!C:C,MATCH('Reconciliation Template'!A7591,'Reconciliation Layer'!D:D,0),0)," ")</f>
        <v xml:space="preserve"> </v>
      </c>
    </row>
    <row r="7592" spans="3:5" x14ac:dyDescent="0.2">
      <c r="C7592" t="str" cm="1">
        <f t="array" ref="C7592">IFERROR("AfterPay | " &amp; INDEX('Reconciliation Layer'!$A:$A,MATCH('Reconciliation Template'!$A7592,'Reconciliation Layer'!$D:$D,0),0)," ")</f>
        <v xml:space="preserve"> </v>
      </c>
      <c r="D7592" s="2" t="str" cm="1">
        <f t="array" ref="D7592">IFERROR(INDEX('Reconciliation Layer'!B:B,MATCH('Reconciliation Template'!A7592,'Reconciliation Layer'!D:D,0),0)," ")</f>
        <v xml:space="preserve"> </v>
      </c>
      <c r="E7592" s="4" t="str" cm="1">
        <f t="array" ref="E7592">IFERROR(INDEX('Reconciliation Layer'!C:C,MATCH('Reconciliation Template'!A7592,'Reconciliation Layer'!D:D,0),0)," ")</f>
        <v xml:space="preserve"> </v>
      </c>
    </row>
    <row r="7593" spans="3:5" x14ac:dyDescent="0.2">
      <c r="C7593" t="str" cm="1">
        <f t="array" ref="C7593">IFERROR("AfterPay | " &amp; INDEX('Reconciliation Layer'!$A:$A,MATCH('Reconciliation Template'!$A7593,'Reconciliation Layer'!$D:$D,0),0)," ")</f>
        <v xml:space="preserve"> </v>
      </c>
      <c r="D7593" s="2" t="str" cm="1">
        <f t="array" ref="D7593">IFERROR(INDEX('Reconciliation Layer'!B:B,MATCH('Reconciliation Template'!A7593,'Reconciliation Layer'!D:D,0),0)," ")</f>
        <v xml:space="preserve"> </v>
      </c>
      <c r="E7593" s="4" t="str" cm="1">
        <f t="array" ref="E7593">IFERROR(INDEX('Reconciliation Layer'!C:C,MATCH('Reconciliation Template'!A7593,'Reconciliation Layer'!D:D,0),0)," ")</f>
        <v xml:space="preserve"> </v>
      </c>
    </row>
    <row r="7594" spans="3:5" x14ac:dyDescent="0.2">
      <c r="C7594" t="str" cm="1">
        <f t="array" ref="C7594">IFERROR("AfterPay | " &amp; INDEX('Reconciliation Layer'!$A:$A,MATCH('Reconciliation Template'!$A7594,'Reconciliation Layer'!$D:$D,0),0)," ")</f>
        <v xml:space="preserve"> </v>
      </c>
      <c r="D7594" s="2" t="str" cm="1">
        <f t="array" ref="D7594">IFERROR(INDEX('Reconciliation Layer'!B:B,MATCH('Reconciliation Template'!A7594,'Reconciliation Layer'!D:D,0),0)," ")</f>
        <v xml:space="preserve"> </v>
      </c>
      <c r="E7594" s="4" t="str" cm="1">
        <f t="array" ref="E7594">IFERROR(INDEX('Reconciliation Layer'!C:C,MATCH('Reconciliation Template'!A7594,'Reconciliation Layer'!D:D,0),0)," ")</f>
        <v xml:space="preserve"> </v>
      </c>
    </row>
    <row r="7595" spans="3:5" x14ac:dyDescent="0.2">
      <c r="C7595" t="str" cm="1">
        <f t="array" ref="C7595">IFERROR("AfterPay | " &amp; INDEX('Reconciliation Layer'!$A:$A,MATCH('Reconciliation Template'!$A7595,'Reconciliation Layer'!$D:$D,0),0)," ")</f>
        <v xml:space="preserve"> </v>
      </c>
      <c r="D7595" s="2" t="str" cm="1">
        <f t="array" ref="D7595">IFERROR(INDEX('Reconciliation Layer'!B:B,MATCH('Reconciliation Template'!A7595,'Reconciliation Layer'!D:D,0),0)," ")</f>
        <v xml:space="preserve"> </v>
      </c>
      <c r="E7595" s="4" t="str" cm="1">
        <f t="array" ref="E7595">IFERROR(INDEX('Reconciliation Layer'!C:C,MATCH('Reconciliation Template'!A7595,'Reconciliation Layer'!D:D,0),0)," ")</f>
        <v xml:space="preserve"> </v>
      </c>
    </row>
    <row r="7596" spans="3:5" x14ac:dyDescent="0.2">
      <c r="C7596" t="str" cm="1">
        <f t="array" ref="C7596">IFERROR("AfterPay | " &amp; INDEX('Reconciliation Layer'!$A:$A,MATCH('Reconciliation Template'!$A7596,'Reconciliation Layer'!$D:$D,0),0)," ")</f>
        <v xml:space="preserve"> </v>
      </c>
      <c r="D7596" s="2" t="str" cm="1">
        <f t="array" ref="D7596">IFERROR(INDEX('Reconciliation Layer'!B:B,MATCH('Reconciliation Template'!A7596,'Reconciliation Layer'!D:D,0),0)," ")</f>
        <v xml:space="preserve"> </v>
      </c>
      <c r="E7596" s="4" t="str" cm="1">
        <f t="array" ref="E7596">IFERROR(INDEX('Reconciliation Layer'!C:C,MATCH('Reconciliation Template'!A7596,'Reconciliation Layer'!D:D,0),0)," ")</f>
        <v xml:space="preserve"> </v>
      </c>
    </row>
    <row r="7597" spans="3:5" x14ac:dyDescent="0.2">
      <c r="C7597" t="str" cm="1">
        <f t="array" ref="C7597">IFERROR("AfterPay | " &amp; INDEX('Reconciliation Layer'!$A:$A,MATCH('Reconciliation Template'!$A7597,'Reconciliation Layer'!$D:$D,0),0)," ")</f>
        <v xml:space="preserve"> </v>
      </c>
      <c r="D7597" s="2" t="str" cm="1">
        <f t="array" ref="D7597">IFERROR(INDEX('Reconciliation Layer'!B:B,MATCH('Reconciliation Template'!A7597,'Reconciliation Layer'!D:D,0),0)," ")</f>
        <v xml:space="preserve"> </v>
      </c>
      <c r="E7597" s="4" t="str" cm="1">
        <f t="array" ref="E7597">IFERROR(INDEX('Reconciliation Layer'!C:C,MATCH('Reconciliation Template'!A7597,'Reconciliation Layer'!D:D,0),0)," ")</f>
        <v xml:space="preserve"> </v>
      </c>
    </row>
    <row r="7598" spans="3:5" x14ac:dyDescent="0.2">
      <c r="C7598" t="str" cm="1">
        <f t="array" ref="C7598">IFERROR("AfterPay | " &amp; INDEX('Reconciliation Layer'!$A:$A,MATCH('Reconciliation Template'!$A7598,'Reconciliation Layer'!$D:$D,0),0)," ")</f>
        <v xml:space="preserve"> </v>
      </c>
      <c r="D7598" s="2" t="str" cm="1">
        <f t="array" ref="D7598">IFERROR(INDEX('Reconciliation Layer'!B:B,MATCH('Reconciliation Template'!A7598,'Reconciliation Layer'!D:D,0),0)," ")</f>
        <v xml:space="preserve"> </v>
      </c>
      <c r="E7598" s="4" t="str" cm="1">
        <f t="array" ref="E7598">IFERROR(INDEX('Reconciliation Layer'!C:C,MATCH('Reconciliation Template'!A7598,'Reconciliation Layer'!D:D,0),0)," ")</f>
        <v xml:space="preserve"> </v>
      </c>
    </row>
    <row r="7599" spans="3:5" x14ac:dyDescent="0.2">
      <c r="C7599" t="str" cm="1">
        <f t="array" ref="C7599">IFERROR("AfterPay | " &amp; INDEX('Reconciliation Layer'!$A:$A,MATCH('Reconciliation Template'!$A7599,'Reconciliation Layer'!$D:$D,0),0)," ")</f>
        <v xml:space="preserve"> </v>
      </c>
      <c r="D7599" s="2" t="str" cm="1">
        <f t="array" ref="D7599">IFERROR(INDEX('Reconciliation Layer'!B:B,MATCH('Reconciliation Template'!A7599,'Reconciliation Layer'!D:D,0),0)," ")</f>
        <v xml:space="preserve"> </v>
      </c>
      <c r="E7599" s="4" t="str" cm="1">
        <f t="array" ref="E7599">IFERROR(INDEX('Reconciliation Layer'!C:C,MATCH('Reconciliation Template'!A7599,'Reconciliation Layer'!D:D,0),0)," ")</f>
        <v xml:space="preserve"> </v>
      </c>
    </row>
    <row r="7600" spans="3:5" x14ac:dyDescent="0.2">
      <c r="C7600" t="str" cm="1">
        <f t="array" ref="C7600">IFERROR("AfterPay | " &amp; INDEX('Reconciliation Layer'!$A:$A,MATCH('Reconciliation Template'!$A7600,'Reconciliation Layer'!$D:$D,0),0)," ")</f>
        <v xml:space="preserve"> </v>
      </c>
      <c r="D7600" s="2" t="str" cm="1">
        <f t="array" ref="D7600">IFERROR(INDEX('Reconciliation Layer'!B:B,MATCH('Reconciliation Template'!A7600,'Reconciliation Layer'!D:D,0),0)," ")</f>
        <v xml:space="preserve"> </v>
      </c>
      <c r="E7600" s="4" t="str" cm="1">
        <f t="array" ref="E7600">IFERROR(INDEX('Reconciliation Layer'!C:C,MATCH('Reconciliation Template'!A7600,'Reconciliation Layer'!D:D,0),0)," ")</f>
        <v xml:space="preserve"> </v>
      </c>
    </row>
    <row r="7601" spans="3:5" x14ac:dyDescent="0.2">
      <c r="C7601" t="str" cm="1">
        <f t="array" ref="C7601">IFERROR("AfterPay | " &amp; INDEX('Reconciliation Layer'!$A:$A,MATCH('Reconciliation Template'!$A7601,'Reconciliation Layer'!$D:$D,0),0)," ")</f>
        <v xml:space="preserve"> </v>
      </c>
      <c r="D7601" s="2" t="str" cm="1">
        <f t="array" ref="D7601">IFERROR(INDEX('Reconciliation Layer'!B:B,MATCH('Reconciliation Template'!A7601,'Reconciliation Layer'!D:D,0),0)," ")</f>
        <v xml:space="preserve"> </v>
      </c>
      <c r="E7601" s="4" t="str" cm="1">
        <f t="array" ref="E7601">IFERROR(INDEX('Reconciliation Layer'!C:C,MATCH('Reconciliation Template'!A7601,'Reconciliation Layer'!D:D,0),0)," ")</f>
        <v xml:space="preserve"> </v>
      </c>
    </row>
    <row r="7602" spans="3:5" x14ac:dyDescent="0.2">
      <c r="C7602" t="str" cm="1">
        <f t="array" ref="C7602">IFERROR("AfterPay | " &amp; INDEX('Reconciliation Layer'!$A:$A,MATCH('Reconciliation Template'!$A7602,'Reconciliation Layer'!$D:$D,0),0)," ")</f>
        <v xml:space="preserve"> </v>
      </c>
      <c r="D7602" s="2" t="str" cm="1">
        <f t="array" ref="D7602">IFERROR(INDEX('Reconciliation Layer'!B:B,MATCH('Reconciliation Template'!A7602,'Reconciliation Layer'!D:D,0),0)," ")</f>
        <v xml:space="preserve"> </v>
      </c>
      <c r="E7602" s="4" t="str" cm="1">
        <f t="array" ref="E7602">IFERROR(INDEX('Reconciliation Layer'!C:C,MATCH('Reconciliation Template'!A7602,'Reconciliation Layer'!D:D,0),0)," ")</f>
        <v xml:space="preserve"> </v>
      </c>
    </row>
    <row r="7603" spans="3:5" x14ac:dyDescent="0.2">
      <c r="C7603" t="str" cm="1">
        <f t="array" ref="C7603">IFERROR("AfterPay | " &amp; INDEX('Reconciliation Layer'!$A:$A,MATCH('Reconciliation Template'!$A7603,'Reconciliation Layer'!$D:$D,0),0)," ")</f>
        <v xml:space="preserve"> </v>
      </c>
      <c r="D7603" s="2" t="str" cm="1">
        <f t="array" ref="D7603">IFERROR(INDEX('Reconciliation Layer'!B:B,MATCH('Reconciliation Template'!A7603,'Reconciliation Layer'!D:D,0),0)," ")</f>
        <v xml:space="preserve"> </v>
      </c>
      <c r="E7603" s="4" t="str" cm="1">
        <f t="array" ref="E7603">IFERROR(INDEX('Reconciliation Layer'!C:C,MATCH('Reconciliation Template'!A7603,'Reconciliation Layer'!D:D,0),0)," ")</f>
        <v xml:space="preserve"> </v>
      </c>
    </row>
    <row r="7604" spans="3:5" x14ac:dyDescent="0.2">
      <c r="C7604" t="str" cm="1">
        <f t="array" ref="C7604">IFERROR("AfterPay | " &amp; INDEX('Reconciliation Layer'!$A:$A,MATCH('Reconciliation Template'!$A7604,'Reconciliation Layer'!$D:$D,0),0)," ")</f>
        <v xml:space="preserve"> </v>
      </c>
      <c r="D7604" s="2" t="str" cm="1">
        <f t="array" ref="D7604">IFERROR(INDEX('Reconciliation Layer'!B:B,MATCH('Reconciliation Template'!A7604,'Reconciliation Layer'!D:D,0),0)," ")</f>
        <v xml:space="preserve"> </v>
      </c>
      <c r="E7604" s="4" t="str" cm="1">
        <f t="array" ref="E7604">IFERROR(INDEX('Reconciliation Layer'!C:C,MATCH('Reconciliation Template'!A7604,'Reconciliation Layer'!D:D,0),0)," ")</f>
        <v xml:space="preserve"> </v>
      </c>
    </row>
    <row r="7605" spans="3:5" x14ac:dyDescent="0.2">
      <c r="C7605" t="str" cm="1">
        <f t="array" ref="C7605">IFERROR("AfterPay | " &amp; INDEX('Reconciliation Layer'!$A:$A,MATCH('Reconciliation Template'!$A7605,'Reconciliation Layer'!$D:$D,0),0)," ")</f>
        <v xml:space="preserve"> </v>
      </c>
      <c r="D7605" s="2" t="str" cm="1">
        <f t="array" ref="D7605">IFERROR(INDEX('Reconciliation Layer'!B:B,MATCH('Reconciliation Template'!A7605,'Reconciliation Layer'!D:D,0),0)," ")</f>
        <v xml:space="preserve"> </v>
      </c>
      <c r="E7605" s="4" t="str" cm="1">
        <f t="array" ref="E7605">IFERROR(INDEX('Reconciliation Layer'!C:C,MATCH('Reconciliation Template'!A7605,'Reconciliation Layer'!D:D,0),0)," ")</f>
        <v xml:space="preserve"> </v>
      </c>
    </row>
    <row r="7606" spans="3:5" x14ac:dyDescent="0.2">
      <c r="C7606" t="str" cm="1">
        <f t="array" ref="C7606">IFERROR("AfterPay | " &amp; INDEX('Reconciliation Layer'!$A:$A,MATCH('Reconciliation Template'!$A7606,'Reconciliation Layer'!$D:$D,0),0)," ")</f>
        <v xml:space="preserve"> </v>
      </c>
      <c r="D7606" s="2" t="str" cm="1">
        <f t="array" ref="D7606">IFERROR(INDEX('Reconciliation Layer'!B:B,MATCH('Reconciliation Template'!A7606,'Reconciliation Layer'!D:D,0),0)," ")</f>
        <v xml:space="preserve"> </v>
      </c>
      <c r="E7606" s="4" t="str" cm="1">
        <f t="array" ref="E7606">IFERROR(INDEX('Reconciliation Layer'!C:C,MATCH('Reconciliation Template'!A7606,'Reconciliation Layer'!D:D,0),0)," ")</f>
        <v xml:space="preserve"> </v>
      </c>
    </row>
    <row r="7607" spans="3:5" x14ac:dyDescent="0.2">
      <c r="C7607" t="str" cm="1">
        <f t="array" ref="C7607">IFERROR("AfterPay | " &amp; INDEX('Reconciliation Layer'!$A:$A,MATCH('Reconciliation Template'!$A7607,'Reconciliation Layer'!$D:$D,0),0)," ")</f>
        <v xml:space="preserve"> </v>
      </c>
      <c r="D7607" s="2" t="str" cm="1">
        <f t="array" ref="D7607">IFERROR(INDEX('Reconciliation Layer'!B:B,MATCH('Reconciliation Template'!A7607,'Reconciliation Layer'!D:D,0),0)," ")</f>
        <v xml:space="preserve"> </v>
      </c>
      <c r="E7607" s="4" t="str" cm="1">
        <f t="array" ref="E7607">IFERROR(INDEX('Reconciliation Layer'!C:C,MATCH('Reconciliation Template'!A7607,'Reconciliation Layer'!D:D,0),0)," ")</f>
        <v xml:space="preserve"> </v>
      </c>
    </row>
    <row r="7608" spans="3:5" x14ac:dyDescent="0.2">
      <c r="C7608" t="str" cm="1">
        <f t="array" ref="C7608">IFERROR("AfterPay | " &amp; INDEX('Reconciliation Layer'!$A:$A,MATCH('Reconciliation Template'!$A7608,'Reconciliation Layer'!$D:$D,0),0)," ")</f>
        <v xml:space="preserve"> </v>
      </c>
      <c r="D7608" s="2" t="str" cm="1">
        <f t="array" ref="D7608">IFERROR(INDEX('Reconciliation Layer'!B:B,MATCH('Reconciliation Template'!A7608,'Reconciliation Layer'!D:D,0),0)," ")</f>
        <v xml:space="preserve"> </v>
      </c>
      <c r="E7608" s="4" t="str" cm="1">
        <f t="array" ref="E7608">IFERROR(INDEX('Reconciliation Layer'!C:C,MATCH('Reconciliation Template'!A7608,'Reconciliation Layer'!D:D,0),0)," ")</f>
        <v xml:space="preserve"> </v>
      </c>
    </row>
    <row r="7609" spans="3:5" x14ac:dyDescent="0.2">
      <c r="C7609" t="str" cm="1">
        <f t="array" ref="C7609">IFERROR("AfterPay | " &amp; INDEX('Reconciliation Layer'!$A:$A,MATCH('Reconciliation Template'!$A7609,'Reconciliation Layer'!$D:$D,0),0)," ")</f>
        <v xml:space="preserve"> </v>
      </c>
      <c r="D7609" s="2" t="str" cm="1">
        <f t="array" ref="D7609">IFERROR(INDEX('Reconciliation Layer'!B:B,MATCH('Reconciliation Template'!A7609,'Reconciliation Layer'!D:D,0),0)," ")</f>
        <v xml:space="preserve"> </v>
      </c>
      <c r="E7609" s="4" t="str" cm="1">
        <f t="array" ref="E7609">IFERROR(INDEX('Reconciliation Layer'!C:C,MATCH('Reconciliation Template'!A7609,'Reconciliation Layer'!D:D,0),0)," ")</f>
        <v xml:space="preserve"> </v>
      </c>
    </row>
    <row r="7610" spans="3:5" x14ac:dyDescent="0.2">
      <c r="C7610" t="str" cm="1">
        <f t="array" ref="C7610">IFERROR("AfterPay | " &amp; INDEX('Reconciliation Layer'!$A:$A,MATCH('Reconciliation Template'!$A7610,'Reconciliation Layer'!$D:$D,0),0)," ")</f>
        <v xml:space="preserve"> </v>
      </c>
      <c r="D7610" s="2" t="str" cm="1">
        <f t="array" ref="D7610">IFERROR(INDEX('Reconciliation Layer'!B:B,MATCH('Reconciliation Template'!A7610,'Reconciliation Layer'!D:D,0),0)," ")</f>
        <v xml:space="preserve"> </v>
      </c>
      <c r="E7610" s="4" t="str" cm="1">
        <f t="array" ref="E7610">IFERROR(INDEX('Reconciliation Layer'!C:C,MATCH('Reconciliation Template'!A7610,'Reconciliation Layer'!D:D,0),0)," ")</f>
        <v xml:space="preserve"> </v>
      </c>
    </row>
    <row r="7611" spans="3:5" x14ac:dyDescent="0.2">
      <c r="C7611" t="str" cm="1">
        <f t="array" ref="C7611">IFERROR("AfterPay | " &amp; INDEX('Reconciliation Layer'!$A:$A,MATCH('Reconciliation Template'!$A7611,'Reconciliation Layer'!$D:$D,0),0)," ")</f>
        <v xml:space="preserve"> </v>
      </c>
      <c r="D7611" s="2" t="str" cm="1">
        <f t="array" ref="D7611">IFERROR(INDEX('Reconciliation Layer'!B:B,MATCH('Reconciliation Template'!A7611,'Reconciliation Layer'!D:D,0),0)," ")</f>
        <v xml:space="preserve"> </v>
      </c>
      <c r="E7611" s="4" t="str" cm="1">
        <f t="array" ref="E7611">IFERROR(INDEX('Reconciliation Layer'!C:C,MATCH('Reconciliation Template'!A7611,'Reconciliation Layer'!D:D,0),0)," ")</f>
        <v xml:space="preserve"> </v>
      </c>
    </row>
    <row r="7612" spans="3:5" x14ac:dyDescent="0.2">
      <c r="C7612" t="str" cm="1">
        <f t="array" ref="C7612">IFERROR("AfterPay | " &amp; INDEX('Reconciliation Layer'!$A:$A,MATCH('Reconciliation Template'!$A7612,'Reconciliation Layer'!$D:$D,0),0)," ")</f>
        <v xml:space="preserve"> </v>
      </c>
      <c r="D7612" s="2" t="str" cm="1">
        <f t="array" ref="D7612">IFERROR(INDEX('Reconciliation Layer'!B:B,MATCH('Reconciliation Template'!A7612,'Reconciliation Layer'!D:D,0),0)," ")</f>
        <v xml:space="preserve"> </v>
      </c>
      <c r="E7612" s="4" t="str" cm="1">
        <f t="array" ref="E7612">IFERROR(INDEX('Reconciliation Layer'!C:C,MATCH('Reconciliation Template'!A7612,'Reconciliation Layer'!D:D,0),0)," ")</f>
        <v xml:space="preserve"> </v>
      </c>
    </row>
    <row r="7613" spans="3:5" x14ac:dyDescent="0.2">
      <c r="C7613" t="str" cm="1">
        <f t="array" ref="C7613">IFERROR("AfterPay | " &amp; INDEX('Reconciliation Layer'!$A:$A,MATCH('Reconciliation Template'!$A7613,'Reconciliation Layer'!$D:$D,0),0)," ")</f>
        <v xml:space="preserve"> </v>
      </c>
      <c r="D7613" s="2" t="str" cm="1">
        <f t="array" ref="D7613">IFERROR(INDEX('Reconciliation Layer'!B:B,MATCH('Reconciliation Template'!A7613,'Reconciliation Layer'!D:D,0),0)," ")</f>
        <v xml:space="preserve"> </v>
      </c>
      <c r="E7613" s="4" t="str" cm="1">
        <f t="array" ref="E7613">IFERROR(INDEX('Reconciliation Layer'!C:C,MATCH('Reconciliation Template'!A7613,'Reconciliation Layer'!D:D,0),0)," ")</f>
        <v xml:space="preserve"> </v>
      </c>
    </row>
    <row r="7614" spans="3:5" x14ac:dyDescent="0.2">
      <c r="C7614" t="str" cm="1">
        <f t="array" ref="C7614">IFERROR("AfterPay | " &amp; INDEX('Reconciliation Layer'!$A:$A,MATCH('Reconciliation Template'!$A7614,'Reconciliation Layer'!$D:$D,0),0)," ")</f>
        <v xml:space="preserve"> </v>
      </c>
      <c r="D7614" s="2" t="str" cm="1">
        <f t="array" ref="D7614">IFERROR(INDEX('Reconciliation Layer'!B:B,MATCH('Reconciliation Template'!A7614,'Reconciliation Layer'!D:D,0),0)," ")</f>
        <v xml:space="preserve"> </v>
      </c>
      <c r="E7614" s="4" t="str" cm="1">
        <f t="array" ref="E7614">IFERROR(INDEX('Reconciliation Layer'!C:C,MATCH('Reconciliation Template'!A7614,'Reconciliation Layer'!D:D,0),0)," ")</f>
        <v xml:space="preserve"> </v>
      </c>
    </row>
    <row r="7615" spans="3:5" x14ac:dyDescent="0.2">
      <c r="C7615" t="str" cm="1">
        <f t="array" ref="C7615">IFERROR("AfterPay | " &amp; INDEX('Reconciliation Layer'!$A:$A,MATCH('Reconciliation Template'!$A7615,'Reconciliation Layer'!$D:$D,0),0)," ")</f>
        <v xml:space="preserve"> </v>
      </c>
      <c r="D7615" s="2" t="str" cm="1">
        <f t="array" ref="D7615">IFERROR(INDEX('Reconciliation Layer'!B:B,MATCH('Reconciliation Template'!A7615,'Reconciliation Layer'!D:D,0),0)," ")</f>
        <v xml:space="preserve"> </v>
      </c>
      <c r="E7615" s="4" t="str" cm="1">
        <f t="array" ref="E7615">IFERROR(INDEX('Reconciliation Layer'!C:C,MATCH('Reconciliation Template'!A7615,'Reconciliation Layer'!D:D,0),0)," ")</f>
        <v xml:space="preserve"> </v>
      </c>
    </row>
    <row r="7616" spans="3:5" x14ac:dyDescent="0.2">
      <c r="C7616" t="str" cm="1">
        <f t="array" ref="C7616">IFERROR("AfterPay | " &amp; INDEX('Reconciliation Layer'!$A:$A,MATCH('Reconciliation Template'!$A7616,'Reconciliation Layer'!$D:$D,0),0)," ")</f>
        <v xml:space="preserve"> </v>
      </c>
      <c r="D7616" s="2" t="str" cm="1">
        <f t="array" ref="D7616">IFERROR(INDEX('Reconciliation Layer'!B:B,MATCH('Reconciliation Template'!A7616,'Reconciliation Layer'!D:D,0),0)," ")</f>
        <v xml:space="preserve"> </v>
      </c>
      <c r="E7616" s="4" t="str" cm="1">
        <f t="array" ref="E7616">IFERROR(INDEX('Reconciliation Layer'!C:C,MATCH('Reconciliation Template'!A7616,'Reconciliation Layer'!D:D,0),0)," ")</f>
        <v xml:space="preserve"> </v>
      </c>
    </row>
    <row r="7617" spans="3:5" x14ac:dyDescent="0.2">
      <c r="C7617" t="str" cm="1">
        <f t="array" ref="C7617">IFERROR("AfterPay | " &amp; INDEX('Reconciliation Layer'!$A:$A,MATCH('Reconciliation Template'!$A7617,'Reconciliation Layer'!$D:$D,0),0)," ")</f>
        <v xml:space="preserve"> </v>
      </c>
      <c r="D7617" s="2" t="str" cm="1">
        <f t="array" ref="D7617">IFERROR(INDEX('Reconciliation Layer'!B:B,MATCH('Reconciliation Template'!A7617,'Reconciliation Layer'!D:D,0),0)," ")</f>
        <v xml:space="preserve"> </v>
      </c>
      <c r="E7617" s="4" t="str" cm="1">
        <f t="array" ref="E7617">IFERROR(INDEX('Reconciliation Layer'!C:C,MATCH('Reconciliation Template'!A7617,'Reconciliation Layer'!D:D,0),0)," ")</f>
        <v xml:space="preserve"> </v>
      </c>
    </row>
    <row r="7618" spans="3:5" x14ac:dyDescent="0.2">
      <c r="C7618" t="str" cm="1">
        <f t="array" ref="C7618">IFERROR("AfterPay | " &amp; INDEX('Reconciliation Layer'!$A:$A,MATCH('Reconciliation Template'!$A7618,'Reconciliation Layer'!$D:$D,0),0)," ")</f>
        <v xml:space="preserve"> </v>
      </c>
      <c r="D7618" s="2" t="str" cm="1">
        <f t="array" ref="D7618">IFERROR(INDEX('Reconciliation Layer'!B:B,MATCH('Reconciliation Template'!A7618,'Reconciliation Layer'!D:D,0),0)," ")</f>
        <v xml:space="preserve"> </v>
      </c>
      <c r="E7618" s="4" t="str" cm="1">
        <f t="array" ref="E7618">IFERROR(INDEX('Reconciliation Layer'!C:C,MATCH('Reconciliation Template'!A7618,'Reconciliation Layer'!D:D,0),0)," ")</f>
        <v xml:space="preserve"> </v>
      </c>
    </row>
    <row r="7619" spans="3:5" x14ac:dyDescent="0.2">
      <c r="C7619" t="str" cm="1">
        <f t="array" ref="C7619">IFERROR("AfterPay | " &amp; INDEX('Reconciliation Layer'!$A:$A,MATCH('Reconciliation Template'!$A7619,'Reconciliation Layer'!$D:$D,0),0)," ")</f>
        <v xml:space="preserve"> </v>
      </c>
      <c r="D7619" s="2" t="str" cm="1">
        <f t="array" ref="D7619">IFERROR(INDEX('Reconciliation Layer'!B:B,MATCH('Reconciliation Template'!A7619,'Reconciliation Layer'!D:D,0),0)," ")</f>
        <v xml:space="preserve"> </v>
      </c>
      <c r="E7619" s="4" t="str" cm="1">
        <f t="array" ref="E7619">IFERROR(INDEX('Reconciliation Layer'!C:C,MATCH('Reconciliation Template'!A7619,'Reconciliation Layer'!D:D,0),0)," ")</f>
        <v xml:space="preserve"> </v>
      </c>
    </row>
    <row r="7620" spans="3:5" x14ac:dyDescent="0.2">
      <c r="C7620" t="str" cm="1">
        <f t="array" ref="C7620">IFERROR("AfterPay | " &amp; INDEX('Reconciliation Layer'!$A:$A,MATCH('Reconciliation Template'!$A7620,'Reconciliation Layer'!$D:$D,0),0)," ")</f>
        <v xml:space="preserve"> </v>
      </c>
      <c r="D7620" s="2" t="str" cm="1">
        <f t="array" ref="D7620">IFERROR(INDEX('Reconciliation Layer'!B:B,MATCH('Reconciliation Template'!A7620,'Reconciliation Layer'!D:D,0),0)," ")</f>
        <v xml:space="preserve"> </v>
      </c>
      <c r="E7620" s="4" t="str" cm="1">
        <f t="array" ref="E7620">IFERROR(INDEX('Reconciliation Layer'!C:C,MATCH('Reconciliation Template'!A7620,'Reconciliation Layer'!D:D,0),0)," ")</f>
        <v xml:space="preserve"> </v>
      </c>
    </row>
    <row r="7621" spans="3:5" x14ac:dyDescent="0.2">
      <c r="C7621" t="str" cm="1">
        <f t="array" ref="C7621">IFERROR("AfterPay | " &amp; INDEX('Reconciliation Layer'!$A:$A,MATCH('Reconciliation Template'!$A7621,'Reconciliation Layer'!$D:$D,0),0)," ")</f>
        <v xml:space="preserve"> </v>
      </c>
      <c r="D7621" s="2" t="str" cm="1">
        <f t="array" ref="D7621">IFERROR(INDEX('Reconciliation Layer'!B:B,MATCH('Reconciliation Template'!A7621,'Reconciliation Layer'!D:D,0),0)," ")</f>
        <v xml:space="preserve"> </v>
      </c>
      <c r="E7621" s="4" t="str" cm="1">
        <f t="array" ref="E7621">IFERROR(INDEX('Reconciliation Layer'!C:C,MATCH('Reconciliation Template'!A7621,'Reconciliation Layer'!D:D,0),0)," ")</f>
        <v xml:space="preserve"> </v>
      </c>
    </row>
    <row r="7622" spans="3:5" x14ac:dyDescent="0.2">
      <c r="C7622" t="str" cm="1">
        <f t="array" ref="C7622">IFERROR("AfterPay | " &amp; INDEX('Reconciliation Layer'!$A:$A,MATCH('Reconciliation Template'!$A7622,'Reconciliation Layer'!$D:$D,0),0)," ")</f>
        <v xml:space="preserve"> </v>
      </c>
      <c r="D7622" s="2" t="str" cm="1">
        <f t="array" ref="D7622">IFERROR(INDEX('Reconciliation Layer'!B:B,MATCH('Reconciliation Template'!A7622,'Reconciliation Layer'!D:D,0),0)," ")</f>
        <v xml:space="preserve"> </v>
      </c>
      <c r="E7622" s="4" t="str" cm="1">
        <f t="array" ref="E7622">IFERROR(INDEX('Reconciliation Layer'!C:C,MATCH('Reconciliation Template'!A7622,'Reconciliation Layer'!D:D,0),0)," ")</f>
        <v xml:space="preserve"> </v>
      </c>
    </row>
    <row r="7623" spans="3:5" x14ac:dyDescent="0.2">
      <c r="C7623" t="str" cm="1">
        <f t="array" ref="C7623">IFERROR("AfterPay | " &amp; INDEX('Reconciliation Layer'!$A:$A,MATCH('Reconciliation Template'!$A7623,'Reconciliation Layer'!$D:$D,0),0)," ")</f>
        <v xml:space="preserve"> </v>
      </c>
      <c r="D7623" s="2" t="str" cm="1">
        <f t="array" ref="D7623">IFERROR(INDEX('Reconciliation Layer'!B:B,MATCH('Reconciliation Template'!A7623,'Reconciliation Layer'!D:D,0),0)," ")</f>
        <v xml:space="preserve"> </v>
      </c>
      <c r="E7623" s="4" t="str" cm="1">
        <f t="array" ref="E7623">IFERROR(INDEX('Reconciliation Layer'!C:C,MATCH('Reconciliation Template'!A7623,'Reconciliation Layer'!D:D,0),0)," ")</f>
        <v xml:space="preserve"> </v>
      </c>
    </row>
    <row r="7624" spans="3:5" x14ac:dyDescent="0.2">
      <c r="C7624" t="str" cm="1">
        <f t="array" ref="C7624">IFERROR("AfterPay | " &amp; INDEX('Reconciliation Layer'!$A:$A,MATCH('Reconciliation Template'!$A7624,'Reconciliation Layer'!$D:$D,0),0)," ")</f>
        <v xml:space="preserve"> </v>
      </c>
      <c r="D7624" s="2" t="str" cm="1">
        <f t="array" ref="D7624">IFERROR(INDEX('Reconciliation Layer'!B:B,MATCH('Reconciliation Template'!A7624,'Reconciliation Layer'!D:D,0),0)," ")</f>
        <v xml:space="preserve"> </v>
      </c>
      <c r="E7624" s="4" t="str" cm="1">
        <f t="array" ref="E7624">IFERROR(INDEX('Reconciliation Layer'!C:C,MATCH('Reconciliation Template'!A7624,'Reconciliation Layer'!D:D,0),0)," ")</f>
        <v xml:space="preserve"> </v>
      </c>
    </row>
    <row r="7625" spans="3:5" x14ac:dyDescent="0.2">
      <c r="C7625" t="str" cm="1">
        <f t="array" ref="C7625">IFERROR("AfterPay | " &amp; INDEX('Reconciliation Layer'!$A:$A,MATCH('Reconciliation Template'!$A7625,'Reconciliation Layer'!$D:$D,0),0)," ")</f>
        <v xml:space="preserve"> </v>
      </c>
      <c r="D7625" s="2" t="str" cm="1">
        <f t="array" ref="D7625">IFERROR(INDEX('Reconciliation Layer'!B:B,MATCH('Reconciliation Template'!A7625,'Reconciliation Layer'!D:D,0),0)," ")</f>
        <v xml:space="preserve"> </v>
      </c>
      <c r="E7625" s="4" t="str" cm="1">
        <f t="array" ref="E7625">IFERROR(INDEX('Reconciliation Layer'!C:C,MATCH('Reconciliation Template'!A7625,'Reconciliation Layer'!D:D,0),0)," ")</f>
        <v xml:space="preserve"> </v>
      </c>
    </row>
    <row r="7626" spans="3:5" x14ac:dyDescent="0.2">
      <c r="C7626" t="str" cm="1">
        <f t="array" ref="C7626">IFERROR("AfterPay | " &amp; INDEX('Reconciliation Layer'!$A:$A,MATCH('Reconciliation Template'!$A7626,'Reconciliation Layer'!$D:$D,0),0)," ")</f>
        <v xml:space="preserve"> </v>
      </c>
      <c r="D7626" s="2" t="str" cm="1">
        <f t="array" ref="D7626">IFERROR(INDEX('Reconciliation Layer'!B:B,MATCH('Reconciliation Template'!A7626,'Reconciliation Layer'!D:D,0),0)," ")</f>
        <v xml:space="preserve"> </v>
      </c>
      <c r="E7626" s="4" t="str" cm="1">
        <f t="array" ref="E7626">IFERROR(INDEX('Reconciliation Layer'!C:C,MATCH('Reconciliation Template'!A7626,'Reconciliation Layer'!D:D,0),0)," ")</f>
        <v xml:space="preserve"> </v>
      </c>
    </row>
    <row r="7627" spans="3:5" x14ac:dyDescent="0.2">
      <c r="C7627" t="str" cm="1">
        <f t="array" ref="C7627">IFERROR("AfterPay | " &amp; INDEX('Reconciliation Layer'!$A:$A,MATCH('Reconciliation Template'!$A7627,'Reconciliation Layer'!$D:$D,0),0)," ")</f>
        <v xml:space="preserve"> </v>
      </c>
      <c r="D7627" s="2" t="str" cm="1">
        <f t="array" ref="D7627">IFERROR(INDEX('Reconciliation Layer'!B:B,MATCH('Reconciliation Template'!A7627,'Reconciliation Layer'!D:D,0),0)," ")</f>
        <v xml:space="preserve"> </v>
      </c>
      <c r="E7627" s="4" t="str" cm="1">
        <f t="array" ref="E7627">IFERROR(INDEX('Reconciliation Layer'!C:C,MATCH('Reconciliation Template'!A7627,'Reconciliation Layer'!D:D,0),0)," ")</f>
        <v xml:space="preserve"> </v>
      </c>
    </row>
    <row r="7628" spans="3:5" x14ac:dyDescent="0.2">
      <c r="C7628" t="str" cm="1">
        <f t="array" ref="C7628">IFERROR("AfterPay | " &amp; INDEX('Reconciliation Layer'!$A:$A,MATCH('Reconciliation Template'!$A7628,'Reconciliation Layer'!$D:$D,0),0)," ")</f>
        <v xml:space="preserve"> </v>
      </c>
      <c r="D7628" s="2" t="str" cm="1">
        <f t="array" ref="D7628">IFERROR(INDEX('Reconciliation Layer'!B:B,MATCH('Reconciliation Template'!A7628,'Reconciliation Layer'!D:D,0),0)," ")</f>
        <v xml:space="preserve"> </v>
      </c>
      <c r="E7628" s="4" t="str" cm="1">
        <f t="array" ref="E7628">IFERROR(INDEX('Reconciliation Layer'!C:C,MATCH('Reconciliation Template'!A7628,'Reconciliation Layer'!D:D,0),0)," ")</f>
        <v xml:space="preserve"> </v>
      </c>
    </row>
    <row r="7629" spans="3:5" x14ac:dyDescent="0.2">
      <c r="C7629" t="str" cm="1">
        <f t="array" ref="C7629">IFERROR("AfterPay | " &amp; INDEX('Reconciliation Layer'!$A:$A,MATCH('Reconciliation Template'!$A7629,'Reconciliation Layer'!$D:$D,0),0)," ")</f>
        <v xml:space="preserve"> </v>
      </c>
      <c r="D7629" s="2" t="str" cm="1">
        <f t="array" ref="D7629">IFERROR(INDEX('Reconciliation Layer'!B:B,MATCH('Reconciliation Template'!A7629,'Reconciliation Layer'!D:D,0),0)," ")</f>
        <v xml:space="preserve"> </v>
      </c>
      <c r="E7629" s="4" t="str" cm="1">
        <f t="array" ref="E7629">IFERROR(INDEX('Reconciliation Layer'!C:C,MATCH('Reconciliation Template'!A7629,'Reconciliation Layer'!D:D,0),0)," ")</f>
        <v xml:space="preserve"> </v>
      </c>
    </row>
    <row r="7630" spans="3:5" x14ac:dyDescent="0.2">
      <c r="C7630" t="str" cm="1">
        <f t="array" ref="C7630">IFERROR("AfterPay | " &amp; INDEX('Reconciliation Layer'!$A:$A,MATCH('Reconciliation Template'!$A7630,'Reconciliation Layer'!$D:$D,0),0)," ")</f>
        <v xml:space="preserve"> </v>
      </c>
      <c r="D7630" s="2" t="str" cm="1">
        <f t="array" ref="D7630">IFERROR(INDEX('Reconciliation Layer'!B:B,MATCH('Reconciliation Template'!A7630,'Reconciliation Layer'!D:D,0),0)," ")</f>
        <v xml:space="preserve"> </v>
      </c>
      <c r="E7630" s="4" t="str" cm="1">
        <f t="array" ref="E7630">IFERROR(INDEX('Reconciliation Layer'!C:C,MATCH('Reconciliation Template'!A7630,'Reconciliation Layer'!D:D,0),0)," ")</f>
        <v xml:space="preserve"> </v>
      </c>
    </row>
    <row r="7631" spans="3:5" x14ac:dyDescent="0.2">
      <c r="C7631" t="str" cm="1">
        <f t="array" ref="C7631">IFERROR("AfterPay | " &amp; INDEX('Reconciliation Layer'!$A:$A,MATCH('Reconciliation Template'!$A7631,'Reconciliation Layer'!$D:$D,0),0)," ")</f>
        <v xml:space="preserve"> </v>
      </c>
      <c r="D7631" s="2" t="str" cm="1">
        <f t="array" ref="D7631">IFERROR(INDEX('Reconciliation Layer'!B:B,MATCH('Reconciliation Template'!A7631,'Reconciliation Layer'!D:D,0),0)," ")</f>
        <v xml:space="preserve"> </v>
      </c>
      <c r="E7631" s="4" t="str" cm="1">
        <f t="array" ref="E7631">IFERROR(INDEX('Reconciliation Layer'!C:C,MATCH('Reconciliation Template'!A7631,'Reconciliation Layer'!D:D,0),0)," ")</f>
        <v xml:space="preserve"> </v>
      </c>
    </row>
    <row r="7632" spans="3:5" x14ac:dyDescent="0.2">
      <c r="C7632" t="str" cm="1">
        <f t="array" ref="C7632">IFERROR("AfterPay | " &amp; INDEX('Reconciliation Layer'!$A:$A,MATCH('Reconciliation Template'!$A7632,'Reconciliation Layer'!$D:$D,0),0)," ")</f>
        <v xml:space="preserve"> </v>
      </c>
      <c r="D7632" s="2" t="str" cm="1">
        <f t="array" ref="D7632">IFERROR(INDEX('Reconciliation Layer'!B:B,MATCH('Reconciliation Template'!A7632,'Reconciliation Layer'!D:D,0),0)," ")</f>
        <v xml:space="preserve"> </v>
      </c>
      <c r="E7632" s="4" t="str" cm="1">
        <f t="array" ref="E7632">IFERROR(INDEX('Reconciliation Layer'!C:C,MATCH('Reconciliation Template'!A7632,'Reconciliation Layer'!D:D,0),0)," ")</f>
        <v xml:space="preserve"> </v>
      </c>
    </row>
    <row r="7633" spans="3:5" x14ac:dyDescent="0.2">
      <c r="C7633" t="str" cm="1">
        <f t="array" ref="C7633">IFERROR("AfterPay | " &amp; INDEX('Reconciliation Layer'!$A:$A,MATCH('Reconciliation Template'!$A7633,'Reconciliation Layer'!$D:$D,0),0)," ")</f>
        <v xml:space="preserve"> </v>
      </c>
      <c r="D7633" s="2" t="str" cm="1">
        <f t="array" ref="D7633">IFERROR(INDEX('Reconciliation Layer'!B:B,MATCH('Reconciliation Template'!A7633,'Reconciliation Layer'!D:D,0),0)," ")</f>
        <v xml:space="preserve"> </v>
      </c>
      <c r="E7633" s="4" t="str" cm="1">
        <f t="array" ref="E7633">IFERROR(INDEX('Reconciliation Layer'!C:C,MATCH('Reconciliation Template'!A7633,'Reconciliation Layer'!D:D,0),0)," ")</f>
        <v xml:space="preserve"> </v>
      </c>
    </row>
    <row r="7634" spans="3:5" x14ac:dyDescent="0.2">
      <c r="C7634" t="str" cm="1">
        <f t="array" ref="C7634">IFERROR("AfterPay | " &amp; INDEX('Reconciliation Layer'!$A:$A,MATCH('Reconciliation Template'!$A7634,'Reconciliation Layer'!$D:$D,0),0)," ")</f>
        <v xml:space="preserve"> </v>
      </c>
      <c r="D7634" s="2" t="str" cm="1">
        <f t="array" ref="D7634">IFERROR(INDEX('Reconciliation Layer'!B:B,MATCH('Reconciliation Template'!A7634,'Reconciliation Layer'!D:D,0),0)," ")</f>
        <v xml:space="preserve"> </v>
      </c>
      <c r="E7634" s="4" t="str" cm="1">
        <f t="array" ref="E7634">IFERROR(INDEX('Reconciliation Layer'!C:C,MATCH('Reconciliation Template'!A7634,'Reconciliation Layer'!D:D,0),0)," ")</f>
        <v xml:space="preserve"> </v>
      </c>
    </row>
    <row r="7635" spans="3:5" x14ac:dyDescent="0.2">
      <c r="C7635" t="str" cm="1">
        <f t="array" ref="C7635">IFERROR("AfterPay | " &amp; INDEX('Reconciliation Layer'!$A:$A,MATCH('Reconciliation Template'!$A7635,'Reconciliation Layer'!$D:$D,0),0)," ")</f>
        <v xml:space="preserve"> </v>
      </c>
      <c r="D7635" s="2" t="str" cm="1">
        <f t="array" ref="D7635">IFERROR(INDEX('Reconciliation Layer'!B:B,MATCH('Reconciliation Template'!A7635,'Reconciliation Layer'!D:D,0),0)," ")</f>
        <v xml:space="preserve"> </v>
      </c>
      <c r="E7635" s="4" t="str" cm="1">
        <f t="array" ref="E7635">IFERROR(INDEX('Reconciliation Layer'!C:C,MATCH('Reconciliation Template'!A7635,'Reconciliation Layer'!D:D,0),0)," ")</f>
        <v xml:space="preserve"> </v>
      </c>
    </row>
    <row r="7636" spans="3:5" x14ac:dyDescent="0.2">
      <c r="C7636" t="str" cm="1">
        <f t="array" ref="C7636">IFERROR("AfterPay | " &amp; INDEX('Reconciliation Layer'!$A:$A,MATCH('Reconciliation Template'!$A7636,'Reconciliation Layer'!$D:$D,0),0)," ")</f>
        <v xml:space="preserve"> </v>
      </c>
      <c r="D7636" s="2" t="str" cm="1">
        <f t="array" ref="D7636">IFERROR(INDEX('Reconciliation Layer'!B:B,MATCH('Reconciliation Template'!A7636,'Reconciliation Layer'!D:D,0),0)," ")</f>
        <v xml:space="preserve"> </v>
      </c>
      <c r="E7636" s="4" t="str" cm="1">
        <f t="array" ref="E7636">IFERROR(INDEX('Reconciliation Layer'!C:C,MATCH('Reconciliation Template'!A7636,'Reconciliation Layer'!D:D,0),0)," ")</f>
        <v xml:space="preserve"> </v>
      </c>
    </row>
    <row r="7637" spans="3:5" x14ac:dyDescent="0.2">
      <c r="C7637" t="str" cm="1">
        <f t="array" ref="C7637">IFERROR("AfterPay | " &amp; INDEX('Reconciliation Layer'!$A:$A,MATCH('Reconciliation Template'!$A7637,'Reconciliation Layer'!$D:$D,0),0)," ")</f>
        <v xml:space="preserve"> </v>
      </c>
      <c r="D7637" s="2" t="str" cm="1">
        <f t="array" ref="D7637">IFERROR(INDEX('Reconciliation Layer'!B:B,MATCH('Reconciliation Template'!A7637,'Reconciliation Layer'!D:D,0),0)," ")</f>
        <v xml:space="preserve"> </v>
      </c>
      <c r="E7637" s="4" t="str" cm="1">
        <f t="array" ref="E7637">IFERROR(INDEX('Reconciliation Layer'!C:C,MATCH('Reconciliation Template'!A7637,'Reconciliation Layer'!D:D,0),0)," ")</f>
        <v xml:space="preserve"> </v>
      </c>
    </row>
    <row r="7638" spans="3:5" x14ac:dyDescent="0.2">
      <c r="C7638" t="str" cm="1">
        <f t="array" ref="C7638">IFERROR("AfterPay | " &amp; INDEX('Reconciliation Layer'!$A:$A,MATCH('Reconciliation Template'!$A7638,'Reconciliation Layer'!$D:$D,0),0)," ")</f>
        <v xml:space="preserve"> </v>
      </c>
      <c r="D7638" s="2" t="str" cm="1">
        <f t="array" ref="D7638">IFERROR(INDEX('Reconciliation Layer'!B:B,MATCH('Reconciliation Template'!A7638,'Reconciliation Layer'!D:D,0),0)," ")</f>
        <v xml:space="preserve"> </v>
      </c>
      <c r="E7638" s="4" t="str" cm="1">
        <f t="array" ref="E7638">IFERROR(INDEX('Reconciliation Layer'!C:C,MATCH('Reconciliation Template'!A7638,'Reconciliation Layer'!D:D,0),0)," ")</f>
        <v xml:space="preserve"> </v>
      </c>
    </row>
    <row r="7639" spans="3:5" x14ac:dyDescent="0.2">
      <c r="C7639" t="str" cm="1">
        <f t="array" ref="C7639">IFERROR("AfterPay | " &amp; INDEX('Reconciliation Layer'!$A:$A,MATCH('Reconciliation Template'!$A7639,'Reconciliation Layer'!$D:$D,0),0)," ")</f>
        <v xml:space="preserve"> </v>
      </c>
      <c r="D7639" s="2" t="str" cm="1">
        <f t="array" ref="D7639">IFERROR(INDEX('Reconciliation Layer'!B:B,MATCH('Reconciliation Template'!A7639,'Reconciliation Layer'!D:D,0),0)," ")</f>
        <v xml:space="preserve"> </v>
      </c>
      <c r="E7639" s="4" t="str" cm="1">
        <f t="array" ref="E7639">IFERROR(INDEX('Reconciliation Layer'!C:C,MATCH('Reconciliation Template'!A7639,'Reconciliation Layer'!D:D,0),0)," ")</f>
        <v xml:space="preserve"> </v>
      </c>
    </row>
    <row r="7640" spans="3:5" x14ac:dyDescent="0.2">
      <c r="C7640" t="str" cm="1">
        <f t="array" ref="C7640">IFERROR("AfterPay | " &amp; INDEX('Reconciliation Layer'!$A:$A,MATCH('Reconciliation Template'!$A7640,'Reconciliation Layer'!$D:$D,0),0)," ")</f>
        <v xml:space="preserve"> </v>
      </c>
      <c r="D7640" s="2" t="str" cm="1">
        <f t="array" ref="D7640">IFERROR(INDEX('Reconciliation Layer'!B:B,MATCH('Reconciliation Template'!A7640,'Reconciliation Layer'!D:D,0),0)," ")</f>
        <v xml:space="preserve"> </v>
      </c>
      <c r="E7640" s="4" t="str" cm="1">
        <f t="array" ref="E7640">IFERROR(INDEX('Reconciliation Layer'!C:C,MATCH('Reconciliation Template'!A7640,'Reconciliation Layer'!D:D,0),0)," ")</f>
        <v xml:space="preserve"> </v>
      </c>
    </row>
    <row r="7641" spans="3:5" x14ac:dyDescent="0.2">
      <c r="C7641" t="str" cm="1">
        <f t="array" ref="C7641">IFERROR("AfterPay | " &amp; INDEX('Reconciliation Layer'!$A:$A,MATCH('Reconciliation Template'!$A7641,'Reconciliation Layer'!$D:$D,0),0)," ")</f>
        <v xml:space="preserve"> </v>
      </c>
      <c r="D7641" s="2" t="str" cm="1">
        <f t="array" ref="D7641">IFERROR(INDEX('Reconciliation Layer'!B:B,MATCH('Reconciliation Template'!A7641,'Reconciliation Layer'!D:D,0),0)," ")</f>
        <v xml:space="preserve"> </v>
      </c>
      <c r="E7641" s="4" t="str" cm="1">
        <f t="array" ref="E7641">IFERROR(INDEX('Reconciliation Layer'!C:C,MATCH('Reconciliation Template'!A7641,'Reconciliation Layer'!D:D,0),0)," ")</f>
        <v xml:space="preserve"> </v>
      </c>
    </row>
    <row r="7642" spans="3:5" x14ac:dyDescent="0.2">
      <c r="C7642" t="str" cm="1">
        <f t="array" ref="C7642">IFERROR("AfterPay | " &amp; INDEX('Reconciliation Layer'!$A:$A,MATCH('Reconciliation Template'!$A7642,'Reconciliation Layer'!$D:$D,0),0)," ")</f>
        <v xml:space="preserve"> </v>
      </c>
      <c r="D7642" s="2" t="str" cm="1">
        <f t="array" ref="D7642">IFERROR(INDEX('Reconciliation Layer'!B:B,MATCH('Reconciliation Template'!A7642,'Reconciliation Layer'!D:D,0),0)," ")</f>
        <v xml:space="preserve"> </v>
      </c>
      <c r="E7642" s="4" t="str" cm="1">
        <f t="array" ref="E7642">IFERROR(INDEX('Reconciliation Layer'!C:C,MATCH('Reconciliation Template'!A7642,'Reconciliation Layer'!D:D,0),0)," ")</f>
        <v xml:space="preserve"> </v>
      </c>
    </row>
    <row r="7643" spans="3:5" x14ac:dyDescent="0.2">
      <c r="C7643" t="str" cm="1">
        <f t="array" ref="C7643">IFERROR("AfterPay | " &amp; INDEX('Reconciliation Layer'!$A:$A,MATCH('Reconciliation Template'!$A7643,'Reconciliation Layer'!$D:$D,0),0)," ")</f>
        <v xml:space="preserve"> </v>
      </c>
      <c r="D7643" s="2" t="str" cm="1">
        <f t="array" ref="D7643">IFERROR(INDEX('Reconciliation Layer'!B:B,MATCH('Reconciliation Template'!A7643,'Reconciliation Layer'!D:D,0),0)," ")</f>
        <v xml:space="preserve"> </v>
      </c>
      <c r="E7643" s="4" t="str" cm="1">
        <f t="array" ref="E7643">IFERROR(INDEX('Reconciliation Layer'!C:C,MATCH('Reconciliation Template'!A7643,'Reconciliation Layer'!D:D,0),0)," ")</f>
        <v xml:space="preserve"> </v>
      </c>
    </row>
    <row r="7644" spans="3:5" x14ac:dyDescent="0.2">
      <c r="C7644" t="str" cm="1">
        <f t="array" ref="C7644">IFERROR("AfterPay | " &amp; INDEX('Reconciliation Layer'!$A:$A,MATCH('Reconciliation Template'!$A7644,'Reconciliation Layer'!$D:$D,0),0)," ")</f>
        <v xml:space="preserve"> </v>
      </c>
      <c r="D7644" s="2" t="str" cm="1">
        <f t="array" ref="D7644">IFERROR(INDEX('Reconciliation Layer'!B:B,MATCH('Reconciliation Template'!A7644,'Reconciliation Layer'!D:D,0),0)," ")</f>
        <v xml:space="preserve"> </v>
      </c>
      <c r="E7644" s="4" t="str" cm="1">
        <f t="array" ref="E7644">IFERROR(INDEX('Reconciliation Layer'!C:C,MATCH('Reconciliation Template'!A7644,'Reconciliation Layer'!D:D,0),0)," ")</f>
        <v xml:space="preserve"> </v>
      </c>
    </row>
    <row r="7645" spans="3:5" x14ac:dyDescent="0.2">
      <c r="C7645" t="str" cm="1">
        <f t="array" ref="C7645">IFERROR("AfterPay | " &amp; INDEX('Reconciliation Layer'!$A:$A,MATCH('Reconciliation Template'!$A7645,'Reconciliation Layer'!$D:$D,0),0)," ")</f>
        <v xml:space="preserve"> </v>
      </c>
      <c r="D7645" s="2" t="str" cm="1">
        <f t="array" ref="D7645">IFERROR(INDEX('Reconciliation Layer'!B:B,MATCH('Reconciliation Template'!A7645,'Reconciliation Layer'!D:D,0),0)," ")</f>
        <v xml:space="preserve"> </v>
      </c>
      <c r="E7645" s="4" t="str" cm="1">
        <f t="array" ref="E7645">IFERROR(INDEX('Reconciliation Layer'!C:C,MATCH('Reconciliation Template'!A7645,'Reconciliation Layer'!D:D,0),0)," ")</f>
        <v xml:space="preserve"> </v>
      </c>
    </row>
    <row r="7646" spans="3:5" x14ac:dyDescent="0.2">
      <c r="C7646" t="str" cm="1">
        <f t="array" ref="C7646">IFERROR("AfterPay | " &amp; INDEX('Reconciliation Layer'!$A:$A,MATCH('Reconciliation Template'!$A7646,'Reconciliation Layer'!$D:$D,0),0)," ")</f>
        <v xml:space="preserve"> </v>
      </c>
      <c r="D7646" s="2" t="str" cm="1">
        <f t="array" ref="D7646">IFERROR(INDEX('Reconciliation Layer'!B:B,MATCH('Reconciliation Template'!A7646,'Reconciliation Layer'!D:D,0),0)," ")</f>
        <v xml:space="preserve"> </v>
      </c>
      <c r="E7646" s="4" t="str" cm="1">
        <f t="array" ref="E7646">IFERROR(INDEX('Reconciliation Layer'!C:C,MATCH('Reconciliation Template'!A7646,'Reconciliation Layer'!D:D,0),0)," ")</f>
        <v xml:space="preserve"> </v>
      </c>
    </row>
    <row r="7647" spans="3:5" x14ac:dyDescent="0.2">
      <c r="C7647" t="str" cm="1">
        <f t="array" ref="C7647">IFERROR("AfterPay | " &amp; INDEX('Reconciliation Layer'!$A:$A,MATCH('Reconciliation Template'!$A7647,'Reconciliation Layer'!$D:$D,0),0)," ")</f>
        <v xml:space="preserve"> </v>
      </c>
      <c r="D7647" s="2" t="str" cm="1">
        <f t="array" ref="D7647">IFERROR(INDEX('Reconciliation Layer'!B:B,MATCH('Reconciliation Template'!A7647,'Reconciliation Layer'!D:D,0),0)," ")</f>
        <v xml:space="preserve"> </v>
      </c>
      <c r="E7647" s="4" t="str" cm="1">
        <f t="array" ref="E7647">IFERROR(INDEX('Reconciliation Layer'!C:C,MATCH('Reconciliation Template'!A7647,'Reconciliation Layer'!D:D,0),0)," ")</f>
        <v xml:space="preserve"> </v>
      </c>
    </row>
    <row r="7648" spans="3:5" x14ac:dyDescent="0.2">
      <c r="C7648" t="str" cm="1">
        <f t="array" ref="C7648">IFERROR("AfterPay | " &amp; INDEX('Reconciliation Layer'!$A:$A,MATCH('Reconciliation Template'!$A7648,'Reconciliation Layer'!$D:$D,0),0)," ")</f>
        <v xml:space="preserve"> </v>
      </c>
      <c r="D7648" s="2" t="str" cm="1">
        <f t="array" ref="D7648">IFERROR(INDEX('Reconciliation Layer'!B:B,MATCH('Reconciliation Template'!A7648,'Reconciliation Layer'!D:D,0),0)," ")</f>
        <v xml:space="preserve"> </v>
      </c>
      <c r="E7648" s="4" t="str" cm="1">
        <f t="array" ref="E7648">IFERROR(INDEX('Reconciliation Layer'!C:C,MATCH('Reconciliation Template'!A7648,'Reconciliation Layer'!D:D,0),0)," ")</f>
        <v xml:space="preserve"> </v>
      </c>
    </row>
    <row r="7649" spans="3:5" x14ac:dyDescent="0.2">
      <c r="C7649" t="str" cm="1">
        <f t="array" ref="C7649">IFERROR("AfterPay | " &amp; INDEX('Reconciliation Layer'!$A:$A,MATCH('Reconciliation Template'!$A7649,'Reconciliation Layer'!$D:$D,0),0)," ")</f>
        <v xml:space="preserve"> </v>
      </c>
      <c r="D7649" s="2" t="str" cm="1">
        <f t="array" ref="D7649">IFERROR(INDEX('Reconciliation Layer'!B:B,MATCH('Reconciliation Template'!A7649,'Reconciliation Layer'!D:D,0),0)," ")</f>
        <v xml:space="preserve"> </v>
      </c>
      <c r="E7649" s="4" t="str" cm="1">
        <f t="array" ref="E7649">IFERROR(INDEX('Reconciliation Layer'!C:C,MATCH('Reconciliation Template'!A7649,'Reconciliation Layer'!D:D,0),0)," ")</f>
        <v xml:space="preserve"> </v>
      </c>
    </row>
    <row r="7650" spans="3:5" x14ac:dyDescent="0.2">
      <c r="C7650" t="str" cm="1">
        <f t="array" ref="C7650">IFERROR("AfterPay | " &amp; INDEX('Reconciliation Layer'!$A:$A,MATCH('Reconciliation Template'!$A7650,'Reconciliation Layer'!$D:$D,0),0)," ")</f>
        <v xml:space="preserve"> </v>
      </c>
      <c r="D7650" s="2" t="str" cm="1">
        <f t="array" ref="D7650">IFERROR(INDEX('Reconciliation Layer'!B:B,MATCH('Reconciliation Template'!A7650,'Reconciliation Layer'!D:D,0),0)," ")</f>
        <v xml:space="preserve"> </v>
      </c>
      <c r="E7650" s="4" t="str" cm="1">
        <f t="array" ref="E7650">IFERROR(INDEX('Reconciliation Layer'!C:C,MATCH('Reconciliation Template'!A7650,'Reconciliation Layer'!D:D,0),0)," ")</f>
        <v xml:space="preserve"> </v>
      </c>
    </row>
    <row r="7651" spans="3:5" x14ac:dyDescent="0.2">
      <c r="C7651" t="str" cm="1">
        <f t="array" ref="C7651">IFERROR("AfterPay | " &amp; INDEX('Reconciliation Layer'!$A:$A,MATCH('Reconciliation Template'!$A7651,'Reconciliation Layer'!$D:$D,0),0)," ")</f>
        <v xml:space="preserve"> </v>
      </c>
      <c r="D7651" s="2" t="str" cm="1">
        <f t="array" ref="D7651">IFERROR(INDEX('Reconciliation Layer'!B:B,MATCH('Reconciliation Template'!A7651,'Reconciliation Layer'!D:D,0),0)," ")</f>
        <v xml:space="preserve"> </v>
      </c>
      <c r="E7651" s="4" t="str" cm="1">
        <f t="array" ref="E7651">IFERROR(INDEX('Reconciliation Layer'!C:C,MATCH('Reconciliation Template'!A7651,'Reconciliation Layer'!D:D,0),0)," ")</f>
        <v xml:space="preserve"> </v>
      </c>
    </row>
    <row r="7652" spans="3:5" x14ac:dyDescent="0.2">
      <c r="C7652" t="str" cm="1">
        <f t="array" ref="C7652">IFERROR("AfterPay | " &amp; INDEX('Reconciliation Layer'!$A:$A,MATCH('Reconciliation Template'!$A7652,'Reconciliation Layer'!$D:$D,0),0)," ")</f>
        <v xml:space="preserve"> </v>
      </c>
      <c r="D7652" s="2" t="str" cm="1">
        <f t="array" ref="D7652">IFERROR(INDEX('Reconciliation Layer'!B:B,MATCH('Reconciliation Template'!A7652,'Reconciliation Layer'!D:D,0),0)," ")</f>
        <v xml:space="preserve"> </v>
      </c>
      <c r="E7652" s="4" t="str" cm="1">
        <f t="array" ref="E7652">IFERROR(INDEX('Reconciliation Layer'!C:C,MATCH('Reconciliation Template'!A7652,'Reconciliation Layer'!D:D,0),0)," ")</f>
        <v xml:space="preserve"> </v>
      </c>
    </row>
    <row r="7653" spans="3:5" x14ac:dyDescent="0.2">
      <c r="C7653" t="str" cm="1">
        <f t="array" ref="C7653">IFERROR("AfterPay | " &amp; INDEX('Reconciliation Layer'!$A:$A,MATCH('Reconciliation Template'!$A7653,'Reconciliation Layer'!$D:$D,0),0)," ")</f>
        <v xml:space="preserve"> </v>
      </c>
      <c r="D7653" s="2" t="str" cm="1">
        <f t="array" ref="D7653">IFERROR(INDEX('Reconciliation Layer'!B:B,MATCH('Reconciliation Template'!A7653,'Reconciliation Layer'!D:D,0),0)," ")</f>
        <v xml:space="preserve"> </v>
      </c>
      <c r="E7653" s="4" t="str" cm="1">
        <f t="array" ref="E7653">IFERROR(INDEX('Reconciliation Layer'!C:C,MATCH('Reconciliation Template'!A7653,'Reconciliation Layer'!D:D,0),0)," ")</f>
        <v xml:space="preserve"> </v>
      </c>
    </row>
    <row r="7654" spans="3:5" x14ac:dyDescent="0.2">
      <c r="C7654" t="str" cm="1">
        <f t="array" ref="C7654">IFERROR("AfterPay | " &amp; INDEX('Reconciliation Layer'!$A:$A,MATCH('Reconciliation Template'!$A7654,'Reconciliation Layer'!$D:$D,0),0)," ")</f>
        <v xml:space="preserve"> </v>
      </c>
      <c r="D7654" s="2" t="str" cm="1">
        <f t="array" ref="D7654">IFERROR(INDEX('Reconciliation Layer'!B:B,MATCH('Reconciliation Template'!A7654,'Reconciliation Layer'!D:D,0),0)," ")</f>
        <v xml:space="preserve"> </v>
      </c>
      <c r="E7654" s="4" t="str" cm="1">
        <f t="array" ref="E7654">IFERROR(INDEX('Reconciliation Layer'!C:C,MATCH('Reconciliation Template'!A7654,'Reconciliation Layer'!D:D,0),0)," ")</f>
        <v xml:space="preserve"> </v>
      </c>
    </row>
    <row r="7655" spans="3:5" x14ac:dyDescent="0.2">
      <c r="C7655" t="str" cm="1">
        <f t="array" ref="C7655">IFERROR("AfterPay | " &amp; INDEX('Reconciliation Layer'!$A:$A,MATCH('Reconciliation Template'!$A7655,'Reconciliation Layer'!$D:$D,0),0)," ")</f>
        <v xml:space="preserve"> </v>
      </c>
      <c r="D7655" s="2" t="str" cm="1">
        <f t="array" ref="D7655">IFERROR(INDEX('Reconciliation Layer'!B:B,MATCH('Reconciliation Template'!A7655,'Reconciliation Layer'!D:D,0),0)," ")</f>
        <v xml:space="preserve"> </v>
      </c>
      <c r="E7655" s="4" t="str" cm="1">
        <f t="array" ref="E7655">IFERROR(INDEX('Reconciliation Layer'!C:C,MATCH('Reconciliation Template'!A7655,'Reconciliation Layer'!D:D,0),0)," ")</f>
        <v xml:space="preserve"> </v>
      </c>
    </row>
    <row r="7656" spans="3:5" x14ac:dyDescent="0.2">
      <c r="C7656" t="str" cm="1">
        <f t="array" ref="C7656">IFERROR("AfterPay | " &amp; INDEX('Reconciliation Layer'!$A:$A,MATCH('Reconciliation Template'!$A7656,'Reconciliation Layer'!$D:$D,0),0)," ")</f>
        <v xml:space="preserve"> </v>
      </c>
      <c r="D7656" s="2" t="str" cm="1">
        <f t="array" ref="D7656">IFERROR(INDEX('Reconciliation Layer'!B:B,MATCH('Reconciliation Template'!A7656,'Reconciliation Layer'!D:D,0),0)," ")</f>
        <v xml:space="preserve"> </v>
      </c>
      <c r="E7656" s="4" t="str" cm="1">
        <f t="array" ref="E7656">IFERROR(INDEX('Reconciliation Layer'!C:C,MATCH('Reconciliation Template'!A7656,'Reconciliation Layer'!D:D,0),0)," ")</f>
        <v xml:space="preserve"> </v>
      </c>
    </row>
    <row r="7657" spans="3:5" x14ac:dyDescent="0.2">
      <c r="C7657" t="str" cm="1">
        <f t="array" ref="C7657">IFERROR("AfterPay | " &amp; INDEX('Reconciliation Layer'!$A:$A,MATCH('Reconciliation Template'!$A7657,'Reconciliation Layer'!$D:$D,0),0)," ")</f>
        <v xml:space="preserve"> </v>
      </c>
      <c r="D7657" s="2" t="str" cm="1">
        <f t="array" ref="D7657">IFERROR(INDEX('Reconciliation Layer'!B:B,MATCH('Reconciliation Template'!A7657,'Reconciliation Layer'!D:D,0),0)," ")</f>
        <v xml:space="preserve"> </v>
      </c>
      <c r="E7657" s="4" t="str" cm="1">
        <f t="array" ref="E7657">IFERROR(INDEX('Reconciliation Layer'!C:C,MATCH('Reconciliation Template'!A7657,'Reconciliation Layer'!D:D,0),0)," ")</f>
        <v xml:space="preserve"> </v>
      </c>
    </row>
    <row r="7658" spans="3:5" x14ac:dyDescent="0.2">
      <c r="C7658" t="str" cm="1">
        <f t="array" ref="C7658">IFERROR("AfterPay | " &amp; INDEX('Reconciliation Layer'!$A:$A,MATCH('Reconciliation Template'!$A7658,'Reconciliation Layer'!$D:$D,0),0)," ")</f>
        <v xml:space="preserve"> </v>
      </c>
      <c r="D7658" s="2" t="str" cm="1">
        <f t="array" ref="D7658">IFERROR(INDEX('Reconciliation Layer'!B:B,MATCH('Reconciliation Template'!A7658,'Reconciliation Layer'!D:D,0),0)," ")</f>
        <v xml:space="preserve"> </v>
      </c>
      <c r="E7658" s="4" t="str" cm="1">
        <f t="array" ref="E7658">IFERROR(INDEX('Reconciliation Layer'!C:C,MATCH('Reconciliation Template'!A7658,'Reconciliation Layer'!D:D,0),0)," ")</f>
        <v xml:space="preserve"> </v>
      </c>
    </row>
    <row r="7659" spans="3:5" x14ac:dyDescent="0.2">
      <c r="C7659" t="str" cm="1">
        <f t="array" ref="C7659">IFERROR("AfterPay | " &amp; INDEX('Reconciliation Layer'!$A:$A,MATCH('Reconciliation Template'!$A7659,'Reconciliation Layer'!$D:$D,0),0)," ")</f>
        <v xml:space="preserve"> </v>
      </c>
      <c r="D7659" s="2" t="str" cm="1">
        <f t="array" ref="D7659">IFERROR(INDEX('Reconciliation Layer'!B:B,MATCH('Reconciliation Template'!A7659,'Reconciliation Layer'!D:D,0),0)," ")</f>
        <v xml:space="preserve"> </v>
      </c>
      <c r="E7659" s="4" t="str" cm="1">
        <f t="array" ref="E7659">IFERROR(INDEX('Reconciliation Layer'!C:C,MATCH('Reconciliation Template'!A7659,'Reconciliation Layer'!D:D,0),0)," ")</f>
        <v xml:space="preserve"> </v>
      </c>
    </row>
    <row r="7660" spans="3:5" x14ac:dyDescent="0.2">
      <c r="C7660" t="str" cm="1">
        <f t="array" ref="C7660">IFERROR("AfterPay | " &amp; INDEX('Reconciliation Layer'!$A:$A,MATCH('Reconciliation Template'!$A7660,'Reconciliation Layer'!$D:$D,0),0)," ")</f>
        <v xml:space="preserve"> </v>
      </c>
      <c r="D7660" s="2" t="str" cm="1">
        <f t="array" ref="D7660">IFERROR(INDEX('Reconciliation Layer'!B:B,MATCH('Reconciliation Template'!A7660,'Reconciliation Layer'!D:D,0),0)," ")</f>
        <v xml:space="preserve"> </v>
      </c>
      <c r="E7660" s="4" t="str" cm="1">
        <f t="array" ref="E7660">IFERROR(INDEX('Reconciliation Layer'!C:C,MATCH('Reconciliation Template'!A7660,'Reconciliation Layer'!D:D,0),0)," ")</f>
        <v xml:space="preserve"> </v>
      </c>
    </row>
    <row r="7661" spans="3:5" x14ac:dyDescent="0.2">
      <c r="C7661" t="str" cm="1">
        <f t="array" ref="C7661">IFERROR("AfterPay | " &amp; INDEX('Reconciliation Layer'!$A:$A,MATCH('Reconciliation Template'!$A7661,'Reconciliation Layer'!$D:$D,0),0)," ")</f>
        <v xml:space="preserve"> </v>
      </c>
      <c r="D7661" s="2" t="str" cm="1">
        <f t="array" ref="D7661">IFERROR(INDEX('Reconciliation Layer'!B:B,MATCH('Reconciliation Template'!A7661,'Reconciliation Layer'!D:D,0),0)," ")</f>
        <v xml:space="preserve"> </v>
      </c>
      <c r="E7661" s="4" t="str" cm="1">
        <f t="array" ref="E7661">IFERROR(INDEX('Reconciliation Layer'!C:C,MATCH('Reconciliation Template'!A7661,'Reconciliation Layer'!D:D,0),0)," ")</f>
        <v xml:space="preserve"> </v>
      </c>
    </row>
    <row r="7662" spans="3:5" x14ac:dyDescent="0.2">
      <c r="C7662" t="str" cm="1">
        <f t="array" ref="C7662">IFERROR("AfterPay | " &amp; INDEX('Reconciliation Layer'!$A:$A,MATCH('Reconciliation Template'!$A7662,'Reconciliation Layer'!$D:$D,0),0)," ")</f>
        <v xml:space="preserve"> </v>
      </c>
      <c r="D7662" s="2" t="str" cm="1">
        <f t="array" ref="D7662">IFERROR(INDEX('Reconciliation Layer'!B:B,MATCH('Reconciliation Template'!A7662,'Reconciliation Layer'!D:D,0),0)," ")</f>
        <v xml:space="preserve"> </v>
      </c>
      <c r="E7662" s="4" t="str" cm="1">
        <f t="array" ref="E7662">IFERROR(INDEX('Reconciliation Layer'!C:C,MATCH('Reconciliation Template'!A7662,'Reconciliation Layer'!D:D,0),0)," ")</f>
        <v xml:space="preserve"> </v>
      </c>
    </row>
    <row r="7663" spans="3:5" x14ac:dyDescent="0.2">
      <c r="C7663" t="str" cm="1">
        <f t="array" ref="C7663">IFERROR("AfterPay | " &amp; INDEX('Reconciliation Layer'!$A:$A,MATCH('Reconciliation Template'!$A7663,'Reconciliation Layer'!$D:$D,0),0)," ")</f>
        <v xml:space="preserve"> </v>
      </c>
      <c r="D7663" s="2" t="str" cm="1">
        <f t="array" ref="D7663">IFERROR(INDEX('Reconciliation Layer'!B:B,MATCH('Reconciliation Template'!A7663,'Reconciliation Layer'!D:D,0),0)," ")</f>
        <v xml:space="preserve"> </v>
      </c>
      <c r="E7663" s="4" t="str" cm="1">
        <f t="array" ref="E7663">IFERROR(INDEX('Reconciliation Layer'!C:C,MATCH('Reconciliation Template'!A7663,'Reconciliation Layer'!D:D,0),0)," ")</f>
        <v xml:space="preserve"> </v>
      </c>
    </row>
    <row r="7664" spans="3:5" x14ac:dyDescent="0.2">
      <c r="C7664" t="str" cm="1">
        <f t="array" ref="C7664">IFERROR("AfterPay | " &amp; INDEX('Reconciliation Layer'!$A:$A,MATCH('Reconciliation Template'!$A7664,'Reconciliation Layer'!$D:$D,0),0)," ")</f>
        <v xml:space="preserve"> </v>
      </c>
      <c r="D7664" s="2" t="str" cm="1">
        <f t="array" ref="D7664">IFERROR(INDEX('Reconciliation Layer'!B:B,MATCH('Reconciliation Template'!A7664,'Reconciliation Layer'!D:D,0),0)," ")</f>
        <v xml:space="preserve"> </v>
      </c>
      <c r="E7664" s="4" t="str" cm="1">
        <f t="array" ref="E7664">IFERROR(INDEX('Reconciliation Layer'!C:C,MATCH('Reconciliation Template'!A7664,'Reconciliation Layer'!D:D,0),0)," ")</f>
        <v xml:space="preserve"> </v>
      </c>
    </row>
    <row r="7665" spans="3:5" x14ac:dyDescent="0.2">
      <c r="C7665" t="str" cm="1">
        <f t="array" ref="C7665">IFERROR("AfterPay | " &amp; INDEX('Reconciliation Layer'!$A:$A,MATCH('Reconciliation Template'!$A7665,'Reconciliation Layer'!$D:$D,0),0)," ")</f>
        <v xml:space="preserve"> </v>
      </c>
      <c r="D7665" s="2" t="str" cm="1">
        <f t="array" ref="D7665">IFERROR(INDEX('Reconciliation Layer'!B:B,MATCH('Reconciliation Template'!A7665,'Reconciliation Layer'!D:D,0),0)," ")</f>
        <v xml:space="preserve"> </v>
      </c>
      <c r="E7665" s="4" t="str" cm="1">
        <f t="array" ref="E7665">IFERROR(INDEX('Reconciliation Layer'!C:C,MATCH('Reconciliation Template'!A7665,'Reconciliation Layer'!D:D,0),0)," ")</f>
        <v xml:space="preserve"> </v>
      </c>
    </row>
    <row r="7666" spans="3:5" x14ac:dyDescent="0.2">
      <c r="C7666" t="str" cm="1">
        <f t="array" ref="C7666">IFERROR("AfterPay | " &amp; INDEX('Reconciliation Layer'!$A:$A,MATCH('Reconciliation Template'!$A7666,'Reconciliation Layer'!$D:$D,0),0)," ")</f>
        <v xml:space="preserve"> </v>
      </c>
      <c r="D7666" s="2" t="str" cm="1">
        <f t="array" ref="D7666">IFERROR(INDEX('Reconciliation Layer'!B:B,MATCH('Reconciliation Template'!A7666,'Reconciliation Layer'!D:D,0),0)," ")</f>
        <v xml:space="preserve"> </v>
      </c>
      <c r="E7666" s="4" t="str" cm="1">
        <f t="array" ref="E7666">IFERROR(INDEX('Reconciliation Layer'!C:C,MATCH('Reconciliation Template'!A7666,'Reconciliation Layer'!D:D,0),0)," ")</f>
        <v xml:space="preserve"> </v>
      </c>
    </row>
    <row r="7667" spans="3:5" x14ac:dyDescent="0.2">
      <c r="C7667" t="str" cm="1">
        <f t="array" ref="C7667">IFERROR("AfterPay | " &amp; INDEX('Reconciliation Layer'!$A:$A,MATCH('Reconciliation Template'!$A7667,'Reconciliation Layer'!$D:$D,0),0)," ")</f>
        <v xml:space="preserve"> </v>
      </c>
      <c r="D7667" s="2" t="str" cm="1">
        <f t="array" ref="D7667">IFERROR(INDEX('Reconciliation Layer'!B:B,MATCH('Reconciliation Template'!A7667,'Reconciliation Layer'!D:D,0),0)," ")</f>
        <v xml:space="preserve"> </v>
      </c>
      <c r="E7667" s="4" t="str" cm="1">
        <f t="array" ref="E7667">IFERROR(INDEX('Reconciliation Layer'!C:C,MATCH('Reconciliation Template'!A7667,'Reconciliation Layer'!D:D,0),0)," ")</f>
        <v xml:space="preserve"> </v>
      </c>
    </row>
    <row r="7668" spans="3:5" x14ac:dyDescent="0.2">
      <c r="C7668" t="str" cm="1">
        <f t="array" ref="C7668">IFERROR("AfterPay | " &amp; INDEX('Reconciliation Layer'!$A:$A,MATCH('Reconciliation Template'!$A7668,'Reconciliation Layer'!$D:$D,0),0)," ")</f>
        <v xml:space="preserve"> </v>
      </c>
      <c r="D7668" s="2" t="str" cm="1">
        <f t="array" ref="D7668">IFERROR(INDEX('Reconciliation Layer'!B:B,MATCH('Reconciliation Template'!A7668,'Reconciliation Layer'!D:D,0),0)," ")</f>
        <v xml:space="preserve"> </v>
      </c>
      <c r="E7668" s="4" t="str" cm="1">
        <f t="array" ref="E7668">IFERROR(INDEX('Reconciliation Layer'!C:C,MATCH('Reconciliation Template'!A7668,'Reconciliation Layer'!D:D,0),0)," ")</f>
        <v xml:space="preserve"> </v>
      </c>
    </row>
    <row r="7669" spans="3:5" x14ac:dyDescent="0.2">
      <c r="C7669" t="str" cm="1">
        <f t="array" ref="C7669">IFERROR("AfterPay | " &amp; INDEX('Reconciliation Layer'!$A:$A,MATCH('Reconciliation Template'!$A7669,'Reconciliation Layer'!$D:$D,0),0)," ")</f>
        <v xml:space="preserve"> </v>
      </c>
      <c r="D7669" s="2" t="str" cm="1">
        <f t="array" ref="D7669">IFERROR(INDEX('Reconciliation Layer'!B:B,MATCH('Reconciliation Template'!A7669,'Reconciliation Layer'!D:D,0),0)," ")</f>
        <v xml:space="preserve"> </v>
      </c>
      <c r="E7669" s="4" t="str" cm="1">
        <f t="array" ref="E7669">IFERROR(INDEX('Reconciliation Layer'!C:C,MATCH('Reconciliation Template'!A7669,'Reconciliation Layer'!D:D,0),0)," ")</f>
        <v xml:space="preserve"> </v>
      </c>
    </row>
    <row r="7670" spans="3:5" x14ac:dyDescent="0.2">
      <c r="C7670" t="str" cm="1">
        <f t="array" ref="C7670">IFERROR("AfterPay | " &amp; INDEX('Reconciliation Layer'!$A:$A,MATCH('Reconciliation Template'!$A7670,'Reconciliation Layer'!$D:$D,0),0)," ")</f>
        <v xml:space="preserve"> </v>
      </c>
      <c r="D7670" s="2" t="str" cm="1">
        <f t="array" ref="D7670">IFERROR(INDEX('Reconciliation Layer'!B:B,MATCH('Reconciliation Template'!A7670,'Reconciliation Layer'!D:D,0),0)," ")</f>
        <v xml:space="preserve"> </v>
      </c>
      <c r="E7670" s="4" t="str" cm="1">
        <f t="array" ref="E7670">IFERROR(INDEX('Reconciliation Layer'!C:C,MATCH('Reconciliation Template'!A7670,'Reconciliation Layer'!D:D,0),0)," ")</f>
        <v xml:space="preserve"> </v>
      </c>
    </row>
    <row r="7671" spans="3:5" x14ac:dyDescent="0.2">
      <c r="C7671" t="str" cm="1">
        <f t="array" ref="C7671">IFERROR("AfterPay | " &amp; INDEX('Reconciliation Layer'!$A:$A,MATCH('Reconciliation Template'!$A7671,'Reconciliation Layer'!$D:$D,0),0)," ")</f>
        <v xml:space="preserve"> </v>
      </c>
      <c r="D7671" s="2" t="str" cm="1">
        <f t="array" ref="D7671">IFERROR(INDEX('Reconciliation Layer'!B:B,MATCH('Reconciliation Template'!A7671,'Reconciliation Layer'!D:D,0),0)," ")</f>
        <v xml:space="preserve"> </v>
      </c>
      <c r="E7671" s="4" t="str" cm="1">
        <f t="array" ref="E7671">IFERROR(INDEX('Reconciliation Layer'!C:C,MATCH('Reconciliation Template'!A7671,'Reconciliation Layer'!D:D,0),0)," ")</f>
        <v xml:space="preserve"> </v>
      </c>
    </row>
    <row r="7672" spans="3:5" x14ac:dyDescent="0.2">
      <c r="C7672" t="str" cm="1">
        <f t="array" ref="C7672">IFERROR("AfterPay | " &amp; INDEX('Reconciliation Layer'!$A:$A,MATCH('Reconciliation Template'!$A7672,'Reconciliation Layer'!$D:$D,0),0)," ")</f>
        <v xml:space="preserve"> </v>
      </c>
      <c r="D7672" s="2" t="str" cm="1">
        <f t="array" ref="D7672">IFERROR(INDEX('Reconciliation Layer'!B:B,MATCH('Reconciliation Template'!A7672,'Reconciliation Layer'!D:D,0),0)," ")</f>
        <v xml:space="preserve"> </v>
      </c>
      <c r="E7672" s="4" t="str" cm="1">
        <f t="array" ref="E7672">IFERROR(INDEX('Reconciliation Layer'!C:C,MATCH('Reconciliation Template'!A7672,'Reconciliation Layer'!D:D,0),0)," ")</f>
        <v xml:space="preserve"> </v>
      </c>
    </row>
    <row r="7673" spans="3:5" x14ac:dyDescent="0.2">
      <c r="C7673" t="str" cm="1">
        <f t="array" ref="C7673">IFERROR("AfterPay | " &amp; INDEX('Reconciliation Layer'!$A:$A,MATCH('Reconciliation Template'!$A7673,'Reconciliation Layer'!$D:$D,0),0)," ")</f>
        <v xml:space="preserve"> </v>
      </c>
      <c r="D7673" s="2" t="str" cm="1">
        <f t="array" ref="D7673">IFERROR(INDEX('Reconciliation Layer'!B:B,MATCH('Reconciliation Template'!A7673,'Reconciliation Layer'!D:D,0),0)," ")</f>
        <v xml:space="preserve"> </v>
      </c>
      <c r="E7673" s="4" t="str" cm="1">
        <f t="array" ref="E7673">IFERROR(INDEX('Reconciliation Layer'!C:C,MATCH('Reconciliation Template'!A7673,'Reconciliation Layer'!D:D,0),0)," ")</f>
        <v xml:space="preserve"> </v>
      </c>
    </row>
    <row r="7674" spans="3:5" x14ac:dyDescent="0.2">
      <c r="C7674" t="str" cm="1">
        <f t="array" ref="C7674">IFERROR("AfterPay | " &amp; INDEX('Reconciliation Layer'!$A:$A,MATCH('Reconciliation Template'!$A7674,'Reconciliation Layer'!$D:$D,0),0)," ")</f>
        <v xml:space="preserve"> </v>
      </c>
      <c r="D7674" s="2" t="str" cm="1">
        <f t="array" ref="D7674">IFERROR(INDEX('Reconciliation Layer'!B:B,MATCH('Reconciliation Template'!A7674,'Reconciliation Layer'!D:D,0),0)," ")</f>
        <v xml:space="preserve"> </v>
      </c>
      <c r="E7674" s="4" t="str" cm="1">
        <f t="array" ref="E7674">IFERROR(INDEX('Reconciliation Layer'!C:C,MATCH('Reconciliation Template'!A7674,'Reconciliation Layer'!D:D,0),0)," ")</f>
        <v xml:space="preserve"> </v>
      </c>
    </row>
    <row r="7675" spans="3:5" x14ac:dyDescent="0.2">
      <c r="C7675" t="str" cm="1">
        <f t="array" ref="C7675">IFERROR("AfterPay | " &amp; INDEX('Reconciliation Layer'!$A:$A,MATCH('Reconciliation Template'!$A7675,'Reconciliation Layer'!$D:$D,0),0)," ")</f>
        <v xml:space="preserve"> </v>
      </c>
      <c r="D7675" s="2" t="str" cm="1">
        <f t="array" ref="D7675">IFERROR(INDEX('Reconciliation Layer'!B:B,MATCH('Reconciliation Template'!A7675,'Reconciliation Layer'!D:D,0),0)," ")</f>
        <v xml:space="preserve"> </v>
      </c>
      <c r="E7675" s="4" t="str" cm="1">
        <f t="array" ref="E7675">IFERROR(INDEX('Reconciliation Layer'!C:C,MATCH('Reconciliation Template'!A7675,'Reconciliation Layer'!D:D,0),0)," ")</f>
        <v xml:space="preserve"> </v>
      </c>
    </row>
    <row r="7676" spans="3:5" x14ac:dyDescent="0.2">
      <c r="C7676" t="str" cm="1">
        <f t="array" ref="C7676">IFERROR("AfterPay | " &amp; INDEX('Reconciliation Layer'!$A:$A,MATCH('Reconciliation Template'!$A7676,'Reconciliation Layer'!$D:$D,0),0)," ")</f>
        <v xml:space="preserve"> </v>
      </c>
      <c r="D7676" s="2" t="str" cm="1">
        <f t="array" ref="D7676">IFERROR(INDEX('Reconciliation Layer'!B:B,MATCH('Reconciliation Template'!A7676,'Reconciliation Layer'!D:D,0),0)," ")</f>
        <v xml:space="preserve"> </v>
      </c>
      <c r="E7676" s="4" t="str" cm="1">
        <f t="array" ref="E7676">IFERROR(INDEX('Reconciliation Layer'!C:C,MATCH('Reconciliation Template'!A7676,'Reconciliation Layer'!D:D,0),0)," ")</f>
        <v xml:space="preserve"> </v>
      </c>
    </row>
    <row r="7677" spans="3:5" x14ac:dyDescent="0.2">
      <c r="C7677" t="str" cm="1">
        <f t="array" ref="C7677">IFERROR("AfterPay | " &amp; INDEX('Reconciliation Layer'!$A:$A,MATCH('Reconciliation Template'!$A7677,'Reconciliation Layer'!$D:$D,0),0)," ")</f>
        <v xml:space="preserve"> </v>
      </c>
      <c r="D7677" s="2" t="str" cm="1">
        <f t="array" ref="D7677">IFERROR(INDEX('Reconciliation Layer'!B:B,MATCH('Reconciliation Template'!A7677,'Reconciliation Layer'!D:D,0),0)," ")</f>
        <v xml:space="preserve"> </v>
      </c>
      <c r="E7677" s="4" t="str" cm="1">
        <f t="array" ref="E7677">IFERROR(INDEX('Reconciliation Layer'!C:C,MATCH('Reconciliation Template'!A7677,'Reconciliation Layer'!D:D,0),0)," ")</f>
        <v xml:space="preserve"> </v>
      </c>
    </row>
    <row r="7678" spans="3:5" x14ac:dyDescent="0.2">
      <c r="C7678" t="str" cm="1">
        <f t="array" ref="C7678">IFERROR("AfterPay | " &amp; INDEX('Reconciliation Layer'!$A:$A,MATCH('Reconciliation Template'!$A7678,'Reconciliation Layer'!$D:$D,0),0)," ")</f>
        <v xml:space="preserve"> </v>
      </c>
      <c r="D7678" s="2" t="str" cm="1">
        <f t="array" ref="D7678">IFERROR(INDEX('Reconciliation Layer'!B:B,MATCH('Reconciliation Template'!A7678,'Reconciliation Layer'!D:D,0),0)," ")</f>
        <v xml:space="preserve"> </v>
      </c>
      <c r="E7678" s="4" t="str" cm="1">
        <f t="array" ref="E7678">IFERROR(INDEX('Reconciliation Layer'!C:C,MATCH('Reconciliation Template'!A7678,'Reconciliation Layer'!D:D,0),0)," ")</f>
        <v xml:space="preserve"> </v>
      </c>
    </row>
    <row r="7679" spans="3:5" x14ac:dyDescent="0.2">
      <c r="C7679" t="str" cm="1">
        <f t="array" ref="C7679">IFERROR("AfterPay | " &amp; INDEX('Reconciliation Layer'!$A:$A,MATCH('Reconciliation Template'!$A7679,'Reconciliation Layer'!$D:$D,0),0)," ")</f>
        <v xml:space="preserve"> </v>
      </c>
      <c r="D7679" s="2" t="str" cm="1">
        <f t="array" ref="D7679">IFERROR(INDEX('Reconciliation Layer'!B:B,MATCH('Reconciliation Template'!A7679,'Reconciliation Layer'!D:D,0),0)," ")</f>
        <v xml:space="preserve"> </v>
      </c>
      <c r="E7679" s="4" t="str" cm="1">
        <f t="array" ref="E7679">IFERROR(INDEX('Reconciliation Layer'!C:C,MATCH('Reconciliation Template'!A7679,'Reconciliation Layer'!D:D,0),0)," ")</f>
        <v xml:space="preserve"> </v>
      </c>
    </row>
    <row r="7680" spans="3:5" x14ac:dyDescent="0.2">
      <c r="C7680" t="str" cm="1">
        <f t="array" ref="C7680">IFERROR("AfterPay | " &amp; INDEX('Reconciliation Layer'!$A:$A,MATCH('Reconciliation Template'!$A7680,'Reconciliation Layer'!$D:$D,0),0)," ")</f>
        <v xml:space="preserve"> </v>
      </c>
      <c r="D7680" s="2" t="str" cm="1">
        <f t="array" ref="D7680">IFERROR(INDEX('Reconciliation Layer'!B:B,MATCH('Reconciliation Template'!A7680,'Reconciliation Layer'!D:D,0),0)," ")</f>
        <v xml:space="preserve"> </v>
      </c>
      <c r="E7680" s="4" t="str" cm="1">
        <f t="array" ref="E7680">IFERROR(INDEX('Reconciliation Layer'!C:C,MATCH('Reconciliation Template'!A7680,'Reconciliation Layer'!D:D,0),0)," ")</f>
        <v xml:space="preserve"> </v>
      </c>
    </row>
    <row r="7681" spans="3:5" x14ac:dyDescent="0.2">
      <c r="C7681" t="str" cm="1">
        <f t="array" ref="C7681">IFERROR("AfterPay | " &amp; INDEX('Reconciliation Layer'!$A:$A,MATCH('Reconciliation Template'!$A7681,'Reconciliation Layer'!$D:$D,0),0)," ")</f>
        <v xml:space="preserve"> </v>
      </c>
      <c r="D7681" s="2" t="str" cm="1">
        <f t="array" ref="D7681">IFERROR(INDEX('Reconciliation Layer'!B:B,MATCH('Reconciliation Template'!A7681,'Reconciliation Layer'!D:D,0),0)," ")</f>
        <v xml:space="preserve"> </v>
      </c>
      <c r="E7681" s="4" t="str" cm="1">
        <f t="array" ref="E7681">IFERROR(INDEX('Reconciliation Layer'!C:C,MATCH('Reconciliation Template'!A7681,'Reconciliation Layer'!D:D,0),0)," ")</f>
        <v xml:space="preserve"> </v>
      </c>
    </row>
    <row r="7682" spans="3:5" x14ac:dyDescent="0.2">
      <c r="C7682" t="str" cm="1">
        <f t="array" ref="C7682">IFERROR("AfterPay | " &amp; INDEX('Reconciliation Layer'!$A:$A,MATCH('Reconciliation Template'!$A7682,'Reconciliation Layer'!$D:$D,0),0)," ")</f>
        <v xml:space="preserve"> </v>
      </c>
      <c r="D7682" s="2" t="str" cm="1">
        <f t="array" ref="D7682">IFERROR(INDEX('Reconciliation Layer'!B:B,MATCH('Reconciliation Template'!A7682,'Reconciliation Layer'!D:D,0),0)," ")</f>
        <v xml:space="preserve"> </v>
      </c>
      <c r="E7682" s="4" t="str" cm="1">
        <f t="array" ref="E7682">IFERROR(INDEX('Reconciliation Layer'!C:C,MATCH('Reconciliation Template'!A7682,'Reconciliation Layer'!D:D,0),0)," ")</f>
        <v xml:space="preserve"> </v>
      </c>
    </row>
    <row r="7683" spans="3:5" x14ac:dyDescent="0.2">
      <c r="C7683" t="str" cm="1">
        <f t="array" ref="C7683">IFERROR("AfterPay | " &amp; INDEX('Reconciliation Layer'!$A:$A,MATCH('Reconciliation Template'!$A7683,'Reconciliation Layer'!$D:$D,0),0)," ")</f>
        <v xml:space="preserve"> </v>
      </c>
      <c r="D7683" s="2" t="str" cm="1">
        <f t="array" ref="D7683">IFERROR(INDEX('Reconciliation Layer'!B:B,MATCH('Reconciliation Template'!A7683,'Reconciliation Layer'!D:D,0),0)," ")</f>
        <v xml:space="preserve"> </v>
      </c>
      <c r="E7683" s="4" t="str" cm="1">
        <f t="array" ref="E7683">IFERROR(INDEX('Reconciliation Layer'!C:C,MATCH('Reconciliation Template'!A7683,'Reconciliation Layer'!D:D,0),0)," ")</f>
        <v xml:space="preserve"> </v>
      </c>
    </row>
    <row r="7684" spans="3:5" x14ac:dyDescent="0.2">
      <c r="C7684" t="str" cm="1">
        <f t="array" ref="C7684">IFERROR("AfterPay | " &amp; INDEX('Reconciliation Layer'!$A:$A,MATCH('Reconciliation Template'!$A7684,'Reconciliation Layer'!$D:$D,0),0)," ")</f>
        <v xml:space="preserve"> </v>
      </c>
      <c r="D7684" s="2" t="str" cm="1">
        <f t="array" ref="D7684">IFERROR(INDEX('Reconciliation Layer'!B:B,MATCH('Reconciliation Template'!A7684,'Reconciliation Layer'!D:D,0),0)," ")</f>
        <v xml:space="preserve"> </v>
      </c>
      <c r="E7684" s="4" t="str" cm="1">
        <f t="array" ref="E7684">IFERROR(INDEX('Reconciliation Layer'!C:C,MATCH('Reconciliation Template'!A7684,'Reconciliation Layer'!D:D,0),0)," ")</f>
        <v xml:space="preserve"> </v>
      </c>
    </row>
    <row r="7685" spans="3:5" x14ac:dyDescent="0.2">
      <c r="C7685" t="str" cm="1">
        <f t="array" ref="C7685">IFERROR("AfterPay | " &amp; INDEX('Reconciliation Layer'!$A:$A,MATCH('Reconciliation Template'!$A7685,'Reconciliation Layer'!$D:$D,0),0)," ")</f>
        <v xml:space="preserve"> </v>
      </c>
      <c r="D7685" s="2" t="str" cm="1">
        <f t="array" ref="D7685">IFERROR(INDEX('Reconciliation Layer'!B:B,MATCH('Reconciliation Template'!A7685,'Reconciliation Layer'!D:D,0),0)," ")</f>
        <v xml:space="preserve"> </v>
      </c>
      <c r="E7685" s="4" t="str" cm="1">
        <f t="array" ref="E7685">IFERROR(INDEX('Reconciliation Layer'!C:C,MATCH('Reconciliation Template'!A7685,'Reconciliation Layer'!D:D,0),0)," ")</f>
        <v xml:space="preserve"> </v>
      </c>
    </row>
    <row r="7686" spans="3:5" x14ac:dyDescent="0.2">
      <c r="C7686" t="str" cm="1">
        <f t="array" ref="C7686">IFERROR("AfterPay | " &amp; INDEX('Reconciliation Layer'!$A:$A,MATCH('Reconciliation Template'!$A7686,'Reconciliation Layer'!$D:$D,0),0)," ")</f>
        <v xml:space="preserve"> </v>
      </c>
      <c r="D7686" s="2" t="str" cm="1">
        <f t="array" ref="D7686">IFERROR(INDEX('Reconciliation Layer'!B:B,MATCH('Reconciliation Template'!A7686,'Reconciliation Layer'!D:D,0),0)," ")</f>
        <v xml:space="preserve"> </v>
      </c>
      <c r="E7686" s="4" t="str" cm="1">
        <f t="array" ref="E7686">IFERROR(INDEX('Reconciliation Layer'!C:C,MATCH('Reconciliation Template'!A7686,'Reconciliation Layer'!D:D,0),0)," ")</f>
        <v xml:space="preserve"> </v>
      </c>
    </row>
    <row r="7687" spans="3:5" x14ac:dyDescent="0.2">
      <c r="C7687" t="str" cm="1">
        <f t="array" ref="C7687">IFERROR("AfterPay | " &amp; INDEX('Reconciliation Layer'!$A:$A,MATCH('Reconciliation Template'!$A7687,'Reconciliation Layer'!$D:$D,0),0)," ")</f>
        <v xml:space="preserve"> </v>
      </c>
      <c r="D7687" s="2" t="str" cm="1">
        <f t="array" ref="D7687">IFERROR(INDEX('Reconciliation Layer'!B:B,MATCH('Reconciliation Template'!A7687,'Reconciliation Layer'!D:D,0),0)," ")</f>
        <v xml:space="preserve"> </v>
      </c>
      <c r="E7687" s="4" t="str" cm="1">
        <f t="array" ref="E7687">IFERROR(INDEX('Reconciliation Layer'!C:C,MATCH('Reconciliation Template'!A7687,'Reconciliation Layer'!D:D,0),0)," ")</f>
        <v xml:space="preserve"> </v>
      </c>
    </row>
    <row r="7688" spans="3:5" x14ac:dyDescent="0.2">
      <c r="C7688" t="str" cm="1">
        <f t="array" ref="C7688">IFERROR("AfterPay | " &amp; INDEX('Reconciliation Layer'!$A:$A,MATCH('Reconciliation Template'!$A7688,'Reconciliation Layer'!$D:$D,0),0)," ")</f>
        <v xml:space="preserve"> </v>
      </c>
      <c r="D7688" s="2" t="str" cm="1">
        <f t="array" ref="D7688">IFERROR(INDEX('Reconciliation Layer'!B:B,MATCH('Reconciliation Template'!A7688,'Reconciliation Layer'!D:D,0),0)," ")</f>
        <v xml:space="preserve"> </v>
      </c>
      <c r="E7688" s="4" t="str" cm="1">
        <f t="array" ref="E7688">IFERROR(INDEX('Reconciliation Layer'!C:C,MATCH('Reconciliation Template'!A7688,'Reconciliation Layer'!D:D,0),0)," ")</f>
        <v xml:space="preserve"> </v>
      </c>
    </row>
    <row r="7689" spans="3:5" x14ac:dyDescent="0.2">
      <c r="C7689" t="str" cm="1">
        <f t="array" ref="C7689">IFERROR("AfterPay | " &amp; INDEX('Reconciliation Layer'!$A:$A,MATCH('Reconciliation Template'!$A7689,'Reconciliation Layer'!$D:$D,0),0)," ")</f>
        <v xml:space="preserve"> </v>
      </c>
      <c r="D7689" s="2" t="str" cm="1">
        <f t="array" ref="D7689">IFERROR(INDEX('Reconciliation Layer'!B:B,MATCH('Reconciliation Template'!A7689,'Reconciliation Layer'!D:D,0),0)," ")</f>
        <v xml:space="preserve"> </v>
      </c>
      <c r="E7689" s="4" t="str" cm="1">
        <f t="array" ref="E7689">IFERROR(INDEX('Reconciliation Layer'!C:C,MATCH('Reconciliation Template'!A7689,'Reconciliation Layer'!D:D,0),0)," ")</f>
        <v xml:space="preserve"> </v>
      </c>
    </row>
    <row r="7690" spans="3:5" x14ac:dyDescent="0.2">
      <c r="C7690" t="str" cm="1">
        <f t="array" ref="C7690">IFERROR("AfterPay | " &amp; INDEX('Reconciliation Layer'!$A:$A,MATCH('Reconciliation Template'!$A7690,'Reconciliation Layer'!$D:$D,0),0)," ")</f>
        <v xml:space="preserve"> </v>
      </c>
      <c r="D7690" s="2" t="str" cm="1">
        <f t="array" ref="D7690">IFERROR(INDEX('Reconciliation Layer'!B:B,MATCH('Reconciliation Template'!A7690,'Reconciliation Layer'!D:D,0),0)," ")</f>
        <v xml:space="preserve"> </v>
      </c>
      <c r="E7690" s="4" t="str" cm="1">
        <f t="array" ref="E7690">IFERROR(INDEX('Reconciliation Layer'!C:C,MATCH('Reconciliation Template'!A7690,'Reconciliation Layer'!D:D,0),0)," ")</f>
        <v xml:space="preserve"> </v>
      </c>
    </row>
    <row r="7691" spans="3:5" x14ac:dyDescent="0.2">
      <c r="C7691" t="str" cm="1">
        <f t="array" ref="C7691">IFERROR("AfterPay | " &amp; INDEX('Reconciliation Layer'!$A:$A,MATCH('Reconciliation Template'!$A7691,'Reconciliation Layer'!$D:$D,0),0)," ")</f>
        <v xml:space="preserve"> </v>
      </c>
      <c r="D7691" s="2" t="str" cm="1">
        <f t="array" ref="D7691">IFERROR(INDEX('Reconciliation Layer'!B:B,MATCH('Reconciliation Template'!A7691,'Reconciliation Layer'!D:D,0),0)," ")</f>
        <v xml:space="preserve"> </v>
      </c>
      <c r="E7691" s="4" t="str" cm="1">
        <f t="array" ref="E7691">IFERROR(INDEX('Reconciliation Layer'!C:C,MATCH('Reconciliation Template'!A7691,'Reconciliation Layer'!D:D,0),0)," ")</f>
        <v xml:space="preserve"> </v>
      </c>
    </row>
    <row r="7692" spans="3:5" x14ac:dyDescent="0.2">
      <c r="C7692" t="str" cm="1">
        <f t="array" ref="C7692">IFERROR("AfterPay | " &amp; INDEX('Reconciliation Layer'!$A:$A,MATCH('Reconciliation Template'!$A7692,'Reconciliation Layer'!$D:$D,0),0)," ")</f>
        <v xml:space="preserve"> </v>
      </c>
      <c r="D7692" s="2" t="str" cm="1">
        <f t="array" ref="D7692">IFERROR(INDEX('Reconciliation Layer'!B:B,MATCH('Reconciliation Template'!A7692,'Reconciliation Layer'!D:D,0),0)," ")</f>
        <v xml:space="preserve"> </v>
      </c>
      <c r="E7692" s="4" t="str" cm="1">
        <f t="array" ref="E7692">IFERROR(INDEX('Reconciliation Layer'!C:C,MATCH('Reconciliation Template'!A7692,'Reconciliation Layer'!D:D,0),0)," ")</f>
        <v xml:space="preserve"> </v>
      </c>
    </row>
    <row r="7693" spans="3:5" x14ac:dyDescent="0.2">
      <c r="C7693" t="str" cm="1">
        <f t="array" ref="C7693">IFERROR("AfterPay | " &amp; INDEX('Reconciliation Layer'!$A:$A,MATCH('Reconciliation Template'!$A7693,'Reconciliation Layer'!$D:$D,0),0)," ")</f>
        <v xml:space="preserve"> </v>
      </c>
      <c r="D7693" s="2" t="str" cm="1">
        <f t="array" ref="D7693">IFERROR(INDEX('Reconciliation Layer'!B:B,MATCH('Reconciliation Template'!A7693,'Reconciliation Layer'!D:D,0),0)," ")</f>
        <v xml:space="preserve"> </v>
      </c>
      <c r="E7693" s="4" t="str" cm="1">
        <f t="array" ref="E7693">IFERROR(INDEX('Reconciliation Layer'!C:C,MATCH('Reconciliation Template'!A7693,'Reconciliation Layer'!D:D,0),0)," ")</f>
        <v xml:space="preserve"> </v>
      </c>
    </row>
    <row r="7694" spans="3:5" x14ac:dyDescent="0.2">
      <c r="C7694" t="str" cm="1">
        <f t="array" ref="C7694">IFERROR("AfterPay | " &amp; INDEX('Reconciliation Layer'!$A:$A,MATCH('Reconciliation Template'!$A7694,'Reconciliation Layer'!$D:$D,0),0)," ")</f>
        <v xml:space="preserve"> </v>
      </c>
      <c r="D7694" s="2" t="str" cm="1">
        <f t="array" ref="D7694">IFERROR(INDEX('Reconciliation Layer'!B:B,MATCH('Reconciliation Template'!A7694,'Reconciliation Layer'!D:D,0),0)," ")</f>
        <v xml:space="preserve"> </v>
      </c>
      <c r="E7694" s="4" t="str" cm="1">
        <f t="array" ref="E7694">IFERROR(INDEX('Reconciliation Layer'!C:C,MATCH('Reconciliation Template'!A7694,'Reconciliation Layer'!D:D,0),0)," ")</f>
        <v xml:space="preserve"> </v>
      </c>
    </row>
    <row r="7695" spans="3:5" x14ac:dyDescent="0.2">
      <c r="C7695" t="str" cm="1">
        <f t="array" ref="C7695">IFERROR("AfterPay | " &amp; INDEX('Reconciliation Layer'!$A:$A,MATCH('Reconciliation Template'!$A7695,'Reconciliation Layer'!$D:$D,0),0)," ")</f>
        <v xml:space="preserve"> </v>
      </c>
      <c r="D7695" s="2" t="str" cm="1">
        <f t="array" ref="D7695">IFERROR(INDEX('Reconciliation Layer'!B:B,MATCH('Reconciliation Template'!A7695,'Reconciliation Layer'!D:D,0),0)," ")</f>
        <v xml:space="preserve"> </v>
      </c>
      <c r="E7695" s="4" t="str" cm="1">
        <f t="array" ref="E7695">IFERROR(INDEX('Reconciliation Layer'!C:C,MATCH('Reconciliation Template'!A7695,'Reconciliation Layer'!D:D,0),0)," ")</f>
        <v xml:space="preserve"> </v>
      </c>
    </row>
    <row r="7696" spans="3:5" x14ac:dyDescent="0.2">
      <c r="C7696" t="str" cm="1">
        <f t="array" ref="C7696">IFERROR("AfterPay | " &amp; INDEX('Reconciliation Layer'!$A:$A,MATCH('Reconciliation Template'!$A7696,'Reconciliation Layer'!$D:$D,0),0)," ")</f>
        <v xml:space="preserve"> </v>
      </c>
      <c r="D7696" s="2" t="str" cm="1">
        <f t="array" ref="D7696">IFERROR(INDEX('Reconciliation Layer'!B:B,MATCH('Reconciliation Template'!A7696,'Reconciliation Layer'!D:D,0),0)," ")</f>
        <v xml:space="preserve"> </v>
      </c>
      <c r="E7696" s="4" t="str" cm="1">
        <f t="array" ref="E7696">IFERROR(INDEX('Reconciliation Layer'!C:C,MATCH('Reconciliation Template'!A7696,'Reconciliation Layer'!D:D,0),0)," ")</f>
        <v xml:space="preserve"> </v>
      </c>
    </row>
    <row r="7697" spans="3:5" x14ac:dyDescent="0.2">
      <c r="C7697" t="str" cm="1">
        <f t="array" ref="C7697">IFERROR("AfterPay | " &amp; INDEX('Reconciliation Layer'!$A:$A,MATCH('Reconciliation Template'!$A7697,'Reconciliation Layer'!$D:$D,0),0)," ")</f>
        <v xml:space="preserve"> </v>
      </c>
      <c r="D7697" s="2" t="str" cm="1">
        <f t="array" ref="D7697">IFERROR(INDEX('Reconciliation Layer'!B:B,MATCH('Reconciliation Template'!A7697,'Reconciliation Layer'!D:D,0),0)," ")</f>
        <v xml:space="preserve"> </v>
      </c>
      <c r="E7697" s="4" t="str" cm="1">
        <f t="array" ref="E7697">IFERROR(INDEX('Reconciliation Layer'!C:C,MATCH('Reconciliation Template'!A7697,'Reconciliation Layer'!D:D,0),0)," ")</f>
        <v xml:space="preserve"> </v>
      </c>
    </row>
    <row r="7698" spans="3:5" x14ac:dyDescent="0.2">
      <c r="C7698" t="str" cm="1">
        <f t="array" ref="C7698">IFERROR("AfterPay | " &amp; INDEX('Reconciliation Layer'!$A:$A,MATCH('Reconciliation Template'!$A7698,'Reconciliation Layer'!$D:$D,0),0)," ")</f>
        <v xml:space="preserve"> </v>
      </c>
      <c r="D7698" s="2" t="str" cm="1">
        <f t="array" ref="D7698">IFERROR(INDEX('Reconciliation Layer'!B:B,MATCH('Reconciliation Template'!A7698,'Reconciliation Layer'!D:D,0),0)," ")</f>
        <v xml:space="preserve"> </v>
      </c>
      <c r="E7698" s="4" t="str" cm="1">
        <f t="array" ref="E7698">IFERROR(INDEX('Reconciliation Layer'!C:C,MATCH('Reconciliation Template'!A7698,'Reconciliation Layer'!D:D,0),0)," ")</f>
        <v xml:space="preserve"> </v>
      </c>
    </row>
    <row r="7699" spans="3:5" x14ac:dyDescent="0.2">
      <c r="C7699" t="str" cm="1">
        <f t="array" ref="C7699">IFERROR("AfterPay | " &amp; INDEX('Reconciliation Layer'!$A:$A,MATCH('Reconciliation Template'!$A7699,'Reconciliation Layer'!$D:$D,0),0)," ")</f>
        <v xml:space="preserve"> </v>
      </c>
      <c r="D7699" s="2" t="str" cm="1">
        <f t="array" ref="D7699">IFERROR(INDEX('Reconciliation Layer'!B:B,MATCH('Reconciliation Template'!A7699,'Reconciliation Layer'!D:D,0),0)," ")</f>
        <v xml:space="preserve"> </v>
      </c>
      <c r="E7699" s="4" t="str" cm="1">
        <f t="array" ref="E7699">IFERROR(INDEX('Reconciliation Layer'!C:C,MATCH('Reconciliation Template'!A7699,'Reconciliation Layer'!D:D,0),0)," ")</f>
        <v xml:space="preserve"> </v>
      </c>
    </row>
    <row r="7700" spans="3:5" x14ac:dyDescent="0.2">
      <c r="C7700" t="str" cm="1">
        <f t="array" ref="C7700">IFERROR("AfterPay | " &amp; INDEX('Reconciliation Layer'!$A:$A,MATCH('Reconciliation Template'!$A7700,'Reconciliation Layer'!$D:$D,0),0)," ")</f>
        <v xml:space="preserve"> </v>
      </c>
      <c r="D7700" s="2" t="str" cm="1">
        <f t="array" ref="D7700">IFERROR(INDEX('Reconciliation Layer'!B:B,MATCH('Reconciliation Template'!A7700,'Reconciliation Layer'!D:D,0),0)," ")</f>
        <v xml:space="preserve"> </v>
      </c>
      <c r="E7700" s="4" t="str" cm="1">
        <f t="array" ref="E7700">IFERROR(INDEX('Reconciliation Layer'!C:C,MATCH('Reconciliation Template'!A7700,'Reconciliation Layer'!D:D,0),0)," ")</f>
        <v xml:space="preserve"> </v>
      </c>
    </row>
    <row r="7701" spans="3:5" x14ac:dyDescent="0.2">
      <c r="C7701" t="str" cm="1">
        <f t="array" ref="C7701">IFERROR("AfterPay | " &amp; INDEX('Reconciliation Layer'!$A:$A,MATCH('Reconciliation Template'!$A7701,'Reconciliation Layer'!$D:$D,0),0)," ")</f>
        <v xml:space="preserve"> </v>
      </c>
      <c r="D7701" s="2" t="str" cm="1">
        <f t="array" ref="D7701">IFERROR(INDEX('Reconciliation Layer'!B:B,MATCH('Reconciliation Template'!A7701,'Reconciliation Layer'!D:D,0),0)," ")</f>
        <v xml:space="preserve"> </v>
      </c>
      <c r="E7701" s="4" t="str" cm="1">
        <f t="array" ref="E7701">IFERROR(INDEX('Reconciliation Layer'!C:C,MATCH('Reconciliation Template'!A7701,'Reconciliation Layer'!D:D,0),0)," ")</f>
        <v xml:space="preserve"> </v>
      </c>
    </row>
    <row r="7702" spans="3:5" x14ac:dyDescent="0.2">
      <c r="C7702" t="str" cm="1">
        <f t="array" ref="C7702">IFERROR("AfterPay | " &amp; INDEX('Reconciliation Layer'!$A:$A,MATCH('Reconciliation Template'!$A7702,'Reconciliation Layer'!$D:$D,0),0)," ")</f>
        <v xml:space="preserve"> </v>
      </c>
      <c r="D7702" s="2" t="str" cm="1">
        <f t="array" ref="D7702">IFERROR(INDEX('Reconciliation Layer'!B:B,MATCH('Reconciliation Template'!A7702,'Reconciliation Layer'!D:D,0),0)," ")</f>
        <v xml:space="preserve"> </v>
      </c>
      <c r="E7702" s="4" t="str" cm="1">
        <f t="array" ref="E7702">IFERROR(INDEX('Reconciliation Layer'!C:C,MATCH('Reconciliation Template'!A7702,'Reconciliation Layer'!D:D,0),0)," ")</f>
        <v xml:space="preserve"> </v>
      </c>
    </row>
    <row r="7703" spans="3:5" x14ac:dyDescent="0.2">
      <c r="C7703" t="str" cm="1">
        <f t="array" ref="C7703">IFERROR("AfterPay | " &amp; INDEX('Reconciliation Layer'!$A:$A,MATCH('Reconciliation Template'!$A7703,'Reconciliation Layer'!$D:$D,0),0)," ")</f>
        <v xml:space="preserve"> </v>
      </c>
      <c r="D7703" s="2" t="str" cm="1">
        <f t="array" ref="D7703">IFERROR(INDEX('Reconciliation Layer'!B:B,MATCH('Reconciliation Template'!A7703,'Reconciliation Layer'!D:D,0),0)," ")</f>
        <v xml:space="preserve"> </v>
      </c>
      <c r="E7703" s="4" t="str" cm="1">
        <f t="array" ref="E7703">IFERROR(INDEX('Reconciliation Layer'!C:C,MATCH('Reconciliation Template'!A7703,'Reconciliation Layer'!D:D,0),0)," ")</f>
        <v xml:space="preserve"> </v>
      </c>
    </row>
    <row r="7704" spans="3:5" x14ac:dyDescent="0.2">
      <c r="C7704" t="str" cm="1">
        <f t="array" ref="C7704">IFERROR("AfterPay | " &amp; INDEX('Reconciliation Layer'!$A:$A,MATCH('Reconciliation Template'!$A7704,'Reconciliation Layer'!$D:$D,0),0)," ")</f>
        <v xml:space="preserve"> </v>
      </c>
      <c r="D7704" s="2" t="str" cm="1">
        <f t="array" ref="D7704">IFERROR(INDEX('Reconciliation Layer'!B:B,MATCH('Reconciliation Template'!A7704,'Reconciliation Layer'!D:D,0),0)," ")</f>
        <v xml:space="preserve"> </v>
      </c>
      <c r="E7704" s="4" t="str" cm="1">
        <f t="array" ref="E7704">IFERROR(INDEX('Reconciliation Layer'!C:C,MATCH('Reconciliation Template'!A7704,'Reconciliation Layer'!D:D,0),0)," ")</f>
        <v xml:space="preserve"> </v>
      </c>
    </row>
    <row r="7705" spans="3:5" x14ac:dyDescent="0.2">
      <c r="C7705" t="str" cm="1">
        <f t="array" ref="C7705">IFERROR("AfterPay | " &amp; INDEX('Reconciliation Layer'!$A:$A,MATCH('Reconciliation Template'!$A7705,'Reconciliation Layer'!$D:$D,0),0)," ")</f>
        <v xml:space="preserve"> </v>
      </c>
      <c r="D7705" s="2" t="str" cm="1">
        <f t="array" ref="D7705">IFERROR(INDEX('Reconciliation Layer'!B:B,MATCH('Reconciliation Template'!A7705,'Reconciliation Layer'!D:D,0),0)," ")</f>
        <v xml:space="preserve"> </v>
      </c>
      <c r="E7705" s="4" t="str" cm="1">
        <f t="array" ref="E7705">IFERROR(INDEX('Reconciliation Layer'!C:C,MATCH('Reconciliation Template'!A7705,'Reconciliation Layer'!D:D,0),0)," ")</f>
        <v xml:space="preserve"> </v>
      </c>
    </row>
    <row r="7706" spans="3:5" x14ac:dyDescent="0.2">
      <c r="C7706" t="str" cm="1">
        <f t="array" ref="C7706">IFERROR("AfterPay | " &amp; INDEX('Reconciliation Layer'!$A:$A,MATCH('Reconciliation Template'!$A7706,'Reconciliation Layer'!$D:$D,0),0)," ")</f>
        <v xml:space="preserve"> </v>
      </c>
      <c r="D7706" s="2" t="str" cm="1">
        <f t="array" ref="D7706">IFERROR(INDEX('Reconciliation Layer'!B:B,MATCH('Reconciliation Template'!A7706,'Reconciliation Layer'!D:D,0),0)," ")</f>
        <v xml:space="preserve"> </v>
      </c>
      <c r="E7706" s="4" t="str" cm="1">
        <f t="array" ref="E7706">IFERROR(INDEX('Reconciliation Layer'!C:C,MATCH('Reconciliation Template'!A7706,'Reconciliation Layer'!D:D,0),0)," ")</f>
        <v xml:space="preserve"> </v>
      </c>
    </row>
    <row r="7707" spans="3:5" x14ac:dyDescent="0.2">
      <c r="C7707" t="str" cm="1">
        <f t="array" ref="C7707">IFERROR("AfterPay | " &amp; INDEX('Reconciliation Layer'!$A:$A,MATCH('Reconciliation Template'!$A7707,'Reconciliation Layer'!$D:$D,0),0)," ")</f>
        <v xml:space="preserve"> </v>
      </c>
      <c r="D7707" s="2" t="str" cm="1">
        <f t="array" ref="D7707">IFERROR(INDEX('Reconciliation Layer'!B:B,MATCH('Reconciliation Template'!A7707,'Reconciliation Layer'!D:D,0),0)," ")</f>
        <v xml:space="preserve"> </v>
      </c>
      <c r="E7707" s="4" t="str" cm="1">
        <f t="array" ref="E7707">IFERROR(INDEX('Reconciliation Layer'!C:C,MATCH('Reconciliation Template'!A7707,'Reconciliation Layer'!D:D,0),0)," ")</f>
        <v xml:space="preserve"> </v>
      </c>
    </row>
    <row r="7708" spans="3:5" x14ac:dyDescent="0.2">
      <c r="C7708" t="str" cm="1">
        <f t="array" ref="C7708">IFERROR("AfterPay | " &amp; INDEX('Reconciliation Layer'!$A:$A,MATCH('Reconciliation Template'!$A7708,'Reconciliation Layer'!$D:$D,0),0)," ")</f>
        <v xml:space="preserve"> </v>
      </c>
      <c r="D7708" s="2" t="str" cm="1">
        <f t="array" ref="D7708">IFERROR(INDEX('Reconciliation Layer'!B:B,MATCH('Reconciliation Template'!A7708,'Reconciliation Layer'!D:D,0),0)," ")</f>
        <v xml:space="preserve"> </v>
      </c>
      <c r="E7708" s="4" t="str" cm="1">
        <f t="array" ref="E7708">IFERROR(INDEX('Reconciliation Layer'!C:C,MATCH('Reconciliation Template'!A7708,'Reconciliation Layer'!D:D,0),0)," ")</f>
        <v xml:space="preserve"> </v>
      </c>
    </row>
    <row r="7709" spans="3:5" x14ac:dyDescent="0.2">
      <c r="C7709" t="str" cm="1">
        <f t="array" ref="C7709">IFERROR("AfterPay | " &amp; INDEX('Reconciliation Layer'!$A:$A,MATCH('Reconciliation Template'!$A7709,'Reconciliation Layer'!$D:$D,0),0)," ")</f>
        <v xml:space="preserve"> </v>
      </c>
      <c r="D7709" s="2" t="str" cm="1">
        <f t="array" ref="D7709">IFERROR(INDEX('Reconciliation Layer'!B:B,MATCH('Reconciliation Template'!A7709,'Reconciliation Layer'!D:D,0),0)," ")</f>
        <v xml:space="preserve"> </v>
      </c>
      <c r="E7709" s="4" t="str" cm="1">
        <f t="array" ref="E7709">IFERROR(INDEX('Reconciliation Layer'!C:C,MATCH('Reconciliation Template'!A7709,'Reconciliation Layer'!D:D,0),0)," ")</f>
        <v xml:space="preserve"> </v>
      </c>
    </row>
    <row r="7710" spans="3:5" x14ac:dyDescent="0.2">
      <c r="C7710" t="str" cm="1">
        <f t="array" ref="C7710">IFERROR("AfterPay | " &amp; INDEX('Reconciliation Layer'!$A:$A,MATCH('Reconciliation Template'!$A7710,'Reconciliation Layer'!$D:$D,0),0)," ")</f>
        <v xml:space="preserve"> </v>
      </c>
      <c r="D7710" s="2" t="str" cm="1">
        <f t="array" ref="D7710">IFERROR(INDEX('Reconciliation Layer'!B:B,MATCH('Reconciliation Template'!A7710,'Reconciliation Layer'!D:D,0),0)," ")</f>
        <v xml:space="preserve"> </v>
      </c>
      <c r="E7710" s="4" t="str" cm="1">
        <f t="array" ref="E7710">IFERROR(INDEX('Reconciliation Layer'!C:C,MATCH('Reconciliation Template'!A7710,'Reconciliation Layer'!D:D,0),0)," ")</f>
        <v xml:space="preserve"> </v>
      </c>
    </row>
    <row r="7711" spans="3:5" x14ac:dyDescent="0.2">
      <c r="C7711" t="str" cm="1">
        <f t="array" ref="C7711">IFERROR("AfterPay | " &amp; INDEX('Reconciliation Layer'!$A:$A,MATCH('Reconciliation Template'!$A7711,'Reconciliation Layer'!$D:$D,0),0)," ")</f>
        <v xml:space="preserve"> </v>
      </c>
      <c r="D7711" s="2" t="str" cm="1">
        <f t="array" ref="D7711">IFERROR(INDEX('Reconciliation Layer'!B:B,MATCH('Reconciliation Template'!A7711,'Reconciliation Layer'!D:D,0),0)," ")</f>
        <v xml:space="preserve"> </v>
      </c>
      <c r="E7711" s="4" t="str" cm="1">
        <f t="array" ref="E7711">IFERROR(INDEX('Reconciliation Layer'!C:C,MATCH('Reconciliation Template'!A7711,'Reconciliation Layer'!D:D,0),0)," ")</f>
        <v xml:space="preserve"> </v>
      </c>
    </row>
    <row r="7712" spans="3:5" x14ac:dyDescent="0.2">
      <c r="C7712" t="str" cm="1">
        <f t="array" ref="C7712">IFERROR("AfterPay | " &amp; INDEX('Reconciliation Layer'!$A:$A,MATCH('Reconciliation Template'!$A7712,'Reconciliation Layer'!$D:$D,0),0)," ")</f>
        <v xml:space="preserve"> </v>
      </c>
      <c r="D7712" s="2" t="str" cm="1">
        <f t="array" ref="D7712">IFERROR(INDEX('Reconciliation Layer'!B:B,MATCH('Reconciliation Template'!A7712,'Reconciliation Layer'!D:D,0),0)," ")</f>
        <v xml:space="preserve"> </v>
      </c>
      <c r="E7712" s="4" t="str" cm="1">
        <f t="array" ref="E7712">IFERROR(INDEX('Reconciliation Layer'!C:C,MATCH('Reconciliation Template'!A7712,'Reconciliation Layer'!D:D,0),0)," ")</f>
        <v xml:space="preserve"> </v>
      </c>
    </row>
    <row r="7713" spans="3:5" x14ac:dyDescent="0.2">
      <c r="C7713" t="str" cm="1">
        <f t="array" ref="C7713">IFERROR("AfterPay | " &amp; INDEX('Reconciliation Layer'!$A:$A,MATCH('Reconciliation Template'!$A7713,'Reconciliation Layer'!$D:$D,0),0)," ")</f>
        <v xml:space="preserve"> </v>
      </c>
      <c r="D7713" s="2" t="str" cm="1">
        <f t="array" ref="D7713">IFERROR(INDEX('Reconciliation Layer'!B:B,MATCH('Reconciliation Template'!A7713,'Reconciliation Layer'!D:D,0),0)," ")</f>
        <v xml:space="preserve"> </v>
      </c>
      <c r="E7713" s="4" t="str" cm="1">
        <f t="array" ref="E7713">IFERROR(INDEX('Reconciliation Layer'!C:C,MATCH('Reconciliation Template'!A7713,'Reconciliation Layer'!D:D,0),0)," ")</f>
        <v xml:space="preserve"> </v>
      </c>
    </row>
    <row r="7714" spans="3:5" x14ac:dyDescent="0.2">
      <c r="C7714" t="str" cm="1">
        <f t="array" ref="C7714">IFERROR("AfterPay | " &amp; INDEX('Reconciliation Layer'!$A:$A,MATCH('Reconciliation Template'!$A7714,'Reconciliation Layer'!$D:$D,0),0)," ")</f>
        <v xml:space="preserve"> </v>
      </c>
      <c r="D7714" s="2" t="str" cm="1">
        <f t="array" ref="D7714">IFERROR(INDEX('Reconciliation Layer'!B:B,MATCH('Reconciliation Template'!A7714,'Reconciliation Layer'!D:D,0),0)," ")</f>
        <v xml:space="preserve"> </v>
      </c>
      <c r="E7714" s="4" t="str" cm="1">
        <f t="array" ref="E7714">IFERROR(INDEX('Reconciliation Layer'!C:C,MATCH('Reconciliation Template'!A7714,'Reconciliation Layer'!D:D,0),0)," ")</f>
        <v xml:space="preserve"> </v>
      </c>
    </row>
    <row r="7715" spans="3:5" x14ac:dyDescent="0.2">
      <c r="C7715" t="str" cm="1">
        <f t="array" ref="C7715">IFERROR("AfterPay | " &amp; INDEX('Reconciliation Layer'!$A:$A,MATCH('Reconciliation Template'!$A7715,'Reconciliation Layer'!$D:$D,0),0)," ")</f>
        <v xml:space="preserve"> </v>
      </c>
      <c r="D7715" s="2" t="str" cm="1">
        <f t="array" ref="D7715">IFERROR(INDEX('Reconciliation Layer'!B:B,MATCH('Reconciliation Template'!A7715,'Reconciliation Layer'!D:D,0),0)," ")</f>
        <v xml:space="preserve"> </v>
      </c>
      <c r="E7715" s="4" t="str" cm="1">
        <f t="array" ref="E7715">IFERROR(INDEX('Reconciliation Layer'!C:C,MATCH('Reconciliation Template'!A7715,'Reconciliation Layer'!D:D,0),0)," ")</f>
        <v xml:space="preserve"> </v>
      </c>
    </row>
    <row r="7716" spans="3:5" x14ac:dyDescent="0.2">
      <c r="C7716" t="str" cm="1">
        <f t="array" ref="C7716">IFERROR("AfterPay | " &amp; INDEX('Reconciliation Layer'!$A:$A,MATCH('Reconciliation Template'!$A7716,'Reconciliation Layer'!$D:$D,0),0)," ")</f>
        <v xml:space="preserve"> </v>
      </c>
      <c r="D7716" s="2" t="str" cm="1">
        <f t="array" ref="D7716">IFERROR(INDEX('Reconciliation Layer'!B:B,MATCH('Reconciliation Template'!A7716,'Reconciliation Layer'!D:D,0),0)," ")</f>
        <v xml:space="preserve"> </v>
      </c>
      <c r="E7716" s="4" t="str" cm="1">
        <f t="array" ref="E7716">IFERROR(INDEX('Reconciliation Layer'!C:C,MATCH('Reconciliation Template'!A7716,'Reconciliation Layer'!D:D,0),0)," ")</f>
        <v xml:space="preserve"> </v>
      </c>
    </row>
    <row r="7717" spans="3:5" x14ac:dyDescent="0.2">
      <c r="C7717" t="str" cm="1">
        <f t="array" ref="C7717">IFERROR("AfterPay | " &amp; INDEX('Reconciliation Layer'!$A:$A,MATCH('Reconciliation Template'!$A7717,'Reconciliation Layer'!$D:$D,0),0)," ")</f>
        <v xml:space="preserve"> </v>
      </c>
      <c r="D7717" s="2" t="str" cm="1">
        <f t="array" ref="D7717">IFERROR(INDEX('Reconciliation Layer'!B:B,MATCH('Reconciliation Template'!A7717,'Reconciliation Layer'!D:D,0),0)," ")</f>
        <v xml:space="preserve"> </v>
      </c>
      <c r="E7717" s="4" t="str" cm="1">
        <f t="array" ref="E7717">IFERROR(INDEX('Reconciliation Layer'!C:C,MATCH('Reconciliation Template'!A7717,'Reconciliation Layer'!D:D,0),0)," ")</f>
        <v xml:space="preserve"> </v>
      </c>
    </row>
    <row r="7718" spans="3:5" x14ac:dyDescent="0.2">
      <c r="C7718" t="str" cm="1">
        <f t="array" ref="C7718">IFERROR("AfterPay | " &amp; INDEX('Reconciliation Layer'!$A:$A,MATCH('Reconciliation Template'!$A7718,'Reconciliation Layer'!$D:$D,0),0)," ")</f>
        <v xml:space="preserve"> </v>
      </c>
      <c r="D7718" s="2" t="str" cm="1">
        <f t="array" ref="D7718">IFERROR(INDEX('Reconciliation Layer'!B:B,MATCH('Reconciliation Template'!A7718,'Reconciliation Layer'!D:D,0),0)," ")</f>
        <v xml:space="preserve"> </v>
      </c>
      <c r="E7718" s="4" t="str" cm="1">
        <f t="array" ref="E7718">IFERROR(INDEX('Reconciliation Layer'!C:C,MATCH('Reconciliation Template'!A7718,'Reconciliation Layer'!D:D,0),0)," ")</f>
        <v xml:space="preserve"> </v>
      </c>
    </row>
    <row r="7719" spans="3:5" x14ac:dyDescent="0.2">
      <c r="C7719" t="str" cm="1">
        <f t="array" ref="C7719">IFERROR("AfterPay | " &amp; INDEX('Reconciliation Layer'!$A:$A,MATCH('Reconciliation Template'!$A7719,'Reconciliation Layer'!$D:$D,0),0)," ")</f>
        <v xml:space="preserve"> </v>
      </c>
      <c r="D7719" s="2" t="str" cm="1">
        <f t="array" ref="D7719">IFERROR(INDEX('Reconciliation Layer'!B:B,MATCH('Reconciliation Template'!A7719,'Reconciliation Layer'!D:D,0),0)," ")</f>
        <v xml:space="preserve"> </v>
      </c>
      <c r="E7719" s="4" t="str" cm="1">
        <f t="array" ref="E7719">IFERROR(INDEX('Reconciliation Layer'!C:C,MATCH('Reconciliation Template'!A7719,'Reconciliation Layer'!D:D,0),0)," ")</f>
        <v xml:space="preserve"> </v>
      </c>
    </row>
    <row r="7720" spans="3:5" x14ac:dyDescent="0.2">
      <c r="C7720" t="str" cm="1">
        <f t="array" ref="C7720">IFERROR("AfterPay | " &amp; INDEX('Reconciliation Layer'!$A:$A,MATCH('Reconciliation Template'!$A7720,'Reconciliation Layer'!$D:$D,0),0)," ")</f>
        <v xml:space="preserve"> </v>
      </c>
      <c r="D7720" s="2" t="str" cm="1">
        <f t="array" ref="D7720">IFERROR(INDEX('Reconciliation Layer'!B:B,MATCH('Reconciliation Template'!A7720,'Reconciliation Layer'!D:D,0),0)," ")</f>
        <v xml:space="preserve"> </v>
      </c>
      <c r="E7720" s="4" t="str" cm="1">
        <f t="array" ref="E7720">IFERROR(INDEX('Reconciliation Layer'!C:C,MATCH('Reconciliation Template'!A7720,'Reconciliation Layer'!D:D,0),0)," ")</f>
        <v xml:space="preserve"> </v>
      </c>
    </row>
    <row r="7721" spans="3:5" x14ac:dyDescent="0.2">
      <c r="C7721" t="str" cm="1">
        <f t="array" ref="C7721">IFERROR("AfterPay | " &amp; INDEX('Reconciliation Layer'!$A:$A,MATCH('Reconciliation Template'!$A7721,'Reconciliation Layer'!$D:$D,0),0)," ")</f>
        <v xml:space="preserve"> </v>
      </c>
      <c r="D7721" s="2" t="str" cm="1">
        <f t="array" ref="D7721">IFERROR(INDEX('Reconciliation Layer'!B:B,MATCH('Reconciliation Template'!A7721,'Reconciliation Layer'!D:D,0),0)," ")</f>
        <v xml:space="preserve"> </v>
      </c>
      <c r="E7721" s="4" t="str" cm="1">
        <f t="array" ref="E7721">IFERROR(INDEX('Reconciliation Layer'!C:C,MATCH('Reconciliation Template'!A7721,'Reconciliation Layer'!D:D,0),0)," ")</f>
        <v xml:space="preserve"> </v>
      </c>
    </row>
    <row r="7722" spans="3:5" x14ac:dyDescent="0.2">
      <c r="C7722" t="str" cm="1">
        <f t="array" ref="C7722">IFERROR("AfterPay | " &amp; INDEX('Reconciliation Layer'!$A:$A,MATCH('Reconciliation Template'!$A7722,'Reconciliation Layer'!$D:$D,0),0)," ")</f>
        <v xml:space="preserve"> </v>
      </c>
      <c r="D7722" s="2" t="str" cm="1">
        <f t="array" ref="D7722">IFERROR(INDEX('Reconciliation Layer'!B:B,MATCH('Reconciliation Template'!A7722,'Reconciliation Layer'!D:D,0),0)," ")</f>
        <v xml:space="preserve"> </v>
      </c>
      <c r="E7722" s="4" t="str" cm="1">
        <f t="array" ref="E7722">IFERROR(INDEX('Reconciliation Layer'!C:C,MATCH('Reconciliation Template'!A7722,'Reconciliation Layer'!D:D,0),0)," ")</f>
        <v xml:space="preserve"> </v>
      </c>
    </row>
    <row r="7723" spans="3:5" x14ac:dyDescent="0.2">
      <c r="C7723" t="str" cm="1">
        <f t="array" ref="C7723">IFERROR("AfterPay | " &amp; INDEX('Reconciliation Layer'!$A:$A,MATCH('Reconciliation Template'!$A7723,'Reconciliation Layer'!$D:$D,0),0)," ")</f>
        <v xml:space="preserve"> </v>
      </c>
      <c r="D7723" s="2" t="str" cm="1">
        <f t="array" ref="D7723">IFERROR(INDEX('Reconciliation Layer'!B:B,MATCH('Reconciliation Template'!A7723,'Reconciliation Layer'!D:D,0),0)," ")</f>
        <v xml:space="preserve"> </v>
      </c>
      <c r="E7723" s="4" t="str" cm="1">
        <f t="array" ref="E7723">IFERROR(INDEX('Reconciliation Layer'!C:C,MATCH('Reconciliation Template'!A7723,'Reconciliation Layer'!D:D,0),0)," ")</f>
        <v xml:space="preserve"> </v>
      </c>
    </row>
    <row r="7724" spans="3:5" x14ac:dyDescent="0.2">
      <c r="C7724" t="str" cm="1">
        <f t="array" ref="C7724">IFERROR("AfterPay | " &amp; INDEX('Reconciliation Layer'!$A:$A,MATCH('Reconciliation Template'!$A7724,'Reconciliation Layer'!$D:$D,0),0)," ")</f>
        <v xml:space="preserve"> </v>
      </c>
      <c r="D7724" s="2" t="str" cm="1">
        <f t="array" ref="D7724">IFERROR(INDEX('Reconciliation Layer'!B:B,MATCH('Reconciliation Template'!A7724,'Reconciliation Layer'!D:D,0),0)," ")</f>
        <v xml:space="preserve"> </v>
      </c>
      <c r="E7724" s="4" t="str" cm="1">
        <f t="array" ref="E7724">IFERROR(INDEX('Reconciliation Layer'!C:C,MATCH('Reconciliation Template'!A7724,'Reconciliation Layer'!D:D,0),0)," ")</f>
        <v xml:space="preserve"> </v>
      </c>
    </row>
    <row r="7725" spans="3:5" x14ac:dyDescent="0.2">
      <c r="C7725" t="str" cm="1">
        <f t="array" ref="C7725">IFERROR("AfterPay | " &amp; INDEX('Reconciliation Layer'!$A:$A,MATCH('Reconciliation Template'!$A7725,'Reconciliation Layer'!$D:$D,0),0)," ")</f>
        <v xml:space="preserve"> </v>
      </c>
      <c r="D7725" s="2" t="str" cm="1">
        <f t="array" ref="D7725">IFERROR(INDEX('Reconciliation Layer'!B:B,MATCH('Reconciliation Template'!A7725,'Reconciliation Layer'!D:D,0),0)," ")</f>
        <v xml:space="preserve"> </v>
      </c>
      <c r="E7725" s="4" t="str" cm="1">
        <f t="array" ref="E7725">IFERROR(INDEX('Reconciliation Layer'!C:C,MATCH('Reconciliation Template'!A7725,'Reconciliation Layer'!D:D,0),0)," ")</f>
        <v xml:space="preserve"> </v>
      </c>
    </row>
    <row r="7726" spans="3:5" x14ac:dyDescent="0.2">
      <c r="C7726" t="str" cm="1">
        <f t="array" ref="C7726">IFERROR("AfterPay | " &amp; INDEX('Reconciliation Layer'!$A:$A,MATCH('Reconciliation Template'!$A7726,'Reconciliation Layer'!$D:$D,0),0)," ")</f>
        <v xml:space="preserve"> </v>
      </c>
      <c r="D7726" s="2" t="str" cm="1">
        <f t="array" ref="D7726">IFERROR(INDEX('Reconciliation Layer'!B:B,MATCH('Reconciliation Template'!A7726,'Reconciliation Layer'!D:D,0),0)," ")</f>
        <v xml:space="preserve"> </v>
      </c>
      <c r="E7726" s="4" t="str" cm="1">
        <f t="array" ref="E7726">IFERROR(INDEX('Reconciliation Layer'!C:C,MATCH('Reconciliation Template'!A7726,'Reconciliation Layer'!D:D,0),0)," ")</f>
        <v xml:space="preserve"> </v>
      </c>
    </row>
    <row r="7727" spans="3:5" x14ac:dyDescent="0.2">
      <c r="C7727" t="str" cm="1">
        <f t="array" ref="C7727">IFERROR("AfterPay | " &amp; INDEX('Reconciliation Layer'!$A:$A,MATCH('Reconciliation Template'!$A7727,'Reconciliation Layer'!$D:$D,0),0)," ")</f>
        <v xml:space="preserve"> </v>
      </c>
      <c r="D7727" s="2" t="str" cm="1">
        <f t="array" ref="D7727">IFERROR(INDEX('Reconciliation Layer'!B:B,MATCH('Reconciliation Template'!A7727,'Reconciliation Layer'!D:D,0),0)," ")</f>
        <v xml:space="preserve"> </v>
      </c>
      <c r="E7727" s="4" t="str" cm="1">
        <f t="array" ref="E7727">IFERROR(INDEX('Reconciliation Layer'!C:C,MATCH('Reconciliation Template'!A7727,'Reconciliation Layer'!D:D,0),0)," ")</f>
        <v xml:space="preserve"> </v>
      </c>
    </row>
    <row r="7728" spans="3:5" x14ac:dyDescent="0.2">
      <c r="C7728" t="str" cm="1">
        <f t="array" ref="C7728">IFERROR("AfterPay | " &amp; INDEX('Reconciliation Layer'!$A:$A,MATCH('Reconciliation Template'!$A7728,'Reconciliation Layer'!$D:$D,0),0)," ")</f>
        <v xml:space="preserve"> </v>
      </c>
      <c r="D7728" s="2" t="str" cm="1">
        <f t="array" ref="D7728">IFERROR(INDEX('Reconciliation Layer'!B:B,MATCH('Reconciliation Template'!A7728,'Reconciliation Layer'!D:D,0),0)," ")</f>
        <v xml:space="preserve"> </v>
      </c>
      <c r="E7728" s="4" t="str" cm="1">
        <f t="array" ref="E7728">IFERROR(INDEX('Reconciliation Layer'!C:C,MATCH('Reconciliation Template'!A7728,'Reconciliation Layer'!D:D,0),0)," ")</f>
        <v xml:space="preserve"> </v>
      </c>
    </row>
    <row r="7729" spans="3:5" x14ac:dyDescent="0.2">
      <c r="C7729" t="str" cm="1">
        <f t="array" ref="C7729">IFERROR("AfterPay | " &amp; INDEX('Reconciliation Layer'!$A:$A,MATCH('Reconciliation Template'!$A7729,'Reconciliation Layer'!$D:$D,0),0)," ")</f>
        <v xml:space="preserve"> </v>
      </c>
      <c r="D7729" s="2" t="str" cm="1">
        <f t="array" ref="D7729">IFERROR(INDEX('Reconciliation Layer'!B:B,MATCH('Reconciliation Template'!A7729,'Reconciliation Layer'!D:D,0),0)," ")</f>
        <v xml:space="preserve"> </v>
      </c>
      <c r="E7729" s="4" t="str" cm="1">
        <f t="array" ref="E7729">IFERROR(INDEX('Reconciliation Layer'!C:C,MATCH('Reconciliation Template'!A7729,'Reconciliation Layer'!D:D,0),0)," ")</f>
        <v xml:space="preserve"> </v>
      </c>
    </row>
    <row r="7730" spans="3:5" x14ac:dyDescent="0.2">
      <c r="C7730" t="str" cm="1">
        <f t="array" ref="C7730">IFERROR("AfterPay | " &amp; INDEX('Reconciliation Layer'!$A:$A,MATCH('Reconciliation Template'!$A7730,'Reconciliation Layer'!$D:$D,0),0)," ")</f>
        <v xml:space="preserve"> </v>
      </c>
      <c r="D7730" s="2" t="str" cm="1">
        <f t="array" ref="D7730">IFERROR(INDEX('Reconciliation Layer'!B:B,MATCH('Reconciliation Template'!A7730,'Reconciliation Layer'!D:D,0),0)," ")</f>
        <v xml:space="preserve"> </v>
      </c>
      <c r="E7730" s="4" t="str" cm="1">
        <f t="array" ref="E7730">IFERROR(INDEX('Reconciliation Layer'!C:C,MATCH('Reconciliation Template'!A7730,'Reconciliation Layer'!D:D,0),0)," ")</f>
        <v xml:space="preserve"> </v>
      </c>
    </row>
    <row r="7731" spans="3:5" x14ac:dyDescent="0.2">
      <c r="C7731" t="str" cm="1">
        <f t="array" ref="C7731">IFERROR("AfterPay | " &amp; INDEX('Reconciliation Layer'!$A:$A,MATCH('Reconciliation Template'!$A7731,'Reconciliation Layer'!$D:$D,0),0)," ")</f>
        <v xml:space="preserve"> </v>
      </c>
      <c r="D7731" s="2" t="str" cm="1">
        <f t="array" ref="D7731">IFERROR(INDEX('Reconciliation Layer'!B:B,MATCH('Reconciliation Template'!A7731,'Reconciliation Layer'!D:D,0),0)," ")</f>
        <v xml:space="preserve"> </v>
      </c>
      <c r="E7731" s="4" t="str" cm="1">
        <f t="array" ref="E7731">IFERROR(INDEX('Reconciliation Layer'!C:C,MATCH('Reconciliation Template'!A7731,'Reconciliation Layer'!D:D,0),0)," ")</f>
        <v xml:space="preserve"> </v>
      </c>
    </row>
    <row r="7732" spans="3:5" x14ac:dyDescent="0.2">
      <c r="C7732" t="str" cm="1">
        <f t="array" ref="C7732">IFERROR("AfterPay | " &amp; INDEX('Reconciliation Layer'!$A:$A,MATCH('Reconciliation Template'!$A7732,'Reconciliation Layer'!$D:$D,0),0)," ")</f>
        <v xml:space="preserve"> </v>
      </c>
      <c r="D7732" s="2" t="str" cm="1">
        <f t="array" ref="D7732">IFERROR(INDEX('Reconciliation Layer'!B:B,MATCH('Reconciliation Template'!A7732,'Reconciliation Layer'!D:D,0),0)," ")</f>
        <v xml:space="preserve"> </v>
      </c>
      <c r="E7732" s="4" t="str" cm="1">
        <f t="array" ref="E7732">IFERROR(INDEX('Reconciliation Layer'!C:C,MATCH('Reconciliation Template'!A7732,'Reconciliation Layer'!D:D,0),0)," ")</f>
        <v xml:space="preserve"> </v>
      </c>
    </row>
    <row r="7733" spans="3:5" x14ac:dyDescent="0.2">
      <c r="C7733" t="str" cm="1">
        <f t="array" ref="C7733">IFERROR("AfterPay | " &amp; INDEX('Reconciliation Layer'!$A:$A,MATCH('Reconciliation Template'!$A7733,'Reconciliation Layer'!$D:$D,0),0)," ")</f>
        <v xml:space="preserve"> </v>
      </c>
      <c r="D7733" s="2" t="str" cm="1">
        <f t="array" ref="D7733">IFERROR(INDEX('Reconciliation Layer'!B:B,MATCH('Reconciliation Template'!A7733,'Reconciliation Layer'!D:D,0),0)," ")</f>
        <v xml:space="preserve"> </v>
      </c>
      <c r="E7733" s="4" t="str" cm="1">
        <f t="array" ref="E7733">IFERROR(INDEX('Reconciliation Layer'!C:C,MATCH('Reconciliation Template'!A7733,'Reconciliation Layer'!D:D,0),0)," ")</f>
        <v xml:space="preserve"> </v>
      </c>
    </row>
    <row r="7734" spans="3:5" x14ac:dyDescent="0.2">
      <c r="C7734" t="str" cm="1">
        <f t="array" ref="C7734">IFERROR("AfterPay | " &amp; INDEX('Reconciliation Layer'!$A:$A,MATCH('Reconciliation Template'!$A7734,'Reconciliation Layer'!$D:$D,0),0)," ")</f>
        <v xml:space="preserve"> </v>
      </c>
      <c r="D7734" s="2" t="str" cm="1">
        <f t="array" ref="D7734">IFERROR(INDEX('Reconciliation Layer'!B:B,MATCH('Reconciliation Template'!A7734,'Reconciliation Layer'!D:D,0),0)," ")</f>
        <v xml:space="preserve"> </v>
      </c>
      <c r="E7734" s="4" t="str" cm="1">
        <f t="array" ref="E7734">IFERROR(INDEX('Reconciliation Layer'!C:C,MATCH('Reconciliation Template'!A7734,'Reconciliation Layer'!D:D,0),0)," ")</f>
        <v xml:space="preserve"> </v>
      </c>
    </row>
    <row r="7735" spans="3:5" x14ac:dyDescent="0.2">
      <c r="C7735" t="str" cm="1">
        <f t="array" ref="C7735">IFERROR("AfterPay | " &amp; INDEX('Reconciliation Layer'!$A:$A,MATCH('Reconciliation Template'!$A7735,'Reconciliation Layer'!$D:$D,0),0)," ")</f>
        <v xml:space="preserve"> </v>
      </c>
      <c r="D7735" s="2" t="str" cm="1">
        <f t="array" ref="D7735">IFERROR(INDEX('Reconciliation Layer'!B:B,MATCH('Reconciliation Template'!A7735,'Reconciliation Layer'!D:D,0),0)," ")</f>
        <v xml:space="preserve"> </v>
      </c>
      <c r="E7735" s="4" t="str" cm="1">
        <f t="array" ref="E7735">IFERROR(INDEX('Reconciliation Layer'!C:C,MATCH('Reconciliation Template'!A7735,'Reconciliation Layer'!D:D,0),0)," ")</f>
        <v xml:space="preserve"> </v>
      </c>
    </row>
    <row r="7736" spans="3:5" x14ac:dyDescent="0.2">
      <c r="C7736" t="str" cm="1">
        <f t="array" ref="C7736">IFERROR("AfterPay | " &amp; INDEX('Reconciliation Layer'!$A:$A,MATCH('Reconciliation Template'!$A7736,'Reconciliation Layer'!$D:$D,0),0)," ")</f>
        <v xml:space="preserve"> </v>
      </c>
      <c r="D7736" s="2" t="str" cm="1">
        <f t="array" ref="D7736">IFERROR(INDEX('Reconciliation Layer'!B:B,MATCH('Reconciliation Template'!A7736,'Reconciliation Layer'!D:D,0),0)," ")</f>
        <v xml:space="preserve"> </v>
      </c>
      <c r="E7736" s="4" t="str" cm="1">
        <f t="array" ref="E7736">IFERROR(INDEX('Reconciliation Layer'!C:C,MATCH('Reconciliation Template'!A7736,'Reconciliation Layer'!D:D,0),0)," ")</f>
        <v xml:space="preserve"> </v>
      </c>
    </row>
    <row r="7737" spans="3:5" x14ac:dyDescent="0.2">
      <c r="C7737" t="str" cm="1">
        <f t="array" ref="C7737">IFERROR("AfterPay | " &amp; INDEX('Reconciliation Layer'!$A:$A,MATCH('Reconciliation Template'!$A7737,'Reconciliation Layer'!$D:$D,0),0)," ")</f>
        <v xml:space="preserve"> </v>
      </c>
      <c r="D7737" s="2" t="str" cm="1">
        <f t="array" ref="D7737">IFERROR(INDEX('Reconciliation Layer'!B:B,MATCH('Reconciliation Template'!A7737,'Reconciliation Layer'!D:D,0),0)," ")</f>
        <v xml:space="preserve"> </v>
      </c>
      <c r="E7737" s="4" t="str" cm="1">
        <f t="array" ref="E7737">IFERROR(INDEX('Reconciliation Layer'!C:C,MATCH('Reconciliation Template'!A7737,'Reconciliation Layer'!D:D,0),0)," ")</f>
        <v xml:space="preserve"> </v>
      </c>
    </row>
    <row r="7738" spans="3:5" x14ac:dyDescent="0.2">
      <c r="C7738" t="str" cm="1">
        <f t="array" ref="C7738">IFERROR("AfterPay | " &amp; INDEX('Reconciliation Layer'!$A:$A,MATCH('Reconciliation Template'!$A7738,'Reconciliation Layer'!$D:$D,0),0)," ")</f>
        <v xml:space="preserve"> </v>
      </c>
      <c r="D7738" s="2" t="str" cm="1">
        <f t="array" ref="D7738">IFERROR(INDEX('Reconciliation Layer'!B:B,MATCH('Reconciliation Template'!A7738,'Reconciliation Layer'!D:D,0),0)," ")</f>
        <v xml:space="preserve"> </v>
      </c>
      <c r="E7738" s="4" t="str" cm="1">
        <f t="array" ref="E7738">IFERROR(INDEX('Reconciliation Layer'!C:C,MATCH('Reconciliation Template'!A7738,'Reconciliation Layer'!D:D,0),0)," ")</f>
        <v xml:space="preserve"> </v>
      </c>
    </row>
    <row r="7739" spans="3:5" x14ac:dyDescent="0.2">
      <c r="C7739" t="str" cm="1">
        <f t="array" ref="C7739">IFERROR("AfterPay | " &amp; INDEX('Reconciliation Layer'!$A:$A,MATCH('Reconciliation Template'!$A7739,'Reconciliation Layer'!$D:$D,0),0)," ")</f>
        <v xml:space="preserve"> </v>
      </c>
      <c r="D7739" s="2" t="str" cm="1">
        <f t="array" ref="D7739">IFERROR(INDEX('Reconciliation Layer'!B:B,MATCH('Reconciliation Template'!A7739,'Reconciliation Layer'!D:D,0),0)," ")</f>
        <v xml:space="preserve"> </v>
      </c>
      <c r="E7739" s="4" t="str" cm="1">
        <f t="array" ref="E7739">IFERROR(INDEX('Reconciliation Layer'!C:C,MATCH('Reconciliation Template'!A7739,'Reconciliation Layer'!D:D,0),0)," ")</f>
        <v xml:space="preserve"> </v>
      </c>
    </row>
    <row r="7740" spans="3:5" x14ac:dyDescent="0.2">
      <c r="C7740" t="str" cm="1">
        <f t="array" ref="C7740">IFERROR("AfterPay | " &amp; INDEX('Reconciliation Layer'!$A:$A,MATCH('Reconciliation Template'!$A7740,'Reconciliation Layer'!$D:$D,0),0)," ")</f>
        <v xml:space="preserve"> </v>
      </c>
      <c r="D7740" s="2" t="str" cm="1">
        <f t="array" ref="D7740">IFERROR(INDEX('Reconciliation Layer'!B:B,MATCH('Reconciliation Template'!A7740,'Reconciliation Layer'!D:D,0),0)," ")</f>
        <v xml:space="preserve"> </v>
      </c>
      <c r="E7740" s="4" t="str" cm="1">
        <f t="array" ref="E7740">IFERROR(INDEX('Reconciliation Layer'!C:C,MATCH('Reconciliation Template'!A7740,'Reconciliation Layer'!D:D,0),0)," ")</f>
        <v xml:space="preserve"> </v>
      </c>
    </row>
    <row r="7741" spans="3:5" x14ac:dyDescent="0.2">
      <c r="C7741" t="str" cm="1">
        <f t="array" ref="C7741">IFERROR("AfterPay | " &amp; INDEX('Reconciliation Layer'!$A:$A,MATCH('Reconciliation Template'!$A7741,'Reconciliation Layer'!$D:$D,0),0)," ")</f>
        <v xml:space="preserve"> </v>
      </c>
      <c r="D7741" s="2" t="str" cm="1">
        <f t="array" ref="D7741">IFERROR(INDEX('Reconciliation Layer'!B:B,MATCH('Reconciliation Template'!A7741,'Reconciliation Layer'!D:D,0),0)," ")</f>
        <v xml:space="preserve"> </v>
      </c>
      <c r="E7741" s="4" t="str" cm="1">
        <f t="array" ref="E7741">IFERROR(INDEX('Reconciliation Layer'!C:C,MATCH('Reconciliation Template'!A7741,'Reconciliation Layer'!D:D,0),0)," ")</f>
        <v xml:space="preserve"> </v>
      </c>
    </row>
    <row r="7742" spans="3:5" x14ac:dyDescent="0.2">
      <c r="C7742" t="str" cm="1">
        <f t="array" ref="C7742">IFERROR("AfterPay | " &amp; INDEX('Reconciliation Layer'!$A:$A,MATCH('Reconciliation Template'!$A7742,'Reconciliation Layer'!$D:$D,0),0)," ")</f>
        <v xml:space="preserve"> </v>
      </c>
      <c r="D7742" s="2" t="str" cm="1">
        <f t="array" ref="D7742">IFERROR(INDEX('Reconciliation Layer'!B:B,MATCH('Reconciliation Template'!A7742,'Reconciliation Layer'!D:D,0),0)," ")</f>
        <v xml:space="preserve"> </v>
      </c>
      <c r="E7742" s="4" t="str" cm="1">
        <f t="array" ref="E7742">IFERROR(INDEX('Reconciliation Layer'!C:C,MATCH('Reconciliation Template'!A7742,'Reconciliation Layer'!D:D,0),0)," ")</f>
        <v xml:space="preserve"> </v>
      </c>
    </row>
    <row r="7743" spans="3:5" x14ac:dyDescent="0.2">
      <c r="C7743" t="str" cm="1">
        <f t="array" ref="C7743">IFERROR("AfterPay | " &amp; INDEX('Reconciliation Layer'!$A:$A,MATCH('Reconciliation Template'!$A7743,'Reconciliation Layer'!$D:$D,0),0)," ")</f>
        <v xml:space="preserve"> </v>
      </c>
      <c r="D7743" s="2" t="str" cm="1">
        <f t="array" ref="D7743">IFERROR(INDEX('Reconciliation Layer'!B:B,MATCH('Reconciliation Template'!A7743,'Reconciliation Layer'!D:D,0),0)," ")</f>
        <v xml:space="preserve"> </v>
      </c>
      <c r="E7743" s="4" t="str" cm="1">
        <f t="array" ref="E7743">IFERROR(INDEX('Reconciliation Layer'!C:C,MATCH('Reconciliation Template'!A7743,'Reconciliation Layer'!D:D,0),0)," ")</f>
        <v xml:space="preserve"> </v>
      </c>
    </row>
    <row r="7744" spans="3:5" x14ac:dyDescent="0.2">
      <c r="C7744" t="str" cm="1">
        <f t="array" ref="C7744">IFERROR("AfterPay | " &amp; INDEX('Reconciliation Layer'!$A:$A,MATCH('Reconciliation Template'!$A7744,'Reconciliation Layer'!$D:$D,0),0)," ")</f>
        <v xml:space="preserve"> </v>
      </c>
      <c r="D7744" s="2" t="str" cm="1">
        <f t="array" ref="D7744">IFERROR(INDEX('Reconciliation Layer'!B:B,MATCH('Reconciliation Template'!A7744,'Reconciliation Layer'!D:D,0),0)," ")</f>
        <v xml:space="preserve"> </v>
      </c>
      <c r="E7744" s="4" t="str" cm="1">
        <f t="array" ref="E7744">IFERROR(INDEX('Reconciliation Layer'!C:C,MATCH('Reconciliation Template'!A7744,'Reconciliation Layer'!D:D,0),0)," ")</f>
        <v xml:space="preserve"> </v>
      </c>
    </row>
    <row r="7745" spans="3:5" x14ac:dyDescent="0.2">
      <c r="C7745" t="str" cm="1">
        <f t="array" ref="C7745">IFERROR("AfterPay | " &amp; INDEX('Reconciliation Layer'!$A:$A,MATCH('Reconciliation Template'!$A7745,'Reconciliation Layer'!$D:$D,0),0)," ")</f>
        <v xml:space="preserve"> </v>
      </c>
      <c r="D7745" s="2" t="str" cm="1">
        <f t="array" ref="D7745">IFERROR(INDEX('Reconciliation Layer'!B:B,MATCH('Reconciliation Template'!A7745,'Reconciliation Layer'!D:D,0),0)," ")</f>
        <v xml:space="preserve"> </v>
      </c>
      <c r="E7745" s="4" t="str" cm="1">
        <f t="array" ref="E7745">IFERROR(INDEX('Reconciliation Layer'!C:C,MATCH('Reconciliation Template'!A7745,'Reconciliation Layer'!D:D,0),0)," ")</f>
        <v xml:space="preserve"> </v>
      </c>
    </row>
    <row r="7746" spans="3:5" x14ac:dyDescent="0.2">
      <c r="C7746" t="str" cm="1">
        <f t="array" ref="C7746">IFERROR("AfterPay | " &amp; INDEX('Reconciliation Layer'!$A:$A,MATCH('Reconciliation Template'!$A7746,'Reconciliation Layer'!$D:$D,0),0)," ")</f>
        <v xml:space="preserve"> </v>
      </c>
      <c r="D7746" s="2" t="str" cm="1">
        <f t="array" ref="D7746">IFERROR(INDEX('Reconciliation Layer'!B:B,MATCH('Reconciliation Template'!A7746,'Reconciliation Layer'!D:D,0),0)," ")</f>
        <v xml:space="preserve"> </v>
      </c>
      <c r="E7746" s="4" t="str" cm="1">
        <f t="array" ref="E7746">IFERROR(INDEX('Reconciliation Layer'!C:C,MATCH('Reconciliation Template'!A7746,'Reconciliation Layer'!D:D,0),0)," ")</f>
        <v xml:space="preserve"> </v>
      </c>
    </row>
    <row r="7747" spans="3:5" x14ac:dyDescent="0.2">
      <c r="C7747" t="str" cm="1">
        <f t="array" ref="C7747">IFERROR("AfterPay | " &amp; INDEX('Reconciliation Layer'!$A:$A,MATCH('Reconciliation Template'!$A7747,'Reconciliation Layer'!$D:$D,0),0)," ")</f>
        <v xml:space="preserve"> </v>
      </c>
      <c r="D7747" s="2" t="str" cm="1">
        <f t="array" ref="D7747">IFERROR(INDEX('Reconciliation Layer'!B:B,MATCH('Reconciliation Template'!A7747,'Reconciliation Layer'!D:D,0),0)," ")</f>
        <v xml:space="preserve"> </v>
      </c>
      <c r="E7747" s="4" t="str" cm="1">
        <f t="array" ref="E7747">IFERROR(INDEX('Reconciliation Layer'!C:C,MATCH('Reconciliation Template'!A7747,'Reconciliation Layer'!D:D,0),0)," ")</f>
        <v xml:space="preserve"> </v>
      </c>
    </row>
    <row r="7748" spans="3:5" x14ac:dyDescent="0.2">
      <c r="C7748" t="str" cm="1">
        <f t="array" ref="C7748">IFERROR("AfterPay | " &amp; INDEX('Reconciliation Layer'!$A:$A,MATCH('Reconciliation Template'!$A7748,'Reconciliation Layer'!$D:$D,0),0)," ")</f>
        <v xml:space="preserve"> </v>
      </c>
      <c r="D7748" s="2" t="str" cm="1">
        <f t="array" ref="D7748">IFERROR(INDEX('Reconciliation Layer'!B:B,MATCH('Reconciliation Template'!A7748,'Reconciliation Layer'!D:D,0),0)," ")</f>
        <v xml:space="preserve"> </v>
      </c>
      <c r="E7748" s="4" t="str" cm="1">
        <f t="array" ref="E7748">IFERROR(INDEX('Reconciliation Layer'!C:C,MATCH('Reconciliation Template'!A7748,'Reconciliation Layer'!D:D,0),0)," ")</f>
        <v xml:space="preserve"> </v>
      </c>
    </row>
    <row r="7749" spans="3:5" x14ac:dyDescent="0.2">
      <c r="C7749" t="str" cm="1">
        <f t="array" ref="C7749">IFERROR("AfterPay | " &amp; INDEX('Reconciliation Layer'!$A:$A,MATCH('Reconciliation Template'!$A7749,'Reconciliation Layer'!$D:$D,0),0)," ")</f>
        <v xml:space="preserve"> </v>
      </c>
      <c r="D7749" s="2" t="str" cm="1">
        <f t="array" ref="D7749">IFERROR(INDEX('Reconciliation Layer'!B:B,MATCH('Reconciliation Template'!A7749,'Reconciliation Layer'!D:D,0),0)," ")</f>
        <v xml:space="preserve"> </v>
      </c>
      <c r="E7749" s="4" t="str" cm="1">
        <f t="array" ref="E7749">IFERROR(INDEX('Reconciliation Layer'!C:C,MATCH('Reconciliation Template'!A7749,'Reconciliation Layer'!D:D,0),0)," ")</f>
        <v xml:space="preserve"> </v>
      </c>
    </row>
    <row r="7750" spans="3:5" x14ac:dyDescent="0.2">
      <c r="C7750" t="str" cm="1">
        <f t="array" ref="C7750">IFERROR("AfterPay | " &amp; INDEX('Reconciliation Layer'!$A:$A,MATCH('Reconciliation Template'!$A7750,'Reconciliation Layer'!$D:$D,0),0)," ")</f>
        <v xml:space="preserve"> </v>
      </c>
      <c r="D7750" s="2" t="str" cm="1">
        <f t="array" ref="D7750">IFERROR(INDEX('Reconciliation Layer'!B:B,MATCH('Reconciliation Template'!A7750,'Reconciliation Layer'!D:D,0),0)," ")</f>
        <v xml:space="preserve"> </v>
      </c>
      <c r="E7750" s="4" t="str" cm="1">
        <f t="array" ref="E7750">IFERROR(INDEX('Reconciliation Layer'!C:C,MATCH('Reconciliation Template'!A7750,'Reconciliation Layer'!D:D,0),0)," ")</f>
        <v xml:space="preserve"> </v>
      </c>
    </row>
    <row r="7751" spans="3:5" x14ac:dyDescent="0.2">
      <c r="C7751" t="str" cm="1">
        <f t="array" ref="C7751">IFERROR("AfterPay | " &amp; INDEX('Reconciliation Layer'!$A:$A,MATCH('Reconciliation Template'!$A7751,'Reconciliation Layer'!$D:$D,0),0)," ")</f>
        <v xml:space="preserve"> </v>
      </c>
      <c r="D7751" s="2" t="str" cm="1">
        <f t="array" ref="D7751">IFERROR(INDEX('Reconciliation Layer'!B:B,MATCH('Reconciliation Template'!A7751,'Reconciliation Layer'!D:D,0),0)," ")</f>
        <v xml:space="preserve"> </v>
      </c>
      <c r="E7751" s="4" t="str" cm="1">
        <f t="array" ref="E7751">IFERROR(INDEX('Reconciliation Layer'!C:C,MATCH('Reconciliation Template'!A7751,'Reconciliation Layer'!D:D,0),0)," ")</f>
        <v xml:space="preserve"> </v>
      </c>
    </row>
    <row r="7752" spans="3:5" x14ac:dyDescent="0.2">
      <c r="C7752" t="str" cm="1">
        <f t="array" ref="C7752">IFERROR("AfterPay | " &amp; INDEX('Reconciliation Layer'!$A:$A,MATCH('Reconciliation Template'!$A7752,'Reconciliation Layer'!$D:$D,0),0)," ")</f>
        <v xml:space="preserve"> </v>
      </c>
      <c r="D7752" s="2" t="str" cm="1">
        <f t="array" ref="D7752">IFERROR(INDEX('Reconciliation Layer'!B:B,MATCH('Reconciliation Template'!A7752,'Reconciliation Layer'!D:D,0),0)," ")</f>
        <v xml:space="preserve"> </v>
      </c>
      <c r="E7752" s="4" t="str" cm="1">
        <f t="array" ref="E7752">IFERROR(INDEX('Reconciliation Layer'!C:C,MATCH('Reconciliation Template'!A7752,'Reconciliation Layer'!D:D,0),0)," ")</f>
        <v xml:space="preserve"> </v>
      </c>
    </row>
    <row r="7753" spans="3:5" x14ac:dyDescent="0.2">
      <c r="C7753" t="str" cm="1">
        <f t="array" ref="C7753">IFERROR("AfterPay | " &amp; INDEX('Reconciliation Layer'!$A:$A,MATCH('Reconciliation Template'!$A7753,'Reconciliation Layer'!$D:$D,0),0)," ")</f>
        <v xml:space="preserve"> </v>
      </c>
      <c r="D7753" s="2" t="str" cm="1">
        <f t="array" ref="D7753">IFERROR(INDEX('Reconciliation Layer'!B:B,MATCH('Reconciliation Template'!A7753,'Reconciliation Layer'!D:D,0),0)," ")</f>
        <v xml:space="preserve"> </v>
      </c>
      <c r="E7753" s="4" t="str" cm="1">
        <f t="array" ref="E7753">IFERROR(INDEX('Reconciliation Layer'!C:C,MATCH('Reconciliation Template'!A7753,'Reconciliation Layer'!D:D,0),0)," ")</f>
        <v xml:space="preserve"> </v>
      </c>
    </row>
    <row r="7754" spans="3:5" x14ac:dyDescent="0.2">
      <c r="C7754" t="str" cm="1">
        <f t="array" ref="C7754">IFERROR("AfterPay | " &amp; INDEX('Reconciliation Layer'!$A:$A,MATCH('Reconciliation Template'!$A7754,'Reconciliation Layer'!$D:$D,0),0)," ")</f>
        <v xml:space="preserve"> </v>
      </c>
      <c r="D7754" s="2" t="str" cm="1">
        <f t="array" ref="D7754">IFERROR(INDEX('Reconciliation Layer'!B:B,MATCH('Reconciliation Template'!A7754,'Reconciliation Layer'!D:D,0),0)," ")</f>
        <v xml:space="preserve"> </v>
      </c>
      <c r="E7754" s="4" t="str" cm="1">
        <f t="array" ref="E7754">IFERROR(INDEX('Reconciliation Layer'!C:C,MATCH('Reconciliation Template'!A7754,'Reconciliation Layer'!D:D,0),0)," ")</f>
        <v xml:space="preserve"> </v>
      </c>
    </row>
    <row r="7755" spans="3:5" x14ac:dyDescent="0.2">
      <c r="C7755" t="str" cm="1">
        <f t="array" ref="C7755">IFERROR("AfterPay | " &amp; INDEX('Reconciliation Layer'!$A:$A,MATCH('Reconciliation Template'!$A7755,'Reconciliation Layer'!$D:$D,0),0)," ")</f>
        <v xml:space="preserve"> </v>
      </c>
      <c r="D7755" s="2" t="str" cm="1">
        <f t="array" ref="D7755">IFERROR(INDEX('Reconciliation Layer'!B:B,MATCH('Reconciliation Template'!A7755,'Reconciliation Layer'!D:D,0),0)," ")</f>
        <v xml:space="preserve"> </v>
      </c>
      <c r="E7755" s="4" t="str" cm="1">
        <f t="array" ref="E7755">IFERROR(INDEX('Reconciliation Layer'!C:C,MATCH('Reconciliation Template'!A7755,'Reconciliation Layer'!D:D,0),0)," ")</f>
        <v xml:space="preserve"> </v>
      </c>
    </row>
    <row r="7756" spans="3:5" x14ac:dyDescent="0.2">
      <c r="C7756" t="str" cm="1">
        <f t="array" ref="C7756">IFERROR("AfterPay | " &amp; INDEX('Reconciliation Layer'!$A:$A,MATCH('Reconciliation Template'!$A7756,'Reconciliation Layer'!$D:$D,0),0)," ")</f>
        <v xml:space="preserve"> </v>
      </c>
      <c r="D7756" s="2" t="str" cm="1">
        <f t="array" ref="D7756">IFERROR(INDEX('Reconciliation Layer'!B:B,MATCH('Reconciliation Template'!A7756,'Reconciliation Layer'!D:D,0),0)," ")</f>
        <v xml:space="preserve"> </v>
      </c>
      <c r="E7756" s="4" t="str" cm="1">
        <f t="array" ref="E7756">IFERROR(INDEX('Reconciliation Layer'!C:C,MATCH('Reconciliation Template'!A7756,'Reconciliation Layer'!D:D,0),0)," ")</f>
        <v xml:space="preserve"> </v>
      </c>
    </row>
    <row r="7757" spans="3:5" x14ac:dyDescent="0.2">
      <c r="C7757" t="str" cm="1">
        <f t="array" ref="C7757">IFERROR("AfterPay | " &amp; INDEX('Reconciliation Layer'!$A:$A,MATCH('Reconciliation Template'!$A7757,'Reconciliation Layer'!$D:$D,0),0)," ")</f>
        <v xml:space="preserve"> </v>
      </c>
      <c r="D7757" s="2" t="str" cm="1">
        <f t="array" ref="D7757">IFERROR(INDEX('Reconciliation Layer'!B:B,MATCH('Reconciliation Template'!A7757,'Reconciliation Layer'!D:D,0),0)," ")</f>
        <v xml:space="preserve"> </v>
      </c>
      <c r="E7757" s="4" t="str" cm="1">
        <f t="array" ref="E7757">IFERROR(INDEX('Reconciliation Layer'!C:C,MATCH('Reconciliation Template'!A7757,'Reconciliation Layer'!D:D,0),0)," ")</f>
        <v xml:space="preserve"> </v>
      </c>
    </row>
    <row r="7758" spans="3:5" x14ac:dyDescent="0.2">
      <c r="C7758" t="str" cm="1">
        <f t="array" ref="C7758">IFERROR("AfterPay | " &amp; INDEX('Reconciliation Layer'!$A:$A,MATCH('Reconciliation Template'!$A7758,'Reconciliation Layer'!$D:$D,0),0)," ")</f>
        <v xml:space="preserve"> </v>
      </c>
      <c r="D7758" s="2" t="str" cm="1">
        <f t="array" ref="D7758">IFERROR(INDEX('Reconciliation Layer'!B:B,MATCH('Reconciliation Template'!A7758,'Reconciliation Layer'!D:D,0),0)," ")</f>
        <v xml:space="preserve"> </v>
      </c>
      <c r="E7758" s="4" t="str" cm="1">
        <f t="array" ref="E7758">IFERROR(INDEX('Reconciliation Layer'!C:C,MATCH('Reconciliation Template'!A7758,'Reconciliation Layer'!D:D,0),0)," ")</f>
        <v xml:space="preserve"> </v>
      </c>
    </row>
    <row r="7759" spans="3:5" x14ac:dyDescent="0.2">
      <c r="C7759" t="str" cm="1">
        <f t="array" ref="C7759">IFERROR("AfterPay | " &amp; INDEX('Reconciliation Layer'!$A:$A,MATCH('Reconciliation Template'!$A7759,'Reconciliation Layer'!$D:$D,0),0)," ")</f>
        <v xml:space="preserve"> </v>
      </c>
      <c r="D7759" s="2" t="str" cm="1">
        <f t="array" ref="D7759">IFERROR(INDEX('Reconciliation Layer'!B:B,MATCH('Reconciliation Template'!A7759,'Reconciliation Layer'!D:D,0),0)," ")</f>
        <v xml:space="preserve"> </v>
      </c>
      <c r="E7759" s="4" t="str" cm="1">
        <f t="array" ref="E7759">IFERROR(INDEX('Reconciliation Layer'!C:C,MATCH('Reconciliation Template'!A7759,'Reconciliation Layer'!D:D,0),0)," ")</f>
        <v xml:space="preserve"> </v>
      </c>
    </row>
    <row r="7760" spans="3:5" x14ac:dyDescent="0.2">
      <c r="C7760" t="str" cm="1">
        <f t="array" ref="C7760">IFERROR("AfterPay | " &amp; INDEX('Reconciliation Layer'!$A:$A,MATCH('Reconciliation Template'!$A7760,'Reconciliation Layer'!$D:$D,0),0)," ")</f>
        <v xml:space="preserve"> </v>
      </c>
      <c r="D7760" s="2" t="str" cm="1">
        <f t="array" ref="D7760">IFERROR(INDEX('Reconciliation Layer'!B:B,MATCH('Reconciliation Template'!A7760,'Reconciliation Layer'!D:D,0),0)," ")</f>
        <v xml:space="preserve"> </v>
      </c>
      <c r="E7760" s="4" t="str" cm="1">
        <f t="array" ref="E7760">IFERROR(INDEX('Reconciliation Layer'!C:C,MATCH('Reconciliation Template'!A7760,'Reconciliation Layer'!D:D,0),0)," ")</f>
        <v xml:space="preserve"> </v>
      </c>
    </row>
    <row r="7761" spans="3:5" x14ac:dyDescent="0.2">
      <c r="C7761" t="str" cm="1">
        <f t="array" ref="C7761">IFERROR("AfterPay | " &amp; INDEX('Reconciliation Layer'!$A:$A,MATCH('Reconciliation Template'!$A7761,'Reconciliation Layer'!$D:$D,0),0)," ")</f>
        <v xml:space="preserve"> </v>
      </c>
      <c r="D7761" s="2" t="str" cm="1">
        <f t="array" ref="D7761">IFERROR(INDEX('Reconciliation Layer'!B:B,MATCH('Reconciliation Template'!A7761,'Reconciliation Layer'!D:D,0),0)," ")</f>
        <v xml:space="preserve"> </v>
      </c>
      <c r="E7761" s="4" t="str" cm="1">
        <f t="array" ref="E7761">IFERROR(INDEX('Reconciliation Layer'!C:C,MATCH('Reconciliation Template'!A7761,'Reconciliation Layer'!D:D,0),0)," ")</f>
        <v xml:space="preserve"> </v>
      </c>
    </row>
    <row r="7762" spans="3:5" x14ac:dyDescent="0.2">
      <c r="C7762" t="str" cm="1">
        <f t="array" ref="C7762">IFERROR("AfterPay | " &amp; INDEX('Reconciliation Layer'!$A:$A,MATCH('Reconciliation Template'!$A7762,'Reconciliation Layer'!$D:$D,0),0)," ")</f>
        <v xml:space="preserve"> </v>
      </c>
      <c r="D7762" s="2" t="str" cm="1">
        <f t="array" ref="D7762">IFERROR(INDEX('Reconciliation Layer'!B:B,MATCH('Reconciliation Template'!A7762,'Reconciliation Layer'!D:D,0),0)," ")</f>
        <v xml:space="preserve"> </v>
      </c>
      <c r="E7762" s="4" t="str" cm="1">
        <f t="array" ref="E7762">IFERROR(INDEX('Reconciliation Layer'!C:C,MATCH('Reconciliation Template'!A7762,'Reconciliation Layer'!D:D,0),0)," ")</f>
        <v xml:space="preserve"> </v>
      </c>
    </row>
    <row r="7763" spans="3:5" x14ac:dyDescent="0.2">
      <c r="C7763" t="str" cm="1">
        <f t="array" ref="C7763">IFERROR("AfterPay | " &amp; INDEX('Reconciliation Layer'!$A:$A,MATCH('Reconciliation Template'!$A7763,'Reconciliation Layer'!$D:$D,0),0)," ")</f>
        <v xml:space="preserve"> </v>
      </c>
      <c r="D7763" s="2" t="str" cm="1">
        <f t="array" ref="D7763">IFERROR(INDEX('Reconciliation Layer'!B:B,MATCH('Reconciliation Template'!A7763,'Reconciliation Layer'!D:D,0),0)," ")</f>
        <v xml:space="preserve"> </v>
      </c>
      <c r="E7763" s="4" t="str" cm="1">
        <f t="array" ref="E7763">IFERROR(INDEX('Reconciliation Layer'!C:C,MATCH('Reconciliation Template'!A7763,'Reconciliation Layer'!D:D,0),0)," ")</f>
        <v xml:space="preserve"> </v>
      </c>
    </row>
    <row r="7764" spans="3:5" x14ac:dyDescent="0.2">
      <c r="C7764" t="str" cm="1">
        <f t="array" ref="C7764">IFERROR("AfterPay | " &amp; INDEX('Reconciliation Layer'!$A:$A,MATCH('Reconciliation Template'!$A7764,'Reconciliation Layer'!$D:$D,0),0)," ")</f>
        <v xml:space="preserve"> </v>
      </c>
      <c r="D7764" s="2" t="str" cm="1">
        <f t="array" ref="D7764">IFERROR(INDEX('Reconciliation Layer'!B:B,MATCH('Reconciliation Template'!A7764,'Reconciliation Layer'!D:D,0),0)," ")</f>
        <v xml:space="preserve"> </v>
      </c>
      <c r="E7764" s="4" t="str" cm="1">
        <f t="array" ref="E7764">IFERROR(INDEX('Reconciliation Layer'!C:C,MATCH('Reconciliation Template'!A7764,'Reconciliation Layer'!D:D,0),0)," ")</f>
        <v xml:space="preserve"> </v>
      </c>
    </row>
    <row r="7765" spans="3:5" x14ac:dyDescent="0.2">
      <c r="C7765" t="str" cm="1">
        <f t="array" ref="C7765">IFERROR("AfterPay | " &amp; INDEX('Reconciliation Layer'!$A:$A,MATCH('Reconciliation Template'!$A7765,'Reconciliation Layer'!$D:$D,0),0)," ")</f>
        <v xml:space="preserve"> </v>
      </c>
      <c r="D7765" s="2" t="str" cm="1">
        <f t="array" ref="D7765">IFERROR(INDEX('Reconciliation Layer'!B:B,MATCH('Reconciliation Template'!A7765,'Reconciliation Layer'!D:D,0),0)," ")</f>
        <v xml:space="preserve"> </v>
      </c>
      <c r="E7765" s="4" t="str" cm="1">
        <f t="array" ref="E7765">IFERROR(INDEX('Reconciliation Layer'!C:C,MATCH('Reconciliation Template'!A7765,'Reconciliation Layer'!D:D,0),0)," ")</f>
        <v xml:space="preserve"> </v>
      </c>
    </row>
    <row r="7766" spans="3:5" x14ac:dyDescent="0.2">
      <c r="C7766" t="str" cm="1">
        <f t="array" ref="C7766">IFERROR("AfterPay | " &amp; INDEX('Reconciliation Layer'!$A:$A,MATCH('Reconciliation Template'!$A7766,'Reconciliation Layer'!$D:$D,0),0)," ")</f>
        <v xml:space="preserve"> </v>
      </c>
      <c r="D7766" s="2" t="str" cm="1">
        <f t="array" ref="D7766">IFERROR(INDEX('Reconciliation Layer'!B:B,MATCH('Reconciliation Template'!A7766,'Reconciliation Layer'!D:D,0),0)," ")</f>
        <v xml:space="preserve"> </v>
      </c>
      <c r="E7766" s="4" t="str" cm="1">
        <f t="array" ref="E7766">IFERROR(INDEX('Reconciliation Layer'!C:C,MATCH('Reconciliation Template'!A7766,'Reconciliation Layer'!D:D,0),0)," ")</f>
        <v xml:space="preserve"> </v>
      </c>
    </row>
    <row r="7767" spans="3:5" x14ac:dyDescent="0.2">
      <c r="C7767" t="str" cm="1">
        <f t="array" ref="C7767">IFERROR("AfterPay | " &amp; INDEX('Reconciliation Layer'!$A:$A,MATCH('Reconciliation Template'!$A7767,'Reconciliation Layer'!$D:$D,0),0)," ")</f>
        <v xml:space="preserve"> </v>
      </c>
      <c r="D7767" s="2" t="str" cm="1">
        <f t="array" ref="D7767">IFERROR(INDEX('Reconciliation Layer'!B:B,MATCH('Reconciliation Template'!A7767,'Reconciliation Layer'!D:D,0),0)," ")</f>
        <v xml:space="preserve"> </v>
      </c>
      <c r="E7767" s="4" t="str" cm="1">
        <f t="array" ref="E7767">IFERROR(INDEX('Reconciliation Layer'!C:C,MATCH('Reconciliation Template'!A7767,'Reconciliation Layer'!D:D,0),0)," ")</f>
        <v xml:space="preserve"> </v>
      </c>
    </row>
    <row r="7768" spans="3:5" x14ac:dyDescent="0.2">
      <c r="C7768" t="str" cm="1">
        <f t="array" ref="C7768">IFERROR("AfterPay | " &amp; INDEX('Reconciliation Layer'!$A:$A,MATCH('Reconciliation Template'!$A7768,'Reconciliation Layer'!$D:$D,0),0)," ")</f>
        <v xml:space="preserve"> </v>
      </c>
      <c r="D7768" s="2" t="str" cm="1">
        <f t="array" ref="D7768">IFERROR(INDEX('Reconciliation Layer'!B:B,MATCH('Reconciliation Template'!A7768,'Reconciliation Layer'!D:D,0),0)," ")</f>
        <v xml:space="preserve"> </v>
      </c>
      <c r="E7768" s="4" t="str" cm="1">
        <f t="array" ref="E7768">IFERROR(INDEX('Reconciliation Layer'!C:C,MATCH('Reconciliation Template'!A7768,'Reconciliation Layer'!D:D,0),0)," ")</f>
        <v xml:space="preserve"> </v>
      </c>
    </row>
    <row r="7769" spans="3:5" x14ac:dyDescent="0.2">
      <c r="C7769" t="str" cm="1">
        <f t="array" ref="C7769">IFERROR("AfterPay | " &amp; INDEX('Reconciliation Layer'!$A:$A,MATCH('Reconciliation Template'!$A7769,'Reconciliation Layer'!$D:$D,0),0)," ")</f>
        <v xml:space="preserve"> </v>
      </c>
      <c r="D7769" s="2" t="str" cm="1">
        <f t="array" ref="D7769">IFERROR(INDEX('Reconciliation Layer'!B:B,MATCH('Reconciliation Template'!A7769,'Reconciliation Layer'!D:D,0),0)," ")</f>
        <v xml:space="preserve"> </v>
      </c>
      <c r="E7769" s="4" t="str" cm="1">
        <f t="array" ref="E7769">IFERROR(INDEX('Reconciliation Layer'!C:C,MATCH('Reconciliation Template'!A7769,'Reconciliation Layer'!D:D,0),0)," ")</f>
        <v xml:space="preserve"> </v>
      </c>
    </row>
    <row r="7770" spans="3:5" x14ac:dyDescent="0.2">
      <c r="C7770" t="str" cm="1">
        <f t="array" ref="C7770">IFERROR("AfterPay | " &amp; INDEX('Reconciliation Layer'!$A:$A,MATCH('Reconciliation Template'!$A7770,'Reconciliation Layer'!$D:$D,0),0)," ")</f>
        <v xml:space="preserve"> </v>
      </c>
      <c r="D7770" s="2" t="str" cm="1">
        <f t="array" ref="D7770">IFERROR(INDEX('Reconciliation Layer'!B:B,MATCH('Reconciliation Template'!A7770,'Reconciliation Layer'!D:D,0),0)," ")</f>
        <v xml:space="preserve"> </v>
      </c>
      <c r="E7770" s="4" t="str" cm="1">
        <f t="array" ref="E7770">IFERROR(INDEX('Reconciliation Layer'!C:C,MATCH('Reconciliation Template'!A7770,'Reconciliation Layer'!D:D,0),0)," ")</f>
        <v xml:space="preserve"> </v>
      </c>
    </row>
    <row r="7771" spans="3:5" x14ac:dyDescent="0.2">
      <c r="C7771" t="str" cm="1">
        <f t="array" ref="C7771">IFERROR("AfterPay | " &amp; INDEX('Reconciliation Layer'!$A:$A,MATCH('Reconciliation Template'!$A7771,'Reconciliation Layer'!$D:$D,0),0)," ")</f>
        <v xml:space="preserve"> </v>
      </c>
      <c r="D7771" s="2" t="str" cm="1">
        <f t="array" ref="D7771">IFERROR(INDEX('Reconciliation Layer'!B:B,MATCH('Reconciliation Template'!A7771,'Reconciliation Layer'!D:D,0),0)," ")</f>
        <v xml:space="preserve"> </v>
      </c>
      <c r="E7771" s="4" t="str" cm="1">
        <f t="array" ref="E7771">IFERROR(INDEX('Reconciliation Layer'!C:C,MATCH('Reconciliation Template'!A7771,'Reconciliation Layer'!D:D,0),0)," ")</f>
        <v xml:space="preserve"> </v>
      </c>
    </row>
    <row r="7772" spans="3:5" x14ac:dyDescent="0.2">
      <c r="C7772" t="str" cm="1">
        <f t="array" ref="C7772">IFERROR("AfterPay | " &amp; INDEX('Reconciliation Layer'!$A:$A,MATCH('Reconciliation Template'!$A7772,'Reconciliation Layer'!$D:$D,0),0)," ")</f>
        <v xml:space="preserve"> </v>
      </c>
      <c r="D7772" s="2" t="str" cm="1">
        <f t="array" ref="D7772">IFERROR(INDEX('Reconciliation Layer'!B:B,MATCH('Reconciliation Template'!A7772,'Reconciliation Layer'!D:D,0),0)," ")</f>
        <v xml:space="preserve"> </v>
      </c>
      <c r="E7772" s="4" t="str" cm="1">
        <f t="array" ref="E7772">IFERROR(INDEX('Reconciliation Layer'!C:C,MATCH('Reconciliation Template'!A7772,'Reconciliation Layer'!D:D,0),0)," ")</f>
        <v xml:space="preserve"> </v>
      </c>
    </row>
    <row r="7773" spans="3:5" x14ac:dyDescent="0.2">
      <c r="C7773" t="str" cm="1">
        <f t="array" ref="C7773">IFERROR("AfterPay | " &amp; INDEX('Reconciliation Layer'!$A:$A,MATCH('Reconciliation Template'!$A7773,'Reconciliation Layer'!$D:$D,0),0)," ")</f>
        <v xml:space="preserve"> </v>
      </c>
      <c r="D7773" s="2" t="str" cm="1">
        <f t="array" ref="D7773">IFERROR(INDEX('Reconciliation Layer'!B:B,MATCH('Reconciliation Template'!A7773,'Reconciliation Layer'!D:D,0),0)," ")</f>
        <v xml:space="preserve"> </v>
      </c>
      <c r="E7773" s="4" t="str" cm="1">
        <f t="array" ref="E7773">IFERROR(INDEX('Reconciliation Layer'!C:C,MATCH('Reconciliation Template'!A7773,'Reconciliation Layer'!D:D,0),0)," ")</f>
        <v xml:space="preserve"> </v>
      </c>
    </row>
    <row r="7774" spans="3:5" x14ac:dyDescent="0.2">
      <c r="C7774" t="str" cm="1">
        <f t="array" ref="C7774">IFERROR("AfterPay | " &amp; INDEX('Reconciliation Layer'!$A:$A,MATCH('Reconciliation Template'!$A7774,'Reconciliation Layer'!$D:$D,0),0)," ")</f>
        <v xml:space="preserve"> </v>
      </c>
      <c r="D7774" s="2" t="str" cm="1">
        <f t="array" ref="D7774">IFERROR(INDEX('Reconciliation Layer'!B:B,MATCH('Reconciliation Template'!A7774,'Reconciliation Layer'!D:D,0),0)," ")</f>
        <v xml:space="preserve"> </v>
      </c>
      <c r="E7774" s="4" t="str" cm="1">
        <f t="array" ref="E7774">IFERROR(INDEX('Reconciliation Layer'!C:C,MATCH('Reconciliation Template'!A7774,'Reconciliation Layer'!D:D,0),0)," ")</f>
        <v xml:space="preserve"> </v>
      </c>
    </row>
    <row r="7775" spans="3:5" x14ac:dyDescent="0.2">
      <c r="C7775" t="str" cm="1">
        <f t="array" ref="C7775">IFERROR("AfterPay | " &amp; INDEX('Reconciliation Layer'!$A:$A,MATCH('Reconciliation Template'!$A7775,'Reconciliation Layer'!$D:$D,0),0)," ")</f>
        <v xml:space="preserve"> </v>
      </c>
      <c r="D7775" s="2" t="str" cm="1">
        <f t="array" ref="D7775">IFERROR(INDEX('Reconciliation Layer'!B:B,MATCH('Reconciliation Template'!A7775,'Reconciliation Layer'!D:D,0),0)," ")</f>
        <v xml:space="preserve"> </v>
      </c>
      <c r="E7775" s="4" t="str" cm="1">
        <f t="array" ref="E7775">IFERROR(INDEX('Reconciliation Layer'!C:C,MATCH('Reconciliation Template'!A7775,'Reconciliation Layer'!D:D,0),0)," ")</f>
        <v xml:space="preserve"> </v>
      </c>
    </row>
    <row r="7776" spans="3:5" x14ac:dyDescent="0.2">
      <c r="C7776" t="str" cm="1">
        <f t="array" ref="C7776">IFERROR("AfterPay | " &amp; INDEX('Reconciliation Layer'!$A:$A,MATCH('Reconciliation Template'!$A7776,'Reconciliation Layer'!$D:$D,0),0)," ")</f>
        <v xml:space="preserve"> </v>
      </c>
      <c r="D7776" s="2" t="str" cm="1">
        <f t="array" ref="D7776">IFERROR(INDEX('Reconciliation Layer'!B:B,MATCH('Reconciliation Template'!A7776,'Reconciliation Layer'!D:D,0),0)," ")</f>
        <v xml:space="preserve"> </v>
      </c>
      <c r="E7776" s="4" t="str" cm="1">
        <f t="array" ref="E7776">IFERROR(INDEX('Reconciliation Layer'!C:C,MATCH('Reconciliation Template'!A7776,'Reconciliation Layer'!D:D,0),0)," ")</f>
        <v xml:space="preserve"> </v>
      </c>
    </row>
    <row r="7777" spans="3:5" x14ac:dyDescent="0.2">
      <c r="C7777" t="str" cm="1">
        <f t="array" ref="C7777">IFERROR("AfterPay | " &amp; INDEX('Reconciliation Layer'!$A:$A,MATCH('Reconciliation Template'!$A7777,'Reconciliation Layer'!$D:$D,0),0)," ")</f>
        <v xml:space="preserve"> </v>
      </c>
      <c r="D7777" s="2" t="str" cm="1">
        <f t="array" ref="D7777">IFERROR(INDEX('Reconciliation Layer'!B:B,MATCH('Reconciliation Template'!A7777,'Reconciliation Layer'!D:D,0),0)," ")</f>
        <v xml:space="preserve"> </v>
      </c>
      <c r="E7777" s="4" t="str" cm="1">
        <f t="array" ref="E7777">IFERROR(INDEX('Reconciliation Layer'!C:C,MATCH('Reconciliation Template'!A7777,'Reconciliation Layer'!D:D,0),0)," ")</f>
        <v xml:space="preserve"> </v>
      </c>
    </row>
    <row r="7778" spans="3:5" x14ac:dyDescent="0.2">
      <c r="C7778" t="str" cm="1">
        <f t="array" ref="C7778">IFERROR("AfterPay | " &amp; INDEX('Reconciliation Layer'!$A:$A,MATCH('Reconciliation Template'!$A7778,'Reconciliation Layer'!$D:$D,0),0)," ")</f>
        <v xml:space="preserve"> </v>
      </c>
      <c r="D7778" s="2" t="str" cm="1">
        <f t="array" ref="D7778">IFERROR(INDEX('Reconciliation Layer'!B:B,MATCH('Reconciliation Template'!A7778,'Reconciliation Layer'!D:D,0),0)," ")</f>
        <v xml:space="preserve"> </v>
      </c>
      <c r="E7778" s="4" t="str" cm="1">
        <f t="array" ref="E7778">IFERROR(INDEX('Reconciliation Layer'!C:C,MATCH('Reconciliation Template'!A7778,'Reconciliation Layer'!D:D,0),0)," ")</f>
        <v xml:space="preserve"> </v>
      </c>
    </row>
    <row r="7779" spans="3:5" x14ac:dyDescent="0.2">
      <c r="C7779" t="str" cm="1">
        <f t="array" ref="C7779">IFERROR("AfterPay | " &amp; INDEX('Reconciliation Layer'!$A:$A,MATCH('Reconciliation Template'!$A7779,'Reconciliation Layer'!$D:$D,0),0)," ")</f>
        <v xml:space="preserve"> </v>
      </c>
      <c r="D7779" s="2" t="str" cm="1">
        <f t="array" ref="D7779">IFERROR(INDEX('Reconciliation Layer'!B:B,MATCH('Reconciliation Template'!A7779,'Reconciliation Layer'!D:D,0),0)," ")</f>
        <v xml:space="preserve"> </v>
      </c>
      <c r="E7779" s="4" t="str" cm="1">
        <f t="array" ref="E7779">IFERROR(INDEX('Reconciliation Layer'!C:C,MATCH('Reconciliation Template'!A7779,'Reconciliation Layer'!D:D,0),0)," ")</f>
        <v xml:space="preserve"> </v>
      </c>
    </row>
    <row r="7780" spans="3:5" x14ac:dyDescent="0.2">
      <c r="C7780" t="str" cm="1">
        <f t="array" ref="C7780">IFERROR("AfterPay | " &amp; INDEX('Reconciliation Layer'!$A:$A,MATCH('Reconciliation Template'!$A7780,'Reconciliation Layer'!$D:$D,0),0)," ")</f>
        <v xml:space="preserve"> </v>
      </c>
      <c r="D7780" s="2" t="str" cm="1">
        <f t="array" ref="D7780">IFERROR(INDEX('Reconciliation Layer'!B:B,MATCH('Reconciliation Template'!A7780,'Reconciliation Layer'!D:D,0),0)," ")</f>
        <v xml:space="preserve"> </v>
      </c>
      <c r="E7780" s="4" t="str" cm="1">
        <f t="array" ref="E7780">IFERROR(INDEX('Reconciliation Layer'!C:C,MATCH('Reconciliation Template'!A7780,'Reconciliation Layer'!D:D,0),0)," ")</f>
        <v xml:space="preserve"> </v>
      </c>
    </row>
    <row r="7781" spans="3:5" x14ac:dyDescent="0.2">
      <c r="C7781" t="str" cm="1">
        <f t="array" ref="C7781">IFERROR("AfterPay | " &amp; INDEX('Reconciliation Layer'!$A:$A,MATCH('Reconciliation Template'!$A7781,'Reconciliation Layer'!$D:$D,0),0)," ")</f>
        <v xml:space="preserve"> </v>
      </c>
      <c r="D7781" s="2" t="str" cm="1">
        <f t="array" ref="D7781">IFERROR(INDEX('Reconciliation Layer'!B:B,MATCH('Reconciliation Template'!A7781,'Reconciliation Layer'!D:D,0),0)," ")</f>
        <v xml:space="preserve"> </v>
      </c>
      <c r="E7781" s="4" t="str" cm="1">
        <f t="array" ref="E7781">IFERROR(INDEX('Reconciliation Layer'!C:C,MATCH('Reconciliation Template'!A7781,'Reconciliation Layer'!D:D,0),0)," ")</f>
        <v xml:space="preserve"> </v>
      </c>
    </row>
    <row r="7782" spans="3:5" x14ac:dyDescent="0.2">
      <c r="C7782" t="str" cm="1">
        <f t="array" ref="C7782">IFERROR("AfterPay | " &amp; INDEX('Reconciliation Layer'!$A:$A,MATCH('Reconciliation Template'!$A7782,'Reconciliation Layer'!$D:$D,0),0)," ")</f>
        <v xml:space="preserve"> </v>
      </c>
      <c r="D7782" s="2" t="str" cm="1">
        <f t="array" ref="D7782">IFERROR(INDEX('Reconciliation Layer'!B:B,MATCH('Reconciliation Template'!A7782,'Reconciliation Layer'!D:D,0),0)," ")</f>
        <v xml:space="preserve"> </v>
      </c>
      <c r="E7782" s="4" t="str" cm="1">
        <f t="array" ref="E7782">IFERROR(INDEX('Reconciliation Layer'!C:C,MATCH('Reconciliation Template'!A7782,'Reconciliation Layer'!D:D,0),0)," ")</f>
        <v xml:space="preserve"> </v>
      </c>
    </row>
    <row r="7783" spans="3:5" x14ac:dyDescent="0.2">
      <c r="C7783" t="str" cm="1">
        <f t="array" ref="C7783">IFERROR("AfterPay | " &amp; INDEX('Reconciliation Layer'!$A:$A,MATCH('Reconciliation Template'!$A7783,'Reconciliation Layer'!$D:$D,0),0)," ")</f>
        <v xml:space="preserve"> </v>
      </c>
      <c r="D7783" s="2" t="str" cm="1">
        <f t="array" ref="D7783">IFERROR(INDEX('Reconciliation Layer'!B:B,MATCH('Reconciliation Template'!A7783,'Reconciliation Layer'!D:D,0),0)," ")</f>
        <v xml:space="preserve"> </v>
      </c>
      <c r="E7783" s="4" t="str" cm="1">
        <f t="array" ref="E7783">IFERROR(INDEX('Reconciliation Layer'!C:C,MATCH('Reconciliation Template'!A7783,'Reconciliation Layer'!D:D,0),0)," ")</f>
        <v xml:space="preserve"> </v>
      </c>
    </row>
    <row r="7784" spans="3:5" x14ac:dyDescent="0.2">
      <c r="C7784" t="str" cm="1">
        <f t="array" ref="C7784">IFERROR("AfterPay | " &amp; INDEX('Reconciliation Layer'!$A:$A,MATCH('Reconciliation Template'!$A7784,'Reconciliation Layer'!$D:$D,0),0)," ")</f>
        <v xml:space="preserve"> </v>
      </c>
      <c r="D7784" s="2" t="str" cm="1">
        <f t="array" ref="D7784">IFERROR(INDEX('Reconciliation Layer'!B:B,MATCH('Reconciliation Template'!A7784,'Reconciliation Layer'!D:D,0),0)," ")</f>
        <v xml:space="preserve"> </v>
      </c>
      <c r="E7784" s="4" t="str" cm="1">
        <f t="array" ref="E7784">IFERROR(INDEX('Reconciliation Layer'!C:C,MATCH('Reconciliation Template'!A7784,'Reconciliation Layer'!D:D,0),0)," ")</f>
        <v xml:space="preserve"> </v>
      </c>
    </row>
    <row r="7785" spans="3:5" x14ac:dyDescent="0.2">
      <c r="C7785" t="str" cm="1">
        <f t="array" ref="C7785">IFERROR("AfterPay | " &amp; INDEX('Reconciliation Layer'!$A:$A,MATCH('Reconciliation Template'!$A7785,'Reconciliation Layer'!$D:$D,0),0)," ")</f>
        <v xml:space="preserve"> </v>
      </c>
      <c r="D7785" s="2" t="str" cm="1">
        <f t="array" ref="D7785">IFERROR(INDEX('Reconciliation Layer'!B:B,MATCH('Reconciliation Template'!A7785,'Reconciliation Layer'!D:D,0),0)," ")</f>
        <v xml:space="preserve"> </v>
      </c>
      <c r="E7785" s="4" t="str" cm="1">
        <f t="array" ref="E7785">IFERROR(INDEX('Reconciliation Layer'!C:C,MATCH('Reconciliation Template'!A7785,'Reconciliation Layer'!D:D,0),0)," ")</f>
        <v xml:space="preserve"> </v>
      </c>
    </row>
    <row r="7786" spans="3:5" x14ac:dyDescent="0.2">
      <c r="C7786" t="str" cm="1">
        <f t="array" ref="C7786">IFERROR("AfterPay | " &amp; INDEX('Reconciliation Layer'!$A:$A,MATCH('Reconciliation Template'!$A7786,'Reconciliation Layer'!$D:$D,0),0)," ")</f>
        <v xml:space="preserve"> </v>
      </c>
      <c r="D7786" s="2" t="str" cm="1">
        <f t="array" ref="D7786">IFERROR(INDEX('Reconciliation Layer'!B:B,MATCH('Reconciliation Template'!A7786,'Reconciliation Layer'!D:D,0),0)," ")</f>
        <v xml:space="preserve"> </v>
      </c>
      <c r="E7786" s="4" t="str" cm="1">
        <f t="array" ref="E7786">IFERROR(INDEX('Reconciliation Layer'!C:C,MATCH('Reconciliation Template'!A7786,'Reconciliation Layer'!D:D,0),0)," ")</f>
        <v xml:space="preserve"> </v>
      </c>
    </row>
    <row r="7787" spans="3:5" x14ac:dyDescent="0.2">
      <c r="C7787" t="str" cm="1">
        <f t="array" ref="C7787">IFERROR("AfterPay | " &amp; INDEX('Reconciliation Layer'!$A:$A,MATCH('Reconciliation Template'!$A7787,'Reconciliation Layer'!$D:$D,0),0)," ")</f>
        <v xml:space="preserve"> </v>
      </c>
      <c r="D7787" s="2" t="str" cm="1">
        <f t="array" ref="D7787">IFERROR(INDEX('Reconciliation Layer'!B:B,MATCH('Reconciliation Template'!A7787,'Reconciliation Layer'!D:D,0),0)," ")</f>
        <v xml:space="preserve"> </v>
      </c>
      <c r="E7787" s="4" t="str" cm="1">
        <f t="array" ref="E7787">IFERROR(INDEX('Reconciliation Layer'!C:C,MATCH('Reconciliation Template'!A7787,'Reconciliation Layer'!D:D,0),0)," ")</f>
        <v xml:space="preserve"> </v>
      </c>
    </row>
    <row r="7788" spans="3:5" x14ac:dyDescent="0.2">
      <c r="C7788" t="str" cm="1">
        <f t="array" ref="C7788">IFERROR("AfterPay | " &amp; INDEX('Reconciliation Layer'!$A:$A,MATCH('Reconciliation Template'!$A7788,'Reconciliation Layer'!$D:$D,0),0)," ")</f>
        <v xml:space="preserve"> </v>
      </c>
      <c r="D7788" s="2" t="str" cm="1">
        <f t="array" ref="D7788">IFERROR(INDEX('Reconciliation Layer'!B:B,MATCH('Reconciliation Template'!A7788,'Reconciliation Layer'!D:D,0),0)," ")</f>
        <v xml:space="preserve"> </v>
      </c>
      <c r="E7788" s="4" t="str" cm="1">
        <f t="array" ref="E7788">IFERROR(INDEX('Reconciliation Layer'!C:C,MATCH('Reconciliation Template'!A7788,'Reconciliation Layer'!D:D,0),0)," ")</f>
        <v xml:space="preserve"> </v>
      </c>
    </row>
    <row r="7789" spans="3:5" x14ac:dyDescent="0.2">
      <c r="C7789" t="str" cm="1">
        <f t="array" ref="C7789">IFERROR("AfterPay | " &amp; INDEX('Reconciliation Layer'!$A:$A,MATCH('Reconciliation Template'!$A7789,'Reconciliation Layer'!$D:$D,0),0)," ")</f>
        <v xml:space="preserve"> </v>
      </c>
      <c r="D7789" s="2" t="str" cm="1">
        <f t="array" ref="D7789">IFERROR(INDEX('Reconciliation Layer'!B:B,MATCH('Reconciliation Template'!A7789,'Reconciliation Layer'!D:D,0),0)," ")</f>
        <v xml:space="preserve"> </v>
      </c>
      <c r="E7789" s="4" t="str" cm="1">
        <f t="array" ref="E7789">IFERROR(INDEX('Reconciliation Layer'!C:C,MATCH('Reconciliation Template'!A7789,'Reconciliation Layer'!D:D,0),0)," ")</f>
        <v xml:space="preserve"> </v>
      </c>
    </row>
    <row r="7790" spans="3:5" x14ac:dyDescent="0.2">
      <c r="C7790" t="str" cm="1">
        <f t="array" ref="C7790">IFERROR("AfterPay | " &amp; INDEX('Reconciliation Layer'!$A:$A,MATCH('Reconciliation Template'!$A7790,'Reconciliation Layer'!$D:$D,0),0)," ")</f>
        <v xml:space="preserve"> </v>
      </c>
      <c r="D7790" s="2" t="str" cm="1">
        <f t="array" ref="D7790">IFERROR(INDEX('Reconciliation Layer'!B:B,MATCH('Reconciliation Template'!A7790,'Reconciliation Layer'!D:D,0),0)," ")</f>
        <v xml:space="preserve"> </v>
      </c>
      <c r="E7790" s="4" t="str" cm="1">
        <f t="array" ref="E7790">IFERROR(INDEX('Reconciliation Layer'!C:C,MATCH('Reconciliation Template'!A7790,'Reconciliation Layer'!D:D,0),0)," ")</f>
        <v xml:space="preserve"> </v>
      </c>
    </row>
    <row r="7791" spans="3:5" x14ac:dyDescent="0.2">
      <c r="C7791" t="str" cm="1">
        <f t="array" ref="C7791">IFERROR("AfterPay | " &amp; INDEX('Reconciliation Layer'!$A:$A,MATCH('Reconciliation Template'!$A7791,'Reconciliation Layer'!$D:$D,0),0)," ")</f>
        <v xml:space="preserve"> </v>
      </c>
      <c r="D7791" s="2" t="str" cm="1">
        <f t="array" ref="D7791">IFERROR(INDEX('Reconciliation Layer'!B:B,MATCH('Reconciliation Template'!A7791,'Reconciliation Layer'!D:D,0),0)," ")</f>
        <v xml:space="preserve"> </v>
      </c>
      <c r="E7791" s="4" t="str" cm="1">
        <f t="array" ref="E7791">IFERROR(INDEX('Reconciliation Layer'!C:C,MATCH('Reconciliation Template'!A7791,'Reconciliation Layer'!D:D,0),0)," ")</f>
        <v xml:space="preserve"> </v>
      </c>
    </row>
    <row r="7792" spans="3:5" x14ac:dyDescent="0.2">
      <c r="C7792" t="str" cm="1">
        <f t="array" ref="C7792">IFERROR("AfterPay | " &amp; INDEX('Reconciliation Layer'!$A:$A,MATCH('Reconciliation Template'!$A7792,'Reconciliation Layer'!$D:$D,0),0)," ")</f>
        <v xml:space="preserve"> </v>
      </c>
      <c r="D7792" s="2" t="str" cm="1">
        <f t="array" ref="D7792">IFERROR(INDEX('Reconciliation Layer'!B:B,MATCH('Reconciliation Template'!A7792,'Reconciliation Layer'!D:D,0),0)," ")</f>
        <v xml:space="preserve"> </v>
      </c>
      <c r="E7792" s="4" t="str" cm="1">
        <f t="array" ref="E7792">IFERROR(INDEX('Reconciliation Layer'!C:C,MATCH('Reconciliation Template'!A7792,'Reconciliation Layer'!D:D,0),0)," ")</f>
        <v xml:space="preserve"> </v>
      </c>
    </row>
    <row r="7793" spans="3:5" x14ac:dyDescent="0.2">
      <c r="C7793" t="str" cm="1">
        <f t="array" ref="C7793">IFERROR("AfterPay | " &amp; INDEX('Reconciliation Layer'!$A:$A,MATCH('Reconciliation Template'!$A7793,'Reconciliation Layer'!$D:$D,0),0)," ")</f>
        <v xml:space="preserve"> </v>
      </c>
      <c r="D7793" s="2" t="str" cm="1">
        <f t="array" ref="D7793">IFERROR(INDEX('Reconciliation Layer'!B:B,MATCH('Reconciliation Template'!A7793,'Reconciliation Layer'!D:D,0),0)," ")</f>
        <v xml:space="preserve"> </v>
      </c>
      <c r="E7793" s="4" t="str" cm="1">
        <f t="array" ref="E7793">IFERROR(INDEX('Reconciliation Layer'!C:C,MATCH('Reconciliation Template'!A7793,'Reconciliation Layer'!D:D,0),0)," ")</f>
        <v xml:space="preserve"> </v>
      </c>
    </row>
    <row r="7794" spans="3:5" x14ac:dyDescent="0.2">
      <c r="C7794" t="str" cm="1">
        <f t="array" ref="C7794">IFERROR("AfterPay | " &amp; INDEX('Reconciliation Layer'!$A:$A,MATCH('Reconciliation Template'!$A7794,'Reconciliation Layer'!$D:$D,0),0)," ")</f>
        <v xml:space="preserve"> </v>
      </c>
      <c r="D7794" s="2" t="str" cm="1">
        <f t="array" ref="D7794">IFERROR(INDEX('Reconciliation Layer'!B:B,MATCH('Reconciliation Template'!A7794,'Reconciliation Layer'!D:D,0),0)," ")</f>
        <v xml:space="preserve"> </v>
      </c>
      <c r="E7794" s="4" t="str" cm="1">
        <f t="array" ref="E7794">IFERROR(INDEX('Reconciliation Layer'!C:C,MATCH('Reconciliation Template'!A7794,'Reconciliation Layer'!D:D,0),0)," ")</f>
        <v xml:space="preserve"> </v>
      </c>
    </row>
    <row r="7795" spans="3:5" x14ac:dyDescent="0.2">
      <c r="C7795" t="str" cm="1">
        <f t="array" ref="C7795">IFERROR("AfterPay | " &amp; INDEX('Reconciliation Layer'!$A:$A,MATCH('Reconciliation Template'!$A7795,'Reconciliation Layer'!$D:$D,0),0)," ")</f>
        <v xml:space="preserve"> </v>
      </c>
      <c r="D7795" s="2" t="str" cm="1">
        <f t="array" ref="D7795">IFERROR(INDEX('Reconciliation Layer'!B:B,MATCH('Reconciliation Template'!A7795,'Reconciliation Layer'!D:D,0),0)," ")</f>
        <v xml:space="preserve"> </v>
      </c>
      <c r="E7795" s="4" t="str" cm="1">
        <f t="array" ref="E7795">IFERROR(INDEX('Reconciliation Layer'!C:C,MATCH('Reconciliation Template'!A7795,'Reconciliation Layer'!D:D,0),0)," ")</f>
        <v xml:space="preserve"> </v>
      </c>
    </row>
    <row r="7796" spans="3:5" x14ac:dyDescent="0.2">
      <c r="C7796" t="str" cm="1">
        <f t="array" ref="C7796">IFERROR("AfterPay | " &amp; INDEX('Reconciliation Layer'!$A:$A,MATCH('Reconciliation Template'!$A7796,'Reconciliation Layer'!$D:$D,0),0)," ")</f>
        <v xml:space="preserve"> </v>
      </c>
      <c r="D7796" s="2" t="str" cm="1">
        <f t="array" ref="D7796">IFERROR(INDEX('Reconciliation Layer'!B:B,MATCH('Reconciliation Template'!A7796,'Reconciliation Layer'!D:D,0),0)," ")</f>
        <v xml:space="preserve"> </v>
      </c>
      <c r="E7796" s="4" t="str" cm="1">
        <f t="array" ref="E7796">IFERROR(INDEX('Reconciliation Layer'!C:C,MATCH('Reconciliation Template'!A7796,'Reconciliation Layer'!D:D,0),0)," ")</f>
        <v xml:space="preserve"> </v>
      </c>
    </row>
    <row r="7797" spans="3:5" x14ac:dyDescent="0.2">
      <c r="C7797" t="str" cm="1">
        <f t="array" ref="C7797">IFERROR("AfterPay | " &amp; INDEX('Reconciliation Layer'!$A:$A,MATCH('Reconciliation Template'!$A7797,'Reconciliation Layer'!$D:$D,0),0)," ")</f>
        <v xml:space="preserve"> </v>
      </c>
      <c r="D7797" s="2" t="str" cm="1">
        <f t="array" ref="D7797">IFERROR(INDEX('Reconciliation Layer'!B:B,MATCH('Reconciliation Template'!A7797,'Reconciliation Layer'!D:D,0),0)," ")</f>
        <v xml:space="preserve"> </v>
      </c>
      <c r="E7797" s="4" t="str" cm="1">
        <f t="array" ref="E7797">IFERROR(INDEX('Reconciliation Layer'!C:C,MATCH('Reconciliation Template'!A7797,'Reconciliation Layer'!D:D,0),0)," ")</f>
        <v xml:space="preserve"> </v>
      </c>
    </row>
    <row r="7798" spans="3:5" x14ac:dyDescent="0.2">
      <c r="C7798" t="str" cm="1">
        <f t="array" ref="C7798">IFERROR("AfterPay | " &amp; INDEX('Reconciliation Layer'!$A:$A,MATCH('Reconciliation Template'!$A7798,'Reconciliation Layer'!$D:$D,0),0)," ")</f>
        <v xml:space="preserve"> </v>
      </c>
      <c r="D7798" s="2" t="str" cm="1">
        <f t="array" ref="D7798">IFERROR(INDEX('Reconciliation Layer'!B:B,MATCH('Reconciliation Template'!A7798,'Reconciliation Layer'!D:D,0),0)," ")</f>
        <v xml:space="preserve"> </v>
      </c>
      <c r="E7798" s="4" t="str" cm="1">
        <f t="array" ref="E7798">IFERROR(INDEX('Reconciliation Layer'!C:C,MATCH('Reconciliation Template'!A7798,'Reconciliation Layer'!D:D,0),0)," ")</f>
        <v xml:space="preserve"> </v>
      </c>
    </row>
    <row r="7799" spans="3:5" x14ac:dyDescent="0.2">
      <c r="C7799" t="str" cm="1">
        <f t="array" ref="C7799">IFERROR("AfterPay | " &amp; INDEX('Reconciliation Layer'!$A:$A,MATCH('Reconciliation Template'!$A7799,'Reconciliation Layer'!$D:$D,0),0)," ")</f>
        <v xml:space="preserve"> </v>
      </c>
      <c r="D7799" s="2" t="str" cm="1">
        <f t="array" ref="D7799">IFERROR(INDEX('Reconciliation Layer'!B:B,MATCH('Reconciliation Template'!A7799,'Reconciliation Layer'!D:D,0),0)," ")</f>
        <v xml:space="preserve"> </v>
      </c>
      <c r="E7799" s="4" t="str" cm="1">
        <f t="array" ref="E7799">IFERROR(INDEX('Reconciliation Layer'!C:C,MATCH('Reconciliation Template'!A7799,'Reconciliation Layer'!D:D,0),0)," ")</f>
        <v xml:space="preserve"> </v>
      </c>
    </row>
    <row r="7800" spans="3:5" x14ac:dyDescent="0.2">
      <c r="C7800" t="str" cm="1">
        <f t="array" ref="C7800">IFERROR("AfterPay | " &amp; INDEX('Reconciliation Layer'!$A:$A,MATCH('Reconciliation Template'!$A7800,'Reconciliation Layer'!$D:$D,0),0)," ")</f>
        <v xml:space="preserve"> </v>
      </c>
      <c r="D7800" s="2" t="str" cm="1">
        <f t="array" ref="D7800">IFERROR(INDEX('Reconciliation Layer'!B:B,MATCH('Reconciliation Template'!A7800,'Reconciliation Layer'!D:D,0),0)," ")</f>
        <v xml:space="preserve"> </v>
      </c>
      <c r="E7800" s="4" t="str" cm="1">
        <f t="array" ref="E7800">IFERROR(INDEX('Reconciliation Layer'!C:C,MATCH('Reconciliation Template'!A7800,'Reconciliation Layer'!D:D,0),0)," ")</f>
        <v xml:space="preserve"> </v>
      </c>
    </row>
    <row r="7801" spans="3:5" x14ac:dyDescent="0.2">
      <c r="C7801" t="str" cm="1">
        <f t="array" ref="C7801">IFERROR("AfterPay | " &amp; INDEX('Reconciliation Layer'!$A:$A,MATCH('Reconciliation Template'!$A7801,'Reconciliation Layer'!$D:$D,0),0)," ")</f>
        <v xml:space="preserve"> </v>
      </c>
      <c r="D7801" s="2" t="str" cm="1">
        <f t="array" ref="D7801">IFERROR(INDEX('Reconciliation Layer'!B:B,MATCH('Reconciliation Template'!A7801,'Reconciliation Layer'!D:D,0),0)," ")</f>
        <v xml:space="preserve"> </v>
      </c>
      <c r="E7801" s="4" t="str" cm="1">
        <f t="array" ref="E7801">IFERROR(INDEX('Reconciliation Layer'!C:C,MATCH('Reconciliation Template'!A7801,'Reconciliation Layer'!D:D,0),0)," ")</f>
        <v xml:space="preserve"> </v>
      </c>
    </row>
    <row r="7802" spans="3:5" x14ac:dyDescent="0.2">
      <c r="C7802" t="str" cm="1">
        <f t="array" ref="C7802">IFERROR("AfterPay | " &amp; INDEX('Reconciliation Layer'!$A:$A,MATCH('Reconciliation Template'!$A7802,'Reconciliation Layer'!$D:$D,0),0)," ")</f>
        <v xml:space="preserve"> </v>
      </c>
      <c r="D7802" s="2" t="str" cm="1">
        <f t="array" ref="D7802">IFERROR(INDEX('Reconciliation Layer'!B:B,MATCH('Reconciliation Template'!A7802,'Reconciliation Layer'!D:D,0),0)," ")</f>
        <v xml:space="preserve"> </v>
      </c>
      <c r="E7802" s="4" t="str" cm="1">
        <f t="array" ref="E7802">IFERROR(INDEX('Reconciliation Layer'!C:C,MATCH('Reconciliation Template'!A7802,'Reconciliation Layer'!D:D,0),0)," ")</f>
        <v xml:space="preserve"> </v>
      </c>
    </row>
    <row r="7803" spans="3:5" x14ac:dyDescent="0.2">
      <c r="C7803" t="str" cm="1">
        <f t="array" ref="C7803">IFERROR("AfterPay | " &amp; INDEX('Reconciliation Layer'!$A:$A,MATCH('Reconciliation Template'!$A7803,'Reconciliation Layer'!$D:$D,0),0)," ")</f>
        <v xml:space="preserve"> </v>
      </c>
      <c r="D7803" s="2" t="str" cm="1">
        <f t="array" ref="D7803">IFERROR(INDEX('Reconciliation Layer'!B:B,MATCH('Reconciliation Template'!A7803,'Reconciliation Layer'!D:D,0),0)," ")</f>
        <v xml:space="preserve"> </v>
      </c>
      <c r="E7803" s="4" t="str" cm="1">
        <f t="array" ref="E7803">IFERROR(INDEX('Reconciliation Layer'!C:C,MATCH('Reconciliation Template'!A7803,'Reconciliation Layer'!D:D,0),0)," ")</f>
        <v xml:space="preserve"> </v>
      </c>
    </row>
    <row r="7804" spans="3:5" x14ac:dyDescent="0.2">
      <c r="C7804" t="str" cm="1">
        <f t="array" ref="C7804">IFERROR("AfterPay | " &amp; INDEX('Reconciliation Layer'!$A:$A,MATCH('Reconciliation Template'!$A7804,'Reconciliation Layer'!$D:$D,0),0)," ")</f>
        <v xml:space="preserve"> </v>
      </c>
      <c r="D7804" s="2" t="str" cm="1">
        <f t="array" ref="D7804">IFERROR(INDEX('Reconciliation Layer'!B:B,MATCH('Reconciliation Template'!A7804,'Reconciliation Layer'!D:D,0),0)," ")</f>
        <v xml:space="preserve"> </v>
      </c>
      <c r="E7804" s="4" t="str" cm="1">
        <f t="array" ref="E7804">IFERROR(INDEX('Reconciliation Layer'!C:C,MATCH('Reconciliation Template'!A7804,'Reconciliation Layer'!D:D,0),0)," ")</f>
        <v xml:space="preserve"> </v>
      </c>
    </row>
    <row r="7805" spans="3:5" x14ac:dyDescent="0.2">
      <c r="C7805" t="str" cm="1">
        <f t="array" ref="C7805">IFERROR("AfterPay | " &amp; INDEX('Reconciliation Layer'!$A:$A,MATCH('Reconciliation Template'!$A7805,'Reconciliation Layer'!$D:$D,0),0)," ")</f>
        <v xml:space="preserve"> </v>
      </c>
      <c r="D7805" s="2" t="str" cm="1">
        <f t="array" ref="D7805">IFERROR(INDEX('Reconciliation Layer'!B:B,MATCH('Reconciliation Template'!A7805,'Reconciliation Layer'!D:D,0),0)," ")</f>
        <v xml:space="preserve"> </v>
      </c>
      <c r="E7805" s="4" t="str" cm="1">
        <f t="array" ref="E7805">IFERROR(INDEX('Reconciliation Layer'!C:C,MATCH('Reconciliation Template'!A7805,'Reconciliation Layer'!D:D,0),0)," ")</f>
        <v xml:space="preserve"> </v>
      </c>
    </row>
    <row r="7806" spans="3:5" x14ac:dyDescent="0.2">
      <c r="C7806" t="str" cm="1">
        <f t="array" ref="C7806">IFERROR("AfterPay | " &amp; INDEX('Reconciliation Layer'!$A:$A,MATCH('Reconciliation Template'!$A7806,'Reconciliation Layer'!$D:$D,0),0)," ")</f>
        <v xml:space="preserve"> </v>
      </c>
      <c r="D7806" s="2" t="str" cm="1">
        <f t="array" ref="D7806">IFERROR(INDEX('Reconciliation Layer'!B:B,MATCH('Reconciliation Template'!A7806,'Reconciliation Layer'!D:D,0),0)," ")</f>
        <v xml:space="preserve"> </v>
      </c>
      <c r="E7806" s="4" t="str" cm="1">
        <f t="array" ref="E7806">IFERROR(INDEX('Reconciliation Layer'!C:C,MATCH('Reconciliation Template'!A7806,'Reconciliation Layer'!D:D,0),0)," ")</f>
        <v xml:space="preserve"> </v>
      </c>
    </row>
    <row r="7807" spans="3:5" x14ac:dyDescent="0.2">
      <c r="C7807" t="str" cm="1">
        <f t="array" ref="C7807">IFERROR("AfterPay | " &amp; INDEX('Reconciliation Layer'!$A:$A,MATCH('Reconciliation Template'!$A7807,'Reconciliation Layer'!$D:$D,0),0)," ")</f>
        <v xml:space="preserve"> </v>
      </c>
      <c r="D7807" s="2" t="str" cm="1">
        <f t="array" ref="D7807">IFERROR(INDEX('Reconciliation Layer'!B:B,MATCH('Reconciliation Template'!A7807,'Reconciliation Layer'!D:D,0),0)," ")</f>
        <v xml:space="preserve"> </v>
      </c>
      <c r="E7807" s="4" t="str" cm="1">
        <f t="array" ref="E7807">IFERROR(INDEX('Reconciliation Layer'!C:C,MATCH('Reconciliation Template'!A7807,'Reconciliation Layer'!D:D,0),0)," ")</f>
        <v xml:space="preserve"> </v>
      </c>
    </row>
    <row r="7808" spans="3:5" x14ac:dyDescent="0.2">
      <c r="C7808" t="str" cm="1">
        <f t="array" ref="C7808">IFERROR("AfterPay | " &amp; INDEX('Reconciliation Layer'!$A:$A,MATCH('Reconciliation Template'!$A7808,'Reconciliation Layer'!$D:$D,0),0)," ")</f>
        <v xml:space="preserve"> </v>
      </c>
      <c r="D7808" s="2" t="str" cm="1">
        <f t="array" ref="D7808">IFERROR(INDEX('Reconciliation Layer'!B:B,MATCH('Reconciliation Template'!A7808,'Reconciliation Layer'!D:D,0),0)," ")</f>
        <v xml:space="preserve"> </v>
      </c>
      <c r="E7808" s="4" t="str" cm="1">
        <f t="array" ref="E7808">IFERROR(INDEX('Reconciliation Layer'!C:C,MATCH('Reconciliation Template'!A7808,'Reconciliation Layer'!D:D,0),0)," ")</f>
        <v xml:space="preserve"> </v>
      </c>
    </row>
    <row r="7809" spans="3:5" x14ac:dyDescent="0.2">
      <c r="C7809" t="str" cm="1">
        <f t="array" ref="C7809">IFERROR("AfterPay | " &amp; INDEX('Reconciliation Layer'!$A:$A,MATCH('Reconciliation Template'!$A7809,'Reconciliation Layer'!$D:$D,0),0)," ")</f>
        <v xml:space="preserve"> </v>
      </c>
      <c r="D7809" s="2" t="str" cm="1">
        <f t="array" ref="D7809">IFERROR(INDEX('Reconciliation Layer'!B:B,MATCH('Reconciliation Template'!A7809,'Reconciliation Layer'!D:D,0),0)," ")</f>
        <v xml:space="preserve"> </v>
      </c>
      <c r="E7809" s="4" t="str" cm="1">
        <f t="array" ref="E7809">IFERROR(INDEX('Reconciliation Layer'!C:C,MATCH('Reconciliation Template'!A7809,'Reconciliation Layer'!D:D,0),0)," ")</f>
        <v xml:space="preserve"> </v>
      </c>
    </row>
    <row r="7810" spans="3:5" x14ac:dyDescent="0.2">
      <c r="C7810" t="str" cm="1">
        <f t="array" ref="C7810">IFERROR("AfterPay | " &amp; INDEX('Reconciliation Layer'!$A:$A,MATCH('Reconciliation Template'!$A7810,'Reconciliation Layer'!$D:$D,0),0)," ")</f>
        <v xml:space="preserve"> </v>
      </c>
      <c r="D7810" s="2" t="str" cm="1">
        <f t="array" ref="D7810">IFERROR(INDEX('Reconciliation Layer'!B:B,MATCH('Reconciliation Template'!A7810,'Reconciliation Layer'!D:D,0),0)," ")</f>
        <v xml:space="preserve"> </v>
      </c>
      <c r="E7810" s="4" t="str" cm="1">
        <f t="array" ref="E7810">IFERROR(INDEX('Reconciliation Layer'!C:C,MATCH('Reconciliation Template'!A7810,'Reconciliation Layer'!D:D,0),0)," ")</f>
        <v xml:space="preserve"> </v>
      </c>
    </row>
    <row r="7811" spans="3:5" x14ac:dyDescent="0.2">
      <c r="C7811" t="str" cm="1">
        <f t="array" ref="C7811">IFERROR("AfterPay | " &amp; INDEX('Reconciliation Layer'!$A:$A,MATCH('Reconciliation Template'!$A7811,'Reconciliation Layer'!$D:$D,0),0)," ")</f>
        <v xml:space="preserve"> </v>
      </c>
      <c r="D7811" s="2" t="str" cm="1">
        <f t="array" ref="D7811">IFERROR(INDEX('Reconciliation Layer'!B:B,MATCH('Reconciliation Template'!A7811,'Reconciliation Layer'!D:D,0),0)," ")</f>
        <v xml:space="preserve"> </v>
      </c>
      <c r="E7811" s="4" t="str" cm="1">
        <f t="array" ref="E7811">IFERROR(INDEX('Reconciliation Layer'!C:C,MATCH('Reconciliation Template'!A7811,'Reconciliation Layer'!D:D,0),0)," ")</f>
        <v xml:space="preserve"> </v>
      </c>
    </row>
    <row r="7812" spans="3:5" x14ac:dyDescent="0.2">
      <c r="C7812" t="str" cm="1">
        <f t="array" ref="C7812">IFERROR("AfterPay | " &amp; INDEX('Reconciliation Layer'!$A:$A,MATCH('Reconciliation Template'!$A7812,'Reconciliation Layer'!$D:$D,0),0)," ")</f>
        <v xml:space="preserve"> </v>
      </c>
      <c r="D7812" s="2" t="str" cm="1">
        <f t="array" ref="D7812">IFERROR(INDEX('Reconciliation Layer'!B:B,MATCH('Reconciliation Template'!A7812,'Reconciliation Layer'!D:D,0),0)," ")</f>
        <v xml:space="preserve"> </v>
      </c>
      <c r="E7812" s="4" t="str" cm="1">
        <f t="array" ref="E7812">IFERROR(INDEX('Reconciliation Layer'!C:C,MATCH('Reconciliation Template'!A7812,'Reconciliation Layer'!D:D,0),0)," ")</f>
        <v xml:space="preserve"> </v>
      </c>
    </row>
    <row r="7813" spans="3:5" x14ac:dyDescent="0.2">
      <c r="C7813" t="str" cm="1">
        <f t="array" ref="C7813">IFERROR("AfterPay | " &amp; INDEX('Reconciliation Layer'!$A:$A,MATCH('Reconciliation Template'!$A7813,'Reconciliation Layer'!$D:$D,0),0)," ")</f>
        <v xml:space="preserve"> </v>
      </c>
      <c r="D7813" s="2" t="str" cm="1">
        <f t="array" ref="D7813">IFERROR(INDEX('Reconciliation Layer'!B:B,MATCH('Reconciliation Template'!A7813,'Reconciliation Layer'!D:D,0),0)," ")</f>
        <v xml:space="preserve"> </v>
      </c>
      <c r="E7813" s="4" t="str" cm="1">
        <f t="array" ref="E7813">IFERROR(INDEX('Reconciliation Layer'!C:C,MATCH('Reconciliation Template'!A7813,'Reconciliation Layer'!D:D,0),0)," ")</f>
        <v xml:space="preserve"> </v>
      </c>
    </row>
    <row r="7814" spans="3:5" x14ac:dyDescent="0.2">
      <c r="C7814" t="str" cm="1">
        <f t="array" ref="C7814">IFERROR("AfterPay | " &amp; INDEX('Reconciliation Layer'!$A:$A,MATCH('Reconciliation Template'!$A7814,'Reconciliation Layer'!$D:$D,0),0)," ")</f>
        <v xml:space="preserve"> </v>
      </c>
      <c r="D7814" s="2" t="str" cm="1">
        <f t="array" ref="D7814">IFERROR(INDEX('Reconciliation Layer'!B:B,MATCH('Reconciliation Template'!A7814,'Reconciliation Layer'!D:D,0),0)," ")</f>
        <v xml:space="preserve"> </v>
      </c>
      <c r="E7814" s="4" t="str" cm="1">
        <f t="array" ref="E7814">IFERROR(INDEX('Reconciliation Layer'!C:C,MATCH('Reconciliation Template'!A7814,'Reconciliation Layer'!D:D,0),0)," ")</f>
        <v xml:space="preserve"> </v>
      </c>
    </row>
    <row r="7815" spans="3:5" x14ac:dyDescent="0.2">
      <c r="C7815" t="str" cm="1">
        <f t="array" ref="C7815">IFERROR("AfterPay | " &amp; INDEX('Reconciliation Layer'!$A:$A,MATCH('Reconciliation Template'!$A7815,'Reconciliation Layer'!$D:$D,0),0)," ")</f>
        <v xml:space="preserve"> </v>
      </c>
      <c r="D7815" s="2" t="str" cm="1">
        <f t="array" ref="D7815">IFERROR(INDEX('Reconciliation Layer'!B:B,MATCH('Reconciliation Template'!A7815,'Reconciliation Layer'!D:D,0),0)," ")</f>
        <v xml:space="preserve"> </v>
      </c>
      <c r="E7815" s="4" t="str" cm="1">
        <f t="array" ref="E7815">IFERROR(INDEX('Reconciliation Layer'!C:C,MATCH('Reconciliation Template'!A7815,'Reconciliation Layer'!D:D,0),0)," ")</f>
        <v xml:space="preserve"> </v>
      </c>
    </row>
    <row r="7816" spans="3:5" x14ac:dyDescent="0.2">
      <c r="C7816" t="str" cm="1">
        <f t="array" ref="C7816">IFERROR("AfterPay | " &amp; INDEX('Reconciliation Layer'!$A:$A,MATCH('Reconciliation Template'!$A7816,'Reconciliation Layer'!$D:$D,0),0)," ")</f>
        <v xml:space="preserve"> </v>
      </c>
      <c r="D7816" s="2" t="str" cm="1">
        <f t="array" ref="D7816">IFERROR(INDEX('Reconciliation Layer'!B:B,MATCH('Reconciliation Template'!A7816,'Reconciliation Layer'!D:D,0),0)," ")</f>
        <v xml:space="preserve"> </v>
      </c>
      <c r="E7816" s="4" t="str" cm="1">
        <f t="array" ref="E7816">IFERROR(INDEX('Reconciliation Layer'!C:C,MATCH('Reconciliation Template'!A7816,'Reconciliation Layer'!D:D,0),0)," ")</f>
        <v xml:space="preserve"> </v>
      </c>
    </row>
    <row r="7817" spans="3:5" x14ac:dyDescent="0.2">
      <c r="C7817" t="str" cm="1">
        <f t="array" ref="C7817">IFERROR("AfterPay | " &amp; INDEX('Reconciliation Layer'!$A:$A,MATCH('Reconciliation Template'!$A7817,'Reconciliation Layer'!$D:$D,0),0)," ")</f>
        <v xml:space="preserve"> </v>
      </c>
      <c r="D7817" s="2" t="str" cm="1">
        <f t="array" ref="D7817">IFERROR(INDEX('Reconciliation Layer'!B:B,MATCH('Reconciliation Template'!A7817,'Reconciliation Layer'!D:D,0),0)," ")</f>
        <v xml:space="preserve"> </v>
      </c>
      <c r="E7817" s="4" t="str" cm="1">
        <f t="array" ref="E7817">IFERROR(INDEX('Reconciliation Layer'!C:C,MATCH('Reconciliation Template'!A7817,'Reconciliation Layer'!D:D,0),0)," ")</f>
        <v xml:space="preserve"> </v>
      </c>
    </row>
    <row r="7818" spans="3:5" x14ac:dyDescent="0.2">
      <c r="C7818" t="str" cm="1">
        <f t="array" ref="C7818">IFERROR("AfterPay | " &amp; INDEX('Reconciliation Layer'!$A:$A,MATCH('Reconciliation Template'!$A7818,'Reconciliation Layer'!$D:$D,0),0)," ")</f>
        <v xml:space="preserve"> </v>
      </c>
      <c r="D7818" s="2" t="str" cm="1">
        <f t="array" ref="D7818">IFERROR(INDEX('Reconciliation Layer'!B:B,MATCH('Reconciliation Template'!A7818,'Reconciliation Layer'!D:D,0),0)," ")</f>
        <v xml:space="preserve"> </v>
      </c>
      <c r="E7818" s="4" t="str" cm="1">
        <f t="array" ref="E7818">IFERROR(INDEX('Reconciliation Layer'!C:C,MATCH('Reconciliation Template'!A7818,'Reconciliation Layer'!D:D,0),0)," ")</f>
        <v xml:space="preserve"> </v>
      </c>
    </row>
    <row r="7819" spans="3:5" x14ac:dyDescent="0.2">
      <c r="C7819" t="str" cm="1">
        <f t="array" ref="C7819">IFERROR("AfterPay | " &amp; INDEX('Reconciliation Layer'!$A:$A,MATCH('Reconciliation Template'!$A7819,'Reconciliation Layer'!$D:$D,0),0)," ")</f>
        <v xml:space="preserve"> </v>
      </c>
      <c r="D7819" s="2" t="str" cm="1">
        <f t="array" ref="D7819">IFERROR(INDEX('Reconciliation Layer'!B:B,MATCH('Reconciliation Template'!A7819,'Reconciliation Layer'!D:D,0),0)," ")</f>
        <v xml:space="preserve"> </v>
      </c>
      <c r="E7819" s="4" t="str" cm="1">
        <f t="array" ref="E7819">IFERROR(INDEX('Reconciliation Layer'!C:C,MATCH('Reconciliation Template'!A7819,'Reconciliation Layer'!D:D,0),0)," ")</f>
        <v xml:space="preserve"> </v>
      </c>
    </row>
    <row r="7820" spans="3:5" x14ac:dyDescent="0.2">
      <c r="C7820" t="str" cm="1">
        <f t="array" ref="C7820">IFERROR("AfterPay | " &amp; INDEX('Reconciliation Layer'!$A:$A,MATCH('Reconciliation Template'!$A7820,'Reconciliation Layer'!$D:$D,0),0)," ")</f>
        <v xml:space="preserve"> </v>
      </c>
      <c r="D7820" s="2" t="str" cm="1">
        <f t="array" ref="D7820">IFERROR(INDEX('Reconciliation Layer'!B:B,MATCH('Reconciliation Template'!A7820,'Reconciliation Layer'!D:D,0),0)," ")</f>
        <v xml:space="preserve"> </v>
      </c>
      <c r="E7820" s="4" t="str" cm="1">
        <f t="array" ref="E7820">IFERROR(INDEX('Reconciliation Layer'!C:C,MATCH('Reconciliation Template'!A7820,'Reconciliation Layer'!D:D,0),0)," ")</f>
        <v xml:space="preserve"> </v>
      </c>
    </row>
    <row r="7821" spans="3:5" x14ac:dyDescent="0.2">
      <c r="C7821" t="str" cm="1">
        <f t="array" ref="C7821">IFERROR("AfterPay | " &amp; INDEX('Reconciliation Layer'!$A:$A,MATCH('Reconciliation Template'!$A7821,'Reconciliation Layer'!$D:$D,0),0)," ")</f>
        <v xml:space="preserve"> </v>
      </c>
      <c r="D7821" s="2" t="str" cm="1">
        <f t="array" ref="D7821">IFERROR(INDEX('Reconciliation Layer'!B:B,MATCH('Reconciliation Template'!A7821,'Reconciliation Layer'!D:D,0),0)," ")</f>
        <v xml:space="preserve"> </v>
      </c>
      <c r="E7821" s="4" t="str" cm="1">
        <f t="array" ref="E7821">IFERROR(INDEX('Reconciliation Layer'!C:C,MATCH('Reconciliation Template'!A7821,'Reconciliation Layer'!D:D,0),0)," ")</f>
        <v xml:space="preserve"> </v>
      </c>
    </row>
    <row r="7822" spans="3:5" x14ac:dyDescent="0.2">
      <c r="C7822" t="str" cm="1">
        <f t="array" ref="C7822">IFERROR("AfterPay | " &amp; INDEX('Reconciliation Layer'!$A:$A,MATCH('Reconciliation Template'!$A7822,'Reconciliation Layer'!$D:$D,0),0)," ")</f>
        <v xml:space="preserve"> </v>
      </c>
      <c r="D7822" s="2" t="str" cm="1">
        <f t="array" ref="D7822">IFERROR(INDEX('Reconciliation Layer'!B:B,MATCH('Reconciliation Template'!A7822,'Reconciliation Layer'!D:D,0),0)," ")</f>
        <v xml:space="preserve"> </v>
      </c>
      <c r="E7822" s="4" t="str" cm="1">
        <f t="array" ref="E7822">IFERROR(INDEX('Reconciliation Layer'!C:C,MATCH('Reconciliation Template'!A7822,'Reconciliation Layer'!D:D,0),0)," ")</f>
        <v xml:space="preserve"> </v>
      </c>
    </row>
    <row r="7823" spans="3:5" x14ac:dyDescent="0.2">
      <c r="C7823" t="str" cm="1">
        <f t="array" ref="C7823">IFERROR("AfterPay | " &amp; INDEX('Reconciliation Layer'!$A:$A,MATCH('Reconciliation Template'!$A7823,'Reconciliation Layer'!$D:$D,0),0)," ")</f>
        <v xml:space="preserve"> </v>
      </c>
      <c r="D7823" s="2" t="str" cm="1">
        <f t="array" ref="D7823">IFERROR(INDEX('Reconciliation Layer'!B:B,MATCH('Reconciliation Template'!A7823,'Reconciliation Layer'!D:D,0),0)," ")</f>
        <v xml:space="preserve"> </v>
      </c>
      <c r="E7823" s="4" t="str" cm="1">
        <f t="array" ref="E7823">IFERROR(INDEX('Reconciliation Layer'!C:C,MATCH('Reconciliation Template'!A7823,'Reconciliation Layer'!D:D,0),0)," ")</f>
        <v xml:space="preserve"> </v>
      </c>
    </row>
    <row r="7824" spans="3:5" x14ac:dyDescent="0.2">
      <c r="C7824" t="str" cm="1">
        <f t="array" ref="C7824">IFERROR("AfterPay | " &amp; INDEX('Reconciliation Layer'!$A:$A,MATCH('Reconciliation Template'!$A7824,'Reconciliation Layer'!$D:$D,0),0)," ")</f>
        <v xml:space="preserve"> </v>
      </c>
      <c r="D7824" s="2" t="str" cm="1">
        <f t="array" ref="D7824">IFERROR(INDEX('Reconciliation Layer'!B:B,MATCH('Reconciliation Template'!A7824,'Reconciliation Layer'!D:D,0),0)," ")</f>
        <v xml:space="preserve"> </v>
      </c>
      <c r="E7824" s="4" t="str" cm="1">
        <f t="array" ref="E7824">IFERROR(INDEX('Reconciliation Layer'!C:C,MATCH('Reconciliation Template'!A7824,'Reconciliation Layer'!D:D,0),0)," ")</f>
        <v xml:space="preserve"> </v>
      </c>
    </row>
    <row r="7825" spans="3:5" x14ac:dyDescent="0.2">
      <c r="C7825" t="str" cm="1">
        <f t="array" ref="C7825">IFERROR("AfterPay | " &amp; INDEX('Reconciliation Layer'!$A:$A,MATCH('Reconciliation Template'!$A7825,'Reconciliation Layer'!$D:$D,0),0)," ")</f>
        <v xml:space="preserve"> </v>
      </c>
      <c r="D7825" s="2" t="str" cm="1">
        <f t="array" ref="D7825">IFERROR(INDEX('Reconciliation Layer'!B:B,MATCH('Reconciliation Template'!A7825,'Reconciliation Layer'!D:D,0),0)," ")</f>
        <v xml:space="preserve"> </v>
      </c>
      <c r="E7825" s="4" t="str" cm="1">
        <f t="array" ref="E7825">IFERROR(INDEX('Reconciliation Layer'!C:C,MATCH('Reconciliation Template'!A7825,'Reconciliation Layer'!D:D,0),0)," ")</f>
        <v xml:space="preserve"> </v>
      </c>
    </row>
    <row r="7826" spans="3:5" x14ac:dyDescent="0.2">
      <c r="C7826" t="str" cm="1">
        <f t="array" ref="C7826">IFERROR("AfterPay | " &amp; INDEX('Reconciliation Layer'!$A:$A,MATCH('Reconciliation Template'!$A7826,'Reconciliation Layer'!$D:$D,0),0)," ")</f>
        <v xml:space="preserve"> </v>
      </c>
      <c r="D7826" s="2" t="str" cm="1">
        <f t="array" ref="D7826">IFERROR(INDEX('Reconciliation Layer'!B:B,MATCH('Reconciliation Template'!A7826,'Reconciliation Layer'!D:D,0),0)," ")</f>
        <v xml:space="preserve"> </v>
      </c>
      <c r="E7826" s="4" t="str" cm="1">
        <f t="array" ref="E7826">IFERROR(INDEX('Reconciliation Layer'!C:C,MATCH('Reconciliation Template'!A7826,'Reconciliation Layer'!D:D,0),0)," ")</f>
        <v xml:space="preserve"> </v>
      </c>
    </row>
    <row r="7827" spans="3:5" x14ac:dyDescent="0.2">
      <c r="C7827" t="str" cm="1">
        <f t="array" ref="C7827">IFERROR("AfterPay | " &amp; INDEX('Reconciliation Layer'!$A:$A,MATCH('Reconciliation Template'!$A7827,'Reconciliation Layer'!$D:$D,0),0)," ")</f>
        <v xml:space="preserve"> </v>
      </c>
      <c r="D7827" s="2" t="str" cm="1">
        <f t="array" ref="D7827">IFERROR(INDEX('Reconciliation Layer'!B:B,MATCH('Reconciliation Template'!A7827,'Reconciliation Layer'!D:D,0),0)," ")</f>
        <v xml:space="preserve"> </v>
      </c>
      <c r="E7827" s="4" t="str" cm="1">
        <f t="array" ref="E7827">IFERROR(INDEX('Reconciliation Layer'!C:C,MATCH('Reconciliation Template'!A7827,'Reconciliation Layer'!D:D,0),0)," ")</f>
        <v xml:space="preserve"> </v>
      </c>
    </row>
    <row r="7828" spans="3:5" x14ac:dyDescent="0.2">
      <c r="C7828" t="str" cm="1">
        <f t="array" ref="C7828">IFERROR("AfterPay | " &amp; INDEX('Reconciliation Layer'!$A:$A,MATCH('Reconciliation Template'!$A7828,'Reconciliation Layer'!$D:$D,0),0)," ")</f>
        <v xml:space="preserve"> </v>
      </c>
      <c r="D7828" s="2" t="str" cm="1">
        <f t="array" ref="D7828">IFERROR(INDEX('Reconciliation Layer'!B:B,MATCH('Reconciliation Template'!A7828,'Reconciliation Layer'!D:D,0),0)," ")</f>
        <v xml:space="preserve"> </v>
      </c>
      <c r="E7828" s="4" t="str" cm="1">
        <f t="array" ref="E7828">IFERROR(INDEX('Reconciliation Layer'!C:C,MATCH('Reconciliation Template'!A7828,'Reconciliation Layer'!D:D,0),0)," ")</f>
        <v xml:space="preserve"> </v>
      </c>
    </row>
    <row r="7829" spans="3:5" x14ac:dyDescent="0.2">
      <c r="C7829" t="str" cm="1">
        <f t="array" ref="C7829">IFERROR("AfterPay | " &amp; INDEX('Reconciliation Layer'!$A:$A,MATCH('Reconciliation Template'!$A7829,'Reconciliation Layer'!$D:$D,0),0)," ")</f>
        <v xml:space="preserve"> </v>
      </c>
      <c r="D7829" s="2" t="str" cm="1">
        <f t="array" ref="D7829">IFERROR(INDEX('Reconciliation Layer'!B:B,MATCH('Reconciliation Template'!A7829,'Reconciliation Layer'!D:D,0),0)," ")</f>
        <v xml:space="preserve"> </v>
      </c>
      <c r="E7829" s="4" t="str" cm="1">
        <f t="array" ref="E7829">IFERROR(INDEX('Reconciliation Layer'!C:C,MATCH('Reconciliation Template'!A7829,'Reconciliation Layer'!D:D,0),0)," ")</f>
        <v xml:space="preserve"> </v>
      </c>
    </row>
    <row r="7830" spans="3:5" x14ac:dyDescent="0.2">
      <c r="C7830" t="str" cm="1">
        <f t="array" ref="C7830">IFERROR("AfterPay | " &amp; INDEX('Reconciliation Layer'!$A:$A,MATCH('Reconciliation Template'!$A7830,'Reconciliation Layer'!$D:$D,0),0)," ")</f>
        <v xml:space="preserve"> </v>
      </c>
      <c r="D7830" s="2" t="str" cm="1">
        <f t="array" ref="D7830">IFERROR(INDEX('Reconciliation Layer'!B:B,MATCH('Reconciliation Template'!A7830,'Reconciliation Layer'!D:D,0),0)," ")</f>
        <v xml:space="preserve"> </v>
      </c>
      <c r="E7830" s="4" t="str" cm="1">
        <f t="array" ref="E7830">IFERROR(INDEX('Reconciliation Layer'!C:C,MATCH('Reconciliation Template'!A7830,'Reconciliation Layer'!D:D,0),0)," ")</f>
        <v xml:space="preserve"> </v>
      </c>
    </row>
    <row r="7831" spans="3:5" x14ac:dyDescent="0.2">
      <c r="C7831" t="str" cm="1">
        <f t="array" ref="C7831">IFERROR("AfterPay | " &amp; INDEX('Reconciliation Layer'!$A:$A,MATCH('Reconciliation Template'!$A7831,'Reconciliation Layer'!$D:$D,0),0)," ")</f>
        <v xml:space="preserve"> </v>
      </c>
      <c r="D7831" s="2" t="str" cm="1">
        <f t="array" ref="D7831">IFERROR(INDEX('Reconciliation Layer'!B:B,MATCH('Reconciliation Template'!A7831,'Reconciliation Layer'!D:D,0),0)," ")</f>
        <v xml:space="preserve"> </v>
      </c>
      <c r="E7831" s="4" t="str" cm="1">
        <f t="array" ref="E7831">IFERROR(INDEX('Reconciliation Layer'!C:C,MATCH('Reconciliation Template'!A7831,'Reconciliation Layer'!D:D,0),0)," ")</f>
        <v xml:space="preserve"> </v>
      </c>
    </row>
    <row r="7832" spans="3:5" x14ac:dyDescent="0.2">
      <c r="C7832" t="str" cm="1">
        <f t="array" ref="C7832">IFERROR("AfterPay | " &amp; INDEX('Reconciliation Layer'!$A:$A,MATCH('Reconciliation Template'!$A7832,'Reconciliation Layer'!$D:$D,0),0)," ")</f>
        <v xml:space="preserve"> </v>
      </c>
      <c r="D7832" s="2" t="str" cm="1">
        <f t="array" ref="D7832">IFERROR(INDEX('Reconciliation Layer'!B:B,MATCH('Reconciliation Template'!A7832,'Reconciliation Layer'!D:D,0),0)," ")</f>
        <v xml:space="preserve"> </v>
      </c>
      <c r="E7832" s="4" t="str" cm="1">
        <f t="array" ref="E7832">IFERROR(INDEX('Reconciliation Layer'!C:C,MATCH('Reconciliation Template'!A7832,'Reconciliation Layer'!D:D,0),0)," ")</f>
        <v xml:space="preserve"> </v>
      </c>
    </row>
    <row r="7833" spans="3:5" x14ac:dyDescent="0.2">
      <c r="C7833" t="str" cm="1">
        <f t="array" ref="C7833">IFERROR("AfterPay | " &amp; INDEX('Reconciliation Layer'!$A:$A,MATCH('Reconciliation Template'!$A7833,'Reconciliation Layer'!$D:$D,0),0)," ")</f>
        <v xml:space="preserve"> </v>
      </c>
      <c r="D7833" s="2" t="str" cm="1">
        <f t="array" ref="D7833">IFERROR(INDEX('Reconciliation Layer'!B:B,MATCH('Reconciliation Template'!A7833,'Reconciliation Layer'!D:D,0),0)," ")</f>
        <v xml:space="preserve"> </v>
      </c>
      <c r="E7833" s="4" t="str" cm="1">
        <f t="array" ref="E7833">IFERROR(INDEX('Reconciliation Layer'!C:C,MATCH('Reconciliation Template'!A7833,'Reconciliation Layer'!D:D,0),0)," ")</f>
        <v xml:space="preserve"> </v>
      </c>
    </row>
    <row r="7834" spans="3:5" x14ac:dyDescent="0.2">
      <c r="C7834" t="str" cm="1">
        <f t="array" ref="C7834">IFERROR("AfterPay | " &amp; INDEX('Reconciliation Layer'!$A:$A,MATCH('Reconciliation Template'!$A7834,'Reconciliation Layer'!$D:$D,0),0)," ")</f>
        <v xml:space="preserve"> </v>
      </c>
      <c r="D7834" s="2" t="str" cm="1">
        <f t="array" ref="D7834">IFERROR(INDEX('Reconciliation Layer'!B:B,MATCH('Reconciliation Template'!A7834,'Reconciliation Layer'!D:D,0),0)," ")</f>
        <v xml:space="preserve"> </v>
      </c>
      <c r="E7834" s="4" t="str" cm="1">
        <f t="array" ref="E7834">IFERROR(INDEX('Reconciliation Layer'!C:C,MATCH('Reconciliation Template'!A7834,'Reconciliation Layer'!D:D,0),0)," ")</f>
        <v xml:space="preserve"> </v>
      </c>
    </row>
    <row r="7835" spans="3:5" x14ac:dyDescent="0.2">
      <c r="C7835" t="str" cm="1">
        <f t="array" ref="C7835">IFERROR("AfterPay | " &amp; INDEX('Reconciliation Layer'!$A:$A,MATCH('Reconciliation Template'!$A7835,'Reconciliation Layer'!$D:$D,0),0)," ")</f>
        <v xml:space="preserve"> </v>
      </c>
      <c r="D7835" s="2" t="str" cm="1">
        <f t="array" ref="D7835">IFERROR(INDEX('Reconciliation Layer'!B:B,MATCH('Reconciliation Template'!A7835,'Reconciliation Layer'!D:D,0),0)," ")</f>
        <v xml:space="preserve"> </v>
      </c>
      <c r="E7835" s="4" t="str" cm="1">
        <f t="array" ref="E7835">IFERROR(INDEX('Reconciliation Layer'!C:C,MATCH('Reconciliation Template'!A7835,'Reconciliation Layer'!D:D,0),0)," ")</f>
        <v xml:space="preserve"> </v>
      </c>
    </row>
    <row r="7836" spans="3:5" x14ac:dyDescent="0.2">
      <c r="C7836" t="str" cm="1">
        <f t="array" ref="C7836">IFERROR("AfterPay | " &amp; INDEX('Reconciliation Layer'!$A:$A,MATCH('Reconciliation Template'!$A7836,'Reconciliation Layer'!$D:$D,0),0)," ")</f>
        <v xml:space="preserve"> </v>
      </c>
      <c r="D7836" s="2" t="str" cm="1">
        <f t="array" ref="D7836">IFERROR(INDEX('Reconciliation Layer'!B:B,MATCH('Reconciliation Template'!A7836,'Reconciliation Layer'!D:D,0),0)," ")</f>
        <v xml:space="preserve"> </v>
      </c>
      <c r="E7836" s="4" t="str" cm="1">
        <f t="array" ref="E7836">IFERROR(INDEX('Reconciliation Layer'!C:C,MATCH('Reconciliation Template'!A7836,'Reconciliation Layer'!D:D,0),0)," ")</f>
        <v xml:space="preserve"> </v>
      </c>
    </row>
    <row r="7837" spans="3:5" x14ac:dyDescent="0.2">
      <c r="C7837" t="str" cm="1">
        <f t="array" ref="C7837">IFERROR("AfterPay | " &amp; INDEX('Reconciliation Layer'!$A:$A,MATCH('Reconciliation Template'!$A7837,'Reconciliation Layer'!$D:$D,0),0)," ")</f>
        <v xml:space="preserve"> </v>
      </c>
      <c r="D7837" s="2" t="str" cm="1">
        <f t="array" ref="D7837">IFERROR(INDEX('Reconciliation Layer'!B:B,MATCH('Reconciliation Template'!A7837,'Reconciliation Layer'!D:D,0),0)," ")</f>
        <v xml:space="preserve"> </v>
      </c>
      <c r="E7837" s="4" t="str" cm="1">
        <f t="array" ref="E7837">IFERROR(INDEX('Reconciliation Layer'!C:C,MATCH('Reconciliation Template'!A7837,'Reconciliation Layer'!D:D,0),0)," ")</f>
        <v xml:space="preserve"> </v>
      </c>
    </row>
    <row r="7838" spans="3:5" x14ac:dyDescent="0.2">
      <c r="C7838" t="str" cm="1">
        <f t="array" ref="C7838">IFERROR("AfterPay | " &amp; INDEX('Reconciliation Layer'!$A:$A,MATCH('Reconciliation Template'!$A7838,'Reconciliation Layer'!$D:$D,0),0)," ")</f>
        <v xml:space="preserve"> </v>
      </c>
      <c r="D7838" s="2" t="str" cm="1">
        <f t="array" ref="D7838">IFERROR(INDEX('Reconciliation Layer'!B:B,MATCH('Reconciliation Template'!A7838,'Reconciliation Layer'!D:D,0),0)," ")</f>
        <v xml:space="preserve"> </v>
      </c>
      <c r="E7838" s="4" t="str" cm="1">
        <f t="array" ref="E7838">IFERROR(INDEX('Reconciliation Layer'!C:C,MATCH('Reconciliation Template'!A7838,'Reconciliation Layer'!D:D,0),0)," ")</f>
        <v xml:space="preserve"> </v>
      </c>
    </row>
    <row r="7839" spans="3:5" x14ac:dyDescent="0.2">
      <c r="C7839" t="str" cm="1">
        <f t="array" ref="C7839">IFERROR("AfterPay | " &amp; INDEX('Reconciliation Layer'!$A:$A,MATCH('Reconciliation Template'!$A7839,'Reconciliation Layer'!$D:$D,0),0)," ")</f>
        <v xml:space="preserve"> </v>
      </c>
      <c r="D7839" s="2" t="str" cm="1">
        <f t="array" ref="D7839">IFERROR(INDEX('Reconciliation Layer'!B:B,MATCH('Reconciliation Template'!A7839,'Reconciliation Layer'!D:D,0),0)," ")</f>
        <v xml:space="preserve"> </v>
      </c>
      <c r="E7839" s="4" t="str" cm="1">
        <f t="array" ref="E7839">IFERROR(INDEX('Reconciliation Layer'!C:C,MATCH('Reconciliation Template'!A7839,'Reconciliation Layer'!D:D,0),0)," ")</f>
        <v xml:space="preserve"> </v>
      </c>
    </row>
    <row r="7840" spans="3:5" x14ac:dyDescent="0.2">
      <c r="C7840" t="str" cm="1">
        <f t="array" ref="C7840">IFERROR("AfterPay | " &amp; INDEX('Reconciliation Layer'!$A:$A,MATCH('Reconciliation Template'!$A7840,'Reconciliation Layer'!$D:$D,0),0)," ")</f>
        <v xml:space="preserve"> </v>
      </c>
      <c r="D7840" s="2" t="str" cm="1">
        <f t="array" ref="D7840">IFERROR(INDEX('Reconciliation Layer'!B:B,MATCH('Reconciliation Template'!A7840,'Reconciliation Layer'!D:D,0),0)," ")</f>
        <v xml:space="preserve"> </v>
      </c>
      <c r="E7840" s="4" t="str" cm="1">
        <f t="array" ref="E7840">IFERROR(INDEX('Reconciliation Layer'!C:C,MATCH('Reconciliation Template'!A7840,'Reconciliation Layer'!D:D,0),0)," ")</f>
        <v xml:space="preserve"> </v>
      </c>
    </row>
    <row r="7841" spans="3:5" x14ac:dyDescent="0.2">
      <c r="C7841" t="str" cm="1">
        <f t="array" ref="C7841">IFERROR("AfterPay | " &amp; INDEX('Reconciliation Layer'!$A:$A,MATCH('Reconciliation Template'!$A7841,'Reconciliation Layer'!$D:$D,0),0)," ")</f>
        <v xml:space="preserve"> </v>
      </c>
      <c r="D7841" s="2" t="str" cm="1">
        <f t="array" ref="D7841">IFERROR(INDEX('Reconciliation Layer'!B:B,MATCH('Reconciliation Template'!A7841,'Reconciliation Layer'!D:D,0),0)," ")</f>
        <v xml:space="preserve"> </v>
      </c>
      <c r="E7841" s="4" t="str" cm="1">
        <f t="array" ref="E7841">IFERROR(INDEX('Reconciliation Layer'!C:C,MATCH('Reconciliation Template'!A7841,'Reconciliation Layer'!D:D,0),0)," ")</f>
        <v xml:space="preserve"> </v>
      </c>
    </row>
    <row r="7842" spans="3:5" x14ac:dyDescent="0.2">
      <c r="C7842" t="str" cm="1">
        <f t="array" ref="C7842">IFERROR("AfterPay | " &amp; INDEX('Reconciliation Layer'!$A:$A,MATCH('Reconciliation Template'!$A7842,'Reconciliation Layer'!$D:$D,0),0)," ")</f>
        <v xml:space="preserve"> </v>
      </c>
      <c r="D7842" s="2" t="str" cm="1">
        <f t="array" ref="D7842">IFERROR(INDEX('Reconciliation Layer'!B:B,MATCH('Reconciliation Template'!A7842,'Reconciliation Layer'!D:D,0),0)," ")</f>
        <v xml:space="preserve"> </v>
      </c>
      <c r="E7842" s="4" t="str" cm="1">
        <f t="array" ref="E7842">IFERROR(INDEX('Reconciliation Layer'!C:C,MATCH('Reconciliation Template'!A7842,'Reconciliation Layer'!D:D,0),0)," ")</f>
        <v xml:space="preserve"> </v>
      </c>
    </row>
    <row r="7843" spans="3:5" x14ac:dyDescent="0.2">
      <c r="C7843" t="str" cm="1">
        <f t="array" ref="C7843">IFERROR("AfterPay | " &amp; INDEX('Reconciliation Layer'!$A:$A,MATCH('Reconciliation Template'!$A7843,'Reconciliation Layer'!$D:$D,0),0)," ")</f>
        <v xml:space="preserve"> </v>
      </c>
      <c r="D7843" s="2" t="str" cm="1">
        <f t="array" ref="D7843">IFERROR(INDEX('Reconciliation Layer'!B:B,MATCH('Reconciliation Template'!A7843,'Reconciliation Layer'!D:D,0),0)," ")</f>
        <v xml:space="preserve"> </v>
      </c>
      <c r="E7843" s="4" t="str" cm="1">
        <f t="array" ref="E7843">IFERROR(INDEX('Reconciliation Layer'!C:C,MATCH('Reconciliation Template'!A7843,'Reconciliation Layer'!D:D,0),0)," ")</f>
        <v xml:space="preserve"> </v>
      </c>
    </row>
    <row r="7844" spans="3:5" x14ac:dyDescent="0.2">
      <c r="C7844" t="str" cm="1">
        <f t="array" ref="C7844">IFERROR("AfterPay | " &amp; INDEX('Reconciliation Layer'!$A:$A,MATCH('Reconciliation Template'!$A7844,'Reconciliation Layer'!$D:$D,0),0)," ")</f>
        <v xml:space="preserve"> </v>
      </c>
      <c r="D7844" s="2" t="str" cm="1">
        <f t="array" ref="D7844">IFERROR(INDEX('Reconciliation Layer'!B:B,MATCH('Reconciliation Template'!A7844,'Reconciliation Layer'!D:D,0),0)," ")</f>
        <v xml:space="preserve"> </v>
      </c>
      <c r="E7844" s="4" t="str" cm="1">
        <f t="array" ref="E7844">IFERROR(INDEX('Reconciliation Layer'!C:C,MATCH('Reconciliation Template'!A7844,'Reconciliation Layer'!D:D,0),0)," ")</f>
        <v xml:space="preserve"> </v>
      </c>
    </row>
    <row r="7845" spans="3:5" x14ac:dyDescent="0.2">
      <c r="C7845" t="str" cm="1">
        <f t="array" ref="C7845">IFERROR("AfterPay | " &amp; INDEX('Reconciliation Layer'!$A:$A,MATCH('Reconciliation Template'!$A7845,'Reconciliation Layer'!$D:$D,0),0)," ")</f>
        <v xml:space="preserve"> </v>
      </c>
      <c r="D7845" s="2" t="str" cm="1">
        <f t="array" ref="D7845">IFERROR(INDEX('Reconciliation Layer'!B:B,MATCH('Reconciliation Template'!A7845,'Reconciliation Layer'!D:D,0),0)," ")</f>
        <v xml:space="preserve"> </v>
      </c>
      <c r="E7845" s="4" t="str" cm="1">
        <f t="array" ref="E7845">IFERROR(INDEX('Reconciliation Layer'!C:C,MATCH('Reconciliation Template'!A7845,'Reconciliation Layer'!D:D,0),0)," ")</f>
        <v xml:space="preserve"> </v>
      </c>
    </row>
    <row r="7846" spans="3:5" x14ac:dyDescent="0.2">
      <c r="C7846" t="str" cm="1">
        <f t="array" ref="C7846">IFERROR("AfterPay | " &amp; INDEX('Reconciliation Layer'!$A:$A,MATCH('Reconciliation Template'!$A7846,'Reconciliation Layer'!$D:$D,0),0)," ")</f>
        <v xml:space="preserve"> </v>
      </c>
      <c r="D7846" s="2" t="str" cm="1">
        <f t="array" ref="D7846">IFERROR(INDEX('Reconciliation Layer'!B:B,MATCH('Reconciliation Template'!A7846,'Reconciliation Layer'!D:D,0),0)," ")</f>
        <v xml:space="preserve"> </v>
      </c>
      <c r="E7846" s="4" t="str" cm="1">
        <f t="array" ref="E7846">IFERROR(INDEX('Reconciliation Layer'!C:C,MATCH('Reconciliation Template'!A7846,'Reconciliation Layer'!D:D,0),0)," ")</f>
        <v xml:space="preserve"> </v>
      </c>
    </row>
    <row r="7847" spans="3:5" x14ac:dyDescent="0.2">
      <c r="C7847" t="str" cm="1">
        <f t="array" ref="C7847">IFERROR("AfterPay | " &amp; INDEX('Reconciliation Layer'!$A:$A,MATCH('Reconciliation Template'!$A7847,'Reconciliation Layer'!$D:$D,0),0)," ")</f>
        <v xml:space="preserve"> </v>
      </c>
      <c r="D7847" s="2" t="str" cm="1">
        <f t="array" ref="D7847">IFERROR(INDEX('Reconciliation Layer'!B:B,MATCH('Reconciliation Template'!A7847,'Reconciliation Layer'!D:D,0),0)," ")</f>
        <v xml:space="preserve"> </v>
      </c>
      <c r="E7847" s="4" t="str" cm="1">
        <f t="array" ref="E7847">IFERROR(INDEX('Reconciliation Layer'!C:C,MATCH('Reconciliation Template'!A7847,'Reconciliation Layer'!D:D,0),0)," ")</f>
        <v xml:space="preserve"> </v>
      </c>
    </row>
    <row r="7848" spans="3:5" x14ac:dyDescent="0.2">
      <c r="C7848" t="str" cm="1">
        <f t="array" ref="C7848">IFERROR("AfterPay | " &amp; INDEX('Reconciliation Layer'!$A:$A,MATCH('Reconciliation Template'!$A7848,'Reconciliation Layer'!$D:$D,0),0)," ")</f>
        <v xml:space="preserve"> </v>
      </c>
      <c r="D7848" s="2" t="str" cm="1">
        <f t="array" ref="D7848">IFERROR(INDEX('Reconciliation Layer'!B:B,MATCH('Reconciliation Template'!A7848,'Reconciliation Layer'!D:D,0),0)," ")</f>
        <v xml:space="preserve"> </v>
      </c>
      <c r="E7848" s="4" t="str" cm="1">
        <f t="array" ref="E7848">IFERROR(INDEX('Reconciliation Layer'!C:C,MATCH('Reconciliation Template'!A7848,'Reconciliation Layer'!D:D,0),0)," ")</f>
        <v xml:space="preserve"> </v>
      </c>
    </row>
    <row r="7849" spans="3:5" x14ac:dyDescent="0.2">
      <c r="C7849" t="str" cm="1">
        <f t="array" ref="C7849">IFERROR("AfterPay | " &amp; INDEX('Reconciliation Layer'!$A:$A,MATCH('Reconciliation Template'!$A7849,'Reconciliation Layer'!$D:$D,0),0)," ")</f>
        <v xml:space="preserve"> </v>
      </c>
      <c r="D7849" s="2" t="str" cm="1">
        <f t="array" ref="D7849">IFERROR(INDEX('Reconciliation Layer'!B:B,MATCH('Reconciliation Template'!A7849,'Reconciliation Layer'!D:D,0),0)," ")</f>
        <v xml:space="preserve"> </v>
      </c>
      <c r="E7849" s="4" t="str" cm="1">
        <f t="array" ref="E7849">IFERROR(INDEX('Reconciliation Layer'!C:C,MATCH('Reconciliation Template'!A7849,'Reconciliation Layer'!D:D,0),0)," ")</f>
        <v xml:space="preserve"> </v>
      </c>
    </row>
    <row r="7850" spans="3:5" x14ac:dyDescent="0.2">
      <c r="C7850" t="str" cm="1">
        <f t="array" ref="C7850">IFERROR("AfterPay | " &amp; INDEX('Reconciliation Layer'!$A:$A,MATCH('Reconciliation Template'!$A7850,'Reconciliation Layer'!$D:$D,0),0)," ")</f>
        <v xml:space="preserve"> </v>
      </c>
      <c r="D7850" s="2" t="str" cm="1">
        <f t="array" ref="D7850">IFERROR(INDEX('Reconciliation Layer'!B:B,MATCH('Reconciliation Template'!A7850,'Reconciliation Layer'!D:D,0),0)," ")</f>
        <v xml:space="preserve"> </v>
      </c>
      <c r="E7850" s="4" t="str" cm="1">
        <f t="array" ref="E7850">IFERROR(INDEX('Reconciliation Layer'!C:C,MATCH('Reconciliation Template'!A7850,'Reconciliation Layer'!D:D,0),0)," ")</f>
        <v xml:space="preserve"> </v>
      </c>
    </row>
    <row r="7851" spans="3:5" x14ac:dyDescent="0.2">
      <c r="C7851" t="str" cm="1">
        <f t="array" ref="C7851">IFERROR("AfterPay | " &amp; INDEX('Reconciliation Layer'!$A:$A,MATCH('Reconciliation Template'!$A7851,'Reconciliation Layer'!$D:$D,0),0)," ")</f>
        <v xml:space="preserve"> </v>
      </c>
      <c r="D7851" s="2" t="str" cm="1">
        <f t="array" ref="D7851">IFERROR(INDEX('Reconciliation Layer'!B:B,MATCH('Reconciliation Template'!A7851,'Reconciliation Layer'!D:D,0),0)," ")</f>
        <v xml:space="preserve"> </v>
      </c>
      <c r="E7851" s="4" t="str" cm="1">
        <f t="array" ref="E7851">IFERROR(INDEX('Reconciliation Layer'!C:C,MATCH('Reconciliation Template'!A7851,'Reconciliation Layer'!D:D,0),0)," ")</f>
        <v xml:space="preserve"> </v>
      </c>
    </row>
    <row r="7852" spans="3:5" x14ac:dyDescent="0.2">
      <c r="C7852" t="str" cm="1">
        <f t="array" ref="C7852">IFERROR("AfterPay | " &amp; INDEX('Reconciliation Layer'!$A:$A,MATCH('Reconciliation Template'!$A7852,'Reconciliation Layer'!$D:$D,0),0)," ")</f>
        <v xml:space="preserve"> </v>
      </c>
      <c r="D7852" s="2" t="str" cm="1">
        <f t="array" ref="D7852">IFERROR(INDEX('Reconciliation Layer'!B:B,MATCH('Reconciliation Template'!A7852,'Reconciliation Layer'!D:D,0),0)," ")</f>
        <v xml:space="preserve"> </v>
      </c>
      <c r="E7852" s="4" t="str" cm="1">
        <f t="array" ref="E7852">IFERROR(INDEX('Reconciliation Layer'!C:C,MATCH('Reconciliation Template'!A7852,'Reconciliation Layer'!D:D,0),0)," ")</f>
        <v xml:space="preserve"> </v>
      </c>
    </row>
    <row r="7853" spans="3:5" x14ac:dyDescent="0.2">
      <c r="C7853" t="str" cm="1">
        <f t="array" ref="C7853">IFERROR("AfterPay | " &amp; INDEX('Reconciliation Layer'!$A:$A,MATCH('Reconciliation Template'!$A7853,'Reconciliation Layer'!$D:$D,0),0)," ")</f>
        <v xml:space="preserve"> </v>
      </c>
      <c r="D7853" s="2" t="str" cm="1">
        <f t="array" ref="D7853">IFERROR(INDEX('Reconciliation Layer'!B:B,MATCH('Reconciliation Template'!A7853,'Reconciliation Layer'!D:D,0),0)," ")</f>
        <v xml:space="preserve"> </v>
      </c>
      <c r="E7853" s="4" t="str" cm="1">
        <f t="array" ref="E7853">IFERROR(INDEX('Reconciliation Layer'!C:C,MATCH('Reconciliation Template'!A7853,'Reconciliation Layer'!D:D,0),0)," ")</f>
        <v xml:space="preserve"> </v>
      </c>
    </row>
    <row r="7854" spans="3:5" x14ac:dyDescent="0.2">
      <c r="C7854" t="str" cm="1">
        <f t="array" ref="C7854">IFERROR("AfterPay | " &amp; INDEX('Reconciliation Layer'!$A:$A,MATCH('Reconciliation Template'!$A7854,'Reconciliation Layer'!$D:$D,0),0)," ")</f>
        <v xml:space="preserve"> </v>
      </c>
      <c r="D7854" s="2" t="str" cm="1">
        <f t="array" ref="D7854">IFERROR(INDEX('Reconciliation Layer'!B:B,MATCH('Reconciliation Template'!A7854,'Reconciliation Layer'!D:D,0),0)," ")</f>
        <v xml:space="preserve"> </v>
      </c>
      <c r="E7854" s="4" t="str" cm="1">
        <f t="array" ref="E7854">IFERROR(INDEX('Reconciliation Layer'!C:C,MATCH('Reconciliation Template'!A7854,'Reconciliation Layer'!D:D,0),0)," ")</f>
        <v xml:space="preserve"> </v>
      </c>
    </row>
    <row r="7855" spans="3:5" x14ac:dyDescent="0.2">
      <c r="C7855" t="str" cm="1">
        <f t="array" ref="C7855">IFERROR("AfterPay | " &amp; INDEX('Reconciliation Layer'!$A:$A,MATCH('Reconciliation Template'!$A7855,'Reconciliation Layer'!$D:$D,0),0)," ")</f>
        <v xml:space="preserve"> </v>
      </c>
      <c r="D7855" s="2" t="str" cm="1">
        <f t="array" ref="D7855">IFERROR(INDEX('Reconciliation Layer'!B:B,MATCH('Reconciliation Template'!A7855,'Reconciliation Layer'!D:D,0),0)," ")</f>
        <v xml:space="preserve"> </v>
      </c>
      <c r="E7855" s="4" t="str" cm="1">
        <f t="array" ref="E7855">IFERROR(INDEX('Reconciliation Layer'!C:C,MATCH('Reconciliation Template'!A7855,'Reconciliation Layer'!D:D,0),0)," ")</f>
        <v xml:space="preserve"> </v>
      </c>
    </row>
    <row r="7856" spans="3:5" x14ac:dyDescent="0.2">
      <c r="C7856" t="str" cm="1">
        <f t="array" ref="C7856">IFERROR("AfterPay | " &amp; INDEX('Reconciliation Layer'!$A:$A,MATCH('Reconciliation Template'!$A7856,'Reconciliation Layer'!$D:$D,0),0)," ")</f>
        <v xml:space="preserve"> </v>
      </c>
      <c r="D7856" s="2" t="str" cm="1">
        <f t="array" ref="D7856">IFERROR(INDEX('Reconciliation Layer'!B:B,MATCH('Reconciliation Template'!A7856,'Reconciliation Layer'!D:D,0),0)," ")</f>
        <v xml:space="preserve"> </v>
      </c>
      <c r="E7856" s="4" t="str" cm="1">
        <f t="array" ref="E7856">IFERROR(INDEX('Reconciliation Layer'!C:C,MATCH('Reconciliation Template'!A7856,'Reconciliation Layer'!D:D,0),0)," ")</f>
        <v xml:space="preserve"> </v>
      </c>
    </row>
    <row r="7857" spans="3:5" x14ac:dyDescent="0.2">
      <c r="C7857" t="str" cm="1">
        <f t="array" ref="C7857">IFERROR("AfterPay | " &amp; INDEX('Reconciliation Layer'!$A:$A,MATCH('Reconciliation Template'!$A7857,'Reconciliation Layer'!$D:$D,0),0)," ")</f>
        <v xml:space="preserve"> </v>
      </c>
      <c r="D7857" s="2" t="str" cm="1">
        <f t="array" ref="D7857">IFERROR(INDEX('Reconciliation Layer'!B:B,MATCH('Reconciliation Template'!A7857,'Reconciliation Layer'!D:D,0),0)," ")</f>
        <v xml:space="preserve"> </v>
      </c>
      <c r="E7857" s="4" t="str" cm="1">
        <f t="array" ref="E7857">IFERROR(INDEX('Reconciliation Layer'!C:C,MATCH('Reconciliation Template'!A7857,'Reconciliation Layer'!D:D,0),0)," ")</f>
        <v xml:space="preserve"> </v>
      </c>
    </row>
    <row r="7858" spans="3:5" x14ac:dyDescent="0.2">
      <c r="C7858" t="str" cm="1">
        <f t="array" ref="C7858">IFERROR("AfterPay | " &amp; INDEX('Reconciliation Layer'!$A:$A,MATCH('Reconciliation Template'!$A7858,'Reconciliation Layer'!$D:$D,0),0)," ")</f>
        <v xml:space="preserve"> </v>
      </c>
      <c r="D7858" s="2" t="str" cm="1">
        <f t="array" ref="D7858">IFERROR(INDEX('Reconciliation Layer'!B:B,MATCH('Reconciliation Template'!A7858,'Reconciliation Layer'!D:D,0),0)," ")</f>
        <v xml:space="preserve"> </v>
      </c>
      <c r="E7858" s="4" t="str" cm="1">
        <f t="array" ref="E7858">IFERROR(INDEX('Reconciliation Layer'!C:C,MATCH('Reconciliation Template'!A7858,'Reconciliation Layer'!D:D,0),0)," ")</f>
        <v xml:space="preserve"> </v>
      </c>
    </row>
    <row r="7859" spans="3:5" x14ac:dyDescent="0.2">
      <c r="C7859" t="str" cm="1">
        <f t="array" ref="C7859">IFERROR("AfterPay | " &amp; INDEX('Reconciliation Layer'!$A:$A,MATCH('Reconciliation Template'!$A7859,'Reconciliation Layer'!$D:$D,0),0)," ")</f>
        <v xml:space="preserve"> </v>
      </c>
      <c r="D7859" s="2" t="str" cm="1">
        <f t="array" ref="D7859">IFERROR(INDEX('Reconciliation Layer'!B:B,MATCH('Reconciliation Template'!A7859,'Reconciliation Layer'!D:D,0),0)," ")</f>
        <v xml:space="preserve"> </v>
      </c>
      <c r="E7859" s="4" t="str" cm="1">
        <f t="array" ref="E7859">IFERROR(INDEX('Reconciliation Layer'!C:C,MATCH('Reconciliation Template'!A7859,'Reconciliation Layer'!D:D,0),0)," ")</f>
        <v xml:space="preserve"> </v>
      </c>
    </row>
    <row r="7860" spans="3:5" x14ac:dyDescent="0.2">
      <c r="C7860" t="str" cm="1">
        <f t="array" ref="C7860">IFERROR("AfterPay | " &amp; INDEX('Reconciliation Layer'!$A:$A,MATCH('Reconciliation Template'!$A7860,'Reconciliation Layer'!$D:$D,0),0)," ")</f>
        <v xml:space="preserve"> </v>
      </c>
      <c r="D7860" s="2" t="str" cm="1">
        <f t="array" ref="D7860">IFERROR(INDEX('Reconciliation Layer'!B:B,MATCH('Reconciliation Template'!A7860,'Reconciliation Layer'!D:D,0),0)," ")</f>
        <v xml:space="preserve"> </v>
      </c>
      <c r="E7860" s="4" t="str" cm="1">
        <f t="array" ref="E7860">IFERROR(INDEX('Reconciliation Layer'!C:C,MATCH('Reconciliation Template'!A7860,'Reconciliation Layer'!D:D,0),0)," ")</f>
        <v xml:space="preserve"> </v>
      </c>
    </row>
    <row r="7861" spans="3:5" x14ac:dyDescent="0.2">
      <c r="C7861" t="str" cm="1">
        <f t="array" ref="C7861">IFERROR("AfterPay | " &amp; INDEX('Reconciliation Layer'!$A:$A,MATCH('Reconciliation Template'!$A7861,'Reconciliation Layer'!$D:$D,0),0)," ")</f>
        <v xml:space="preserve"> </v>
      </c>
      <c r="D7861" s="2" t="str" cm="1">
        <f t="array" ref="D7861">IFERROR(INDEX('Reconciliation Layer'!B:B,MATCH('Reconciliation Template'!A7861,'Reconciliation Layer'!D:D,0),0)," ")</f>
        <v xml:space="preserve"> </v>
      </c>
      <c r="E7861" s="4" t="str" cm="1">
        <f t="array" ref="E7861">IFERROR(INDEX('Reconciliation Layer'!C:C,MATCH('Reconciliation Template'!A7861,'Reconciliation Layer'!D:D,0),0)," ")</f>
        <v xml:space="preserve"> </v>
      </c>
    </row>
    <row r="7862" spans="3:5" x14ac:dyDescent="0.2">
      <c r="C7862" t="str" cm="1">
        <f t="array" ref="C7862">IFERROR("AfterPay | " &amp; INDEX('Reconciliation Layer'!$A:$A,MATCH('Reconciliation Template'!$A7862,'Reconciliation Layer'!$D:$D,0),0)," ")</f>
        <v xml:space="preserve"> </v>
      </c>
      <c r="D7862" s="2" t="str" cm="1">
        <f t="array" ref="D7862">IFERROR(INDEX('Reconciliation Layer'!B:B,MATCH('Reconciliation Template'!A7862,'Reconciliation Layer'!D:D,0),0)," ")</f>
        <v xml:space="preserve"> </v>
      </c>
      <c r="E7862" s="4" t="str" cm="1">
        <f t="array" ref="E7862">IFERROR(INDEX('Reconciliation Layer'!C:C,MATCH('Reconciliation Template'!A7862,'Reconciliation Layer'!D:D,0),0)," ")</f>
        <v xml:space="preserve"> </v>
      </c>
    </row>
    <row r="7863" spans="3:5" x14ac:dyDescent="0.2">
      <c r="C7863" t="str" cm="1">
        <f t="array" ref="C7863">IFERROR("AfterPay | " &amp; INDEX('Reconciliation Layer'!$A:$A,MATCH('Reconciliation Template'!$A7863,'Reconciliation Layer'!$D:$D,0),0)," ")</f>
        <v xml:space="preserve"> </v>
      </c>
      <c r="D7863" s="2" t="str" cm="1">
        <f t="array" ref="D7863">IFERROR(INDEX('Reconciliation Layer'!B:B,MATCH('Reconciliation Template'!A7863,'Reconciliation Layer'!D:D,0),0)," ")</f>
        <v xml:space="preserve"> </v>
      </c>
      <c r="E7863" s="4" t="str" cm="1">
        <f t="array" ref="E7863">IFERROR(INDEX('Reconciliation Layer'!C:C,MATCH('Reconciliation Template'!A7863,'Reconciliation Layer'!D:D,0),0)," ")</f>
        <v xml:space="preserve"> </v>
      </c>
    </row>
    <row r="7864" spans="3:5" x14ac:dyDescent="0.2">
      <c r="C7864" t="str" cm="1">
        <f t="array" ref="C7864">IFERROR("AfterPay | " &amp; INDEX('Reconciliation Layer'!$A:$A,MATCH('Reconciliation Template'!$A7864,'Reconciliation Layer'!$D:$D,0),0)," ")</f>
        <v xml:space="preserve"> </v>
      </c>
      <c r="D7864" s="2" t="str" cm="1">
        <f t="array" ref="D7864">IFERROR(INDEX('Reconciliation Layer'!B:B,MATCH('Reconciliation Template'!A7864,'Reconciliation Layer'!D:D,0),0)," ")</f>
        <v xml:space="preserve"> </v>
      </c>
      <c r="E7864" s="4" t="str" cm="1">
        <f t="array" ref="E7864">IFERROR(INDEX('Reconciliation Layer'!C:C,MATCH('Reconciliation Template'!A7864,'Reconciliation Layer'!D:D,0),0)," ")</f>
        <v xml:space="preserve"> </v>
      </c>
    </row>
    <row r="7865" spans="3:5" x14ac:dyDescent="0.2">
      <c r="C7865" t="str" cm="1">
        <f t="array" ref="C7865">IFERROR("AfterPay | " &amp; INDEX('Reconciliation Layer'!$A:$A,MATCH('Reconciliation Template'!$A7865,'Reconciliation Layer'!$D:$D,0),0)," ")</f>
        <v xml:space="preserve"> </v>
      </c>
      <c r="D7865" s="2" t="str" cm="1">
        <f t="array" ref="D7865">IFERROR(INDEX('Reconciliation Layer'!B:B,MATCH('Reconciliation Template'!A7865,'Reconciliation Layer'!D:D,0),0)," ")</f>
        <v xml:space="preserve"> </v>
      </c>
      <c r="E7865" s="4" t="str" cm="1">
        <f t="array" ref="E7865">IFERROR(INDEX('Reconciliation Layer'!C:C,MATCH('Reconciliation Template'!A7865,'Reconciliation Layer'!D:D,0),0)," ")</f>
        <v xml:space="preserve"> </v>
      </c>
    </row>
    <row r="7866" spans="3:5" x14ac:dyDescent="0.2">
      <c r="C7866" t="str" cm="1">
        <f t="array" ref="C7866">IFERROR("AfterPay | " &amp; INDEX('Reconciliation Layer'!$A:$A,MATCH('Reconciliation Template'!$A7866,'Reconciliation Layer'!$D:$D,0),0)," ")</f>
        <v xml:space="preserve"> </v>
      </c>
      <c r="D7866" s="2" t="str" cm="1">
        <f t="array" ref="D7866">IFERROR(INDEX('Reconciliation Layer'!B:B,MATCH('Reconciliation Template'!A7866,'Reconciliation Layer'!D:D,0),0)," ")</f>
        <v xml:space="preserve"> </v>
      </c>
      <c r="E7866" s="4" t="str" cm="1">
        <f t="array" ref="E7866">IFERROR(INDEX('Reconciliation Layer'!C:C,MATCH('Reconciliation Template'!A7866,'Reconciliation Layer'!D:D,0),0)," ")</f>
        <v xml:space="preserve"> </v>
      </c>
    </row>
    <row r="7867" spans="3:5" x14ac:dyDescent="0.2">
      <c r="C7867" t="str" cm="1">
        <f t="array" ref="C7867">IFERROR("AfterPay | " &amp; INDEX('Reconciliation Layer'!$A:$A,MATCH('Reconciliation Template'!$A7867,'Reconciliation Layer'!$D:$D,0),0)," ")</f>
        <v xml:space="preserve"> </v>
      </c>
      <c r="D7867" s="2" t="str" cm="1">
        <f t="array" ref="D7867">IFERROR(INDEX('Reconciliation Layer'!B:B,MATCH('Reconciliation Template'!A7867,'Reconciliation Layer'!D:D,0),0)," ")</f>
        <v xml:space="preserve"> </v>
      </c>
      <c r="E7867" s="4" t="str" cm="1">
        <f t="array" ref="E7867">IFERROR(INDEX('Reconciliation Layer'!C:C,MATCH('Reconciliation Template'!A7867,'Reconciliation Layer'!D:D,0),0)," ")</f>
        <v xml:space="preserve"> </v>
      </c>
    </row>
    <row r="7868" spans="3:5" x14ac:dyDescent="0.2">
      <c r="C7868" t="str" cm="1">
        <f t="array" ref="C7868">IFERROR("AfterPay | " &amp; INDEX('Reconciliation Layer'!$A:$A,MATCH('Reconciliation Template'!$A7868,'Reconciliation Layer'!$D:$D,0),0)," ")</f>
        <v xml:space="preserve"> </v>
      </c>
      <c r="D7868" s="2" t="str" cm="1">
        <f t="array" ref="D7868">IFERROR(INDEX('Reconciliation Layer'!B:B,MATCH('Reconciliation Template'!A7868,'Reconciliation Layer'!D:D,0),0)," ")</f>
        <v xml:space="preserve"> </v>
      </c>
      <c r="E7868" s="4" t="str" cm="1">
        <f t="array" ref="E7868">IFERROR(INDEX('Reconciliation Layer'!C:C,MATCH('Reconciliation Template'!A7868,'Reconciliation Layer'!D:D,0),0)," ")</f>
        <v xml:space="preserve"> </v>
      </c>
    </row>
    <row r="7869" spans="3:5" x14ac:dyDescent="0.2">
      <c r="C7869" t="str" cm="1">
        <f t="array" ref="C7869">IFERROR("AfterPay | " &amp; INDEX('Reconciliation Layer'!$A:$A,MATCH('Reconciliation Template'!$A7869,'Reconciliation Layer'!$D:$D,0),0)," ")</f>
        <v xml:space="preserve"> </v>
      </c>
      <c r="D7869" s="2" t="str" cm="1">
        <f t="array" ref="D7869">IFERROR(INDEX('Reconciliation Layer'!B:B,MATCH('Reconciliation Template'!A7869,'Reconciliation Layer'!D:D,0),0)," ")</f>
        <v xml:space="preserve"> </v>
      </c>
      <c r="E7869" s="4" t="str" cm="1">
        <f t="array" ref="E7869">IFERROR(INDEX('Reconciliation Layer'!C:C,MATCH('Reconciliation Template'!A7869,'Reconciliation Layer'!D:D,0),0)," ")</f>
        <v xml:space="preserve"> </v>
      </c>
    </row>
    <row r="7870" spans="3:5" x14ac:dyDescent="0.2">
      <c r="C7870" t="str" cm="1">
        <f t="array" ref="C7870">IFERROR("AfterPay | " &amp; INDEX('Reconciliation Layer'!$A:$A,MATCH('Reconciliation Template'!$A7870,'Reconciliation Layer'!$D:$D,0),0)," ")</f>
        <v xml:space="preserve"> </v>
      </c>
      <c r="D7870" s="2" t="str" cm="1">
        <f t="array" ref="D7870">IFERROR(INDEX('Reconciliation Layer'!B:B,MATCH('Reconciliation Template'!A7870,'Reconciliation Layer'!D:D,0),0)," ")</f>
        <v xml:space="preserve"> </v>
      </c>
      <c r="E7870" s="4" t="str" cm="1">
        <f t="array" ref="E7870">IFERROR(INDEX('Reconciliation Layer'!C:C,MATCH('Reconciliation Template'!A7870,'Reconciliation Layer'!D:D,0),0)," ")</f>
        <v xml:space="preserve"> </v>
      </c>
    </row>
    <row r="7871" spans="3:5" x14ac:dyDescent="0.2">
      <c r="C7871" t="str" cm="1">
        <f t="array" ref="C7871">IFERROR("AfterPay | " &amp; INDEX('Reconciliation Layer'!$A:$A,MATCH('Reconciliation Template'!$A7871,'Reconciliation Layer'!$D:$D,0),0)," ")</f>
        <v xml:space="preserve"> </v>
      </c>
      <c r="D7871" s="2" t="str" cm="1">
        <f t="array" ref="D7871">IFERROR(INDEX('Reconciliation Layer'!B:B,MATCH('Reconciliation Template'!A7871,'Reconciliation Layer'!D:D,0),0)," ")</f>
        <v xml:space="preserve"> </v>
      </c>
      <c r="E7871" s="4" t="str" cm="1">
        <f t="array" ref="E7871">IFERROR(INDEX('Reconciliation Layer'!C:C,MATCH('Reconciliation Template'!A7871,'Reconciliation Layer'!D:D,0),0)," ")</f>
        <v xml:space="preserve"> </v>
      </c>
    </row>
    <row r="7872" spans="3:5" x14ac:dyDescent="0.2">
      <c r="C7872" t="str" cm="1">
        <f t="array" ref="C7872">IFERROR("AfterPay | " &amp; INDEX('Reconciliation Layer'!$A:$A,MATCH('Reconciliation Template'!$A7872,'Reconciliation Layer'!$D:$D,0),0)," ")</f>
        <v xml:space="preserve"> </v>
      </c>
      <c r="D7872" s="2" t="str" cm="1">
        <f t="array" ref="D7872">IFERROR(INDEX('Reconciliation Layer'!B:B,MATCH('Reconciliation Template'!A7872,'Reconciliation Layer'!D:D,0),0)," ")</f>
        <v xml:space="preserve"> </v>
      </c>
      <c r="E7872" s="4" t="str" cm="1">
        <f t="array" ref="E7872">IFERROR(INDEX('Reconciliation Layer'!C:C,MATCH('Reconciliation Template'!A7872,'Reconciliation Layer'!D:D,0),0)," ")</f>
        <v xml:space="preserve"> </v>
      </c>
    </row>
    <row r="7873" spans="3:5" x14ac:dyDescent="0.2">
      <c r="C7873" t="str" cm="1">
        <f t="array" ref="C7873">IFERROR("AfterPay | " &amp; INDEX('Reconciliation Layer'!$A:$A,MATCH('Reconciliation Template'!$A7873,'Reconciliation Layer'!$D:$D,0),0)," ")</f>
        <v xml:space="preserve"> </v>
      </c>
      <c r="D7873" s="2" t="str" cm="1">
        <f t="array" ref="D7873">IFERROR(INDEX('Reconciliation Layer'!B:B,MATCH('Reconciliation Template'!A7873,'Reconciliation Layer'!D:D,0),0)," ")</f>
        <v xml:space="preserve"> </v>
      </c>
      <c r="E7873" s="4" t="str" cm="1">
        <f t="array" ref="E7873">IFERROR(INDEX('Reconciliation Layer'!C:C,MATCH('Reconciliation Template'!A7873,'Reconciliation Layer'!D:D,0),0)," ")</f>
        <v xml:space="preserve"> </v>
      </c>
    </row>
    <row r="7874" spans="3:5" x14ac:dyDescent="0.2">
      <c r="C7874" t="str" cm="1">
        <f t="array" ref="C7874">IFERROR("AfterPay | " &amp; INDEX('Reconciliation Layer'!$A:$A,MATCH('Reconciliation Template'!$A7874,'Reconciliation Layer'!$D:$D,0),0)," ")</f>
        <v xml:space="preserve"> </v>
      </c>
      <c r="D7874" s="2" t="str" cm="1">
        <f t="array" ref="D7874">IFERROR(INDEX('Reconciliation Layer'!B:B,MATCH('Reconciliation Template'!A7874,'Reconciliation Layer'!D:D,0),0)," ")</f>
        <v xml:space="preserve"> </v>
      </c>
      <c r="E7874" s="4" t="str" cm="1">
        <f t="array" ref="E7874">IFERROR(INDEX('Reconciliation Layer'!C:C,MATCH('Reconciliation Template'!A7874,'Reconciliation Layer'!D:D,0),0)," ")</f>
        <v xml:space="preserve"> </v>
      </c>
    </row>
    <row r="7875" spans="3:5" x14ac:dyDescent="0.2">
      <c r="C7875" t="str" cm="1">
        <f t="array" ref="C7875">IFERROR("AfterPay | " &amp; INDEX('Reconciliation Layer'!$A:$A,MATCH('Reconciliation Template'!$A7875,'Reconciliation Layer'!$D:$D,0),0)," ")</f>
        <v xml:space="preserve"> </v>
      </c>
      <c r="D7875" s="2" t="str" cm="1">
        <f t="array" ref="D7875">IFERROR(INDEX('Reconciliation Layer'!B:B,MATCH('Reconciliation Template'!A7875,'Reconciliation Layer'!D:D,0),0)," ")</f>
        <v xml:space="preserve"> </v>
      </c>
      <c r="E7875" s="4" t="str" cm="1">
        <f t="array" ref="E7875">IFERROR(INDEX('Reconciliation Layer'!C:C,MATCH('Reconciliation Template'!A7875,'Reconciliation Layer'!D:D,0),0)," ")</f>
        <v xml:space="preserve"> </v>
      </c>
    </row>
    <row r="7876" spans="3:5" x14ac:dyDescent="0.2">
      <c r="C7876" t="str" cm="1">
        <f t="array" ref="C7876">IFERROR("AfterPay | " &amp; INDEX('Reconciliation Layer'!$A:$A,MATCH('Reconciliation Template'!$A7876,'Reconciliation Layer'!$D:$D,0),0)," ")</f>
        <v xml:space="preserve"> </v>
      </c>
      <c r="D7876" s="2" t="str" cm="1">
        <f t="array" ref="D7876">IFERROR(INDEX('Reconciliation Layer'!B:B,MATCH('Reconciliation Template'!A7876,'Reconciliation Layer'!D:D,0),0)," ")</f>
        <v xml:space="preserve"> </v>
      </c>
      <c r="E7876" s="4" t="str" cm="1">
        <f t="array" ref="E7876">IFERROR(INDEX('Reconciliation Layer'!C:C,MATCH('Reconciliation Template'!A7876,'Reconciliation Layer'!D:D,0),0)," ")</f>
        <v xml:space="preserve"> </v>
      </c>
    </row>
    <row r="7877" spans="3:5" x14ac:dyDescent="0.2">
      <c r="C7877" t="str" cm="1">
        <f t="array" ref="C7877">IFERROR("AfterPay | " &amp; INDEX('Reconciliation Layer'!$A:$A,MATCH('Reconciliation Template'!$A7877,'Reconciliation Layer'!$D:$D,0),0)," ")</f>
        <v xml:space="preserve"> </v>
      </c>
      <c r="D7877" s="2" t="str" cm="1">
        <f t="array" ref="D7877">IFERROR(INDEX('Reconciliation Layer'!B:B,MATCH('Reconciliation Template'!A7877,'Reconciliation Layer'!D:D,0),0)," ")</f>
        <v xml:space="preserve"> </v>
      </c>
      <c r="E7877" s="4" t="str" cm="1">
        <f t="array" ref="E7877">IFERROR(INDEX('Reconciliation Layer'!C:C,MATCH('Reconciliation Template'!A7877,'Reconciliation Layer'!D:D,0),0)," ")</f>
        <v xml:space="preserve"> </v>
      </c>
    </row>
    <row r="7878" spans="3:5" x14ac:dyDescent="0.2">
      <c r="C7878" t="str" cm="1">
        <f t="array" ref="C7878">IFERROR("AfterPay | " &amp; INDEX('Reconciliation Layer'!$A:$A,MATCH('Reconciliation Template'!$A7878,'Reconciliation Layer'!$D:$D,0),0)," ")</f>
        <v xml:space="preserve"> </v>
      </c>
      <c r="D7878" s="2" t="str" cm="1">
        <f t="array" ref="D7878">IFERROR(INDEX('Reconciliation Layer'!B:B,MATCH('Reconciliation Template'!A7878,'Reconciliation Layer'!D:D,0),0)," ")</f>
        <v xml:space="preserve"> </v>
      </c>
      <c r="E7878" s="4" t="str" cm="1">
        <f t="array" ref="E7878">IFERROR(INDEX('Reconciliation Layer'!C:C,MATCH('Reconciliation Template'!A7878,'Reconciliation Layer'!D:D,0),0)," ")</f>
        <v xml:space="preserve"> </v>
      </c>
    </row>
    <row r="7879" spans="3:5" x14ac:dyDescent="0.2">
      <c r="C7879" t="str" cm="1">
        <f t="array" ref="C7879">IFERROR("AfterPay | " &amp; INDEX('Reconciliation Layer'!$A:$A,MATCH('Reconciliation Template'!$A7879,'Reconciliation Layer'!$D:$D,0),0)," ")</f>
        <v xml:space="preserve"> </v>
      </c>
      <c r="D7879" s="2" t="str" cm="1">
        <f t="array" ref="D7879">IFERROR(INDEX('Reconciliation Layer'!B:B,MATCH('Reconciliation Template'!A7879,'Reconciliation Layer'!D:D,0),0)," ")</f>
        <v xml:space="preserve"> </v>
      </c>
      <c r="E7879" s="4" t="str" cm="1">
        <f t="array" ref="E7879">IFERROR(INDEX('Reconciliation Layer'!C:C,MATCH('Reconciliation Template'!A7879,'Reconciliation Layer'!D:D,0),0)," ")</f>
        <v xml:space="preserve"> </v>
      </c>
    </row>
    <row r="7880" spans="3:5" x14ac:dyDescent="0.2">
      <c r="C7880" t="str" cm="1">
        <f t="array" ref="C7880">IFERROR("AfterPay | " &amp; INDEX('Reconciliation Layer'!$A:$A,MATCH('Reconciliation Template'!$A7880,'Reconciliation Layer'!$D:$D,0),0)," ")</f>
        <v xml:space="preserve"> </v>
      </c>
      <c r="D7880" s="2" t="str" cm="1">
        <f t="array" ref="D7880">IFERROR(INDEX('Reconciliation Layer'!B:B,MATCH('Reconciliation Template'!A7880,'Reconciliation Layer'!D:D,0),0)," ")</f>
        <v xml:space="preserve"> </v>
      </c>
      <c r="E7880" s="4" t="str" cm="1">
        <f t="array" ref="E7880">IFERROR(INDEX('Reconciliation Layer'!C:C,MATCH('Reconciliation Template'!A7880,'Reconciliation Layer'!D:D,0),0)," ")</f>
        <v xml:space="preserve"> </v>
      </c>
    </row>
    <row r="7881" spans="3:5" x14ac:dyDescent="0.2">
      <c r="C7881" t="str" cm="1">
        <f t="array" ref="C7881">IFERROR("AfterPay | " &amp; INDEX('Reconciliation Layer'!$A:$A,MATCH('Reconciliation Template'!$A7881,'Reconciliation Layer'!$D:$D,0),0)," ")</f>
        <v xml:space="preserve"> </v>
      </c>
      <c r="D7881" s="2" t="str" cm="1">
        <f t="array" ref="D7881">IFERROR(INDEX('Reconciliation Layer'!B:B,MATCH('Reconciliation Template'!A7881,'Reconciliation Layer'!D:D,0),0)," ")</f>
        <v xml:space="preserve"> </v>
      </c>
      <c r="E7881" s="4" t="str" cm="1">
        <f t="array" ref="E7881">IFERROR(INDEX('Reconciliation Layer'!C:C,MATCH('Reconciliation Template'!A7881,'Reconciliation Layer'!D:D,0),0)," ")</f>
        <v xml:space="preserve"> </v>
      </c>
    </row>
    <row r="7882" spans="3:5" x14ac:dyDescent="0.2">
      <c r="C7882" t="str" cm="1">
        <f t="array" ref="C7882">IFERROR("AfterPay | " &amp; INDEX('Reconciliation Layer'!$A:$A,MATCH('Reconciliation Template'!$A7882,'Reconciliation Layer'!$D:$D,0),0)," ")</f>
        <v xml:space="preserve"> </v>
      </c>
      <c r="D7882" s="2" t="str" cm="1">
        <f t="array" ref="D7882">IFERROR(INDEX('Reconciliation Layer'!B:B,MATCH('Reconciliation Template'!A7882,'Reconciliation Layer'!D:D,0),0)," ")</f>
        <v xml:space="preserve"> </v>
      </c>
      <c r="E7882" s="4" t="str" cm="1">
        <f t="array" ref="E7882">IFERROR(INDEX('Reconciliation Layer'!C:C,MATCH('Reconciliation Template'!A7882,'Reconciliation Layer'!D:D,0),0)," ")</f>
        <v xml:space="preserve"> </v>
      </c>
    </row>
    <row r="7883" spans="3:5" x14ac:dyDescent="0.2">
      <c r="C7883" t="str" cm="1">
        <f t="array" ref="C7883">IFERROR("AfterPay | " &amp; INDEX('Reconciliation Layer'!$A:$A,MATCH('Reconciliation Template'!$A7883,'Reconciliation Layer'!$D:$D,0),0)," ")</f>
        <v xml:space="preserve"> </v>
      </c>
      <c r="D7883" s="2" t="str" cm="1">
        <f t="array" ref="D7883">IFERROR(INDEX('Reconciliation Layer'!B:B,MATCH('Reconciliation Template'!A7883,'Reconciliation Layer'!D:D,0),0)," ")</f>
        <v xml:space="preserve"> </v>
      </c>
      <c r="E7883" s="4" t="str" cm="1">
        <f t="array" ref="E7883">IFERROR(INDEX('Reconciliation Layer'!C:C,MATCH('Reconciliation Template'!A7883,'Reconciliation Layer'!D:D,0),0)," ")</f>
        <v xml:space="preserve"> </v>
      </c>
    </row>
    <row r="7884" spans="3:5" x14ac:dyDescent="0.2">
      <c r="C7884" t="str" cm="1">
        <f t="array" ref="C7884">IFERROR("AfterPay | " &amp; INDEX('Reconciliation Layer'!$A:$A,MATCH('Reconciliation Template'!$A7884,'Reconciliation Layer'!$D:$D,0),0)," ")</f>
        <v xml:space="preserve"> </v>
      </c>
      <c r="D7884" s="2" t="str" cm="1">
        <f t="array" ref="D7884">IFERROR(INDEX('Reconciliation Layer'!B:B,MATCH('Reconciliation Template'!A7884,'Reconciliation Layer'!D:D,0),0)," ")</f>
        <v xml:space="preserve"> </v>
      </c>
      <c r="E7884" s="4" t="str" cm="1">
        <f t="array" ref="E7884">IFERROR(INDEX('Reconciliation Layer'!C:C,MATCH('Reconciliation Template'!A7884,'Reconciliation Layer'!D:D,0),0)," ")</f>
        <v xml:space="preserve"> </v>
      </c>
    </row>
    <row r="7885" spans="3:5" x14ac:dyDescent="0.2">
      <c r="C7885" t="str" cm="1">
        <f t="array" ref="C7885">IFERROR("AfterPay | " &amp; INDEX('Reconciliation Layer'!$A:$A,MATCH('Reconciliation Template'!$A7885,'Reconciliation Layer'!$D:$D,0),0)," ")</f>
        <v xml:space="preserve"> </v>
      </c>
      <c r="D7885" s="2" t="str" cm="1">
        <f t="array" ref="D7885">IFERROR(INDEX('Reconciliation Layer'!B:B,MATCH('Reconciliation Template'!A7885,'Reconciliation Layer'!D:D,0),0)," ")</f>
        <v xml:space="preserve"> </v>
      </c>
      <c r="E7885" s="4" t="str" cm="1">
        <f t="array" ref="E7885">IFERROR(INDEX('Reconciliation Layer'!C:C,MATCH('Reconciliation Template'!A7885,'Reconciliation Layer'!D:D,0),0)," ")</f>
        <v xml:space="preserve"> </v>
      </c>
    </row>
    <row r="7886" spans="3:5" x14ac:dyDescent="0.2">
      <c r="C7886" t="str" cm="1">
        <f t="array" ref="C7886">IFERROR("AfterPay | " &amp; INDEX('Reconciliation Layer'!$A:$A,MATCH('Reconciliation Template'!$A7886,'Reconciliation Layer'!$D:$D,0),0)," ")</f>
        <v xml:space="preserve"> </v>
      </c>
      <c r="D7886" s="2" t="str" cm="1">
        <f t="array" ref="D7886">IFERROR(INDEX('Reconciliation Layer'!B:B,MATCH('Reconciliation Template'!A7886,'Reconciliation Layer'!D:D,0),0)," ")</f>
        <v xml:space="preserve"> </v>
      </c>
      <c r="E7886" s="4" t="str" cm="1">
        <f t="array" ref="E7886">IFERROR(INDEX('Reconciliation Layer'!C:C,MATCH('Reconciliation Template'!A7886,'Reconciliation Layer'!D:D,0),0)," ")</f>
        <v xml:space="preserve"> </v>
      </c>
    </row>
    <row r="7887" spans="3:5" x14ac:dyDescent="0.2">
      <c r="C7887" t="str" cm="1">
        <f t="array" ref="C7887">IFERROR("AfterPay | " &amp; INDEX('Reconciliation Layer'!$A:$A,MATCH('Reconciliation Template'!$A7887,'Reconciliation Layer'!$D:$D,0),0)," ")</f>
        <v xml:space="preserve"> </v>
      </c>
      <c r="D7887" s="2" t="str" cm="1">
        <f t="array" ref="D7887">IFERROR(INDEX('Reconciliation Layer'!B:B,MATCH('Reconciliation Template'!A7887,'Reconciliation Layer'!D:D,0),0)," ")</f>
        <v xml:space="preserve"> </v>
      </c>
      <c r="E7887" s="4" t="str" cm="1">
        <f t="array" ref="E7887">IFERROR(INDEX('Reconciliation Layer'!C:C,MATCH('Reconciliation Template'!A7887,'Reconciliation Layer'!D:D,0),0)," ")</f>
        <v xml:space="preserve"> </v>
      </c>
    </row>
    <row r="7888" spans="3:5" x14ac:dyDescent="0.2">
      <c r="C7888" t="str" cm="1">
        <f t="array" ref="C7888">IFERROR("AfterPay | " &amp; INDEX('Reconciliation Layer'!$A:$A,MATCH('Reconciliation Template'!$A7888,'Reconciliation Layer'!$D:$D,0),0)," ")</f>
        <v xml:space="preserve"> </v>
      </c>
      <c r="D7888" s="2" t="str" cm="1">
        <f t="array" ref="D7888">IFERROR(INDEX('Reconciliation Layer'!B:B,MATCH('Reconciliation Template'!A7888,'Reconciliation Layer'!D:D,0),0)," ")</f>
        <v xml:space="preserve"> </v>
      </c>
      <c r="E7888" s="4" t="str" cm="1">
        <f t="array" ref="E7888">IFERROR(INDEX('Reconciliation Layer'!C:C,MATCH('Reconciliation Template'!A7888,'Reconciliation Layer'!D:D,0),0)," ")</f>
        <v xml:space="preserve"> </v>
      </c>
    </row>
    <row r="7889" spans="3:5" x14ac:dyDescent="0.2">
      <c r="C7889" t="str" cm="1">
        <f t="array" ref="C7889">IFERROR("AfterPay | " &amp; INDEX('Reconciliation Layer'!$A:$A,MATCH('Reconciliation Template'!$A7889,'Reconciliation Layer'!$D:$D,0),0)," ")</f>
        <v xml:space="preserve"> </v>
      </c>
      <c r="D7889" s="2" t="str" cm="1">
        <f t="array" ref="D7889">IFERROR(INDEX('Reconciliation Layer'!B:B,MATCH('Reconciliation Template'!A7889,'Reconciliation Layer'!D:D,0),0)," ")</f>
        <v xml:space="preserve"> </v>
      </c>
      <c r="E7889" s="4" t="str" cm="1">
        <f t="array" ref="E7889">IFERROR(INDEX('Reconciliation Layer'!C:C,MATCH('Reconciliation Template'!A7889,'Reconciliation Layer'!D:D,0),0)," ")</f>
        <v xml:space="preserve"> </v>
      </c>
    </row>
    <row r="7890" spans="3:5" x14ac:dyDescent="0.2">
      <c r="C7890" t="str" cm="1">
        <f t="array" ref="C7890">IFERROR("AfterPay | " &amp; INDEX('Reconciliation Layer'!$A:$A,MATCH('Reconciliation Template'!$A7890,'Reconciliation Layer'!$D:$D,0),0)," ")</f>
        <v xml:space="preserve"> </v>
      </c>
      <c r="D7890" s="2" t="str" cm="1">
        <f t="array" ref="D7890">IFERROR(INDEX('Reconciliation Layer'!B:B,MATCH('Reconciliation Template'!A7890,'Reconciliation Layer'!D:D,0),0)," ")</f>
        <v xml:space="preserve"> </v>
      </c>
      <c r="E7890" s="4" t="str" cm="1">
        <f t="array" ref="E7890">IFERROR(INDEX('Reconciliation Layer'!C:C,MATCH('Reconciliation Template'!A7890,'Reconciliation Layer'!D:D,0),0)," ")</f>
        <v xml:space="preserve"> </v>
      </c>
    </row>
    <row r="7891" spans="3:5" x14ac:dyDescent="0.2">
      <c r="C7891" t="str" cm="1">
        <f t="array" ref="C7891">IFERROR("AfterPay | " &amp; INDEX('Reconciliation Layer'!$A:$A,MATCH('Reconciliation Template'!$A7891,'Reconciliation Layer'!$D:$D,0),0)," ")</f>
        <v xml:space="preserve"> </v>
      </c>
      <c r="D7891" s="2" t="str" cm="1">
        <f t="array" ref="D7891">IFERROR(INDEX('Reconciliation Layer'!B:B,MATCH('Reconciliation Template'!A7891,'Reconciliation Layer'!D:D,0),0)," ")</f>
        <v xml:space="preserve"> </v>
      </c>
      <c r="E7891" s="4" t="str" cm="1">
        <f t="array" ref="E7891">IFERROR(INDEX('Reconciliation Layer'!C:C,MATCH('Reconciliation Template'!A7891,'Reconciliation Layer'!D:D,0),0)," ")</f>
        <v xml:space="preserve"> </v>
      </c>
    </row>
    <row r="7892" spans="3:5" x14ac:dyDescent="0.2">
      <c r="C7892" t="str" cm="1">
        <f t="array" ref="C7892">IFERROR("AfterPay | " &amp; INDEX('Reconciliation Layer'!$A:$A,MATCH('Reconciliation Template'!$A7892,'Reconciliation Layer'!$D:$D,0),0)," ")</f>
        <v xml:space="preserve"> </v>
      </c>
      <c r="D7892" s="2" t="str" cm="1">
        <f t="array" ref="D7892">IFERROR(INDEX('Reconciliation Layer'!B:B,MATCH('Reconciliation Template'!A7892,'Reconciliation Layer'!D:D,0),0)," ")</f>
        <v xml:space="preserve"> </v>
      </c>
      <c r="E7892" s="4" t="str" cm="1">
        <f t="array" ref="E7892">IFERROR(INDEX('Reconciliation Layer'!C:C,MATCH('Reconciliation Template'!A7892,'Reconciliation Layer'!D:D,0),0)," ")</f>
        <v xml:space="preserve"> </v>
      </c>
    </row>
    <row r="7893" spans="3:5" x14ac:dyDescent="0.2">
      <c r="C7893" t="str" cm="1">
        <f t="array" ref="C7893">IFERROR("AfterPay | " &amp; INDEX('Reconciliation Layer'!$A:$A,MATCH('Reconciliation Template'!$A7893,'Reconciliation Layer'!$D:$D,0),0)," ")</f>
        <v xml:space="preserve"> </v>
      </c>
      <c r="D7893" s="2" t="str" cm="1">
        <f t="array" ref="D7893">IFERROR(INDEX('Reconciliation Layer'!B:B,MATCH('Reconciliation Template'!A7893,'Reconciliation Layer'!D:D,0),0)," ")</f>
        <v xml:space="preserve"> </v>
      </c>
      <c r="E7893" s="4" t="str" cm="1">
        <f t="array" ref="E7893">IFERROR(INDEX('Reconciliation Layer'!C:C,MATCH('Reconciliation Template'!A7893,'Reconciliation Layer'!D:D,0),0)," ")</f>
        <v xml:space="preserve"> </v>
      </c>
    </row>
    <row r="7894" spans="3:5" x14ac:dyDescent="0.2">
      <c r="C7894" t="str" cm="1">
        <f t="array" ref="C7894">IFERROR("AfterPay | " &amp; INDEX('Reconciliation Layer'!$A:$A,MATCH('Reconciliation Template'!$A7894,'Reconciliation Layer'!$D:$D,0),0)," ")</f>
        <v xml:space="preserve"> </v>
      </c>
      <c r="D7894" s="2" t="str" cm="1">
        <f t="array" ref="D7894">IFERROR(INDEX('Reconciliation Layer'!B:B,MATCH('Reconciliation Template'!A7894,'Reconciliation Layer'!D:D,0),0)," ")</f>
        <v xml:space="preserve"> </v>
      </c>
      <c r="E7894" s="4" t="str" cm="1">
        <f t="array" ref="E7894">IFERROR(INDEX('Reconciliation Layer'!C:C,MATCH('Reconciliation Template'!A7894,'Reconciliation Layer'!D:D,0),0)," ")</f>
        <v xml:space="preserve"> </v>
      </c>
    </row>
    <row r="7895" spans="3:5" x14ac:dyDescent="0.2">
      <c r="C7895" t="str" cm="1">
        <f t="array" ref="C7895">IFERROR("AfterPay | " &amp; INDEX('Reconciliation Layer'!$A:$A,MATCH('Reconciliation Template'!$A7895,'Reconciliation Layer'!$D:$D,0),0)," ")</f>
        <v xml:space="preserve"> </v>
      </c>
      <c r="D7895" s="2" t="str" cm="1">
        <f t="array" ref="D7895">IFERROR(INDEX('Reconciliation Layer'!B:B,MATCH('Reconciliation Template'!A7895,'Reconciliation Layer'!D:D,0),0)," ")</f>
        <v xml:space="preserve"> </v>
      </c>
      <c r="E7895" s="4" t="str" cm="1">
        <f t="array" ref="E7895">IFERROR(INDEX('Reconciliation Layer'!C:C,MATCH('Reconciliation Template'!A7895,'Reconciliation Layer'!D:D,0),0)," ")</f>
        <v xml:space="preserve"> </v>
      </c>
    </row>
    <row r="7896" spans="3:5" x14ac:dyDescent="0.2">
      <c r="C7896" t="str" cm="1">
        <f t="array" ref="C7896">IFERROR("AfterPay | " &amp; INDEX('Reconciliation Layer'!$A:$A,MATCH('Reconciliation Template'!$A7896,'Reconciliation Layer'!$D:$D,0),0)," ")</f>
        <v xml:space="preserve"> </v>
      </c>
      <c r="D7896" s="2" t="str" cm="1">
        <f t="array" ref="D7896">IFERROR(INDEX('Reconciliation Layer'!B:B,MATCH('Reconciliation Template'!A7896,'Reconciliation Layer'!D:D,0),0)," ")</f>
        <v xml:space="preserve"> </v>
      </c>
      <c r="E7896" s="4" t="str" cm="1">
        <f t="array" ref="E7896">IFERROR(INDEX('Reconciliation Layer'!C:C,MATCH('Reconciliation Template'!A7896,'Reconciliation Layer'!D:D,0),0)," ")</f>
        <v xml:space="preserve"> </v>
      </c>
    </row>
    <row r="7897" spans="3:5" x14ac:dyDescent="0.2">
      <c r="C7897" t="str" cm="1">
        <f t="array" ref="C7897">IFERROR("AfterPay | " &amp; INDEX('Reconciliation Layer'!$A:$A,MATCH('Reconciliation Template'!$A7897,'Reconciliation Layer'!$D:$D,0),0)," ")</f>
        <v xml:space="preserve"> </v>
      </c>
      <c r="D7897" s="2" t="str" cm="1">
        <f t="array" ref="D7897">IFERROR(INDEX('Reconciliation Layer'!B:B,MATCH('Reconciliation Template'!A7897,'Reconciliation Layer'!D:D,0),0)," ")</f>
        <v xml:space="preserve"> </v>
      </c>
      <c r="E7897" s="4" t="str" cm="1">
        <f t="array" ref="E7897">IFERROR(INDEX('Reconciliation Layer'!C:C,MATCH('Reconciliation Template'!A7897,'Reconciliation Layer'!D:D,0),0)," ")</f>
        <v xml:space="preserve"> </v>
      </c>
    </row>
    <row r="7898" spans="3:5" x14ac:dyDescent="0.2">
      <c r="C7898" t="str" cm="1">
        <f t="array" ref="C7898">IFERROR("AfterPay | " &amp; INDEX('Reconciliation Layer'!$A:$A,MATCH('Reconciliation Template'!$A7898,'Reconciliation Layer'!$D:$D,0),0)," ")</f>
        <v xml:space="preserve"> </v>
      </c>
      <c r="D7898" s="2" t="str" cm="1">
        <f t="array" ref="D7898">IFERROR(INDEX('Reconciliation Layer'!B:B,MATCH('Reconciliation Template'!A7898,'Reconciliation Layer'!D:D,0),0)," ")</f>
        <v xml:space="preserve"> </v>
      </c>
      <c r="E7898" s="4" t="str" cm="1">
        <f t="array" ref="E7898">IFERROR(INDEX('Reconciliation Layer'!C:C,MATCH('Reconciliation Template'!A7898,'Reconciliation Layer'!D:D,0),0)," ")</f>
        <v xml:space="preserve"> </v>
      </c>
    </row>
    <row r="7899" spans="3:5" x14ac:dyDescent="0.2">
      <c r="C7899" t="str" cm="1">
        <f t="array" ref="C7899">IFERROR("AfterPay | " &amp; INDEX('Reconciliation Layer'!$A:$A,MATCH('Reconciliation Template'!$A7899,'Reconciliation Layer'!$D:$D,0),0)," ")</f>
        <v xml:space="preserve"> </v>
      </c>
      <c r="D7899" s="2" t="str" cm="1">
        <f t="array" ref="D7899">IFERROR(INDEX('Reconciliation Layer'!B:B,MATCH('Reconciliation Template'!A7899,'Reconciliation Layer'!D:D,0),0)," ")</f>
        <v xml:space="preserve"> </v>
      </c>
      <c r="E7899" s="4" t="str" cm="1">
        <f t="array" ref="E7899">IFERROR(INDEX('Reconciliation Layer'!C:C,MATCH('Reconciliation Template'!A7899,'Reconciliation Layer'!D:D,0),0)," ")</f>
        <v xml:space="preserve"> </v>
      </c>
    </row>
    <row r="7900" spans="3:5" x14ac:dyDescent="0.2">
      <c r="C7900" t="str" cm="1">
        <f t="array" ref="C7900">IFERROR("AfterPay | " &amp; INDEX('Reconciliation Layer'!$A:$A,MATCH('Reconciliation Template'!$A7900,'Reconciliation Layer'!$D:$D,0),0)," ")</f>
        <v xml:space="preserve"> </v>
      </c>
      <c r="D7900" s="2" t="str" cm="1">
        <f t="array" ref="D7900">IFERROR(INDEX('Reconciliation Layer'!B:B,MATCH('Reconciliation Template'!A7900,'Reconciliation Layer'!D:D,0),0)," ")</f>
        <v xml:space="preserve"> </v>
      </c>
      <c r="E7900" s="4" t="str" cm="1">
        <f t="array" ref="E7900">IFERROR(INDEX('Reconciliation Layer'!C:C,MATCH('Reconciliation Template'!A7900,'Reconciliation Layer'!D:D,0),0)," ")</f>
        <v xml:space="preserve"> </v>
      </c>
    </row>
    <row r="7901" spans="3:5" x14ac:dyDescent="0.2">
      <c r="C7901" t="str" cm="1">
        <f t="array" ref="C7901">IFERROR("AfterPay | " &amp; INDEX('Reconciliation Layer'!$A:$A,MATCH('Reconciliation Template'!$A7901,'Reconciliation Layer'!$D:$D,0),0)," ")</f>
        <v xml:space="preserve"> </v>
      </c>
      <c r="D7901" s="2" t="str" cm="1">
        <f t="array" ref="D7901">IFERROR(INDEX('Reconciliation Layer'!B:B,MATCH('Reconciliation Template'!A7901,'Reconciliation Layer'!D:D,0),0)," ")</f>
        <v xml:space="preserve"> </v>
      </c>
      <c r="E7901" s="4" t="str" cm="1">
        <f t="array" ref="E7901">IFERROR(INDEX('Reconciliation Layer'!C:C,MATCH('Reconciliation Template'!A7901,'Reconciliation Layer'!D:D,0),0)," ")</f>
        <v xml:space="preserve"> </v>
      </c>
    </row>
    <row r="7902" spans="3:5" x14ac:dyDescent="0.2">
      <c r="C7902" t="str" cm="1">
        <f t="array" ref="C7902">IFERROR("AfterPay | " &amp; INDEX('Reconciliation Layer'!$A:$A,MATCH('Reconciliation Template'!$A7902,'Reconciliation Layer'!$D:$D,0),0)," ")</f>
        <v xml:space="preserve"> </v>
      </c>
      <c r="D7902" s="2" t="str" cm="1">
        <f t="array" ref="D7902">IFERROR(INDEX('Reconciliation Layer'!B:B,MATCH('Reconciliation Template'!A7902,'Reconciliation Layer'!D:D,0),0)," ")</f>
        <v xml:space="preserve"> </v>
      </c>
      <c r="E7902" s="4" t="str" cm="1">
        <f t="array" ref="E7902">IFERROR(INDEX('Reconciliation Layer'!C:C,MATCH('Reconciliation Template'!A7902,'Reconciliation Layer'!D:D,0),0)," ")</f>
        <v xml:space="preserve"> </v>
      </c>
    </row>
    <row r="7903" spans="3:5" x14ac:dyDescent="0.2">
      <c r="C7903" t="str" cm="1">
        <f t="array" ref="C7903">IFERROR("AfterPay | " &amp; INDEX('Reconciliation Layer'!$A:$A,MATCH('Reconciliation Template'!$A7903,'Reconciliation Layer'!$D:$D,0),0)," ")</f>
        <v xml:space="preserve"> </v>
      </c>
      <c r="D7903" s="2" t="str" cm="1">
        <f t="array" ref="D7903">IFERROR(INDEX('Reconciliation Layer'!B:B,MATCH('Reconciliation Template'!A7903,'Reconciliation Layer'!D:D,0),0)," ")</f>
        <v xml:space="preserve"> </v>
      </c>
      <c r="E7903" s="4" t="str" cm="1">
        <f t="array" ref="E7903">IFERROR(INDEX('Reconciliation Layer'!C:C,MATCH('Reconciliation Template'!A7903,'Reconciliation Layer'!D:D,0),0)," ")</f>
        <v xml:space="preserve"> </v>
      </c>
    </row>
    <row r="7904" spans="3:5" x14ac:dyDescent="0.2">
      <c r="C7904" t="str" cm="1">
        <f t="array" ref="C7904">IFERROR("AfterPay | " &amp; INDEX('Reconciliation Layer'!$A:$A,MATCH('Reconciliation Template'!$A7904,'Reconciliation Layer'!$D:$D,0),0)," ")</f>
        <v xml:space="preserve"> </v>
      </c>
      <c r="D7904" s="2" t="str" cm="1">
        <f t="array" ref="D7904">IFERROR(INDEX('Reconciliation Layer'!B:B,MATCH('Reconciliation Template'!A7904,'Reconciliation Layer'!D:D,0),0)," ")</f>
        <v xml:space="preserve"> </v>
      </c>
      <c r="E7904" s="4" t="str" cm="1">
        <f t="array" ref="E7904">IFERROR(INDEX('Reconciliation Layer'!C:C,MATCH('Reconciliation Template'!A7904,'Reconciliation Layer'!D:D,0),0)," ")</f>
        <v xml:space="preserve"> </v>
      </c>
    </row>
    <row r="7905" spans="3:5" x14ac:dyDescent="0.2">
      <c r="C7905" t="str" cm="1">
        <f t="array" ref="C7905">IFERROR("AfterPay | " &amp; INDEX('Reconciliation Layer'!$A:$A,MATCH('Reconciliation Template'!$A7905,'Reconciliation Layer'!$D:$D,0),0)," ")</f>
        <v xml:space="preserve"> </v>
      </c>
      <c r="D7905" s="2" t="str" cm="1">
        <f t="array" ref="D7905">IFERROR(INDEX('Reconciliation Layer'!B:B,MATCH('Reconciliation Template'!A7905,'Reconciliation Layer'!D:D,0),0)," ")</f>
        <v xml:space="preserve"> </v>
      </c>
      <c r="E7905" s="4" t="str" cm="1">
        <f t="array" ref="E7905">IFERROR(INDEX('Reconciliation Layer'!C:C,MATCH('Reconciliation Template'!A7905,'Reconciliation Layer'!D:D,0),0)," ")</f>
        <v xml:space="preserve"> </v>
      </c>
    </row>
    <row r="7906" spans="3:5" x14ac:dyDescent="0.2">
      <c r="C7906" t="str" cm="1">
        <f t="array" ref="C7906">IFERROR("AfterPay | " &amp; INDEX('Reconciliation Layer'!$A:$A,MATCH('Reconciliation Template'!$A7906,'Reconciliation Layer'!$D:$D,0),0)," ")</f>
        <v xml:space="preserve"> </v>
      </c>
      <c r="D7906" s="2" t="str" cm="1">
        <f t="array" ref="D7906">IFERROR(INDEX('Reconciliation Layer'!B:B,MATCH('Reconciliation Template'!A7906,'Reconciliation Layer'!D:D,0),0)," ")</f>
        <v xml:space="preserve"> </v>
      </c>
      <c r="E7906" s="4" t="str" cm="1">
        <f t="array" ref="E7906">IFERROR(INDEX('Reconciliation Layer'!C:C,MATCH('Reconciliation Template'!A7906,'Reconciliation Layer'!D:D,0),0)," ")</f>
        <v xml:space="preserve"> </v>
      </c>
    </row>
    <row r="7907" spans="3:5" x14ac:dyDescent="0.2">
      <c r="C7907" t="str" cm="1">
        <f t="array" ref="C7907">IFERROR("AfterPay | " &amp; INDEX('Reconciliation Layer'!$A:$A,MATCH('Reconciliation Template'!$A7907,'Reconciliation Layer'!$D:$D,0),0)," ")</f>
        <v xml:space="preserve"> </v>
      </c>
      <c r="D7907" s="2" t="str" cm="1">
        <f t="array" ref="D7907">IFERROR(INDEX('Reconciliation Layer'!B:B,MATCH('Reconciliation Template'!A7907,'Reconciliation Layer'!D:D,0),0)," ")</f>
        <v xml:space="preserve"> </v>
      </c>
      <c r="E7907" s="4" t="str" cm="1">
        <f t="array" ref="E7907">IFERROR(INDEX('Reconciliation Layer'!C:C,MATCH('Reconciliation Template'!A7907,'Reconciliation Layer'!D:D,0),0)," ")</f>
        <v xml:space="preserve"> </v>
      </c>
    </row>
    <row r="7908" spans="3:5" x14ac:dyDescent="0.2">
      <c r="C7908" t="str" cm="1">
        <f t="array" ref="C7908">IFERROR("AfterPay | " &amp; INDEX('Reconciliation Layer'!$A:$A,MATCH('Reconciliation Template'!$A7908,'Reconciliation Layer'!$D:$D,0),0)," ")</f>
        <v xml:space="preserve"> </v>
      </c>
      <c r="D7908" s="2" t="str" cm="1">
        <f t="array" ref="D7908">IFERROR(INDEX('Reconciliation Layer'!B:B,MATCH('Reconciliation Template'!A7908,'Reconciliation Layer'!D:D,0),0)," ")</f>
        <v xml:space="preserve"> </v>
      </c>
      <c r="E7908" s="4" t="str" cm="1">
        <f t="array" ref="E7908">IFERROR(INDEX('Reconciliation Layer'!C:C,MATCH('Reconciliation Template'!A7908,'Reconciliation Layer'!D:D,0),0)," ")</f>
        <v xml:space="preserve"> </v>
      </c>
    </row>
    <row r="7909" spans="3:5" x14ac:dyDescent="0.2">
      <c r="C7909" t="str" cm="1">
        <f t="array" ref="C7909">IFERROR("AfterPay | " &amp; INDEX('Reconciliation Layer'!$A:$A,MATCH('Reconciliation Template'!$A7909,'Reconciliation Layer'!$D:$D,0),0)," ")</f>
        <v xml:space="preserve"> </v>
      </c>
      <c r="D7909" s="2" t="str" cm="1">
        <f t="array" ref="D7909">IFERROR(INDEX('Reconciliation Layer'!B:B,MATCH('Reconciliation Template'!A7909,'Reconciliation Layer'!D:D,0),0)," ")</f>
        <v xml:space="preserve"> </v>
      </c>
      <c r="E7909" s="4" t="str" cm="1">
        <f t="array" ref="E7909">IFERROR(INDEX('Reconciliation Layer'!C:C,MATCH('Reconciliation Template'!A7909,'Reconciliation Layer'!D:D,0),0)," ")</f>
        <v xml:space="preserve"> </v>
      </c>
    </row>
    <row r="7910" spans="3:5" x14ac:dyDescent="0.2">
      <c r="C7910" t="str" cm="1">
        <f t="array" ref="C7910">IFERROR("AfterPay | " &amp; INDEX('Reconciliation Layer'!$A:$A,MATCH('Reconciliation Template'!$A7910,'Reconciliation Layer'!$D:$D,0),0)," ")</f>
        <v xml:space="preserve"> </v>
      </c>
      <c r="D7910" s="2" t="str" cm="1">
        <f t="array" ref="D7910">IFERROR(INDEX('Reconciliation Layer'!B:B,MATCH('Reconciliation Template'!A7910,'Reconciliation Layer'!D:D,0),0)," ")</f>
        <v xml:space="preserve"> </v>
      </c>
      <c r="E7910" s="4" t="str" cm="1">
        <f t="array" ref="E7910">IFERROR(INDEX('Reconciliation Layer'!C:C,MATCH('Reconciliation Template'!A7910,'Reconciliation Layer'!D:D,0),0)," ")</f>
        <v xml:space="preserve"> </v>
      </c>
    </row>
    <row r="7911" spans="3:5" x14ac:dyDescent="0.2">
      <c r="C7911" t="str" cm="1">
        <f t="array" ref="C7911">IFERROR("AfterPay | " &amp; INDEX('Reconciliation Layer'!$A:$A,MATCH('Reconciliation Template'!$A7911,'Reconciliation Layer'!$D:$D,0),0)," ")</f>
        <v xml:space="preserve"> </v>
      </c>
      <c r="D7911" s="2" t="str" cm="1">
        <f t="array" ref="D7911">IFERROR(INDEX('Reconciliation Layer'!B:B,MATCH('Reconciliation Template'!A7911,'Reconciliation Layer'!D:D,0),0)," ")</f>
        <v xml:space="preserve"> </v>
      </c>
      <c r="E7911" s="4" t="str" cm="1">
        <f t="array" ref="E7911">IFERROR(INDEX('Reconciliation Layer'!C:C,MATCH('Reconciliation Template'!A7911,'Reconciliation Layer'!D:D,0),0)," ")</f>
        <v xml:space="preserve"> </v>
      </c>
    </row>
    <row r="7912" spans="3:5" x14ac:dyDescent="0.2">
      <c r="C7912" t="str" cm="1">
        <f t="array" ref="C7912">IFERROR("AfterPay | " &amp; INDEX('Reconciliation Layer'!$A:$A,MATCH('Reconciliation Template'!$A7912,'Reconciliation Layer'!$D:$D,0),0)," ")</f>
        <v xml:space="preserve"> </v>
      </c>
      <c r="D7912" s="2" t="str" cm="1">
        <f t="array" ref="D7912">IFERROR(INDEX('Reconciliation Layer'!B:B,MATCH('Reconciliation Template'!A7912,'Reconciliation Layer'!D:D,0),0)," ")</f>
        <v xml:space="preserve"> </v>
      </c>
      <c r="E7912" s="4" t="str" cm="1">
        <f t="array" ref="E7912">IFERROR(INDEX('Reconciliation Layer'!C:C,MATCH('Reconciliation Template'!A7912,'Reconciliation Layer'!D:D,0),0)," ")</f>
        <v xml:space="preserve"> </v>
      </c>
    </row>
    <row r="7913" spans="3:5" x14ac:dyDescent="0.2">
      <c r="C7913" t="str" cm="1">
        <f t="array" ref="C7913">IFERROR("AfterPay | " &amp; INDEX('Reconciliation Layer'!$A:$A,MATCH('Reconciliation Template'!$A7913,'Reconciliation Layer'!$D:$D,0),0)," ")</f>
        <v xml:space="preserve"> </v>
      </c>
      <c r="D7913" s="2" t="str" cm="1">
        <f t="array" ref="D7913">IFERROR(INDEX('Reconciliation Layer'!B:B,MATCH('Reconciliation Template'!A7913,'Reconciliation Layer'!D:D,0),0)," ")</f>
        <v xml:space="preserve"> </v>
      </c>
      <c r="E7913" s="4" t="str" cm="1">
        <f t="array" ref="E7913">IFERROR(INDEX('Reconciliation Layer'!C:C,MATCH('Reconciliation Template'!A7913,'Reconciliation Layer'!D:D,0),0)," ")</f>
        <v xml:space="preserve"> </v>
      </c>
    </row>
    <row r="7914" spans="3:5" x14ac:dyDescent="0.2">
      <c r="C7914" t="str" cm="1">
        <f t="array" ref="C7914">IFERROR("AfterPay | " &amp; INDEX('Reconciliation Layer'!$A:$A,MATCH('Reconciliation Template'!$A7914,'Reconciliation Layer'!$D:$D,0),0)," ")</f>
        <v xml:space="preserve"> </v>
      </c>
      <c r="D7914" s="2" t="str" cm="1">
        <f t="array" ref="D7914">IFERROR(INDEX('Reconciliation Layer'!B:B,MATCH('Reconciliation Template'!A7914,'Reconciliation Layer'!D:D,0),0)," ")</f>
        <v xml:space="preserve"> </v>
      </c>
      <c r="E7914" s="4" t="str" cm="1">
        <f t="array" ref="E7914">IFERROR(INDEX('Reconciliation Layer'!C:C,MATCH('Reconciliation Template'!A7914,'Reconciliation Layer'!D:D,0),0)," ")</f>
        <v xml:space="preserve"> </v>
      </c>
    </row>
    <row r="7915" spans="3:5" x14ac:dyDescent="0.2">
      <c r="C7915" t="str" cm="1">
        <f t="array" ref="C7915">IFERROR("AfterPay | " &amp; INDEX('Reconciliation Layer'!$A:$A,MATCH('Reconciliation Template'!$A7915,'Reconciliation Layer'!$D:$D,0),0)," ")</f>
        <v xml:space="preserve"> </v>
      </c>
      <c r="D7915" s="2" t="str" cm="1">
        <f t="array" ref="D7915">IFERROR(INDEX('Reconciliation Layer'!B:B,MATCH('Reconciliation Template'!A7915,'Reconciliation Layer'!D:D,0),0)," ")</f>
        <v xml:space="preserve"> </v>
      </c>
      <c r="E7915" s="4" t="str" cm="1">
        <f t="array" ref="E7915">IFERROR(INDEX('Reconciliation Layer'!C:C,MATCH('Reconciliation Template'!A7915,'Reconciliation Layer'!D:D,0),0)," ")</f>
        <v xml:space="preserve"> </v>
      </c>
    </row>
    <row r="7916" spans="3:5" x14ac:dyDescent="0.2">
      <c r="C7916" t="str" cm="1">
        <f t="array" ref="C7916">IFERROR("AfterPay | " &amp; INDEX('Reconciliation Layer'!$A:$A,MATCH('Reconciliation Template'!$A7916,'Reconciliation Layer'!$D:$D,0),0)," ")</f>
        <v xml:space="preserve"> </v>
      </c>
      <c r="D7916" s="2" t="str" cm="1">
        <f t="array" ref="D7916">IFERROR(INDEX('Reconciliation Layer'!B:B,MATCH('Reconciliation Template'!A7916,'Reconciliation Layer'!D:D,0),0)," ")</f>
        <v xml:space="preserve"> </v>
      </c>
      <c r="E7916" s="4" t="str" cm="1">
        <f t="array" ref="E7916">IFERROR(INDEX('Reconciliation Layer'!C:C,MATCH('Reconciliation Template'!A7916,'Reconciliation Layer'!D:D,0),0)," ")</f>
        <v xml:space="preserve"> </v>
      </c>
    </row>
    <row r="7917" spans="3:5" x14ac:dyDescent="0.2">
      <c r="C7917" t="str" cm="1">
        <f t="array" ref="C7917">IFERROR("AfterPay | " &amp; INDEX('Reconciliation Layer'!$A:$A,MATCH('Reconciliation Template'!$A7917,'Reconciliation Layer'!$D:$D,0),0)," ")</f>
        <v xml:space="preserve"> </v>
      </c>
      <c r="D7917" s="2" t="str" cm="1">
        <f t="array" ref="D7917">IFERROR(INDEX('Reconciliation Layer'!B:B,MATCH('Reconciliation Template'!A7917,'Reconciliation Layer'!D:D,0),0)," ")</f>
        <v xml:space="preserve"> </v>
      </c>
      <c r="E7917" s="4" t="str" cm="1">
        <f t="array" ref="E7917">IFERROR(INDEX('Reconciliation Layer'!C:C,MATCH('Reconciliation Template'!A7917,'Reconciliation Layer'!D:D,0),0)," ")</f>
        <v xml:space="preserve"> </v>
      </c>
    </row>
    <row r="7918" spans="3:5" x14ac:dyDescent="0.2">
      <c r="C7918" t="str" cm="1">
        <f t="array" ref="C7918">IFERROR("AfterPay | " &amp; INDEX('Reconciliation Layer'!$A:$A,MATCH('Reconciliation Template'!$A7918,'Reconciliation Layer'!$D:$D,0),0)," ")</f>
        <v xml:space="preserve"> </v>
      </c>
      <c r="D7918" s="2" t="str" cm="1">
        <f t="array" ref="D7918">IFERROR(INDEX('Reconciliation Layer'!B:B,MATCH('Reconciliation Template'!A7918,'Reconciliation Layer'!D:D,0),0)," ")</f>
        <v xml:space="preserve"> </v>
      </c>
      <c r="E7918" s="4" t="str" cm="1">
        <f t="array" ref="E7918">IFERROR(INDEX('Reconciliation Layer'!C:C,MATCH('Reconciliation Template'!A7918,'Reconciliation Layer'!D:D,0),0)," ")</f>
        <v xml:space="preserve"> </v>
      </c>
    </row>
    <row r="7919" spans="3:5" x14ac:dyDescent="0.2">
      <c r="C7919" t="str" cm="1">
        <f t="array" ref="C7919">IFERROR("AfterPay | " &amp; INDEX('Reconciliation Layer'!$A:$A,MATCH('Reconciliation Template'!$A7919,'Reconciliation Layer'!$D:$D,0),0)," ")</f>
        <v xml:space="preserve"> </v>
      </c>
      <c r="D7919" s="2" t="str" cm="1">
        <f t="array" ref="D7919">IFERROR(INDEX('Reconciliation Layer'!B:B,MATCH('Reconciliation Template'!A7919,'Reconciliation Layer'!D:D,0),0)," ")</f>
        <v xml:space="preserve"> </v>
      </c>
      <c r="E7919" s="4" t="str" cm="1">
        <f t="array" ref="E7919">IFERROR(INDEX('Reconciliation Layer'!C:C,MATCH('Reconciliation Template'!A7919,'Reconciliation Layer'!D:D,0),0)," ")</f>
        <v xml:space="preserve"> </v>
      </c>
    </row>
    <row r="7920" spans="3:5" x14ac:dyDescent="0.2">
      <c r="C7920" t="str" cm="1">
        <f t="array" ref="C7920">IFERROR("AfterPay | " &amp; INDEX('Reconciliation Layer'!$A:$A,MATCH('Reconciliation Template'!$A7920,'Reconciliation Layer'!$D:$D,0),0)," ")</f>
        <v xml:space="preserve"> </v>
      </c>
      <c r="D7920" s="2" t="str" cm="1">
        <f t="array" ref="D7920">IFERROR(INDEX('Reconciliation Layer'!B:B,MATCH('Reconciliation Template'!A7920,'Reconciliation Layer'!D:D,0),0)," ")</f>
        <v xml:space="preserve"> </v>
      </c>
      <c r="E7920" s="4" t="str" cm="1">
        <f t="array" ref="E7920">IFERROR(INDEX('Reconciliation Layer'!C:C,MATCH('Reconciliation Template'!A7920,'Reconciliation Layer'!D:D,0),0)," ")</f>
        <v xml:space="preserve"> </v>
      </c>
    </row>
    <row r="7921" spans="3:5" x14ac:dyDescent="0.2">
      <c r="C7921" t="str" cm="1">
        <f t="array" ref="C7921">IFERROR("AfterPay | " &amp; INDEX('Reconciliation Layer'!$A:$A,MATCH('Reconciliation Template'!$A7921,'Reconciliation Layer'!$D:$D,0),0)," ")</f>
        <v xml:space="preserve"> </v>
      </c>
      <c r="D7921" s="2" t="str" cm="1">
        <f t="array" ref="D7921">IFERROR(INDEX('Reconciliation Layer'!B:B,MATCH('Reconciliation Template'!A7921,'Reconciliation Layer'!D:D,0),0)," ")</f>
        <v xml:space="preserve"> </v>
      </c>
      <c r="E7921" s="4" t="str" cm="1">
        <f t="array" ref="E7921">IFERROR(INDEX('Reconciliation Layer'!C:C,MATCH('Reconciliation Template'!A7921,'Reconciliation Layer'!D:D,0),0)," ")</f>
        <v xml:space="preserve"> </v>
      </c>
    </row>
    <row r="7922" spans="3:5" x14ac:dyDescent="0.2">
      <c r="C7922" t="str" cm="1">
        <f t="array" ref="C7922">IFERROR("AfterPay | " &amp; INDEX('Reconciliation Layer'!$A:$A,MATCH('Reconciliation Template'!$A7922,'Reconciliation Layer'!$D:$D,0),0)," ")</f>
        <v xml:space="preserve"> </v>
      </c>
      <c r="D7922" s="2" t="str" cm="1">
        <f t="array" ref="D7922">IFERROR(INDEX('Reconciliation Layer'!B:B,MATCH('Reconciliation Template'!A7922,'Reconciliation Layer'!D:D,0),0)," ")</f>
        <v xml:space="preserve"> </v>
      </c>
      <c r="E7922" s="4" t="str" cm="1">
        <f t="array" ref="E7922">IFERROR(INDEX('Reconciliation Layer'!C:C,MATCH('Reconciliation Template'!A7922,'Reconciliation Layer'!D:D,0),0)," ")</f>
        <v xml:space="preserve"> </v>
      </c>
    </row>
    <row r="7923" spans="3:5" x14ac:dyDescent="0.2">
      <c r="C7923" t="str" cm="1">
        <f t="array" ref="C7923">IFERROR("AfterPay | " &amp; INDEX('Reconciliation Layer'!$A:$A,MATCH('Reconciliation Template'!$A7923,'Reconciliation Layer'!$D:$D,0),0)," ")</f>
        <v xml:space="preserve"> </v>
      </c>
      <c r="D7923" s="2" t="str" cm="1">
        <f t="array" ref="D7923">IFERROR(INDEX('Reconciliation Layer'!B:B,MATCH('Reconciliation Template'!A7923,'Reconciliation Layer'!D:D,0),0)," ")</f>
        <v xml:space="preserve"> </v>
      </c>
      <c r="E7923" s="4" t="str" cm="1">
        <f t="array" ref="E7923">IFERROR(INDEX('Reconciliation Layer'!C:C,MATCH('Reconciliation Template'!A7923,'Reconciliation Layer'!D:D,0),0)," ")</f>
        <v xml:space="preserve"> </v>
      </c>
    </row>
    <row r="7924" spans="3:5" x14ac:dyDescent="0.2">
      <c r="C7924" t="str" cm="1">
        <f t="array" ref="C7924">IFERROR("AfterPay | " &amp; INDEX('Reconciliation Layer'!$A:$A,MATCH('Reconciliation Template'!$A7924,'Reconciliation Layer'!$D:$D,0),0)," ")</f>
        <v xml:space="preserve"> </v>
      </c>
      <c r="D7924" s="2" t="str" cm="1">
        <f t="array" ref="D7924">IFERROR(INDEX('Reconciliation Layer'!B:B,MATCH('Reconciliation Template'!A7924,'Reconciliation Layer'!D:D,0),0)," ")</f>
        <v xml:space="preserve"> </v>
      </c>
      <c r="E7924" s="4" t="str" cm="1">
        <f t="array" ref="E7924">IFERROR(INDEX('Reconciliation Layer'!C:C,MATCH('Reconciliation Template'!A7924,'Reconciliation Layer'!D:D,0),0)," ")</f>
        <v xml:space="preserve"> </v>
      </c>
    </row>
    <row r="7925" spans="3:5" x14ac:dyDescent="0.2">
      <c r="C7925" t="str" cm="1">
        <f t="array" ref="C7925">IFERROR("AfterPay | " &amp; INDEX('Reconciliation Layer'!$A:$A,MATCH('Reconciliation Template'!$A7925,'Reconciliation Layer'!$D:$D,0),0)," ")</f>
        <v xml:space="preserve"> </v>
      </c>
      <c r="D7925" s="2" t="str" cm="1">
        <f t="array" ref="D7925">IFERROR(INDEX('Reconciliation Layer'!B:B,MATCH('Reconciliation Template'!A7925,'Reconciliation Layer'!D:D,0),0)," ")</f>
        <v xml:space="preserve"> </v>
      </c>
      <c r="E7925" s="4" t="str" cm="1">
        <f t="array" ref="E7925">IFERROR(INDEX('Reconciliation Layer'!C:C,MATCH('Reconciliation Template'!A7925,'Reconciliation Layer'!D:D,0),0)," ")</f>
        <v xml:space="preserve"> </v>
      </c>
    </row>
    <row r="7926" spans="3:5" x14ac:dyDescent="0.2">
      <c r="C7926" t="str" cm="1">
        <f t="array" ref="C7926">IFERROR("AfterPay | " &amp; INDEX('Reconciliation Layer'!$A:$A,MATCH('Reconciliation Template'!$A7926,'Reconciliation Layer'!$D:$D,0),0)," ")</f>
        <v xml:space="preserve"> </v>
      </c>
      <c r="D7926" s="2" t="str" cm="1">
        <f t="array" ref="D7926">IFERROR(INDEX('Reconciliation Layer'!B:B,MATCH('Reconciliation Template'!A7926,'Reconciliation Layer'!D:D,0),0)," ")</f>
        <v xml:space="preserve"> </v>
      </c>
      <c r="E7926" s="4" t="str" cm="1">
        <f t="array" ref="E7926">IFERROR(INDEX('Reconciliation Layer'!C:C,MATCH('Reconciliation Template'!A7926,'Reconciliation Layer'!D:D,0),0)," ")</f>
        <v xml:space="preserve"> </v>
      </c>
    </row>
    <row r="7927" spans="3:5" x14ac:dyDescent="0.2">
      <c r="C7927" t="str" cm="1">
        <f t="array" ref="C7927">IFERROR("AfterPay | " &amp; INDEX('Reconciliation Layer'!$A:$A,MATCH('Reconciliation Template'!$A7927,'Reconciliation Layer'!$D:$D,0),0)," ")</f>
        <v xml:space="preserve"> </v>
      </c>
      <c r="D7927" s="2" t="str" cm="1">
        <f t="array" ref="D7927">IFERROR(INDEX('Reconciliation Layer'!B:B,MATCH('Reconciliation Template'!A7927,'Reconciliation Layer'!D:D,0),0)," ")</f>
        <v xml:space="preserve"> </v>
      </c>
      <c r="E7927" s="4" t="str" cm="1">
        <f t="array" ref="E7927">IFERROR(INDEX('Reconciliation Layer'!C:C,MATCH('Reconciliation Template'!A7927,'Reconciliation Layer'!D:D,0),0)," ")</f>
        <v xml:space="preserve"> </v>
      </c>
    </row>
    <row r="7928" spans="3:5" x14ac:dyDescent="0.2">
      <c r="C7928" t="str" cm="1">
        <f t="array" ref="C7928">IFERROR("AfterPay | " &amp; INDEX('Reconciliation Layer'!$A:$A,MATCH('Reconciliation Template'!$A7928,'Reconciliation Layer'!$D:$D,0),0)," ")</f>
        <v xml:space="preserve"> </v>
      </c>
      <c r="D7928" s="2" t="str" cm="1">
        <f t="array" ref="D7928">IFERROR(INDEX('Reconciliation Layer'!B:B,MATCH('Reconciliation Template'!A7928,'Reconciliation Layer'!D:D,0),0)," ")</f>
        <v xml:space="preserve"> </v>
      </c>
      <c r="E7928" s="4" t="str" cm="1">
        <f t="array" ref="E7928">IFERROR(INDEX('Reconciliation Layer'!C:C,MATCH('Reconciliation Template'!A7928,'Reconciliation Layer'!D:D,0),0)," ")</f>
        <v xml:space="preserve"> </v>
      </c>
    </row>
    <row r="7929" spans="3:5" x14ac:dyDescent="0.2">
      <c r="C7929" t="str" cm="1">
        <f t="array" ref="C7929">IFERROR("AfterPay | " &amp; INDEX('Reconciliation Layer'!$A:$A,MATCH('Reconciliation Template'!$A7929,'Reconciliation Layer'!$D:$D,0),0)," ")</f>
        <v xml:space="preserve"> </v>
      </c>
      <c r="D7929" s="2" t="str" cm="1">
        <f t="array" ref="D7929">IFERROR(INDEX('Reconciliation Layer'!B:B,MATCH('Reconciliation Template'!A7929,'Reconciliation Layer'!D:D,0),0)," ")</f>
        <v xml:space="preserve"> </v>
      </c>
      <c r="E7929" s="4" t="str" cm="1">
        <f t="array" ref="E7929">IFERROR(INDEX('Reconciliation Layer'!C:C,MATCH('Reconciliation Template'!A7929,'Reconciliation Layer'!D:D,0),0)," ")</f>
        <v xml:space="preserve"> </v>
      </c>
    </row>
    <row r="7930" spans="3:5" x14ac:dyDescent="0.2">
      <c r="C7930" t="str" cm="1">
        <f t="array" ref="C7930">IFERROR("AfterPay | " &amp; INDEX('Reconciliation Layer'!$A:$A,MATCH('Reconciliation Template'!$A7930,'Reconciliation Layer'!$D:$D,0),0)," ")</f>
        <v xml:space="preserve"> </v>
      </c>
      <c r="D7930" s="2" t="str" cm="1">
        <f t="array" ref="D7930">IFERROR(INDEX('Reconciliation Layer'!B:B,MATCH('Reconciliation Template'!A7930,'Reconciliation Layer'!D:D,0),0)," ")</f>
        <v xml:space="preserve"> </v>
      </c>
      <c r="E7930" s="4" t="str" cm="1">
        <f t="array" ref="E7930">IFERROR(INDEX('Reconciliation Layer'!C:C,MATCH('Reconciliation Template'!A7930,'Reconciliation Layer'!D:D,0),0)," ")</f>
        <v xml:space="preserve"> </v>
      </c>
    </row>
    <row r="7931" spans="3:5" x14ac:dyDescent="0.2">
      <c r="C7931" t="str" cm="1">
        <f t="array" ref="C7931">IFERROR("AfterPay | " &amp; INDEX('Reconciliation Layer'!$A:$A,MATCH('Reconciliation Template'!$A7931,'Reconciliation Layer'!$D:$D,0),0)," ")</f>
        <v xml:space="preserve"> </v>
      </c>
      <c r="D7931" s="2" t="str" cm="1">
        <f t="array" ref="D7931">IFERROR(INDEX('Reconciliation Layer'!B:B,MATCH('Reconciliation Template'!A7931,'Reconciliation Layer'!D:D,0),0)," ")</f>
        <v xml:space="preserve"> </v>
      </c>
      <c r="E7931" s="4" t="str" cm="1">
        <f t="array" ref="E7931">IFERROR(INDEX('Reconciliation Layer'!C:C,MATCH('Reconciliation Template'!A7931,'Reconciliation Layer'!D:D,0),0)," ")</f>
        <v xml:space="preserve"> </v>
      </c>
    </row>
    <row r="7932" spans="3:5" x14ac:dyDescent="0.2">
      <c r="C7932" t="str" cm="1">
        <f t="array" ref="C7932">IFERROR("AfterPay | " &amp; INDEX('Reconciliation Layer'!$A:$A,MATCH('Reconciliation Template'!$A7932,'Reconciliation Layer'!$D:$D,0),0)," ")</f>
        <v xml:space="preserve"> </v>
      </c>
      <c r="D7932" s="2" t="str" cm="1">
        <f t="array" ref="D7932">IFERROR(INDEX('Reconciliation Layer'!B:B,MATCH('Reconciliation Template'!A7932,'Reconciliation Layer'!D:D,0),0)," ")</f>
        <v xml:space="preserve"> </v>
      </c>
      <c r="E7932" s="4" t="str" cm="1">
        <f t="array" ref="E7932">IFERROR(INDEX('Reconciliation Layer'!C:C,MATCH('Reconciliation Template'!A7932,'Reconciliation Layer'!D:D,0),0)," ")</f>
        <v xml:space="preserve"> </v>
      </c>
    </row>
    <row r="7933" spans="3:5" x14ac:dyDescent="0.2">
      <c r="C7933" t="str" cm="1">
        <f t="array" ref="C7933">IFERROR("AfterPay | " &amp; INDEX('Reconciliation Layer'!$A:$A,MATCH('Reconciliation Template'!$A7933,'Reconciliation Layer'!$D:$D,0),0)," ")</f>
        <v xml:space="preserve"> </v>
      </c>
      <c r="D7933" s="2" t="str" cm="1">
        <f t="array" ref="D7933">IFERROR(INDEX('Reconciliation Layer'!B:B,MATCH('Reconciliation Template'!A7933,'Reconciliation Layer'!D:D,0),0)," ")</f>
        <v xml:space="preserve"> </v>
      </c>
      <c r="E7933" s="4" t="str" cm="1">
        <f t="array" ref="E7933">IFERROR(INDEX('Reconciliation Layer'!C:C,MATCH('Reconciliation Template'!A7933,'Reconciliation Layer'!D:D,0),0)," ")</f>
        <v xml:space="preserve"> </v>
      </c>
    </row>
    <row r="7934" spans="3:5" x14ac:dyDescent="0.2">
      <c r="C7934" t="str" cm="1">
        <f t="array" ref="C7934">IFERROR("AfterPay | " &amp; INDEX('Reconciliation Layer'!$A:$A,MATCH('Reconciliation Template'!$A7934,'Reconciliation Layer'!$D:$D,0),0)," ")</f>
        <v xml:space="preserve"> </v>
      </c>
      <c r="D7934" s="2" t="str" cm="1">
        <f t="array" ref="D7934">IFERROR(INDEX('Reconciliation Layer'!B:B,MATCH('Reconciliation Template'!A7934,'Reconciliation Layer'!D:D,0),0)," ")</f>
        <v xml:space="preserve"> </v>
      </c>
      <c r="E7934" s="4" t="str" cm="1">
        <f t="array" ref="E7934">IFERROR(INDEX('Reconciliation Layer'!C:C,MATCH('Reconciliation Template'!A7934,'Reconciliation Layer'!D:D,0),0)," ")</f>
        <v xml:space="preserve"> </v>
      </c>
    </row>
    <row r="7935" spans="3:5" x14ac:dyDescent="0.2">
      <c r="C7935" t="str" cm="1">
        <f t="array" ref="C7935">IFERROR("AfterPay | " &amp; INDEX('Reconciliation Layer'!$A:$A,MATCH('Reconciliation Template'!$A7935,'Reconciliation Layer'!$D:$D,0),0)," ")</f>
        <v xml:space="preserve"> </v>
      </c>
      <c r="D7935" s="2" t="str" cm="1">
        <f t="array" ref="D7935">IFERROR(INDEX('Reconciliation Layer'!B:B,MATCH('Reconciliation Template'!A7935,'Reconciliation Layer'!D:D,0),0)," ")</f>
        <v xml:space="preserve"> </v>
      </c>
      <c r="E7935" s="4" t="str" cm="1">
        <f t="array" ref="E7935">IFERROR(INDEX('Reconciliation Layer'!C:C,MATCH('Reconciliation Template'!A7935,'Reconciliation Layer'!D:D,0),0)," ")</f>
        <v xml:space="preserve"> </v>
      </c>
    </row>
    <row r="7936" spans="3:5" x14ac:dyDescent="0.2">
      <c r="C7936" t="str" cm="1">
        <f t="array" ref="C7936">IFERROR("AfterPay | " &amp; INDEX('Reconciliation Layer'!$A:$A,MATCH('Reconciliation Template'!$A7936,'Reconciliation Layer'!$D:$D,0),0)," ")</f>
        <v xml:space="preserve"> </v>
      </c>
      <c r="D7936" s="2" t="str" cm="1">
        <f t="array" ref="D7936">IFERROR(INDEX('Reconciliation Layer'!B:B,MATCH('Reconciliation Template'!A7936,'Reconciliation Layer'!D:D,0),0)," ")</f>
        <v xml:space="preserve"> </v>
      </c>
      <c r="E7936" s="4" t="str" cm="1">
        <f t="array" ref="E7936">IFERROR(INDEX('Reconciliation Layer'!C:C,MATCH('Reconciliation Template'!A7936,'Reconciliation Layer'!D:D,0),0)," ")</f>
        <v xml:space="preserve"> </v>
      </c>
    </row>
    <row r="7937" spans="3:5" x14ac:dyDescent="0.2">
      <c r="C7937" t="str" cm="1">
        <f t="array" ref="C7937">IFERROR("AfterPay | " &amp; INDEX('Reconciliation Layer'!$A:$A,MATCH('Reconciliation Template'!$A7937,'Reconciliation Layer'!$D:$D,0),0)," ")</f>
        <v xml:space="preserve"> </v>
      </c>
      <c r="D7937" s="2" t="str" cm="1">
        <f t="array" ref="D7937">IFERROR(INDEX('Reconciliation Layer'!B:B,MATCH('Reconciliation Template'!A7937,'Reconciliation Layer'!D:D,0),0)," ")</f>
        <v xml:space="preserve"> </v>
      </c>
      <c r="E7937" s="4" t="str" cm="1">
        <f t="array" ref="E7937">IFERROR(INDEX('Reconciliation Layer'!C:C,MATCH('Reconciliation Template'!A7937,'Reconciliation Layer'!D:D,0),0)," ")</f>
        <v xml:space="preserve"> </v>
      </c>
    </row>
    <row r="7938" spans="3:5" x14ac:dyDescent="0.2">
      <c r="C7938" t="str" cm="1">
        <f t="array" ref="C7938">IFERROR("AfterPay | " &amp; INDEX('Reconciliation Layer'!$A:$A,MATCH('Reconciliation Template'!$A7938,'Reconciliation Layer'!$D:$D,0),0)," ")</f>
        <v xml:space="preserve"> </v>
      </c>
      <c r="D7938" s="2" t="str" cm="1">
        <f t="array" ref="D7938">IFERROR(INDEX('Reconciliation Layer'!B:B,MATCH('Reconciliation Template'!A7938,'Reconciliation Layer'!D:D,0),0)," ")</f>
        <v xml:space="preserve"> </v>
      </c>
      <c r="E7938" s="4" t="str" cm="1">
        <f t="array" ref="E7938">IFERROR(INDEX('Reconciliation Layer'!C:C,MATCH('Reconciliation Template'!A7938,'Reconciliation Layer'!D:D,0),0)," ")</f>
        <v xml:space="preserve"> </v>
      </c>
    </row>
    <row r="7939" spans="3:5" x14ac:dyDescent="0.2">
      <c r="C7939" t="str" cm="1">
        <f t="array" ref="C7939">IFERROR("AfterPay | " &amp; INDEX('Reconciliation Layer'!$A:$A,MATCH('Reconciliation Template'!$A7939,'Reconciliation Layer'!$D:$D,0),0)," ")</f>
        <v xml:space="preserve"> </v>
      </c>
      <c r="D7939" s="2" t="str" cm="1">
        <f t="array" ref="D7939">IFERROR(INDEX('Reconciliation Layer'!B:B,MATCH('Reconciliation Template'!A7939,'Reconciliation Layer'!D:D,0),0)," ")</f>
        <v xml:space="preserve"> </v>
      </c>
      <c r="E7939" s="4" t="str" cm="1">
        <f t="array" ref="E7939">IFERROR(INDEX('Reconciliation Layer'!C:C,MATCH('Reconciliation Template'!A7939,'Reconciliation Layer'!D:D,0),0)," ")</f>
        <v xml:space="preserve"> </v>
      </c>
    </row>
    <row r="7940" spans="3:5" x14ac:dyDescent="0.2">
      <c r="C7940" t="str" cm="1">
        <f t="array" ref="C7940">IFERROR("AfterPay | " &amp; INDEX('Reconciliation Layer'!$A:$A,MATCH('Reconciliation Template'!$A7940,'Reconciliation Layer'!$D:$D,0),0)," ")</f>
        <v xml:space="preserve"> </v>
      </c>
      <c r="D7940" s="2" t="str" cm="1">
        <f t="array" ref="D7940">IFERROR(INDEX('Reconciliation Layer'!B:B,MATCH('Reconciliation Template'!A7940,'Reconciliation Layer'!D:D,0),0)," ")</f>
        <v xml:space="preserve"> </v>
      </c>
      <c r="E7940" s="4" t="str" cm="1">
        <f t="array" ref="E7940">IFERROR(INDEX('Reconciliation Layer'!C:C,MATCH('Reconciliation Template'!A7940,'Reconciliation Layer'!D:D,0),0)," ")</f>
        <v xml:space="preserve"> </v>
      </c>
    </row>
    <row r="7941" spans="3:5" x14ac:dyDescent="0.2">
      <c r="C7941" t="str" cm="1">
        <f t="array" ref="C7941">IFERROR("AfterPay | " &amp; INDEX('Reconciliation Layer'!$A:$A,MATCH('Reconciliation Template'!$A7941,'Reconciliation Layer'!$D:$D,0),0)," ")</f>
        <v xml:space="preserve"> </v>
      </c>
      <c r="D7941" s="2" t="str" cm="1">
        <f t="array" ref="D7941">IFERROR(INDEX('Reconciliation Layer'!B:B,MATCH('Reconciliation Template'!A7941,'Reconciliation Layer'!D:D,0),0)," ")</f>
        <v xml:space="preserve"> </v>
      </c>
      <c r="E7941" s="4" t="str" cm="1">
        <f t="array" ref="E7941">IFERROR(INDEX('Reconciliation Layer'!C:C,MATCH('Reconciliation Template'!A7941,'Reconciliation Layer'!D:D,0),0)," ")</f>
        <v xml:space="preserve"> </v>
      </c>
    </row>
    <row r="7942" spans="3:5" x14ac:dyDescent="0.2">
      <c r="C7942" t="str" cm="1">
        <f t="array" ref="C7942">IFERROR("AfterPay | " &amp; INDEX('Reconciliation Layer'!$A:$A,MATCH('Reconciliation Template'!$A7942,'Reconciliation Layer'!$D:$D,0),0)," ")</f>
        <v xml:space="preserve"> </v>
      </c>
      <c r="D7942" s="2" t="str" cm="1">
        <f t="array" ref="D7942">IFERROR(INDEX('Reconciliation Layer'!B:B,MATCH('Reconciliation Template'!A7942,'Reconciliation Layer'!D:D,0),0)," ")</f>
        <v xml:space="preserve"> </v>
      </c>
      <c r="E7942" s="4" t="str" cm="1">
        <f t="array" ref="E7942">IFERROR(INDEX('Reconciliation Layer'!C:C,MATCH('Reconciliation Template'!A7942,'Reconciliation Layer'!D:D,0),0)," ")</f>
        <v xml:space="preserve"> </v>
      </c>
    </row>
    <row r="7943" spans="3:5" x14ac:dyDescent="0.2">
      <c r="C7943" t="str" cm="1">
        <f t="array" ref="C7943">IFERROR("AfterPay | " &amp; INDEX('Reconciliation Layer'!$A:$A,MATCH('Reconciliation Template'!$A7943,'Reconciliation Layer'!$D:$D,0),0)," ")</f>
        <v xml:space="preserve"> </v>
      </c>
      <c r="D7943" s="2" t="str" cm="1">
        <f t="array" ref="D7943">IFERROR(INDEX('Reconciliation Layer'!B:B,MATCH('Reconciliation Template'!A7943,'Reconciliation Layer'!D:D,0),0)," ")</f>
        <v xml:space="preserve"> </v>
      </c>
      <c r="E7943" s="4" t="str" cm="1">
        <f t="array" ref="E7943">IFERROR(INDEX('Reconciliation Layer'!C:C,MATCH('Reconciliation Template'!A7943,'Reconciliation Layer'!D:D,0),0)," ")</f>
        <v xml:space="preserve"> </v>
      </c>
    </row>
    <row r="7944" spans="3:5" x14ac:dyDescent="0.2">
      <c r="C7944" t="str" cm="1">
        <f t="array" ref="C7944">IFERROR("AfterPay | " &amp; INDEX('Reconciliation Layer'!$A:$A,MATCH('Reconciliation Template'!$A7944,'Reconciliation Layer'!$D:$D,0),0)," ")</f>
        <v xml:space="preserve"> </v>
      </c>
      <c r="D7944" s="2" t="str" cm="1">
        <f t="array" ref="D7944">IFERROR(INDEX('Reconciliation Layer'!B:B,MATCH('Reconciliation Template'!A7944,'Reconciliation Layer'!D:D,0),0)," ")</f>
        <v xml:space="preserve"> </v>
      </c>
      <c r="E7944" s="4" t="str" cm="1">
        <f t="array" ref="E7944">IFERROR(INDEX('Reconciliation Layer'!C:C,MATCH('Reconciliation Template'!A7944,'Reconciliation Layer'!D:D,0),0)," ")</f>
        <v xml:space="preserve"> </v>
      </c>
    </row>
    <row r="7945" spans="3:5" x14ac:dyDescent="0.2">
      <c r="C7945" t="str" cm="1">
        <f t="array" ref="C7945">IFERROR("AfterPay | " &amp; INDEX('Reconciliation Layer'!$A:$A,MATCH('Reconciliation Template'!$A7945,'Reconciliation Layer'!$D:$D,0),0)," ")</f>
        <v xml:space="preserve"> </v>
      </c>
      <c r="D7945" s="2" t="str" cm="1">
        <f t="array" ref="D7945">IFERROR(INDEX('Reconciliation Layer'!B:B,MATCH('Reconciliation Template'!A7945,'Reconciliation Layer'!D:D,0),0)," ")</f>
        <v xml:space="preserve"> </v>
      </c>
      <c r="E7945" s="4" t="str" cm="1">
        <f t="array" ref="E7945">IFERROR(INDEX('Reconciliation Layer'!C:C,MATCH('Reconciliation Template'!A7945,'Reconciliation Layer'!D:D,0),0)," ")</f>
        <v xml:space="preserve"> </v>
      </c>
    </row>
    <row r="7946" spans="3:5" x14ac:dyDescent="0.2">
      <c r="C7946" t="str" cm="1">
        <f t="array" ref="C7946">IFERROR("AfterPay | " &amp; INDEX('Reconciliation Layer'!$A:$A,MATCH('Reconciliation Template'!$A7946,'Reconciliation Layer'!$D:$D,0),0)," ")</f>
        <v xml:space="preserve"> </v>
      </c>
      <c r="D7946" s="2" t="str" cm="1">
        <f t="array" ref="D7946">IFERROR(INDEX('Reconciliation Layer'!B:B,MATCH('Reconciliation Template'!A7946,'Reconciliation Layer'!D:D,0),0)," ")</f>
        <v xml:space="preserve"> </v>
      </c>
      <c r="E7946" s="4" t="str" cm="1">
        <f t="array" ref="E7946">IFERROR(INDEX('Reconciliation Layer'!C:C,MATCH('Reconciliation Template'!A7946,'Reconciliation Layer'!D:D,0),0)," ")</f>
        <v xml:space="preserve"> </v>
      </c>
    </row>
    <row r="7947" spans="3:5" x14ac:dyDescent="0.2">
      <c r="C7947" t="str" cm="1">
        <f t="array" ref="C7947">IFERROR("AfterPay | " &amp; INDEX('Reconciliation Layer'!$A:$A,MATCH('Reconciliation Template'!$A7947,'Reconciliation Layer'!$D:$D,0),0)," ")</f>
        <v xml:space="preserve"> </v>
      </c>
      <c r="D7947" s="2" t="str" cm="1">
        <f t="array" ref="D7947">IFERROR(INDEX('Reconciliation Layer'!B:B,MATCH('Reconciliation Template'!A7947,'Reconciliation Layer'!D:D,0),0)," ")</f>
        <v xml:space="preserve"> </v>
      </c>
      <c r="E7947" s="4" t="str" cm="1">
        <f t="array" ref="E7947">IFERROR(INDEX('Reconciliation Layer'!C:C,MATCH('Reconciliation Template'!A7947,'Reconciliation Layer'!D:D,0),0)," ")</f>
        <v xml:space="preserve"> </v>
      </c>
    </row>
    <row r="7948" spans="3:5" x14ac:dyDescent="0.2">
      <c r="C7948" t="str" cm="1">
        <f t="array" ref="C7948">IFERROR("AfterPay | " &amp; INDEX('Reconciliation Layer'!$A:$A,MATCH('Reconciliation Template'!$A7948,'Reconciliation Layer'!$D:$D,0),0)," ")</f>
        <v xml:space="preserve"> </v>
      </c>
      <c r="D7948" s="2" t="str" cm="1">
        <f t="array" ref="D7948">IFERROR(INDEX('Reconciliation Layer'!B:B,MATCH('Reconciliation Template'!A7948,'Reconciliation Layer'!D:D,0),0)," ")</f>
        <v xml:space="preserve"> </v>
      </c>
      <c r="E7948" s="4" t="str" cm="1">
        <f t="array" ref="E7948">IFERROR(INDEX('Reconciliation Layer'!C:C,MATCH('Reconciliation Template'!A7948,'Reconciliation Layer'!D:D,0),0)," ")</f>
        <v xml:space="preserve"> </v>
      </c>
    </row>
    <row r="7949" spans="3:5" x14ac:dyDescent="0.2">
      <c r="C7949" t="str" cm="1">
        <f t="array" ref="C7949">IFERROR("AfterPay | " &amp; INDEX('Reconciliation Layer'!$A:$A,MATCH('Reconciliation Template'!$A7949,'Reconciliation Layer'!$D:$D,0),0)," ")</f>
        <v xml:space="preserve"> </v>
      </c>
      <c r="D7949" s="2" t="str" cm="1">
        <f t="array" ref="D7949">IFERROR(INDEX('Reconciliation Layer'!B:B,MATCH('Reconciliation Template'!A7949,'Reconciliation Layer'!D:D,0),0)," ")</f>
        <v xml:space="preserve"> </v>
      </c>
      <c r="E7949" s="4" t="str" cm="1">
        <f t="array" ref="E7949">IFERROR(INDEX('Reconciliation Layer'!C:C,MATCH('Reconciliation Template'!A7949,'Reconciliation Layer'!D:D,0),0)," ")</f>
        <v xml:space="preserve"> </v>
      </c>
    </row>
    <row r="7950" spans="3:5" x14ac:dyDescent="0.2">
      <c r="C7950" t="str" cm="1">
        <f t="array" ref="C7950">IFERROR("AfterPay | " &amp; INDEX('Reconciliation Layer'!$A:$A,MATCH('Reconciliation Template'!$A7950,'Reconciliation Layer'!$D:$D,0),0)," ")</f>
        <v xml:space="preserve"> </v>
      </c>
      <c r="D7950" s="2" t="str" cm="1">
        <f t="array" ref="D7950">IFERROR(INDEX('Reconciliation Layer'!B:B,MATCH('Reconciliation Template'!A7950,'Reconciliation Layer'!D:D,0),0)," ")</f>
        <v xml:space="preserve"> </v>
      </c>
      <c r="E7950" s="4" t="str" cm="1">
        <f t="array" ref="E7950">IFERROR(INDEX('Reconciliation Layer'!C:C,MATCH('Reconciliation Template'!A7950,'Reconciliation Layer'!D:D,0),0)," ")</f>
        <v xml:space="preserve"> </v>
      </c>
    </row>
    <row r="7951" spans="3:5" x14ac:dyDescent="0.2">
      <c r="C7951" t="str" cm="1">
        <f t="array" ref="C7951">IFERROR("AfterPay | " &amp; INDEX('Reconciliation Layer'!$A:$A,MATCH('Reconciliation Template'!$A7951,'Reconciliation Layer'!$D:$D,0),0)," ")</f>
        <v xml:space="preserve"> </v>
      </c>
      <c r="D7951" s="2" t="str" cm="1">
        <f t="array" ref="D7951">IFERROR(INDEX('Reconciliation Layer'!B:B,MATCH('Reconciliation Template'!A7951,'Reconciliation Layer'!D:D,0),0)," ")</f>
        <v xml:space="preserve"> </v>
      </c>
      <c r="E7951" s="4" t="str" cm="1">
        <f t="array" ref="E7951">IFERROR(INDEX('Reconciliation Layer'!C:C,MATCH('Reconciliation Template'!A7951,'Reconciliation Layer'!D:D,0),0)," ")</f>
        <v xml:space="preserve"> </v>
      </c>
    </row>
    <row r="7952" spans="3:5" x14ac:dyDescent="0.2">
      <c r="C7952" t="str" cm="1">
        <f t="array" ref="C7952">IFERROR("AfterPay | " &amp; INDEX('Reconciliation Layer'!$A:$A,MATCH('Reconciliation Template'!$A7952,'Reconciliation Layer'!$D:$D,0),0)," ")</f>
        <v xml:space="preserve"> </v>
      </c>
      <c r="D7952" s="2" t="str" cm="1">
        <f t="array" ref="D7952">IFERROR(INDEX('Reconciliation Layer'!B:B,MATCH('Reconciliation Template'!A7952,'Reconciliation Layer'!D:D,0),0)," ")</f>
        <v xml:space="preserve"> </v>
      </c>
      <c r="E7952" s="4" t="str" cm="1">
        <f t="array" ref="E7952">IFERROR(INDEX('Reconciliation Layer'!C:C,MATCH('Reconciliation Template'!A7952,'Reconciliation Layer'!D:D,0),0)," ")</f>
        <v xml:space="preserve"> </v>
      </c>
    </row>
    <row r="7953" spans="3:5" x14ac:dyDescent="0.2">
      <c r="C7953" t="str" cm="1">
        <f t="array" ref="C7953">IFERROR("AfterPay | " &amp; INDEX('Reconciliation Layer'!$A:$A,MATCH('Reconciliation Template'!$A7953,'Reconciliation Layer'!$D:$D,0),0)," ")</f>
        <v xml:space="preserve"> </v>
      </c>
      <c r="D7953" s="2" t="str" cm="1">
        <f t="array" ref="D7953">IFERROR(INDEX('Reconciliation Layer'!B:B,MATCH('Reconciliation Template'!A7953,'Reconciliation Layer'!D:D,0),0)," ")</f>
        <v xml:space="preserve"> </v>
      </c>
      <c r="E7953" s="4" t="str" cm="1">
        <f t="array" ref="E7953">IFERROR(INDEX('Reconciliation Layer'!C:C,MATCH('Reconciliation Template'!A7953,'Reconciliation Layer'!D:D,0),0)," ")</f>
        <v xml:space="preserve"> </v>
      </c>
    </row>
    <row r="7954" spans="3:5" x14ac:dyDescent="0.2">
      <c r="C7954" t="str" cm="1">
        <f t="array" ref="C7954">IFERROR("AfterPay | " &amp; INDEX('Reconciliation Layer'!$A:$A,MATCH('Reconciliation Template'!$A7954,'Reconciliation Layer'!$D:$D,0),0)," ")</f>
        <v xml:space="preserve"> </v>
      </c>
      <c r="D7954" s="2" t="str" cm="1">
        <f t="array" ref="D7954">IFERROR(INDEX('Reconciliation Layer'!B:B,MATCH('Reconciliation Template'!A7954,'Reconciliation Layer'!D:D,0),0)," ")</f>
        <v xml:space="preserve"> </v>
      </c>
      <c r="E7954" s="4" t="str" cm="1">
        <f t="array" ref="E7954">IFERROR(INDEX('Reconciliation Layer'!C:C,MATCH('Reconciliation Template'!A7954,'Reconciliation Layer'!D:D,0),0)," ")</f>
        <v xml:space="preserve"> </v>
      </c>
    </row>
    <row r="7955" spans="3:5" x14ac:dyDescent="0.2">
      <c r="C7955" t="str" cm="1">
        <f t="array" ref="C7955">IFERROR("AfterPay | " &amp; INDEX('Reconciliation Layer'!$A:$A,MATCH('Reconciliation Template'!$A7955,'Reconciliation Layer'!$D:$D,0),0)," ")</f>
        <v xml:space="preserve"> </v>
      </c>
      <c r="D7955" s="2" t="str" cm="1">
        <f t="array" ref="D7955">IFERROR(INDEX('Reconciliation Layer'!B:B,MATCH('Reconciliation Template'!A7955,'Reconciliation Layer'!D:D,0),0)," ")</f>
        <v xml:space="preserve"> </v>
      </c>
      <c r="E7955" s="4" t="str" cm="1">
        <f t="array" ref="E7955">IFERROR(INDEX('Reconciliation Layer'!C:C,MATCH('Reconciliation Template'!A7955,'Reconciliation Layer'!D:D,0),0)," ")</f>
        <v xml:space="preserve"> </v>
      </c>
    </row>
    <row r="7956" spans="3:5" x14ac:dyDescent="0.2">
      <c r="C7956" t="str" cm="1">
        <f t="array" ref="C7956">IFERROR("AfterPay | " &amp; INDEX('Reconciliation Layer'!$A:$A,MATCH('Reconciliation Template'!$A7956,'Reconciliation Layer'!$D:$D,0),0)," ")</f>
        <v xml:space="preserve"> </v>
      </c>
      <c r="D7956" s="2" t="str" cm="1">
        <f t="array" ref="D7956">IFERROR(INDEX('Reconciliation Layer'!B:B,MATCH('Reconciliation Template'!A7956,'Reconciliation Layer'!D:D,0),0)," ")</f>
        <v xml:space="preserve"> </v>
      </c>
      <c r="E7956" s="4" t="str" cm="1">
        <f t="array" ref="E7956">IFERROR(INDEX('Reconciliation Layer'!C:C,MATCH('Reconciliation Template'!A7956,'Reconciliation Layer'!D:D,0),0)," ")</f>
        <v xml:space="preserve"> </v>
      </c>
    </row>
    <row r="7957" spans="3:5" x14ac:dyDescent="0.2">
      <c r="C7957" t="str" cm="1">
        <f t="array" ref="C7957">IFERROR("AfterPay | " &amp; INDEX('Reconciliation Layer'!$A:$A,MATCH('Reconciliation Template'!$A7957,'Reconciliation Layer'!$D:$D,0),0)," ")</f>
        <v xml:space="preserve"> </v>
      </c>
      <c r="D7957" s="2" t="str" cm="1">
        <f t="array" ref="D7957">IFERROR(INDEX('Reconciliation Layer'!B:B,MATCH('Reconciliation Template'!A7957,'Reconciliation Layer'!D:D,0),0)," ")</f>
        <v xml:space="preserve"> </v>
      </c>
      <c r="E7957" s="4" t="str" cm="1">
        <f t="array" ref="E7957">IFERROR(INDEX('Reconciliation Layer'!C:C,MATCH('Reconciliation Template'!A7957,'Reconciliation Layer'!D:D,0),0)," ")</f>
        <v xml:space="preserve"> </v>
      </c>
    </row>
    <row r="7958" spans="3:5" x14ac:dyDescent="0.2">
      <c r="C7958" t="str" cm="1">
        <f t="array" ref="C7958">IFERROR("AfterPay | " &amp; INDEX('Reconciliation Layer'!$A:$A,MATCH('Reconciliation Template'!$A7958,'Reconciliation Layer'!$D:$D,0),0)," ")</f>
        <v xml:space="preserve"> </v>
      </c>
      <c r="D7958" s="2" t="str" cm="1">
        <f t="array" ref="D7958">IFERROR(INDEX('Reconciliation Layer'!B:B,MATCH('Reconciliation Template'!A7958,'Reconciliation Layer'!D:D,0),0)," ")</f>
        <v xml:space="preserve"> </v>
      </c>
      <c r="E7958" s="4" t="str" cm="1">
        <f t="array" ref="E7958">IFERROR(INDEX('Reconciliation Layer'!C:C,MATCH('Reconciliation Template'!A7958,'Reconciliation Layer'!D:D,0),0)," ")</f>
        <v xml:space="preserve"> </v>
      </c>
    </row>
    <row r="7959" spans="3:5" x14ac:dyDescent="0.2">
      <c r="C7959" t="str" cm="1">
        <f t="array" ref="C7959">IFERROR("AfterPay | " &amp; INDEX('Reconciliation Layer'!$A:$A,MATCH('Reconciliation Template'!$A7959,'Reconciliation Layer'!$D:$D,0),0)," ")</f>
        <v xml:space="preserve"> </v>
      </c>
      <c r="D7959" s="2" t="str" cm="1">
        <f t="array" ref="D7959">IFERROR(INDEX('Reconciliation Layer'!B:B,MATCH('Reconciliation Template'!A7959,'Reconciliation Layer'!D:D,0),0)," ")</f>
        <v xml:space="preserve"> </v>
      </c>
      <c r="E7959" s="4" t="str" cm="1">
        <f t="array" ref="E7959">IFERROR(INDEX('Reconciliation Layer'!C:C,MATCH('Reconciliation Template'!A7959,'Reconciliation Layer'!D:D,0),0)," ")</f>
        <v xml:space="preserve"> </v>
      </c>
    </row>
    <row r="7960" spans="3:5" x14ac:dyDescent="0.2">
      <c r="C7960" t="str" cm="1">
        <f t="array" ref="C7960">IFERROR("AfterPay | " &amp; INDEX('Reconciliation Layer'!$A:$A,MATCH('Reconciliation Template'!$A7960,'Reconciliation Layer'!$D:$D,0),0)," ")</f>
        <v xml:space="preserve"> </v>
      </c>
      <c r="D7960" s="2" t="str" cm="1">
        <f t="array" ref="D7960">IFERROR(INDEX('Reconciliation Layer'!B:B,MATCH('Reconciliation Template'!A7960,'Reconciliation Layer'!D:D,0),0)," ")</f>
        <v xml:space="preserve"> </v>
      </c>
      <c r="E7960" s="4" t="str" cm="1">
        <f t="array" ref="E7960">IFERROR(INDEX('Reconciliation Layer'!C:C,MATCH('Reconciliation Template'!A7960,'Reconciliation Layer'!D:D,0),0)," ")</f>
        <v xml:space="preserve"> </v>
      </c>
    </row>
    <row r="7961" spans="3:5" x14ac:dyDescent="0.2">
      <c r="C7961" t="str" cm="1">
        <f t="array" ref="C7961">IFERROR("AfterPay | " &amp; INDEX('Reconciliation Layer'!$A:$A,MATCH('Reconciliation Template'!$A7961,'Reconciliation Layer'!$D:$D,0),0)," ")</f>
        <v xml:space="preserve"> </v>
      </c>
      <c r="D7961" s="2" t="str" cm="1">
        <f t="array" ref="D7961">IFERROR(INDEX('Reconciliation Layer'!B:B,MATCH('Reconciliation Template'!A7961,'Reconciliation Layer'!D:D,0),0)," ")</f>
        <v xml:space="preserve"> </v>
      </c>
      <c r="E7961" s="4" t="str" cm="1">
        <f t="array" ref="E7961">IFERROR(INDEX('Reconciliation Layer'!C:C,MATCH('Reconciliation Template'!A7961,'Reconciliation Layer'!D:D,0),0)," ")</f>
        <v xml:space="preserve"> </v>
      </c>
    </row>
    <row r="7962" spans="3:5" x14ac:dyDescent="0.2">
      <c r="C7962" t="str" cm="1">
        <f t="array" ref="C7962">IFERROR("AfterPay | " &amp; INDEX('Reconciliation Layer'!$A:$A,MATCH('Reconciliation Template'!$A7962,'Reconciliation Layer'!$D:$D,0),0)," ")</f>
        <v xml:space="preserve"> </v>
      </c>
      <c r="D7962" s="2" t="str" cm="1">
        <f t="array" ref="D7962">IFERROR(INDEX('Reconciliation Layer'!B:B,MATCH('Reconciliation Template'!A7962,'Reconciliation Layer'!D:D,0),0)," ")</f>
        <v xml:space="preserve"> </v>
      </c>
      <c r="E7962" s="4" t="str" cm="1">
        <f t="array" ref="E7962">IFERROR(INDEX('Reconciliation Layer'!C:C,MATCH('Reconciliation Template'!A7962,'Reconciliation Layer'!D:D,0),0)," ")</f>
        <v xml:space="preserve"> </v>
      </c>
    </row>
    <row r="7963" spans="3:5" x14ac:dyDescent="0.2">
      <c r="C7963" t="str" cm="1">
        <f t="array" ref="C7963">IFERROR("AfterPay | " &amp; INDEX('Reconciliation Layer'!$A:$A,MATCH('Reconciliation Template'!$A7963,'Reconciliation Layer'!$D:$D,0),0)," ")</f>
        <v xml:space="preserve"> </v>
      </c>
      <c r="D7963" s="2" t="str" cm="1">
        <f t="array" ref="D7963">IFERROR(INDEX('Reconciliation Layer'!B:B,MATCH('Reconciliation Template'!A7963,'Reconciliation Layer'!D:D,0),0)," ")</f>
        <v xml:space="preserve"> </v>
      </c>
      <c r="E7963" s="4" t="str" cm="1">
        <f t="array" ref="E7963">IFERROR(INDEX('Reconciliation Layer'!C:C,MATCH('Reconciliation Template'!A7963,'Reconciliation Layer'!D:D,0),0)," ")</f>
        <v xml:space="preserve"> </v>
      </c>
    </row>
    <row r="7964" spans="3:5" x14ac:dyDescent="0.2">
      <c r="C7964" t="str" cm="1">
        <f t="array" ref="C7964">IFERROR("AfterPay | " &amp; INDEX('Reconciliation Layer'!$A:$A,MATCH('Reconciliation Template'!$A7964,'Reconciliation Layer'!$D:$D,0),0)," ")</f>
        <v xml:space="preserve"> </v>
      </c>
      <c r="D7964" s="2" t="str" cm="1">
        <f t="array" ref="D7964">IFERROR(INDEX('Reconciliation Layer'!B:B,MATCH('Reconciliation Template'!A7964,'Reconciliation Layer'!D:D,0),0)," ")</f>
        <v xml:space="preserve"> </v>
      </c>
      <c r="E7964" s="4" t="str" cm="1">
        <f t="array" ref="E7964">IFERROR(INDEX('Reconciliation Layer'!C:C,MATCH('Reconciliation Template'!A7964,'Reconciliation Layer'!D:D,0),0)," ")</f>
        <v xml:space="preserve"> </v>
      </c>
    </row>
    <row r="7965" spans="3:5" x14ac:dyDescent="0.2">
      <c r="C7965" t="str" cm="1">
        <f t="array" ref="C7965">IFERROR("AfterPay | " &amp; INDEX('Reconciliation Layer'!$A:$A,MATCH('Reconciliation Template'!$A7965,'Reconciliation Layer'!$D:$D,0),0)," ")</f>
        <v xml:space="preserve"> </v>
      </c>
      <c r="D7965" s="2" t="str" cm="1">
        <f t="array" ref="D7965">IFERROR(INDEX('Reconciliation Layer'!B:B,MATCH('Reconciliation Template'!A7965,'Reconciliation Layer'!D:D,0),0)," ")</f>
        <v xml:space="preserve"> </v>
      </c>
      <c r="E7965" s="4" t="str" cm="1">
        <f t="array" ref="E7965">IFERROR(INDEX('Reconciliation Layer'!C:C,MATCH('Reconciliation Template'!A7965,'Reconciliation Layer'!D:D,0),0)," ")</f>
        <v xml:space="preserve"> </v>
      </c>
    </row>
    <row r="7966" spans="3:5" x14ac:dyDescent="0.2">
      <c r="C7966" t="str" cm="1">
        <f t="array" ref="C7966">IFERROR("AfterPay | " &amp; INDEX('Reconciliation Layer'!$A:$A,MATCH('Reconciliation Template'!$A7966,'Reconciliation Layer'!$D:$D,0),0)," ")</f>
        <v xml:space="preserve"> </v>
      </c>
      <c r="D7966" s="2" t="str" cm="1">
        <f t="array" ref="D7966">IFERROR(INDEX('Reconciliation Layer'!B:B,MATCH('Reconciliation Template'!A7966,'Reconciliation Layer'!D:D,0),0)," ")</f>
        <v xml:space="preserve"> </v>
      </c>
      <c r="E7966" s="4" t="str" cm="1">
        <f t="array" ref="E7966">IFERROR(INDEX('Reconciliation Layer'!C:C,MATCH('Reconciliation Template'!A7966,'Reconciliation Layer'!D:D,0),0)," ")</f>
        <v xml:space="preserve"> </v>
      </c>
    </row>
    <row r="7967" spans="3:5" x14ac:dyDescent="0.2">
      <c r="C7967" t="str" cm="1">
        <f t="array" ref="C7967">IFERROR("AfterPay | " &amp; INDEX('Reconciliation Layer'!$A:$A,MATCH('Reconciliation Template'!$A7967,'Reconciliation Layer'!$D:$D,0),0)," ")</f>
        <v xml:space="preserve"> </v>
      </c>
      <c r="D7967" s="2" t="str" cm="1">
        <f t="array" ref="D7967">IFERROR(INDEX('Reconciliation Layer'!B:B,MATCH('Reconciliation Template'!A7967,'Reconciliation Layer'!D:D,0),0)," ")</f>
        <v xml:space="preserve"> </v>
      </c>
      <c r="E7967" s="4" t="str" cm="1">
        <f t="array" ref="E7967">IFERROR(INDEX('Reconciliation Layer'!C:C,MATCH('Reconciliation Template'!A7967,'Reconciliation Layer'!D:D,0),0)," ")</f>
        <v xml:space="preserve"> </v>
      </c>
    </row>
    <row r="7968" spans="3:5" x14ac:dyDescent="0.2">
      <c r="C7968" t="str" cm="1">
        <f t="array" ref="C7968">IFERROR("AfterPay | " &amp; INDEX('Reconciliation Layer'!$A:$A,MATCH('Reconciliation Template'!$A7968,'Reconciliation Layer'!$D:$D,0),0)," ")</f>
        <v xml:space="preserve"> </v>
      </c>
      <c r="D7968" s="2" t="str" cm="1">
        <f t="array" ref="D7968">IFERROR(INDEX('Reconciliation Layer'!B:B,MATCH('Reconciliation Template'!A7968,'Reconciliation Layer'!D:D,0),0)," ")</f>
        <v xml:space="preserve"> </v>
      </c>
      <c r="E7968" s="4" t="str" cm="1">
        <f t="array" ref="E7968">IFERROR(INDEX('Reconciliation Layer'!C:C,MATCH('Reconciliation Template'!A7968,'Reconciliation Layer'!D:D,0),0)," ")</f>
        <v xml:space="preserve"> </v>
      </c>
    </row>
    <row r="7969" spans="3:5" x14ac:dyDescent="0.2">
      <c r="C7969" t="str" cm="1">
        <f t="array" ref="C7969">IFERROR("AfterPay | " &amp; INDEX('Reconciliation Layer'!$A:$A,MATCH('Reconciliation Template'!$A7969,'Reconciliation Layer'!$D:$D,0),0)," ")</f>
        <v xml:space="preserve"> </v>
      </c>
      <c r="D7969" s="2" t="str" cm="1">
        <f t="array" ref="D7969">IFERROR(INDEX('Reconciliation Layer'!B:B,MATCH('Reconciliation Template'!A7969,'Reconciliation Layer'!D:D,0),0)," ")</f>
        <v xml:space="preserve"> </v>
      </c>
      <c r="E7969" s="4" t="str" cm="1">
        <f t="array" ref="E7969">IFERROR(INDEX('Reconciliation Layer'!C:C,MATCH('Reconciliation Template'!A7969,'Reconciliation Layer'!D:D,0),0)," ")</f>
        <v xml:space="preserve"> </v>
      </c>
    </row>
    <row r="7970" spans="3:5" x14ac:dyDescent="0.2">
      <c r="C7970" t="str" cm="1">
        <f t="array" ref="C7970">IFERROR("AfterPay | " &amp; INDEX('Reconciliation Layer'!$A:$A,MATCH('Reconciliation Template'!$A7970,'Reconciliation Layer'!$D:$D,0),0)," ")</f>
        <v xml:space="preserve"> </v>
      </c>
      <c r="D7970" s="2" t="str" cm="1">
        <f t="array" ref="D7970">IFERROR(INDEX('Reconciliation Layer'!B:B,MATCH('Reconciliation Template'!A7970,'Reconciliation Layer'!D:D,0),0)," ")</f>
        <v xml:space="preserve"> </v>
      </c>
      <c r="E7970" s="4" t="str" cm="1">
        <f t="array" ref="E7970">IFERROR(INDEX('Reconciliation Layer'!C:C,MATCH('Reconciliation Template'!A7970,'Reconciliation Layer'!D:D,0),0)," ")</f>
        <v xml:space="preserve"> </v>
      </c>
    </row>
    <row r="7971" spans="3:5" x14ac:dyDescent="0.2">
      <c r="C7971" t="str" cm="1">
        <f t="array" ref="C7971">IFERROR("AfterPay | " &amp; INDEX('Reconciliation Layer'!$A:$A,MATCH('Reconciliation Template'!$A7971,'Reconciliation Layer'!$D:$D,0),0)," ")</f>
        <v xml:space="preserve"> </v>
      </c>
      <c r="D7971" s="2" t="str" cm="1">
        <f t="array" ref="D7971">IFERROR(INDEX('Reconciliation Layer'!B:B,MATCH('Reconciliation Template'!A7971,'Reconciliation Layer'!D:D,0),0)," ")</f>
        <v xml:space="preserve"> </v>
      </c>
      <c r="E7971" s="4" t="str" cm="1">
        <f t="array" ref="E7971">IFERROR(INDEX('Reconciliation Layer'!C:C,MATCH('Reconciliation Template'!A7971,'Reconciliation Layer'!D:D,0),0)," ")</f>
        <v xml:space="preserve"> </v>
      </c>
    </row>
    <row r="7972" spans="3:5" x14ac:dyDescent="0.2">
      <c r="C7972" t="str" cm="1">
        <f t="array" ref="C7972">IFERROR("AfterPay | " &amp; INDEX('Reconciliation Layer'!$A:$A,MATCH('Reconciliation Template'!$A7972,'Reconciliation Layer'!$D:$D,0),0)," ")</f>
        <v xml:space="preserve"> </v>
      </c>
      <c r="D7972" s="2" t="str" cm="1">
        <f t="array" ref="D7972">IFERROR(INDEX('Reconciliation Layer'!B:B,MATCH('Reconciliation Template'!A7972,'Reconciliation Layer'!D:D,0),0)," ")</f>
        <v xml:space="preserve"> </v>
      </c>
      <c r="E7972" s="4" t="str" cm="1">
        <f t="array" ref="E7972">IFERROR(INDEX('Reconciliation Layer'!C:C,MATCH('Reconciliation Template'!A7972,'Reconciliation Layer'!D:D,0),0)," ")</f>
        <v xml:space="preserve"> </v>
      </c>
    </row>
    <row r="7973" spans="3:5" x14ac:dyDescent="0.2">
      <c r="C7973" t="str" cm="1">
        <f t="array" ref="C7973">IFERROR("AfterPay | " &amp; INDEX('Reconciliation Layer'!$A:$A,MATCH('Reconciliation Template'!$A7973,'Reconciliation Layer'!$D:$D,0),0)," ")</f>
        <v xml:space="preserve"> </v>
      </c>
      <c r="D7973" s="2" t="str" cm="1">
        <f t="array" ref="D7973">IFERROR(INDEX('Reconciliation Layer'!B:B,MATCH('Reconciliation Template'!A7973,'Reconciliation Layer'!D:D,0),0)," ")</f>
        <v xml:space="preserve"> </v>
      </c>
      <c r="E7973" s="4" t="str" cm="1">
        <f t="array" ref="E7973">IFERROR(INDEX('Reconciliation Layer'!C:C,MATCH('Reconciliation Template'!A7973,'Reconciliation Layer'!D:D,0),0)," ")</f>
        <v xml:space="preserve"> </v>
      </c>
    </row>
    <row r="7974" spans="3:5" x14ac:dyDescent="0.2">
      <c r="C7974" t="str" cm="1">
        <f t="array" ref="C7974">IFERROR("AfterPay | " &amp; INDEX('Reconciliation Layer'!$A:$A,MATCH('Reconciliation Template'!$A7974,'Reconciliation Layer'!$D:$D,0),0)," ")</f>
        <v xml:space="preserve"> </v>
      </c>
      <c r="D7974" s="2" t="str" cm="1">
        <f t="array" ref="D7974">IFERROR(INDEX('Reconciliation Layer'!B:B,MATCH('Reconciliation Template'!A7974,'Reconciliation Layer'!D:D,0),0)," ")</f>
        <v xml:space="preserve"> </v>
      </c>
      <c r="E7974" s="4" t="str" cm="1">
        <f t="array" ref="E7974">IFERROR(INDEX('Reconciliation Layer'!C:C,MATCH('Reconciliation Template'!A7974,'Reconciliation Layer'!D:D,0),0)," ")</f>
        <v xml:space="preserve"> </v>
      </c>
    </row>
    <row r="7975" spans="3:5" x14ac:dyDescent="0.2">
      <c r="C7975" t="str" cm="1">
        <f t="array" ref="C7975">IFERROR("AfterPay | " &amp; INDEX('Reconciliation Layer'!$A:$A,MATCH('Reconciliation Template'!$A7975,'Reconciliation Layer'!$D:$D,0),0)," ")</f>
        <v xml:space="preserve"> </v>
      </c>
      <c r="D7975" s="2" t="str" cm="1">
        <f t="array" ref="D7975">IFERROR(INDEX('Reconciliation Layer'!B:B,MATCH('Reconciliation Template'!A7975,'Reconciliation Layer'!D:D,0),0)," ")</f>
        <v xml:space="preserve"> </v>
      </c>
      <c r="E7975" s="4" t="str" cm="1">
        <f t="array" ref="E7975">IFERROR(INDEX('Reconciliation Layer'!C:C,MATCH('Reconciliation Template'!A7975,'Reconciliation Layer'!D:D,0),0)," ")</f>
        <v xml:space="preserve"> </v>
      </c>
    </row>
    <row r="7976" spans="3:5" x14ac:dyDescent="0.2">
      <c r="C7976" t="str" cm="1">
        <f t="array" ref="C7976">IFERROR("AfterPay | " &amp; INDEX('Reconciliation Layer'!$A:$A,MATCH('Reconciliation Template'!$A7976,'Reconciliation Layer'!$D:$D,0),0)," ")</f>
        <v xml:space="preserve"> </v>
      </c>
      <c r="D7976" s="2" t="str" cm="1">
        <f t="array" ref="D7976">IFERROR(INDEX('Reconciliation Layer'!B:B,MATCH('Reconciliation Template'!A7976,'Reconciliation Layer'!D:D,0),0)," ")</f>
        <v xml:space="preserve"> </v>
      </c>
      <c r="E7976" s="4" t="str" cm="1">
        <f t="array" ref="E7976">IFERROR(INDEX('Reconciliation Layer'!C:C,MATCH('Reconciliation Template'!A7976,'Reconciliation Layer'!D:D,0),0)," ")</f>
        <v xml:space="preserve"> </v>
      </c>
    </row>
    <row r="7977" spans="3:5" x14ac:dyDescent="0.2">
      <c r="C7977" t="str" cm="1">
        <f t="array" ref="C7977">IFERROR("AfterPay | " &amp; INDEX('Reconciliation Layer'!$A:$A,MATCH('Reconciliation Template'!$A7977,'Reconciliation Layer'!$D:$D,0),0)," ")</f>
        <v xml:space="preserve"> </v>
      </c>
      <c r="D7977" s="2" t="str" cm="1">
        <f t="array" ref="D7977">IFERROR(INDEX('Reconciliation Layer'!B:B,MATCH('Reconciliation Template'!A7977,'Reconciliation Layer'!D:D,0),0)," ")</f>
        <v xml:space="preserve"> </v>
      </c>
      <c r="E7977" s="4" t="str" cm="1">
        <f t="array" ref="E7977">IFERROR(INDEX('Reconciliation Layer'!C:C,MATCH('Reconciliation Template'!A7977,'Reconciliation Layer'!D:D,0),0)," ")</f>
        <v xml:space="preserve"> </v>
      </c>
    </row>
    <row r="7978" spans="3:5" x14ac:dyDescent="0.2">
      <c r="C7978" t="str" cm="1">
        <f t="array" ref="C7978">IFERROR("AfterPay | " &amp; INDEX('Reconciliation Layer'!$A:$A,MATCH('Reconciliation Template'!$A7978,'Reconciliation Layer'!$D:$D,0),0)," ")</f>
        <v xml:space="preserve"> </v>
      </c>
      <c r="D7978" s="2" t="str" cm="1">
        <f t="array" ref="D7978">IFERROR(INDEX('Reconciliation Layer'!B:B,MATCH('Reconciliation Template'!A7978,'Reconciliation Layer'!D:D,0),0)," ")</f>
        <v xml:space="preserve"> </v>
      </c>
      <c r="E7978" s="4" t="str" cm="1">
        <f t="array" ref="E7978">IFERROR(INDEX('Reconciliation Layer'!C:C,MATCH('Reconciliation Template'!A7978,'Reconciliation Layer'!D:D,0),0)," ")</f>
        <v xml:space="preserve"> </v>
      </c>
    </row>
    <row r="7979" spans="3:5" x14ac:dyDescent="0.2">
      <c r="C7979" t="str" cm="1">
        <f t="array" ref="C7979">IFERROR("AfterPay | " &amp; INDEX('Reconciliation Layer'!$A:$A,MATCH('Reconciliation Template'!$A7979,'Reconciliation Layer'!$D:$D,0),0)," ")</f>
        <v xml:space="preserve"> </v>
      </c>
      <c r="D7979" s="2" t="str" cm="1">
        <f t="array" ref="D7979">IFERROR(INDEX('Reconciliation Layer'!B:B,MATCH('Reconciliation Template'!A7979,'Reconciliation Layer'!D:D,0),0)," ")</f>
        <v xml:space="preserve"> </v>
      </c>
      <c r="E7979" s="4" t="str" cm="1">
        <f t="array" ref="E7979">IFERROR(INDEX('Reconciliation Layer'!C:C,MATCH('Reconciliation Template'!A7979,'Reconciliation Layer'!D:D,0),0)," ")</f>
        <v xml:space="preserve"> </v>
      </c>
    </row>
    <row r="7980" spans="3:5" x14ac:dyDescent="0.2">
      <c r="C7980" t="str" cm="1">
        <f t="array" ref="C7980">IFERROR("AfterPay | " &amp; INDEX('Reconciliation Layer'!$A:$A,MATCH('Reconciliation Template'!$A7980,'Reconciliation Layer'!$D:$D,0),0)," ")</f>
        <v xml:space="preserve"> </v>
      </c>
      <c r="D7980" s="2" t="str" cm="1">
        <f t="array" ref="D7980">IFERROR(INDEX('Reconciliation Layer'!B:B,MATCH('Reconciliation Template'!A7980,'Reconciliation Layer'!D:D,0),0)," ")</f>
        <v xml:space="preserve"> </v>
      </c>
      <c r="E7980" s="4" t="str" cm="1">
        <f t="array" ref="E7980">IFERROR(INDEX('Reconciliation Layer'!C:C,MATCH('Reconciliation Template'!A7980,'Reconciliation Layer'!D:D,0),0)," ")</f>
        <v xml:space="preserve"> </v>
      </c>
    </row>
    <row r="7981" spans="3:5" x14ac:dyDescent="0.2">
      <c r="C7981" t="str" cm="1">
        <f t="array" ref="C7981">IFERROR("AfterPay | " &amp; INDEX('Reconciliation Layer'!$A:$A,MATCH('Reconciliation Template'!$A7981,'Reconciliation Layer'!$D:$D,0),0)," ")</f>
        <v xml:space="preserve"> </v>
      </c>
      <c r="D7981" s="2" t="str" cm="1">
        <f t="array" ref="D7981">IFERROR(INDEX('Reconciliation Layer'!B:B,MATCH('Reconciliation Template'!A7981,'Reconciliation Layer'!D:D,0),0)," ")</f>
        <v xml:space="preserve"> </v>
      </c>
      <c r="E7981" s="4" t="str" cm="1">
        <f t="array" ref="E7981">IFERROR(INDEX('Reconciliation Layer'!C:C,MATCH('Reconciliation Template'!A7981,'Reconciliation Layer'!D:D,0),0)," ")</f>
        <v xml:space="preserve"> </v>
      </c>
    </row>
    <row r="7982" spans="3:5" x14ac:dyDescent="0.2">
      <c r="C7982" t="str" cm="1">
        <f t="array" ref="C7982">IFERROR("AfterPay | " &amp; INDEX('Reconciliation Layer'!$A:$A,MATCH('Reconciliation Template'!$A7982,'Reconciliation Layer'!$D:$D,0),0)," ")</f>
        <v xml:space="preserve"> </v>
      </c>
      <c r="D7982" s="2" t="str" cm="1">
        <f t="array" ref="D7982">IFERROR(INDEX('Reconciliation Layer'!B:B,MATCH('Reconciliation Template'!A7982,'Reconciliation Layer'!D:D,0),0)," ")</f>
        <v xml:space="preserve"> </v>
      </c>
      <c r="E7982" s="4" t="str" cm="1">
        <f t="array" ref="E7982">IFERROR(INDEX('Reconciliation Layer'!C:C,MATCH('Reconciliation Template'!A7982,'Reconciliation Layer'!D:D,0),0)," ")</f>
        <v xml:space="preserve"> </v>
      </c>
    </row>
    <row r="7983" spans="3:5" x14ac:dyDescent="0.2">
      <c r="C7983" t="str" cm="1">
        <f t="array" ref="C7983">IFERROR("AfterPay | " &amp; INDEX('Reconciliation Layer'!$A:$A,MATCH('Reconciliation Template'!$A7983,'Reconciliation Layer'!$D:$D,0),0)," ")</f>
        <v xml:space="preserve"> </v>
      </c>
      <c r="D7983" s="2" t="str" cm="1">
        <f t="array" ref="D7983">IFERROR(INDEX('Reconciliation Layer'!B:B,MATCH('Reconciliation Template'!A7983,'Reconciliation Layer'!D:D,0),0)," ")</f>
        <v xml:space="preserve"> </v>
      </c>
      <c r="E7983" s="4" t="str" cm="1">
        <f t="array" ref="E7983">IFERROR(INDEX('Reconciliation Layer'!C:C,MATCH('Reconciliation Template'!A7983,'Reconciliation Layer'!D:D,0),0)," ")</f>
        <v xml:space="preserve"> </v>
      </c>
    </row>
    <row r="7984" spans="3:5" x14ac:dyDescent="0.2">
      <c r="C7984" t="str" cm="1">
        <f t="array" ref="C7984">IFERROR("AfterPay | " &amp; INDEX('Reconciliation Layer'!$A:$A,MATCH('Reconciliation Template'!$A7984,'Reconciliation Layer'!$D:$D,0),0)," ")</f>
        <v xml:space="preserve"> </v>
      </c>
      <c r="D7984" s="2" t="str" cm="1">
        <f t="array" ref="D7984">IFERROR(INDEX('Reconciliation Layer'!B:B,MATCH('Reconciliation Template'!A7984,'Reconciliation Layer'!D:D,0),0)," ")</f>
        <v xml:space="preserve"> </v>
      </c>
      <c r="E7984" s="4" t="str" cm="1">
        <f t="array" ref="E7984">IFERROR(INDEX('Reconciliation Layer'!C:C,MATCH('Reconciliation Template'!A7984,'Reconciliation Layer'!D:D,0),0)," ")</f>
        <v xml:space="preserve"> </v>
      </c>
    </row>
    <row r="7985" spans="3:5" x14ac:dyDescent="0.2">
      <c r="C7985" t="str" cm="1">
        <f t="array" ref="C7985">IFERROR("AfterPay | " &amp; INDEX('Reconciliation Layer'!$A:$A,MATCH('Reconciliation Template'!$A7985,'Reconciliation Layer'!$D:$D,0),0)," ")</f>
        <v xml:space="preserve"> </v>
      </c>
      <c r="D7985" s="2" t="str" cm="1">
        <f t="array" ref="D7985">IFERROR(INDEX('Reconciliation Layer'!B:B,MATCH('Reconciliation Template'!A7985,'Reconciliation Layer'!D:D,0),0)," ")</f>
        <v xml:space="preserve"> </v>
      </c>
      <c r="E7985" s="4" t="str" cm="1">
        <f t="array" ref="E7985">IFERROR(INDEX('Reconciliation Layer'!C:C,MATCH('Reconciliation Template'!A7985,'Reconciliation Layer'!D:D,0),0)," ")</f>
        <v xml:space="preserve"> </v>
      </c>
    </row>
    <row r="7986" spans="3:5" x14ac:dyDescent="0.2">
      <c r="C7986" t="str" cm="1">
        <f t="array" ref="C7986">IFERROR("AfterPay | " &amp; INDEX('Reconciliation Layer'!$A:$A,MATCH('Reconciliation Template'!$A7986,'Reconciliation Layer'!$D:$D,0),0)," ")</f>
        <v xml:space="preserve"> </v>
      </c>
      <c r="D7986" s="2" t="str" cm="1">
        <f t="array" ref="D7986">IFERROR(INDEX('Reconciliation Layer'!B:B,MATCH('Reconciliation Template'!A7986,'Reconciliation Layer'!D:D,0),0)," ")</f>
        <v xml:space="preserve"> </v>
      </c>
      <c r="E7986" s="4" t="str" cm="1">
        <f t="array" ref="E7986">IFERROR(INDEX('Reconciliation Layer'!C:C,MATCH('Reconciliation Template'!A7986,'Reconciliation Layer'!D:D,0),0)," ")</f>
        <v xml:space="preserve"> </v>
      </c>
    </row>
    <row r="7987" spans="3:5" x14ac:dyDescent="0.2">
      <c r="C7987" t="str" cm="1">
        <f t="array" ref="C7987">IFERROR("AfterPay | " &amp; INDEX('Reconciliation Layer'!$A:$A,MATCH('Reconciliation Template'!$A7987,'Reconciliation Layer'!$D:$D,0),0)," ")</f>
        <v xml:space="preserve"> </v>
      </c>
      <c r="D7987" s="2" t="str" cm="1">
        <f t="array" ref="D7987">IFERROR(INDEX('Reconciliation Layer'!B:B,MATCH('Reconciliation Template'!A7987,'Reconciliation Layer'!D:D,0),0)," ")</f>
        <v xml:space="preserve"> </v>
      </c>
      <c r="E7987" s="4" t="str" cm="1">
        <f t="array" ref="E7987">IFERROR(INDEX('Reconciliation Layer'!C:C,MATCH('Reconciliation Template'!A7987,'Reconciliation Layer'!D:D,0),0)," ")</f>
        <v xml:space="preserve"> </v>
      </c>
    </row>
    <row r="7988" spans="3:5" x14ac:dyDescent="0.2">
      <c r="C7988" t="str" cm="1">
        <f t="array" ref="C7988">IFERROR("AfterPay | " &amp; INDEX('Reconciliation Layer'!$A:$A,MATCH('Reconciliation Template'!$A7988,'Reconciliation Layer'!$D:$D,0),0)," ")</f>
        <v xml:space="preserve"> </v>
      </c>
      <c r="D7988" s="2" t="str" cm="1">
        <f t="array" ref="D7988">IFERROR(INDEX('Reconciliation Layer'!B:B,MATCH('Reconciliation Template'!A7988,'Reconciliation Layer'!D:D,0),0)," ")</f>
        <v xml:space="preserve"> </v>
      </c>
      <c r="E7988" s="4" t="str" cm="1">
        <f t="array" ref="E7988">IFERROR(INDEX('Reconciliation Layer'!C:C,MATCH('Reconciliation Template'!A7988,'Reconciliation Layer'!D:D,0),0)," ")</f>
        <v xml:space="preserve"> </v>
      </c>
    </row>
    <row r="7989" spans="3:5" x14ac:dyDescent="0.2">
      <c r="C7989" t="str" cm="1">
        <f t="array" ref="C7989">IFERROR("AfterPay | " &amp; INDEX('Reconciliation Layer'!$A:$A,MATCH('Reconciliation Template'!$A7989,'Reconciliation Layer'!$D:$D,0),0)," ")</f>
        <v xml:space="preserve"> </v>
      </c>
      <c r="D7989" s="2" t="str" cm="1">
        <f t="array" ref="D7989">IFERROR(INDEX('Reconciliation Layer'!B:B,MATCH('Reconciliation Template'!A7989,'Reconciliation Layer'!D:D,0),0)," ")</f>
        <v xml:space="preserve"> </v>
      </c>
      <c r="E7989" s="4" t="str" cm="1">
        <f t="array" ref="E7989">IFERROR(INDEX('Reconciliation Layer'!C:C,MATCH('Reconciliation Template'!A7989,'Reconciliation Layer'!D:D,0),0)," ")</f>
        <v xml:space="preserve"> </v>
      </c>
    </row>
    <row r="7990" spans="3:5" x14ac:dyDescent="0.2">
      <c r="C7990" t="str" cm="1">
        <f t="array" ref="C7990">IFERROR("AfterPay | " &amp; INDEX('Reconciliation Layer'!$A:$A,MATCH('Reconciliation Template'!$A7990,'Reconciliation Layer'!$D:$D,0),0)," ")</f>
        <v xml:space="preserve"> </v>
      </c>
      <c r="D7990" s="2" t="str" cm="1">
        <f t="array" ref="D7990">IFERROR(INDEX('Reconciliation Layer'!B:B,MATCH('Reconciliation Template'!A7990,'Reconciliation Layer'!D:D,0),0)," ")</f>
        <v xml:space="preserve"> </v>
      </c>
      <c r="E7990" s="4" t="str" cm="1">
        <f t="array" ref="E7990">IFERROR(INDEX('Reconciliation Layer'!C:C,MATCH('Reconciliation Template'!A7990,'Reconciliation Layer'!D:D,0),0)," ")</f>
        <v xml:space="preserve"> </v>
      </c>
    </row>
    <row r="7991" spans="3:5" x14ac:dyDescent="0.2">
      <c r="C7991" t="str" cm="1">
        <f t="array" ref="C7991">IFERROR("AfterPay | " &amp; INDEX('Reconciliation Layer'!$A:$A,MATCH('Reconciliation Template'!$A7991,'Reconciliation Layer'!$D:$D,0),0)," ")</f>
        <v xml:space="preserve"> </v>
      </c>
      <c r="D7991" s="2" t="str" cm="1">
        <f t="array" ref="D7991">IFERROR(INDEX('Reconciliation Layer'!B:B,MATCH('Reconciliation Template'!A7991,'Reconciliation Layer'!D:D,0),0)," ")</f>
        <v xml:space="preserve"> </v>
      </c>
      <c r="E7991" s="4" t="str" cm="1">
        <f t="array" ref="E7991">IFERROR(INDEX('Reconciliation Layer'!C:C,MATCH('Reconciliation Template'!A7991,'Reconciliation Layer'!D:D,0),0)," ")</f>
        <v xml:space="preserve"> </v>
      </c>
    </row>
    <row r="7992" spans="3:5" x14ac:dyDescent="0.2">
      <c r="C7992" t="str" cm="1">
        <f t="array" ref="C7992">IFERROR("AfterPay | " &amp; INDEX('Reconciliation Layer'!$A:$A,MATCH('Reconciliation Template'!$A7992,'Reconciliation Layer'!$D:$D,0),0)," ")</f>
        <v xml:space="preserve"> </v>
      </c>
      <c r="D7992" s="2" t="str" cm="1">
        <f t="array" ref="D7992">IFERROR(INDEX('Reconciliation Layer'!B:B,MATCH('Reconciliation Template'!A7992,'Reconciliation Layer'!D:D,0),0)," ")</f>
        <v xml:space="preserve"> </v>
      </c>
      <c r="E7992" s="4" t="str" cm="1">
        <f t="array" ref="E7992">IFERROR(INDEX('Reconciliation Layer'!C:C,MATCH('Reconciliation Template'!A7992,'Reconciliation Layer'!D:D,0),0)," ")</f>
        <v xml:space="preserve"> </v>
      </c>
    </row>
    <row r="7993" spans="3:5" x14ac:dyDescent="0.2">
      <c r="C7993" t="str" cm="1">
        <f t="array" ref="C7993">IFERROR("AfterPay | " &amp; INDEX('Reconciliation Layer'!$A:$A,MATCH('Reconciliation Template'!$A7993,'Reconciliation Layer'!$D:$D,0),0)," ")</f>
        <v xml:space="preserve"> </v>
      </c>
      <c r="D7993" s="2" t="str" cm="1">
        <f t="array" ref="D7993">IFERROR(INDEX('Reconciliation Layer'!B:B,MATCH('Reconciliation Template'!A7993,'Reconciliation Layer'!D:D,0),0)," ")</f>
        <v xml:space="preserve"> </v>
      </c>
      <c r="E7993" s="4" t="str" cm="1">
        <f t="array" ref="E7993">IFERROR(INDEX('Reconciliation Layer'!C:C,MATCH('Reconciliation Template'!A7993,'Reconciliation Layer'!D:D,0),0)," ")</f>
        <v xml:space="preserve"> </v>
      </c>
    </row>
    <row r="7994" spans="3:5" x14ac:dyDescent="0.2">
      <c r="C7994" t="str" cm="1">
        <f t="array" ref="C7994">IFERROR("AfterPay | " &amp; INDEX('Reconciliation Layer'!$A:$A,MATCH('Reconciliation Template'!$A7994,'Reconciliation Layer'!$D:$D,0),0)," ")</f>
        <v xml:space="preserve"> </v>
      </c>
      <c r="D7994" s="2" t="str" cm="1">
        <f t="array" ref="D7994">IFERROR(INDEX('Reconciliation Layer'!B:B,MATCH('Reconciliation Template'!A7994,'Reconciliation Layer'!D:D,0),0)," ")</f>
        <v xml:space="preserve"> </v>
      </c>
      <c r="E7994" s="4" t="str" cm="1">
        <f t="array" ref="E7994">IFERROR(INDEX('Reconciliation Layer'!C:C,MATCH('Reconciliation Template'!A7994,'Reconciliation Layer'!D:D,0),0)," ")</f>
        <v xml:space="preserve"> </v>
      </c>
    </row>
    <row r="7995" spans="3:5" x14ac:dyDescent="0.2">
      <c r="C7995" t="str" cm="1">
        <f t="array" ref="C7995">IFERROR("AfterPay | " &amp; INDEX('Reconciliation Layer'!$A:$A,MATCH('Reconciliation Template'!$A7995,'Reconciliation Layer'!$D:$D,0),0)," ")</f>
        <v xml:space="preserve"> </v>
      </c>
      <c r="D7995" s="2" t="str" cm="1">
        <f t="array" ref="D7995">IFERROR(INDEX('Reconciliation Layer'!B:B,MATCH('Reconciliation Template'!A7995,'Reconciliation Layer'!D:D,0),0)," ")</f>
        <v xml:space="preserve"> </v>
      </c>
      <c r="E7995" s="4" t="str" cm="1">
        <f t="array" ref="E7995">IFERROR(INDEX('Reconciliation Layer'!C:C,MATCH('Reconciliation Template'!A7995,'Reconciliation Layer'!D:D,0),0)," ")</f>
        <v xml:space="preserve"> </v>
      </c>
    </row>
    <row r="7996" spans="3:5" x14ac:dyDescent="0.2">
      <c r="C7996" t="str" cm="1">
        <f t="array" ref="C7996">IFERROR("AfterPay | " &amp; INDEX('Reconciliation Layer'!$A:$A,MATCH('Reconciliation Template'!$A7996,'Reconciliation Layer'!$D:$D,0),0)," ")</f>
        <v xml:space="preserve"> </v>
      </c>
      <c r="D7996" s="2" t="str" cm="1">
        <f t="array" ref="D7996">IFERROR(INDEX('Reconciliation Layer'!B:B,MATCH('Reconciliation Template'!A7996,'Reconciliation Layer'!D:D,0),0)," ")</f>
        <v xml:space="preserve"> </v>
      </c>
      <c r="E7996" s="4" t="str" cm="1">
        <f t="array" ref="E7996">IFERROR(INDEX('Reconciliation Layer'!C:C,MATCH('Reconciliation Template'!A7996,'Reconciliation Layer'!D:D,0),0)," ")</f>
        <v xml:space="preserve"> </v>
      </c>
    </row>
    <row r="7997" spans="3:5" x14ac:dyDescent="0.2">
      <c r="C7997" t="str" cm="1">
        <f t="array" ref="C7997">IFERROR("AfterPay | " &amp; INDEX('Reconciliation Layer'!$A:$A,MATCH('Reconciliation Template'!$A7997,'Reconciliation Layer'!$D:$D,0),0)," ")</f>
        <v xml:space="preserve"> </v>
      </c>
      <c r="D7997" s="2" t="str" cm="1">
        <f t="array" ref="D7997">IFERROR(INDEX('Reconciliation Layer'!B:B,MATCH('Reconciliation Template'!A7997,'Reconciliation Layer'!D:D,0),0)," ")</f>
        <v xml:space="preserve"> </v>
      </c>
      <c r="E7997" s="4" t="str" cm="1">
        <f t="array" ref="E7997">IFERROR(INDEX('Reconciliation Layer'!C:C,MATCH('Reconciliation Template'!A7997,'Reconciliation Layer'!D:D,0),0)," ")</f>
        <v xml:space="preserve"> </v>
      </c>
    </row>
    <row r="7998" spans="3:5" x14ac:dyDescent="0.2">
      <c r="C7998" t="str" cm="1">
        <f t="array" ref="C7998">IFERROR("AfterPay | " &amp; INDEX('Reconciliation Layer'!$A:$A,MATCH('Reconciliation Template'!$A7998,'Reconciliation Layer'!$D:$D,0),0)," ")</f>
        <v xml:space="preserve"> </v>
      </c>
      <c r="D7998" s="2" t="str" cm="1">
        <f t="array" ref="D7998">IFERROR(INDEX('Reconciliation Layer'!B:B,MATCH('Reconciliation Template'!A7998,'Reconciliation Layer'!D:D,0),0)," ")</f>
        <v xml:space="preserve"> </v>
      </c>
      <c r="E7998" s="4" t="str" cm="1">
        <f t="array" ref="E7998">IFERROR(INDEX('Reconciliation Layer'!C:C,MATCH('Reconciliation Template'!A7998,'Reconciliation Layer'!D:D,0),0)," ")</f>
        <v xml:space="preserve"> </v>
      </c>
    </row>
    <row r="7999" spans="3:5" x14ac:dyDescent="0.2">
      <c r="C7999" t="str" cm="1">
        <f t="array" ref="C7999">IFERROR("AfterPay | " &amp; INDEX('Reconciliation Layer'!$A:$A,MATCH('Reconciliation Template'!$A7999,'Reconciliation Layer'!$D:$D,0),0)," ")</f>
        <v xml:space="preserve"> </v>
      </c>
      <c r="D7999" s="2" t="str" cm="1">
        <f t="array" ref="D7999">IFERROR(INDEX('Reconciliation Layer'!B:B,MATCH('Reconciliation Template'!A7999,'Reconciliation Layer'!D:D,0),0)," ")</f>
        <v xml:space="preserve"> </v>
      </c>
      <c r="E7999" s="4" t="str" cm="1">
        <f t="array" ref="E7999">IFERROR(INDEX('Reconciliation Layer'!C:C,MATCH('Reconciliation Template'!A7999,'Reconciliation Layer'!D:D,0),0)," ")</f>
        <v xml:space="preserve"> </v>
      </c>
    </row>
    <row r="8000" spans="3:5" x14ac:dyDescent="0.2">
      <c r="C8000" t="str" cm="1">
        <f t="array" ref="C8000">IFERROR("AfterPay | " &amp; INDEX('Reconciliation Layer'!$A:$A,MATCH('Reconciliation Template'!$A8000,'Reconciliation Layer'!$D:$D,0),0)," ")</f>
        <v xml:space="preserve"> </v>
      </c>
      <c r="D8000" s="2" t="str" cm="1">
        <f t="array" ref="D8000">IFERROR(INDEX('Reconciliation Layer'!B:B,MATCH('Reconciliation Template'!A8000,'Reconciliation Layer'!D:D,0),0)," ")</f>
        <v xml:space="preserve"> </v>
      </c>
      <c r="E8000" s="4" t="str" cm="1">
        <f t="array" ref="E8000">IFERROR(INDEX('Reconciliation Layer'!C:C,MATCH('Reconciliation Template'!A8000,'Reconciliation Layer'!D:D,0),0)," ")</f>
        <v xml:space="preserve"> </v>
      </c>
    </row>
    <row r="8001" spans="3:5" x14ac:dyDescent="0.2">
      <c r="C8001" t="str" cm="1">
        <f t="array" ref="C8001">IFERROR("AfterPay | " &amp; INDEX('Reconciliation Layer'!$A:$A,MATCH('Reconciliation Template'!$A8001,'Reconciliation Layer'!$D:$D,0),0)," ")</f>
        <v xml:space="preserve"> </v>
      </c>
      <c r="D8001" s="2" t="str" cm="1">
        <f t="array" ref="D8001">IFERROR(INDEX('Reconciliation Layer'!B:B,MATCH('Reconciliation Template'!A8001,'Reconciliation Layer'!D:D,0),0)," ")</f>
        <v xml:space="preserve"> </v>
      </c>
      <c r="E8001" s="4" t="str" cm="1">
        <f t="array" ref="E8001">IFERROR(INDEX('Reconciliation Layer'!C:C,MATCH('Reconciliation Template'!A8001,'Reconciliation Layer'!D:D,0),0)," ")</f>
        <v xml:space="preserve"> </v>
      </c>
    </row>
    <row r="8002" spans="3:5" x14ac:dyDescent="0.2">
      <c r="C8002" t="str" cm="1">
        <f t="array" ref="C8002">IFERROR("AfterPay | " &amp; INDEX('Reconciliation Layer'!$A:$A,MATCH('Reconciliation Template'!$A8002,'Reconciliation Layer'!$D:$D,0),0)," ")</f>
        <v xml:space="preserve"> </v>
      </c>
      <c r="D8002" s="2" t="str" cm="1">
        <f t="array" ref="D8002">IFERROR(INDEX('Reconciliation Layer'!B:B,MATCH('Reconciliation Template'!A8002,'Reconciliation Layer'!D:D,0),0)," ")</f>
        <v xml:space="preserve"> </v>
      </c>
      <c r="E8002" s="4" t="str" cm="1">
        <f t="array" ref="E8002">IFERROR(INDEX('Reconciliation Layer'!C:C,MATCH('Reconciliation Template'!A8002,'Reconciliation Layer'!D:D,0),0)," ")</f>
        <v xml:space="preserve"> </v>
      </c>
    </row>
    <row r="8003" spans="3:5" x14ac:dyDescent="0.2">
      <c r="C8003" t="str" cm="1">
        <f t="array" ref="C8003">IFERROR("AfterPay | " &amp; INDEX('Reconciliation Layer'!$A:$A,MATCH('Reconciliation Template'!$A8003,'Reconciliation Layer'!$D:$D,0),0)," ")</f>
        <v xml:space="preserve"> </v>
      </c>
      <c r="D8003" s="2" t="str" cm="1">
        <f t="array" ref="D8003">IFERROR(INDEX('Reconciliation Layer'!B:B,MATCH('Reconciliation Template'!A8003,'Reconciliation Layer'!D:D,0),0)," ")</f>
        <v xml:space="preserve"> </v>
      </c>
      <c r="E8003" s="4" t="str" cm="1">
        <f t="array" ref="E8003">IFERROR(INDEX('Reconciliation Layer'!C:C,MATCH('Reconciliation Template'!A8003,'Reconciliation Layer'!D:D,0),0)," ")</f>
        <v xml:space="preserve"> </v>
      </c>
    </row>
    <row r="8004" spans="3:5" x14ac:dyDescent="0.2">
      <c r="C8004" t="str" cm="1">
        <f t="array" ref="C8004">IFERROR("AfterPay | " &amp; INDEX('Reconciliation Layer'!$A:$A,MATCH('Reconciliation Template'!$A8004,'Reconciliation Layer'!$D:$D,0),0)," ")</f>
        <v xml:space="preserve"> </v>
      </c>
      <c r="D8004" s="2" t="str" cm="1">
        <f t="array" ref="D8004">IFERROR(INDEX('Reconciliation Layer'!B:B,MATCH('Reconciliation Template'!A8004,'Reconciliation Layer'!D:D,0),0)," ")</f>
        <v xml:space="preserve"> </v>
      </c>
      <c r="E8004" s="4" t="str" cm="1">
        <f t="array" ref="E8004">IFERROR(INDEX('Reconciliation Layer'!C:C,MATCH('Reconciliation Template'!A8004,'Reconciliation Layer'!D:D,0),0)," ")</f>
        <v xml:space="preserve"> </v>
      </c>
    </row>
    <row r="8005" spans="3:5" x14ac:dyDescent="0.2">
      <c r="C8005" t="str" cm="1">
        <f t="array" ref="C8005">IFERROR("AfterPay | " &amp; INDEX('Reconciliation Layer'!$A:$A,MATCH('Reconciliation Template'!$A8005,'Reconciliation Layer'!$D:$D,0),0)," ")</f>
        <v xml:space="preserve"> </v>
      </c>
      <c r="D8005" s="2" t="str" cm="1">
        <f t="array" ref="D8005">IFERROR(INDEX('Reconciliation Layer'!B:B,MATCH('Reconciliation Template'!A8005,'Reconciliation Layer'!D:D,0),0)," ")</f>
        <v xml:space="preserve"> </v>
      </c>
      <c r="E8005" s="4" t="str" cm="1">
        <f t="array" ref="E8005">IFERROR(INDEX('Reconciliation Layer'!C:C,MATCH('Reconciliation Template'!A8005,'Reconciliation Layer'!D:D,0),0)," ")</f>
        <v xml:space="preserve"> </v>
      </c>
    </row>
    <row r="8006" spans="3:5" x14ac:dyDescent="0.2">
      <c r="C8006" t="str" cm="1">
        <f t="array" ref="C8006">IFERROR("AfterPay | " &amp; INDEX('Reconciliation Layer'!$A:$A,MATCH('Reconciliation Template'!$A8006,'Reconciliation Layer'!$D:$D,0),0)," ")</f>
        <v xml:space="preserve"> </v>
      </c>
      <c r="D8006" s="2" t="str" cm="1">
        <f t="array" ref="D8006">IFERROR(INDEX('Reconciliation Layer'!B:B,MATCH('Reconciliation Template'!A8006,'Reconciliation Layer'!D:D,0),0)," ")</f>
        <v xml:space="preserve"> </v>
      </c>
      <c r="E8006" s="4" t="str" cm="1">
        <f t="array" ref="E8006">IFERROR(INDEX('Reconciliation Layer'!C:C,MATCH('Reconciliation Template'!A8006,'Reconciliation Layer'!D:D,0),0)," ")</f>
        <v xml:space="preserve"> </v>
      </c>
    </row>
    <row r="8007" spans="3:5" x14ac:dyDescent="0.2">
      <c r="C8007" t="str" cm="1">
        <f t="array" ref="C8007">IFERROR("AfterPay | " &amp; INDEX('Reconciliation Layer'!$A:$A,MATCH('Reconciliation Template'!$A8007,'Reconciliation Layer'!$D:$D,0),0)," ")</f>
        <v xml:space="preserve"> </v>
      </c>
      <c r="D8007" s="2" t="str" cm="1">
        <f t="array" ref="D8007">IFERROR(INDEX('Reconciliation Layer'!B:B,MATCH('Reconciliation Template'!A8007,'Reconciliation Layer'!D:D,0),0)," ")</f>
        <v xml:space="preserve"> </v>
      </c>
      <c r="E8007" s="4" t="str" cm="1">
        <f t="array" ref="E8007">IFERROR(INDEX('Reconciliation Layer'!C:C,MATCH('Reconciliation Template'!A8007,'Reconciliation Layer'!D:D,0),0)," ")</f>
        <v xml:space="preserve"> </v>
      </c>
    </row>
    <row r="8008" spans="3:5" x14ac:dyDescent="0.2">
      <c r="C8008" t="str" cm="1">
        <f t="array" ref="C8008">IFERROR("AfterPay | " &amp; INDEX('Reconciliation Layer'!$A:$A,MATCH('Reconciliation Template'!$A8008,'Reconciliation Layer'!$D:$D,0),0)," ")</f>
        <v xml:space="preserve"> </v>
      </c>
      <c r="D8008" s="2" t="str" cm="1">
        <f t="array" ref="D8008">IFERROR(INDEX('Reconciliation Layer'!B:B,MATCH('Reconciliation Template'!A8008,'Reconciliation Layer'!D:D,0),0)," ")</f>
        <v xml:space="preserve"> </v>
      </c>
      <c r="E8008" s="4" t="str" cm="1">
        <f t="array" ref="E8008">IFERROR(INDEX('Reconciliation Layer'!C:C,MATCH('Reconciliation Template'!A8008,'Reconciliation Layer'!D:D,0),0)," ")</f>
        <v xml:space="preserve"> </v>
      </c>
    </row>
    <row r="8009" spans="3:5" x14ac:dyDescent="0.2">
      <c r="C8009" t="str" cm="1">
        <f t="array" ref="C8009">IFERROR("AfterPay | " &amp; INDEX('Reconciliation Layer'!$A:$A,MATCH('Reconciliation Template'!$A8009,'Reconciliation Layer'!$D:$D,0),0)," ")</f>
        <v xml:space="preserve"> </v>
      </c>
      <c r="D8009" s="2" t="str" cm="1">
        <f t="array" ref="D8009">IFERROR(INDEX('Reconciliation Layer'!B:B,MATCH('Reconciliation Template'!A8009,'Reconciliation Layer'!D:D,0),0)," ")</f>
        <v xml:space="preserve"> </v>
      </c>
      <c r="E8009" s="4" t="str" cm="1">
        <f t="array" ref="E8009">IFERROR(INDEX('Reconciliation Layer'!C:C,MATCH('Reconciliation Template'!A8009,'Reconciliation Layer'!D:D,0),0)," ")</f>
        <v xml:space="preserve"> </v>
      </c>
    </row>
    <row r="8010" spans="3:5" x14ac:dyDescent="0.2">
      <c r="C8010" t="str" cm="1">
        <f t="array" ref="C8010">IFERROR("AfterPay | " &amp; INDEX('Reconciliation Layer'!$A:$A,MATCH('Reconciliation Template'!$A8010,'Reconciliation Layer'!$D:$D,0),0)," ")</f>
        <v xml:space="preserve"> </v>
      </c>
      <c r="D8010" s="2" t="str" cm="1">
        <f t="array" ref="D8010">IFERROR(INDEX('Reconciliation Layer'!B:B,MATCH('Reconciliation Template'!A8010,'Reconciliation Layer'!D:D,0),0)," ")</f>
        <v xml:space="preserve"> </v>
      </c>
      <c r="E8010" s="4" t="str" cm="1">
        <f t="array" ref="E8010">IFERROR(INDEX('Reconciliation Layer'!C:C,MATCH('Reconciliation Template'!A8010,'Reconciliation Layer'!D:D,0),0)," ")</f>
        <v xml:space="preserve"> </v>
      </c>
    </row>
    <row r="8011" spans="3:5" x14ac:dyDescent="0.2">
      <c r="C8011" t="str" cm="1">
        <f t="array" ref="C8011">IFERROR("AfterPay | " &amp; INDEX('Reconciliation Layer'!$A:$A,MATCH('Reconciliation Template'!$A8011,'Reconciliation Layer'!$D:$D,0),0)," ")</f>
        <v xml:space="preserve"> </v>
      </c>
      <c r="D8011" s="2" t="str" cm="1">
        <f t="array" ref="D8011">IFERROR(INDEX('Reconciliation Layer'!B:B,MATCH('Reconciliation Template'!A8011,'Reconciliation Layer'!D:D,0),0)," ")</f>
        <v xml:space="preserve"> </v>
      </c>
      <c r="E8011" s="4" t="str" cm="1">
        <f t="array" ref="E8011">IFERROR(INDEX('Reconciliation Layer'!C:C,MATCH('Reconciliation Template'!A8011,'Reconciliation Layer'!D:D,0),0)," ")</f>
        <v xml:space="preserve"> </v>
      </c>
    </row>
    <row r="8012" spans="3:5" x14ac:dyDescent="0.2">
      <c r="C8012" t="str" cm="1">
        <f t="array" ref="C8012">IFERROR("AfterPay | " &amp; INDEX('Reconciliation Layer'!$A:$A,MATCH('Reconciliation Template'!$A8012,'Reconciliation Layer'!$D:$D,0),0)," ")</f>
        <v xml:space="preserve"> </v>
      </c>
      <c r="D8012" s="2" t="str" cm="1">
        <f t="array" ref="D8012">IFERROR(INDEX('Reconciliation Layer'!B:B,MATCH('Reconciliation Template'!A8012,'Reconciliation Layer'!D:D,0),0)," ")</f>
        <v xml:space="preserve"> </v>
      </c>
      <c r="E8012" s="4" t="str" cm="1">
        <f t="array" ref="E8012">IFERROR(INDEX('Reconciliation Layer'!C:C,MATCH('Reconciliation Template'!A8012,'Reconciliation Layer'!D:D,0),0)," ")</f>
        <v xml:space="preserve"> </v>
      </c>
    </row>
    <row r="8013" spans="3:5" x14ac:dyDescent="0.2">
      <c r="C8013" t="str" cm="1">
        <f t="array" ref="C8013">IFERROR("AfterPay | " &amp; INDEX('Reconciliation Layer'!$A:$A,MATCH('Reconciliation Template'!$A8013,'Reconciliation Layer'!$D:$D,0),0)," ")</f>
        <v xml:space="preserve"> </v>
      </c>
      <c r="D8013" s="2" t="str" cm="1">
        <f t="array" ref="D8013">IFERROR(INDEX('Reconciliation Layer'!B:B,MATCH('Reconciliation Template'!A8013,'Reconciliation Layer'!D:D,0),0)," ")</f>
        <v xml:space="preserve"> </v>
      </c>
      <c r="E8013" s="4" t="str" cm="1">
        <f t="array" ref="E8013">IFERROR(INDEX('Reconciliation Layer'!C:C,MATCH('Reconciliation Template'!A8013,'Reconciliation Layer'!D:D,0),0)," ")</f>
        <v xml:space="preserve"> </v>
      </c>
    </row>
    <row r="8014" spans="3:5" x14ac:dyDescent="0.2">
      <c r="C8014" t="str" cm="1">
        <f t="array" ref="C8014">IFERROR("AfterPay | " &amp; INDEX('Reconciliation Layer'!$A:$A,MATCH('Reconciliation Template'!$A8014,'Reconciliation Layer'!$D:$D,0),0)," ")</f>
        <v xml:space="preserve"> </v>
      </c>
      <c r="D8014" s="2" t="str" cm="1">
        <f t="array" ref="D8014">IFERROR(INDEX('Reconciliation Layer'!B:B,MATCH('Reconciliation Template'!A8014,'Reconciliation Layer'!D:D,0),0)," ")</f>
        <v xml:space="preserve"> </v>
      </c>
      <c r="E8014" s="4" t="str" cm="1">
        <f t="array" ref="E8014">IFERROR(INDEX('Reconciliation Layer'!C:C,MATCH('Reconciliation Template'!A8014,'Reconciliation Layer'!D:D,0),0)," ")</f>
        <v xml:space="preserve"> </v>
      </c>
    </row>
    <row r="8015" spans="3:5" x14ac:dyDescent="0.2">
      <c r="C8015" t="str" cm="1">
        <f t="array" ref="C8015">IFERROR("AfterPay | " &amp; INDEX('Reconciliation Layer'!$A:$A,MATCH('Reconciliation Template'!$A8015,'Reconciliation Layer'!$D:$D,0),0)," ")</f>
        <v xml:space="preserve"> </v>
      </c>
      <c r="D8015" s="2" t="str" cm="1">
        <f t="array" ref="D8015">IFERROR(INDEX('Reconciliation Layer'!B:B,MATCH('Reconciliation Template'!A8015,'Reconciliation Layer'!D:D,0),0)," ")</f>
        <v xml:space="preserve"> </v>
      </c>
      <c r="E8015" s="4" t="str" cm="1">
        <f t="array" ref="E8015">IFERROR(INDEX('Reconciliation Layer'!C:C,MATCH('Reconciliation Template'!A8015,'Reconciliation Layer'!D:D,0),0)," ")</f>
        <v xml:space="preserve"> </v>
      </c>
    </row>
    <row r="8016" spans="3:5" x14ac:dyDescent="0.2">
      <c r="C8016" t="str" cm="1">
        <f t="array" ref="C8016">IFERROR("AfterPay | " &amp; INDEX('Reconciliation Layer'!$A:$A,MATCH('Reconciliation Template'!$A8016,'Reconciliation Layer'!$D:$D,0),0)," ")</f>
        <v xml:space="preserve"> </v>
      </c>
      <c r="D8016" s="2" t="str" cm="1">
        <f t="array" ref="D8016">IFERROR(INDEX('Reconciliation Layer'!B:B,MATCH('Reconciliation Template'!A8016,'Reconciliation Layer'!D:D,0),0)," ")</f>
        <v xml:space="preserve"> </v>
      </c>
      <c r="E8016" s="4" t="str" cm="1">
        <f t="array" ref="E8016">IFERROR(INDEX('Reconciliation Layer'!C:C,MATCH('Reconciliation Template'!A8016,'Reconciliation Layer'!D:D,0),0)," ")</f>
        <v xml:space="preserve"> </v>
      </c>
    </row>
    <row r="8017" spans="3:5" x14ac:dyDescent="0.2">
      <c r="C8017" t="str" cm="1">
        <f t="array" ref="C8017">IFERROR("AfterPay | " &amp; INDEX('Reconciliation Layer'!$A:$A,MATCH('Reconciliation Template'!$A8017,'Reconciliation Layer'!$D:$D,0),0)," ")</f>
        <v xml:space="preserve"> </v>
      </c>
      <c r="D8017" s="2" t="str" cm="1">
        <f t="array" ref="D8017">IFERROR(INDEX('Reconciliation Layer'!B:B,MATCH('Reconciliation Template'!A8017,'Reconciliation Layer'!D:D,0),0)," ")</f>
        <v xml:space="preserve"> </v>
      </c>
      <c r="E8017" s="4" t="str" cm="1">
        <f t="array" ref="E8017">IFERROR(INDEX('Reconciliation Layer'!C:C,MATCH('Reconciliation Template'!A8017,'Reconciliation Layer'!D:D,0),0)," ")</f>
        <v xml:space="preserve"> </v>
      </c>
    </row>
    <row r="8018" spans="3:5" x14ac:dyDescent="0.2">
      <c r="C8018" t="str" cm="1">
        <f t="array" ref="C8018">IFERROR("AfterPay | " &amp; INDEX('Reconciliation Layer'!$A:$A,MATCH('Reconciliation Template'!$A8018,'Reconciliation Layer'!$D:$D,0),0)," ")</f>
        <v xml:space="preserve"> </v>
      </c>
      <c r="D8018" s="2" t="str" cm="1">
        <f t="array" ref="D8018">IFERROR(INDEX('Reconciliation Layer'!B:B,MATCH('Reconciliation Template'!A8018,'Reconciliation Layer'!D:D,0),0)," ")</f>
        <v xml:space="preserve"> </v>
      </c>
      <c r="E8018" s="4" t="str" cm="1">
        <f t="array" ref="E8018">IFERROR(INDEX('Reconciliation Layer'!C:C,MATCH('Reconciliation Template'!A8018,'Reconciliation Layer'!D:D,0),0)," ")</f>
        <v xml:space="preserve"> </v>
      </c>
    </row>
    <row r="8019" spans="3:5" x14ac:dyDescent="0.2">
      <c r="C8019" t="str" cm="1">
        <f t="array" ref="C8019">IFERROR("AfterPay | " &amp; INDEX('Reconciliation Layer'!$A:$A,MATCH('Reconciliation Template'!$A8019,'Reconciliation Layer'!$D:$D,0),0)," ")</f>
        <v xml:space="preserve"> </v>
      </c>
      <c r="D8019" s="2" t="str" cm="1">
        <f t="array" ref="D8019">IFERROR(INDEX('Reconciliation Layer'!B:B,MATCH('Reconciliation Template'!A8019,'Reconciliation Layer'!D:D,0),0)," ")</f>
        <v xml:space="preserve"> </v>
      </c>
      <c r="E8019" s="4" t="str" cm="1">
        <f t="array" ref="E8019">IFERROR(INDEX('Reconciliation Layer'!C:C,MATCH('Reconciliation Template'!A8019,'Reconciliation Layer'!D:D,0),0)," ")</f>
        <v xml:space="preserve"> </v>
      </c>
    </row>
    <row r="8020" spans="3:5" x14ac:dyDescent="0.2">
      <c r="C8020" t="str" cm="1">
        <f t="array" ref="C8020">IFERROR("AfterPay | " &amp; INDEX('Reconciliation Layer'!$A:$A,MATCH('Reconciliation Template'!$A8020,'Reconciliation Layer'!$D:$D,0),0)," ")</f>
        <v xml:space="preserve"> </v>
      </c>
      <c r="D8020" s="2" t="str" cm="1">
        <f t="array" ref="D8020">IFERROR(INDEX('Reconciliation Layer'!B:B,MATCH('Reconciliation Template'!A8020,'Reconciliation Layer'!D:D,0),0)," ")</f>
        <v xml:space="preserve"> </v>
      </c>
      <c r="E8020" s="4" t="str" cm="1">
        <f t="array" ref="E8020">IFERROR(INDEX('Reconciliation Layer'!C:C,MATCH('Reconciliation Template'!A8020,'Reconciliation Layer'!D:D,0),0)," ")</f>
        <v xml:space="preserve"> </v>
      </c>
    </row>
    <row r="8021" spans="3:5" x14ac:dyDescent="0.2">
      <c r="C8021" t="str" cm="1">
        <f t="array" ref="C8021">IFERROR("AfterPay | " &amp; INDEX('Reconciliation Layer'!$A:$A,MATCH('Reconciliation Template'!$A8021,'Reconciliation Layer'!$D:$D,0),0)," ")</f>
        <v xml:space="preserve"> </v>
      </c>
      <c r="D8021" s="2" t="str" cm="1">
        <f t="array" ref="D8021">IFERROR(INDEX('Reconciliation Layer'!B:B,MATCH('Reconciliation Template'!A8021,'Reconciliation Layer'!D:D,0),0)," ")</f>
        <v xml:space="preserve"> </v>
      </c>
      <c r="E8021" s="4" t="str" cm="1">
        <f t="array" ref="E8021">IFERROR(INDEX('Reconciliation Layer'!C:C,MATCH('Reconciliation Template'!A8021,'Reconciliation Layer'!D:D,0),0)," ")</f>
        <v xml:space="preserve"> </v>
      </c>
    </row>
    <row r="8022" spans="3:5" x14ac:dyDescent="0.2">
      <c r="C8022" t="str" cm="1">
        <f t="array" ref="C8022">IFERROR("AfterPay | " &amp; INDEX('Reconciliation Layer'!$A:$A,MATCH('Reconciliation Template'!$A8022,'Reconciliation Layer'!$D:$D,0),0)," ")</f>
        <v xml:space="preserve"> </v>
      </c>
      <c r="D8022" s="2" t="str" cm="1">
        <f t="array" ref="D8022">IFERROR(INDEX('Reconciliation Layer'!B:B,MATCH('Reconciliation Template'!A8022,'Reconciliation Layer'!D:D,0),0)," ")</f>
        <v xml:space="preserve"> </v>
      </c>
      <c r="E8022" s="4" t="str" cm="1">
        <f t="array" ref="E8022">IFERROR(INDEX('Reconciliation Layer'!C:C,MATCH('Reconciliation Template'!A8022,'Reconciliation Layer'!D:D,0),0)," ")</f>
        <v xml:space="preserve"> </v>
      </c>
    </row>
    <row r="8023" spans="3:5" x14ac:dyDescent="0.2">
      <c r="C8023" t="str" cm="1">
        <f t="array" ref="C8023">IFERROR("AfterPay | " &amp; INDEX('Reconciliation Layer'!$A:$A,MATCH('Reconciliation Template'!$A8023,'Reconciliation Layer'!$D:$D,0),0)," ")</f>
        <v xml:space="preserve"> </v>
      </c>
      <c r="D8023" s="2" t="str" cm="1">
        <f t="array" ref="D8023">IFERROR(INDEX('Reconciliation Layer'!B:B,MATCH('Reconciliation Template'!A8023,'Reconciliation Layer'!D:D,0),0)," ")</f>
        <v xml:space="preserve"> </v>
      </c>
      <c r="E8023" s="4" t="str" cm="1">
        <f t="array" ref="E8023">IFERROR(INDEX('Reconciliation Layer'!C:C,MATCH('Reconciliation Template'!A8023,'Reconciliation Layer'!D:D,0),0)," ")</f>
        <v xml:space="preserve"> </v>
      </c>
    </row>
    <row r="8024" spans="3:5" x14ac:dyDescent="0.2">
      <c r="C8024" t="str" cm="1">
        <f t="array" ref="C8024">IFERROR("AfterPay | " &amp; INDEX('Reconciliation Layer'!$A:$A,MATCH('Reconciliation Template'!$A8024,'Reconciliation Layer'!$D:$D,0),0)," ")</f>
        <v xml:space="preserve"> </v>
      </c>
      <c r="D8024" s="2" t="str" cm="1">
        <f t="array" ref="D8024">IFERROR(INDEX('Reconciliation Layer'!B:B,MATCH('Reconciliation Template'!A8024,'Reconciliation Layer'!D:D,0),0)," ")</f>
        <v xml:space="preserve"> </v>
      </c>
      <c r="E8024" s="4" t="str" cm="1">
        <f t="array" ref="E8024">IFERROR(INDEX('Reconciliation Layer'!C:C,MATCH('Reconciliation Template'!A8024,'Reconciliation Layer'!D:D,0),0)," ")</f>
        <v xml:space="preserve"> </v>
      </c>
    </row>
    <row r="8025" spans="3:5" x14ac:dyDescent="0.2">
      <c r="C8025" t="str" cm="1">
        <f t="array" ref="C8025">IFERROR("AfterPay | " &amp; INDEX('Reconciliation Layer'!$A:$A,MATCH('Reconciliation Template'!$A8025,'Reconciliation Layer'!$D:$D,0),0)," ")</f>
        <v xml:space="preserve"> </v>
      </c>
      <c r="D8025" s="2" t="str" cm="1">
        <f t="array" ref="D8025">IFERROR(INDEX('Reconciliation Layer'!B:B,MATCH('Reconciliation Template'!A8025,'Reconciliation Layer'!D:D,0),0)," ")</f>
        <v xml:space="preserve"> </v>
      </c>
      <c r="E8025" s="4" t="str" cm="1">
        <f t="array" ref="E8025">IFERROR(INDEX('Reconciliation Layer'!C:C,MATCH('Reconciliation Template'!A8025,'Reconciliation Layer'!D:D,0),0)," ")</f>
        <v xml:space="preserve"> </v>
      </c>
    </row>
    <row r="8026" spans="3:5" x14ac:dyDescent="0.2">
      <c r="C8026" t="str" cm="1">
        <f t="array" ref="C8026">IFERROR("AfterPay | " &amp; INDEX('Reconciliation Layer'!$A:$A,MATCH('Reconciliation Template'!$A8026,'Reconciliation Layer'!$D:$D,0),0)," ")</f>
        <v xml:space="preserve"> </v>
      </c>
      <c r="D8026" s="2" t="str" cm="1">
        <f t="array" ref="D8026">IFERROR(INDEX('Reconciliation Layer'!B:B,MATCH('Reconciliation Template'!A8026,'Reconciliation Layer'!D:D,0),0)," ")</f>
        <v xml:space="preserve"> </v>
      </c>
      <c r="E8026" s="4" t="str" cm="1">
        <f t="array" ref="E8026">IFERROR(INDEX('Reconciliation Layer'!C:C,MATCH('Reconciliation Template'!A8026,'Reconciliation Layer'!D:D,0),0)," ")</f>
        <v xml:space="preserve"> </v>
      </c>
    </row>
    <row r="8027" spans="3:5" x14ac:dyDescent="0.2">
      <c r="C8027" t="str" cm="1">
        <f t="array" ref="C8027">IFERROR("AfterPay | " &amp; INDEX('Reconciliation Layer'!$A:$A,MATCH('Reconciliation Template'!$A8027,'Reconciliation Layer'!$D:$D,0),0)," ")</f>
        <v xml:space="preserve"> </v>
      </c>
      <c r="D8027" s="2" t="str" cm="1">
        <f t="array" ref="D8027">IFERROR(INDEX('Reconciliation Layer'!B:B,MATCH('Reconciliation Template'!A8027,'Reconciliation Layer'!D:D,0),0)," ")</f>
        <v xml:space="preserve"> </v>
      </c>
      <c r="E8027" s="4" t="str" cm="1">
        <f t="array" ref="E8027">IFERROR(INDEX('Reconciliation Layer'!C:C,MATCH('Reconciliation Template'!A8027,'Reconciliation Layer'!D:D,0),0)," ")</f>
        <v xml:space="preserve"> </v>
      </c>
    </row>
    <row r="8028" spans="3:5" x14ac:dyDescent="0.2">
      <c r="C8028" t="str" cm="1">
        <f t="array" ref="C8028">IFERROR("AfterPay | " &amp; INDEX('Reconciliation Layer'!$A:$A,MATCH('Reconciliation Template'!$A8028,'Reconciliation Layer'!$D:$D,0),0)," ")</f>
        <v xml:space="preserve"> </v>
      </c>
      <c r="D8028" s="2" t="str" cm="1">
        <f t="array" ref="D8028">IFERROR(INDEX('Reconciliation Layer'!B:B,MATCH('Reconciliation Template'!A8028,'Reconciliation Layer'!D:D,0),0)," ")</f>
        <v xml:space="preserve"> </v>
      </c>
      <c r="E8028" s="4" t="str" cm="1">
        <f t="array" ref="E8028">IFERROR(INDEX('Reconciliation Layer'!C:C,MATCH('Reconciliation Template'!A8028,'Reconciliation Layer'!D:D,0),0)," ")</f>
        <v xml:space="preserve"> </v>
      </c>
    </row>
    <row r="8029" spans="3:5" x14ac:dyDescent="0.2">
      <c r="C8029" t="str" cm="1">
        <f t="array" ref="C8029">IFERROR("AfterPay | " &amp; INDEX('Reconciliation Layer'!$A:$A,MATCH('Reconciliation Template'!$A8029,'Reconciliation Layer'!$D:$D,0),0)," ")</f>
        <v xml:space="preserve"> </v>
      </c>
      <c r="D8029" s="2" t="str" cm="1">
        <f t="array" ref="D8029">IFERROR(INDEX('Reconciliation Layer'!B:B,MATCH('Reconciliation Template'!A8029,'Reconciliation Layer'!D:D,0),0)," ")</f>
        <v xml:space="preserve"> </v>
      </c>
      <c r="E8029" s="4" t="str" cm="1">
        <f t="array" ref="E8029">IFERROR(INDEX('Reconciliation Layer'!C:C,MATCH('Reconciliation Template'!A8029,'Reconciliation Layer'!D:D,0),0)," ")</f>
        <v xml:space="preserve"> </v>
      </c>
    </row>
    <row r="8030" spans="3:5" x14ac:dyDescent="0.2">
      <c r="C8030" t="str" cm="1">
        <f t="array" ref="C8030">IFERROR("AfterPay | " &amp; INDEX('Reconciliation Layer'!$A:$A,MATCH('Reconciliation Template'!$A8030,'Reconciliation Layer'!$D:$D,0),0)," ")</f>
        <v xml:space="preserve"> </v>
      </c>
      <c r="D8030" s="2" t="str" cm="1">
        <f t="array" ref="D8030">IFERROR(INDEX('Reconciliation Layer'!B:B,MATCH('Reconciliation Template'!A8030,'Reconciliation Layer'!D:D,0),0)," ")</f>
        <v xml:space="preserve"> </v>
      </c>
      <c r="E8030" s="4" t="str" cm="1">
        <f t="array" ref="E8030">IFERROR(INDEX('Reconciliation Layer'!C:C,MATCH('Reconciliation Template'!A8030,'Reconciliation Layer'!D:D,0),0)," ")</f>
        <v xml:space="preserve"> </v>
      </c>
    </row>
    <row r="8031" spans="3:5" x14ac:dyDescent="0.2">
      <c r="C8031" t="str" cm="1">
        <f t="array" ref="C8031">IFERROR("AfterPay | " &amp; INDEX('Reconciliation Layer'!$A:$A,MATCH('Reconciliation Template'!$A8031,'Reconciliation Layer'!$D:$D,0),0)," ")</f>
        <v xml:space="preserve"> </v>
      </c>
      <c r="D8031" s="2" t="str" cm="1">
        <f t="array" ref="D8031">IFERROR(INDEX('Reconciliation Layer'!B:B,MATCH('Reconciliation Template'!A8031,'Reconciliation Layer'!D:D,0),0)," ")</f>
        <v xml:space="preserve"> </v>
      </c>
      <c r="E8031" s="4" t="str" cm="1">
        <f t="array" ref="E8031">IFERROR(INDEX('Reconciliation Layer'!C:C,MATCH('Reconciliation Template'!A8031,'Reconciliation Layer'!D:D,0),0)," ")</f>
        <v xml:space="preserve"> </v>
      </c>
    </row>
    <row r="8032" spans="3:5" x14ac:dyDescent="0.2">
      <c r="C8032" t="str" cm="1">
        <f t="array" ref="C8032">IFERROR("AfterPay | " &amp; INDEX('Reconciliation Layer'!$A:$A,MATCH('Reconciliation Template'!$A8032,'Reconciliation Layer'!$D:$D,0),0)," ")</f>
        <v xml:space="preserve"> </v>
      </c>
      <c r="D8032" s="2" t="str" cm="1">
        <f t="array" ref="D8032">IFERROR(INDEX('Reconciliation Layer'!B:B,MATCH('Reconciliation Template'!A8032,'Reconciliation Layer'!D:D,0),0)," ")</f>
        <v xml:space="preserve"> </v>
      </c>
      <c r="E8032" s="4" t="str" cm="1">
        <f t="array" ref="E8032">IFERROR(INDEX('Reconciliation Layer'!C:C,MATCH('Reconciliation Template'!A8032,'Reconciliation Layer'!D:D,0),0)," ")</f>
        <v xml:space="preserve"> </v>
      </c>
    </row>
    <row r="8033" spans="3:5" x14ac:dyDescent="0.2">
      <c r="C8033" t="str" cm="1">
        <f t="array" ref="C8033">IFERROR("AfterPay | " &amp; INDEX('Reconciliation Layer'!$A:$A,MATCH('Reconciliation Template'!$A8033,'Reconciliation Layer'!$D:$D,0),0)," ")</f>
        <v xml:space="preserve"> </v>
      </c>
      <c r="D8033" s="2" t="str" cm="1">
        <f t="array" ref="D8033">IFERROR(INDEX('Reconciliation Layer'!B:B,MATCH('Reconciliation Template'!A8033,'Reconciliation Layer'!D:D,0),0)," ")</f>
        <v xml:space="preserve"> </v>
      </c>
      <c r="E8033" s="4" t="str" cm="1">
        <f t="array" ref="E8033">IFERROR(INDEX('Reconciliation Layer'!C:C,MATCH('Reconciliation Template'!A8033,'Reconciliation Layer'!D:D,0),0)," ")</f>
        <v xml:space="preserve"> </v>
      </c>
    </row>
    <row r="8034" spans="3:5" x14ac:dyDescent="0.2">
      <c r="C8034" t="str" cm="1">
        <f t="array" ref="C8034">IFERROR("AfterPay | " &amp; INDEX('Reconciliation Layer'!$A:$A,MATCH('Reconciliation Template'!$A8034,'Reconciliation Layer'!$D:$D,0),0)," ")</f>
        <v xml:space="preserve"> </v>
      </c>
      <c r="D8034" s="2" t="str" cm="1">
        <f t="array" ref="D8034">IFERROR(INDEX('Reconciliation Layer'!B:B,MATCH('Reconciliation Template'!A8034,'Reconciliation Layer'!D:D,0),0)," ")</f>
        <v xml:space="preserve"> </v>
      </c>
      <c r="E8034" s="4" t="str" cm="1">
        <f t="array" ref="E8034">IFERROR(INDEX('Reconciliation Layer'!C:C,MATCH('Reconciliation Template'!A8034,'Reconciliation Layer'!D:D,0),0)," ")</f>
        <v xml:space="preserve"> </v>
      </c>
    </row>
    <row r="8035" spans="3:5" x14ac:dyDescent="0.2">
      <c r="C8035" t="str" cm="1">
        <f t="array" ref="C8035">IFERROR("AfterPay | " &amp; INDEX('Reconciliation Layer'!$A:$A,MATCH('Reconciliation Template'!$A8035,'Reconciliation Layer'!$D:$D,0),0)," ")</f>
        <v xml:space="preserve"> </v>
      </c>
      <c r="D8035" s="2" t="str" cm="1">
        <f t="array" ref="D8035">IFERROR(INDEX('Reconciliation Layer'!B:B,MATCH('Reconciliation Template'!A8035,'Reconciliation Layer'!D:D,0),0)," ")</f>
        <v xml:space="preserve"> </v>
      </c>
      <c r="E8035" s="4" t="str" cm="1">
        <f t="array" ref="E8035">IFERROR(INDEX('Reconciliation Layer'!C:C,MATCH('Reconciliation Template'!A8035,'Reconciliation Layer'!D:D,0),0)," ")</f>
        <v xml:space="preserve"> </v>
      </c>
    </row>
    <row r="8036" spans="3:5" x14ac:dyDescent="0.2">
      <c r="C8036" t="str" cm="1">
        <f t="array" ref="C8036">IFERROR("AfterPay | " &amp; INDEX('Reconciliation Layer'!$A:$A,MATCH('Reconciliation Template'!$A8036,'Reconciliation Layer'!$D:$D,0),0)," ")</f>
        <v xml:space="preserve"> </v>
      </c>
      <c r="D8036" s="2" t="str" cm="1">
        <f t="array" ref="D8036">IFERROR(INDEX('Reconciliation Layer'!B:B,MATCH('Reconciliation Template'!A8036,'Reconciliation Layer'!D:D,0),0)," ")</f>
        <v xml:space="preserve"> </v>
      </c>
      <c r="E8036" s="4" t="str" cm="1">
        <f t="array" ref="E8036">IFERROR(INDEX('Reconciliation Layer'!C:C,MATCH('Reconciliation Template'!A8036,'Reconciliation Layer'!D:D,0),0)," ")</f>
        <v xml:space="preserve"> </v>
      </c>
    </row>
    <row r="8037" spans="3:5" x14ac:dyDescent="0.2">
      <c r="C8037" t="str" cm="1">
        <f t="array" ref="C8037">IFERROR("AfterPay | " &amp; INDEX('Reconciliation Layer'!$A:$A,MATCH('Reconciliation Template'!$A8037,'Reconciliation Layer'!$D:$D,0),0)," ")</f>
        <v xml:space="preserve"> </v>
      </c>
      <c r="D8037" s="2" t="str" cm="1">
        <f t="array" ref="D8037">IFERROR(INDEX('Reconciliation Layer'!B:B,MATCH('Reconciliation Template'!A8037,'Reconciliation Layer'!D:D,0),0)," ")</f>
        <v xml:space="preserve"> </v>
      </c>
      <c r="E8037" s="4" t="str" cm="1">
        <f t="array" ref="E8037">IFERROR(INDEX('Reconciliation Layer'!C:C,MATCH('Reconciliation Template'!A8037,'Reconciliation Layer'!D:D,0),0)," ")</f>
        <v xml:space="preserve"> </v>
      </c>
    </row>
    <row r="8038" spans="3:5" x14ac:dyDescent="0.2">
      <c r="C8038" t="str" cm="1">
        <f t="array" ref="C8038">IFERROR("AfterPay | " &amp; INDEX('Reconciliation Layer'!$A:$A,MATCH('Reconciliation Template'!$A8038,'Reconciliation Layer'!$D:$D,0),0)," ")</f>
        <v xml:space="preserve"> </v>
      </c>
      <c r="D8038" s="2" t="str" cm="1">
        <f t="array" ref="D8038">IFERROR(INDEX('Reconciliation Layer'!B:B,MATCH('Reconciliation Template'!A8038,'Reconciliation Layer'!D:D,0),0)," ")</f>
        <v xml:space="preserve"> </v>
      </c>
      <c r="E8038" s="4" t="str" cm="1">
        <f t="array" ref="E8038">IFERROR(INDEX('Reconciliation Layer'!C:C,MATCH('Reconciliation Template'!A8038,'Reconciliation Layer'!D:D,0),0)," ")</f>
        <v xml:space="preserve"> </v>
      </c>
    </row>
    <row r="8039" spans="3:5" x14ac:dyDescent="0.2">
      <c r="C8039" t="str" cm="1">
        <f t="array" ref="C8039">IFERROR("AfterPay | " &amp; INDEX('Reconciliation Layer'!$A:$A,MATCH('Reconciliation Template'!$A8039,'Reconciliation Layer'!$D:$D,0),0)," ")</f>
        <v xml:space="preserve"> </v>
      </c>
      <c r="D8039" s="2" t="str" cm="1">
        <f t="array" ref="D8039">IFERROR(INDEX('Reconciliation Layer'!B:B,MATCH('Reconciliation Template'!A8039,'Reconciliation Layer'!D:D,0),0)," ")</f>
        <v xml:space="preserve"> </v>
      </c>
      <c r="E8039" s="4" t="str" cm="1">
        <f t="array" ref="E8039">IFERROR(INDEX('Reconciliation Layer'!C:C,MATCH('Reconciliation Template'!A8039,'Reconciliation Layer'!D:D,0),0)," ")</f>
        <v xml:space="preserve"> </v>
      </c>
    </row>
    <row r="8040" spans="3:5" x14ac:dyDescent="0.2">
      <c r="C8040" t="str" cm="1">
        <f t="array" ref="C8040">IFERROR("AfterPay | " &amp; INDEX('Reconciliation Layer'!$A:$A,MATCH('Reconciliation Template'!$A8040,'Reconciliation Layer'!$D:$D,0),0)," ")</f>
        <v xml:space="preserve"> </v>
      </c>
      <c r="D8040" s="2" t="str" cm="1">
        <f t="array" ref="D8040">IFERROR(INDEX('Reconciliation Layer'!B:B,MATCH('Reconciliation Template'!A8040,'Reconciliation Layer'!D:D,0),0)," ")</f>
        <v xml:space="preserve"> </v>
      </c>
      <c r="E8040" s="4" t="str" cm="1">
        <f t="array" ref="E8040">IFERROR(INDEX('Reconciliation Layer'!C:C,MATCH('Reconciliation Template'!A8040,'Reconciliation Layer'!D:D,0),0)," ")</f>
        <v xml:space="preserve"> </v>
      </c>
    </row>
    <row r="8041" spans="3:5" x14ac:dyDescent="0.2">
      <c r="C8041" t="str" cm="1">
        <f t="array" ref="C8041">IFERROR("AfterPay | " &amp; INDEX('Reconciliation Layer'!$A:$A,MATCH('Reconciliation Template'!$A8041,'Reconciliation Layer'!$D:$D,0),0)," ")</f>
        <v xml:space="preserve"> </v>
      </c>
      <c r="D8041" s="2" t="str" cm="1">
        <f t="array" ref="D8041">IFERROR(INDEX('Reconciliation Layer'!B:B,MATCH('Reconciliation Template'!A8041,'Reconciliation Layer'!D:D,0),0)," ")</f>
        <v xml:space="preserve"> </v>
      </c>
      <c r="E8041" s="4" t="str" cm="1">
        <f t="array" ref="E8041">IFERROR(INDEX('Reconciliation Layer'!C:C,MATCH('Reconciliation Template'!A8041,'Reconciliation Layer'!D:D,0),0)," ")</f>
        <v xml:space="preserve"> </v>
      </c>
    </row>
    <row r="8042" spans="3:5" x14ac:dyDescent="0.2">
      <c r="C8042" t="str" cm="1">
        <f t="array" ref="C8042">IFERROR("AfterPay | " &amp; INDEX('Reconciliation Layer'!$A:$A,MATCH('Reconciliation Template'!$A8042,'Reconciliation Layer'!$D:$D,0),0)," ")</f>
        <v xml:space="preserve"> </v>
      </c>
      <c r="D8042" s="2" t="str" cm="1">
        <f t="array" ref="D8042">IFERROR(INDEX('Reconciliation Layer'!B:B,MATCH('Reconciliation Template'!A8042,'Reconciliation Layer'!D:D,0),0)," ")</f>
        <v xml:space="preserve"> </v>
      </c>
      <c r="E8042" s="4" t="str" cm="1">
        <f t="array" ref="E8042">IFERROR(INDEX('Reconciliation Layer'!C:C,MATCH('Reconciliation Template'!A8042,'Reconciliation Layer'!D:D,0),0)," ")</f>
        <v xml:space="preserve"> </v>
      </c>
    </row>
    <row r="8043" spans="3:5" x14ac:dyDescent="0.2">
      <c r="C8043" t="str" cm="1">
        <f t="array" ref="C8043">IFERROR("AfterPay | " &amp; INDEX('Reconciliation Layer'!$A:$A,MATCH('Reconciliation Template'!$A8043,'Reconciliation Layer'!$D:$D,0),0)," ")</f>
        <v xml:space="preserve"> </v>
      </c>
      <c r="D8043" s="2" t="str" cm="1">
        <f t="array" ref="D8043">IFERROR(INDEX('Reconciliation Layer'!B:B,MATCH('Reconciliation Template'!A8043,'Reconciliation Layer'!D:D,0),0)," ")</f>
        <v xml:space="preserve"> </v>
      </c>
      <c r="E8043" s="4" t="str" cm="1">
        <f t="array" ref="E8043">IFERROR(INDEX('Reconciliation Layer'!C:C,MATCH('Reconciliation Template'!A8043,'Reconciliation Layer'!D:D,0),0)," ")</f>
        <v xml:space="preserve"> </v>
      </c>
    </row>
    <row r="8044" spans="3:5" x14ac:dyDescent="0.2">
      <c r="C8044" t="str" cm="1">
        <f t="array" ref="C8044">IFERROR("AfterPay | " &amp; INDEX('Reconciliation Layer'!$A:$A,MATCH('Reconciliation Template'!$A8044,'Reconciliation Layer'!$D:$D,0),0)," ")</f>
        <v xml:space="preserve"> </v>
      </c>
      <c r="D8044" s="2" t="str" cm="1">
        <f t="array" ref="D8044">IFERROR(INDEX('Reconciliation Layer'!B:B,MATCH('Reconciliation Template'!A8044,'Reconciliation Layer'!D:D,0),0)," ")</f>
        <v xml:space="preserve"> </v>
      </c>
      <c r="E8044" s="4" t="str" cm="1">
        <f t="array" ref="E8044">IFERROR(INDEX('Reconciliation Layer'!C:C,MATCH('Reconciliation Template'!A8044,'Reconciliation Layer'!D:D,0),0)," ")</f>
        <v xml:space="preserve"> </v>
      </c>
    </row>
    <row r="8045" spans="3:5" x14ac:dyDescent="0.2">
      <c r="C8045" t="str" cm="1">
        <f t="array" ref="C8045">IFERROR("AfterPay | " &amp; INDEX('Reconciliation Layer'!$A:$A,MATCH('Reconciliation Template'!$A8045,'Reconciliation Layer'!$D:$D,0),0)," ")</f>
        <v xml:space="preserve"> </v>
      </c>
      <c r="D8045" s="2" t="str" cm="1">
        <f t="array" ref="D8045">IFERROR(INDEX('Reconciliation Layer'!B:B,MATCH('Reconciliation Template'!A8045,'Reconciliation Layer'!D:D,0),0)," ")</f>
        <v xml:space="preserve"> </v>
      </c>
      <c r="E8045" s="4" t="str" cm="1">
        <f t="array" ref="E8045">IFERROR(INDEX('Reconciliation Layer'!C:C,MATCH('Reconciliation Template'!A8045,'Reconciliation Layer'!D:D,0),0)," ")</f>
        <v xml:space="preserve"> </v>
      </c>
    </row>
    <row r="8046" spans="3:5" x14ac:dyDescent="0.2">
      <c r="C8046" t="str" cm="1">
        <f t="array" ref="C8046">IFERROR("AfterPay | " &amp; INDEX('Reconciliation Layer'!$A:$A,MATCH('Reconciliation Template'!$A8046,'Reconciliation Layer'!$D:$D,0),0)," ")</f>
        <v xml:space="preserve"> </v>
      </c>
      <c r="D8046" s="2" t="str" cm="1">
        <f t="array" ref="D8046">IFERROR(INDEX('Reconciliation Layer'!B:B,MATCH('Reconciliation Template'!A8046,'Reconciliation Layer'!D:D,0),0)," ")</f>
        <v xml:space="preserve"> </v>
      </c>
      <c r="E8046" s="4" t="str" cm="1">
        <f t="array" ref="E8046">IFERROR(INDEX('Reconciliation Layer'!C:C,MATCH('Reconciliation Template'!A8046,'Reconciliation Layer'!D:D,0),0)," ")</f>
        <v xml:space="preserve"> </v>
      </c>
    </row>
    <row r="8047" spans="3:5" x14ac:dyDescent="0.2">
      <c r="C8047" t="str" cm="1">
        <f t="array" ref="C8047">IFERROR("AfterPay | " &amp; INDEX('Reconciliation Layer'!$A:$A,MATCH('Reconciliation Template'!$A8047,'Reconciliation Layer'!$D:$D,0),0)," ")</f>
        <v xml:space="preserve"> </v>
      </c>
      <c r="D8047" s="2" t="str" cm="1">
        <f t="array" ref="D8047">IFERROR(INDEX('Reconciliation Layer'!B:B,MATCH('Reconciliation Template'!A8047,'Reconciliation Layer'!D:D,0),0)," ")</f>
        <v xml:space="preserve"> </v>
      </c>
      <c r="E8047" s="4" t="str" cm="1">
        <f t="array" ref="E8047">IFERROR(INDEX('Reconciliation Layer'!C:C,MATCH('Reconciliation Template'!A8047,'Reconciliation Layer'!D:D,0),0)," ")</f>
        <v xml:space="preserve"> </v>
      </c>
    </row>
    <row r="8048" spans="3:5" x14ac:dyDescent="0.2">
      <c r="C8048" t="str" cm="1">
        <f t="array" ref="C8048">IFERROR("AfterPay | " &amp; INDEX('Reconciliation Layer'!$A:$A,MATCH('Reconciliation Template'!$A8048,'Reconciliation Layer'!$D:$D,0),0)," ")</f>
        <v xml:space="preserve"> </v>
      </c>
      <c r="D8048" s="2" t="str" cm="1">
        <f t="array" ref="D8048">IFERROR(INDEX('Reconciliation Layer'!B:B,MATCH('Reconciliation Template'!A8048,'Reconciliation Layer'!D:D,0),0)," ")</f>
        <v xml:space="preserve"> </v>
      </c>
      <c r="E8048" s="4" t="str" cm="1">
        <f t="array" ref="E8048">IFERROR(INDEX('Reconciliation Layer'!C:C,MATCH('Reconciliation Template'!A8048,'Reconciliation Layer'!D:D,0),0)," ")</f>
        <v xml:space="preserve"> </v>
      </c>
    </row>
    <row r="8049" spans="3:5" x14ac:dyDescent="0.2">
      <c r="C8049" t="str" cm="1">
        <f t="array" ref="C8049">IFERROR("AfterPay | " &amp; INDEX('Reconciliation Layer'!$A:$A,MATCH('Reconciliation Template'!$A8049,'Reconciliation Layer'!$D:$D,0),0)," ")</f>
        <v xml:space="preserve"> </v>
      </c>
      <c r="D8049" s="2" t="str" cm="1">
        <f t="array" ref="D8049">IFERROR(INDEX('Reconciliation Layer'!B:B,MATCH('Reconciliation Template'!A8049,'Reconciliation Layer'!D:D,0),0)," ")</f>
        <v xml:space="preserve"> </v>
      </c>
      <c r="E8049" s="4" t="str" cm="1">
        <f t="array" ref="E8049">IFERROR(INDEX('Reconciliation Layer'!C:C,MATCH('Reconciliation Template'!A8049,'Reconciliation Layer'!D:D,0),0)," ")</f>
        <v xml:space="preserve"> </v>
      </c>
    </row>
    <row r="8050" spans="3:5" x14ac:dyDescent="0.2">
      <c r="C8050" t="str" cm="1">
        <f t="array" ref="C8050">IFERROR("AfterPay | " &amp; INDEX('Reconciliation Layer'!$A:$A,MATCH('Reconciliation Template'!$A8050,'Reconciliation Layer'!$D:$D,0),0)," ")</f>
        <v xml:space="preserve"> </v>
      </c>
      <c r="D8050" s="2" t="str" cm="1">
        <f t="array" ref="D8050">IFERROR(INDEX('Reconciliation Layer'!B:B,MATCH('Reconciliation Template'!A8050,'Reconciliation Layer'!D:D,0),0)," ")</f>
        <v xml:space="preserve"> </v>
      </c>
      <c r="E8050" s="4" t="str" cm="1">
        <f t="array" ref="E8050">IFERROR(INDEX('Reconciliation Layer'!C:C,MATCH('Reconciliation Template'!A8050,'Reconciliation Layer'!D:D,0),0)," ")</f>
        <v xml:space="preserve"> </v>
      </c>
    </row>
    <row r="8051" spans="3:5" x14ac:dyDescent="0.2">
      <c r="C8051" t="str" cm="1">
        <f t="array" ref="C8051">IFERROR("AfterPay | " &amp; INDEX('Reconciliation Layer'!$A:$A,MATCH('Reconciliation Template'!$A8051,'Reconciliation Layer'!$D:$D,0),0)," ")</f>
        <v xml:space="preserve"> </v>
      </c>
      <c r="D8051" s="2" t="str" cm="1">
        <f t="array" ref="D8051">IFERROR(INDEX('Reconciliation Layer'!B:B,MATCH('Reconciliation Template'!A8051,'Reconciliation Layer'!D:D,0),0)," ")</f>
        <v xml:space="preserve"> </v>
      </c>
      <c r="E8051" s="4" t="str" cm="1">
        <f t="array" ref="E8051">IFERROR(INDEX('Reconciliation Layer'!C:C,MATCH('Reconciliation Template'!A8051,'Reconciliation Layer'!D:D,0),0)," ")</f>
        <v xml:space="preserve"> </v>
      </c>
    </row>
    <row r="8052" spans="3:5" x14ac:dyDescent="0.2">
      <c r="C8052" t="str" cm="1">
        <f t="array" ref="C8052">IFERROR("AfterPay | " &amp; INDEX('Reconciliation Layer'!$A:$A,MATCH('Reconciliation Template'!$A8052,'Reconciliation Layer'!$D:$D,0),0)," ")</f>
        <v xml:space="preserve"> </v>
      </c>
      <c r="D8052" s="2" t="str" cm="1">
        <f t="array" ref="D8052">IFERROR(INDEX('Reconciliation Layer'!B:B,MATCH('Reconciliation Template'!A8052,'Reconciliation Layer'!D:D,0),0)," ")</f>
        <v xml:space="preserve"> </v>
      </c>
      <c r="E8052" s="4" t="str" cm="1">
        <f t="array" ref="E8052">IFERROR(INDEX('Reconciliation Layer'!C:C,MATCH('Reconciliation Template'!A8052,'Reconciliation Layer'!D:D,0),0)," ")</f>
        <v xml:space="preserve"> </v>
      </c>
    </row>
    <row r="8053" spans="3:5" x14ac:dyDescent="0.2">
      <c r="C8053" t="str" cm="1">
        <f t="array" ref="C8053">IFERROR("AfterPay | " &amp; INDEX('Reconciliation Layer'!$A:$A,MATCH('Reconciliation Template'!$A8053,'Reconciliation Layer'!$D:$D,0),0)," ")</f>
        <v xml:space="preserve"> </v>
      </c>
      <c r="D8053" s="2" t="str" cm="1">
        <f t="array" ref="D8053">IFERROR(INDEX('Reconciliation Layer'!B:B,MATCH('Reconciliation Template'!A8053,'Reconciliation Layer'!D:D,0),0)," ")</f>
        <v xml:space="preserve"> </v>
      </c>
      <c r="E8053" s="4" t="str" cm="1">
        <f t="array" ref="E8053">IFERROR(INDEX('Reconciliation Layer'!C:C,MATCH('Reconciliation Template'!A8053,'Reconciliation Layer'!D:D,0),0)," ")</f>
        <v xml:space="preserve"> </v>
      </c>
    </row>
    <row r="8054" spans="3:5" x14ac:dyDescent="0.2">
      <c r="C8054" t="str" cm="1">
        <f t="array" ref="C8054">IFERROR("AfterPay | " &amp; INDEX('Reconciliation Layer'!$A:$A,MATCH('Reconciliation Template'!$A8054,'Reconciliation Layer'!$D:$D,0),0)," ")</f>
        <v xml:space="preserve"> </v>
      </c>
      <c r="D8054" s="2" t="str" cm="1">
        <f t="array" ref="D8054">IFERROR(INDEX('Reconciliation Layer'!B:B,MATCH('Reconciliation Template'!A8054,'Reconciliation Layer'!D:D,0),0)," ")</f>
        <v xml:space="preserve"> </v>
      </c>
      <c r="E8054" s="4" t="str" cm="1">
        <f t="array" ref="E8054">IFERROR(INDEX('Reconciliation Layer'!C:C,MATCH('Reconciliation Template'!A8054,'Reconciliation Layer'!D:D,0),0)," ")</f>
        <v xml:space="preserve"> </v>
      </c>
    </row>
    <row r="8055" spans="3:5" x14ac:dyDescent="0.2">
      <c r="C8055" t="str" cm="1">
        <f t="array" ref="C8055">IFERROR("AfterPay | " &amp; INDEX('Reconciliation Layer'!$A:$A,MATCH('Reconciliation Template'!$A8055,'Reconciliation Layer'!$D:$D,0),0)," ")</f>
        <v xml:space="preserve"> </v>
      </c>
      <c r="D8055" s="2" t="str" cm="1">
        <f t="array" ref="D8055">IFERROR(INDEX('Reconciliation Layer'!B:B,MATCH('Reconciliation Template'!A8055,'Reconciliation Layer'!D:D,0),0)," ")</f>
        <v xml:space="preserve"> </v>
      </c>
      <c r="E8055" s="4" t="str" cm="1">
        <f t="array" ref="E8055">IFERROR(INDEX('Reconciliation Layer'!C:C,MATCH('Reconciliation Template'!A8055,'Reconciliation Layer'!D:D,0),0)," ")</f>
        <v xml:space="preserve"> </v>
      </c>
    </row>
    <row r="8056" spans="3:5" x14ac:dyDescent="0.2">
      <c r="C8056" t="str" cm="1">
        <f t="array" ref="C8056">IFERROR("AfterPay | " &amp; INDEX('Reconciliation Layer'!$A:$A,MATCH('Reconciliation Template'!$A8056,'Reconciliation Layer'!$D:$D,0),0)," ")</f>
        <v xml:space="preserve"> </v>
      </c>
      <c r="D8056" s="2" t="str" cm="1">
        <f t="array" ref="D8056">IFERROR(INDEX('Reconciliation Layer'!B:B,MATCH('Reconciliation Template'!A8056,'Reconciliation Layer'!D:D,0),0)," ")</f>
        <v xml:space="preserve"> </v>
      </c>
      <c r="E8056" s="4" t="str" cm="1">
        <f t="array" ref="E8056">IFERROR(INDEX('Reconciliation Layer'!C:C,MATCH('Reconciliation Template'!A8056,'Reconciliation Layer'!D:D,0),0)," ")</f>
        <v xml:space="preserve"> </v>
      </c>
    </row>
    <row r="8057" spans="3:5" x14ac:dyDescent="0.2">
      <c r="C8057" t="str" cm="1">
        <f t="array" ref="C8057">IFERROR("AfterPay | " &amp; INDEX('Reconciliation Layer'!$A:$A,MATCH('Reconciliation Template'!$A8057,'Reconciliation Layer'!$D:$D,0),0)," ")</f>
        <v xml:space="preserve"> </v>
      </c>
      <c r="D8057" s="2" t="str" cm="1">
        <f t="array" ref="D8057">IFERROR(INDEX('Reconciliation Layer'!B:B,MATCH('Reconciliation Template'!A8057,'Reconciliation Layer'!D:D,0),0)," ")</f>
        <v xml:space="preserve"> </v>
      </c>
      <c r="E8057" s="4" t="str" cm="1">
        <f t="array" ref="E8057">IFERROR(INDEX('Reconciliation Layer'!C:C,MATCH('Reconciliation Template'!A8057,'Reconciliation Layer'!D:D,0),0)," ")</f>
        <v xml:space="preserve"> </v>
      </c>
    </row>
    <row r="8058" spans="3:5" x14ac:dyDescent="0.2">
      <c r="C8058" t="str" cm="1">
        <f t="array" ref="C8058">IFERROR("AfterPay | " &amp; INDEX('Reconciliation Layer'!$A:$A,MATCH('Reconciliation Template'!$A8058,'Reconciliation Layer'!$D:$D,0),0)," ")</f>
        <v xml:space="preserve"> </v>
      </c>
      <c r="D8058" s="2" t="str" cm="1">
        <f t="array" ref="D8058">IFERROR(INDEX('Reconciliation Layer'!B:B,MATCH('Reconciliation Template'!A8058,'Reconciliation Layer'!D:D,0),0)," ")</f>
        <v xml:space="preserve"> </v>
      </c>
      <c r="E8058" s="4" t="str" cm="1">
        <f t="array" ref="E8058">IFERROR(INDEX('Reconciliation Layer'!C:C,MATCH('Reconciliation Template'!A8058,'Reconciliation Layer'!D:D,0),0)," ")</f>
        <v xml:space="preserve"> </v>
      </c>
    </row>
    <row r="8059" spans="3:5" x14ac:dyDescent="0.2">
      <c r="C8059" t="str" cm="1">
        <f t="array" ref="C8059">IFERROR("AfterPay | " &amp; INDEX('Reconciliation Layer'!$A:$A,MATCH('Reconciliation Template'!$A8059,'Reconciliation Layer'!$D:$D,0),0)," ")</f>
        <v xml:space="preserve"> </v>
      </c>
      <c r="D8059" s="2" t="str" cm="1">
        <f t="array" ref="D8059">IFERROR(INDEX('Reconciliation Layer'!B:B,MATCH('Reconciliation Template'!A8059,'Reconciliation Layer'!D:D,0),0)," ")</f>
        <v xml:space="preserve"> </v>
      </c>
      <c r="E8059" s="4" t="str" cm="1">
        <f t="array" ref="E8059">IFERROR(INDEX('Reconciliation Layer'!C:C,MATCH('Reconciliation Template'!A8059,'Reconciliation Layer'!D:D,0),0)," ")</f>
        <v xml:space="preserve"> </v>
      </c>
    </row>
    <row r="8060" spans="3:5" x14ac:dyDescent="0.2">
      <c r="C8060" t="str" cm="1">
        <f t="array" ref="C8060">IFERROR("AfterPay | " &amp; INDEX('Reconciliation Layer'!$A:$A,MATCH('Reconciliation Template'!$A8060,'Reconciliation Layer'!$D:$D,0),0)," ")</f>
        <v xml:space="preserve"> </v>
      </c>
      <c r="D8060" s="2" t="str" cm="1">
        <f t="array" ref="D8060">IFERROR(INDEX('Reconciliation Layer'!B:B,MATCH('Reconciliation Template'!A8060,'Reconciliation Layer'!D:D,0),0)," ")</f>
        <v xml:space="preserve"> </v>
      </c>
      <c r="E8060" s="4" t="str" cm="1">
        <f t="array" ref="E8060">IFERROR(INDEX('Reconciliation Layer'!C:C,MATCH('Reconciliation Template'!A8060,'Reconciliation Layer'!D:D,0),0)," ")</f>
        <v xml:space="preserve"> </v>
      </c>
    </row>
    <row r="8061" spans="3:5" x14ac:dyDescent="0.2">
      <c r="C8061" t="str" cm="1">
        <f t="array" ref="C8061">IFERROR("AfterPay | " &amp; INDEX('Reconciliation Layer'!$A:$A,MATCH('Reconciliation Template'!$A8061,'Reconciliation Layer'!$D:$D,0),0)," ")</f>
        <v xml:space="preserve"> </v>
      </c>
      <c r="D8061" s="2" t="str" cm="1">
        <f t="array" ref="D8061">IFERROR(INDEX('Reconciliation Layer'!B:B,MATCH('Reconciliation Template'!A8061,'Reconciliation Layer'!D:D,0),0)," ")</f>
        <v xml:space="preserve"> </v>
      </c>
      <c r="E8061" s="4" t="str" cm="1">
        <f t="array" ref="E8061">IFERROR(INDEX('Reconciliation Layer'!C:C,MATCH('Reconciliation Template'!A8061,'Reconciliation Layer'!D:D,0),0)," ")</f>
        <v xml:space="preserve"> </v>
      </c>
    </row>
    <row r="8062" spans="3:5" x14ac:dyDescent="0.2">
      <c r="C8062" t="str" cm="1">
        <f t="array" ref="C8062">IFERROR("AfterPay | " &amp; INDEX('Reconciliation Layer'!$A:$A,MATCH('Reconciliation Template'!$A8062,'Reconciliation Layer'!$D:$D,0),0)," ")</f>
        <v xml:space="preserve"> </v>
      </c>
      <c r="D8062" s="2" t="str" cm="1">
        <f t="array" ref="D8062">IFERROR(INDEX('Reconciliation Layer'!B:B,MATCH('Reconciliation Template'!A8062,'Reconciliation Layer'!D:D,0),0)," ")</f>
        <v xml:space="preserve"> </v>
      </c>
      <c r="E8062" s="4" t="str" cm="1">
        <f t="array" ref="E8062">IFERROR(INDEX('Reconciliation Layer'!C:C,MATCH('Reconciliation Template'!A8062,'Reconciliation Layer'!D:D,0),0)," ")</f>
        <v xml:space="preserve"> </v>
      </c>
    </row>
    <row r="8063" spans="3:5" x14ac:dyDescent="0.2">
      <c r="C8063" t="str" cm="1">
        <f t="array" ref="C8063">IFERROR("AfterPay | " &amp; INDEX('Reconciliation Layer'!$A:$A,MATCH('Reconciliation Template'!$A8063,'Reconciliation Layer'!$D:$D,0),0)," ")</f>
        <v xml:space="preserve"> </v>
      </c>
      <c r="D8063" s="2" t="str" cm="1">
        <f t="array" ref="D8063">IFERROR(INDEX('Reconciliation Layer'!B:B,MATCH('Reconciliation Template'!A8063,'Reconciliation Layer'!D:D,0),0)," ")</f>
        <v xml:space="preserve"> </v>
      </c>
      <c r="E8063" s="4" t="str" cm="1">
        <f t="array" ref="E8063">IFERROR(INDEX('Reconciliation Layer'!C:C,MATCH('Reconciliation Template'!A8063,'Reconciliation Layer'!D:D,0),0)," ")</f>
        <v xml:space="preserve"> </v>
      </c>
    </row>
    <row r="8064" spans="3:5" x14ac:dyDescent="0.2">
      <c r="C8064" t="str" cm="1">
        <f t="array" ref="C8064">IFERROR("AfterPay | " &amp; INDEX('Reconciliation Layer'!$A:$A,MATCH('Reconciliation Template'!$A8064,'Reconciliation Layer'!$D:$D,0),0)," ")</f>
        <v xml:space="preserve"> </v>
      </c>
      <c r="D8064" s="2" t="str" cm="1">
        <f t="array" ref="D8064">IFERROR(INDEX('Reconciliation Layer'!B:B,MATCH('Reconciliation Template'!A8064,'Reconciliation Layer'!D:D,0),0)," ")</f>
        <v xml:space="preserve"> </v>
      </c>
      <c r="E8064" s="4" t="str" cm="1">
        <f t="array" ref="E8064">IFERROR(INDEX('Reconciliation Layer'!C:C,MATCH('Reconciliation Template'!A8064,'Reconciliation Layer'!D:D,0),0)," ")</f>
        <v xml:space="preserve"> </v>
      </c>
    </row>
    <row r="8065" spans="3:5" x14ac:dyDescent="0.2">
      <c r="C8065" t="str" cm="1">
        <f t="array" ref="C8065">IFERROR("AfterPay | " &amp; INDEX('Reconciliation Layer'!$A:$A,MATCH('Reconciliation Template'!$A8065,'Reconciliation Layer'!$D:$D,0),0)," ")</f>
        <v xml:space="preserve"> </v>
      </c>
      <c r="D8065" s="2" t="str" cm="1">
        <f t="array" ref="D8065">IFERROR(INDEX('Reconciliation Layer'!B:B,MATCH('Reconciliation Template'!A8065,'Reconciliation Layer'!D:D,0),0)," ")</f>
        <v xml:space="preserve"> </v>
      </c>
      <c r="E8065" s="4" t="str" cm="1">
        <f t="array" ref="E8065">IFERROR(INDEX('Reconciliation Layer'!C:C,MATCH('Reconciliation Template'!A8065,'Reconciliation Layer'!D:D,0),0)," ")</f>
        <v xml:space="preserve"> </v>
      </c>
    </row>
    <row r="8066" spans="3:5" x14ac:dyDescent="0.2">
      <c r="C8066" t="str" cm="1">
        <f t="array" ref="C8066">IFERROR("AfterPay | " &amp; INDEX('Reconciliation Layer'!$A:$A,MATCH('Reconciliation Template'!$A8066,'Reconciliation Layer'!$D:$D,0),0)," ")</f>
        <v xml:space="preserve"> </v>
      </c>
      <c r="D8066" s="2" t="str" cm="1">
        <f t="array" ref="D8066">IFERROR(INDEX('Reconciliation Layer'!B:B,MATCH('Reconciliation Template'!A8066,'Reconciliation Layer'!D:D,0),0)," ")</f>
        <v xml:space="preserve"> </v>
      </c>
      <c r="E8066" s="4" t="str" cm="1">
        <f t="array" ref="E8066">IFERROR(INDEX('Reconciliation Layer'!C:C,MATCH('Reconciliation Template'!A8066,'Reconciliation Layer'!D:D,0),0)," ")</f>
        <v xml:space="preserve"> </v>
      </c>
    </row>
    <row r="8067" spans="3:5" x14ac:dyDescent="0.2">
      <c r="C8067" t="str" cm="1">
        <f t="array" ref="C8067">IFERROR("AfterPay | " &amp; INDEX('Reconciliation Layer'!$A:$A,MATCH('Reconciliation Template'!$A8067,'Reconciliation Layer'!$D:$D,0),0)," ")</f>
        <v xml:space="preserve"> </v>
      </c>
      <c r="D8067" s="2" t="str" cm="1">
        <f t="array" ref="D8067">IFERROR(INDEX('Reconciliation Layer'!B:B,MATCH('Reconciliation Template'!A8067,'Reconciliation Layer'!D:D,0),0)," ")</f>
        <v xml:space="preserve"> </v>
      </c>
      <c r="E8067" s="4" t="str" cm="1">
        <f t="array" ref="E8067">IFERROR(INDEX('Reconciliation Layer'!C:C,MATCH('Reconciliation Template'!A8067,'Reconciliation Layer'!D:D,0),0)," ")</f>
        <v xml:space="preserve"> </v>
      </c>
    </row>
    <row r="8068" spans="3:5" x14ac:dyDescent="0.2">
      <c r="C8068" t="str" cm="1">
        <f t="array" ref="C8068">IFERROR("AfterPay | " &amp; INDEX('Reconciliation Layer'!$A:$A,MATCH('Reconciliation Template'!$A8068,'Reconciliation Layer'!$D:$D,0),0)," ")</f>
        <v xml:space="preserve"> </v>
      </c>
      <c r="D8068" s="2" t="str" cm="1">
        <f t="array" ref="D8068">IFERROR(INDEX('Reconciliation Layer'!B:B,MATCH('Reconciliation Template'!A8068,'Reconciliation Layer'!D:D,0),0)," ")</f>
        <v xml:space="preserve"> </v>
      </c>
      <c r="E8068" s="4" t="str" cm="1">
        <f t="array" ref="E8068">IFERROR(INDEX('Reconciliation Layer'!C:C,MATCH('Reconciliation Template'!A8068,'Reconciliation Layer'!D:D,0),0)," ")</f>
        <v xml:space="preserve"> </v>
      </c>
    </row>
    <row r="8069" spans="3:5" x14ac:dyDescent="0.2">
      <c r="C8069" t="str" cm="1">
        <f t="array" ref="C8069">IFERROR("AfterPay | " &amp; INDEX('Reconciliation Layer'!$A:$A,MATCH('Reconciliation Template'!$A8069,'Reconciliation Layer'!$D:$D,0),0)," ")</f>
        <v xml:space="preserve"> </v>
      </c>
      <c r="D8069" s="2" t="str" cm="1">
        <f t="array" ref="D8069">IFERROR(INDEX('Reconciliation Layer'!B:B,MATCH('Reconciliation Template'!A8069,'Reconciliation Layer'!D:D,0),0)," ")</f>
        <v xml:space="preserve"> </v>
      </c>
      <c r="E8069" s="4" t="str" cm="1">
        <f t="array" ref="E8069">IFERROR(INDEX('Reconciliation Layer'!C:C,MATCH('Reconciliation Template'!A8069,'Reconciliation Layer'!D:D,0),0)," ")</f>
        <v xml:space="preserve"> </v>
      </c>
    </row>
    <row r="8070" spans="3:5" x14ac:dyDescent="0.2">
      <c r="C8070" t="str" cm="1">
        <f t="array" ref="C8070">IFERROR("AfterPay | " &amp; INDEX('Reconciliation Layer'!$A:$A,MATCH('Reconciliation Template'!$A8070,'Reconciliation Layer'!$D:$D,0),0)," ")</f>
        <v xml:space="preserve"> </v>
      </c>
      <c r="D8070" s="2" t="str" cm="1">
        <f t="array" ref="D8070">IFERROR(INDEX('Reconciliation Layer'!B:B,MATCH('Reconciliation Template'!A8070,'Reconciliation Layer'!D:D,0),0)," ")</f>
        <v xml:space="preserve"> </v>
      </c>
      <c r="E8070" s="4" t="str" cm="1">
        <f t="array" ref="E8070">IFERROR(INDEX('Reconciliation Layer'!C:C,MATCH('Reconciliation Template'!A8070,'Reconciliation Layer'!D:D,0),0)," ")</f>
        <v xml:space="preserve"> </v>
      </c>
    </row>
    <row r="8071" spans="3:5" x14ac:dyDescent="0.2">
      <c r="C8071" t="str" cm="1">
        <f t="array" ref="C8071">IFERROR("AfterPay | " &amp; INDEX('Reconciliation Layer'!$A:$A,MATCH('Reconciliation Template'!$A8071,'Reconciliation Layer'!$D:$D,0),0)," ")</f>
        <v xml:space="preserve"> </v>
      </c>
      <c r="D8071" s="2" t="str" cm="1">
        <f t="array" ref="D8071">IFERROR(INDEX('Reconciliation Layer'!B:B,MATCH('Reconciliation Template'!A8071,'Reconciliation Layer'!D:D,0),0)," ")</f>
        <v xml:space="preserve"> </v>
      </c>
      <c r="E8071" s="4" t="str" cm="1">
        <f t="array" ref="E8071">IFERROR(INDEX('Reconciliation Layer'!C:C,MATCH('Reconciliation Template'!A8071,'Reconciliation Layer'!D:D,0),0)," ")</f>
        <v xml:space="preserve"> </v>
      </c>
    </row>
    <row r="8072" spans="3:5" x14ac:dyDescent="0.2">
      <c r="C8072" t="str" cm="1">
        <f t="array" ref="C8072">IFERROR("AfterPay | " &amp; INDEX('Reconciliation Layer'!$A:$A,MATCH('Reconciliation Template'!$A8072,'Reconciliation Layer'!$D:$D,0),0)," ")</f>
        <v xml:space="preserve"> </v>
      </c>
      <c r="D8072" s="2" t="str" cm="1">
        <f t="array" ref="D8072">IFERROR(INDEX('Reconciliation Layer'!B:B,MATCH('Reconciliation Template'!A8072,'Reconciliation Layer'!D:D,0),0)," ")</f>
        <v xml:space="preserve"> </v>
      </c>
      <c r="E8072" s="4" t="str" cm="1">
        <f t="array" ref="E8072">IFERROR(INDEX('Reconciliation Layer'!C:C,MATCH('Reconciliation Template'!A8072,'Reconciliation Layer'!D:D,0),0)," ")</f>
        <v xml:space="preserve"> </v>
      </c>
    </row>
    <row r="8073" spans="3:5" x14ac:dyDescent="0.2">
      <c r="C8073" t="str" cm="1">
        <f t="array" ref="C8073">IFERROR("AfterPay | " &amp; INDEX('Reconciliation Layer'!$A:$A,MATCH('Reconciliation Template'!$A8073,'Reconciliation Layer'!$D:$D,0),0)," ")</f>
        <v xml:space="preserve"> </v>
      </c>
      <c r="D8073" s="2" t="str" cm="1">
        <f t="array" ref="D8073">IFERROR(INDEX('Reconciliation Layer'!B:B,MATCH('Reconciliation Template'!A8073,'Reconciliation Layer'!D:D,0),0)," ")</f>
        <v xml:space="preserve"> </v>
      </c>
      <c r="E8073" s="4" t="str" cm="1">
        <f t="array" ref="E8073">IFERROR(INDEX('Reconciliation Layer'!C:C,MATCH('Reconciliation Template'!A8073,'Reconciliation Layer'!D:D,0),0)," ")</f>
        <v xml:space="preserve"> </v>
      </c>
    </row>
    <row r="8074" spans="3:5" x14ac:dyDescent="0.2">
      <c r="C8074" t="str" cm="1">
        <f t="array" ref="C8074">IFERROR("AfterPay | " &amp; INDEX('Reconciliation Layer'!$A:$A,MATCH('Reconciliation Template'!$A8074,'Reconciliation Layer'!$D:$D,0),0)," ")</f>
        <v xml:space="preserve"> </v>
      </c>
      <c r="D8074" s="2" t="str" cm="1">
        <f t="array" ref="D8074">IFERROR(INDEX('Reconciliation Layer'!B:B,MATCH('Reconciliation Template'!A8074,'Reconciliation Layer'!D:D,0),0)," ")</f>
        <v xml:space="preserve"> </v>
      </c>
      <c r="E8074" s="4" t="str" cm="1">
        <f t="array" ref="E8074">IFERROR(INDEX('Reconciliation Layer'!C:C,MATCH('Reconciliation Template'!A8074,'Reconciliation Layer'!D:D,0),0)," ")</f>
        <v xml:space="preserve"> </v>
      </c>
    </row>
    <row r="8075" spans="3:5" x14ac:dyDescent="0.2">
      <c r="C8075" t="str" cm="1">
        <f t="array" ref="C8075">IFERROR("AfterPay | " &amp; INDEX('Reconciliation Layer'!$A:$A,MATCH('Reconciliation Template'!$A8075,'Reconciliation Layer'!$D:$D,0),0)," ")</f>
        <v xml:space="preserve"> </v>
      </c>
      <c r="D8075" s="2" t="str" cm="1">
        <f t="array" ref="D8075">IFERROR(INDEX('Reconciliation Layer'!B:B,MATCH('Reconciliation Template'!A8075,'Reconciliation Layer'!D:D,0),0)," ")</f>
        <v xml:space="preserve"> </v>
      </c>
      <c r="E8075" s="4" t="str" cm="1">
        <f t="array" ref="E8075">IFERROR(INDEX('Reconciliation Layer'!C:C,MATCH('Reconciliation Template'!A8075,'Reconciliation Layer'!D:D,0),0)," ")</f>
        <v xml:space="preserve"> </v>
      </c>
    </row>
    <row r="8076" spans="3:5" x14ac:dyDescent="0.2">
      <c r="C8076" t="str" cm="1">
        <f t="array" ref="C8076">IFERROR("AfterPay | " &amp; INDEX('Reconciliation Layer'!$A:$A,MATCH('Reconciliation Template'!$A8076,'Reconciliation Layer'!$D:$D,0),0)," ")</f>
        <v xml:space="preserve"> </v>
      </c>
      <c r="D8076" s="2" t="str" cm="1">
        <f t="array" ref="D8076">IFERROR(INDEX('Reconciliation Layer'!B:B,MATCH('Reconciliation Template'!A8076,'Reconciliation Layer'!D:D,0),0)," ")</f>
        <v xml:space="preserve"> </v>
      </c>
      <c r="E8076" s="4" t="str" cm="1">
        <f t="array" ref="E8076">IFERROR(INDEX('Reconciliation Layer'!C:C,MATCH('Reconciliation Template'!A8076,'Reconciliation Layer'!D:D,0),0)," ")</f>
        <v xml:space="preserve"> </v>
      </c>
    </row>
    <row r="8077" spans="3:5" x14ac:dyDescent="0.2">
      <c r="C8077" t="str" cm="1">
        <f t="array" ref="C8077">IFERROR("AfterPay | " &amp; INDEX('Reconciliation Layer'!$A:$A,MATCH('Reconciliation Template'!$A8077,'Reconciliation Layer'!$D:$D,0),0)," ")</f>
        <v xml:space="preserve"> </v>
      </c>
      <c r="D8077" s="2" t="str" cm="1">
        <f t="array" ref="D8077">IFERROR(INDEX('Reconciliation Layer'!B:B,MATCH('Reconciliation Template'!A8077,'Reconciliation Layer'!D:D,0),0)," ")</f>
        <v xml:space="preserve"> </v>
      </c>
      <c r="E8077" s="4" t="str" cm="1">
        <f t="array" ref="E8077">IFERROR(INDEX('Reconciliation Layer'!C:C,MATCH('Reconciliation Template'!A8077,'Reconciliation Layer'!D:D,0),0)," ")</f>
        <v xml:space="preserve"> </v>
      </c>
    </row>
    <row r="8078" spans="3:5" x14ac:dyDescent="0.2">
      <c r="C8078" t="str" cm="1">
        <f t="array" ref="C8078">IFERROR("AfterPay | " &amp; INDEX('Reconciliation Layer'!$A:$A,MATCH('Reconciliation Template'!$A8078,'Reconciliation Layer'!$D:$D,0),0)," ")</f>
        <v xml:space="preserve"> </v>
      </c>
      <c r="D8078" s="2" t="str" cm="1">
        <f t="array" ref="D8078">IFERROR(INDEX('Reconciliation Layer'!B:B,MATCH('Reconciliation Template'!A8078,'Reconciliation Layer'!D:D,0),0)," ")</f>
        <v xml:space="preserve"> </v>
      </c>
      <c r="E8078" s="4" t="str" cm="1">
        <f t="array" ref="E8078">IFERROR(INDEX('Reconciliation Layer'!C:C,MATCH('Reconciliation Template'!A8078,'Reconciliation Layer'!D:D,0),0)," ")</f>
        <v xml:space="preserve"> </v>
      </c>
    </row>
    <row r="8079" spans="3:5" x14ac:dyDescent="0.2">
      <c r="C8079" t="str" cm="1">
        <f t="array" ref="C8079">IFERROR("AfterPay | " &amp; INDEX('Reconciliation Layer'!$A:$A,MATCH('Reconciliation Template'!$A8079,'Reconciliation Layer'!$D:$D,0),0)," ")</f>
        <v xml:space="preserve"> </v>
      </c>
      <c r="D8079" s="2" t="str" cm="1">
        <f t="array" ref="D8079">IFERROR(INDEX('Reconciliation Layer'!B:B,MATCH('Reconciliation Template'!A8079,'Reconciliation Layer'!D:D,0),0)," ")</f>
        <v xml:space="preserve"> </v>
      </c>
      <c r="E8079" s="4" t="str" cm="1">
        <f t="array" ref="E8079">IFERROR(INDEX('Reconciliation Layer'!C:C,MATCH('Reconciliation Template'!A8079,'Reconciliation Layer'!D:D,0),0)," ")</f>
        <v xml:space="preserve"> </v>
      </c>
    </row>
    <row r="8080" spans="3:5" x14ac:dyDescent="0.2">
      <c r="C8080" t="str" cm="1">
        <f t="array" ref="C8080">IFERROR("AfterPay | " &amp; INDEX('Reconciliation Layer'!$A:$A,MATCH('Reconciliation Template'!$A8080,'Reconciliation Layer'!$D:$D,0),0)," ")</f>
        <v xml:space="preserve"> </v>
      </c>
      <c r="D8080" s="2" t="str" cm="1">
        <f t="array" ref="D8080">IFERROR(INDEX('Reconciliation Layer'!B:B,MATCH('Reconciliation Template'!A8080,'Reconciliation Layer'!D:D,0),0)," ")</f>
        <v xml:space="preserve"> </v>
      </c>
      <c r="E8080" s="4" t="str" cm="1">
        <f t="array" ref="E8080">IFERROR(INDEX('Reconciliation Layer'!C:C,MATCH('Reconciliation Template'!A8080,'Reconciliation Layer'!D:D,0),0)," ")</f>
        <v xml:space="preserve"> </v>
      </c>
    </row>
    <row r="8081" spans="3:5" x14ac:dyDescent="0.2">
      <c r="C8081" t="str" cm="1">
        <f t="array" ref="C8081">IFERROR("AfterPay | " &amp; INDEX('Reconciliation Layer'!$A:$A,MATCH('Reconciliation Template'!$A8081,'Reconciliation Layer'!$D:$D,0),0)," ")</f>
        <v xml:space="preserve"> </v>
      </c>
      <c r="D8081" s="2" t="str" cm="1">
        <f t="array" ref="D8081">IFERROR(INDEX('Reconciliation Layer'!B:B,MATCH('Reconciliation Template'!A8081,'Reconciliation Layer'!D:D,0),0)," ")</f>
        <v xml:space="preserve"> </v>
      </c>
      <c r="E8081" s="4" t="str" cm="1">
        <f t="array" ref="E8081">IFERROR(INDEX('Reconciliation Layer'!C:C,MATCH('Reconciliation Template'!A8081,'Reconciliation Layer'!D:D,0),0)," ")</f>
        <v xml:space="preserve"> </v>
      </c>
    </row>
    <row r="8082" spans="3:5" x14ac:dyDescent="0.2">
      <c r="C8082" t="str" cm="1">
        <f t="array" ref="C8082">IFERROR("AfterPay | " &amp; INDEX('Reconciliation Layer'!$A:$A,MATCH('Reconciliation Template'!$A8082,'Reconciliation Layer'!$D:$D,0),0)," ")</f>
        <v xml:space="preserve"> </v>
      </c>
      <c r="D8082" s="2" t="str" cm="1">
        <f t="array" ref="D8082">IFERROR(INDEX('Reconciliation Layer'!B:B,MATCH('Reconciliation Template'!A8082,'Reconciliation Layer'!D:D,0),0)," ")</f>
        <v xml:space="preserve"> </v>
      </c>
      <c r="E8082" s="4" t="str" cm="1">
        <f t="array" ref="E8082">IFERROR(INDEX('Reconciliation Layer'!C:C,MATCH('Reconciliation Template'!A8082,'Reconciliation Layer'!D:D,0),0)," ")</f>
        <v xml:space="preserve"> </v>
      </c>
    </row>
    <row r="8083" spans="3:5" x14ac:dyDescent="0.2">
      <c r="C8083" t="str" cm="1">
        <f t="array" ref="C8083">IFERROR("AfterPay | " &amp; INDEX('Reconciliation Layer'!$A:$A,MATCH('Reconciliation Template'!$A8083,'Reconciliation Layer'!$D:$D,0),0)," ")</f>
        <v xml:space="preserve"> </v>
      </c>
      <c r="D8083" s="2" t="str" cm="1">
        <f t="array" ref="D8083">IFERROR(INDEX('Reconciliation Layer'!B:B,MATCH('Reconciliation Template'!A8083,'Reconciliation Layer'!D:D,0),0)," ")</f>
        <v xml:space="preserve"> </v>
      </c>
      <c r="E8083" s="4" t="str" cm="1">
        <f t="array" ref="E8083">IFERROR(INDEX('Reconciliation Layer'!C:C,MATCH('Reconciliation Template'!A8083,'Reconciliation Layer'!D:D,0),0)," ")</f>
        <v xml:space="preserve"> </v>
      </c>
    </row>
    <row r="8084" spans="3:5" x14ac:dyDescent="0.2">
      <c r="C8084" t="str" cm="1">
        <f t="array" ref="C8084">IFERROR("AfterPay | " &amp; INDEX('Reconciliation Layer'!$A:$A,MATCH('Reconciliation Template'!$A8084,'Reconciliation Layer'!$D:$D,0),0)," ")</f>
        <v xml:space="preserve"> </v>
      </c>
      <c r="D8084" s="2" t="str" cm="1">
        <f t="array" ref="D8084">IFERROR(INDEX('Reconciliation Layer'!B:B,MATCH('Reconciliation Template'!A8084,'Reconciliation Layer'!D:D,0),0)," ")</f>
        <v xml:space="preserve"> </v>
      </c>
      <c r="E8084" s="4" t="str" cm="1">
        <f t="array" ref="E8084">IFERROR(INDEX('Reconciliation Layer'!C:C,MATCH('Reconciliation Template'!A8084,'Reconciliation Layer'!D:D,0),0)," ")</f>
        <v xml:space="preserve"> </v>
      </c>
    </row>
    <row r="8085" spans="3:5" x14ac:dyDescent="0.2">
      <c r="C8085" t="str" cm="1">
        <f t="array" ref="C8085">IFERROR("AfterPay | " &amp; INDEX('Reconciliation Layer'!$A:$A,MATCH('Reconciliation Template'!$A8085,'Reconciliation Layer'!$D:$D,0),0)," ")</f>
        <v xml:space="preserve"> </v>
      </c>
      <c r="D8085" s="2" t="str" cm="1">
        <f t="array" ref="D8085">IFERROR(INDEX('Reconciliation Layer'!B:B,MATCH('Reconciliation Template'!A8085,'Reconciliation Layer'!D:D,0),0)," ")</f>
        <v xml:space="preserve"> </v>
      </c>
      <c r="E8085" s="4" t="str" cm="1">
        <f t="array" ref="E8085">IFERROR(INDEX('Reconciliation Layer'!C:C,MATCH('Reconciliation Template'!A8085,'Reconciliation Layer'!D:D,0),0)," ")</f>
        <v xml:space="preserve"> </v>
      </c>
    </row>
    <row r="8086" spans="3:5" x14ac:dyDescent="0.2">
      <c r="C8086" t="str" cm="1">
        <f t="array" ref="C8086">IFERROR("AfterPay | " &amp; INDEX('Reconciliation Layer'!$A:$A,MATCH('Reconciliation Template'!$A8086,'Reconciliation Layer'!$D:$D,0),0)," ")</f>
        <v xml:space="preserve"> </v>
      </c>
      <c r="D8086" s="2" t="str" cm="1">
        <f t="array" ref="D8086">IFERROR(INDEX('Reconciliation Layer'!B:B,MATCH('Reconciliation Template'!A8086,'Reconciliation Layer'!D:D,0),0)," ")</f>
        <v xml:space="preserve"> </v>
      </c>
      <c r="E8086" s="4" t="str" cm="1">
        <f t="array" ref="E8086">IFERROR(INDEX('Reconciliation Layer'!C:C,MATCH('Reconciliation Template'!A8086,'Reconciliation Layer'!D:D,0),0)," ")</f>
        <v xml:space="preserve"> </v>
      </c>
    </row>
    <row r="8087" spans="3:5" x14ac:dyDescent="0.2">
      <c r="C8087" t="str" cm="1">
        <f t="array" ref="C8087">IFERROR("AfterPay | " &amp; INDEX('Reconciliation Layer'!$A:$A,MATCH('Reconciliation Template'!$A8087,'Reconciliation Layer'!$D:$D,0),0)," ")</f>
        <v xml:space="preserve"> </v>
      </c>
      <c r="D8087" s="2" t="str" cm="1">
        <f t="array" ref="D8087">IFERROR(INDEX('Reconciliation Layer'!B:B,MATCH('Reconciliation Template'!A8087,'Reconciliation Layer'!D:D,0),0)," ")</f>
        <v xml:space="preserve"> </v>
      </c>
      <c r="E8087" s="4" t="str" cm="1">
        <f t="array" ref="E8087">IFERROR(INDEX('Reconciliation Layer'!C:C,MATCH('Reconciliation Template'!A8087,'Reconciliation Layer'!D:D,0),0)," ")</f>
        <v xml:space="preserve"> </v>
      </c>
    </row>
    <row r="8088" spans="3:5" x14ac:dyDescent="0.2">
      <c r="C8088" t="str" cm="1">
        <f t="array" ref="C8088">IFERROR("AfterPay | " &amp; INDEX('Reconciliation Layer'!$A:$A,MATCH('Reconciliation Template'!$A8088,'Reconciliation Layer'!$D:$D,0),0)," ")</f>
        <v xml:space="preserve"> </v>
      </c>
      <c r="D8088" s="2" t="str" cm="1">
        <f t="array" ref="D8088">IFERROR(INDEX('Reconciliation Layer'!B:B,MATCH('Reconciliation Template'!A8088,'Reconciliation Layer'!D:D,0),0)," ")</f>
        <v xml:space="preserve"> </v>
      </c>
      <c r="E8088" s="4" t="str" cm="1">
        <f t="array" ref="E8088">IFERROR(INDEX('Reconciliation Layer'!C:C,MATCH('Reconciliation Template'!A8088,'Reconciliation Layer'!D:D,0),0)," ")</f>
        <v xml:space="preserve"> </v>
      </c>
    </row>
    <row r="8089" spans="3:5" x14ac:dyDescent="0.2">
      <c r="C8089" t="str" cm="1">
        <f t="array" ref="C8089">IFERROR("AfterPay | " &amp; INDEX('Reconciliation Layer'!$A:$A,MATCH('Reconciliation Template'!$A8089,'Reconciliation Layer'!$D:$D,0),0)," ")</f>
        <v xml:space="preserve"> </v>
      </c>
      <c r="D8089" s="2" t="str" cm="1">
        <f t="array" ref="D8089">IFERROR(INDEX('Reconciliation Layer'!B:B,MATCH('Reconciliation Template'!A8089,'Reconciliation Layer'!D:D,0),0)," ")</f>
        <v xml:space="preserve"> </v>
      </c>
      <c r="E8089" s="4" t="str" cm="1">
        <f t="array" ref="E8089">IFERROR(INDEX('Reconciliation Layer'!C:C,MATCH('Reconciliation Template'!A8089,'Reconciliation Layer'!D:D,0),0)," ")</f>
        <v xml:space="preserve"> </v>
      </c>
    </row>
    <row r="8090" spans="3:5" x14ac:dyDescent="0.2">
      <c r="C8090" t="str" cm="1">
        <f t="array" ref="C8090">IFERROR("AfterPay | " &amp; INDEX('Reconciliation Layer'!$A:$A,MATCH('Reconciliation Template'!$A8090,'Reconciliation Layer'!$D:$D,0),0)," ")</f>
        <v xml:space="preserve"> </v>
      </c>
      <c r="D8090" s="2" t="str" cm="1">
        <f t="array" ref="D8090">IFERROR(INDEX('Reconciliation Layer'!B:B,MATCH('Reconciliation Template'!A8090,'Reconciliation Layer'!D:D,0),0)," ")</f>
        <v xml:space="preserve"> </v>
      </c>
      <c r="E8090" s="4" t="str" cm="1">
        <f t="array" ref="E8090">IFERROR(INDEX('Reconciliation Layer'!C:C,MATCH('Reconciliation Template'!A8090,'Reconciliation Layer'!D:D,0),0)," ")</f>
        <v xml:space="preserve"> </v>
      </c>
    </row>
    <row r="8091" spans="3:5" x14ac:dyDescent="0.2">
      <c r="C8091" t="str" cm="1">
        <f t="array" ref="C8091">IFERROR("AfterPay | " &amp; INDEX('Reconciliation Layer'!$A:$A,MATCH('Reconciliation Template'!$A8091,'Reconciliation Layer'!$D:$D,0),0)," ")</f>
        <v xml:space="preserve"> </v>
      </c>
      <c r="D8091" s="2" t="str" cm="1">
        <f t="array" ref="D8091">IFERROR(INDEX('Reconciliation Layer'!B:B,MATCH('Reconciliation Template'!A8091,'Reconciliation Layer'!D:D,0),0)," ")</f>
        <v xml:space="preserve"> </v>
      </c>
      <c r="E8091" s="4" t="str" cm="1">
        <f t="array" ref="E8091">IFERROR(INDEX('Reconciliation Layer'!C:C,MATCH('Reconciliation Template'!A8091,'Reconciliation Layer'!D:D,0),0)," ")</f>
        <v xml:space="preserve"> </v>
      </c>
    </row>
    <row r="8092" spans="3:5" x14ac:dyDescent="0.2">
      <c r="C8092" t="str" cm="1">
        <f t="array" ref="C8092">IFERROR("AfterPay | " &amp; INDEX('Reconciliation Layer'!$A:$A,MATCH('Reconciliation Template'!$A8092,'Reconciliation Layer'!$D:$D,0),0)," ")</f>
        <v xml:space="preserve"> </v>
      </c>
      <c r="D8092" s="2" t="str" cm="1">
        <f t="array" ref="D8092">IFERROR(INDEX('Reconciliation Layer'!B:B,MATCH('Reconciliation Template'!A8092,'Reconciliation Layer'!D:D,0),0)," ")</f>
        <v xml:space="preserve"> </v>
      </c>
      <c r="E8092" s="4" t="str" cm="1">
        <f t="array" ref="E8092">IFERROR(INDEX('Reconciliation Layer'!C:C,MATCH('Reconciliation Template'!A8092,'Reconciliation Layer'!D:D,0),0)," ")</f>
        <v xml:space="preserve"> </v>
      </c>
    </row>
    <row r="8093" spans="3:5" x14ac:dyDescent="0.2">
      <c r="C8093" t="str" cm="1">
        <f t="array" ref="C8093">IFERROR("AfterPay | " &amp; INDEX('Reconciliation Layer'!$A:$A,MATCH('Reconciliation Template'!$A8093,'Reconciliation Layer'!$D:$D,0),0)," ")</f>
        <v xml:space="preserve"> </v>
      </c>
      <c r="D8093" s="2" t="str" cm="1">
        <f t="array" ref="D8093">IFERROR(INDEX('Reconciliation Layer'!B:B,MATCH('Reconciliation Template'!A8093,'Reconciliation Layer'!D:D,0),0)," ")</f>
        <v xml:space="preserve"> </v>
      </c>
      <c r="E8093" s="4" t="str" cm="1">
        <f t="array" ref="E8093">IFERROR(INDEX('Reconciliation Layer'!C:C,MATCH('Reconciliation Template'!A8093,'Reconciliation Layer'!D:D,0),0)," ")</f>
        <v xml:space="preserve"> </v>
      </c>
    </row>
    <row r="8094" spans="3:5" x14ac:dyDescent="0.2">
      <c r="C8094" t="str" cm="1">
        <f t="array" ref="C8094">IFERROR("AfterPay | " &amp; INDEX('Reconciliation Layer'!$A:$A,MATCH('Reconciliation Template'!$A8094,'Reconciliation Layer'!$D:$D,0),0)," ")</f>
        <v xml:space="preserve"> </v>
      </c>
      <c r="D8094" s="2" t="str" cm="1">
        <f t="array" ref="D8094">IFERROR(INDEX('Reconciliation Layer'!B:B,MATCH('Reconciliation Template'!A8094,'Reconciliation Layer'!D:D,0),0)," ")</f>
        <v xml:space="preserve"> </v>
      </c>
      <c r="E8094" s="4" t="str" cm="1">
        <f t="array" ref="E8094">IFERROR(INDEX('Reconciliation Layer'!C:C,MATCH('Reconciliation Template'!A8094,'Reconciliation Layer'!D:D,0),0)," ")</f>
        <v xml:space="preserve"> </v>
      </c>
    </row>
    <row r="8095" spans="3:5" x14ac:dyDescent="0.2">
      <c r="C8095" t="str" cm="1">
        <f t="array" ref="C8095">IFERROR("AfterPay | " &amp; INDEX('Reconciliation Layer'!$A:$A,MATCH('Reconciliation Template'!$A8095,'Reconciliation Layer'!$D:$D,0),0)," ")</f>
        <v xml:space="preserve"> </v>
      </c>
      <c r="D8095" s="2" t="str" cm="1">
        <f t="array" ref="D8095">IFERROR(INDEX('Reconciliation Layer'!B:B,MATCH('Reconciliation Template'!A8095,'Reconciliation Layer'!D:D,0),0)," ")</f>
        <v xml:space="preserve"> </v>
      </c>
      <c r="E8095" s="4" t="str" cm="1">
        <f t="array" ref="E8095">IFERROR(INDEX('Reconciliation Layer'!C:C,MATCH('Reconciliation Template'!A8095,'Reconciliation Layer'!D:D,0),0)," ")</f>
        <v xml:space="preserve"> </v>
      </c>
    </row>
    <row r="8096" spans="3:5" x14ac:dyDescent="0.2">
      <c r="C8096" t="str" cm="1">
        <f t="array" ref="C8096">IFERROR("AfterPay | " &amp; INDEX('Reconciliation Layer'!$A:$A,MATCH('Reconciliation Template'!$A8096,'Reconciliation Layer'!$D:$D,0),0)," ")</f>
        <v xml:space="preserve"> </v>
      </c>
      <c r="D8096" s="2" t="str" cm="1">
        <f t="array" ref="D8096">IFERROR(INDEX('Reconciliation Layer'!B:B,MATCH('Reconciliation Template'!A8096,'Reconciliation Layer'!D:D,0),0)," ")</f>
        <v xml:space="preserve"> </v>
      </c>
      <c r="E8096" s="4" t="str" cm="1">
        <f t="array" ref="E8096">IFERROR(INDEX('Reconciliation Layer'!C:C,MATCH('Reconciliation Template'!A8096,'Reconciliation Layer'!D:D,0),0)," ")</f>
        <v xml:space="preserve"> </v>
      </c>
    </row>
    <row r="8097" spans="3:5" x14ac:dyDescent="0.2">
      <c r="C8097" t="str" cm="1">
        <f t="array" ref="C8097">IFERROR("AfterPay | " &amp; INDEX('Reconciliation Layer'!$A:$A,MATCH('Reconciliation Template'!$A8097,'Reconciliation Layer'!$D:$D,0),0)," ")</f>
        <v xml:space="preserve"> </v>
      </c>
      <c r="D8097" s="2" t="str" cm="1">
        <f t="array" ref="D8097">IFERROR(INDEX('Reconciliation Layer'!B:B,MATCH('Reconciliation Template'!A8097,'Reconciliation Layer'!D:D,0),0)," ")</f>
        <v xml:space="preserve"> </v>
      </c>
      <c r="E8097" s="4" t="str" cm="1">
        <f t="array" ref="E8097">IFERROR(INDEX('Reconciliation Layer'!C:C,MATCH('Reconciliation Template'!A8097,'Reconciliation Layer'!D:D,0),0)," ")</f>
        <v xml:space="preserve"> </v>
      </c>
    </row>
    <row r="8098" spans="3:5" x14ac:dyDescent="0.2">
      <c r="C8098" t="str" cm="1">
        <f t="array" ref="C8098">IFERROR("AfterPay | " &amp; INDEX('Reconciliation Layer'!$A:$A,MATCH('Reconciliation Template'!$A8098,'Reconciliation Layer'!$D:$D,0),0)," ")</f>
        <v xml:space="preserve"> </v>
      </c>
      <c r="D8098" s="2" t="str" cm="1">
        <f t="array" ref="D8098">IFERROR(INDEX('Reconciliation Layer'!B:B,MATCH('Reconciliation Template'!A8098,'Reconciliation Layer'!D:D,0),0)," ")</f>
        <v xml:space="preserve"> </v>
      </c>
      <c r="E8098" s="4" t="str" cm="1">
        <f t="array" ref="E8098">IFERROR(INDEX('Reconciliation Layer'!C:C,MATCH('Reconciliation Template'!A8098,'Reconciliation Layer'!D:D,0),0)," ")</f>
        <v xml:space="preserve"> </v>
      </c>
    </row>
    <row r="8099" spans="3:5" x14ac:dyDescent="0.2">
      <c r="C8099" t="str" cm="1">
        <f t="array" ref="C8099">IFERROR("AfterPay | " &amp; INDEX('Reconciliation Layer'!$A:$A,MATCH('Reconciliation Template'!$A8099,'Reconciliation Layer'!$D:$D,0),0)," ")</f>
        <v xml:space="preserve"> </v>
      </c>
      <c r="D8099" s="2" t="str" cm="1">
        <f t="array" ref="D8099">IFERROR(INDEX('Reconciliation Layer'!B:B,MATCH('Reconciliation Template'!A8099,'Reconciliation Layer'!D:D,0),0)," ")</f>
        <v xml:space="preserve"> </v>
      </c>
      <c r="E8099" s="4" t="str" cm="1">
        <f t="array" ref="E8099">IFERROR(INDEX('Reconciliation Layer'!C:C,MATCH('Reconciliation Template'!A8099,'Reconciliation Layer'!D:D,0),0)," ")</f>
        <v xml:space="preserve"> </v>
      </c>
    </row>
    <row r="8100" spans="3:5" x14ac:dyDescent="0.2">
      <c r="C8100" t="str" cm="1">
        <f t="array" ref="C8100">IFERROR("AfterPay | " &amp; INDEX('Reconciliation Layer'!$A:$A,MATCH('Reconciliation Template'!$A8100,'Reconciliation Layer'!$D:$D,0),0)," ")</f>
        <v xml:space="preserve"> </v>
      </c>
      <c r="D8100" s="2" t="str" cm="1">
        <f t="array" ref="D8100">IFERROR(INDEX('Reconciliation Layer'!B:B,MATCH('Reconciliation Template'!A8100,'Reconciliation Layer'!D:D,0),0)," ")</f>
        <v xml:space="preserve"> </v>
      </c>
      <c r="E8100" s="4" t="str" cm="1">
        <f t="array" ref="E8100">IFERROR(INDEX('Reconciliation Layer'!C:C,MATCH('Reconciliation Template'!A8100,'Reconciliation Layer'!D:D,0),0)," ")</f>
        <v xml:space="preserve"> </v>
      </c>
    </row>
    <row r="8101" spans="3:5" x14ac:dyDescent="0.2">
      <c r="C8101" t="str" cm="1">
        <f t="array" ref="C8101">IFERROR("AfterPay | " &amp; INDEX('Reconciliation Layer'!$A:$A,MATCH('Reconciliation Template'!$A8101,'Reconciliation Layer'!$D:$D,0),0)," ")</f>
        <v xml:space="preserve"> </v>
      </c>
      <c r="D8101" s="2" t="str" cm="1">
        <f t="array" ref="D8101">IFERROR(INDEX('Reconciliation Layer'!B:B,MATCH('Reconciliation Template'!A8101,'Reconciliation Layer'!D:D,0),0)," ")</f>
        <v xml:space="preserve"> </v>
      </c>
      <c r="E8101" s="4" t="str" cm="1">
        <f t="array" ref="E8101">IFERROR(INDEX('Reconciliation Layer'!C:C,MATCH('Reconciliation Template'!A8101,'Reconciliation Layer'!D:D,0),0)," ")</f>
        <v xml:space="preserve"> </v>
      </c>
    </row>
    <row r="8102" spans="3:5" x14ac:dyDescent="0.2">
      <c r="C8102" t="str" cm="1">
        <f t="array" ref="C8102">IFERROR("AfterPay | " &amp; INDEX('Reconciliation Layer'!$A:$A,MATCH('Reconciliation Template'!$A8102,'Reconciliation Layer'!$D:$D,0),0)," ")</f>
        <v xml:space="preserve"> </v>
      </c>
      <c r="D8102" s="2" t="str" cm="1">
        <f t="array" ref="D8102">IFERROR(INDEX('Reconciliation Layer'!B:B,MATCH('Reconciliation Template'!A8102,'Reconciliation Layer'!D:D,0),0)," ")</f>
        <v xml:space="preserve"> </v>
      </c>
      <c r="E8102" s="4" t="str" cm="1">
        <f t="array" ref="E8102">IFERROR(INDEX('Reconciliation Layer'!C:C,MATCH('Reconciliation Template'!A8102,'Reconciliation Layer'!D:D,0),0)," ")</f>
        <v xml:space="preserve"> </v>
      </c>
    </row>
    <row r="8103" spans="3:5" x14ac:dyDescent="0.2">
      <c r="C8103" t="str" cm="1">
        <f t="array" ref="C8103">IFERROR("AfterPay | " &amp; INDEX('Reconciliation Layer'!$A:$A,MATCH('Reconciliation Template'!$A8103,'Reconciliation Layer'!$D:$D,0),0)," ")</f>
        <v xml:space="preserve"> </v>
      </c>
      <c r="D8103" s="2" t="str" cm="1">
        <f t="array" ref="D8103">IFERROR(INDEX('Reconciliation Layer'!B:B,MATCH('Reconciliation Template'!A8103,'Reconciliation Layer'!D:D,0),0)," ")</f>
        <v xml:space="preserve"> </v>
      </c>
      <c r="E8103" s="4" t="str" cm="1">
        <f t="array" ref="E8103">IFERROR(INDEX('Reconciliation Layer'!C:C,MATCH('Reconciliation Template'!A8103,'Reconciliation Layer'!D:D,0),0)," ")</f>
        <v xml:space="preserve"> </v>
      </c>
    </row>
    <row r="8104" spans="3:5" x14ac:dyDescent="0.2">
      <c r="C8104" t="str" cm="1">
        <f t="array" ref="C8104">IFERROR("AfterPay | " &amp; INDEX('Reconciliation Layer'!$A:$A,MATCH('Reconciliation Template'!$A8104,'Reconciliation Layer'!$D:$D,0),0)," ")</f>
        <v xml:space="preserve"> </v>
      </c>
      <c r="D8104" s="2" t="str" cm="1">
        <f t="array" ref="D8104">IFERROR(INDEX('Reconciliation Layer'!B:B,MATCH('Reconciliation Template'!A8104,'Reconciliation Layer'!D:D,0),0)," ")</f>
        <v xml:space="preserve"> </v>
      </c>
      <c r="E8104" s="4" t="str" cm="1">
        <f t="array" ref="E8104">IFERROR(INDEX('Reconciliation Layer'!C:C,MATCH('Reconciliation Template'!A8104,'Reconciliation Layer'!D:D,0),0)," ")</f>
        <v xml:space="preserve"> </v>
      </c>
    </row>
    <row r="8105" spans="3:5" x14ac:dyDescent="0.2">
      <c r="C8105" t="str" cm="1">
        <f t="array" ref="C8105">IFERROR("AfterPay | " &amp; INDEX('Reconciliation Layer'!$A:$A,MATCH('Reconciliation Template'!$A8105,'Reconciliation Layer'!$D:$D,0),0)," ")</f>
        <v xml:space="preserve"> </v>
      </c>
      <c r="D8105" s="2" t="str" cm="1">
        <f t="array" ref="D8105">IFERROR(INDEX('Reconciliation Layer'!B:B,MATCH('Reconciliation Template'!A8105,'Reconciliation Layer'!D:D,0),0)," ")</f>
        <v xml:space="preserve"> </v>
      </c>
      <c r="E8105" s="4" t="str" cm="1">
        <f t="array" ref="E8105">IFERROR(INDEX('Reconciliation Layer'!C:C,MATCH('Reconciliation Template'!A8105,'Reconciliation Layer'!D:D,0),0)," ")</f>
        <v xml:space="preserve"> </v>
      </c>
    </row>
    <row r="8106" spans="3:5" x14ac:dyDescent="0.2">
      <c r="C8106" t="str" cm="1">
        <f t="array" ref="C8106">IFERROR("AfterPay | " &amp; INDEX('Reconciliation Layer'!$A:$A,MATCH('Reconciliation Template'!$A8106,'Reconciliation Layer'!$D:$D,0),0)," ")</f>
        <v xml:space="preserve"> </v>
      </c>
      <c r="D8106" s="2" t="str" cm="1">
        <f t="array" ref="D8106">IFERROR(INDEX('Reconciliation Layer'!B:B,MATCH('Reconciliation Template'!A8106,'Reconciliation Layer'!D:D,0),0)," ")</f>
        <v xml:space="preserve"> </v>
      </c>
      <c r="E8106" s="4" t="str" cm="1">
        <f t="array" ref="E8106">IFERROR(INDEX('Reconciliation Layer'!C:C,MATCH('Reconciliation Template'!A8106,'Reconciliation Layer'!D:D,0),0)," ")</f>
        <v xml:space="preserve"> </v>
      </c>
    </row>
    <row r="8107" spans="3:5" x14ac:dyDescent="0.2">
      <c r="C8107" t="str" cm="1">
        <f t="array" ref="C8107">IFERROR("AfterPay | " &amp; INDEX('Reconciliation Layer'!$A:$A,MATCH('Reconciliation Template'!$A8107,'Reconciliation Layer'!$D:$D,0),0)," ")</f>
        <v xml:space="preserve"> </v>
      </c>
      <c r="D8107" s="2" t="str" cm="1">
        <f t="array" ref="D8107">IFERROR(INDEX('Reconciliation Layer'!B:B,MATCH('Reconciliation Template'!A8107,'Reconciliation Layer'!D:D,0),0)," ")</f>
        <v xml:space="preserve"> </v>
      </c>
      <c r="E8107" s="4" t="str" cm="1">
        <f t="array" ref="E8107">IFERROR(INDEX('Reconciliation Layer'!C:C,MATCH('Reconciliation Template'!A8107,'Reconciliation Layer'!D:D,0),0)," ")</f>
        <v xml:space="preserve"> </v>
      </c>
    </row>
    <row r="8108" spans="3:5" x14ac:dyDescent="0.2">
      <c r="C8108" t="str" cm="1">
        <f t="array" ref="C8108">IFERROR("AfterPay | " &amp; INDEX('Reconciliation Layer'!$A:$A,MATCH('Reconciliation Template'!$A8108,'Reconciliation Layer'!$D:$D,0),0)," ")</f>
        <v xml:space="preserve"> </v>
      </c>
      <c r="D8108" s="2" t="str" cm="1">
        <f t="array" ref="D8108">IFERROR(INDEX('Reconciliation Layer'!B:B,MATCH('Reconciliation Template'!A8108,'Reconciliation Layer'!D:D,0),0)," ")</f>
        <v xml:space="preserve"> </v>
      </c>
      <c r="E8108" s="4" t="str" cm="1">
        <f t="array" ref="E8108">IFERROR(INDEX('Reconciliation Layer'!C:C,MATCH('Reconciliation Template'!A8108,'Reconciliation Layer'!D:D,0),0)," ")</f>
        <v xml:space="preserve"> </v>
      </c>
    </row>
    <row r="8109" spans="3:5" x14ac:dyDescent="0.2">
      <c r="C8109" t="str" cm="1">
        <f t="array" ref="C8109">IFERROR("AfterPay | " &amp; INDEX('Reconciliation Layer'!$A:$A,MATCH('Reconciliation Template'!$A8109,'Reconciliation Layer'!$D:$D,0),0)," ")</f>
        <v xml:space="preserve"> </v>
      </c>
      <c r="D8109" s="2" t="str" cm="1">
        <f t="array" ref="D8109">IFERROR(INDEX('Reconciliation Layer'!B:B,MATCH('Reconciliation Template'!A8109,'Reconciliation Layer'!D:D,0),0)," ")</f>
        <v xml:space="preserve"> </v>
      </c>
      <c r="E8109" s="4" t="str" cm="1">
        <f t="array" ref="E8109">IFERROR(INDEX('Reconciliation Layer'!C:C,MATCH('Reconciliation Template'!A8109,'Reconciliation Layer'!D:D,0),0)," ")</f>
        <v xml:space="preserve"> </v>
      </c>
    </row>
    <row r="8110" spans="3:5" x14ac:dyDescent="0.2">
      <c r="C8110" t="str" cm="1">
        <f t="array" ref="C8110">IFERROR("AfterPay | " &amp; INDEX('Reconciliation Layer'!$A:$A,MATCH('Reconciliation Template'!$A8110,'Reconciliation Layer'!$D:$D,0),0)," ")</f>
        <v xml:space="preserve"> </v>
      </c>
      <c r="D8110" s="2" t="str" cm="1">
        <f t="array" ref="D8110">IFERROR(INDEX('Reconciliation Layer'!B:B,MATCH('Reconciliation Template'!A8110,'Reconciliation Layer'!D:D,0),0)," ")</f>
        <v xml:space="preserve"> </v>
      </c>
      <c r="E8110" s="4" t="str" cm="1">
        <f t="array" ref="E8110">IFERROR(INDEX('Reconciliation Layer'!C:C,MATCH('Reconciliation Template'!A8110,'Reconciliation Layer'!D:D,0),0)," ")</f>
        <v xml:space="preserve"> </v>
      </c>
    </row>
    <row r="8111" spans="3:5" x14ac:dyDescent="0.2">
      <c r="C8111" t="str" cm="1">
        <f t="array" ref="C8111">IFERROR("AfterPay | " &amp; INDEX('Reconciliation Layer'!$A:$A,MATCH('Reconciliation Template'!$A8111,'Reconciliation Layer'!$D:$D,0),0)," ")</f>
        <v xml:space="preserve"> </v>
      </c>
      <c r="D8111" s="2" t="str" cm="1">
        <f t="array" ref="D8111">IFERROR(INDEX('Reconciliation Layer'!B:B,MATCH('Reconciliation Template'!A8111,'Reconciliation Layer'!D:D,0),0)," ")</f>
        <v xml:space="preserve"> </v>
      </c>
      <c r="E8111" s="4" t="str" cm="1">
        <f t="array" ref="E8111">IFERROR(INDEX('Reconciliation Layer'!C:C,MATCH('Reconciliation Template'!A8111,'Reconciliation Layer'!D:D,0),0)," ")</f>
        <v xml:space="preserve"> </v>
      </c>
    </row>
    <row r="8112" spans="3:5" x14ac:dyDescent="0.2">
      <c r="C8112" t="str" cm="1">
        <f t="array" ref="C8112">IFERROR("AfterPay | " &amp; INDEX('Reconciliation Layer'!$A:$A,MATCH('Reconciliation Template'!$A8112,'Reconciliation Layer'!$D:$D,0),0)," ")</f>
        <v xml:space="preserve"> </v>
      </c>
      <c r="D8112" s="2" t="str" cm="1">
        <f t="array" ref="D8112">IFERROR(INDEX('Reconciliation Layer'!B:B,MATCH('Reconciliation Template'!A8112,'Reconciliation Layer'!D:D,0),0)," ")</f>
        <v xml:space="preserve"> </v>
      </c>
      <c r="E8112" s="4" t="str" cm="1">
        <f t="array" ref="E8112">IFERROR(INDEX('Reconciliation Layer'!C:C,MATCH('Reconciliation Template'!A8112,'Reconciliation Layer'!D:D,0),0)," ")</f>
        <v xml:space="preserve"> </v>
      </c>
    </row>
    <row r="8113" spans="3:5" x14ac:dyDescent="0.2">
      <c r="C8113" t="str" cm="1">
        <f t="array" ref="C8113">IFERROR("AfterPay | " &amp; INDEX('Reconciliation Layer'!$A:$A,MATCH('Reconciliation Template'!$A8113,'Reconciliation Layer'!$D:$D,0),0)," ")</f>
        <v xml:space="preserve"> </v>
      </c>
      <c r="D8113" s="2" t="str" cm="1">
        <f t="array" ref="D8113">IFERROR(INDEX('Reconciliation Layer'!B:B,MATCH('Reconciliation Template'!A8113,'Reconciliation Layer'!D:D,0),0)," ")</f>
        <v xml:space="preserve"> </v>
      </c>
      <c r="E8113" s="4" t="str" cm="1">
        <f t="array" ref="E8113">IFERROR(INDEX('Reconciliation Layer'!C:C,MATCH('Reconciliation Template'!A8113,'Reconciliation Layer'!D:D,0),0)," ")</f>
        <v xml:space="preserve"> </v>
      </c>
    </row>
    <row r="8114" spans="3:5" x14ac:dyDescent="0.2">
      <c r="C8114" t="str" cm="1">
        <f t="array" ref="C8114">IFERROR("AfterPay | " &amp; INDEX('Reconciliation Layer'!$A:$A,MATCH('Reconciliation Template'!$A8114,'Reconciliation Layer'!$D:$D,0),0)," ")</f>
        <v xml:space="preserve"> </v>
      </c>
      <c r="D8114" s="2" t="str" cm="1">
        <f t="array" ref="D8114">IFERROR(INDEX('Reconciliation Layer'!B:B,MATCH('Reconciliation Template'!A8114,'Reconciliation Layer'!D:D,0),0)," ")</f>
        <v xml:space="preserve"> </v>
      </c>
      <c r="E8114" s="4" t="str" cm="1">
        <f t="array" ref="E8114">IFERROR(INDEX('Reconciliation Layer'!C:C,MATCH('Reconciliation Template'!A8114,'Reconciliation Layer'!D:D,0),0)," ")</f>
        <v xml:space="preserve"> </v>
      </c>
    </row>
    <row r="8115" spans="3:5" x14ac:dyDescent="0.2">
      <c r="C8115" t="str" cm="1">
        <f t="array" ref="C8115">IFERROR("AfterPay | " &amp; INDEX('Reconciliation Layer'!$A:$A,MATCH('Reconciliation Template'!$A8115,'Reconciliation Layer'!$D:$D,0),0)," ")</f>
        <v xml:space="preserve"> </v>
      </c>
      <c r="D8115" s="2" t="str" cm="1">
        <f t="array" ref="D8115">IFERROR(INDEX('Reconciliation Layer'!B:B,MATCH('Reconciliation Template'!A8115,'Reconciliation Layer'!D:D,0),0)," ")</f>
        <v xml:space="preserve"> </v>
      </c>
      <c r="E8115" s="4" t="str" cm="1">
        <f t="array" ref="E8115">IFERROR(INDEX('Reconciliation Layer'!C:C,MATCH('Reconciliation Template'!A8115,'Reconciliation Layer'!D:D,0),0)," ")</f>
        <v xml:space="preserve"> </v>
      </c>
    </row>
    <row r="8116" spans="3:5" x14ac:dyDescent="0.2">
      <c r="C8116" t="str" cm="1">
        <f t="array" ref="C8116">IFERROR("AfterPay | " &amp; INDEX('Reconciliation Layer'!$A:$A,MATCH('Reconciliation Template'!$A8116,'Reconciliation Layer'!$D:$D,0),0)," ")</f>
        <v xml:space="preserve"> </v>
      </c>
      <c r="D8116" s="2" t="str" cm="1">
        <f t="array" ref="D8116">IFERROR(INDEX('Reconciliation Layer'!B:B,MATCH('Reconciliation Template'!A8116,'Reconciliation Layer'!D:D,0),0)," ")</f>
        <v xml:space="preserve"> </v>
      </c>
      <c r="E8116" s="4" t="str" cm="1">
        <f t="array" ref="E8116">IFERROR(INDEX('Reconciliation Layer'!C:C,MATCH('Reconciliation Template'!A8116,'Reconciliation Layer'!D:D,0),0)," ")</f>
        <v xml:space="preserve"> </v>
      </c>
    </row>
    <row r="8117" spans="3:5" x14ac:dyDescent="0.2">
      <c r="C8117" t="str" cm="1">
        <f t="array" ref="C8117">IFERROR("AfterPay | " &amp; INDEX('Reconciliation Layer'!$A:$A,MATCH('Reconciliation Template'!$A8117,'Reconciliation Layer'!$D:$D,0),0)," ")</f>
        <v xml:space="preserve"> </v>
      </c>
      <c r="D8117" s="2" t="str" cm="1">
        <f t="array" ref="D8117">IFERROR(INDEX('Reconciliation Layer'!B:B,MATCH('Reconciliation Template'!A8117,'Reconciliation Layer'!D:D,0),0)," ")</f>
        <v xml:space="preserve"> </v>
      </c>
      <c r="E8117" s="4" t="str" cm="1">
        <f t="array" ref="E8117">IFERROR(INDEX('Reconciliation Layer'!C:C,MATCH('Reconciliation Template'!A8117,'Reconciliation Layer'!D:D,0),0)," ")</f>
        <v xml:space="preserve"> </v>
      </c>
    </row>
    <row r="8118" spans="3:5" x14ac:dyDescent="0.2">
      <c r="C8118" t="str" cm="1">
        <f t="array" ref="C8118">IFERROR("AfterPay | " &amp; INDEX('Reconciliation Layer'!$A:$A,MATCH('Reconciliation Template'!$A8118,'Reconciliation Layer'!$D:$D,0),0)," ")</f>
        <v xml:space="preserve"> </v>
      </c>
      <c r="D8118" s="2" t="str" cm="1">
        <f t="array" ref="D8118">IFERROR(INDEX('Reconciliation Layer'!B:B,MATCH('Reconciliation Template'!A8118,'Reconciliation Layer'!D:D,0),0)," ")</f>
        <v xml:space="preserve"> </v>
      </c>
      <c r="E8118" s="4" t="str" cm="1">
        <f t="array" ref="E8118">IFERROR(INDEX('Reconciliation Layer'!C:C,MATCH('Reconciliation Template'!A8118,'Reconciliation Layer'!D:D,0),0)," ")</f>
        <v xml:space="preserve"> </v>
      </c>
    </row>
    <row r="8119" spans="3:5" x14ac:dyDescent="0.2">
      <c r="C8119" t="str" cm="1">
        <f t="array" ref="C8119">IFERROR("AfterPay | " &amp; INDEX('Reconciliation Layer'!$A:$A,MATCH('Reconciliation Template'!$A8119,'Reconciliation Layer'!$D:$D,0),0)," ")</f>
        <v xml:space="preserve"> </v>
      </c>
      <c r="D8119" s="2" t="str" cm="1">
        <f t="array" ref="D8119">IFERROR(INDEX('Reconciliation Layer'!B:B,MATCH('Reconciliation Template'!A8119,'Reconciliation Layer'!D:D,0),0)," ")</f>
        <v xml:space="preserve"> </v>
      </c>
      <c r="E8119" s="4" t="str" cm="1">
        <f t="array" ref="E8119">IFERROR(INDEX('Reconciliation Layer'!C:C,MATCH('Reconciliation Template'!A8119,'Reconciliation Layer'!D:D,0),0)," ")</f>
        <v xml:space="preserve"> </v>
      </c>
    </row>
    <row r="8120" spans="3:5" x14ac:dyDescent="0.2">
      <c r="C8120" t="str" cm="1">
        <f t="array" ref="C8120">IFERROR("AfterPay | " &amp; INDEX('Reconciliation Layer'!$A:$A,MATCH('Reconciliation Template'!$A8120,'Reconciliation Layer'!$D:$D,0),0)," ")</f>
        <v xml:space="preserve"> </v>
      </c>
      <c r="D8120" s="2" t="str" cm="1">
        <f t="array" ref="D8120">IFERROR(INDEX('Reconciliation Layer'!B:B,MATCH('Reconciliation Template'!A8120,'Reconciliation Layer'!D:D,0),0)," ")</f>
        <v xml:space="preserve"> </v>
      </c>
      <c r="E8120" s="4" t="str" cm="1">
        <f t="array" ref="E8120">IFERROR(INDEX('Reconciliation Layer'!C:C,MATCH('Reconciliation Template'!A8120,'Reconciliation Layer'!D:D,0),0)," ")</f>
        <v xml:space="preserve"> </v>
      </c>
    </row>
    <row r="8121" spans="3:5" x14ac:dyDescent="0.2">
      <c r="C8121" t="str" cm="1">
        <f t="array" ref="C8121">IFERROR("AfterPay | " &amp; INDEX('Reconciliation Layer'!$A:$A,MATCH('Reconciliation Template'!$A8121,'Reconciliation Layer'!$D:$D,0),0)," ")</f>
        <v xml:space="preserve"> </v>
      </c>
      <c r="D8121" s="2" t="str" cm="1">
        <f t="array" ref="D8121">IFERROR(INDEX('Reconciliation Layer'!B:B,MATCH('Reconciliation Template'!A8121,'Reconciliation Layer'!D:D,0),0)," ")</f>
        <v xml:space="preserve"> </v>
      </c>
      <c r="E8121" s="4" t="str" cm="1">
        <f t="array" ref="E8121">IFERROR(INDEX('Reconciliation Layer'!C:C,MATCH('Reconciliation Template'!A8121,'Reconciliation Layer'!D:D,0),0)," ")</f>
        <v xml:space="preserve"> </v>
      </c>
    </row>
    <row r="8122" spans="3:5" x14ac:dyDescent="0.2">
      <c r="C8122" t="str" cm="1">
        <f t="array" ref="C8122">IFERROR("AfterPay | " &amp; INDEX('Reconciliation Layer'!$A:$A,MATCH('Reconciliation Template'!$A8122,'Reconciliation Layer'!$D:$D,0),0)," ")</f>
        <v xml:space="preserve"> </v>
      </c>
      <c r="D8122" s="2" t="str" cm="1">
        <f t="array" ref="D8122">IFERROR(INDEX('Reconciliation Layer'!B:B,MATCH('Reconciliation Template'!A8122,'Reconciliation Layer'!D:D,0),0)," ")</f>
        <v xml:space="preserve"> </v>
      </c>
      <c r="E8122" s="4" t="str" cm="1">
        <f t="array" ref="E8122">IFERROR(INDEX('Reconciliation Layer'!C:C,MATCH('Reconciliation Template'!A8122,'Reconciliation Layer'!D:D,0),0)," ")</f>
        <v xml:space="preserve"> </v>
      </c>
    </row>
    <row r="8123" spans="3:5" x14ac:dyDescent="0.2">
      <c r="C8123" t="str" cm="1">
        <f t="array" ref="C8123">IFERROR("AfterPay | " &amp; INDEX('Reconciliation Layer'!$A:$A,MATCH('Reconciliation Template'!$A8123,'Reconciliation Layer'!$D:$D,0),0)," ")</f>
        <v xml:space="preserve"> </v>
      </c>
      <c r="D8123" s="2" t="str" cm="1">
        <f t="array" ref="D8123">IFERROR(INDEX('Reconciliation Layer'!B:B,MATCH('Reconciliation Template'!A8123,'Reconciliation Layer'!D:D,0),0)," ")</f>
        <v xml:space="preserve"> </v>
      </c>
      <c r="E8123" s="4" t="str" cm="1">
        <f t="array" ref="E8123">IFERROR(INDEX('Reconciliation Layer'!C:C,MATCH('Reconciliation Template'!A8123,'Reconciliation Layer'!D:D,0),0)," ")</f>
        <v xml:space="preserve"> </v>
      </c>
    </row>
    <row r="8124" spans="3:5" x14ac:dyDescent="0.2">
      <c r="C8124" t="str" cm="1">
        <f t="array" ref="C8124">IFERROR("AfterPay | " &amp; INDEX('Reconciliation Layer'!$A:$A,MATCH('Reconciliation Template'!$A8124,'Reconciliation Layer'!$D:$D,0),0)," ")</f>
        <v xml:space="preserve"> </v>
      </c>
      <c r="D8124" s="2" t="str" cm="1">
        <f t="array" ref="D8124">IFERROR(INDEX('Reconciliation Layer'!B:B,MATCH('Reconciliation Template'!A8124,'Reconciliation Layer'!D:D,0),0)," ")</f>
        <v xml:space="preserve"> </v>
      </c>
      <c r="E8124" s="4" t="str" cm="1">
        <f t="array" ref="E8124">IFERROR(INDEX('Reconciliation Layer'!C:C,MATCH('Reconciliation Template'!A8124,'Reconciliation Layer'!D:D,0),0)," ")</f>
        <v xml:space="preserve"> </v>
      </c>
    </row>
    <row r="8125" spans="3:5" x14ac:dyDescent="0.2">
      <c r="C8125" t="str" cm="1">
        <f t="array" ref="C8125">IFERROR("AfterPay | " &amp; INDEX('Reconciliation Layer'!$A:$A,MATCH('Reconciliation Template'!$A8125,'Reconciliation Layer'!$D:$D,0),0)," ")</f>
        <v xml:space="preserve"> </v>
      </c>
      <c r="D8125" s="2" t="str" cm="1">
        <f t="array" ref="D8125">IFERROR(INDEX('Reconciliation Layer'!B:B,MATCH('Reconciliation Template'!A8125,'Reconciliation Layer'!D:D,0),0)," ")</f>
        <v xml:space="preserve"> </v>
      </c>
      <c r="E8125" s="4" t="str" cm="1">
        <f t="array" ref="E8125">IFERROR(INDEX('Reconciliation Layer'!C:C,MATCH('Reconciliation Template'!A8125,'Reconciliation Layer'!D:D,0),0)," ")</f>
        <v xml:space="preserve"> </v>
      </c>
    </row>
    <row r="8126" spans="3:5" x14ac:dyDescent="0.2">
      <c r="C8126" t="str" cm="1">
        <f t="array" ref="C8126">IFERROR("AfterPay | " &amp; INDEX('Reconciliation Layer'!$A:$A,MATCH('Reconciliation Template'!$A8126,'Reconciliation Layer'!$D:$D,0),0)," ")</f>
        <v xml:space="preserve"> </v>
      </c>
      <c r="D8126" s="2" t="str" cm="1">
        <f t="array" ref="D8126">IFERROR(INDEX('Reconciliation Layer'!B:B,MATCH('Reconciliation Template'!A8126,'Reconciliation Layer'!D:D,0),0)," ")</f>
        <v xml:space="preserve"> </v>
      </c>
      <c r="E8126" s="4" t="str" cm="1">
        <f t="array" ref="E8126">IFERROR(INDEX('Reconciliation Layer'!C:C,MATCH('Reconciliation Template'!A8126,'Reconciliation Layer'!D:D,0),0)," ")</f>
        <v xml:space="preserve"> </v>
      </c>
    </row>
    <row r="8127" spans="3:5" x14ac:dyDescent="0.2">
      <c r="C8127" t="str" cm="1">
        <f t="array" ref="C8127">IFERROR("AfterPay | " &amp; INDEX('Reconciliation Layer'!$A:$A,MATCH('Reconciliation Template'!$A8127,'Reconciliation Layer'!$D:$D,0),0)," ")</f>
        <v xml:space="preserve"> </v>
      </c>
      <c r="D8127" s="2" t="str" cm="1">
        <f t="array" ref="D8127">IFERROR(INDEX('Reconciliation Layer'!B:B,MATCH('Reconciliation Template'!A8127,'Reconciliation Layer'!D:D,0),0)," ")</f>
        <v xml:space="preserve"> </v>
      </c>
      <c r="E8127" s="4" t="str" cm="1">
        <f t="array" ref="E8127">IFERROR(INDEX('Reconciliation Layer'!C:C,MATCH('Reconciliation Template'!A8127,'Reconciliation Layer'!D:D,0),0)," ")</f>
        <v xml:space="preserve"> </v>
      </c>
    </row>
    <row r="8128" spans="3:5" x14ac:dyDescent="0.2">
      <c r="C8128" t="str" cm="1">
        <f t="array" ref="C8128">IFERROR("AfterPay | " &amp; INDEX('Reconciliation Layer'!$A:$A,MATCH('Reconciliation Template'!$A8128,'Reconciliation Layer'!$D:$D,0),0)," ")</f>
        <v xml:space="preserve"> </v>
      </c>
      <c r="D8128" s="2" t="str" cm="1">
        <f t="array" ref="D8128">IFERROR(INDEX('Reconciliation Layer'!B:B,MATCH('Reconciliation Template'!A8128,'Reconciliation Layer'!D:D,0),0)," ")</f>
        <v xml:space="preserve"> </v>
      </c>
      <c r="E8128" s="4" t="str" cm="1">
        <f t="array" ref="E8128">IFERROR(INDEX('Reconciliation Layer'!C:C,MATCH('Reconciliation Template'!A8128,'Reconciliation Layer'!D:D,0),0)," ")</f>
        <v xml:space="preserve"> </v>
      </c>
    </row>
    <row r="8129" spans="3:5" x14ac:dyDescent="0.2">
      <c r="C8129" t="str" cm="1">
        <f t="array" ref="C8129">IFERROR("AfterPay | " &amp; INDEX('Reconciliation Layer'!$A:$A,MATCH('Reconciliation Template'!$A8129,'Reconciliation Layer'!$D:$D,0),0)," ")</f>
        <v xml:space="preserve"> </v>
      </c>
      <c r="D8129" s="2" t="str" cm="1">
        <f t="array" ref="D8129">IFERROR(INDEX('Reconciliation Layer'!B:B,MATCH('Reconciliation Template'!A8129,'Reconciliation Layer'!D:D,0),0)," ")</f>
        <v xml:space="preserve"> </v>
      </c>
      <c r="E8129" s="4" t="str" cm="1">
        <f t="array" ref="E8129">IFERROR(INDEX('Reconciliation Layer'!C:C,MATCH('Reconciliation Template'!A8129,'Reconciliation Layer'!D:D,0),0)," ")</f>
        <v xml:space="preserve"> </v>
      </c>
    </row>
    <row r="8130" spans="3:5" x14ac:dyDescent="0.2">
      <c r="C8130" t="str" cm="1">
        <f t="array" ref="C8130">IFERROR("AfterPay | " &amp; INDEX('Reconciliation Layer'!$A:$A,MATCH('Reconciliation Template'!$A8130,'Reconciliation Layer'!$D:$D,0),0)," ")</f>
        <v xml:space="preserve"> </v>
      </c>
      <c r="D8130" s="2" t="str" cm="1">
        <f t="array" ref="D8130">IFERROR(INDEX('Reconciliation Layer'!B:B,MATCH('Reconciliation Template'!A8130,'Reconciliation Layer'!D:D,0),0)," ")</f>
        <v xml:space="preserve"> </v>
      </c>
      <c r="E8130" s="4" t="str" cm="1">
        <f t="array" ref="E8130">IFERROR(INDEX('Reconciliation Layer'!C:C,MATCH('Reconciliation Template'!A8130,'Reconciliation Layer'!D:D,0),0)," ")</f>
        <v xml:space="preserve"> </v>
      </c>
    </row>
    <row r="8131" spans="3:5" x14ac:dyDescent="0.2">
      <c r="C8131" t="str" cm="1">
        <f t="array" ref="C8131">IFERROR("AfterPay | " &amp; INDEX('Reconciliation Layer'!$A:$A,MATCH('Reconciliation Template'!$A8131,'Reconciliation Layer'!$D:$D,0),0)," ")</f>
        <v xml:space="preserve"> </v>
      </c>
      <c r="D8131" s="2" t="str" cm="1">
        <f t="array" ref="D8131">IFERROR(INDEX('Reconciliation Layer'!B:B,MATCH('Reconciliation Template'!A8131,'Reconciliation Layer'!D:D,0),0)," ")</f>
        <v xml:space="preserve"> </v>
      </c>
      <c r="E8131" s="4" t="str" cm="1">
        <f t="array" ref="E8131">IFERROR(INDEX('Reconciliation Layer'!C:C,MATCH('Reconciliation Template'!A8131,'Reconciliation Layer'!D:D,0),0)," ")</f>
        <v xml:space="preserve"> </v>
      </c>
    </row>
    <row r="8132" spans="3:5" x14ac:dyDescent="0.2">
      <c r="C8132" t="str" cm="1">
        <f t="array" ref="C8132">IFERROR("AfterPay | " &amp; INDEX('Reconciliation Layer'!$A:$A,MATCH('Reconciliation Template'!$A8132,'Reconciliation Layer'!$D:$D,0),0)," ")</f>
        <v xml:space="preserve"> </v>
      </c>
      <c r="D8132" s="2" t="str" cm="1">
        <f t="array" ref="D8132">IFERROR(INDEX('Reconciliation Layer'!B:B,MATCH('Reconciliation Template'!A8132,'Reconciliation Layer'!D:D,0),0)," ")</f>
        <v xml:space="preserve"> </v>
      </c>
      <c r="E8132" s="4" t="str" cm="1">
        <f t="array" ref="E8132">IFERROR(INDEX('Reconciliation Layer'!C:C,MATCH('Reconciliation Template'!A8132,'Reconciliation Layer'!D:D,0),0)," ")</f>
        <v xml:space="preserve"> </v>
      </c>
    </row>
    <row r="8133" spans="3:5" x14ac:dyDescent="0.2">
      <c r="C8133" t="str" cm="1">
        <f t="array" ref="C8133">IFERROR("AfterPay | " &amp; INDEX('Reconciliation Layer'!$A:$A,MATCH('Reconciliation Template'!$A8133,'Reconciliation Layer'!$D:$D,0),0)," ")</f>
        <v xml:space="preserve"> </v>
      </c>
      <c r="D8133" s="2" t="str" cm="1">
        <f t="array" ref="D8133">IFERROR(INDEX('Reconciliation Layer'!B:B,MATCH('Reconciliation Template'!A8133,'Reconciliation Layer'!D:D,0),0)," ")</f>
        <v xml:space="preserve"> </v>
      </c>
      <c r="E8133" s="4" t="str" cm="1">
        <f t="array" ref="E8133">IFERROR(INDEX('Reconciliation Layer'!C:C,MATCH('Reconciliation Template'!A8133,'Reconciliation Layer'!D:D,0),0)," ")</f>
        <v xml:space="preserve"> </v>
      </c>
    </row>
    <row r="8134" spans="3:5" x14ac:dyDescent="0.2">
      <c r="C8134" t="str" cm="1">
        <f t="array" ref="C8134">IFERROR("AfterPay | " &amp; INDEX('Reconciliation Layer'!$A:$A,MATCH('Reconciliation Template'!$A8134,'Reconciliation Layer'!$D:$D,0),0)," ")</f>
        <v xml:space="preserve"> </v>
      </c>
      <c r="D8134" s="2" t="str" cm="1">
        <f t="array" ref="D8134">IFERROR(INDEX('Reconciliation Layer'!B:B,MATCH('Reconciliation Template'!A8134,'Reconciliation Layer'!D:D,0),0)," ")</f>
        <v xml:space="preserve"> </v>
      </c>
      <c r="E8134" s="4" t="str" cm="1">
        <f t="array" ref="E8134">IFERROR(INDEX('Reconciliation Layer'!C:C,MATCH('Reconciliation Template'!A8134,'Reconciliation Layer'!D:D,0),0)," ")</f>
        <v xml:space="preserve"> </v>
      </c>
    </row>
    <row r="8135" spans="3:5" x14ac:dyDescent="0.2">
      <c r="C8135" t="str" cm="1">
        <f t="array" ref="C8135">IFERROR("AfterPay | " &amp; INDEX('Reconciliation Layer'!$A:$A,MATCH('Reconciliation Template'!$A8135,'Reconciliation Layer'!$D:$D,0),0)," ")</f>
        <v xml:space="preserve"> </v>
      </c>
      <c r="D8135" s="2" t="str" cm="1">
        <f t="array" ref="D8135">IFERROR(INDEX('Reconciliation Layer'!B:B,MATCH('Reconciliation Template'!A8135,'Reconciliation Layer'!D:D,0),0)," ")</f>
        <v xml:space="preserve"> </v>
      </c>
      <c r="E8135" s="4" t="str" cm="1">
        <f t="array" ref="E8135">IFERROR(INDEX('Reconciliation Layer'!C:C,MATCH('Reconciliation Template'!A8135,'Reconciliation Layer'!D:D,0),0)," ")</f>
        <v xml:space="preserve"> </v>
      </c>
    </row>
    <row r="8136" spans="3:5" x14ac:dyDescent="0.2">
      <c r="C8136" t="str" cm="1">
        <f t="array" ref="C8136">IFERROR("AfterPay | " &amp; INDEX('Reconciliation Layer'!$A:$A,MATCH('Reconciliation Template'!$A8136,'Reconciliation Layer'!$D:$D,0),0)," ")</f>
        <v xml:space="preserve"> </v>
      </c>
      <c r="D8136" s="2" t="str" cm="1">
        <f t="array" ref="D8136">IFERROR(INDEX('Reconciliation Layer'!B:B,MATCH('Reconciliation Template'!A8136,'Reconciliation Layer'!D:D,0),0)," ")</f>
        <v xml:space="preserve"> </v>
      </c>
      <c r="E8136" s="4" t="str" cm="1">
        <f t="array" ref="E8136">IFERROR(INDEX('Reconciliation Layer'!C:C,MATCH('Reconciliation Template'!A8136,'Reconciliation Layer'!D:D,0),0)," ")</f>
        <v xml:space="preserve"> </v>
      </c>
    </row>
    <row r="8137" spans="3:5" x14ac:dyDescent="0.2">
      <c r="C8137" t="str" cm="1">
        <f t="array" ref="C8137">IFERROR("AfterPay | " &amp; INDEX('Reconciliation Layer'!$A:$A,MATCH('Reconciliation Template'!$A8137,'Reconciliation Layer'!$D:$D,0),0)," ")</f>
        <v xml:space="preserve"> </v>
      </c>
      <c r="D8137" s="2" t="str" cm="1">
        <f t="array" ref="D8137">IFERROR(INDEX('Reconciliation Layer'!B:B,MATCH('Reconciliation Template'!A8137,'Reconciliation Layer'!D:D,0),0)," ")</f>
        <v xml:space="preserve"> </v>
      </c>
      <c r="E8137" s="4" t="str" cm="1">
        <f t="array" ref="E8137">IFERROR(INDEX('Reconciliation Layer'!C:C,MATCH('Reconciliation Template'!A8137,'Reconciliation Layer'!D:D,0),0)," ")</f>
        <v xml:space="preserve"> </v>
      </c>
    </row>
    <row r="8138" spans="3:5" x14ac:dyDescent="0.2">
      <c r="C8138" t="str" cm="1">
        <f t="array" ref="C8138">IFERROR("AfterPay | " &amp; INDEX('Reconciliation Layer'!$A:$A,MATCH('Reconciliation Template'!$A8138,'Reconciliation Layer'!$D:$D,0),0)," ")</f>
        <v xml:space="preserve"> </v>
      </c>
      <c r="D8138" s="2" t="str" cm="1">
        <f t="array" ref="D8138">IFERROR(INDEX('Reconciliation Layer'!B:B,MATCH('Reconciliation Template'!A8138,'Reconciliation Layer'!D:D,0),0)," ")</f>
        <v xml:space="preserve"> </v>
      </c>
      <c r="E8138" s="4" t="str" cm="1">
        <f t="array" ref="E8138">IFERROR(INDEX('Reconciliation Layer'!C:C,MATCH('Reconciliation Template'!A8138,'Reconciliation Layer'!D:D,0),0)," ")</f>
        <v xml:space="preserve"> </v>
      </c>
    </row>
    <row r="8139" spans="3:5" x14ac:dyDescent="0.2">
      <c r="C8139" t="str" cm="1">
        <f t="array" ref="C8139">IFERROR("AfterPay | " &amp; INDEX('Reconciliation Layer'!$A:$A,MATCH('Reconciliation Template'!$A8139,'Reconciliation Layer'!$D:$D,0),0)," ")</f>
        <v xml:space="preserve"> </v>
      </c>
      <c r="D8139" s="2" t="str" cm="1">
        <f t="array" ref="D8139">IFERROR(INDEX('Reconciliation Layer'!B:B,MATCH('Reconciliation Template'!A8139,'Reconciliation Layer'!D:D,0),0)," ")</f>
        <v xml:space="preserve"> </v>
      </c>
      <c r="E8139" s="4" t="str" cm="1">
        <f t="array" ref="E8139">IFERROR(INDEX('Reconciliation Layer'!C:C,MATCH('Reconciliation Template'!A8139,'Reconciliation Layer'!D:D,0),0)," ")</f>
        <v xml:space="preserve"> </v>
      </c>
    </row>
    <row r="8140" spans="3:5" x14ac:dyDescent="0.2">
      <c r="C8140" t="str" cm="1">
        <f t="array" ref="C8140">IFERROR("AfterPay | " &amp; INDEX('Reconciliation Layer'!$A:$A,MATCH('Reconciliation Template'!$A8140,'Reconciliation Layer'!$D:$D,0),0)," ")</f>
        <v xml:space="preserve"> </v>
      </c>
      <c r="D8140" s="2" t="str" cm="1">
        <f t="array" ref="D8140">IFERROR(INDEX('Reconciliation Layer'!B:B,MATCH('Reconciliation Template'!A8140,'Reconciliation Layer'!D:D,0),0)," ")</f>
        <v xml:space="preserve"> </v>
      </c>
      <c r="E8140" s="4" t="str" cm="1">
        <f t="array" ref="E8140">IFERROR(INDEX('Reconciliation Layer'!C:C,MATCH('Reconciliation Template'!A8140,'Reconciliation Layer'!D:D,0),0)," ")</f>
        <v xml:space="preserve"> </v>
      </c>
    </row>
    <row r="8141" spans="3:5" x14ac:dyDescent="0.2">
      <c r="C8141" t="str" cm="1">
        <f t="array" ref="C8141">IFERROR("AfterPay | " &amp; INDEX('Reconciliation Layer'!$A:$A,MATCH('Reconciliation Template'!$A8141,'Reconciliation Layer'!$D:$D,0),0)," ")</f>
        <v xml:space="preserve"> </v>
      </c>
      <c r="D8141" s="2" t="str" cm="1">
        <f t="array" ref="D8141">IFERROR(INDEX('Reconciliation Layer'!B:B,MATCH('Reconciliation Template'!A8141,'Reconciliation Layer'!D:D,0),0)," ")</f>
        <v xml:space="preserve"> </v>
      </c>
      <c r="E8141" s="4" t="str" cm="1">
        <f t="array" ref="E8141">IFERROR(INDEX('Reconciliation Layer'!C:C,MATCH('Reconciliation Template'!A8141,'Reconciliation Layer'!D:D,0),0)," ")</f>
        <v xml:space="preserve"> </v>
      </c>
    </row>
    <row r="8142" spans="3:5" x14ac:dyDescent="0.2">
      <c r="C8142" t="str" cm="1">
        <f t="array" ref="C8142">IFERROR("AfterPay | " &amp; INDEX('Reconciliation Layer'!$A:$A,MATCH('Reconciliation Template'!$A8142,'Reconciliation Layer'!$D:$D,0),0)," ")</f>
        <v xml:space="preserve"> </v>
      </c>
      <c r="D8142" s="2" t="str" cm="1">
        <f t="array" ref="D8142">IFERROR(INDEX('Reconciliation Layer'!B:B,MATCH('Reconciliation Template'!A8142,'Reconciliation Layer'!D:D,0),0)," ")</f>
        <v xml:space="preserve"> </v>
      </c>
      <c r="E8142" s="4" t="str" cm="1">
        <f t="array" ref="E8142">IFERROR(INDEX('Reconciliation Layer'!C:C,MATCH('Reconciliation Template'!A8142,'Reconciliation Layer'!D:D,0),0)," ")</f>
        <v xml:space="preserve"> </v>
      </c>
    </row>
    <row r="8143" spans="3:5" x14ac:dyDescent="0.2">
      <c r="C8143" t="str" cm="1">
        <f t="array" ref="C8143">IFERROR("AfterPay | " &amp; INDEX('Reconciliation Layer'!$A:$A,MATCH('Reconciliation Template'!$A8143,'Reconciliation Layer'!$D:$D,0),0)," ")</f>
        <v xml:space="preserve"> </v>
      </c>
      <c r="D8143" s="2" t="str" cm="1">
        <f t="array" ref="D8143">IFERROR(INDEX('Reconciliation Layer'!B:B,MATCH('Reconciliation Template'!A8143,'Reconciliation Layer'!D:D,0),0)," ")</f>
        <v xml:space="preserve"> </v>
      </c>
      <c r="E8143" s="4" t="str" cm="1">
        <f t="array" ref="E8143">IFERROR(INDEX('Reconciliation Layer'!C:C,MATCH('Reconciliation Template'!A8143,'Reconciliation Layer'!D:D,0),0)," ")</f>
        <v xml:space="preserve"> </v>
      </c>
    </row>
    <row r="8144" spans="3:5" x14ac:dyDescent="0.2">
      <c r="C8144" t="str" cm="1">
        <f t="array" ref="C8144">IFERROR("AfterPay | " &amp; INDEX('Reconciliation Layer'!$A:$A,MATCH('Reconciliation Template'!$A8144,'Reconciliation Layer'!$D:$D,0),0)," ")</f>
        <v xml:space="preserve"> </v>
      </c>
      <c r="D8144" s="2" t="str" cm="1">
        <f t="array" ref="D8144">IFERROR(INDEX('Reconciliation Layer'!B:B,MATCH('Reconciliation Template'!A8144,'Reconciliation Layer'!D:D,0),0)," ")</f>
        <v xml:space="preserve"> </v>
      </c>
      <c r="E8144" s="4" t="str" cm="1">
        <f t="array" ref="E8144">IFERROR(INDEX('Reconciliation Layer'!C:C,MATCH('Reconciliation Template'!A8144,'Reconciliation Layer'!D:D,0),0)," ")</f>
        <v xml:space="preserve"> </v>
      </c>
    </row>
    <row r="8145" spans="3:5" x14ac:dyDescent="0.2">
      <c r="C8145" t="str" cm="1">
        <f t="array" ref="C8145">IFERROR("AfterPay | " &amp; INDEX('Reconciliation Layer'!$A:$A,MATCH('Reconciliation Template'!$A8145,'Reconciliation Layer'!$D:$D,0),0)," ")</f>
        <v xml:space="preserve"> </v>
      </c>
      <c r="D8145" s="2" t="str" cm="1">
        <f t="array" ref="D8145">IFERROR(INDEX('Reconciliation Layer'!B:B,MATCH('Reconciliation Template'!A8145,'Reconciliation Layer'!D:D,0),0)," ")</f>
        <v xml:space="preserve"> </v>
      </c>
      <c r="E8145" s="4" t="str" cm="1">
        <f t="array" ref="E8145">IFERROR(INDEX('Reconciliation Layer'!C:C,MATCH('Reconciliation Template'!A8145,'Reconciliation Layer'!D:D,0),0)," ")</f>
        <v xml:space="preserve"> </v>
      </c>
    </row>
    <row r="8146" spans="3:5" x14ac:dyDescent="0.2">
      <c r="C8146" t="str" cm="1">
        <f t="array" ref="C8146">IFERROR("AfterPay | " &amp; INDEX('Reconciliation Layer'!$A:$A,MATCH('Reconciliation Template'!$A8146,'Reconciliation Layer'!$D:$D,0),0)," ")</f>
        <v xml:space="preserve"> </v>
      </c>
      <c r="D8146" s="2" t="str" cm="1">
        <f t="array" ref="D8146">IFERROR(INDEX('Reconciliation Layer'!B:B,MATCH('Reconciliation Template'!A8146,'Reconciliation Layer'!D:D,0),0)," ")</f>
        <v xml:space="preserve"> </v>
      </c>
      <c r="E8146" s="4" t="str" cm="1">
        <f t="array" ref="E8146">IFERROR(INDEX('Reconciliation Layer'!C:C,MATCH('Reconciliation Template'!A8146,'Reconciliation Layer'!D:D,0),0)," ")</f>
        <v xml:space="preserve"> </v>
      </c>
    </row>
    <row r="8147" spans="3:5" x14ac:dyDescent="0.2">
      <c r="C8147" t="str" cm="1">
        <f t="array" ref="C8147">IFERROR("AfterPay | " &amp; INDEX('Reconciliation Layer'!$A:$A,MATCH('Reconciliation Template'!$A8147,'Reconciliation Layer'!$D:$D,0),0)," ")</f>
        <v xml:space="preserve"> </v>
      </c>
      <c r="D8147" s="2" t="str" cm="1">
        <f t="array" ref="D8147">IFERROR(INDEX('Reconciliation Layer'!B:B,MATCH('Reconciliation Template'!A8147,'Reconciliation Layer'!D:D,0),0)," ")</f>
        <v xml:space="preserve"> </v>
      </c>
      <c r="E8147" s="4" t="str" cm="1">
        <f t="array" ref="E8147">IFERROR(INDEX('Reconciliation Layer'!C:C,MATCH('Reconciliation Template'!A8147,'Reconciliation Layer'!D:D,0),0)," ")</f>
        <v xml:space="preserve"> </v>
      </c>
    </row>
    <row r="8148" spans="3:5" x14ac:dyDescent="0.2">
      <c r="C8148" t="str" cm="1">
        <f t="array" ref="C8148">IFERROR("AfterPay | " &amp; INDEX('Reconciliation Layer'!$A:$A,MATCH('Reconciliation Template'!$A8148,'Reconciliation Layer'!$D:$D,0),0)," ")</f>
        <v xml:space="preserve"> </v>
      </c>
      <c r="D8148" s="2" t="str" cm="1">
        <f t="array" ref="D8148">IFERROR(INDEX('Reconciliation Layer'!B:B,MATCH('Reconciliation Template'!A8148,'Reconciliation Layer'!D:D,0),0)," ")</f>
        <v xml:space="preserve"> </v>
      </c>
      <c r="E8148" s="4" t="str" cm="1">
        <f t="array" ref="E8148">IFERROR(INDEX('Reconciliation Layer'!C:C,MATCH('Reconciliation Template'!A8148,'Reconciliation Layer'!D:D,0),0)," ")</f>
        <v xml:space="preserve"> </v>
      </c>
    </row>
    <row r="8149" spans="3:5" x14ac:dyDescent="0.2">
      <c r="C8149" t="str" cm="1">
        <f t="array" ref="C8149">IFERROR("AfterPay | " &amp; INDEX('Reconciliation Layer'!$A:$A,MATCH('Reconciliation Template'!$A8149,'Reconciliation Layer'!$D:$D,0),0)," ")</f>
        <v xml:space="preserve"> </v>
      </c>
      <c r="D8149" s="2" t="str" cm="1">
        <f t="array" ref="D8149">IFERROR(INDEX('Reconciliation Layer'!B:B,MATCH('Reconciliation Template'!A8149,'Reconciliation Layer'!D:D,0),0)," ")</f>
        <v xml:space="preserve"> </v>
      </c>
      <c r="E8149" s="4" t="str" cm="1">
        <f t="array" ref="E8149">IFERROR(INDEX('Reconciliation Layer'!C:C,MATCH('Reconciliation Template'!A8149,'Reconciliation Layer'!D:D,0),0)," ")</f>
        <v xml:space="preserve"> </v>
      </c>
    </row>
    <row r="8150" spans="3:5" x14ac:dyDescent="0.2">
      <c r="C8150" t="str" cm="1">
        <f t="array" ref="C8150">IFERROR("AfterPay | " &amp; INDEX('Reconciliation Layer'!$A:$A,MATCH('Reconciliation Template'!$A8150,'Reconciliation Layer'!$D:$D,0),0)," ")</f>
        <v xml:space="preserve"> </v>
      </c>
      <c r="D8150" s="2" t="str" cm="1">
        <f t="array" ref="D8150">IFERROR(INDEX('Reconciliation Layer'!B:B,MATCH('Reconciliation Template'!A8150,'Reconciliation Layer'!D:D,0),0)," ")</f>
        <v xml:space="preserve"> </v>
      </c>
      <c r="E8150" s="4" t="str" cm="1">
        <f t="array" ref="E8150">IFERROR(INDEX('Reconciliation Layer'!C:C,MATCH('Reconciliation Template'!A8150,'Reconciliation Layer'!D:D,0),0)," ")</f>
        <v xml:space="preserve"> </v>
      </c>
    </row>
    <row r="8151" spans="3:5" x14ac:dyDescent="0.2">
      <c r="C8151" t="str" cm="1">
        <f t="array" ref="C8151">IFERROR("AfterPay | " &amp; INDEX('Reconciliation Layer'!$A:$A,MATCH('Reconciliation Template'!$A8151,'Reconciliation Layer'!$D:$D,0),0)," ")</f>
        <v xml:space="preserve"> </v>
      </c>
      <c r="D8151" s="2" t="str" cm="1">
        <f t="array" ref="D8151">IFERROR(INDEX('Reconciliation Layer'!B:B,MATCH('Reconciliation Template'!A8151,'Reconciliation Layer'!D:D,0),0)," ")</f>
        <v xml:space="preserve"> </v>
      </c>
      <c r="E8151" s="4" t="str" cm="1">
        <f t="array" ref="E8151">IFERROR(INDEX('Reconciliation Layer'!C:C,MATCH('Reconciliation Template'!A8151,'Reconciliation Layer'!D:D,0),0)," ")</f>
        <v xml:space="preserve"> </v>
      </c>
    </row>
    <row r="8152" spans="3:5" x14ac:dyDescent="0.2">
      <c r="C8152" t="str" cm="1">
        <f t="array" ref="C8152">IFERROR("AfterPay | " &amp; INDEX('Reconciliation Layer'!$A:$A,MATCH('Reconciliation Template'!$A8152,'Reconciliation Layer'!$D:$D,0),0)," ")</f>
        <v xml:space="preserve"> </v>
      </c>
      <c r="D8152" s="2" t="str" cm="1">
        <f t="array" ref="D8152">IFERROR(INDEX('Reconciliation Layer'!B:B,MATCH('Reconciliation Template'!A8152,'Reconciliation Layer'!D:D,0),0)," ")</f>
        <v xml:space="preserve"> </v>
      </c>
      <c r="E8152" s="4" t="str" cm="1">
        <f t="array" ref="E8152">IFERROR(INDEX('Reconciliation Layer'!C:C,MATCH('Reconciliation Template'!A8152,'Reconciliation Layer'!D:D,0),0)," ")</f>
        <v xml:space="preserve"> </v>
      </c>
    </row>
    <row r="8153" spans="3:5" x14ac:dyDescent="0.2">
      <c r="C8153" t="str" cm="1">
        <f t="array" ref="C8153">IFERROR("AfterPay | " &amp; INDEX('Reconciliation Layer'!$A:$A,MATCH('Reconciliation Template'!$A8153,'Reconciliation Layer'!$D:$D,0),0)," ")</f>
        <v xml:space="preserve"> </v>
      </c>
      <c r="D8153" s="2" t="str" cm="1">
        <f t="array" ref="D8153">IFERROR(INDEX('Reconciliation Layer'!B:B,MATCH('Reconciliation Template'!A8153,'Reconciliation Layer'!D:D,0),0)," ")</f>
        <v xml:space="preserve"> </v>
      </c>
      <c r="E8153" s="4" t="str" cm="1">
        <f t="array" ref="E8153">IFERROR(INDEX('Reconciliation Layer'!C:C,MATCH('Reconciliation Template'!A8153,'Reconciliation Layer'!D:D,0),0)," ")</f>
        <v xml:space="preserve"> </v>
      </c>
    </row>
    <row r="8154" spans="3:5" x14ac:dyDescent="0.2">
      <c r="C8154" t="str" cm="1">
        <f t="array" ref="C8154">IFERROR("AfterPay | " &amp; INDEX('Reconciliation Layer'!$A:$A,MATCH('Reconciliation Template'!$A8154,'Reconciliation Layer'!$D:$D,0),0)," ")</f>
        <v xml:space="preserve"> </v>
      </c>
      <c r="D8154" s="2" t="str" cm="1">
        <f t="array" ref="D8154">IFERROR(INDEX('Reconciliation Layer'!B:B,MATCH('Reconciliation Template'!A8154,'Reconciliation Layer'!D:D,0),0)," ")</f>
        <v xml:space="preserve"> </v>
      </c>
      <c r="E8154" s="4" t="str" cm="1">
        <f t="array" ref="E8154">IFERROR(INDEX('Reconciliation Layer'!C:C,MATCH('Reconciliation Template'!A8154,'Reconciliation Layer'!D:D,0),0)," ")</f>
        <v xml:space="preserve"> </v>
      </c>
    </row>
    <row r="8155" spans="3:5" x14ac:dyDescent="0.2">
      <c r="C8155" t="str" cm="1">
        <f t="array" ref="C8155">IFERROR("AfterPay | " &amp; INDEX('Reconciliation Layer'!$A:$A,MATCH('Reconciliation Template'!$A8155,'Reconciliation Layer'!$D:$D,0),0)," ")</f>
        <v xml:space="preserve"> </v>
      </c>
      <c r="D8155" s="2" t="str" cm="1">
        <f t="array" ref="D8155">IFERROR(INDEX('Reconciliation Layer'!B:B,MATCH('Reconciliation Template'!A8155,'Reconciliation Layer'!D:D,0),0)," ")</f>
        <v xml:space="preserve"> </v>
      </c>
      <c r="E8155" s="4" t="str" cm="1">
        <f t="array" ref="E8155">IFERROR(INDEX('Reconciliation Layer'!C:C,MATCH('Reconciliation Template'!A8155,'Reconciliation Layer'!D:D,0),0)," ")</f>
        <v xml:space="preserve"> </v>
      </c>
    </row>
    <row r="8156" spans="3:5" x14ac:dyDescent="0.2">
      <c r="C8156" t="str" cm="1">
        <f t="array" ref="C8156">IFERROR("AfterPay | " &amp; INDEX('Reconciliation Layer'!$A:$A,MATCH('Reconciliation Template'!$A8156,'Reconciliation Layer'!$D:$D,0),0)," ")</f>
        <v xml:space="preserve"> </v>
      </c>
      <c r="D8156" s="2" t="str" cm="1">
        <f t="array" ref="D8156">IFERROR(INDEX('Reconciliation Layer'!B:B,MATCH('Reconciliation Template'!A8156,'Reconciliation Layer'!D:D,0),0)," ")</f>
        <v xml:space="preserve"> </v>
      </c>
      <c r="E8156" s="4" t="str" cm="1">
        <f t="array" ref="E8156">IFERROR(INDEX('Reconciliation Layer'!C:C,MATCH('Reconciliation Template'!A8156,'Reconciliation Layer'!D:D,0),0)," ")</f>
        <v xml:space="preserve"> </v>
      </c>
    </row>
    <row r="8157" spans="3:5" x14ac:dyDescent="0.2">
      <c r="C8157" t="str" cm="1">
        <f t="array" ref="C8157">IFERROR("AfterPay | " &amp; INDEX('Reconciliation Layer'!$A:$A,MATCH('Reconciliation Template'!$A8157,'Reconciliation Layer'!$D:$D,0),0)," ")</f>
        <v xml:space="preserve"> </v>
      </c>
      <c r="D8157" s="2" t="str" cm="1">
        <f t="array" ref="D8157">IFERROR(INDEX('Reconciliation Layer'!B:B,MATCH('Reconciliation Template'!A8157,'Reconciliation Layer'!D:D,0),0)," ")</f>
        <v xml:space="preserve"> </v>
      </c>
      <c r="E8157" s="4" t="str" cm="1">
        <f t="array" ref="E8157">IFERROR(INDEX('Reconciliation Layer'!C:C,MATCH('Reconciliation Template'!A8157,'Reconciliation Layer'!D:D,0),0)," ")</f>
        <v xml:space="preserve"> </v>
      </c>
    </row>
    <row r="8158" spans="3:5" x14ac:dyDescent="0.2">
      <c r="C8158" t="str" cm="1">
        <f t="array" ref="C8158">IFERROR("AfterPay | " &amp; INDEX('Reconciliation Layer'!$A:$A,MATCH('Reconciliation Template'!$A8158,'Reconciliation Layer'!$D:$D,0),0)," ")</f>
        <v xml:space="preserve"> </v>
      </c>
      <c r="D8158" s="2" t="str" cm="1">
        <f t="array" ref="D8158">IFERROR(INDEX('Reconciliation Layer'!B:B,MATCH('Reconciliation Template'!A8158,'Reconciliation Layer'!D:D,0),0)," ")</f>
        <v xml:space="preserve"> </v>
      </c>
      <c r="E8158" s="4" t="str" cm="1">
        <f t="array" ref="E8158">IFERROR(INDEX('Reconciliation Layer'!C:C,MATCH('Reconciliation Template'!A8158,'Reconciliation Layer'!D:D,0),0)," ")</f>
        <v xml:space="preserve"> </v>
      </c>
    </row>
    <row r="8159" spans="3:5" x14ac:dyDescent="0.2">
      <c r="C8159" t="str" cm="1">
        <f t="array" ref="C8159">IFERROR("AfterPay | " &amp; INDEX('Reconciliation Layer'!$A:$A,MATCH('Reconciliation Template'!$A8159,'Reconciliation Layer'!$D:$D,0),0)," ")</f>
        <v xml:space="preserve"> </v>
      </c>
      <c r="D8159" s="2" t="str" cm="1">
        <f t="array" ref="D8159">IFERROR(INDEX('Reconciliation Layer'!B:B,MATCH('Reconciliation Template'!A8159,'Reconciliation Layer'!D:D,0),0)," ")</f>
        <v xml:space="preserve"> </v>
      </c>
      <c r="E8159" s="4" t="str" cm="1">
        <f t="array" ref="E8159">IFERROR(INDEX('Reconciliation Layer'!C:C,MATCH('Reconciliation Template'!A8159,'Reconciliation Layer'!D:D,0),0)," ")</f>
        <v xml:space="preserve"> </v>
      </c>
    </row>
    <row r="8160" spans="3:5" x14ac:dyDescent="0.2">
      <c r="C8160" t="str" cm="1">
        <f t="array" ref="C8160">IFERROR("AfterPay | " &amp; INDEX('Reconciliation Layer'!$A:$A,MATCH('Reconciliation Template'!$A8160,'Reconciliation Layer'!$D:$D,0),0)," ")</f>
        <v xml:space="preserve"> </v>
      </c>
      <c r="D8160" s="2" t="str" cm="1">
        <f t="array" ref="D8160">IFERROR(INDEX('Reconciliation Layer'!B:B,MATCH('Reconciliation Template'!A8160,'Reconciliation Layer'!D:D,0),0)," ")</f>
        <v xml:space="preserve"> </v>
      </c>
      <c r="E8160" s="4" t="str" cm="1">
        <f t="array" ref="E8160">IFERROR(INDEX('Reconciliation Layer'!C:C,MATCH('Reconciliation Template'!A8160,'Reconciliation Layer'!D:D,0),0)," ")</f>
        <v xml:space="preserve"> </v>
      </c>
    </row>
    <row r="8161" spans="3:5" x14ac:dyDescent="0.2">
      <c r="C8161" t="str" cm="1">
        <f t="array" ref="C8161">IFERROR("AfterPay | " &amp; INDEX('Reconciliation Layer'!$A:$A,MATCH('Reconciliation Template'!$A8161,'Reconciliation Layer'!$D:$D,0),0)," ")</f>
        <v xml:space="preserve"> </v>
      </c>
      <c r="D8161" s="2" t="str" cm="1">
        <f t="array" ref="D8161">IFERROR(INDEX('Reconciliation Layer'!B:B,MATCH('Reconciliation Template'!A8161,'Reconciliation Layer'!D:D,0),0)," ")</f>
        <v xml:space="preserve"> </v>
      </c>
      <c r="E8161" s="4" t="str" cm="1">
        <f t="array" ref="E8161">IFERROR(INDEX('Reconciliation Layer'!C:C,MATCH('Reconciliation Template'!A8161,'Reconciliation Layer'!D:D,0),0)," ")</f>
        <v xml:space="preserve"> </v>
      </c>
    </row>
    <row r="8162" spans="3:5" x14ac:dyDescent="0.2">
      <c r="C8162" t="str" cm="1">
        <f t="array" ref="C8162">IFERROR("AfterPay | " &amp; INDEX('Reconciliation Layer'!$A:$A,MATCH('Reconciliation Template'!$A8162,'Reconciliation Layer'!$D:$D,0),0)," ")</f>
        <v xml:space="preserve"> </v>
      </c>
      <c r="D8162" s="2" t="str" cm="1">
        <f t="array" ref="D8162">IFERROR(INDEX('Reconciliation Layer'!B:B,MATCH('Reconciliation Template'!A8162,'Reconciliation Layer'!D:D,0),0)," ")</f>
        <v xml:space="preserve"> </v>
      </c>
      <c r="E8162" s="4" t="str" cm="1">
        <f t="array" ref="E8162">IFERROR(INDEX('Reconciliation Layer'!C:C,MATCH('Reconciliation Template'!A8162,'Reconciliation Layer'!D:D,0),0)," ")</f>
        <v xml:space="preserve"> </v>
      </c>
    </row>
    <row r="8163" spans="3:5" x14ac:dyDescent="0.2">
      <c r="C8163" t="str" cm="1">
        <f t="array" ref="C8163">IFERROR("AfterPay | " &amp; INDEX('Reconciliation Layer'!$A:$A,MATCH('Reconciliation Template'!$A8163,'Reconciliation Layer'!$D:$D,0),0)," ")</f>
        <v xml:space="preserve"> </v>
      </c>
      <c r="D8163" s="2" t="str" cm="1">
        <f t="array" ref="D8163">IFERROR(INDEX('Reconciliation Layer'!B:B,MATCH('Reconciliation Template'!A8163,'Reconciliation Layer'!D:D,0),0)," ")</f>
        <v xml:space="preserve"> </v>
      </c>
      <c r="E8163" s="4" t="str" cm="1">
        <f t="array" ref="E8163">IFERROR(INDEX('Reconciliation Layer'!C:C,MATCH('Reconciliation Template'!A8163,'Reconciliation Layer'!D:D,0),0)," ")</f>
        <v xml:space="preserve"> </v>
      </c>
    </row>
    <row r="8164" spans="3:5" x14ac:dyDescent="0.2">
      <c r="C8164" t="str" cm="1">
        <f t="array" ref="C8164">IFERROR("AfterPay | " &amp; INDEX('Reconciliation Layer'!$A:$A,MATCH('Reconciliation Template'!$A8164,'Reconciliation Layer'!$D:$D,0),0)," ")</f>
        <v xml:space="preserve"> </v>
      </c>
      <c r="D8164" s="2" t="str" cm="1">
        <f t="array" ref="D8164">IFERROR(INDEX('Reconciliation Layer'!B:B,MATCH('Reconciliation Template'!A8164,'Reconciliation Layer'!D:D,0),0)," ")</f>
        <v xml:space="preserve"> </v>
      </c>
      <c r="E8164" s="4" t="str" cm="1">
        <f t="array" ref="E8164">IFERROR(INDEX('Reconciliation Layer'!C:C,MATCH('Reconciliation Template'!A8164,'Reconciliation Layer'!D:D,0),0)," ")</f>
        <v xml:space="preserve"> </v>
      </c>
    </row>
    <row r="8165" spans="3:5" x14ac:dyDescent="0.2">
      <c r="C8165" t="str" cm="1">
        <f t="array" ref="C8165">IFERROR("AfterPay | " &amp; INDEX('Reconciliation Layer'!$A:$A,MATCH('Reconciliation Template'!$A8165,'Reconciliation Layer'!$D:$D,0),0)," ")</f>
        <v xml:space="preserve"> </v>
      </c>
      <c r="D8165" s="2" t="str" cm="1">
        <f t="array" ref="D8165">IFERROR(INDEX('Reconciliation Layer'!B:B,MATCH('Reconciliation Template'!A8165,'Reconciliation Layer'!D:D,0),0)," ")</f>
        <v xml:space="preserve"> </v>
      </c>
      <c r="E8165" s="4" t="str" cm="1">
        <f t="array" ref="E8165">IFERROR(INDEX('Reconciliation Layer'!C:C,MATCH('Reconciliation Template'!A8165,'Reconciliation Layer'!D:D,0),0)," ")</f>
        <v xml:space="preserve"> </v>
      </c>
    </row>
    <row r="8166" spans="3:5" x14ac:dyDescent="0.2">
      <c r="C8166" t="str" cm="1">
        <f t="array" ref="C8166">IFERROR("AfterPay | " &amp; INDEX('Reconciliation Layer'!$A:$A,MATCH('Reconciliation Template'!$A8166,'Reconciliation Layer'!$D:$D,0),0)," ")</f>
        <v xml:space="preserve"> </v>
      </c>
      <c r="D8166" s="2" t="str" cm="1">
        <f t="array" ref="D8166">IFERROR(INDEX('Reconciliation Layer'!B:B,MATCH('Reconciliation Template'!A8166,'Reconciliation Layer'!D:D,0),0)," ")</f>
        <v xml:space="preserve"> </v>
      </c>
      <c r="E8166" s="4" t="str" cm="1">
        <f t="array" ref="E8166">IFERROR(INDEX('Reconciliation Layer'!C:C,MATCH('Reconciliation Template'!A8166,'Reconciliation Layer'!D:D,0),0)," ")</f>
        <v xml:space="preserve"> </v>
      </c>
    </row>
    <row r="8167" spans="3:5" x14ac:dyDescent="0.2">
      <c r="C8167" t="str" cm="1">
        <f t="array" ref="C8167">IFERROR("AfterPay | " &amp; INDEX('Reconciliation Layer'!$A:$A,MATCH('Reconciliation Template'!$A8167,'Reconciliation Layer'!$D:$D,0),0)," ")</f>
        <v xml:space="preserve"> </v>
      </c>
      <c r="D8167" s="2" t="str" cm="1">
        <f t="array" ref="D8167">IFERROR(INDEX('Reconciliation Layer'!B:B,MATCH('Reconciliation Template'!A8167,'Reconciliation Layer'!D:D,0),0)," ")</f>
        <v xml:space="preserve"> </v>
      </c>
      <c r="E8167" s="4" t="str" cm="1">
        <f t="array" ref="E8167">IFERROR(INDEX('Reconciliation Layer'!C:C,MATCH('Reconciliation Template'!A8167,'Reconciliation Layer'!D:D,0),0)," ")</f>
        <v xml:space="preserve"> </v>
      </c>
    </row>
    <row r="8168" spans="3:5" x14ac:dyDescent="0.2">
      <c r="C8168" t="str" cm="1">
        <f t="array" ref="C8168">IFERROR("AfterPay | " &amp; INDEX('Reconciliation Layer'!$A:$A,MATCH('Reconciliation Template'!$A8168,'Reconciliation Layer'!$D:$D,0),0)," ")</f>
        <v xml:space="preserve"> </v>
      </c>
      <c r="D8168" s="2" t="str" cm="1">
        <f t="array" ref="D8168">IFERROR(INDEX('Reconciliation Layer'!B:B,MATCH('Reconciliation Template'!A8168,'Reconciliation Layer'!D:D,0),0)," ")</f>
        <v xml:space="preserve"> </v>
      </c>
      <c r="E8168" s="4" t="str" cm="1">
        <f t="array" ref="E8168">IFERROR(INDEX('Reconciliation Layer'!C:C,MATCH('Reconciliation Template'!A8168,'Reconciliation Layer'!D:D,0),0)," ")</f>
        <v xml:space="preserve"> </v>
      </c>
    </row>
    <row r="8169" spans="3:5" x14ac:dyDescent="0.2">
      <c r="C8169" t="str" cm="1">
        <f t="array" ref="C8169">IFERROR("AfterPay | " &amp; INDEX('Reconciliation Layer'!$A:$A,MATCH('Reconciliation Template'!$A8169,'Reconciliation Layer'!$D:$D,0),0)," ")</f>
        <v xml:space="preserve"> </v>
      </c>
      <c r="D8169" s="2" t="str" cm="1">
        <f t="array" ref="D8169">IFERROR(INDEX('Reconciliation Layer'!B:B,MATCH('Reconciliation Template'!A8169,'Reconciliation Layer'!D:D,0),0)," ")</f>
        <v xml:space="preserve"> </v>
      </c>
      <c r="E8169" s="4" t="str" cm="1">
        <f t="array" ref="E8169">IFERROR(INDEX('Reconciliation Layer'!C:C,MATCH('Reconciliation Template'!A8169,'Reconciliation Layer'!D:D,0),0)," ")</f>
        <v xml:space="preserve"> </v>
      </c>
    </row>
    <row r="8170" spans="3:5" x14ac:dyDescent="0.2">
      <c r="C8170" t="str" cm="1">
        <f t="array" ref="C8170">IFERROR("AfterPay | " &amp; INDEX('Reconciliation Layer'!$A:$A,MATCH('Reconciliation Template'!$A8170,'Reconciliation Layer'!$D:$D,0),0)," ")</f>
        <v xml:space="preserve"> </v>
      </c>
      <c r="D8170" s="2" t="str" cm="1">
        <f t="array" ref="D8170">IFERROR(INDEX('Reconciliation Layer'!B:B,MATCH('Reconciliation Template'!A8170,'Reconciliation Layer'!D:D,0),0)," ")</f>
        <v xml:space="preserve"> </v>
      </c>
      <c r="E8170" s="4" t="str" cm="1">
        <f t="array" ref="E8170">IFERROR(INDEX('Reconciliation Layer'!C:C,MATCH('Reconciliation Template'!A8170,'Reconciliation Layer'!D:D,0),0)," ")</f>
        <v xml:space="preserve"> </v>
      </c>
    </row>
    <row r="8171" spans="3:5" x14ac:dyDescent="0.2">
      <c r="C8171" t="str" cm="1">
        <f t="array" ref="C8171">IFERROR("AfterPay | " &amp; INDEX('Reconciliation Layer'!$A:$A,MATCH('Reconciliation Template'!$A8171,'Reconciliation Layer'!$D:$D,0),0)," ")</f>
        <v xml:space="preserve"> </v>
      </c>
      <c r="D8171" s="2" t="str" cm="1">
        <f t="array" ref="D8171">IFERROR(INDEX('Reconciliation Layer'!B:B,MATCH('Reconciliation Template'!A8171,'Reconciliation Layer'!D:D,0),0)," ")</f>
        <v xml:space="preserve"> </v>
      </c>
      <c r="E8171" s="4" t="str" cm="1">
        <f t="array" ref="E8171">IFERROR(INDEX('Reconciliation Layer'!C:C,MATCH('Reconciliation Template'!A8171,'Reconciliation Layer'!D:D,0),0)," ")</f>
        <v xml:space="preserve"> </v>
      </c>
    </row>
    <row r="8172" spans="3:5" x14ac:dyDescent="0.2">
      <c r="C8172" t="str" cm="1">
        <f t="array" ref="C8172">IFERROR("AfterPay | " &amp; INDEX('Reconciliation Layer'!$A:$A,MATCH('Reconciliation Template'!$A8172,'Reconciliation Layer'!$D:$D,0),0)," ")</f>
        <v xml:space="preserve"> </v>
      </c>
      <c r="D8172" s="2" t="str" cm="1">
        <f t="array" ref="D8172">IFERROR(INDEX('Reconciliation Layer'!B:B,MATCH('Reconciliation Template'!A8172,'Reconciliation Layer'!D:D,0),0)," ")</f>
        <v xml:space="preserve"> </v>
      </c>
      <c r="E8172" s="4" t="str" cm="1">
        <f t="array" ref="E8172">IFERROR(INDEX('Reconciliation Layer'!C:C,MATCH('Reconciliation Template'!A8172,'Reconciliation Layer'!D:D,0),0)," ")</f>
        <v xml:space="preserve"> </v>
      </c>
    </row>
    <row r="8173" spans="3:5" x14ac:dyDescent="0.2">
      <c r="C8173" t="str" cm="1">
        <f t="array" ref="C8173">IFERROR("AfterPay | " &amp; INDEX('Reconciliation Layer'!$A:$A,MATCH('Reconciliation Template'!$A8173,'Reconciliation Layer'!$D:$D,0),0)," ")</f>
        <v xml:space="preserve"> </v>
      </c>
      <c r="D8173" s="2" t="str" cm="1">
        <f t="array" ref="D8173">IFERROR(INDEX('Reconciliation Layer'!B:B,MATCH('Reconciliation Template'!A8173,'Reconciliation Layer'!D:D,0),0)," ")</f>
        <v xml:space="preserve"> </v>
      </c>
      <c r="E8173" s="4" t="str" cm="1">
        <f t="array" ref="E8173">IFERROR(INDEX('Reconciliation Layer'!C:C,MATCH('Reconciliation Template'!A8173,'Reconciliation Layer'!D:D,0),0)," ")</f>
        <v xml:space="preserve"> </v>
      </c>
    </row>
    <row r="8174" spans="3:5" x14ac:dyDescent="0.2">
      <c r="C8174" t="str" cm="1">
        <f t="array" ref="C8174">IFERROR("AfterPay | " &amp; INDEX('Reconciliation Layer'!$A:$A,MATCH('Reconciliation Template'!$A8174,'Reconciliation Layer'!$D:$D,0),0)," ")</f>
        <v xml:space="preserve"> </v>
      </c>
      <c r="D8174" s="2" t="str" cm="1">
        <f t="array" ref="D8174">IFERROR(INDEX('Reconciliation Layer'!B:B,MATCH('Reconciliation Template'!A8174,'Reconciliation Layer'!D:D,0),0)," ")</f>
        <v xml:space="preserve"> </v>
      </c>
      <c r="E8174" s="4" t="str" cm="1">
        <f t="array" ref="E8174">IFERROR(INDEX('Reconciliation Layer'!C:C,MATCH('Reconciliation Template'!A8174,'Reconciliation Layer'!D:D,0),0)," ")</f>
        <v xml:space="preserve"> </v>
      </c>
    </row>
    <row r="8175" spans="3:5" x14ac:dyDescent="0.2">
      <c r="C8175" t="str" cm="1">
        <f t="array" ref="C8175">IFERROR("AfterPay | " &amp; INDEX('Reconciliation Layer'!$A:$A,MATCH('Reconciliation Template'!$A8175,'Reconciliation Layer'!$D:$D,0),0)," ")</f>
        <v xml:space="preserve"> </v>
      </c>
      <c r="D8175" s="2" t="str" cm="1">
        <f t="array" ref="D8175">IFERROR(INDEX('Reconciliation Layer'!B:B,MATCH('Reconciliation Template'!A8175,'Reconciliation Layer'!D:D,0),0)," ")</f>
        <v xml:space="preserve"> </v>
      </c>
      <c r="E8175" s="4" t="str" cm="1">
        <f t="array" ref="E8175">IFERROR(INDEX('Reconciliation Layer'!C:C,MATCH('Reconciliation Template'!A8175,'Reconciliation Layer'!D:D,0),0)," ")</f>
        <v xml:space="preserve"> </v>
      </c>
    </row>
    <row r="8176" spans="3:5" x14ac:dyDescent="0.2">
      <c r="C8176" t="str" cm="1">
        <f t="array" ref="C8176">IFERROR("AfterPay | " &amp; INDEX('Reconciliation Layer'!$A:$A,MATCH('Reconciliation Template'!$A8176,'Reconciliation Layer'!$D:$D,0),0)," ")</f>
        <v xml:space="preserve"> </v>
      </c>
      <c r="D8176" s="2" t="str" cm="1">
        <f t="array" ref="D8176">IFERROR(INDEX('Reconciliation Layer'!B:B,MATCH('Reconciliation Template'!A8176,'Reconciliation Layer'!D:D,0),0)," ")</f>
        <v xml:space="preserve"> </v>
      </c>
      <c r="E8176" s="4" t="str" cm="1">
        <f t="array" ref="E8176">IFERROR(INDEX('Reconciliation Layer'!C:C,MATCH('Reconciliation Template'!A8176,'Reconciliation Layer'!D:D,0),0)," ")</f>
        <v xml:space="preserve"> </v>
      </c>
    </row>
    <row r="8177" spans="3:5" x14ac:dyDescent="0.2">
      <c r="C8177" t="str" cm="1">
        <f t="array" ref="C8177">IFERROR("AfterPay | " &amp; INDEX('Reconciliation Layer'!$A:$A,MATCH('Reconciliation Template'!$A8177,'Reconciliation Layer'!$D:$D,0),0)," ")</f>
        <v xml:space="preserve"> </v>
      </c>
      <c r="D8177" s="2" t="str" cm="1">
        <f t="array" ref="D8177">IFERROR(INDEX('Reconciliation Layer'!B:B,MATCH('Reconciliation Template'!A8177,'Reconciliation Layer'!D:D,0),0)," ")</f>
        <v xml:space="preserve"> </v>
      </c>
      <c r="E8177" s="4" t="str" cm="1">
        <f t="array" ref="E8177">IFERROR(INDEX('Reconciliation Layer'!C:C,MATCH('Reconciliation Template'!A8177,'Reconciliation Layer'!D:D,0),0)," ")</f>
        <v xml:space="preserve"> </v>
      </c>
    </row>
    <row r="8178" spans="3:5" x14ac:dyDescent="0.2">
      <c r="C8178" t="str" cm="1">
        <f t="array" ref="C8178">IFERROR("AfterPay | " &amp; INDEX('Reconciliation Layer'!$A:$A,MATCH('Reconciliation Template'!$A8178,'Reconciliation Layer'!$D:$D,0),0)," ")</f>
        <v xml:space="preserve"> </v>
      </c>
      <c r="D8178" s="2" t="str" cm="1">
        <f t="array" ref="D8178">IFERROR(INDEX('Reconciliation Layer'!B:B,MATCH('Reconciliation Template'!A8178,'Reconciliation Layer'!D:D,0),0)," ")</f>
        <v xml:space="preserve"> </v>
      </c>
      <c r="E8178" s="4" t="str" cm="1">
        <f t="array" ref="E8178">IFERROR(INDEX('Reconciliation Layer'!C:C,MATCH('Reconciliation Template'!A8178,'Reconciliation Layer'!D:D,0),0)," ")</f>
        <v xml:space="preserve"> </v>
      </c>
    </row>
    <row r="8179" spans="3:5" x14ac:dyDescent="0.2">
      <c r="C8179" t="str" cm="1">
        <f t="array" ref="C8179">IFERROR("AfterPay | " &amp; INDEX('Reconciliation Layer'!$A:$A,MATCH('Reconciliation Template'!$A8179,'Reconciliation Layer'!$D:$D,0),0)," ")</f>
        <v xml:space="preserve"> </v>
      </c>
      <c r="D8179" s="2" t="str" cm="1">
        <f t="array" ref="D8179">IFERROR(INDEX('Reconciliation Layer'!B:B,MATCH('Reconciliation Template'!A8179,'Reconciliation Layer'!D:D,0),0)," ")</f>
        <v xml:space="preserve"> </v>
      </c>
      <c r="E8179" s="4" t="str" cm="1">
        <f t="array" ref="E8179">IFERROR(INDEX('Reconciliation Layer'!C:C,MATCH('Reconciliation Template'!A8179,'Reconciliation Layer'!D:D,0),0)," ")</f>
        <v xml:space="preserve"> </v>
      </c>
    </row>
    <row r="8180" spans="3:5" x14ac:dyDescent="0.2">
      <c r="C8180" t="str" cm="1">
        <f t="array" ref="C8180">IFERROR("AfterPay | " &amp; INDEX('Reconciliation Layer'!$A:$A,MATCH('Reconciliation Template'!$A8180,'Reconciliation Layer'!$D:$D,0),0)," ")</f>
        <v xml:space="preserve"> </v>
      </c>
      <c r="D8180" s="2" t="str" cm="1">
        <f t="array" ref="D8180">IFERROR(INDEX('Reconciliation Layer'!B:B,MATCH('Reconciliation Template'!A8180,'Reconciliation Layer'!D:D,0),0)," ")</f>
        <v xml:space="preserve"> </v>
      </c>
      <c r="E8180" s="4" t="str" cm="1">
        <f t="array" ref="E8180">IFERROR(INDEX('Reconciliation Layer'!C:C,MATCH('Reconciliation Template'!A8180,'Reconciliation Layer'!D:D,0),0)," ")</f>
        <v xml:space="preserve"> </v>
      </c>
    </row>
    <row r="8181" spans="3:5" x14ac:dyDescent="0.2">
      <c r="C8181" t="str" cm="1">
        <f t="array" ref="C8181">IFERROR("AfterPay | " &amp; INDEX('Reconciliation Layer'!$A:$A,MATCH('Reconciliation Template'!$A8181,'Reconciliation Layer'!$D:$D,0),0)," ")</f>
        <v xml:space="preserve"> </v>
      </c>
      <c r="D8181" s="2" t="str" cm="1">
        <f t="array" ref="D8181">IFERROR(INDEX('Reconciliation Layer'!B:B,MATCH('Reconciliation Template'!A8181,'Reconciliation Layer'!D:D,0),0)," ")</f>
        <v xml:space="preserve"> </v>
      </c>
      <c r="E8181" s="4" t="str" cm="1">
        <f t="array" ref="E8181">IFERROR(INDEX('Reconciliation Layer'!C:C,MATCH('Reconciliation Template'!A8181,'Reconciliation Layer'!D:D,0),0)," ")</f>
        <v xml:space="preserve"> </v>
      </c>
    </row>
    <row r="8182" spans="3:5" x14ac:dyDescent="0.2">
      <c r="C8182" t="str" cm="1">
        <f t="array" ref="C8182">IFERROR("AfterPay | " &amp; INDEX('Reconciliation Layer'!$A:$A,MATCH('Reconciliation Template'!$A8182,'Reconciliation Layer'!$D:$D,0),0)," ")</f>
        <v xml:space="preserve"> </v>
      </c>
      <c r="D8182" s="2" t="str" cm="1">
        <f t="array" ref="D8182">IFERROR(INDEX('Reconciliation Layer'!B:B,MATCH('Reconciliation Template'!A8182,'Reconciliation Layer'!D:D,0),0)," ")</f>
        <v xml:space="preserve"> </v>
      </c>
      <c r="E8182" s="4" t="str" cm="1">
        <f t="array" ref="E8182">IFERROR(INDEX('Reconciliation Layer'!C:C,MATCH('Reconciliation Template'!A8182,'Reconciliation Layer'!D:D,0),0)," ")</f>
        <v xml:space="preserve"> </v>
      </c>
    </row>
    <row r="8183" spans="3:5" x14ac:dyDescent="0.2">
      <c r="C8183" t="str" cm="1">
        <f t="array" ref="C8183">IFERROR("AfterPay | " &amp; INDEX('Reconciliation Layer'!$A:$A,MATCH('Reconciliation Template'!$A8183,'Reconciliation Layer'!$D:$D,0),0)," ")</f>
        <v xml:space="preserve"> </v>
      </c>
      <c r="D8183" s="2" t="str" cm="1">
        <f t="array" ref="D8183">IFERROR(INDEX('Reconciliation Layer'!B:B,MATCH('Reconciliation Template'!A8183,'Reconciliation Layer'!D:D,0),0)," ")</f>
        <v xml:space="preserve"> </v>
      </c>
      <c r="E8183" s="4" t="str" cm="1">
        <f t="array" ref="E8183">IFERROR(INDEX('Reconciliation Layer'!C:C,MATCH('Reconciliation Template'!A8183,'Reconciliation Layer'!D:D,0),0)," ")</f>
        <v xml:space="preserve"> </v>
      </c>
    </row>
    <row r="8184" spans="3:5" x14ac:dyDescent="0.2">
      <c r="C8184" t="str" cm="1">
        <f t="array" ref="C8184">IFERROR("AfterPay | " &amp; INDEX('Reconciliation Layer'!$A:$A,MATCH('Reconciliation Template'!$A8184,'Reconciliation Layer'!$D:$D,0),0)," ")</f>
        <v xml:space="preserve"> </v>
      </c>
      <c r="D8184" s="2" t="str" cm="1">
        <f t="array" ref="D8184">IFERROR(INDEX('Reconciliation Layer'!B:B,MATCH('Reconciliation Template'!A8184,'Reconciliation Layer'!D:D,0),0)," ")</f>
        <v xml:space="preserve"> </v>
      </c>
      <c r="E8184" s="4" t="str" cm="1">
        <f t="array" ref="E8184">IFERROR(INDEX('Reconciliation Layer'!C:C,MATCH('Reconciliation Template'!A8184,'Reconciliation Layer'!D:D,0),0)," ")</f>
        <v xml:space="preserve"> </v>
      </c>
    </row>
    <row r="8185" spans="3:5" x14ac:dyDescent="0.2">
      <c r="C8185" t="str" cm="1">
        <f t="array" ref="C8185">IFERROR("AfterPay | " &amp; INDEX('Reconciliation Layer'!$A:$A,MATCH('Reconciliation Template'!$A8185,'Reconciliation Layer'!$D:$D,0),0)," ")</f>
        <v xml:space="preserve"> </v>
      </c>
      <c r="D8185" s="2" t="str" cm="1">
        <f t="array" ref="D8185">IFERROR(INDEX('Reconciliation Layer'!B:B,MATCH('Reconciliation Template'!A8185,'Reconciliation Layer'!D:D,0),0)," ")</f>
        <v xml:space="preserve"> </v>
      </c>
      <c r="E8185" s="4" t="str" cm="1">
        <f t="array" ref="E8185">IFERROR(INDEX('Reconciliation Layer'!C:C,MATCH('Reconciliation Template'!A8185,'Reconciliation Layer'!D:D,0),0)," ")</f>
        <v xml:space="preserve"> </v>
      </c>
    </row>
    <row r="8186" spans="3:5" x14ac:dyDescent="0.2">
      <c r="C8186" t="str" cm="1">
        <f t="array" ref="C8186">IFERROR("AfterPay | " &amp; INDEX('Reconciliation Layer'!$A:$A,MATCH('Reconciliation Template'!$A8186,'Reconciliation Layer'!$D:$D,0),0)," ")</f>
        <v xml:space="preserve"> </v>
      </c>
      <c r="D8186" s="2" t="str" cm="1">
        <f t="array" ref="D8186">IFERROR(INDEX('Reconciliation Layer'!B:B,MATCH('Reconciliation Template'!A8186,'Reconciliation Layer'!D:D,0),0)," ")</f>
        <v xml:space="preserve"> </v>
      </c>
      <c r="E8186" s="4" t="str" cm="1">
        <f t="array" ref="E8186">IFERROR(INDEX('Reconciliation Layer'!C:C,MATCH('Reconciliation Template'!A8186,'Reconciliation Layer'!D:D,0),0)," ")</f>
        <v xml:space="preserve"> </v>
      </c>
    </row>
    <row r="8187" spans="3:5" x14ac:dyDescent="0.2">
      <c r="C8187" t="str" cm="1">
        <f t="array" ref="C8187">IFERROR("AfterPay | " &amp; INDEX('Reconciliation Layer'!$A:$A,MATCH('Reconciliation Template'!$A8187,'Reconciliation Layer'!$D:$D,0),0)," ")</f>
        <v xml:space="preserve"> </v>
      </c>
      <c r="D8187" s="2" t="str" cm="1">
        <f t="array" ref="D8187">IFERROR(INDEX('Reconciliation Layer'!B:B,MATCH('Reconciliation Template'!A8187,'Reconciliation Layer'!D:D,0),0)," ")</f>
        <v xml:space="preserve"> </v>
      </c>
      <c r="E8187" s="4" t="str" cm="1">
        <f t="array" ref="E8187">IFERROR(INDEX('Reconciliation Layer'!C:C,MATCH('Reconciliation Template'!A8187,'Reconciliation Layer'!D:D,0),0)," ")</f>
        <v xml:space="preserve"> </v>
      </c>
    </row>
    <row r="8188" spans="3:5" x14ac:dyDescent="0.2">
      <c r="C8188" t="str" cm="1">
        <f t="array" ref="C8188">IFERROR("AfterPay | " &amp; INDEX('Reconciliation Layer'!$A:$A,MATCH('Reconciliation Template'!$A8188,'Reconciliation Layer'!$D:$D,0),0)," ")</f>
        <v xml:space="preserve"> </v>
      </c>
      <c r="D8188" s="2" t="str" cm="1">
        <f t="array" ref="D8188">IFERROR(INDEX('Reconciliation Layer'!B:B,MATCH('Reconciliation Template'!A8188,'Reconciliation Layer'!D:D,0),0)," ")</f>
        <v xml:space="preserve"> </v>
      </c>
      <c r="E8188" s="4" t="str" cm="1">
        <f t="array" ref="E8188">IFERROR(INDEX('Reconciliation Layer'!C:C,MATCH('Reconciliation Template'!A8188,'Reconciliation Layer'!D:D,0),0)," ")</f>
        <v xml:space="preserve"> </v>
      </c>
    </row>
    <row r="8189" spans="3:5" x14ac:dyDescent="0.2">
      <c r="C8189" t="str" cm="1">
        <f t="array" ref="C8189">IFERROR("AfterPay | " &amp; INDEX('Reconciliation Layer'!$A:$A,MATCH('Reconciliation Template'!$A8189,'Reconciliation Layer'!$D:$D,0),0)," ")</f>
        <v xml:space="preserve"> </v>
      </c>
      <c r="D8189" s="2" t="str" cm="1">
        <f t="array" ref="D8189">IFERROR(INDEX('Reconciliation Layer'!B:B,MATCH('Reconciliation Template'!A8189,'Reconciliation Layer'!D:D,0),0)," ")</f>
        <v xml:space="preserve"> </v>
      </c>
      <c r="E8189" s="4" t="str" cm="1">
        <f t="array" ref="E8189">IFERROR(INDEX('Reconciliation Layer'!C:C,MATCH('Reconciliation Template'!A8189,'Reconciliation Layer'!D:D,0),0)," ")</f>
        <v xml:space="preserve"> </v>
      </c>
    </row>
    <row r="8190" spans="3:5" x14ac:dyDescent="0.2">
      <c r="C8190" t="str" cm="1">
        <f t="array" ref="C8190">IFERROR("AfterPay | " &amp; INDEX('Reconciliation Layer'!$A:$A,MATCH('Reconciliation Template'!$A8190,'Reconciliation Layer'!$D:$D,0),0)," ")</f>
        <v xml:space="preserve"> </v>
      </c>
      <c r="D8190" s="2" t="str" cm="1">
        <f t="array" ref="D8190">IFERROR(INDEX('Reconciliation Layer'!B:B,MATCH('Reconciliation Template'!A8190,'Reconciliation Layer'!D:D,0),0)," ")</f>
        <v xml:space="preserve"> </v>
      </c>
      <c r="E8190" s="4" t="str" cm="1">
        <f t="array" ref="E8190">IFERROR(INDEX('Reconciliation Layer'!C:C,MATCH('Reconciliation Template'!A8190,'Reconciliation Layer'!D:D,0),0)," ")</f>
        <v xml:space="preserve"> </v>
      </c>
    </row>
    <row r="8191" spans="3:5" x14ac:dyDescent="0.2">
      <c r="C8191" t="str" cm="1">
        <f t="array" ref="C8191">IFERROR("AfterPay | " &amp; INDEX('Reconciliation Layer'!$A:$A,MATCH('Reconciliation Template'!$A8191,'Reconciliation Layer'!$D:$D,0),0)," ")</f>
        <v xml:space="preserve"> </v>
      </c>
      <c r="D8191" s="2" t="str" cm="1">
        <f t="array" ref="D8191">IFERROR(INDEX('Reconciliation Layer'!B:B,MATCH('Reconciliation Template'!A8191,'Reconciliation Layer'!D:D,0),0)," ")</f>
        <v xml:space="preserve"> </v>
      </c>
      <c r="E8191" s="4" t="str" cm="1">
        <f t="array" ref="E8191">IFERROR(INDEX('Reconciliation Layer'!C:C,MATCH('Reconciliation Template'!A8191,'Reconciliation Layer'!D:D,0),0)," ")</f>
        <v xml:space="preserve"> </v>
      </c>
    </row>
    <row r="8192" spans="3:5" x14ac:dyDescent="0.2">
      <c r="C8192" t="str" cm="1">
        <f t="array" ref="C8192">IFERROR("AfterPay | " &amp; INDEX('Reconciliation Layer'!$A:$A,MATCH('Reconciliation Template'!$A8192,'Reconciliation Layer'!$D:$D,0),0)," ")</f>
        <v xml:space="preserve"> </v>
      </c>
      <c r="D8192" s="2" t="str" cm="1">
        <f t="array" ref="D8192">IFERROR(INDEX('Reconciliation Layer'!B:B,MATCH('Reconciliation Template'!A8192,'Reconciliation Layer'!D:D,0),0)," ")</f>
        <v xml:space="preserve"> </v>
      </c>
      <c r="E8192" s="4" t="str" cm="1">
        <f t="array" ref="E8192">IFERROR(INDEX('Reconciliation Layer'!C:C,MATCH('Reconciliation Template'!A8192,'Reconciliation Layer'!D:D,0),0)," ")</f>
        <v xml:space="preserve"> </v>
      </c>
    </row>
    <row r="8193" spans="3:5" x14ac:dyDescent="0.2">
      <c r="C8193" t="str" cm="1">
        <f t="array" ref="C8193">IFERROR("AfterPay | " &amp; INDEX('Reconciliation Layer'!$A:$A,MATCH('Reconciliation Template'!$A8193,'Reconciliation Layer'!$D:$D,0),0)," ")</f>
        <v xml:space="preserve"> </v>
      </c>
      <c r="D8193" s="2" t="str" cm="1">
        <f t="array" ref="D8193">IFERROR(INDEX('Reconciliation Layer'!B:B,MATCH('Reconciliation Template'!A8193,'Reconciliation Layer'!D:D,0),0)," ")</f>
        <v xml:space="preserve"> </v>
      </c>
      <c r="E8193" s="4" t="str" cm="1">
        <f t="array" ref="E8193">IFERROR(INDEX('Reconciliation Layer'!C:C,MATCH('Reconciliation Template'!A8193,'Reconciliation Layer'!D:D,0),0)," ")</f>
        <v xml:space="preserve"> </v>
      </c>
    </row>
    <row r="8194" spans="3:5" x14ac:dyDescent="0.2">
      <c r="C8194" t="str" cm="1">
        <f t="array" ref="C8194">IFERROR("AfterPay | " &amp; INDEX('Reconciliation Layer'!$A:$A,MATCH('Reconciliation Template'!$A8194,'Reconciliation Layer'!$D:$D,0),0)," ")</f>
        <v xml:space="preserve"> </v>
      </c>
      <c r="D8194" s="2" t="str" cm="1">
        <f t="array" ref="D8194">IFERROR(INDEX('Reconciliation Layer'!B:B,MATCH('Reconciliation Template'!A8194,'Reconciliation Layer'!D:D,0),0)," ")</f>
        <v xml:space="preserve"> </v>
      </c>
      <c r="E8194" s="4" t="str" cm="1">
        <f t="array" ref="E8194">IFERROR(INDEX('Reconciliation Layer'!C:C,MATCH('Reconciliation Template'!A8194,'Reconciliation Layer'!D:D,0),0)," ")</f>
        <v xml:space="preserve"> </v>
      </c>
    </row>
    <row r="8195" spans="3:5" x14ac:dyDescent="0.2">
      <c r="C8195" t="str" cm="1">
        <f t="array" ref="C8195">IFERROR("AfterPay | " &amp; INDEX('Reconciliation Layer'!$A:$A,MATCH('Reconciliation Template'!$A8195,'Reconciliation Layer'!$D:$D,0),0)," ")</f>
        <v xml:space="preserve"> </v>
      </c>
      <c r="D8195" s="2" t="str" cm="1">
        <f t="array" ref="D8195">IFERROR(INDEX('Reconciliation Layer'!B:B,MATCH('Reconciliation Template'!A8195,'Reconciliation Layer'!D:D,0),0)," ")</f>
        <v xml:space="preserve"> </v>
      </c>
      <c r="E8195" s="4" t="str" cm="1">
        <f t="array" ref="E8195">IFERROR(INDEX('Reconciliation Layer'!C:C,MATCH('Reconciliation Template'!A8195,'Reconciliation Layer'!D:D,0),0)," ")</f>
        <v xml:space="preserve"> </v>
      </c>
    </row>
    <row r="8196" spans="3:5" x14ac:dyDescent="0.2">
      <c r="C8196" t="str" cm="1">
        <f t="array" ref="C8196">IFERROR("AfterPay | " &amp; INDEX('Reconciliation Layer'!$A:$A,MATCH('Reconciliation Template'!$A8196,'Reconciliation Layer'!$D:$D,0),0)," ")</f>
        <v xml:space="preserve"> </v>
      </c>
      <c r="D8196" s="2" t="str" cm="1">
        <f t="array" ref="D8196">IFERROR(INDEX('Reconciliation Layer'!B:B,MATCH('Reconciliation Template'!A8196,'Reconciliation Layer'!D:D,0),0)," ")</f>
        <v xml:space="preserve"> </v>
      </c>
      <c r="E8196" s="4" t="str" cm="1">
        <f t="array" ref="E8196">IFERROR(INDEX('Reconciliation Layer'!C:C,MATCH('Reconciliation Template'!A8196,'Reconciliation Layer'!D:D,0),0)," ")</f>
        <v xml:space="preserve"> </v>
      </c>
    </row>
    <row r="8197" spans="3:5" x14ac:dyDescent="0.2">
      <c r="C8197" t="str" cm="1">
        <f t="array" ref="C8197">IFERROR("AfterPay | " &amp; INDEX('Reconciliation Layer'!$A:$A,MATCH('Reconciliation Template'!$A8197,'Reconciliation Layer'!$D:$D,0),0)," ")</f>
        <v xml:space="preserve"> </v>
      </c>
      <c r="D8197" s="2" t="str" cm="1">
        <f t="array" ref="D8197">IFERROR(INDEX('Reconciliation Layer'!B:B,MATCH('Reconciliation Template'!A8197,'Reconciliation Layer'!D:D,0),0)," ")</f>
        <v xml:space="preserve"> </v>
      </c>
      <c r="E8197" s="4" t="str" cm="1">
        <f t="array" ref="E8197">IFERROR(INDEX('Reconciliation Layer'!C:C,MATCH('Reconciliation Template'!A8197,'Reconciliation Layer'!D:D,0),0)," ")</f>
        <v xml:space="preserve"> </v>
      </c>
    </row>
    <row r="8198" spans="3:5" x14ac:dyDescent="0.2">
      <c r="C8198" t="str" cm="1">
        <f t="array" ref="C8198">IFERROR("AfterPay | " &amp; INDEX('Reconciliation Layer'!$A:$A,MATCH('Reconciliation Template'!$A8198,'Reconciliation Layer'!$D:$D,0),0)," ")</f>
        <v xml:space="preserve"> </v>
      </c>
      <c r="D8198" s="2" t="str" cm="1">
        <f t="array" ref="D8198">IFERROR(INDEX('Reconciliation Layer'!B:B,MATCH('Reconciliation Template'!A8198,'Reconciliation Layer'!D:D,0),0)," ")</f>
        <v xml:space="preserve"> </v>
      </c>
      <c r="E8198" s="4" t="str" cm="1">
        <f t="array" ref="E8198">IFERROR(INDEX('Reconciliation Layer'!C:C,MATCH('Reconciliation Template'!A8198,'Reconciliation Layer'!D:D,0),0)," ")</f>
        <v xml:space="preserve"> </v>
      </c>
    </row>
    <row r="8199" spans="3:5" x14ac:dyDescent="0.2">
      <c r="C8199" t="str" cm="1">
        <f t="array" ref="C8199">IFERROR("AfterPay | " &amp; INDEX('Reconciliation Layer'!$A:$A,MATCH('Reconciliation Template'!$A8199,'Reconciliation Layer'!$D:$D,0),0)," ")</f>
        <v xml:space="preserve"> </v>
      </c>
      <c r="D8199" s="2" t="str" cm="1">
        <f t="array" ref="D8199">IFERROR(INDEX('Reconciliation Layer'!B:B,MATCH('Reconciliation Template'!A8199,'Reconciliation Layer'!D:D,0),0)," ")</f>
        <v xml:space="preserve"> </v>
      </c>
      <c r="E8199" s="4" t="str" cm="1">
        <f t="array" ref="E8199">IFERROR(INDEX('Reconciliation Layer'!C:C,MATCH('Reconciliation Template'!A8199,'Reconciliation Layer'!D:D,0),0)," ")</f>
        <v xml:space="preserve"> </v>
      </c>
    </row>
    <row r="8200" spans="3:5" x14ac:dyDescent="0.2">
      <c r="C8200" t="str" cm="1">
        <f t="array" ref="C8200">IFERROR("AfterPay | " &amp; INDEX('Reconciliation Layer'!$A:$A,MATCH('Reconciliation Template'!$A8200,'Reconciliation Layer'!$D:$D,0),0)," ")</f>
        <v xml:space="preserve"> </v>
      </c>
      <c r="D8200" s="2" t="str" cm="1">
        <f t="array" ref="D8200">IFERROR(INDEX('Reconciliation Layer'!B:B,MATCH('Reconciliation Template'!A8200,'Reconciliation Layer'!D:D,0),0)," ")</f>
        <v xml:space="preserve"> </v>
      </c>
      <c r="E8200" s="4" t="str" cm="1">
        <f t="array" ref="E8200">IFERROR(INDEX('Reconciliation Layer'!C:C,MATCH('Reconciliation Template'!A8200,'Reconciliation Layer'!D:D,0),0)," ")</f>
        <v xml:space="preserve"> </v>
      </c>
    </row>
    <row r="8201" spans="3:5" x14ac:dyDescent="0.2">
      <c r="C8201" t="str" cm="1">
        <f t="array" ref="C8201">IFERROR("AfterPay | " &amp; INDEX('Reconciliation Layer'!$A:$A,MATCH('Reconciliation Template'!$A8201,'Reconciliation Layer'!$D:$D,0),0)," ")</f>
        <v xml:space="preserve"> </v>
      </c>
      <c r="D8201" s="2" t="str" cm="1">
        <f t="array" ref="D8201">IFERROR(INDEX('Reconciliation Layer'!B:B,MATCH('Reconciliation Template'!A8201,'Reconciliation Layer'!D:D,0),0)," ")</f>
        <v xml:space="preserve"> </v>
      </c>
      <c r="E8201" s="4" t="str" cm="1">
        <f t="array" ref="E8201">IFERROR(INDEX('Reconciliation Layer'!C:C,MATCH('Reconciliation Template'!A8201,'Reconciliation Layer'!D:D,0),0)," ")</f>
        <v xml:space="preserve"> </v>
      </c>
    </row>
    <row r="8202" spans="3:5" x14ac:dyDescent="0.2">
      <c r="C8202" t="str" cm="1">
        <f t="array" ref="C8202">IFERROR("AfterPay | " &amp; INDEX('Reconciliation Layer'!$A:$A,MATCH('Reconciliation Template'!$A8202,'Reconciliation Layer'!$D:$D,0),0)," ")</f>
        <v xml:space="preserve"> </v>
      </c>
      <c r="D8202" s="2" t="str" cm="1">
        <f t="array" ref="D8202">IFERROR(INDEX('Reconciliation Layer'!B:B,MATCH('Reconciliation Template'!A8202,'Reconciliation Layer'!D:D,0),0)," ")</f>
        <v xml:space="preserve"> </v>
      </c>
      <c r="E8202" s="4" t="str" cm="1">
        <f t="array" ref="E8202">IFERROR(INDEX('Reconciliation Layer'!C:C,MATCH('Reconciliation Template'!A8202,'Reconciliation Layer'!D:D,0),0)," ")</f>
        <v xml:space="preserve"> </v>
      </c>
    </row>
    <row r="8203" spans="3:5" x14ac:dyDescent="0.2">
      <c r="C8203" t="str" cm="1">
        <f t="array" ref="C8203">IFERROR("AfterPay | " &amp; INDEX('Reconciliation Layer'!$A:$A,MATCH('Reconciliation Template'!$A8203,'Reconciliation Layer'!$D:$D,0),0)," ")</f>
        <v xml:space="preserve"> </v>
      </c>
      <c r="D8203" s="2" t="str" cm="1">
        <f t="array" ref="D8203">IFERROR(INDEX('Reconciliation Layer'!B:B,MATCH('Reconciliation Template'!A8203,'Reconciliation Layer'!D:D,0),0)," ")</f>
        <v xml:space="preserve"> </v>
      </c>
      <c r="E8203" s="4" t="str" cm="1">
        <f t="array" ref="E8203">IFERROR(INDEX('Reconciliation Layer'!C:C,MATCH('Reconciliation Template'!A8203,'Reconciliation Layer'!D:D,0),0)," ")</f>
        <v xml:space="preserve"> </v>
      </c>
    </row>
    <row r="8204" spans="3:5" x14ac:dyDescent="0.2">
      <c r="C8204" t="str" cm="1">
        <f t="array" ref="C8204">IFERROR("AfterPay | " &amp; INDEX('Reconciliation Layer'!$A:$A,MATCH('Reconciliation Template'!$A8204,'Reconciliation Layer'!$D:$D,0),0)," ")</f>
        <v xml:space="preserve"> </v>
      </c>
      <c r="D8204" s="2" t="str" cm="1">
        <f t="array" ref="D8204">IFERROR(INDEX('Reconciliation Layer'!B:B,MATCH('Reconciliation Template'!A8204,'Reconciliation Layer'!D:D,0),0)," ")</f>
        <v xml:space="preserve"> </v>
      </c>
      <c r="E8204" s="4" t="str" cm="1">
        <f t="array" ref="E8204">IFERROR(INDEX('Reconciliation Layer'!C:C,MATCH('Reconciliation Template'!A8204,'Reconciliation Layer'!D:D,0),0)," ")</f>
        <v xml:space="preserve"> </v>
      </c>
    </row>
    <row r="8205" spans="3:5" x14ac:dyDescent="0.2">
      <c r="C8205" t="str" cm="1">
        <f t="array" ref="C8205">IFERROR("AfterPay | " &amp; INDEX('Reconciliation Layer'!$A:$A,MATCH('Reconciliation Template'!$A8205,'Reconciliation Layer'!$D:$D,0),0)," ")</f>
        <v xml:space="preserve"> </v>
      </c>
      <c r="D8205" s="2" t="str" cm="1">
        <f t="array" ref="D8205">IFERROR(INDEX('Reconciliation Layer'!B:B,MATCH('Reconciliation Template'!A8205,'Reconciliation Layer'!D:D,0),0)," ")</f>
        <v xml:space="preserve"> </v>
      </c>
      <c r="E8205" s="4" t="str" cm="1">
        <f t="array" ref="E8205">IFERROR(INDEX('Reconciliation Layer'!C:C,MATCH('Reconciliation Template'!A8205,'Reconciliation Layer'!D:D,0),0)," ")</f>
        <v xml:space="preserve"> </v>
      </c>
    </row>
    <row r="8206" spans="3:5" x14ac:dyDescent="0.2">
      <c r="C8206" t="str" cm="1">
        <f t="array" ref="C8206">IFERROR("AfterPay | " &amp; INDEX('Reconciliation Layer'!$A:$A,MATCH('Reconciliation Template'!$A8206,'Reconciliation Layer'!$D:$D,0),0)," ")</f>
        <v xml:space="preserve"> </v>
      </c>
      <c r="D8206" s="2" t="str" cm="1">
        <f t="array" ref="D8206">IFERROR(INDEX('Reconciliation Layer'!B:B,MATCH('Reconciliation Template'!A8206,'Reconciliation Layer'!D:D,0),0)," ")</f>
        <v xml:space="preserve"> </v>
      </c>
      <c r="E8206" s="4" t="str" cm="1">
        <f t="array" ref="E8206">IFERROR(INDEX('Reconciliation Layer'!C:C,MATCH('Reconciliation Template'!A8206,'Reconciliation Layer'!D:D,0),0)," ")</f>
        <v xml:space="preserve"> </v>
      </c>
    </row>
    <row r="8207" spans="3:5" x14ac:dyDescent="0.2">
      <c r="C8207" t="str" cm="1">
        <f t="array" ref="C8207">IFERROR("AfterPay | " &amp; INDEX('Reconciliation Layer'!$A:$A,MATCH('Reconciliation Template'!$A8207,'Reconciliation Layer'!$D:$D,0),0)," ")</f>
        <v xml:space="preserve"> </v>
      </c>
      <c r="D8207" s="2" t="str" cm="1">
        <f t="array" ref="D8207">IFERROR(INDEX('Reconciliation Layer'!B:B,MATCH('Reconciliation Template'!A8207,'Reconciliation Layer'!D:D,0),0)," ")</f>
        <v xml:space="preserve"> </v>
      </c>
      <c r="E8207" s="4" t="str" cm="1">
        <f t="array" ref="E8207">IFERROR(INDEX('Reconciliation Layer'!C:C,MATCH('Reconciliation Template'!A8207,'Reconciliation Layer'!D:D,0),0)," ")</f>
        <v xml:space="preserve"> </v>
      </c>
    </row>
    <row r="8208" spans="3:5" x14ac:dyDescent="0.2">
      <c r="C8208" t="str" cm="1">
        <f t="array" ref="C8208">IFERROR("AfterPay | " &amp; INDEX('Reconciliation Layer'!$A:$A,MATCH('Reconciliation Template'!$A8208,'Reconciliation Layer'!$D:$D,0),0)," ")</f>
        <v xml:space="preserve"> </v>
      </c>
      <c r="D8208" s="2" t="str" cm="1">
        <f t="array" ref="D8208">IFERROR(INDEX('Reconciliation Layer'!B:B,MATCH('Reconciliation Template'!A8208,'Reconciliation Layer'!D:D,0),0)," ")</f>
        <v xml:space="preserve"> </v>
      </c>
      <c r="E8208" s="4" t="str" cm="1">
        <f t="array" ref="E8208">IFERROR(INDEX('Reconciliation Layer'!C:C,MATCH('Reconciliation Template'!A8208,'Reconciliation Layer'!D:D,0),0)," ")</f>
        <v xml:space="preserve"> </v>
      </c>
    </row>
    <row r="8209" spans="3:5" x14ac:dyDescent="0.2">
      <c r="C8209" t="str" cm="1">
        <f t="array" ref="C8209">IFERROR("AfterPay | " &amp; INDEX('Reconciliation Layer'!$A:$A,MATCH('Reconciliation Template'!$A8209,'Reconciliation Layer'!$D:$D,0),0)," ")</f>
        <v xml:space="preserve"> </v>
      </c>
      <c r="D8209" s="2" t="str" cm="1">
        <f t="array" ref="D8209">IFERROR(INDEX('Reconciliation Layer'!B:B,MATCH('Reconciliation Template'!A8209,'Reconciliation Layer'!D:D,0),0)," ")</f>
        <v xml:space="preserve"> </v>
      </c>
      <c r="E8209" s="4" t="str" cm="1">
        <f t="array" ref="E8209">IFERROR(INDEX('Reconciliation Layer'!C:C,MATCH('Reconciliation Template'!A8209,'Reconciliation Layer'!D:D,0),0)," ")</f>
        <v xml:space="preserve"> </v>
      </c>
    </row>
    <row r="8210" spans="3:5" x14ac:dyDescent="0.2">
      <c r="C8210" t="str" cm="1">
        <f t="array" ref="C8210">IFERROR("AfterPay | " &amp; INDEX('Reconciliation Layer'!$A:$A,MATCH('Reconciliation Template'!$A8210,'Reconciliation Layer'!$D:$D,0),0)," ")</f>
        <v xml:space="preserve"> </v>
      </c>
      <c r="D8210" s="2" t="str" cm="1">
        <f t="array" ref="D8210">IFERROR(INDEX('Reconciliation Layer'!B:B,MATCH('Reconciliation Template'!A8210,'Reconciliation Layer'!D:D,0),0)," ")</f>
        <v xml:space="preserve"> </v>
      </c>
      <c r="E8210" s="4" t="str" cm="1">
        <f t="array" ref="E8210">IFERROR(INDEX('Reconciliation Layer'!C:C,MATCH('Reconciliation Template'!A8210,'Reconciliation Layer'!D:D,0),0)," ")</f>
        <v xml:space="preserve"> </v>
      </c>
    </row>
    <row r="8211" spans="3:5" x14ac:dyDescent="0.2">
      <c r="C8211" t="str" cm="1">
        <f t="array" ref="C8211">IFERROR("AfterPay | " &amp; INDEX('Reconciliation Layer'!$A:$A,MATCH('Reconciliation Template'!$A8211,'Reconciliation Layer'!$D:$D,0),0)," ")</f>
        <v xml:space="preserve"> </v>
      </c>
      <c r="D8211" s="2" t="str" cm="1">
        <f t="array" ref="D8211">IFERROR(INDEX('Reconciliation Layer'!B:B,MATCH('Reconciliation Template'!A8211,'Reconciliation Layer'!D:D,0),0)," ")</f>
        <v xml:space="preserve"> </v>
      </c>
      <c r="E8211" s="4" t="str" cm="1">
        <f t="array" ref="E8211">IFERROR(INDEX('Reconciliation Layer'!C:C,MATCH('Reconciliation Template'!A8211,'Reconciliation Layer'!D:D,0),0)," ")</f>
        <v xml:space="preserve"> </v>
      </c>
    </row>
    <row r="8212" spans="3:5" x14ac:dyDescent="0.2">
      <c r="C8212" t="str" cm="1">
        <f t="array" ref="C8212">IFERROR("AfterPay | " &amp; INDEX('Reconciliation Layer'!$A:$A,MATCH('Reconciliation Template'!$A8212,'Reconciliation Layer'!$D:$D,0),0)," ")</f>
        <v xml:space="preserve"> </v>
      </c>
      <c r="D8212" s="2" t="str" cm="1">
        <f t="array" ref="D8212">IFERROR(INDEX('Reconciliation Layer'!B:B,MATCH('Reconciliation Template'!A8212,'Reconciliation Layer'!D:D,0),0)," ")</f>
        <v xml:space="preserve"> </v>
      </c>
      <c r="E8212" s="4" t="str" cm="1">
        <f t="array" ref="E8212">IFERROR(INDEX('Reconciliation Layer'!C:C,MATCH('Reconciliation Template'!A8212,'Reconciliation Layer'!D:D,0),0)," ")</f>
        <v xml:space="preserve"> </v>
      </c>
    </row>
    <row r="8213" spans="3:5" x14ac:dyDescent="0.2">
      <c r="C8213" t="str" cm="1">
        <f t="array" ref="C8213">IFERROR("AfterPay | " &amp; INDEX('Reconciliation Layer'!$A:$A,MATCH('Reconciliation Template'!$A8213,'Reconciliation Layer'!$D:$D,0),0)," ")</f>
        <v xml:space="preserve"> </v>
      </c>
      <c r="D8213" s="2" t="str" cm="1">
        <f t="array" ref="D8213">IFERROR(INDEX('Reconciliation Layer'!B:B,MATCH('Reconciliation Template'!A8213,'Reconciliation Layer'!D:D,0),0)," ")</f>
        <v xml:space="preserve"> </v>
      </c>
      <c r="E8213" s="4" t="str" cm="1">
        <f t="array" ref="E8213">IFERROR(INDEX('Reconciliation Layer'!C:C,MATCH('Reconciliation Template'!A8213,'Reconciliation Layer'!D:D,0),0)," ")</f>
        <v xml:space="preserve"> </v>
      </c>
    </row>
    <row r="8214" spans="3:5" x14ac:dyDescent="0.2">
      <c r="C8214" t="str" cm="1">
        <f t="array" ref="C8214">IFERROR("AfterPay | " &amp; INDEX('Reconciliation Layer'!$A:$A,MATCH('Reconciliation Template'!$A8214,'Reconciliation Layer'!$D:$D,0),0)," ")</f>
        <v xml:space="preserve"> </v>
      </c>
      <c r="D8214" s="2" t="str" cm="1">
        <f t="array" ref="D8214">IFERROR(INDEX('Reconciliation Layer'!B:B,MATCH('Reconciliation Template'!A8214,'Reconciliation Layer'!D:D,0),0)," ")</f>
        <v xml:space="preserve"> </v>
      </c>
      <c r="E8214" s="4" t="str" cm="1">
        <f t="array" ref="E8214">IFERROR(INDEX('Reconciliation Layer'!C:C,MATCH('Reconciliation Template'!A8214,'Reconciliation Layer'!D:D,0),0)," ")</f>
        <v xml:space="preserve"> </v>
      </c>
    </row>
    <row r="8215" spans="3:5" x14ac:dyDescent="0.2">
      <c r="C8215" t="str" cm="1">
        <f t="array" ref="C8215">IFERROR("AfterPay | " &amp; INDEX('Reconciliation Layer'!$A:$A,MATCH('Reconciliation Template'!$A8215,'Reconciliation Layer'!$D:$D,0),0)," ")</f>
        <v xml:space="preserve"> </v>
      </c>
      <c r="D8215" s="2" t="str" cm="1">
        <f t="array" ref="D8215">IFERROR(INDEX('Reconciliation Layer'!B:B,MATCH('Reconciliation Template'!A8215,'Reconciliation Layer'!D:D,0),0)," ")</f>
        <v xml:space="preserve"> </v>
      </c>
      <c r="E8215" s="4" t="str" cm="1">
        <f t="array" ref="E8215">IFERROR(INDEX('Reconciliation Layer'!C:C,MATCH('Reconciliation Template'!A8215,'Reconciliation Layer'!D:D,0),0)," ")</f>
        <v xml:space="preserve"> </v>
      </c>
    </row>
    <row r="8216" spans="3:5" x14ac:dyDescent="0.2">
      <c r="C8216" t="str" cm="1">
        <f t="array" ref="C8216">IFERROR("AfterPay | " &amp; INDEX('Reconciliation Layer'!$A:$A,MATCH('Reconciliation Template'!$A8216,'Reconciliation Layer'!$D:$D,0),0)," ")</f>
        <v xml:space="preserve"> </v>
      </c>
      <c r="D8216" s="2" t="str" cm="1">
        <f t="array" ref="D8216">IFERROR(INDEX('Reconciliation Layer'!B:B,MATCH('Reconciliation Template'!A8216,'Reconciliation Layer'!D:D,0),0)," ")</f>
        <v xml:space="preserve"> </v>
      </c>
      <c r="E8216" s="4" t="str" cm="1">
        <f t="array" ref="E8216">IFERROR(INDEX('Reconciliation Layer'!C:C,MATCH('Reconciliation Template'!A8216,'Reconciliation Layer'!D:D,0),0)," ")</f>
        <v xml:space="preserve"> </v>
      </c>
    </row>
    <row r="8217" spans="3:5" x14ac:dyDescent="0.2">
      <c r="C8217" t="str" cm="1">
        <f t="array" ref="C8217">IFERROR("AfterPay | " &amp; INDEX('Reconciliation Layer'!$A:$A,MATCH('Reconciliation Template'!$A8217,'Reconciliation Layer'!$D:$D,0),0)," ")</f>
        <v xml:space="preserve"> </v>
      </c>
      <c r="D8217" s="2" t="str" cm="1">
        <f t="array" ref="D8217">IFERROR(INDEX('Reconciliation Layer'!B:B,MATCH('Reconciliation Template'!A8217,'Reconciliation Layer'!D:D,0),0)," ")</f>
        <v xml:space="preserve"> </v>
      </c>
      <c r="E8217" s="4" t="str" cm="1">
        <f t="array" ref="E8217">IFERROR(INDEX('Reconciliation Layer'!C:C,MATCH('Reconciliation Template'!A8217,'Reconciliation Layer'!D:D,0),0)," ")</f>
        <v xml:space="preserve"> </v>
      </c>
    </row>
    <row r="8218" spans="3:5" x14ac:dyDescent="0.2">
      <c r="C8218" t="str" cm="1">
        <f t="array" ref="C8218">IFERROR("AfterPay | " &amp; INDEX('Reconciliation Layer'!$A:$A,MATCH('Reconciliation Template'!$A8218,'Reconciliation Layer'!$D:$D,0),0)," ")</f>
        <v xml:space="preserve"> </v>
      </c>
      <c r="D8218" s="2" t="str" cm="1">
        <f t="array" ref="D8218">IFERROR(INDEX('Reconciliation Layer'!B:B,MATCH('Reconciliation Template'!A8218,'Reconciliation Layer'!D:D,0),0)," ")</f>
        <v xml:space="preserve"> </v>
      </c>
      <c r="E8218" s="4" t="str" cm="1">
        <f t="array" ref="E8218">IFERROR(INDEX('Reconciliation Layer'!C:C,MATCH('Reconciliation Template'!A8218,'Reconciliation Layer'!D:D,0),0)," ")</f>
        <v xml:space="preserve"> </v>
      </c>
    </row>
    <row r="8219" spans="3:5" x14ac:dyDescent="0.2">
      <c r="C8219" t="str" cm="1">
        <f t="array" ref="C8219">IFERROR("AfterPay | " &amp; INDEX('Reconciliation Layer'!$A:$A,MATCH('Reconciliation Template'!$A8219,'Reconciliation Layer'!$D:$D,0),0)," ")</f>
        <v xml:space="preserve"> </v>
      </c>
      <c r="D8219" s="2" t="str" cm="1">
        <f t="array" ref="D8219">IFERROR(INDEX('Reconciliation Layer'!B:B,MATCH('Reconciliation Template'!A8219,'Reconciliation Layer'!D:D,0),0)," ")</f>
        <v xml:space="preserve"> </v>
      </c>
      <c r="E8219" s="4" t="str" cm="1">
        <f t="array" ref="E8219">IFERROR(INDEX('Reconciliation Layer'!C:C,MATCH('Reconciliation Template'!A8219,'Reconciliation Layer'!D:D,0),0)," ")</f>
        <v xml:space="preserve"> </v>
      </c>
    </row>
    <row r="8220" spans="3:5" x14ac:dyDescent="0.2">
      <c r="C8220" t="str" cm="1">
        <f t="array" ref="C8220">IFERROR("AfterPay | " &amp; INDEX('Reconciliation Layer'!$A:$A,MATCH('Reconciliation Template'!$A8220,'Reconciliation Layer'!$D:$D,0),0)," ")</f>
        <v xml:space="preserve"> </v>
      </c>
      <c r="D8220" s="2" t="str" cm="1">
        <f t="array" ref="D8220">IFERROR(INDEX('Reconciliation Layer'!B:B,MATCH('Reconciliation Template'!A8220,'Reconciliation Layer'!D:D,0),0)," ")</f>
        <v xml:space="preserve"> </v>
      </c>
      <c r="E8220" s="4" t="str" cm="1">
        <f t="array" ref="E8220">IFERROR(INDEX('Reconciliation Layer'!C:C,MATCH('Reconciliation Template'!A8220,'Reconciliation Layer'!D:D,0),0)," ")</f>
        <v xml:space="preserve"> </v>
      </c>
    </row>
    <row r="8221" spans="3:5" x14ac:dyDescent="0.2">
      <c r="C8221" t="str" cm="1">
        <f t="array" ref="C8221">IFERROR("AfterPay | " &amp; INDEX('Reconciliation Layer'!$A:$A,MATCH('Reconciliation Template'!$A8221,'Reconciliation Layer'!$D:$D,0),0)," ")</f>
        <v xml:space="preserve"> </v>
      </c>
      <c r="D8221" s="2" t="str" cm="1">
        <f t="array" ref="D8221">IFERROR(INDEX('Reconciliation Layer'!B:B,MATCH('Reconciliation Template'!A8221,'Reconciliation Layer'!D:D,0),0)," ")</f>
        <v xml:space="preserve"> </v>
      </c>
      <c r="E8221" s="4" t="str" cm="1">
        <f t="array" ref="E8221">IFERROR(INDEX('Reconciliation Layer'!C:C,MATCH('Reconciliation Template'!A8221,'Reconciliation Layer'!D:D,0),0)," ")</f>
        <v xml:space="preserve"> </v>
      </c>
    </row>
    <row r="8222" spans="3:5" x14ac:dyDescent="0.2">
      <c r="C8222" t="str" cm="1">
        <f t="array" ref="C8222">IFERROR("AfterPay | " &amp; INDEX('Reconciliation Layer'!$A:$A,MATCH('Reconciliation Template'!$A8222,'Reconciliation Layer'!$D:$D,0),0)," ")</f>
        <v xml:space="preserve"> </v>
      </c>
      <c r="D8222" s="2" t="str" cm="1">
        <f t="array" ref="D8222">IFERROR(INDEX('Reconciliation Layer'!B:B,MATCH('Reconciliation Template'!A8222,'Reconciliation Layer'!D:D,0),0)," ")</f>
        <v xml:space="preserve"> </v>
      </c>
      <c r="E8222" s="4" t="str" cm="1">
        <f t="array" ref="E8222">IFERROR(INDEX('Reconciliation Layer'!C:C,MATCH('Reconciliation Template'!A8222,'Reconciliation Layer'!D:D,0),0)," ")</f>
        <v xml:space="preserve"> </v>
      </c>
    </row>
    <row r="8223" spans="3:5" x14ac:dyDescent="0.2">
      <c r="C8223" t="str" cm="1">
        <f t="array" ref="C8223">IFERROR("AfterPay | " &amp; INDEX('Reconciliation Layer'!$A:$A,MATCH('Reconciliation Template'!$A8223,'Reconciliation Layer'!$D:$D,0),0)," ")</f>
        <v xml:space="preserve"> </v>
      </c>
      <c r="D8223" s="2" t="str" cm="1">
        <f t="array" ref="D8223">IFERROR(INDEX('Reconciliation Layer'!B:B,MATCH('Reconciliation Template'!A8223,'Reconciliation Layer'!D:D,0),0)," ")</f>
        <v xml:space="preserve"> </v>
      </c>
      <c r="E8223" s="4" t="str" cm="1">
        <f t="array" ref="E8223">IFERROR(INDEX('Reconciliation Layer'!C:C,MATCH('Reconciliation Template'!A8223,'Reconciliation Layer'!D:D,0),0)," ")</f>
        <v xml:space="preserve"> </v>
      </c>
    </row>
    <row r="8224" spans="3:5" x14ac:dyDescent="0.2">
      <c r="C8224" t="str" cm="1">
        <f t="array" ref="C8224">IFERROR("AfterPay | " &amp; INDEX('Reconciliation Layer'!$A:$A,MATCH('Reconciliation Template'!$A8224,'Reconciliation Layer'!$D:$D,0),0)," ")</f>
        <v xml:space="preserve"> </v>
      </c>
      <c r="D8224" s="2" t="str" cm="1">
        <f t="array" ref="D8224">IFERROR(INDEX('Reconciliation Layer'!B:B,MATCH('Reconciliation Template'!A8224,'Reconciliation Layer'!D:D,0),0)," ")</f>
        <v xml:space="preserve"> </v>
      </c>
      <c r="E8224" s="4" t="str" cm="1">
        <f t="array" ref="E8224">IFERROR(INDEX('Reconciliation Layer'!C:C,MATCH('Reconciliation Template'!A8224,'Reconciliation Layer'!D:D,0),0)," ")</f>
        <v xml:space="preserve"> </v>
      </c>
    </row>
    <row r="8225" spans="3:5" x14ac:dyDescent="0.2">
      <c r="C8225" t="str" cm="1">
        <f t="array" ref="C8225">IFERROR("AfterPay | " &amp; INDEX('Reconciliation Layer'!$A:$A,MATCH('Reconciliation Template'!$A8225,'Reconciliation Layer'!$D:$D,0),0)," ")</f>
        <v xml:space="preserve"> </v>
      </c>
      <c r="D8225" s="2" t="str" cm="1">
        <f t="array" ref="D8225">IFERROR(INDEX('Reconciliation Layer'!B:B,MATCH('Reconciliation Template'!A8225,'Reconciliation Layer'!D:D,0),0)," ")</f>
        <v xml:space="preserve"> </v>
      </c>
      <c r="E8225" s="4" t="str" cm="1">
        <f t="array" ref="E8225">IFERROR(INDEX('Reconciliation Layer'!C:C,MATCH('Reconciliation Template'!A8225,'Reconciliation Layer'!D:D,0),0)," ")</f>
        <v xml:space="preserve"> </v>
      </c>
    </row>
    <row r="8226" spans="3:5" x14ac:dyDescent="0.2">
      <c r="C8226" t="str" cm="1">
        <f t="array" ref="C8226">IFERROR("AfterPay | " &amp; INDEX('Reconciliation Layer'!$A:$A,MATCH('Reconciliation Template'!$A8226,'Reconciliation Layer'!$D:$D,0),0)," ")</f>
        <v xml:space="preserve"> </v>
      </c>
      <c r="D8226" s="2" t="str" cm="1">
        <f t="array" ref="D8226">IFERROR(INDEX('Reconciliation Layer'!B:B,MATCH('Reconciliation Template'!A8226,'Reconciliation Layer'!D:D,0),0)," ")</f>
        <v xml:space="preserve"> </v>
      </c>
      <c r="E8226" s="4" t="str" cm="1">
        <f t="array" ref="E8226">IFERROR(INDEX('Reconciliation Layer'!C:C,MATCH('Reconciliation Template'!A8226,'Reconciliation Layer'!D:D,0),0)," ")</f>
        <v xml:space="preserve"> </v>
      </c>
    </row>
    <row r="8227" spans="3:5" x14ac:dyDescent="0.2">
      <c r="C8227" t="str" cm="1">
        <f t="array" ref="C8227">IFERROR("AfterPay | " &amp; INDEX('Reconciliation Layer'!$A:$A,MATCH('Reconciliation Template'!$A8227,'Reconciliation Layer'!$D:$D,0),0)," ")</f>
        <v xml:space="preserve"> </v>
      </c>
      <c r="D8227" s="2" t="str" cm="1">
        <f t="array" ref="D8227">IFERROR(INDEX('Reconciliation Layer'!B:B,MATCH('Reconciliation Template'!A8227,'Reconciliation Layer'!D:D,0),0)," ")</f>
        <v xml:space="preserve"> </v>
      </c>
      <c r="E8227" s="4" t="str" cm="1">
        <f t="array" ref="E8227">IFERROR(INDEX('Reconciliation Layer'!C:C,MATCH('Reconciliation Template'!A8227,'Reconciliation Layer'!D:D,0),0)," ")</f>
        <v xml:space="preserve"> </v>
      </c>
    </row>
    <row r="8228" spans="3:5" x14ac:dyDescent="0.2">
      <c r="C8228" t="str" cm="1">
        <f t="array" ref="C8228">IFERROR("AfterPay | " &amp; INDEX('Reconciliation Layer'!$A:$A,MATCH('Reconciliation Template'!$A8228,'Reconciliation Layer'!$D:$D,0),0)," ")</f>
        <v xml:space="preserve"> </v>
      </c>
      <c r="D8228" s="2" t="str" cm="1">
        <f t="array" ref="D8228">IFERROR(INDEX('Reconciliation Layer'!B:B,MATCH('Reconciliation Template'!A8228,'Reconciliation Layer'!D:D,0),0)," ")</f>
        <v xml:space="preserve"> </v>
      </c>
      <c r="E8228" s="4" t="str" cm="1">
        <f t="array" ref="E8228">IFERROR(INDEX('Reconciliation Layer'!C:C,MATCH('Reconciliation Template'!A8228,'Reconciliation Layer'!D:D,0),0)," ")</f>
        <v xml:space="preserve"> </v>
      </c>
    </row>
    <row r="8229" spans="3:5" x14ac:dyDescent="0.2">
      <c r="C8229" t="str" cm="1">
        <f t="array" ref="C8229">IFERROR("AfterPay | " &amp; INDEX('Reconciliation Layer'!$A:$A,MATCH('Reconciliation Template'!$A8229,'Reconciliation Layer'!$D:$D,0),0)," ")</f>
        <v xml:space="preserve"> </v>
      </c>
      <c r="D8229" s="2" t="str" cm="1">
        <f t="array" ref="D8229">IFERROR(INDEX('Reconciliation Layer'!B:B,MATCH('Reconciliation Template'!A8229,'Reconciliation Layer'!D:D,0),0)," ")</f>
        <v xml:space="preserve"> </v>
      </c>
      <c r="E8229" s="4" t="str" cm="1">
        <f t="array" ref="E8229">IFERROR(INDEX('Reconciliation Layer'!C:C,MATCH('Reconciliation Template'!A8229,'Reconciliation Layer'!D:D,0),0)," ")</f>
        <v xml:space="preserve"> </v>
      </c>
    </row>
    <row r="8230" spans="3:5" x14ac:dyDescent="0.2">
      <c r="C8230" t="str" cm="1">
        <f t="array" ref="C8230">IFERROR("AfterPay | " &amp; INDEX('Reconciliation Layer'!$A:$A,MATCH('Reconciliation Template'!$A8230,'Reconciliation Layer'!$D:$D,0),0)," ")</f>
        <v xml:space="preserve"> </v>
      </c>
      <c r="D8230" s="2" t="str" cm="1">
        <f t="array" ref="D8230">IFERROR(INDEX('Reconciliation Layer'!B:B,MATCH('Reconciliation Template'!A8230,'Reconciliation Layer'!D:D,0),0)," ")</f>
        <v xml:space="preserve"> </v>
      </c>
      <c r="E8230" s="4" t="str" cm="1">
        <f t="array" ref="E8230">IFERROR(INDEX('Reconciliation Layer'!C:C,MATCH('Reconciliation Template'!A8230,'Reconciliation Layer'!D:D,0),0)," ")</f>
        <v xml:space="preserve"> </v>
      </c>
    </row>
    <row r="8231" spans="3:5" x14ac:dyDescent="0.2">
      <c r="C8231" t="str" cm="1">
        <f t="array" ref="C8231">IFERROR("AfterPay | " &amp; INDEX('Reconciliation Layer'!$A:$A,MATCH('Reconciliation Template'!$A8231,'Reconciliation Layer'!$D:$D,0),0)," ")</f>
        <v xml:space="preserve"> </v>
      </c>
      <c r="D8231" s="2" t="str" cm="1">
        <f t="array" ref="D8231">IFERROR(INDEX('Reconciliation Layer'!B:B,MATCH('Reconciliation Template'!A8231,'Reconciliation Layer'!D:D,0),0)," ")</f>
        <v xml:space="preserve"> </v>
      </c>
      <c r="E8231" s="4" t="str" cm="1">
        <f t="array" ref="E8231">IFERROR(INDEX('Reconciliation Layer'!C:C,MATCH('Reconciliation Template'!A8231,'Reconciliation Layer'!D:D,0),0)," ")</f>
        <v xml:space="preserve"> </v>
      </c>
    </row>
    <row r="8232" spans="3:5" x14ac:dyDescent="0.2">
      <c r="C8232" t="str" cm="1">
        <f t="array" ref="C8232">IFERROR("AfterPay | " &amp; INDEX('Reconciliation Layer'!$A:$A,MATCH('Reconciliation Template'!$A8232,'Reconciliation Layer'!$D:$D,0),0)," ")</f>
        <v xml:space="preserve"> </v>
      </c>
      <c r="D8232" s="2" t="str" cm="1">
        <f t="array" ref="D8232">IFERROR(INDEX('Reconciliation Layer'!B:B,MATCH('Reconciliation Template'!A8232,'Reconciliation Layer'!D:D,0),0)," ")</f>
        <v xml:space="preserve"> </v>
      </c>
      <c r="E8232" s="4" t="str" cm="1">
        <f t="array" ref="E8232">IFERROR(INDEX('Reconciliation Layer'!C:C,MATCH('Reconciliation Template'!A8232,'Reconciliation Layer'!D:D,0),0)," ")</f>
        <v xml:space="preserve"> </v>
      </c>
    </row>
    <row r="8233" spans="3:5" x14ac:dyDescent="0.2">
      <c r="C8233" t="str" cm="1">
        <f t="array" ref="C8233">IFERROR("AfterPay | " &amp; INDEX('Reconciliation Layer'!$A:$A,MATCH('Reconciliation Template'!$A8233,'Reconciliation Layer'!$D:$D,0),0)," ")</f>
        <v xml:space="preserve"> </v>
      </c>
      <c r="D8233" s="2" t="str" cm="1">
        <f t="array" ref="D8233">IFERROR(INDEX('Reconciliation Layer'!B:B,MATCH('Reconciliation Template'!A8233,'Reconciliation Layer'!D:D,0),0)," ")</f>
        <v xml:space="preserve"> </v>
      </c>
      <c r="E8233" s="4" t="str" cm="1">
        <f t="array" ref="E8233">IFERROR(INDEX('Reconciliation Layer'!C:C,MATCH('Reconciliation Template'!A8233,'Reconciliation Layer'!D:D,0),0)," ")</f>
        <v xml:space="preserve"> </v>
      </c>
    </row>
    <row r="8234" spans="3:5" x14ac:dyDescent="0.2">
      <c r="C8234" t="str" cm="1">
        <f t="array" ref="C8234">IFERROR("AfterPay | " &amp; INDEX('Reconciliation Layer'!$A:$A,MATCH('Reconciliation Template'!$A8234,'Reconciliation Layer'!$D:$D,0),0)," ")</f>
        <v xml:space="preserve"> </v>
      </c>
      <c r="D8234" s="2" t="str" cm="1">
        <f t="array" ref="D8234">IFERROR(INDEX('Reconciliation Layer'!B:B,MATCH('Reconciliation Template'!A8234,'Reconciliation Layer'!D:D,0),0)," ")</f>
        <v xml:space="preserve"> </v>
      </c>
      <c r="E8234" s="4" t="str" cm="1">
        <f t="array" ref="E8234">IFERROR(INDEX('Reconciliation Layer'!C:C,MATCH('Reconciliation Template'!A8234,'Reconciliation Layer'!D:D,0),0)," ")</f>
        <v xml:space="preserve"> </v>
      </c>
    </row>
    <row r="8235" spans="3:5" x14ac:dyDescent="0.2">
      <c r="C8235" t="str" cm="1">
        <f t="array" ref="C8235">IFERROR("AfterPay | " &amp; INDEX('Reconciliation Layer'!$A:$A,MATCH('Reconciliation Template'!$A8235,'Reconciliation Layer'!$D:$D,0),0)," ")</f>
        <v xml:space="preserve"> </v>
      </c>
      <c r="D8235" s="2" t="str" cm="1">
        <f t="array" ref="D8235">IFERROR(INDEX('Reconciliation Layer'!B:B,MATCH('Reconciliation Template'!A8235,'Reconciliation Layer'!D:D,0),0)," ")</f>
        <v xml:space="preserve"> </v>
      </c>
      <c r="E8235" s="4" t="str" cm="1">
        <f t="array" ref="E8235">IFERROR(INDEX('Reconciliation Layer'!C:C,MATCH('Reconciliation Template'!A8235,'Reconciliation Layer'!D:D,0),0)," ")</f>
        <v xml:space="preserve"> </v>
      </c>
    </row>
    <row r="8236" spans="3:5" x14ac:dyDescent="0.2">
      <c r="C8236" t="str" cm="1">
        <f t="array" ref="C8236">IFERROR("AfterPay | " &amp; INDEX('Reconciliation Layer'!$A:$A,MATCH('Reconciliation Template'!$A8236,'Reconciliation Layer'!$D:$D,0),0)," ")</f>
        <v xml:space="preserve"> </v>
      </c>
      <c r="D8236" s="2" t="str" cm="1">
        <f t="array" ref="D8236">IFERROR(INDEX('Reconciliation Layer'!B:B,MATCH('Reconciliation Template'!A8236,'Reconciliation Layer'!D:D,0),0)," ")</f>
        <v xml:space="preserve"> </v>
      </c>
      <c r="E8236" s="4" t="str" cm="1">
        <f t="array" ref="E8236">IFERROR(INDEX('Reconciliation Layer'!C:C,MATCH('Reconciliation Template'!A8236,'Reconciliation Layer'!D:D,0),0)," ")</f>
        <v xml:space="preserve"> </v>
      </c>
    </row>
    <row r="8237" spans="3:5" x14ac:dyDescent="0.2">
      <c r="C8237" t="str" cm="1">
        <f t="array" ref="C8237">IFERROR("AfterPay | " &amp; INDEX('Reconciliation Layer'!$A:$A,MATCH('Reconciliation Template'!$A8237,'Reconciliation Layer'!$D:$D,0),0)," ")</f>
        <v xml:space="preserve"> </v>
      </c>
      <c r="D8237" s="2" t="str" cm="1">
        <f t="array" ref="D8237">IFERROR(INDEX('Reconciliation Layer'!B:B,MATCH('Reconciliation Template'!A8237,'Reconciliation Layer'!D:D,0),0)," ")</f>
        <v xml:space="preserve"> </v>
      </c>
      <c r="E8237" s="4" t="str" cm="1">
        <f t="array" ref="E8237">IFERROR(INDEX('Reconciliation Layer'!C:C,MATCH('Reconciliation Template'!A8237,'Reconciliation Layer'!D:D,0),0)," ")</f>
        <v xml:space="preserve"> </v>
      </c>
    </row>
    <row r="8238" spans="3:5" x14ac:dyDescent="0.2">
      <c r="C8238" t="str" cm="1">
        <f t="array" ref="C8238">IFERROR("AfterPay | " &amp; INDEX('Reconciliation Layer'!$A:$A,MATCH('Reconciliation Template'!$A8238,'Reconciliation Layer'!$D:$D,0),0)," ")</f>
        <v xml:space="preserve"> </v>
      </c>
      <c r="D8238" s="2" t="str" cm="1">
        <f t="array" ref="D8238">IFERROR(INDEX('Reconciliation Layer'!B:B,MATCH('Reconciliation Template'!A8238,'Reconciliation Layer'!D:D,0),0)," ")</f>
        <v xml:space="preserve"> </v>
      </c>
      <c r="E8238" s="4" t="str" cm="1">
        <f t="array" ref="E8238">IFERROR(INDEX('Reconciliation Layer'!C:C,MATCH('Reconciliation Template'!A8238,'Reconciliation Layer'!D:D,0),0)," ")</f>
        <v xml:space="preserve"> </v>
      </c>
    </row>
    <row r="8239" spans="3:5" x14ac:dyDescent="0.2">
      <c r="C8239" t="str" cm="1">
        <f t="array" ref="C8239">IFERROR("AfterPay | " &amp; INDEX('Reconciliation Layer'!$A:$A,MATCH('Reconciliation Template'!$A8239,'Reconciliation Layer'!$D:$D,0),0)," ")</f>
        <v xml:space="preserve"> </v>
      </c>
      <c r="D8239" s="2" t="str" cm="1">
        <f t="array" ref="D8239">IFERROR(INDEX('Reconciliation Layer'!B:B,MATCH('Reconciliation Template'!A8239,'Reconciliation Layer'!D:D,0),0)," ")</f>
        <v xml:space="preserve"> </v>
      </c>
      <c r="E8239" s="4" t="str" cm="1">
        <f t="array" ref="E8239">IFERROR(INDEX('Reconciliation Layer'!C:C,MATCH('Reconciliation Template'!A8239,'Reconciliation Layer'!D:D,0),0)," ")</f>
        <v xml:space="preserve"> </v>
      </c>
    </row>
    <row r="8240" spans="3:5" x14ac:dyDescent="0.2">
      <c r="C8240" t="str" cm="1">
        <f t="array" ref="C8240">IFERROR("AfterPay | " &amp; INDEX('Reconciliation Layer'!$A:$A,MATCH('Reconciliation Template'!$A8240,'Reconciliation Layer'!$D:$D,0),0)," ")</f>
        <v xml:space="preserve"> </v>
      </c>
      <c r="D8240" s="2" t="str" cm="1">
        <f t="array" ref="D8240">IFERROR(INDEX('Reconciliation Layer'!B:B,MATCH('Reconciliation Template'!A8240,'Reconciliation Layer'!D:D,0),0)," ")</f>
        <v xml:space="preserve"> </v>
      </c>
      <c r="E8240" s="4" t="str" cm="1">
        <f t="array" ref="E8240">IFERROR(INDEX('Reconciliation Layer'!C:C,MATCH('Reconciliation Template'!A8240,'Reconciliation Layer'!D:D,0),0)," ")</f>
        <v xml:space="preserve"> </v>
      </c>
    </row>
    <row r="8241" spans="3:5" x14ac:dyDescent="0.2">
      <c r="C8241" t="str" cm="1">
        <f t="array" ref="C8241">IFERROR("AfterPay | " &amp; INDEX('Reconciliation Layer'!$A:$A,MATCH('Reconciliation Template'!$A8241,'Reconciliation Layer'!$D:$D,0),0)," ")</f>
        <v xml:space="preserve"> </v>
      </c>
      <c r="D8241" s="2" t="str" cm="1">
        <f t="array" ref="D8241">IFERROR(INDEX('Reconciliation Layer'!B:B,MATCH('Reconciliation Template'!A8241,'Reconciliation Layer'!D:D,0),0)," ")</f>
        <v xml:space="preserve"> </v>
      </c>
      <c r="E8241" s="4" t="str" cm="1">
        <f t="array" ref="E8241">IFERROR(INDEX('Reconciliation Layer'!C:C,MATCH('Reconciliation Template'!A8241,'Reconciliation Layer'!D:D,0),0)," ")</f>
        <v xml:space="preserve"> </v>
      </c>
    </row>
    <row r="8242" spans="3:5" x14ac:dyDescent="0.2">
      <c r="C8242" t="str" cm="1">
        <f t="array" ref="C8242">IFERROR("AfterPay | " &amp; INDEX('Reconciliation Layer'!$A:$A,MATCH('Reconciliation Template'!$A8242,'Reconciliation Layer'!$D:$D,0),0)," ")</f>
        <v xml:space="preserve"> </v>
      </c>
      <c r="D8242" s="2" t="str" cm="1">
        <f t="array" ref="D8242">IFERROR(INDEX('Reconciliation Layer'!B:B,MATCH('Reconciliation Template'!A8242,'Reconciliation Layer'!D:D,0),0)," ")</f>
        <v xml:space="preserve"> </v>
      </c>
      <c r="E8242" s="4" t="str" cm="1">
        <f t="array" ref="E8242">IFERROR(INDEX('Reconciliation Layer'!C:C,MATCH('Reconciliation Template'!A8242,'Reconciliation Layer'!D:D,0),0)," ")</f>
        <v xml:space="preserve"> </v>
      </c>
    </row>
    <row r="8243" spans="3:5" x14ac:dyDescent="0.2">
      <c r="C8243" t="str" cm="1">
        <f t="array" ref="C8243">IFERROR("AfterPay | " &amp; INDEX('Reconciliation Layer'!$A:$A,MATCH('Reconciliation Template'!$A8243,'Reconciliation Layer'!$D:$D,0),0)," ")</f>
        <v xml:space="preserve"> </v>
      </c>
      <c r="D8243" s="2" t="str" cm="1">
        <f t="array" ref="D8243">IFERROR(INDEX('Reconciliation Layer'!B:B,MATCH('Reconciliation Template'!A8243,'Reconciliation Layer'!D:D,0),0)," ")</f>
        <v xml:space="preserve"> </v>
      </c>
      <c r="E8243" s="4" t="str" cm="1">
        <f t="array" ref="E8243">IFERROR(INDEX('Reconciliation Layer'!C:C,MATCH('Reconciliation Template'!A8243,'Reconciliation Layer'!D:D,0),0)," ")</f>
        <v xml:space="preserve"> </v>
      </c>
    </row>
    <row r="8244" spans="3:5" x14ac:dyDescent="0.2">
      <c r="C8244" t="str" cm="1">
        <f t="array" ref="C8244">IFERROR("AfterPay | " &amp; INDEX('Reconciliation Layer'!$A:$A,MATCH('Reconciliation Template'!$A8244,'Reconciliation Layer'!$D:$D,0),0)," ")</f>
        <v xml:space="preserve"> </v>
      </c>
      <c r="D8244" s="2" t="str" cm="1">
        <f t="array" ref="D8244">IFERROR(INDEX('Reconciliation Layer'!B:B,MATCH('Reconciliation Template'!A8244,'Reconciliation Layer'!D:D,0),0)," ")</f>
        <v xml:space="preserve"> </v>
      </c>
      <c r="E8244" s="4" t="str" cm="1">
        <f t="array" ref="E8244">IFERROR(INDEX('Reconciliation Layer'!C:C,MATCH('Reconciliation Template'!A8244,'Reconciliation Layer'!D:D,0),0)," ")</f>
        <v xml:space="preserve"> </v>
      </c>
    </row>
    <row r="8245" spans="3:5" x14ac:dyDescent="0.2">
      <c r="C8245" t="str" cm="1">
        <f t="array" ref="C8245">IFERROR("AfterPay | " &amp; INDEX('Reconciliation Layer'!$A:$A,MATCH('Reconciliation Template'!$A8245,'Reconciliation Layer'!$D:$D,0),0)," ")</f>
        <v xml:space="preserve"> </v>
      </c>
      <c r="D8245" s="2" t="str" cm="1">
        <f t="array" ref="D8245">IFERROR(INDEX('Reconciliation Layer'!B:B,MATCH('Reconciliation Template'!A8245,'Reconciliation Layer'!D:D,0),0)," ")</f>
        <v xml:space="preserve"> </v>
      </c>
      <c r="E8245" s="4" t="str" cm="1">
        <f t="array" ref="E8245">IFERROR(INDEX('Reconciliation Layer'!C:C,MATCH('Reconciliation Template'!A8245,'Reconciliation Layer'!D:D,0),0)," ")</f>
        <v xml:space="preserve"> </v>
      </c>
    </row>
    <row r="8246" spans="3:5" x14ac:dyDescent="0.2">
      <c r="C8246" t="str" cm="1">
        <f t="array" ref="C8246">IFERROR("AfterPay | " &amp; INDEX('Reconciliation Layer'!$A:$A,MATCH('Reconciliation Template'!$A8246,'Reconciliation Layer'!$D:$D,0),0)," ")</f>
        <v xml:space="preserve"> </v>
      </c>
      <c r="D8246" s="2" t="str" cm="1">
        <f t="array" ref="D8246">IFERROR(INDEX('Reconciliation Layer'!B:B,MATCH('Reconciliation Template'!A8246,'Reconciliation Layer'!D:D,0),0)," ")</f>
        <v xml:space="preserve"> </v>
      </c>
      <c r="E8246" s="4" t="str" cm="1">
        <f t="array" ref="E8246">IFERROR(INDEX('Reconciliation Layer'!C:C,MATCH('Reconciliation Template'!A8246,'Reconciliation Layer'!D:D,0),0)," ")</f>
        <v xml:space="preserve"> </v>
      </c>
    </row>
    <row r="8247" spans="3:5" x14ac:dyDescent="0.2">
      <c r="C8247" t="str" cm="1">
        <f t="array" ref="C8247">IFERROR("AfterPay | " &amp; INDEX('Reconciliation Layer'!$A:$A,MATCH('Reconciliation Template'!$A8247,'Reconciliation Layer'!$D:$D,0),0)," ")</f>
        <v xml:space="preserve"> </v>
      </c>
      <c r="D8247" s="2" t="str" cm="1">
        <f t="array" ref="D8247">IFERROR(INDEX('Reconciliation Layer'!B:B,MATCH('Reconciliation Template'!A8247,'Reconciliation Layer'!D:D,0),0)," ")</f>
        <v xml:space="preserve"> </v>
      </c>
      <c r="E8247" s="4" t="str" cm="1">
        <f t="array" ref="E8247">IFERROR(INDEX('Reconciliation Layer'!C:C,MATCH('Reconciliation Template'!A8247,'Reconciliation Layer'!D:D,0),0)," ")</f>
        <v xml:space="preserve"> </v>
      </c>
    </row>
    <row r="8248" spans="3:5" x14ac:dyDescent="0.2">
      <c r="C8248" t="str" cm="1">
        <f t="array" ref="C8248">IFERROR("AfterPay | " &amp; INDEX('Reconciliation Layer'!$A:$A,MATCH('Reconciliation Template'!$A8248,'Reconciliation Layer'!$D:$D,0),0)," ")</f>
        <v xml:space="preserve"> </v>
      </c>
      <c r="D8248" s="2" t="str" cm="1">
        <f t="array" ref="D8248">IFERROR(INDEX('Reconciliation Layer'!B:B,MATCH('Reconciliation Template'!A8248,'Reconciliation Layer'!D:D,0),0)," ")</f>
        <v xml:space="preserve"> </v>
      </c>
      <c r="E8248" s="4" t="str" cm="1">
        <f t="array" ref="E8248">IFERROR(INDEX('Reconciliation Layer'!C:C,MATCH('Reconciliation Template'!A8248,'Reconciliation Layer'!D:D,0),0)," ")</f>
        <v xml:space="preserve"> </v>
      </c>
    </row>
    <row r="8249" spans="3:5" x14ac:dyDescent="0.2">
      <c r="C8249" t="str" cm="1">
        <f t="array" ref="C8249">IFERROR("AfterPay | " &amp; INDEX('Reconciliation Layer'!$A:$A,MATCH('Reconciliation Template'!$A8249,'Reconciliation Layer'!$D:$D,0),0)," ")</f>
        <v xml:space="preserve"> </v>
      </c>
      <c r="D8249" s="2" t="str" cm="1">
        <f t="array" ref="D8249">IFERROR(INDEX('Reconciliation Layer'!B:B,MATCH('Reconciliation Template'!A8249,'Reconciliation Layer'!D:D,0),0)," ")</f>
        <v xml:space="preserve"> </v>
      </c>
      <c r="E8249" s="4" t="str" cm="1">
        <f t="array" ref="E8249">IFERROR(INDEX('Reconciliation Layer'!C:C,MATCH('Reconciliation Template'!A8249,'Reconciliation Layer'!D:D,0),0)," ")</f>
        <v xml:space="preserve"> </v>
      </c>
    </row>
    <row r="8250" spans="3:5" x14ac:dyDescent="0.2">
      <c r="C8250" t="str" cm="1">
        <f t="array" ref="C8250">IFERROR("AfterPay | " &amp; INDEX('Reconciliation Layer'!$A:$A,MATCH('Reconciliation Template'!$A8250,'Reconciliation Layer'!$D:$D,0),0)," ")</f>
        <v xml:space="preserve"> </v>
      </c>
      <c r="D8250" s="2" t="str" cm="1">
        <f t="array" ref="D8250">IFERROR(INDEX('Reconciliation Layer'!B:B,MATCH('Reconciliation Template'!A8250,'Reconciliation Layer'!D:D,0),0)," ")</f>
        <v xml:space="preserve"> </v>
      </c>
      <c r="E8250" s="4" t="str" cm="1">
        <f t="array" ref="E8250">IFERROR(INDEX('Reconciliation Layer'!C:C,MATCH('Reconciliation Template'!A8250,'Reconciliation Layer'!D:D,0),0)," ")</f>
        <v xml:space="preserve"> </v>
      </c>
    </row>
    <row r="8251" spans="3:5" x14ac:dyDescent="0.2">
      <c r="C8251" t="str" cm="1">
        <f t="array" ref="C8251">IFERROR("AfterPay | " &amp; INDEX('Reconciliation Layer'!$A:$A,MATCH('Reconciliation Template'!$A8251,'Reconciliation Layer'!$D:$D,0),0)," ")</f>
        <v xml:space="preserve"> </v>
      </c>
      <c r="D8251" s="2" t="str" cm="1">
        <f t="array" ref="D8251">IFERROR(INDEX('Reconciliation Layer'!B:B,MATCH('Reconciliation Template'!A8251,'Reconciliation Layer'!D:D,0),0)," ")</f>
        <v xml:space="preserve"> </v>
      </c>
      <c r="E8251" s="4" t="str" cm="1">
        <f t="array" ref="E8251">IFERROR(INDEX('Reconciliation Layer'!C:C,MATCH('Reconciliation Template'!A8251,'Reconciliation Layer'!D:D,0),0)," ")</f>
        <v xml:space="preserve"> </v>
      </c>
    </row>
    <row r="8252" spans="3:5" x14ac:dyDescent="0.2">
      <c r="C8252" t="str" cm="1">
        <f t="array" ref="C8252">IFERROR("AfterPay | " &amp; INDEX('Reconciliation Layer'!$A:$A,MATCH('Reconciliation Template'!$A8252,'Reconciliation Layer'!$D:$D,0),0)," ")</f>
        <v xml:space="preserve"> </v>
      </c>
      <c r="D8252" s="2" t="str" cm="1">
        <f t="array" ref="D8252">IFERROR(INDEX('Reconciliation Layer'!B:B,MATCH('Reconciliation Template'!A8252,'Reconciliation Layer'!D:D,0),0)," ")</f>
        <v xml:space="preserve"> </v>
      </c>
      <c r="E8252" s="4" t="str" cm="1">
        <f t="array" ref="E8252">IFERROR(INDEX('Reconciliation Layer'!C:C,MATCH('Reconciliation Template'!A8252,'Reconciliation Layer'!D:D,0),0)," ")</f>
        <v xml:space="preserve"> </v>
      </c>
    </row>
    <row r="8253" spans="3:5" x14ac:dyDescent="0.2">
      <c r="C8253" t="str" cm="1">
        <f t="array" ref="C8253">IFERROR("AfterPay | " &amp; INDEX('Reconciliation Layer'!$A:$A,MATCH('Reconciliation Template'!$A8253,'Reconciliation Layer'!$D:$D,0),0)," ")</f>
        <v xml:space="preserve"> </v>
      </c>
      <c r="D8253" s="2" t="str" cm="1">
        <f t="array" ref="D8253">IFERROR(INDEX('Reconciliation Layer'!B:B,MATCH('Reconciliation Template'!A8253,'Reconciliation Layer'!D:D,0),0)," ")</f>
        <v xml:space="preserve"> </v>
      </c>
      <c r="E8253" s="4" t="str" cm="1">
        <f t="array" ref="E8253">IFERROR(INDEX('Reconciliation Layer'!C:C,MATCH('Reconciliation Template'!A8253,'Reconciliation Layer'!D:D,0),0)," ")</f>
        <v xml:space="preserve"> </v>
      </c>
    </row>
    <row r="8254" spans="3:5" x14ac:dyDescent="0.2">
      <c r="C8254" t="str" cm="1">
        <f t="array" ref="C8254">IFERROR("AfterPay | " &amp; INDEX('Reconciliation Layer'!$A:$A,MATCH('Reconciliation Template'!$A8254,'Reconciliation Layer'!$D:$D,0),0)," ")</f>
        <v xml:space="preserve"> </v>
      </c>
      <c r="D8254" s="2" t="str" cm="1">
        <f t="array" ref="D8254">IFERROR(INDEX('Reconciliation Layer'!B:B,MATCH('Reconciliation Template'!A8254,'Reconciliation Layer'!D:D,0),0)," ")</f>
        <v xml:space="preserve"> </v>
      </c>
      <c r="E8254" s="4" t="str" cm="1">
        <f t="array" ref="E8254">IFERROR(INDEX('Reconciliation Layer'!C:C,MATCH('Reconciliation Template'!A8254,'Reconciliation Layer'!D:D,0),0)," ")</f>
        <v xml:space="preserve"> </v>
      </c>
    </row>
    <row r="8255" spans="3:5" x14ac:dyDescent="0.2">
      <c r="C8255" t="str" cm="1">
        <f t="array" ref="C8255">IFERROR("AfterPay | " &amp; INDEX('Reconciliation Layer'!$A:$A,MATCH('Reconciliation Template'!$A8255,'Reconciliation Layer'!$D:$D,0),0)," ")</f>
        <v xml:space="preserve"> </v>
      </c>
      <c r="D8255" s="2" t="str" cm="1">
        <f t="array" ref="D8255">IFERROR(INDEX('Reconciliation Layer'!B:B,MATCH('Reconciliation Template'!A8255,'Reconciliation Layer'!D:D,0),0)," ")</f>
        <v xml:space="preserve"> </v>
      </c>
      <c r="E8255" s="4" t="str" cm="1">
        <f t="array" ref="E8255">IFERROR(INDEX('Reconciliation Layer'!C:C,MATCH('Reconciliation Template'!A8255,'Reconciliation Layer'!D:D,0),0)," ")</f>
        <v xml:space="preserve"> </v>
      </c>
    </row>
    <row r="8256" spans="3:5" x14ac:dyDescent="0.2">
      <c r="C8256" t="str" cm="1">
        <f t="array" ref="C8256">IFERROR("AfterPay | " &amp; INDEX('Reconciliation Layer'!$A:$A,MATCH('Reconciliation Template'!$A8256,'Reconciliation Layer'!$D:$D,0),0)," ")</f>
        <v xml:space="preserve"> </v>
      </c>
      <c r="D8256" s="2" t="str" cm="1">
        <f t="array" ref="D8256">IFERROR(INDEX('Reconciliation Layer'!B:B,MATCH('Reconciliation Template'!A8256,'Reconciliation Layer'!D:D,0),0)," ")</f>
        <v xml:space="preserve"> </v>
      </c>
      <c r="E8256" s="4" t="str" cm="1">
        <f t="array" ref="E8256">IFERROR(INDEX('Reconciliation Layer'!C:C,MATCH('Reconciliation Template'!A8256,'Reconciliation Layer'!D:D,0),0)," ")</f>
        <v xml:space="preserve"> </v>
      </c>
    </row>
    <row r="8257" spans="3:5" x14ac:dyDescent="0.2">
      <c r="C8257" t="str" cm="1">
        <f t="array" ref="C8257">IFERROR("AfterPay | " &amp; INDEX('Reconciliation Layer'!$A:$A,MATCH('Reconciliation Template'!$A8257,'Reconciliation Layer'!$D:$D,0),0)," ")</f>
        <v xml:space="preserve"> </v>
      </c>
      <c r="D8257" s="2" t="str" cm="1">
        <f t="array" ref="D8257">IFERROR(INDEX('Reconciliation Layer'!B:B,MATCH('Reconciliation Template'!A8257,'Reconciliation Layer'!D:D,0),0)," ")</f>
        <v xml:space="preserve"> </v>
      </c>
      <c r="E8257" s="4" t="str" cm="1">
        <f t="array" ref="E8257">IFERROR(INDEX('Reconciliation Layer'!C:C,MATCH('Reconciliation Template'!A8257,'Reconciliation Layer'!D:D,0),0)," ")</f>
        <v xml:space="preserve"> </v>
      </c>
    </row>
    <row r="8258" spans="3:5" x14ac:dyDescent="0.2">
      <c r="C8258" t="str" cm="1">
        <f t="array" ref="C8258">IFERROR("AfterPay | " &amp; INDEX('Reconciliation Layer'!$A:$A,MATCH('Reconciliation Template'!$A8258,'Reconciliation Layer'!$D:$D,0),0)," ")</f>
        <v xml:space="preserve"> </v>
      </c>
      <c r="D8258" s="2" t="str" cm="1">
        <f t="array" ref="D8258">IFERROR(INDEX('Reconciliation Layer'!B:B,MATCH('Reconciliation Template'!A8258,'Reconciliation Layer'!D:D,0),0)," ")</f>
        <v xml:space="preserve"> </v>
      </c>
      <c r="E8258" s="4" t="str" cm="1">
        <f t="array" ref="E8258">IFERROR(INDEX('Reconciliation Layer'!C:C,MATCH('Reconciliation Template'!A8258,'Reconciliation Layer'!D:D,0),0)," ")</f>
        <v xml:space="preserve"> </v>
      </c>
    </row>
    <row r="8259" spans="3:5" x14ac:dyDescent="0.2">
      <c r="C8259" t="str" cm="1">
        <f t="array" ref="C8259">IFERROR("AfterPay | " &amp; INDEX('Reconciliation Layer'!$A:$A,MATCH('Reconciliation Template'!$A8259,'Reconciliation Layer'!$D:$D,0),0)," ")</f>
        <v xml:space="preserve"> </v>
      </c>
      <c r="D8259" s="2" t="str" cm="1">
        <f t="array" ref="D8259">IFERROR(INDEX('Reconciliation Layer'!B:B,MATCH('Reconciliation Template'!A8259,'Reconciliation Layer'!D:D,0),0)," ")</f>
        <v xml:space="preserve"> </v>
      </c>
      <c r="E8259" s="4" t="str" cm="1">
        <f t="array" ref="E8259">IFERROR(INDEX('Reconciliation Layer'!C:C,MATCH('Reconciliation Template'!A8259,'Reconciliation Layer'!D:D,0),0)," ")</f>
        <v xml:space="preserve"> </v>
      </c>
    </row>
    <row r="8260" spans="3:5" x14ac:dyDescent="0.2">
      <c r="C8260" t="str" cm="1">
        <f t="array" ref="C8260">IFERROR("AfterPay | " &amp; INDEX('Reconciliation Layer'!$A:$A,MATCH('Reconciliation Template'!$A8260,'Reconciliation Layer'!$D:$D,0),0)," ")</f>
        <v xml:space="preserve"> </v>
      </c>
      <c r="D8260" s="2" t="str" cm="1">
        <f t="array" ref="D8260">IFERROR(INDEX('Reconciliation Layer'!B:B,MATCH('Reconciliation Template'!A8260,'Reconciliation Layer'!D:D,0),0)," ")</f>
        <v xml:space="preserve"> </v>
      </c>
      <c r="E8260" s="4" t="str" cm="1">
        <f t="array" ref="E8260">IFERROR(INDEX('Reconciliation Layer'!C:C,MATCH('Reconciliation Template'!A8260,'Reconciliation Layer'!D:D,0),0)," ")</f>
        <v xml:space="preserve"> </v>
      </c>
    </row>
    <row r="8261" spans="3:5" x14ac:dyDescent="0.2">
      <c r="C8261" t="str" cm="1">
        <f t="array" ref="C8261">IFERROR("AfterPay | " &amp; INDEX('Reconciliation Layer'!$A:$A,MATCH('Reconciliation Template'!$A8261,'Reconciliation Layer'!$D:$D,0),0)," ")</f>
        <v xml:space="preserve"> </v>
      </c>
      <c r="D8261" s="2" t="str" cm="1">
        <f t="array" ref="D8261">IFERROR(INDEX('Reconciliation Layer'!B:B,MATCH('Reconciliation Template'!A8261,'Reconciliation Layer'!D:D,0),0)," ")</f>
        <v xml:space="preserve"> </v>
      </c>
      <c r="E8261" s="4" t="str" cm="1">
        <f t="array" ref="E8261">IFERROR(INDEX('Reconciliation Layer'!C:C,MATCH('Reconciliation Template'!A8261,'Reconciliation Layer'!D:D,0),0)," ")</f>
        <v xml:space="preserve"> </v>
      </c>
    </row>
    <row r="8262" spans="3:5" x14ac:dyDescent="0.2">
      <c r="C8262" t="str" cm="1">
        <f t="array" ref="C8262">IFERROR("AfterPay | " &amp; INDEX('Reconciliation Layer'!$A:$A,MATCH('Reconciliation Template'!$A8262,'Reconciliation Layer'!$D:$D,0),0)," ")</f>
        <v xml:space="preserve"> </v>
      </c>
      <c r="D8262" s="2" t="str" cm="1">
        <f t="array" ref="D8262">IFERROR(INDEX('Reconciliation Layer'!B:B,MATCH('Reconciliation Template'!A8262,'Reconciliation Layer'!D:D,0),0)," ")</f>
        <v xml:space="preserve"> </v>
      </c>
      <c r="E8262" s="4" t="str" cm="1">
        <f t="array" ref="E8262">IFERROR(INDEX('Reconciliation Layer'!C:C,MATCH('Reconciliation Template'!A8262,'Reconciliation Layer'!D:D,0),0)," ")</f>
        <v xml:space="preserve"> </v>
      </c>
    </row>
    <row r="8263" spans="3:5" x14ac:dyDescent="0.2">
      <c r="C8263" t="str" cm="1">
        <f t="array" ref="C8263">IFERROR("AfterPay | " &amp; INDEX('Reconciliation Layer'!$A:$A,MATCH('Reconciliation Template'!$A8263,'Reconciliation Layer'!$D:$D,0),0)," ")</f>
        <v xml:space="preserve"> </v>
      </c>
      <c r="D8263" s="2" t="str" cm="1">
        <f t="array" ref="D8263">IFERROR(INDEX('Reconciliation Layer'!B:B,MATCH('Reconciliation Template'!A8263,'Reconciliation Layer'!D:D,0),0)," ")</f>
        <v xml:space="preserve"> </v>
      </c>
      <c r="E8263" s="4" t="str" cm="1">
        <f t="array" ref="E8263">IFERROR(INDEX('Reconciliation Layer'!C:C,MATCH('Reconciliation Template'!A8263,'Reconciliation Layer'!D:D,0),0)," ")</f>
        <v xml:space="preserve"> </v>
      </c>
    </row>
    <row r="8264" spans="3:5" x14ac:dyDescent="0.2">
      <c r="C8264" t="str" cm="1">
        <f t="array" ref="C8264">IFERROR("AfterPay | " &amp; INDEX('Reconciliation Layer'!$A:$A,MATCH('Reconciliation Template'!$A8264,'Reconciliation Layer'!$D:$D,0),0)," ")</f>
        <v xml:space="preserve"> </v>
      </c>
      <c r="D8264" s="2" t="str" cm="1">
        <f t="array" ref="D8264">IFERROR(INDEX('Reconciliation Layer'!B:B,MATCH('Reconciliation Template'!A8264,'Reconciliation Layer'!D:D,0),0)," ")</f>
        <v xml:space="preserve"> </v>
      </c>
      <c r="E8264" s="4" t="str" cm="1">
        <f t="array" ref="E8264">IFERROR(INDEX('Reconciliation Layer'!C:C,MATCH('Reconciliation Template'!A8264,'Reconciliation Layer'!D:D,0),0)," ")</f>
        <v xml:space="preserve"> </v>
      </c>
    </row>
    <row r="8265" spans="3:5" x14ac:dyDescent="0.2">
      <c r="C8265" t="str" cm="1">
        <f t="array" ref="C8265">IFERROR("AfterPay | " &amp; INDEX('Reconciliation Layer'!$A:$A,MATCH('Reconciliation Template'!$A8265,'Reconciliation Layer'!$D:$D,0),0)," ")</f>
        <v xml:space="preserve"> </v>
      </c>
      <c r="D8265" s="2" t="str" cm="1">
        <f t="array" ref="D8265">IFERROR(INDEX('Reconciliation Layer'!B:B,MATCH('Reconciliation Template'!A8265,'Reconciliation Layer'!D:D,0),0)," ")</f>
        <v xml:space="preserve"> </v>
      </c>
      <c r="E8265" s="4" t="str" cm="1">
        <f t="array" ref="E8265">IFERROR(INDEX('Reconciliation Layer'!C:C,MATCH('Reconciliation Template'!A8265,'Reconciliation Layer'!D:D,0),0)," ")</f>
        <v xml:space="preserve"> </v>
      </c>
    </row>
    <row r="8266" spans="3:5" x14ac:dyDescent="0.2">
      <c r="C8266" t="str" cm="1">
        <f t="array" ref="C8266">IFERROR("AfterPay | " &amp; INDEX('Reconciliation Layer'!$A:$A,MATCH('Reconciliation Template'!$A8266,'Reconciliation Layer'!$D:$D,0),0)," ")</f>
        <v xml:space="preserve"> </v>
      </c>
      <c r="D8266" s="2" t="str" cm="1">
        <f t="array" ref="D8266">IFERROR(INDEX('Reconciliation Layer'!B:B,MATCH('Reconciliation Template'!A8266,'Reconciliation Layer'!D:D,0),0)," ")</f>
        <v xml:space="preserve"> </v>
      </c>
      <c r="E8266" s="4" t="str" cm="1">
        <f t="array" ref="E8266">IFERROR(INDEX('Reconciliation Layer'!C:C,MATCH('Reconciliation Template'!A8266,'Reconciliation Layer'!D:D,0),0)," ")</f>
        <v xml:space="preserve"> </v>
      </c>
    </row>
    <row r="8267" spans="3:5" x14ac:dyDescent="0.2">
      <c r="C8267" t="str" cm="1">
        <f t="array" ref="C8267">IFERROR("AfterPay | " &amp; INDEX('Reconciliation Layer'!$A:$A,MATCH('Reconciliation Template'!$A8267,'Reconciliation Layer'!$D:$D,0),0)," ")</f>
        <v xml:space="preserve"> </v>
      </c>
      <c r="D8267" s="2" t="str" cm="1">
        <f t="array" ref="D8267">IFERROR(INDEX('Reconciliation Layer'!B:B,MATCH('Reconciliation Template'!A8267,'Reconciliation Layer'!D:D,0),0)," ")</f>
        <v xml:space="preserve"> </v>
      </c>
      <c r="E8267" s="4" t="str" cm="1">
        <f t="array" ref="E8267">IFERROR(INDEX('Reconciliation Layer'!C:C,MATCH('Reconciliation Template'!A8267,'Reconciliation Layer'!D:D,0),0)," ")</f>
        <v xml:space="preserve"> </v>
      </c>
    </row>
    <row r="8268" spans="3:5" x14ac:dyDescent="0.2">
      <c r="C8268" t="str" cm="1">
        <f t="array" ref="C8268">IFERROR("AfterPay | " &amp; INDEX('Reconciliation Layer'!$A:$A,MATCH('Reconciliation Template'!$A8268,'Reconciliation Layer'!$D:$D,0),0)," ")</f>
        <v xml:space="preserve"> </v>
      </c>
      <c r="D8268" s="2" t="str" cm="1">
        <f t="array" ref="D8268">IFERROR(INDEX('Reconciliation Layer'!B:B,MATCH('Reconciliation Template'!A8268,'Reconciliation Layer'!D:D,0),0)," ")</f>
        <v xml:space="preserve"> </v>
      </c>
      <c r="E8268" s="4" t="str" cm="1">
        <f t="array" ref="E8268">IFERROR(INDEX('Reconciliation Layer'!C:C,MATCH('Reconciliation Template'!A8268,'Reconciliation Layer'!D:D,0),0)," ")</f>
        <v xml:space="preserve"> </v>
      </c>
    </row>
    <row r="8269" spans="3:5" x14ac:dyDescent="0.2">
      <c r="C8269" t="str" cm="1">
        <f t="array" ref="C8269">IFERROR("AfterPay | " &amp; INDEX('Reconciliation Layer'!$A:$A,MATCH('Reconciliation Template'!$A8269,'Reconciliation Layer'!$D:$D,0),0)," ")</f>
        <v xml:space="preserve"> </v>
      </c>
      <c r="D8269" s="2" t="str" cm="1">
        <f t="array" ref="D8269">IFERROR(INDEX('Reconciliation Layer'!B:B,MATCH('Reconciliation Template'!A8269,'Reconciliation Layer'!D:D,0),0)," ")</f>
        <v xml:space="preserve"> </v>
      </c>
      <c r="E8269" s="4" t="str" cm="1">
        <f t="array" ref="E8269">IFERROR(INDEX('Reconciliation Layer'!C:C,MATCH('Reconciliation Template'!A8269,'Reconciliation Layer'!D:D,0),0)," ")</f>
        <v xml:space="preserve"> </v>
      </c>
    </row>
    <row r="8270" spans="3:5" x14ac:dyDescent="0.2">
      <c r="C8270" t="str" cm="1">
        <f t="array" ref="C8270">IFERROR("AfterPay | " &amp; INDEX('Reconciliation Layer'!$A:$A,MATCH('Reconciliation Template'!$A8270,'Reconciliation Layer'!$D:$D,0),0)," ")</f>
        <v xml:space="preserve"> </v>
      </c>
      <c r="D8270" s="2" t="str" cm="1">
        <f t="array" ref="D8270">IFERROR(INDEX('Reconciliation Layer'!B:B,MATCH('Reconciliation Template'!A8270,'Reconciliation Layer'!D:D,0),0)," ")</f>
        <v xml:space="preserve"> </v>
      </c>
      <c r="E8270" s="4" t="str" cm="1">
        <f t="array" ref="E8270">IFERROR(INDEX('Reconciliation Layer'!C:C,MATCH('Reconciliation Template'!A8270,'Reconciliation Layer'!D:D,0),0)," ")</f>
        <v xml:space="preserve"> </v>
      </c>
    </row>
    <row r="8271" spans="3:5" x14ac:dyDescent="0.2">
      <c r="C8271" t="str" cm="1">
        <f t="array" ref="C8271">IFERROR("AfterPay | " &amp; INDEX('Reconciliation Layer'!$A:$A,MATCH('Reconciliation Template'!$A8271,'Reconciliation Layer'!$D:$D,0),0)," ")</f>
        <v xml:space="preserve"> </v>
      </c>
      <c r="D8271" s="2" t="str" cm="1">
        <f t="array" ref="D8271">IFERROR(INDEX('Reconciliation Layer'!B:B,MATCH('Reconciliation Template'!A8271,'Reconciliation Layer'!D:D,0),0)," ")</f>
        <v xml:space="preserve"> </v>
      </c>
      <c r="E8271" s="4" t="str" cm="1">
        <f t="array" ref="E8271">IFERROR(INDEX('Reconciliation Layer'!C:C,MATCH('Reconciliation Template'!A8271,'Reconciliation Layer'!D:D,0),0)," ")</f>
        <v xml:space="preserve"> </v>
      </c>
    </row>
    <row r="8272" spans="3:5" x14ac:dyDescent="0.2">
      <c r="C8272" t="str" cm="1">
        <f t="array" ref="C8272">IFERROR("AfterPay | " &amp; INDEX('Reconciliation Layer'!$A:$A,MATCH('Reconciliation Template'!$A8272,'Reconciliation Layer'!$D:$D,0),0)," ")</f>
        <v xml:space="preserve"> </v>
      </c>
      <c r="D8272" s="2" t="str" cm="1">
        <f t="array" ref="D8272">IFERROR(INDEX('Reconciliation Layer'!B:B,MATCH('Reconciliation Template'!A8272,'Reconciliation Layer'!D:D,0),0)," ")</f>
        <v xml:space="preserve"> </v>
      </c>
      <c r="E8272" s="4" t="str" cm="1">
        <f t="array" ref="E8272">IFERROR(INDEX('Reconciliation Layer'!C:C,MATCH('Reconciliation Template'!A8272,'Reconciliation Layer'!D:D,0),0)," ")</f>
        <v xml:space="preserve"> </v>
      </c>
    </row>
    <row r="8273" spans="3:5" x14ac:dyDescent="0.2">
      <c r="C8273" t="str" cm="1">
        <f t="array" ref="C8273">IFERROR("AfterPay | " &amp; INDEX('Reconciliation Layer'!$A:$A,MATCH('Reconciliation Template'!$A8273,'Reconciliation Layer'!$D:$D,0),0)," ")</f>
        <v xml:space="preserve"> </v>
      </c>
      <c r="D8273" s="2" t="str" cm="1">
        <f t="array" ref="D8273">IFERROR(INDEX('Reconciliation Layer'!B:B,MATCH('Reconciliation Template'!A8273,'Reconciliation Layer'!D:D,0),0)," ")</f>
        <v xml:space="preserve"> </v>
      </c>
      <c r="E8273" s="4" t="str" cm="1">
        <f t="array" ref="E8273">IFERROR(INDEX('Reconciliation Layer'!C:C,MATCH('Reconciliation Template'!A8273,'Reconciliation Layer'!D:D,0),0)," ")</f>
        <v xml:space="preserve"> </v>
      </c>
    </row>
    <row r="8274" spans="3:5" x14ac:dyDescent="0.2">
      <c r="C8274" t="str" cm="1">
        <f t="array" ref="C8274">IFERROR("AfterPay | " &amp; INDEX('Reconciliation Layer'!$A:$A,MATCH('Reconciliation Template'!$A8274,'Reconciliation Layer'!$D:$D,0),0)," ")</f>
        <v xml:space="preserve"> </v>
      </c>
      <c r="D8274" s="2" t="str" cm="1">
        <f t="array" ref="D8274">IFERROR(INDEX('Reconciliation Layer'!B:B,MATCH('Reconciliation Template'!A8274,'Reconciliation Layer'!D:D,0),0)," ")</f>
        <v xml:space="preserve"> </v>
      </c>
      <c r="E8274" s="4" t="str" cm="1">
        <f t="array" ref="E8274">IFERROR(INDEX('Reconciliation Layer'!C:C,MATCH('Reconciliation Template'!A8274,'Reconciliation Layer'!D:D,0),0)," ")</f>
        <v xml:space="preserve"> </v>
      </c>
    </row>
    <row r="8275" spans="3:5" x14ac:dyDescent="0.2">
      <c r="C8275" t="str" cm="1">
        <f t="array" ref="C8275">IFERROR("AfterPay | " &amp; INDEX('Reconciliation Layer'!$A:$A,MATCH('Reconciliation Template'!$A8275,'Reconciliation Layer'!$D:$D,0),0)," ")</f>
        <v xml:space="preserve"> </v>
      </c>
      <c r="D8275" s="2" t="str" cm="1">
        <f t="array" ref="D8275">IFERROR(INDEX('Reconciliation Layer'!B:B,MATCH('Reconciliation Template'!A8275,'Reconciliation Layer'!D:D,0),0)," ")</f>
        <v xml:space="preserve"> </v>
      </c>
      <c r="E8275" s="4" t="str" cm="1">
        <f t="array" ref="E8275">IFERROR(INDEX('Reconciliation Layer'!C:C,MATCH('Reconciliation Template'!A8275,'Reconciliation Layer'!D:D,0),0)," ")</f>
        <v xml:space="preserve"> </v>
      </c>
    </row>
    <row r="8276" spans="3:5" x14ac:dyDescent="0.2">
      <c r="C8276" t="str" cm="1">
        <f t="array" ref="C8276">IFERROR("AfterPay | " &amp; INDEX('Reconciliation Layer'!$A:$A,MATCH('Reconciliation Template'!$A8276,'Reconciliation Layer'!$D:$D,0),0)," ")</f>
        <v xml:space="preserve"> </v>
      </c>
      <c r="D8276" s="2" t="str" cm="1">
        <f t="array" ref="D8276">IFERROR(INDEX('Reconciliation Layer'!B:B,MATCH('Reconciliation Template'!A8276,'Reconciliation Layer'!D:D,0),0)," ")</f>
        <v xml:space="preserve"> </v>
      </c>
      <c r="E8276" s="4" t="str" cm="1">
        <f t="array" ref="E8276">IFERROR(INDEX('Reconciliation Layer'!C:C,MATCH('Reconciliation Template'!A8276,'Reconciliation Layer'!D:D,0),0)," ")</f>
        <v xml:space="preserve"> </v>
      </c>
    </row>
    <row r="8277" spans="3:5" x14ac:dyDescent="0.2">
      <c r="C8277" t="str" cm="1">
        <f t="array" ref="C8277">IFERROR("AfterPay | " &amp; INDEX('Reconciliation Layer'!$A:$A,MATCH('Reconciliation Template'!$A8277,'Reconciliation Layer'!$D:$D,0),0)," ")</f>
        <v xml:space="preserve"> </v>
      </c>
      <c r="D8277" s="2" t="str" cm="1">
        <f t="array" ref="D8277">IFERROR(INDEX('Reconciliation Layer'!B:B,MATCH('Reconciliation Template'!A8277,'Reconciliation Layer'!D:D,0),0)," ")</f>
        <v xml:space="preserve"> </v>
      </c>
      <c r="E8277" s="4" t="str" cm="1">
        <f t="array" ref="E8277">IFERROR(INDEX('Reconciliation Layer'!C:C,MATCH('Reconciliation Template'!A8277,'Reconciliation Layer'!D:D,0),0)," ")</f>
        <v xml:space="preserve"> </v>
      </c>
    </row>
    <row r="8278" spans="3:5" x14ac:dyDescent="0.2">
      <c r="C8278" t="str" cm="1">
        <f t="array" ref="C8278">IFERROR("AfterPay | " &amp; INDEX('Reconciliation Layer'!$A:$A,MATCH('Reconciliation Template'!$A8278,'Reconciliation Layer'!$D:$D,0),0)," ")</f>
        <v xml:space="preserve"> </v>
      </c>
      <c r="D8278" s="2" t="str" cm="1">
        <f t="array" ref="D8278">IFERROR(INDEX('Reconciliation Layer'!B:B,MATCH('Reconciliation Template'!A8278,'Reconciliation Layer'!D:D,0),0)," ")</f>
        <v xml:space="preserve"> </v>
      </c>
      <c r="E8278" s="4" t="str" cm="1">
        <f t="array" ref="E8278">IFERROR(INDEX('Reconciliation Layer'!C:C,MATCH('Reconciliation Template'!A8278,'Reconciliation Layer'!D:D,0),0)," ")</f>
        <v xml:space="preserve"> </v>
      </c>
    </row>
    <row r="8279" spans="3:5" x14ac:dyDescent="0.2">
      <c r="C8279" t="str" cm="1">
        <f t="array" ref="C8279">IFERROR("AfterPay | " &amp; INDEX('Reconciliation Layer'!$A:$A,MATCH('Reconciliation Template'!$A8279,'Reconciliation Layer'!$D:$D,0),0)," ")</f>
        <v xml:space="preserve"> </v>
      </c>
      <c r="D8279" s="2" t="str" cm="1">
        <f t="array" ref="D8279">IFERROR(INDEX('Reconciliation Layer'!B:B,MATCH('Reconciliation Template'!A8279,'Reconciliation Layer'!D:D,0),0)," ")</f>
        <v xml:space="preserve"> </v>
      </c>
      <c r="E8279" s="4" t="str" cm="1">
        <f t="array" ref="E8279">IFERROR(INDEX('Reconciliation Layer'!C:C,MATCH('Reconciliation Template'!A8279,'Reconciliation Layer'!D:D,0),0)," ")</f>
        <v xml:space="preserve"> </v>
      </c>
    </row>
    <row r="8280" spans="3:5" x14ac:dyDescent="0.2">
      <c r="C8280" t="str" cm="1">
        <f t="array" ref="C8280">IFERROR("AfterPay | " &amp; INDEX('Reconciliation Layer'!$A:$A,MATCH('Reconciliation Template'!$A8280,'Reconciliation Layer'!$D:$D,0),0)," ")</f>
        <v xml:space="preserve"> </v>
      </c>
      <c r="D8280" s="2" t="str" cm="1">
        <f t="array" ref="D8280">IFERROR(INDEX('Reconciliation Layer'!B:B,MATCH('Reconciliation Template'!A8280,'Reconciliation Layer'!D:D,0),0)," ")</f>
        <v xml:space="preserve"> </v>
      </c>
      <c r="E8280" s="4" t="str" cm="1">
        <f t="array" ref="E8280">IFERROR(INDEX('Reconciliation Layer'!C:C,MATCH('Reconciliation Template'!A8280,'Reconciliation Layer'!D:D,0),0)," ")</f>
        <v xml:space="preserve"> </v>
      </c>
    </row>
    <row r="8281" spans="3:5" x14ac:dyDescent="0.2">
      <c r="C8281" t="str" cm="1">
        <f t="array" ref="C8281">IFERROR("AfterPay | " &amp; INDEX('Reconciliation Layer'!$A:$A,MATCH('Reconciliation Template'!$A8281,'Reconciliation Layer'!$D:$D,0),0)," ")</f>
        <v xml:space="preserve"> </v>
      </c>
      <c r="D8281" s="2" t="str" cm="1">
        <f t="array" ref="D8281">IFERROR(INDEX('Reconciliation Layer'!B:B,MATCH('Reconciliation Template'!A8281,'Reconciliation Layer'!D:D,0),0)," ")</f>
        <v xml:space="preserve"> </v>
      </c>
      <c r="E8281" s="4" t="str" cm="1">
        <f t="array" ref="E8281">IFERROR(INDEX('Reconciliation Layer'!C:C,MATCH('Reconciliation Template'!A8281,'Reconciliation Layer'!D:D,0),0)," ")</f>
        <v xml:space="preserve"> </v>
      </c>
    </row>
    <row r="8282" spans="3:5" x14ac:dyDescent="0.2">
      <c r="C8282" t="str" cm="1">
        <f t="array" ref="C8282">IFERROR("AfterPay | " &amp; INDEX('Reconciliation Layer'!$A:$A,MATCH('Reconciliation Template'!$A8282,'Reconciliation Layer'!$D:$D,0),0)," ")</f>
        <v xml:space="preserve"> </v>
      </c>
      <c r="D8282" s="2" t="str" cm="1">
        <f t="array" ref="D8282">IFERROR(INDEX('Reconciliation Layer'!B:B,MATCH('Reconciliation Template'!A8282,'Reconciliation Layer'!D:D,0),0)," ")</f>
        <v xml:space="preserve"> </v>
      </c>
      <c r="E8282" s="4" t="str" cm="1">
        <f t="array" ref="E8282">IFERROR(INDEX('Reconciliation Layer'!C:C,MATCH('Reconciliation Template'!A8282,'Reconciliation Layer'!D:D,0),0)," ")</f>
        <v xml:space="preserve"> </v>
      </c>
    </row>
    <row r="8283" spans="3:5" x14ac:dyDescent="0.2">
      <c r="C8283" t="str" cm="1">
        <f t="array" ref="C8283">IFERROR("AfterPay | " &amp; INDEX('Reconciliation Layer'!$A:$A,MATCH('Reconciliation Template'!$A8283,'Reconciliation Layer'!$D:$D,0),0)," ")</f>
        <v xml:space="preserve"> </v>
      </c>
      <c r="D8283" s="2" t="str" cm="1">
        <f t="array" ref="D8283">IFERROR(INDEX('Reconciliation Layer'!B:B,MATCH('Reconciliation Template'!A8283,'Reconciliation Layer'!D:D,0),0)," ")</f>
        <v xml:space="preserve"> </v>
      </c>
      <c r="E8283" s="4" t="str" cm="1">
        <f t="array" ref="E8283">IFERROR(INDEX('Reconciliation Layer'!C:C,MATCH('Reconciliation Template'!A8283,'Reconciliation Layer'!D:D,0),0)," ")</f>
        <v xml:space="preserve"> </v>
      </c>
    </row>
    <row r="8284" spans="3:5" x14ac:dyDescent="0.2">
      <c r="C8284" t="str" cm="1">
        <f t="array" ref="C8284">IFERROR("AfterPay | " &amp; INDEX('Reconciliation Layer'!$A:$A,MATCH('Reconciliation Template'!$A8284,'Reconciliation Layer'!$D:$D,0),0)," ")</f>
        <v xml:space="preserve"> </v>
      </c>
      <c r="D8284" s="2" t="str" cm="1">
        <f t="array" ref="D8284">IFERROR(INDEX('Reconciliation Layer'!B:B,MATCH('Reconciliation Template'!A8284,'Reconciliation Layer'!D:D,0),0)," ")</f>
        <v xml:space="preserve"> </v>
      </c>
      <c r="E8284" s="4" t="str" cm="1">
        <f t="array" ref="E8284">IFERROR(INDEX('Reconciliation Layer'!C:C,MATCH('Reconciliation Template'!A8284,'Reconciliation Layer'!D:D,0),0)," ")</f>
        <v xml:space="preserve"> </v>
      </c>
    </row>
    <row r="8285" spans="3:5" x14ac:dyDescent="0.2">
      <c r="C8285" t="str" cm="1">
        <f t="array" ref="C8285">IFERROR("AfterPay | " &amp; INDEX('Reconciliation Layer'!$A:$A,MATCH('Reconciliation Template'!$A8285,'Reconciliation Layer'!$D:$D,0),0)," ")</f>
        <v xml:space="preserve"> </v>
      </c>
      <c r="D8285" s="2" t="str" cm="1">
        <f t="array" ref="D8285">IFERROR(INDEX('Reconciliation Layer'!B:B,MATCH('Reconciliation Template'!A8285,'Reconciliation Layer'!D:D,0),0)," ")</f>
        <v xml:space="preserve"> </v>
      </c>
      <c r="E8285" s="4" t="str" cm="1">
        <f t="array" ref="E8285">IFERROR(INDEX('Reconciliation Layer'!C:C,MATCH('Reconciliation Template'!A8285,'Reconciliation Layer'!D:D,0),0)," ")</f>
        <v xml:space="preserve"> </v>
      </c>
    </row>
    <row r="8286" spans="3:5" x14ac:dyDescent="0.2">
      <c r="C8286" t="str" cm="1">
        <f t="array" ref="C8286">IFERROR("AfterPay | " &amp; INDEX('Reconciliation Layer'!$A:$A,MATCH('Reconciliation Template'!$A8286,'Reconciliation Layer'!$D:$D,0),0)," ")</f>
        <v xml:space="preserve"> </v>
      </c>
      <c r="D8286" s="2" t="str" cm="1">
        <f t="array" ref="D8286">IFERROR(INDEX('Reconciliation Layer'!B:B,MATCH('Reconciliation Template'!A8286,'Reconciliation Layer'!D:D,0),0)," ")</f>
        <v xml:space="preserve"> </v>
      </c>
      <c r="E8286" s="4" t="str" cm="1">
        <f t="array" ref="E8286">IFERROR(INDEX('Reconciliation Layer'!C:C,MATCH('Reconciliation Template'!A8286,'Reconciliation Layer'!D:D,0),0)," ")</f>
        <v xml:space="preserve"> </v>
      </c>
    </row>
    <row r="8287" spans="3:5" x14ac:dyDescent="0.2">
      <c r="C8287" t="str" cm="1">
        <f t="array" ref="C8287">IFERROR("AfterPay | " &amp; INDEX('Reconciliation Layer'!$A:$A,MATCH('Reconciliation Template'!$A8287,'Reconciliation Layer'!$D:$D,0),0)," ")</f>
        <v xml:space="preserve"> </v>
      </c>
      <c r="D8287" s="2" t="str" cm="1">
        <f t="array" ref="D8287">IFERROR(INDEX('Reconciliation Layer'!B:B,MATCH('Reconciliation Template'!A8287,'Reconciliation Layer'!D:D,0),0)," ")</f>
        <v xml:space="preserve"> </v>
      </c>
      <c r="E8287" s="4" t="str" cm="1">
        <f t="array" ref="E8287">IFERROR(INDEX('Reconciliation Layer'!C:C,MATCH('Reconciliation Template'!A8287,'Reconciliation Layer'!D:D,0),0)," ")</f>
        <v xml:space="preserve"> </v>
      </c>
    </row>
    <row r="8288" spans="3:5" x14ac:dyDescent="0.2">
      <c r="C8288" t="str" cm="1">
        <f t="array" ref="C8288">IFERROR("AfterPay | " &amp; INDEX('Reconciliation Layer'!$A:$A,MATCH('Reconciliation Template'!$A8288,'Reconciliation Layer'!$D:$D,0),0)," ")</f>
        <v xml:space="preserve"> </v>
      </c>
      <c r="D8288" s="2" t="str" cm="1">
        <f t="array" ref="D8288">IFERROR(INDEX('Reconciliation Layer'!B:B,MATCH('Reconciliation Template'!A8288,'Reconciliation Layer'!D:D,0),0)," ")</f>
        <v xml:space="preserve"> </v>
      </c>
      <c r="E8288" s="4" t="str" cm="1">
        <f t="array" ref="E8288">IFERROR(INDEX('Reconciliation Layer'!C:C,MATCH('Reconciliation Template'!A8288,'Reconciliation Layer'!D:D,0),0)," ")</f>
        <v xml:space="preserve"> </v>
      </c>
    </row>
    <row r="8289" spans="3:5" x14ac:dyDescent="0.2">
      <c r="C8289" t="str" cm="1">
        <f t="array" ref="C8289">IFERROR("AfterPay | " &amp; INDEX('Reconciliation Layer'!$A:$A,MATCH('Reconciliation Template'!$A8289,'Reconciliation Layer'!$D:$D,0),0)," ")</f>
        <v xml:space="preserve"> </v>
      </c>
      <c r="D8289" s="2" t="str" cm="1">
        <f t="array" ref="D8289">IFERROR(INDEX('Reconciliation Layer'!B:B,MATCH('Reconciliation Template'!A8289,'Reconciliation Layer'!D:D,0),0)," ")</f>
        <v xml:space="preserve"> </v>
      </c>
      <c r="E8289" s="4" t="str" cm="1">
        <f t="array" ref="E8289">IFERROR(INDEX('Reconciliation Layer'!C:C,MATCH('Reconciliation Template'!A8289,'Reconciliation Layer'!D:D,0),0)," ")</f>
        <v xml:space="preserve"> </v>
      </c>
    </row>
    <row r="8290" spans="3:5" x14ac:dyDescent="0.2">
      <c r="C8290" t="str" cm="1">
        <f t="array" ref="C8290">IFERROR("AfterPay | " &amp; INDEX('Reconciliation Layer'!$A:$A,MATCH('Reconciliation Template'!$A8290,'Reconciliation Layer'!$D:$D,0),0)," ")</f>
        <v xml:space="preserve"> </v>
      </c>
      <c r="D8290" s="2" t="str" cm="1">
        <f t="array" ref="D8290">IFERROR(INDEX('Reconciliation Layer'!B:B,MATCH('Reconciliation Template'!A8290,'Reconciliation Layer'!D:D,0),0)," ")</f>
        <v xml:space="preserve"> </v>
      </c>
      <c r="E8290" s="4" t="str" cm="1">
        <f t="array" ref="E8290">IFERROR(INDEX('Reconciliation Layer'!C:C,MATCH('Reconciliation Template'!A8290,'Reconciliation Layer'!D:D,0),0)," ")</f>
        <v xml:space="preserve"> </v>
      </c>
    </row>
    <row r="8291" spans="3:5" x14ac:dyDescent="0.2">
      <c r="C8291" t="str" cm="1">
        <f t="array" ref="C8291">IFERROR("AfterPay | " &amp; INDEX('Reconciliation Layer'!$A:$A,MATCH('Reconciliation Template'!$A8291,'Reconciliation Layer'!$D:$D,0),0)," ")</f>
        <v xml:space="preserve"> </v>
      </c>
      <c r="D8291" s="2" t="str" cm="1">
        <f t="array" ref="D8291">IFERROR(INDEX('Reconciliation Layer'!B:B,MATCH('Reconciliation Template'!A8291,'Reconciliation Layer'!D:D,0),0)," ")</f>
        <v xml:space="preserve"> </v>
      </c>
      <c r="E8291" s="4" t="str" cm="1">
        <f t="array" ref="E8291">IFERROR(INDEX('Reconciliation Layer'!C:C,MATCH('Reconciliation Template'!A8291,'Reconciliation Layer'!D:D,0),0)," ")</f>
        <v xml:space="preserve"> </v>
      </c>
    </row>
    <row r="8292" spans="3:5" x14ac:dyDescent="0.2">
      <c r="C8292" t="str" cm="1">
        <f t="array" ref="C8292">IFERROR("AfterPay | " &amp; INDEX('Reconciliation Layer'!$A:$A,MATCH('Reconciliation Template'!$A8292,'Reconciliation Layer'!$D:$D,0),0)," ")</f>
        <v xml:space="preserve"> </v>
      </c>
      <c r="D8292" s="2" t="str" cm="1">
        <f t="array" ref="D8292">IFERROR(INDEX('Reconciliation Layer'!B:B,MATCH('Reconciliation Template'!A8292,'Reconciliation Layer'!D:D,0),0)," ")</f>
        <v xml:space="preserve"> </v>
      </c>
      <c r="E8292" s="4" t="str" cm="1">
        <f t="array" ref="E8292">IFERROR(INDEX('Reconciliation Layer'!C:C,MATCH('Reconciliation Template'!A8292,'Reconciliation Layer'!D:D,0),0)," ")</f>
        <v xml:space="preserve"> </v>
      </c>
    </row>
    <row r="8293" spans="3:5" x14ac:dyDescent="0.2">
      <c r="C8293" t="str" cm="1">
        <f t="array" ref="C8293">IFERROR("AfterPay | " &amp; INDEX('Reconciliation Layer'!$A:$A,MATCH('Reconciliation Template'!$A8293,'Reconciliation Layer'!$D:$D,0),0)," ")</f>
        <v xml:space="preserve"> </v>
      </c>
      <c r="D8293" s="2" t="str" cm="1">
        <f t="array" ref="D8293">IFERROR(INDEX('Reconciliation Layer'!B:B,MATCH('Reconciliation Template'!A8293,'Reconciliation Layer'!D:D,0),0)," ")</f>
        <v xml:space="preserve"> </v>
      </c>
      <c r="E8293" s="4" t="str" cm="1">
        <f t="array" ref="E8293">IFERROR(INDEX('Reconciliation Layer'!C:C,MATCH('Reconciliation Template'!A8293,'Reconciliation Layer'!D:D,0),0)," ")</f>
        <v xml:space="preserve"> </v>
      </c>
    </row>
    <row r="8294" spans="3:5" x14ac:dyDescent="0.2">
      <c r="C8294" t="str" cm="1">
        <f t="array" ref="C8294">IFERROR("AfterPay | " &amp; INDEX('Reconciliation Layer'!$A:$A,MATCH('Reconciliation Template'!$A8294,'Reconciliation Layer'!$D:$D,0),0)," ")</f>
        <v xml:space="preserve"> </v>
      </c>
      <c r="D8294" s="2" t="str" cm="1">
        <f t="array" ref="D8294">IFERROR(INDEX('Reconciliation Layer'!B:B,MATCH('Reconciliation Template'!A8294,'Reconciliation Layer'!D:D,0),0)," ")</f>
        <v xml:space="preserve"> </v>
      </c>
      <c r="E8294" s="4" t="str" cm="1">
        <f t="array" ref="E8294">IFERROR(INDEX('Reconciliation Layer'!C:C,MATCH('Reconciliation Template'!A8294,'Reconciliation Layer'!D:D,0),0)," ")</f>
        <v xml:space="preserve"> </v>
      </c>
    </row>
    <row r="8295" spans="3:5" x14ac:dyDescent="0.2">
      <c r="C8295" t="str" cm="1">
        <f t="array" ref="C8295">IFERROR("AfterPay | " &amp; INDEX('Reconciliation Layer'!$A:$A,MATCH('Reconciliation Template'!$A8295,'Reconciliation Layer'!$D:$D,0),0)," ")</f>
        <v xml:space="preserve"> </v>
      </c>
      <c r="D8295" s="2" t="str" cm="1">
        <f t="array" ref="D8295">IFERROR(INDEX('Reconciliation Layer'!B:B,MATCH('Reconciliation Template'!A8295,'Reconciliation Layer'!D:D,0),0)," ")</f>
        <v xml:space="preserve"> </v>
      </c>
      <c r="E8295" s="4" t="str" cm="1">
        <f t="array" ref="E8295">IFERROR(INDEX('Reconciliation Layer'!C:C,MATCH('Reconciliation Template'!A8295,'Reconciliation Layer'!D:D,0),0)," ")</f>
        <v xml:space="preserve"> </v>
      </c>
    </row>
    <row r="8296" spans="3:5" x14ac:dyDescent="0.2">
      <c r="C8296" t="str" cm="1">
        <f t="array" ref="C8296">IFERROR("AfterPay | " &amp; INDEX('Reconciliation Layer'!$A:$A,MATCH('Reconciliation Template'!$A8296,'Reconciliation Layer'!$D:$D,0),0)," ")</f>
        <v xml:space="preserve"> </v>
      </c>
      <c r="D8296" s="2" t="str" cm="1">
        <f t="array" ref="D8296">IFERROR(INDEX('Reconciliation Layer'!B:B,MATCH('Reconciliation Template'!A8296,'Reconciliation Layer'!D:D,0),0)," ")</f>
        <v xml:space="preserve"> </v>
      </c>
      <c r="E8296" s="4" t="str" cm="1">
        <f t="array" ref="E8296">IFERROR(INDEX('Reconciliation Layer'!C:C,MATCH('Reconciliation Template'!A8296,'Reconciliation Layer'!D:D,0),0)," ")</f>
        <v xml:space="preserve"> </v>
      </c>
    </row>
    <row r="8297" spans="3:5" x14ac:dyDescent="0.2">
      <c r="C8297" t="str" cm="1">
        <f t="array" ref="C8297">IFERROR("AfterPay | " &amp; INDEX('Reconciliation Layer'!$A:$A,MATCH('Reconciliation Template'!$A8297,'Reconciliation Layer'!$D:$D,0),0)," ")</f>
        <v xml:space="preserve"> </v>
      </c>
      <c r="D8297" s="2" t="str" cm="1">
        <f t="array" ref="D8297">IFERROR(INDEX('Reconciliation Layer'!B:B,MATCH('Reconciliation Template'!A8297,'Reconciliation Layer'!D:D,0),0)," ")</f>
        <v xml:space="preserve"> </v>
      </c>
      <c r="E8297" s="4" t="str" cm="1">
        <f t="array" ref="E8297">IFERROR(INDEX('Reconciliation Layer'!C:C,MATCH('Reconciliation Template'!A8297,'Reconciliation Layer'!D:D,0),0)," ")</f>
        <v xml:space="preserve"> </v>
      </c>
    </row>
    <row r="8298" spans="3:5" x14ac:dyDescent="0.2">
      <c r="C8298" t="str" cm="1">
        <f t="array" ref="C8298">IFERROR("AfterPay | " &amp; INDEX('Reconciliation Layer'!$A:$A,MATCH('Reconciliation Template'!$A8298,'Reconciliation Layer'!$D:$D,0),0)," ")</f>
        <v xml:space="preserve"> </v>
      </c>
      <c r="D8298" s="2" t="str" cm="1">
        <f t="array" ref="D8298">IFERROR(INDEX('Reconciliation Layer'!B:B,MATCH('Reconciliation Template'!A8298,'Reconciliation Layer'!D:D,0),0)," ")</f>
        <v xml:space="preserve"> </v>
      </c>
      <c r="E8298" s="4" t="str" cm="1">
        <f t="array" ref="E8298">IFERROR(INDEX('Reconciliation Layer'!C:C,MATCH('Reconciliation Template'!A8298,'Reconciliation Layer'!D:D,0),0)," ")</f>
        <v xml:space="preserve"> </v>
      </c>
    </row>
    <row r="8299" spans="3:5" x14ac:dyDescent="0.2">
      <c r="C8299" t="str" cm="1">
        <f t="array" ref="C8299">IFERROR("AfterPay | " &amp; INDEX('Reconciliation Layer'!$A:$A,MATCH('Reconciliation Template'!$A8299,'Reconciliation Layer'!$D:$D,0),0)," ")</f>
        <v xml:space="preserve"> </v>
      </c>
      <c r="D8299" s="2" t="str" cm="1">
        <f t="array" ref="D8299">IFERROR(INDEX('Reconciliation Layer'!B:B,MATCH('Reconciliation Template'!A8299,'Reconciliation Layer'!D:D,0),0)," ")</f>
        <v xml:space="preserve"> </v>
      </c>
      <c r="E8299" s="4" t="str" cm="1">
        <f t="array" ref="E8299">IFERROR(INDEX('Reconciliation Layer'!C:C,MATCH('Reconciliation Template'!A8299,'Reconciliation Layer'!D:D,0),0)," ")</f>
        <v xml:space="preserve"> </v>
      </c>
    </row>
    <row r="8300" spans="3:5" x14ac:dyDescent="0.2">
      <c r="C8300" t="str" cm="1">
        <f t="array" ref="C8300">IFERROR("AfterPay | " &amp; INDEX('Reconciliation Layer'!$A:$A,MATCH('Reconciliation Template'!$A8300,'Reconciliation Layer'!$D:$D,0),0)," ")</f>
        <v xml:space="preserve"> </v>
      </c>
      <c r="D8300" s="2" t="str" cm="1">
        <f t="array" ref="D8300">IFERROR(INDEX('Reconciliation Layer'!B:B,MATCH('Reconciliation Template'!A8300,'Reconciliation Layer'!D:D,0),0)," ")</f>
        <v xml:space="preserve"> </v>
      </c>
      <c r="E8300" s="4" t="str" cm="1">
        <f t="array" ref="E8300">IFERROR(INDEX('Reconciliation Layer'!C:C,MATCH('Reconciliation Template'!A8300,'Reconciliation Layer'!D:D,0),0)," ")</f>
        <v xml:space="preserve"> </v>
      </c>
    </row>
    <row r="8301" spans="3:5" x14ac:dyDescent="0.2">
      <c r="C8301" t="str" cm="1">
        <f t="array" ref="C8301">IFERROR("AfterPay | " &amp; INDEX('Reconciliation Layer'!$A:$A,MATCH('Reconciliation Template'!$A8301,'Reconciliation Layer'!$D:$D,0),0)," ")</f>
        <v xml:space="preserve"> </v>
      </c>
      <c r="D8301" s="2" t="str" cm="1">
        <f t="array" ref="D8301">IFERROR(INDEX('Reconciliation Layer'!B:B,MATCH('Reconciliation Template'!A8301,'Reconciliation Layer'!D:D,0),0)," ")</f>
        <v xml:space="preserve"> </v>
      </c>
      <c r="E8301" s="4" t="str" cm="1">
        <f t="array" ref="E8301">IFERROR(INDEX('Reconciliation Layer'!C:C,MATCH('Reconciliation Template'!A8301,'Reconciliation Layer'!D:D,0),0)," ")</f>
        <v xml:space="preserve"> </v>
      </c>
    </row>
    <row r="8302" spans="3:5" x14ac:dyDescent="0.2">
      <c r="C8302" t="str" cm="1">
        <f t="array" ref="C8302">IFERROR("AfterPay | " &amp; INDEX('Reconciliation Layer'!$A:$A,MATCH('Reconciliation Template'!$A8302,'Reconciliation Layer'!$D:$D,0),0)," ")</f>
        <v xml:space="preserve"> </v>
      </c>
      <c r="D8302" s="2" t="str" cm="1">
        <f t="array" ref="D8302">IFERROR(INDEX('Reconciliation Layer'!B:B,MATCH('Reconciliation Template'!A8302,'Reconciliation Layer'!D:D,0),0)," ")</f>
        <v xml:space="preserve"> </v>
      </c>
      <c r="E8302" s="4" t="str" cm="1">
        <f t="array" ref="E8302">IFERROR(INDEX('Reconciliation Layer'!C:C,MATCH('Reconciliation Template'!A8302,'Reconciliation Layer'!D:D,0),0)," ")</f>
        <v xml:space="preserve"> </v>
      </c>
    </row>
    <row r="8303" spans="3:5" x14ac:dyDescent="0.2">
      <c r="C8303" t="str" cm="1">
        <f t="array" ref="C8303">IFERROR("AfterPay | " &amp; INDEX('Reconciliation Layer'!$A:$A,MATCH('Reconciliation Template'!$A8303,'Reconciliation Layer'!$D:$D,0),0)," ")</f>
        <v xml:space="preserve"> </v>
      </c>
      <c r="D8303" s="2" t="str" cm="1">
        <f t="array" ref="D8303">IFERROR(INDEX('Reconciliation Layer'!B:B,MATCH('Reconciliation Template'!A8303,'Reconciliation Layer'!D:D,0),0)," ")</f>
        <v xml:space="preserve"> </v>
      </c>
      <c r="E8303" s="4" t="str" cm="1">
        <f t="array" ref="E8303">IFERROR(INDEX('Reconciliation Layer'!C:C,MATCH('Reconciliation Template'!A8303,'Reconciliation Layer'!D:D,0),0)," ")</f>
        <v xml:space="preserve"> </v>
      </c>
    </row>
    <row r="8304" spans="3:5" x14ac:dyDescent="0.2">
      <c r="C8304" t="str" cm="1">
        <f t="array" ref="C8304">IFERROR("AfterPay | " &amp; INDEX('Reconciliation Layer'!$A:$A,MATCH('Reconciliation Template'!$A8304,'Reconciliation Layer'!$D:$D,0),0)," ")</f>
        <v xml:space="preserve"> </v>
      </c>
      <c r="D8304" s="2" t="str" cm="1">
        <f t="array" ref="D8304">IFERROR(INDEX('Reconciliation Layer'!B:B,MATCH('Reconciliation Template'!A8304,'Reconciliation Layer'!D:D,0),0)," ")</f>
        <v xml:space="preserve"> </v>
      </c>
      <c r="E8304" s="4" t="str" cm="1">
        <f t="array" ref="E8304">IFERROR(INDEX('Reconciliation Layer'!C:C,MATCH('Reconciliation Template'!A8304,'Reconciliation Layer'!D:D,0),0)," ")</f>
        <v xml:space="preserve"> </v>
      </c>
    </row>
    <row r="8305" spans="3:5" x14ac:dyDescent="0.2">
      <c r="C8305" t="str" cm="1">
        <f t="array" ref="C8305">IFERROR("AfterPay | " &amp; INDEX('Reconciliation Layer'!$A:$A,MATCH('Reconciliation Template'!$A8305,'Reconciliation Layer'!$D:$D,0),0)," ")</f>
        <v xml:space="preserve"> </v>
      </c>
      <c r="D8305" s="2" t="str" cm="1">
        <f t="array" ref="D8305">IFERROR(INDEX('Reconciliation Layer'!B:B,MATCH('Reconciliation Template'!A8305,'Reconciliation Layer'!D:D,0),0)," ")</f>
        <v xml:space="preserve"> </v>
      </c>
      <c r="E8305" s="4" t="str" cm="1">
        <f t="array" ref="E8305">IFERROR(INDEX('Reconciliation Layer'!C:C,MATCH('Reconciliation Template'!A8305,'Reconciliation Layer'!D:D,0),0)," ")</f>
        <v xml:space="preserve"> </v>
      </c>
    </row>
    <row r="8306" spans="3:5" x14ac:dyDescent="0.2">
      <c r="C8306" t="str" cm="1">
        <f t="array" ref="C8306">IFERROR("AfterPay | " &amp; INDEX('Reconciliation Layer'!$A:$A,MATCH('Reconciliation Template'!$A8306,'Reconciliation Layer'!$D:$D,0),0)," ")</f>
        <v xml:space="preserve"> </v>
      </c>
      <c r="D8306" s="2" t="str" cm="1">
        <f t="array" ref="D8306">IFERROR(INDEX('Reconciliation Layer'!B:B,MATCH('Reconciliation Template'!A8306,'Reconciliation Layer'!D:D,0),0)," ")</f>
        <v xml:space="preserve"> </v>
      </c>
      <c r="E8306" s="4" t="str" cm="1">
        <f t="array" ref="E8306">IFERROR(INDEX('Reconciliation Layer'!C:C,MATCH('Reconciliation Template'!A8306,'Reconciliation Layer'!D:D,0),0)," ")</f>
        <v xml:space="preserve"> </v>
      </c>
    </row>
    <row r="8307" spans="3:5" x14ac:dyDescent="0.2">
      <c r="C8307" t="str" cm="1">
        <f t="array" ref="C8307">IFERROR("AfterPay | " &amp; INDEX('Reconciliation Layer'!$A:$A,MATCH('Reconciliation Template'!$A8307,'Reconciliation Layer'!$D:$D,0),0)," ")</f>
        <v xml:space="preserve"> </v>
      </c>
      <c r="D8307" s="2" t="str" cm="1">
        <f t="array" ref="D8307">IFERROR(INDEX('Reconciliation Layer'!B:B,MATCH('Reconciliation Template'!A8307,'Reconciliation Layer'!D:D,0),0)," ")</f>
        <v xml:space="preserve"> </v>
      </c>
      <c r="E8307" s="4" t="str" cm="1">
        <f t="array" ref="E8307">IFERROR(INDEX('Reconciliation Layer'!C:C,MATCH('Reconciliation Template'!A8307,'Reconciliation Layer'!D:D,0),0)," ")</f>
        <v xml:space="preserve"> </v>
      </c>
    </row>
    <row r="8308" spans="3:5" x14ac:dyDescent="0.2">
      <c r="C8308" t="str" cm="1">
        <f t="array" ref="C8308">IFERROR("AfterPay | " &amp; INDEX('Reconciliation Layer'!$A:$A,MATCH('Reconciliation Template'!$A8308,'Reconciliation Layer'!$D:$D,0),0)," ")</f>
        <v xml:space="preserve"> </v>
      </c>
      <c r="D8308" s="2" t="str" cm="1">
        <f t="array" ref="D8308">IFERROR(INDEX('Reconciliation Layer'!B:B,MATCH('Reconciliation Template'!A8308,'Reconciliation Layer'!D:D,0),0)," ")</f>
        <v xml:space="preserve"> </v>
      </c>
      <c r="E8308" s="4" t="str" cm="1">
        <f t="array" ref="E8308">IFERROR(INDEX('Reconciliation Layer'!C:C,MATCH('Reconciliation Template'!A8308,'Reconciliation Layer'!D:D,0),0)," ")</f>
        <v xml:space="preserve"> </v>
      </c>
    </row>
    <row r="8309" spans="3:5" x14ac:dyDescent="0.2">
      <c r="C8309" t="str" cm="1">
        <f t="array" ref="C8309">IFERROR("AfterPay | " &amp; INDEX('Reconciliation Layer'!$A:$A,MATCH('Reconciliation Template'!$A8309,'Reconciliation Layer'!$D:$D,0),0)," ")</f>
        <v xml:space="preserve"> </v>
      </c>
      <c r="D8309" s="2" t="str" cm="1">
        <f t="array" ref="D8309">IFERROR(INDEX('Reconciliation Layer'!B:B,MATCH('Reconciliation Template'!A8309,'Reconciliation Layer'!D:D,0),0)," ")</f>
        <v xml:space="preserve"> </v>
      </c>
      <c r="E8309" s="4" t="str" cm="1">
        <f t="array" ref="E8309">IFERROR(INDEX('Reconciliation Layer'!C:C,MATCH('Reconciliation Template'!A8309,'Reconciliation Layer'!D:D,0),0)," ")</f>
        <v xml:space="preserve"> </v>
      </c>
    </row>
    <row r="8310" spans="3:5" x14ac:dyDescent="0.2">
      <c r="C8310" t="str" cm="1">
        <f t="array" ref="C8310">IFERROR("AfterPay | " &amp; INDEX('Reconciliation Layer'!$A:$A,MATCH('Reconciliation Template'!$A8310,'Reconciliation Layer'!$D:$D,0),0)," ")</f>
        <v xml:space="preserve"> </v>
      </c>
      <c r="D8310" s="2" t="str" cm="1">
        <f t="array" ref="D8310">IFERROR(INDEX('Reconciliation Layer'!B:B,MATCH('Reconciliation Template'!A8310,'Reconciliation Layer'!D:D,0),0)," ")</f>
        <v xml:space="preserve"> </v>
      </c>
      <c r="E8310" s="4" t="str" cm="1">
        <f t="array" ref="E8310">IFERROR(INDEX('Reconciliation Layer'!C:C,MATCH('Reconciliation Template'!A8310,'Reconciliation Layer'!D:D,0),0)," ")</f>
        <v xml:space="preserve"> </v>
      </c>
    </row>
    <row r="8311" spans="3:5" x14ac:dyDescent="0.2">
      <c r="C8311" t="str" cm="1">
        <f t="array" ref="C8311">IFERROR("AfterPay | " &amp; INDEX('Reconciliation Layer'!$A:$A,MATCH('Reconciliation Template'!$A8311,'Reconciliation Layer'!$D:$D,0),0)," ")</f>
        <v xml:space="preserve"> </v>
      </c>
      <c r="D8311" s="2" t="str" cm="1">
        <f t="array" ref="D8311">IFERROR(INDEX('Reconciliation Layer'!B:B,MATCH('Reconciliation Template'!A8311,'Reconciliation Layer'!D:D,0),0)," ")</f>
        <v xml:space="preserve"> </v>
      </c>
      <c r="E8311" s="4" t="str" cm="1">
        <f t="array" ref="E8311">IFERROR(INDEX('Reconciliation Layer'!C:C,MATCH('Reconciliation Template'!A8311,'Reconciliation Layer'!D:D,0),0)," ")</f>
        <v xml:space="preserve"> </v>
      </c>
    </row>
    <row r="8312" spans="3:5" x14ac:dyDescent="0.2">
      <c r="C8312" t="str" cm="1">
        <f t="array" ref="C8312">IFERROR("AfterPay | " &amp; INDEX('Reconciliation Layer'!$A:$A,MATCH('Reconciliation Template'!$A8312,'Reconciliation Layer'!$D:$D,0),0)," ")</f>
        <v xml:space="preserve"> </v>
      </c>
      <c r="D8312" s="2" t="str" cm="1">
        <f t="array" ref="D8312">IFERROR(INDEX('Reconciliation Layer'!B:B,MATCH('Reconciliation Template'!A8312,'Reconciliation Layer'!D:D,0),0)," ")</f>
        <v xml:space="preserve"> </v>
      </c>
      <c r="E8312" s="4" t="str" cm="1">
        <f t="array" ref="E8312">IFERROR(INDEX('Reconciliation Layer'!C:C,MATCH('Reconciliation Template'!A8312,'Reconciliation Layer'!D:D,0),0)," ")</f>
        <v xml:space="preserve"> </v>
      </c>
    </row>
    <row r="8313" spans="3:5" x14ac:dyDescent="0.2">
      <c r="C8313" t="str" cm="1">
        <f t="array" ref="C8313">IFERROR("AfterPay | " &amp; INDEX('Reconciliation Layer'!$A:$A,MATCH('Reconciliation Template'!$A8313,'Reconciliation Layer'!$D:$D,0),0)," ")</f>
        <v xml:space="preserve"> </v>
      </c>
      <c r="D8313" s="2" t="str" cm="1">
        <f t="array" ref="D8313">IFERROR(INDEX('Reconciliation Layer'!B:B,MATCH('Reconciliation Template'!A8313,'Reconciliation Layer'!D:D,0),0)," ")</f>
        <v xml:space="preserve"> </v>
      </c>
      <c r="E8313" s="4" t="str" cm="1">
        <f t="array" ref="E8313">IFERROR(INDEX('Reconciliation Layer'!C:C,MATCH('Reconciliation Template'!A8313,'Reconciliation Layer'!D:D,0),0)," ")</f>
        <v xml:space="preserve"> </v>
      </c>
    </row>
    <row r="8314" spans="3:5" x14ac:dyDescent="0.2">
      <c r="C8314" t="str" cm="1">
        <f t="array" ref="C8314">IFERROR("AfterPay | " &amp; INDEX('Reconciliation Layer'!$A:$A,MATCH('Reconciliation Template'!$A8314,'Reconciliation Layer'!$D:$D,0),0)," ")</f>
        <v xml:space="preserve"> </v>
      </c>
      <c r="D8314" s="2" t="str" cm="1">
        <f t="array" ref="D8314">IFERROR(INDEX('Reconciliation Layer'!B:B,MATCH('Reconciliation Template'!A8314,'Reconciliation Layer'!D:D,0),0)," ")</f>
        <v xml:space="preserve"> </v>
      </c>
      <c r="E8314" s="4" t="str" cm="1">
        <f t="array" ref="E8314">IFERROR(INDEX('Reconciliation Layer'!C:C,MATCH('Reconciliation Template'!A8314,'Reconciliation Layer'!D:D,0),0)," ")</f>
        <v xml:space="preserve"> </v>
      </c>
    </row>
    <row r="8315" spans="3:5" x14ac:dyDescent="0.2">
      <c r="C8315" t="str" cm="1">
        <f t="array" ref="C8315">IFERROR("AfterPay | " &amp; INDEX('Reconciliation Layer'!$A:$A,MATCH('Reconciliation Template'!$A8315,'Reconciliation Layer'!$D:$D,0),0)," ")</f>
        <v xml:space="preserve"> </v>
      </c>
      <c r="D8315" s="2" t="str" cm="1">
        <f t="array" ref="D8315">IFERROR(INDEX('Reconciliation Layer'!B:B,MATCH('Reconciliation Template'!A8315,'Reconciliation Layer'!D:D,0),0)," ")</f>
        <v xml:space="preserve"> </v>
      </c>
      <c r="E8315" s="4" t="str" cm="1">
        <f t="array" ref="E8315">IFERROR(INDEX('Reconciliation Layer'!C:C,MATCH('Reconciliation Template'!A8315,'Reconciliation Layer'!D:D,0),0)," ")</f>
        <v xml:space="preserve"> </v>
      </c>
    </row>
    <row r="8316" spans="3:5" x14ac:dyDescent="0.2">
      <c r="C8316" t="str" cm="1">
        <f t="array" ref="C8316">IFERROR("AfterPay | " &amp; INDEX('Reconciliation Layer'!$A:$A,MATCH('Reconciliation Template'!$A8316,'Reconciliation Layer'!$D:$D,0),0)," ")</f>
        <v xml:space="preserve"> </v>
      </c>
      <c r="D8316" s="2" t="str" cm="1">
        <f t="array" ref="D8316">IFERROR(INDEX('Reconciliation Layer'!B:B,MATCH('Reconciliation Template'!A8316,'Reconciliation Layer'!D:D,0),0)," ")</f>
        <v xml:space="preserve"> </v>
      </c>
      <c r="E8316" s="4" t="str" cm="1">
        <f t="array" ref="E8316">IFERROR(INDEX('Reconciliation Layer'!C:C,MATCH('Reconciliation Template'!A8316,'Reconciliation Layer'!D:D,0),0)," ")</f>
        <v xml:space="preserve"> </v>
      </c>
    </row>
    <row r="8317" spans="3:5" x14ac:dyDescent="0.2">
      <c r="C8317" t="str" cm="1">
        <f t="array" ref="C8317">IFERROR("AfterPay | " &amp; INDEX('Reconciliation Layer'!$A:$A,MATCH('Reconciliation Template'!$A8317,'Reconciliation Layer'!$D:$D,0),0)," ")</f>
        <v xml:space="preserve"> </v>
      </c>
      <c r="D8317" s="2" t="str" cm="1">
        <f t="array" ref="D8317">IFERROR(INDEX('Reconciliation Layer'!B:B,MATCH('Reconciliation Template'!A8317,'Reconciliation Layer'!D:D,0),0)," ")</f>
        <v xml:space="preserve"> </v>
      </c>
      <c r="E8317" s="4" t="str" cm="1">
        <f t="array" ref="E8317">IFERROR(INDEX('Reconciliation Layer'!C:C,MATCH('Reconciliation Template'!A8317,'Reconciliation Layer'!D:D,0),0)," ")</f>
        <v xml:space="preserve"> </v>
      </c>
    </row>
    <row r="8318" spans="3:5" x14ac:dyDescent="0.2">
      <c r="C8318" t="str" cm="1">
        <f t="array" ref="C8318">IFERROR("AfterPay | " &amp; INDEX('Reconciliation Layer'!$A:$A,MATCH('Reconciliation Template'!$A8318,'Reconciliation Layer'!$D:$D,0),0)," ")</f>
        <v xml:space="preserve"> </v>
      </c>
      <c r="D8318" s="2" t="str" cm="1">
        <f t="array" ref="D8318">IFERROR(INDEX('Reconciliation Layer'!B:B,MATCH('Reconciliation Template'!A8318,'Reconciliation Layer'!D:D,0),0)," ")</f>
        <v xml:space="preserve"> </v>
      </c>
      <c r="E8318" s="4" t="str" cm="1">
        <f t="array" ref="E8318">IFERROR(INDEX('Reconciliation Layer'!C:C,MATCH('Reconciliation Template'!A8318,'Reconciliation Layer'!D:D,0),0)," ")</f>
        <v xml:space="preserve"> </v>
      </c>
    </row>
    <row r="8319" spans="3:5" x14ac:dyDescent="0.2">
      <c r="C8319" t="str" cm="1">
        <f t="array" ref="C8319">IFERROR("AfterPay | " &amp; INDEX('Reconciliation Layer'!$A:$A,MATCH('Reconciliation Template'!$A8319,'Reconciliation Layer'!$D:$D,0),0)," ")</f>
        <v xml:space="preserve"> </v>
      </c>
      <c r="D8319" s="2" t="str" cm="1">
        <f t="array" ref="D8319">IFERROR(INDEX('Reconciliation Layer'!B:B,MATCH('Reconciliation Template'!A8319,'Reconciliation Layer'!D:D,0),0)," ")</f>
        <v xml:space="preserve"> </v>
      </c>
      <c r="E8319" s="4" t="str" cm="1">
        <f t="array" ref="E8319">IFERROR(INDEX('Reconciliation Layer'!C:C,MATCH('Reconciliation Template'!A8319,'Reconciliation Layer'!D:D,0),0)," ")</f>
        <v xml:space="preserve"> </v>
      </c>
    </row>
    <row r="8320" spans="3:5" x14ac:dyDescent="0.2">
      <c r="C8320" t="str" cm="1">
        <f t="array" ref="C8320">IFERROR("AfterPay | " &amp; INDEX('Reconciliation Layer'!$A:$A,MATCH('Reconciliation Template'!$A8320,'Reconciliation Layer'!$D:$D,0),0)," ")</f>
        <v xml:space="preserve"> </v>
      </c>
      <c r="D8320" s="2" t="str" cm="1">
        <f t="array" ref="D8320">IFERROR(INDEX('Reconciliation Layer'!B:B,MATCH('Reconciliation Template'!A8320,'Reconciliation Layer'!D:D,0),0)," ")</f>
        <v xml:space="preserve"> </v>
      </c>
      <c r="E8320" s="4" t="str" cm="1">
        <f t="array" ref="E8320">IFERROR(INDEX('Reconciliation Layer'!C:C,MATCH('Reconciliation Template'!A8320,'Reconciliation Layer'!D:D,0),0)," ")</f>
        <v xml:space="preserve"> </v>
      </c>
    </row>
    <row r="8321" spans="3:5" x14ac:dyDescent="0.2">
      <c r="C8321" t="str" cm="1">
        <f t="array" ref="C8321">IFERROR("AfterPay | " &amp; INDEX('Reconciliation Layer'!$A:$A,MATCH('Reconciliation Template'!$A8321,'Reconciliation Layer'!$D:$D,0),0)," ")</f>
        <v xml:space="preserve"> </v>
      </c>
      <c r="D8321" s="2" t="str" cm="1">
        <f t="array" ref="D8321">IFERROR(INDEX('Reconciliation Layer'!B:B,MATCH('Reconciliation Template'!A8321,'Reconciliation Layer'!D:D,0),0)," ")</f>
        <v xml:space="preserve"> </v>
      </c>
      <c r="E8321" s="4" t="str" cm="1">
        <f t="array" ref="E8321">IFERROR(INDEX('Reconciliation Layer'!C:C,MATCH('Reconciliation Template'!A8321,'Reconciliation Layer'!D:D,0),0)," ")</f>
        <v xml:space="preserve"> </v>
      </c>
    </row>
    <row r="8322" spans="3:5" x14ac:dyDescent="0.2">
      <c r="C8322" t="str" cm="1">
        <f t="array" ref="C8322">IFERROR("AfterPay | " &amp; INDEX('Reconciliation Layer'!$A:$A,MATCH('Reconciliation Template'!$A8322,'Reconciliation Layer'!$D:$D,0),0)," ")</f>
        <v xml:space="preserve"> </v>
      </c>
      <c r="D8322" s="2" t="str" cm="1">
        <f t="array" ref="D8322">IFERROR(INDEX('Reconciliation Layer'!B:B,MATCH('Reconciliation Template'!A8322,'Reconciliation Layer'!D:D,0),0)," ")</f>
        <v xml:space="preserve"> </v>
      </c>
      <c r="E8322" s="4" t="str" cm="1">
        <f t="array" ref="E8322">IFERROR(INDEX('Reconciliation Layer'!C:C,MATCH('Reconciliation Template'!A8322,'Reconciliation Layer'!D:D,0),0)," ")</f>
        <v xml:space="preserve"> </v>
      </c>
    </row>
    <row r="8323" spans="3:5" x14ac:dyDescent="0.2">
      <c r="C8323" t="str" cm="1">
        <f t="array" ref="C8323">IFERROR("AfterPay | " &amp; INDEX('Reconciliation Layer'!$A:$A,MATCH('Reconciliation Template'!$A8323,'Reconciliation Layer'!$D:$D,0),0)," ")</f>
        <v xml:space="preserve"> </v>
      </c>
      <c r="D8323" s="2" t="str" cm="1">
        <f t="array" ref="D8323">IFERROR(INDEX('Reconciliation Layer'!B:B,MATCH('Reconciliation Template'!A8323,'Reconciliation Layer'!D:D,0),0)," ")</f>
        <v xml:space="preserve"> </v>
      </c>
      <c r="E8323" s="4" t="str" cm="1">
        <f t="array" ref="E8323">IFERROR(INDEX('Reconciliation Layer'!C:C,MATCH('Reconciliation Template'!A8323,'Reconciliation Layer'!D:D,0),0)," ")</f>
        <v xml:space="preserve"> </v>
      </c>
    </row>
    <row r="8324" spans="3:5" x14ac:dyDescent="0.2">
      <c r="C8324" t="str" cm="1">
        <f t="array" ref="C8324">IFERROR("AfterPay | " &amp; INDEX('Reconciliation Layer'!$A:$A,MATCH('Reconciliation Template'!$A8324,'Reconciliation Layer'!$D:$D,0),0)," ")</f>
        <v xml:space="preserve"> </v>
      </c>
      <c r="D8324" s="2" t="str" cm="1">
        <f t="array" ref="D8324">IFERROR(INDEX('Reconciliation Layer'!B:B,MATCH('Reconciliation Template'!A8324,'Reconciliation Layer'!D:D,0),0)," ")</f>
        <v xml:space="preserve"> </v>
      </c>
      <c r="E8324" s="4" t="str" cm="1">
        <f t="array" ref="E8324">IFERROR(INDEX('Reconciliation Layer'!C:C,MATCH('Reconciliation Template'!A8324,'Reconciliation Layer'!D:D,0),0)," ")</f>
        <v xml:space="preserve"> </v>
      </c>
    </row>
    <row r="8325" spans="3:5" x14ac:dyDescent="0.2">
      <c r="C8325" t="str" cm="1">
        <f t="array" ref="C8325">IFERROR("AfterPay | " &amp; INDEX('Reconciliation Layer'!$A:$A,MATCH('Reconciliation Template'!$A8325,'Reconciliation Layer'!$D:$D,0),0)," ")</f>
        <v xml:space="preserve"> </v>
      </c>
      <c r="D8325" s="2" t="str" cm="1">
        <f t="array" ref="D8325">IFERROR(INDEX('Reconciliation Layer'!B:B,MATCH('Reconciliation Template'!A8325,'Reconciliation Layer'!D:D,0),0)," ")</f>
        <v xml:space="preserve"> </v>
      </c>
      <c r="E8325" s="4" t="str" cm="1">
        <f t="array" ref="E8325">IFERROR(INDEX('Reconciliation Layer'!C:C,MATCH('Reconciliation Template'!A8325,'Reconciliation Layer'!D:D,0),0)," ")</f>
        <v xml:space="preserve"> </v>
      </c>
    </row>
    <row r="8326" spans="3:5" x14ac:dyDescent="0.2">
      <c r="C8326" t="str" cm="1">
        <f t="array" ref="C8326">IFERROR("AfterPay | " &amp; INDEX('Reconciliation Layer'!$A:$A,MATCH('Reconciliation Template'!$A8326,'Reconciliation Layer'!$D:$D,0),0)," ")</f>
        <v xml:space="preserve"> </v>
      </c>
      <c r="D8326" s="2" t="str" cm="1">
        <f t="array" ref="D8326">IFERROR(INDEX('Reconciliation Layer'!B:B,MATCH('Reconciliation Template'!A8326,'Reconciliation Layer'!D:D,0),0)," ")</f>
        <v xml:space="preserve"> </v>
      </c>
      <c r="E8326" s="4" t="str" cm="1">
        <f t="array" ref="E8326">IFERROR(INDEX('Reconciliation Layer'!C:C,MATCH('Reconciliation Template'!A8326,'Reconciliation Layer'!D:D,0),0)," ")</f>
        <v xml:space="preserve"> </v>
      </c>
    </row>
    <row r="8327" spans="3:5" x14ac:dyDescent="0.2">
      <c r="C8327" t="str" cm="1">
        <f t="array" ref="C8327">IFERROR("AfterPay | " &amp; INDEX('Reconciliation Layer'!$A:$A,MATCH('Reconciliation Template'!$A8327,'Reconciliation Layer'!$D:$D,0),0)," ")</f>
        <v xml:space="preserve"> </v>
      </c>
      <c r="D8327" s="2" t="str" cm="1">
        <f t="array" ref="D8327">IFERROR(INDEX('Reconciliation Layer'!B:B,MATCH('Reconciliation Template'!A8327,'Reconciliation Layer'!D:D,0),0)," ")</f>
        <v xml:space="preserve"> </v>
      </c>
      <c r="E8327" s="4" t="str" cm="1">
        <f t="array" ref="E8327">IFERROR(INDEX('Reconciliation Layer'!C:C,MATCH('Reconciliation Template'!A8327,'Reconciliation Layer'!D:D,0),0)," ")</f>
        <v xml:space="preserve"> </v>
      </c>
    </row>
    <row r="8328" spans="3:5" x14ac:dyDescent="0.2">
      <c r="C8328" t="str" cm="1">
        <f t="array" ref="C8328">IFERROR("AfterPay | " &amp; INDEX('Reconciliation Layer'!$A:$A,MATCH('Reconciliation Template'!$A8328,'Reconciliation Layer'!$D:$D,0),0)," ")</f>
        <v xml:space="preserve"> </v>
      </c>
      <c r="D8328" s="2" t="str" cm="1">
        <f t="array" ref="D8328">IFERROR(INDEX('Reconciliation Layer'!B:B,MATCH('Reconciliation Template'!A8328,'Reconciliation Layer'!D:D,0),0)," ")</f>
        <v xml:space="preserve"> </v>
      </c>
      <c r="E8328" s="4" t="str" cm="1">
        <f t="array" ref="E8328">IFERROR(INDEX('Reconciliation Layer'!C:C,MATCH('Reconciliation Template'!A8328,'Reconciliation Layer'!D:D,0),0)," ")</f>
        <v xml:space="preserve"> </v>
      </c>
    </row>
    <row r="8329" spans="3:5" x14ac:dyDescent="0.2">
      <c r="C8329" t="str" cm="1">
        <f t="array" ref="C8329">IFERROR("AfterPay | " &amp; INDEX('Reconciliation Layer'!$A:$A,MATCH('Reconciliation Template'!$A8329,'Reconciliation Layer'!$D:$D,0),0)," ")</f>
        <v xml:space="preserve"> </v>
      </c>
      <c r="D8329" s="2" t="str" cm="1">
        <f t="array" ref="D8329">IFERROR(INDEX('Reconciliation Layer'!B:B,MATCH('Reconciliation Template'!A8329,'Reconciliation Layer'!D:D,0),0)," ")</f>
        <v xml:space="preserve"> </v>
      </c>
      <c r="E8329" s="4" t="str" cm="1">
        <f t="array" ref="E8329">IFERROR(INDEX('Reconciliation Layer'!C:C,MATCH('Reconciliation Template'!A8329,'Reconciliation Layer'!D:D,0),0)," ")</f>
        <v xml:space="preserve"> </v>
      </c>
    </row>
    <row r="8330" spans="3:5" x14ac:dyDescent="0.2">
      <c r="C8330" t="str" cm="1">
        <f t="array" ref="C8330">IFERROR("AfterPay | " &amp; INDEX('Reconciliation Layer'!$A:$A,MATCH('Reconciliation Template'!$A8330,'Reconciliation Layer'!$D:$D,0),0)," ")</f>
        <v xml:space="preserve"> </v>
      </c>
      <c r="D8330" s="2" t="str" cm="1">
        <f t="array" ref="D8330">IFERROR(INDEX('Reconciliation Layer'!B:B,MATCH('Reconciliation Template'!A8330,'Reconciliation Layer'!D:D,0),0)," ")</f>
        <v xml:space="preserve"> </v>
      </c>
      <c r="E8330" s="4" t="str" cm="1">
        <f t="array" ref="E8330">IFERROR(INDEX('Reconciliation Layer'!C:C,MATCH('Reconciliation Template'!A8330,'Reconciliation Layer'!D:D,0),0)," ")</f>
        <v xml:space="preserve"> </v>
      </c>
    </row>
    <row r="8331" spans="3:5" x14ac:dyDescent="0.2">
      <c r="C8331" t="str" cm="1">
        <f t="array" ref="C8331">IFERROR("AfterPay | " &amp; INDEX('Reconciliation Layer'!$A:$A,MATCH('Reconciliation Template'!$A8331,'Reconciliation Layer'!$D:$D,0),0)," ")</f>
        <v xml:space="preserve"> </v>
      </c>
      <c r="D8331" s="2" t="str" cm="1">
        <f t="array" ref="D8331">IFERROR(INDEX('Reconciliation Layer'!B:B,MATCH('Reconciliation Template'!A8331,'Reconciliation Layer'!D:D,0),0)," ")</f>
        <v xml:space="preserve"> </v>
      </c>
      <c r="E8331" s="4" t="str" cm="1">
        <f t="array" ref="E8331">IFERROR(INDEX('Reconciliation Layer'!C:C,MATCH('Reconciliation Template'!A8331,'Reconciliation Layer'!D:D,0),0)," ")</f>
        <v xml:space="preserve"> </v>
      </c>
    </row>
    <row r="8332" spans="3:5" x14ac:dyDescent="0.2">
      <c r="C8332" t="str" cm="1">
        <f t="array" ref="C8332">IFERROR("AfterPay | " &amp; INDEX('Reconciliation Layer'!$A:$A,MATCH('Reconciliation Template'!$A8332,'Reconciliation Layer'!$D:$D,0),0)," ")</f>
        <v xml:space="preserve"> </v>
      </c>
      <c r="D8332" s="2" t="str" cm="1">
        <f t="array" ref="D8332">IFERROR(INDEX('Reconciliation Layer'!B:B,MATCH('Reconciliation Template'!A8332,'Reconciliation Layer'!D:D,0),0)," ")</f>
        <v xml:space="preserve"> </v>
      </c>
      <c r="E8332" s="4" t="str" cm="1">
        <f t="array" ref="E8332">IFERROR(INDEX('Reconciliation Layer'!C:C,MATCH('Reconciliation Template'!A8332,'Reconciliation Layer'!D:D,0),0)," ")</f>
        <v xml:space="preserve"> </v>
      </c>
    </row>
    <row r="8333" spans="3:5" x14ac:dyDescent="0.2">
      <c r="C8333" t="str" cm="1">
        <f t="array" ref="C8333">IFERROR("AfterPay | " &amp; INDEX('Reconciliation Layer'!$A:$A,MATCH('Reconciliation Template'!$A8333,'Reconciliation Layer'!$D:$D,0),0)," ")</f>
        <v xml:space="preserve"> </v>
      </c>
      <c r="D8333" s="2" t="str" cm="1">
        <f t="array" ref="D8333">IFERROR(INDEX('Reconciliation Layer'!B:B,MATCH('Reconciliation Template'!A8333,'Reconciliation Layer'!D:D,0),0)," ")</f>
        <v xml:space="preserve"> </v>
      </c>
      <c r="E8333" s="4" t="str" cm="1">
        <f t="array" ref="E8333">IFERROR(INDEX('Reconciliation Layer'!C:C,MATCH('Reconciliation Template'!A8333,'Reconciliation Layer'!D:D,0),0)," ")</f>
        <v xml:space="preserve"> </v>
      </c>
    </row>
    <row r="8334" spans="3:5" x14ac:dyDescent="0.2">
      <c r="C8334" t="str" cm="1">
        <f t="array" ref="C8334">IFERROR("AfterPay | " &amp; INDEX('Reconciliation Layer'!$A:$A,MATCH('Reconciliation Template'!$A8334,'Reconciliation Layer'!$D:$D,0),0)," ")</f>
        <v xml:space="preserve"> </v>
      </c>
      <c r="D8334" s="2" t="str" cm="1">
        <f t="array" ref="D8334">IFERROR(INDEX('Reconciliation Layer'!B:B,MATCH('Reconciliation Template'!A8334,'Reconciliation Layer'!D:D,0),0)," ")</f>
        <v xml:space="preserve"> </v>
      </c>
      <c r="E8334" s="4" t="str" cm="1">
        <f t="array" ref="E8334">IFERROR(INDEX('Reconciliation Layer'!C:C,MATCH('Reconciliation Template'!A8334,'Reconciliation Layer'!D:D,0),0)," ")</f>
        <v xml:space="preserve"> </v>
      </c>
    </row>
    <row r="8335" spans="3:5" x14ac:dyDescent="0.2">
      <c r="C8335" t="str" cm="1">
        <f t="array" ref="C8335">IFERROR("AfterPay | " &amp; INDEX('Reconciliation Layer'!$A:$A,MATCH('Reconciliation Template'!$A8335,'Reconciliation Layer'!$D:$D,0),0)," ")</f>
        <v xml:space="preserve"> </v>
      </c>
      <c r="D8335" s="2" t="str" cm="1">
        <f t="array" ref="D8335">IFERROR(INDEX('Reconciliation Layer'!B:B,MATCH('Reconciliation Template'!A8335,'Reconciliation Layer'!D:D,0),0)," ")</f>
        <v xml:space="preserve"> </v>
      </c>
      <c r="E8335" s="4" t="str" cm="1">
        <f t="array" ref="E8335">IFERROR(INDEX('Reconciliation Layer'!C:C,MATCH('Reconciliation Template'!A8335,'Reconciliation Layer'!D:D,0),0)," ")</f>
        <v xml:space="preserve"> </v>
      </c>
    </row>
    <row r="8336" spans="3:5" x14ac:dyDescent="0.2">
      <c r="C8336" t="str" cm="1">
        <f t="array" ref="C8336">IFERROR("AfterPay | " &amp; INDEX('Reconciliation Layer'!$A:$A,MATCH('Reconciliation Template'!$A8336,'Reconciliation Layer'!$D:$D,0),0)," ")</f>
        <v xml:space="preserve"> </v>
      </c>
      <c r="D8336" s="2" t="str" cm="1">
        <f t="array" ref="D8336">IFERROR(INDEX('Reconciliation Layer'!B:B,MATCH('Reconciliation Template'!A8336,'Reconciliation Layer'!D:D,0),0)," ")</f>
        <v xml:space="preserve"> </v>
      </c>
      <c r="E8336" s="4" t="str" cm="1">
        <f t="array" ref="E8336">IFERROR(INDEX('Reconciliation Layer'!C:C,MATCH('Reconciliation Template'!A8336,'Reconciliation Layer'!D:D,0),0)," ")</f>
        <v xml:space="preserve"> </v>
      </c>
    </row>
    <row r="8337" spans="3:5" x14ac:dyDescent="0.2">
      <c r="C8337" t="str" cm="1">
        <f t="array" ref="C8337">IFERROR("AfterPay | " &amp; INDEX('Reconciliation Layer'!$A:$A,MATCH('Reconciliation Template'!$A8337,'Reconciliation Layer'!$D:$D,0),0)," ")</f>
        <v xml:space="preserve"> </v>
      </c>
      <c r="D8337" s="2" t="str" cm="1">
        <f t="array" ref="D8337">IFERROR(INDEX('Reconciliation Layer'!B:B,MATCH('Reconciliation Template'!A8337,'Reconciliation Layer'!D:D,0),0)," ")</f>
        <v xml:space="preserve"> </v>
      </c>
      <c r="E8337" s="4" t="str" cm="1">
        <f t="array" ref="E8337">IFERROR(INDEX('Reconciliation Layer'!C:C,MATCH('Reconciliation Template'!A8337,'Reconciliation Layer'!D:D,0),0)," ")</f>
        <v xml:space="preserve"> </v>
      </c>
    </row>
    <row r="8338" spans="3:5" x14ac:dyDescent="0.2">
      <c r="C8338" t="str" cm="1">
        <f t="array" ref="C8338">IFERROR("AfterPay | " &amp; INDEX('Reconciliation Layer'!$A:$A,MATCH('Reconciliation Template'!$A8338,'Reconciliation Layer'!$D:$D,0),0)," ")</f>
        <v xml:space="preserve"> </v>
      </c>
      <c r="D8338" s="2" t="str" cm="1">
        <f t="array" ref="D8338">IFERROR(INDEX('Reconciliation Layer'!B:B,MATCH('Reconciliation Template'!A8338,'Reconciliation Layer'!D:D,0),0)," ")</f>
        <v xml:space="preserve"> </v>
      </c>
      <c r="E8338" s="4" t="str" cm="1">
        <f t="array" ref="E8338">IFERROR(INDEX('Reconciliation Layer'!C:C,MATCH('Reconciliation Template'!A8338,'Reconciliation Layer'!D:D,0),0)," ")</f>
        <v xml:space="preserve"> </v>
      </c>
    </row>
    <row r="8339" spans="3:5" x14ac:dyDescent="0.2">
      <c r="C8339" t="str" cm="1">
        <f t="array" ref="C8339">IFERROR("AfterPay | " &amp; INDEX('Reconciliation Layer'!$A:$A,MATCH('Reconciliation Template'!$A8339,'Reconciliation Layer'!$D:$D,0),0)," ")</f>
        <v xml:space="preserve"> </v>
      </c>
      <c r="D8339" s="2" t="str" cm="1">
        <f t="array" ref="D8339">IFERROR(INDEX('Reconciliation Layer'!B:B,MATCH('Reconciliation Template'!A8339,'Reconciliation Layer'!D:D,0),0)," ")</f>
        <v xml:space="preserve"> </v>
      </c>
      <c r="E8339" s="4" t="str" cm="1">
        <f t="array" ref="E8339">IFERROR(INDEX('Reconciliation Layer'!C:C,MATCH('Reconciliation Template'!A8339,'Reconciliation Layer'!D:D,0),0)," ")</f>
        <v xml:space="preserve"> </v>
      </c>
    </row>
    <row r="8340" spans="3:5" x14ac:dyDescent="0.2">
      <c r="C8340" t="str" cm="1">
        <f t="array" ref="C8340">IFERROR("AfterPay | " &amp; INDEX('Reconciliation Layer'!$A:$A,MATCH('Reconciliation Template'!$A8340,'Reconciliation Layer'!$D:$D,0),0)," ")</f>
        <v xml:space="preserve"> </v>
      </c>
      <c r="D8340" s="2" t="str" cm="1">
        <f t="array" ref="D8340">IFERROR(INDEX('Reconciliation Layer'!B:B,MATCH('Reconciliation Template'!A8340,'Reconciliation Layer'!D:D,0),0)," ")</f>
        <v xml:space="preserve"> </v>
      </c>
      <c r="E8340" s="4" t="str" cm="1">
        <f t="array" ref="E8340">IFERROR(INDEX('Reconciliation Layer'!C:C,MATCH('Reconciliation Template'!A8340,'Reconciliation Layer'!D:D,0),0)," ")</f>
        <v xml:space="preserve"> </v>
      </c>
    </row>
    <row r="8341" spans="3:5" x14ac:dyDescent="0.2">
      <c r="C8341" t="str" cm="1">
        <f t="array" ref="C8341">IFERROR("AfterPay | " &amp; INDEX('Reconciliation Layer'!$A:$A,MATCH('Reconciliation Template'!$A8341,'Reconciliation Layer'!$D:$D,0),0)," ")</f>
        <v xml:space="preserve"> </v>
      </c>
      <c r="D8341" s="2" t="str" cm="1">
        <f t="array" ref="D8341">IFERROR(INDEX('Reconciliation Layer'!B:B,MATCH('Reconciliation Template'!A8341,'Reconciliation Layer'!D:D,0),0)," ")</f>
        <v xml:space="preserve"> </v>
      </c>
      <c r="E8341" s="4" t="str" cm="1">
        <f t="array" ref="E8341">IFERROR(INDEX('Reconciliation Layer'!C:C,MATCH('Reconciliation Template'!A8341,'Reconciliation Layer'!D:D,0),0)," ")</f>
        <v xml:space="preserve"> </v>
      </c>
    </row>
    <row r="8342" spans="3:5" x14ac:dyDescent="0.2">
      <c r="C8342" t="str" cm="1">
        <f t="array" ref="C8342">IFERROR("AfterPay | " &amp; INDEX('Reconciliation Layer'!$A:$A,MATCH('Reconciliation Template'!$A8342,'Reconciliation Layer'!$D:$D,0),0)," ")</f>
        <v xml:space="preserve"> </v>
      </c>
      <c r="D8342" s="2" t="str" cm="1">
        <f t="array" ref="D8342">IFERROR(INDEX('Reconciliation Layer'!B:B,MATCH('Reconciliation Template'!A8342,'Reconciliation Layer'!D:D,0),0)," ")</f>
        <v xml:space="preserve"> </v>
      </c>
      <c r="E8342" s="4" t="str" cm="1">
        <f t="array" ref="E8342">IFERROR(INDEX('Reconciliation Layer'!C:C,MATCH('Reconciliation Template'!A8342,'Reconciliation Layer'!D:D,0),0)," ")</f>
        <v xml:space="preserve"> </v>
      </c>
    </row>
    <row r="8343" spans="3:5" x14ac:dyDescent="0.2">
      <c r="C8343" t="str" cm="1">
        <f t="array" ref="C8343">IFERROR("AfterPay | " &amp; INDEX('Reconciliation Layer'!$A:$A,MATCH('Reconciliation Template'!$A8343,'Reconciliation Layer'!$D:$D,0),0)," ")</f>
        <v xml:space="preserve"> </v>
      </c>
      <c r="D8343" s="2" t="str" cm="1">
        <f t="array" ref="D8343">IFERROR(INDEX('Reconciliation Layer'!B:B,MATCH('Reconciliation Template'!A8343,'Reconciliation Layer'!D:D,0),0)," ")</f>
        <v xml:space="preserve"> </v>
      </c>
      <c r="E8343" s="4" t="str" cm="1">
        <f t="array" ref="E8343">IFERROR(INDEX('Reconciliation Layer'!C:C,MATCH('Reconciliation Template'!A8343,'Reconciliation Layer'!D:D,0),0)," ")</f>
        <v xml:space="preserve"> </v>
      </c>
    </row>
    <row r="8344" spans="3:5" x14ac:dyDescent="0.2">
      <c r="C8344" t="str" cm="1">
        <f t="array" ref="C8344">IFERROR("AfterPay | " &amp; INDEX('Reconciliation Layer'!$A:$A,MATCH('Reconciliation Template'!$A8344,'Reconciliation Layer'!$D:$D,0),0)," ")</f>
        <v xml:space="preserve"> </v>
      </c>
      <c r="D8344" s="2" t="str" cm="1">
        <f t="array" ref="D8344">IFERROR(INDEX('Reconciliation Layer'!B:B,MATCH('Reconciliation Template'!A8344,'Reconciliation Layer'!D:D,0),0)," ")</f>
        <v xml:space="preserve"> </v>
      </c>
      <c r="E8344" s="4" t="str" cm="1">
        <f t="array" ref="E8344">IFERROR(INDEX('Reconciliation Layer'!C:C,MATCH('Reconciliation Template'!A8344,'Reconciliation Layer'!D:D,0),0)," ")</f>
        <v xml:space="preserve"> </v>
      </c>
    </row>
    <row r="8345" spans="3:5" x14ac:dyDescent="0.2">
      <c r="C8345" t="str" cm="1">
        <f t="array" ref="C8345">IFERROR("AfterPay | " &amp; INDEX('Reconciliation Layer'!$A:$A,MATCH('Reconciliation Template'!$A8345,'Reconciliation Layer'!$D:$D,0),0)," ")</f>
        <v xml:space="preserve"> </v>
      </c>
      <c r="D8345" s="2" t="str" cm="1">
        <f t="array" ref="D8345">IFERROR(INDEX('Reconciliation Layer'!B:B,MATCH('Reconciliation Template'!A8345,'Reconciliation Layer'!D:D,0),0)," ")</f>
        <v xml:space="preserve"> </v>
      </c>
      <c r="E8345" s="4" t="str" cm="1">
        <f t="array" ref="E8345">IFERROR(INDEX('Reconciliation Layer'!C:C,MATCH('Reconciliation Template'!A8345,'Reconciliation Layer'!D:D,0),0)," ")</f>
        <v xml:space="preserve"> </v>
      </c>
    </row>
    <row r="8346" spans="3:5" x14ac:dyDescent="0.2">
      <c r="C8346" t="str" cm="1">
        <f t="array" ref="C8346">IFERROR("AfterPay | " &amp; INDEX('Reconciliation Layer'!$A:$A,MATCH('Reconciliation Template'!$A8346,'Reconciliation Layer'!$D:$D,0),0)," ")</f>
        <v xml:space="preserve"> </v>
      </c>
      <c r="D8346" s="2" t="str" cm="1">
        <f t="array" ref="D8346">IFERROR(INDEX('Reconciliation Layer'!B:B,MATCH('Reconciliation Template'!A8346,'Reconciliation Layer'!D:D,0),0)," ")</f>
        <v xml:space="preserve"> </v>
      </c>
      <c r="E8346" s="4" t="str" cm="1">
        <f t="array" ref="E8346">IFERROR(INDEX('Reconciliation Layer'!C:C,MATCH('Reconciliation Template'!A8346,'Reconciliation Layer'!D:D,0),0)," ")</f>
        <v xml:space="preserve"> </v>
      </c>
    </row>
    <row r="8347" spans="3:5" x14ac:dyDescent="0.2">
      <c r="C8347" t="str" cm="1">
        <f t="array" ref="C8347">IFERROR("AfterPay | " &amp; INDEX('Reconciliation Layer'!$A:$A,MATCH('Reconciliation Template'!$A8347,'Reconciliation Layer'!$D:$D,0),0)," ")</f>
        <v xml:space="preserve"> </v>
      </c>
      <c r="D8347" s="2" t="str" cm="1">
        <f t="array" ref="D8347">IFERROR(INDEX('Reconciliation Layer'!B:B,MATCH('Reconciliation Template'!A8347,'Reconciliation Layer'!D:D,0),0)," ")</f>
        <v xml:space="preserve"> </v>
      </c>
      <c r="E8347" s="4" t="str" cm="1">
        <f t="array" ref="E8347">IFERROR(INDEX('Reconciliation Layer'!C:C,MATCH('Reconciliation Template'!A8347,'Reconciliation Layer'!D:D,0),0)," ")</f>
        <v xml:space="preserve"> </v>
      </c>
    </row>
    <row r="8348" spans="3:5" x14ac:dyDescent="0.2">
      <c r="C8348" t="str" cm="1">
        <f t="array" ref="C8348">IFERROR("AfterPay | " &amp; INDEX('Reconciliation Layer'!$A:$A,MATCH('Reconciliation Template'!$A8348,'Reconciliation Layer'!$D:$D,0),0)," ")</f>
        <v xml:space="preserve"> </v>
      </c>
      <c r="D8348" s="2" t="str" cm="1">
        <f t="array" ref="D8348">IFERROR(INDEX('Reconciliation Layer'!B:B,MATCH('Reconciliation Template'!A8348,'Reconciliation Layer'!D:D,0),0)," ")</f>
        <v xml:space="preserve"> </v>
      </c>
      <c r="E8348" s="4" t="str" cm="1">
        <f t="array" ref="E8348">IFERROR(INDEX('Reconciliation Layer'!C:C,MATCH('Reconciliation Template'!A8348,'Reconciliation Layer'!D:D,0),0)," ")</f>
        <v xml:space="preserve"> </v>
      </c>
    </row>
    <row r="8349" spans="3:5" x14ac:dyDescent="0.2">
      <c r="C8349" t="str" cm="1">
        <f t="array" ref="C8349">IFERROR("AfterPay | " &amp; INDEX('Reconciliation Layer'!$A:$A,MATCH('Reconciliation Template'!$A8349,'Reconciliation Layer'!$D:$D,0),0)," ")</f>
        <v xml:space="preserve"> </v>
      </c>
      <c r="D8349" s="2" t="str" cm="1">
        <f t="array" ref="D8349">IFERROR(INDEX('Reconciliation Layer'!B:B,MATCH('Reconciliation Template'!A8349,'Reconciliation Layer'!D:D,0),0)," ")</f>
        <v xml:space="preserve"> </v>
      </c>
      <c r="E8349" s="4" t="str" cm="1">
        <f t="array" ref="E8349">IFERROR(INDEX('Reconciliation Layer'!C:C,MATCH('Reconciliation Template'!A8349,'Reconciliation Layer'!D:D,0),0)," ")</f>
        <v xml:space="preserve"> </v>
      </c>
    </row>
    <row r="8350" spans="3:5" x14ac:dyDescent="0.2">
      <c r="C8350" t="str" cm="1">
        <f t="array" ref="C8350">IFERROR("AfterPay | " &amp; INDEX('Reconciliation Layer'!$A:$A,MATCH('Reconciliation Template'!$A8350,'Reconciliation Layer'!$D:$D,0),0)," ")</f>
        <v xml:space="preserve"> </v>
      </c>
      <c r="D8350" s="2" t="str" cm="1">
        <f t="array" ref="D8350">IFERROR(INDEX('Reconciliation Layer'!B:B,MATCH('Reconciliation Template'!A8350,'Reconciliation Layer'!D:D,0),0)," ")</f>
        <v xml:space="preserve"> </v>
      </c>
      <c r="E8350" s="4" t="str" cm="1">
        <f t="array" ref="E8350">IFERROR(INDEX('Reconciliation Layer'!C:C,MATCH('Reconciliation Template'!A8350,'Reconciliation Layer'!D:D,0),0)," ")</f>
        <v xml:space="preserve"> </v>
      </c>
    </row>
    <row r="8351" spans="3:5" x14ac:dyDescent="0.2">
      <c r="C8351" t="str" cm="1">
        <f t="array" ref="C8351">IFERROR("AfterPay | " &amp; INDEX('Reconciliation Layer'!$A:$A,MATCH('Reconciliation Template'!$A8351,'Reconciliation Layer'!$D:$D,0),0)," ")</f>
        <v xml:space="preserve"> </v>
      </c>
      <c r="D8351" s="2" t="str" cm="1">
        <f t="array" ref="D8351">IFERROR(INDEX('Reconciliation Layer'!B:B,MATCH('Reconciliation Template'!A8351,'Reconciliation Layer'!D:D,0),0)," ")</f>
        <v xml:space="preserve"> </v>
      </c>
      <c r="E8351" s="4" t="str" cm="1">
        <f t="array" ref="E8351">IFERROR(INDEX('Reconciliation Layer'!C:C,MATCH('Reconciliation Template'!A8351,'Reconciliation Layer'!D:D,0),0)," ")</f>
        <v xml:space="preserve"> </v>
      </c>
    </row>
    <row r="8352" spans="3:5" x14ac:dyDescent="0.2">
      <c r="C8352" t="str" cm="1">
        <f t="array" ref="C8352">IFERROR("AfterPay | " &amp; INDEX('Reconciliation Layer'!$A:$A,MATCH('Reconciliation Template'!$A8352,'Reconciliation Layer'!$D:$D,0),0)," ")</f>
        <v xml:space="preserve"> </v>
      </c>
      <c r="D8352" s="2" t="str" cm="1">
        <f t="array" ref="D8352">IFERROR(INDEX('Reconciliation Layer'!B:B,MATCH('Reconciliation Template'!A8352,'Reconciliation Layer'!D:D,0),0)," ")</f>
        <v xml:space="preserve"> </v>
      </c>
      <c r="E8352" s="4" t="str" cm="1">
        <f t="array" ref="E8352">IFERROR(INDEX('Reconciliation Layer'!C:C,MATCH('Reconciliation Template'!A8352,'Reconciliation Layer'!D:D,0),0)," ")</f>
        <v xml:space="preserve"> </v>
      </c>
    </row>
    <row r="8353" spans="3:5" x14ac:dyDescent="0.2">
      <c r="C8353" t="str" cm="1">
        <f t="array" ref="C8353">IFERROR("AfterPay | " &amp; INDEX('Reconciliation Layer'!$A:$A,MATCH('Reconciliation Template'!$A8353,'Reconciliation Layer'!$D:$D,0),0)," ")</f>
        <v xml:space="preserve"> </v>
      </c>
      <c r="D8353" s="2" t="str" cm="1">
        <f t="array" ref="D8353">IFERROR(INDEX('Reconciliation Layer'!B:B,MATCH('Reconciliation Template'!A8353,'Reconciliation Layer'!D:D,0),0)," ")</f>
        <v xml:space="preserve"> </v>
      </c>
      <c r="E8353" s="4" t="str" cm="1">
        <f t="array" ref="E8353">IFERROR(INDEX('Reconciliation Layer'!C:C,MATCH('Reconciliation Template'!A8353,'Reconciliation Layer'!D:D,0),0)," ")</f>
        <v xml:space="preserve"> </v>
      </c>
    </row>
    <row r="8354" spans="3:5" x14ac:dyDescent="0.2">
      <c r="C8354" t="str" cm="1">
        <f t="array" ref="C8354">IFERROR("AfterPay | " &amp; INDEX('Reconciliation Layer'!$A:$A,MATCH('Reconciliation Template'!$A8354,'Reconciliation Layer'!$D:$D,0),0)," ")</f>
        <v xml:space="preserve"> </v>
      </c>
      <c r="D8354" s="2" t="str" cm="1">
        <f t="array" ref="D8354">IFERROR(INDEX('Reconciliation Layer'!B:B,MATCH('Reconciliation Template'!A8354,'Reconciliation Layer'!D:D,0),0)," ")</f>
        <v xml:space="preserve"> </v>
      </c>
      <c r="E8354" s="4" t="str" cm="1">
        <f t="array" ref="E8354">IFERROR(INDEX('Reconciliation Layer'!C:C,MATCH('Reconciliation Template'!A8354,'Reconciliation Layer'!D:D,0),0)," ")</f>
        <v xml:space="preserve"> </v>
      </c>
    </row>
    <row r="8355" spans="3:5" x14ac:dyDescent="0.2">
      <c r="C8355" t="str" cm="1">
        <f t="array" ref="C8355">IFERROR("AfterPay | " &amp; INDEX('Reconciliation Layer'!$A:$A,MATCH('Reconciliation Template'!$A8355,'Reconciliation Layer'!$D:$D,0),0)," ")</f>
        <v xml:space="preserve"> </v>
      </c>
      <c r="D8355" s="2" t="str" cm="1">
        <f t="array" ref="D8355">IFERROR(INDEX('Reconciliation Layer'!B:B,MATCH('Reconciliation Template'!A8355,'Reconciliation Layer'!D:D,0),0)," ")</f>
        <v xml:space="preserve"> </v>
      </c>
      <c r="E8355" s="4" t="str" cm="1">
        <f t="array" ref="E8355">IFERROR(INDEX('Reconciliation Layer'!C:C,MATCH('Reconciliation Template'!A8355,'Reconciliation Layer'!D:D,0),0)," ")</f>
        <v xml:space="preserve"> </v>
      </c>
    </row>
    <row r="8356" spans="3:5" x14ac:dyDescent="0.2">
      <c r="C8356" t="str" cm="1">
        <f t="array" ref="C8356">IFERROR("AfterPay | " &amp; INDEX('Reconciliation Layer'!$A:$A,MATCH('Reconciliation Template'!$A8356,'Reconciliation Layer'!$D:$D,0),0)," ")</f>
        <v xml:space="preserve"> </v>
      </c>
      <c r="D8356" s="2" t="str" cm="1">
        <f t="array" ref="D8356">IFERROR(INDEX('Reconciliation Layer'!B:B,MATCH('Reconciliation Template'!A8356,'Reconciliation Layer'!D:D,0),0)," ")</f>
        <v xml:space="preserve"> </v>
      </c>
      <c r="E8356" s="4" t="str" cm="1">
        <f t="array" ref="E8356">IFERROR(INDEX('Reconciliation Layer'!C:C,MATCH('Reconciliation Template'!A8356,'Reconciliation Layer'!D:D,0),0)," ")</f>
        <v xml:space="preserve"> </v>
      </c>
    </row>
    <row r="8357" spans="3:5" x14ac:dyDescent="0.2">
      <c r="C8357" t="str" cm="1">
        <f t="array" ref="C8357">IFERROR("AfterPay | " &amp; INDEX('Reconciliation Layer'!$A:$A,MATCH('Reconciliation Template'!$A8357,'Reconciliation Layer'!$D:$D,0),0)," ")</f>
        <v xml:space="preserve"> </v>
      </c>
      <c r="D8357" s="2" t="str" cm="1">
        <f t="array" ref="D8357">IFERROR(INDEX('Reconciliation Layer'!B:B,MATCH('Reconciliation Template'!A8357,'Reconciliation Layer'!D:D,0),0)," ")</f>
        <v xml:space="preserve"> </v>
      </c>
      <c r="E8357" s="4" t="str" cm="1">
        <f t="array" ref="E8357">IFERROR(INDEX('Reconciliation Layer'!C:C,MATCH('Reconciliation Template'!A8357,'Reconciliation Layer'!D:D,0),0)," ")</f>
        <v xml:space="preserve"> </v>
      </c>
    </row>
    <row r="8358" spans="3:5" x14ac:dyDescent="0.2">
      <c r="C8358" t="str" cm="1">
        <f t="array" ref="C8358">IFERROR("AfterPay | " &amp; INDEX('Reconciliation Layer'!$A:$A,MATCH('Reconciliation Template'!$A8358,'Reconciliation Layer'!$D:$D,0),0)," ")</f>
        <v xml:space="preserve"> </v>
      </c>
      <c r="D8358" s="2" t="str" cm="1">
        <f t="array" ref="D8358">IFERROR(INDEX('Reconciliation Layer'!B:B,MATCH('Reconciliation Template'!A8358,'Reconciliation Layer'!D:D,0),0)," ")</f>
        <v xml:space="preserve"> </v>
      </c>
      <c r="E8358" s="4" t="str" cm="1">
        <f t="array" ref="E8358">IFERROR(INDEX('Reconciliation Layer'!C:C,MATCH('Reconciliation Template'!A8358,'Reconciliation Layer'!D:D,0),0)," ")</f>
        <v xml:space="preserve"> </v>
      </c>
    </row>
    <row r="8359" spans="3:5" x14ac:dyDescent="0.2">
      <c r="C8359" t="str" cm="1">
        <f t="array" ref="C8359">IFERROR("AfterPay | " &amp; INDEX('Reconciliation Layer'!$A:$A,MATCH('Reconciliation Template'!$A8359,'Reconciliation Layer'!$D:$D,0),0)," ")</f>
        <v xml:space="preserve"> </v>
      </c>
      <c r="D8359" s="2" t="str" cm="1">
        <f t="array" ref="D8359">IFERROR(INDEX('Reconciliation Layer'!B:B,MATCH('Reconciliation Template'!A8359,'Reconciliation Layer'!D:D,0),0)," ")</f>
        <v xml:space="preserve"> </v>
      </c>
      <c r="E8359" s="4" t="str" cm="1">
        <f t="array" ref="E8359">IFERROR(INDEX('Reconciliation Layer'!C:C,MATCH('Reconciliation Template'!A8359,'Reconciliation Layer'!D:D,0),0)," ")</f>
        <v xml:space="preserve"> </v>
      </c>
    </row>
    <row r="8360" spans="3:5" x14ac:dyDescent="0.2">
      <c r="C8360" t="str" cm="1">
        <f t="array" ref="C8360">IFERROR("AfterPay | " &amp; INDEX('Reconciliation Layer'!$A:$A,MATCH('Reconciliation Template'!$A8360,'Reconciliation Layer'!$D:$D,0),0)," ")</f>
        <v xml:space="preserve"> </v>
      </c>
      <c r="D8360" s="2" t="str" cm="1">
        <f t="array" ref="D8360">IFERROR(INDEX('Reconciliation Layer'!B:B,MATCH('Reconciliation Template'!A8360,'Reconciliation Layer'!D:D,0),0)," ")</f>
        <v xml:space="preserve"> </v>
      </c>
      <c r="E8360" s="4" t="str" cm="1">
        <f t="array" ref="E8360">IFERROR(INDEX('Reconciliation Layer'!C:C,MATCH('Reconciliation Template'!A8360,'Reconciliation Layer'!D:D,0),0)," ")</f>
        <v xml:space="preserve"> </v>
      </c>
    </row>
    <row r="8361" spans="3:5" x14ac:dyDescent="0.2">
      <c r="C8361" t="str" cm="1">
        <f t="array" ref="C8361">IFERROR("AfterPay | " &amp; INDEX('Reconciliation Layer'!$A:$A,MATCH('Reconciliation Template'!$A8361,'Reconciliation Layer'!$D:$D,0),0)," ")</f>
        <v xml:space="preserve"> </v>
      </c>
      <c r="D8361" s="2" t="str" cm="1">
        <f t="array" ref="D8361">IFERROR(INDEX('Reconciliation Layer'!B:B,MATCH('Reconciliation Template'!A8361,'Reconciliation Layer'!D:D,0),0)," ")</f>
        <v xml:space="preserve"> </v>
      </c>
      <c r="E8361" s="4" t="str" cm="1">
        <f t="array" ref="E8361">IFERROR(INDEX('Reconciliation Layer'!C:C,MATCH('Reconciliation Template'!A8361,'Reconciliation Layer'!D:D,0),0)," ")</f>
        <v xml:space="preserve"> </v>
      </c>
    </row>
    <row r="8362" spans="3:5" x14ac:dyDescent="0.2">
      <c r="C8362" t="str" cm="1">
        <f t="array" ref="C8362">IFERROR("AfterPay | " &amp; INDEX('Reconciliation Layer'!$A:$A,MATCH('Reconciliation Template'!$A8362,'Reconciliation Layer'!$D:$D,0),0)," ")</f>
        <v xml:space="preserve"> </v>
      </c>
      <c r="D8362" s="2" t="str" cm="1">
        <f t="array" ref="D8362">IFERROR(INDEX('Reconciliation Layer'!B:B,MATCH('Reconciliation Template'!A8362,'Reconciliation Layer'!D:D,0),0)," ")</f>
        <v xml:space="preserve"> </v>
      </c>
      <c r="E8362" s="4" t="str" cm="1">
        <f t="array" ref="E8362">IFERROR(INDEX('Reconciliation Layer'!C:C,MATCH('Reconciliation Template'!A8362,'Reconciliation Layer'!D:D,0),0)," ")</f>
        <v xml:space="preserve"> </v>
      </c>
    </row>
    <row r="8363" spans="3:5" x14ac:dyDescent="0.2">
      <c r="C8363" t="str" cm="1">
        <f t="array" ref="C8363">IFERROR("AfterPay | " &amp; INDEX('Reconciliation Layer'!$A:$A,MATCH('Reconciliation Template'!$A8363,'Reconciliation Layer'!$D:$D,0),0)," ")</f>
        <v xml:space="preserve"> </v>
      </c>
      <c r="D8363" s="2" t="str" cm="1">
        <f t="array" ref="D8363">IFERROR(INDEX('Reconciliation Layer'!B:B,MATCH('Reconciliation Template'!A8363,'Reconciliation Layer'!D:D,0),0)," ")</f>
        <v xml:space="preserve"> </v>
      </c>
      <c r="E8363" s="4" t="str" cm="1">
        <f t="array" ref="E8363">IFERROR(INDEX('Reconciliation Layer'!C:C,MATCH('Reconciliation Template'!A8363,'Reconciliation Layer'!D:D,0),0)," ")</f>
        <v xml:space="preserve"> </v>
      </c>
    </row>
    <row r="8364" spans="3:5" x14ac:dyDescent="0.2">
      <c r="C8364" t="str" cm="1">
        <f t="array" ref="C8364">IFERROR("AfterPay | " &amp; INDEX('Reconciliation Layer'!$A:$A,MATCH('Reconciliation Template'!$A8364,'Reconciliation Layer'!$D:$D,0),0)," ")</f>
        <v xml:space="preserve"> </v>
      </c>
      <c r="D8364" s="2" t="str" cm="1">
        <f t="array" ref="D8364">IFERROR(INDEX('Reconciliation Layer'!B:B,MATCH('Reconciliation Template'!A8364,'Reconciliation Layer'!D:D,0),0)," ")</f>
        <v xml:space="preserve"> </v>
      </c>
      <c r="E8364" s="4" t="str" cm="1">
        <f t="array" ref="E8364">IFERROR(INDEX('Reconciliation Layer'!C:C,MATCH('Reconciliation Template'!A8364,'Reconciliation Layer'!D:D,0),0)," ")</f>
        <v xml:space="preserve"> </v>
      </c>
    </row>
    <row r="8365" spans="3:5" x14ac:dyDescent="0.2">
      <c r="C8365" t="str" cm="1">
        <f t="array" ref="C8365">IFERROR("AfterPay | " &amp; INDEX('Reconciliation Layer'!$A:$A,MATCH('Reconciliation Template'!$A8365,'Reconciliation Layer'!$D:$D,0),0)," ")</f>
        <v xml:space="preserve"> </v>
      </c>
      <c r="D8365" s="2" t="str" cm="1">
        <f t="array" ref="D8365">IFERROR(INDEX('Reconciliation Layer'!B:B,MATCH('Reconciliation Template'!A8365,'Reconciliation Layer'!D:D,0),0)," ")</f>
        <v xml:space="preserve"> </v>
      </c>
      <c r="E8365" s="4" t="str" cm="1">
        <f t="array" ref="E8365">IFERROR(INDEX('Reconciliation Layer'!C:C,MATCH('Reconciliation Template'!A8365,'Reconciliation Layer'!D:D,0),0)," ")</f>
        <v xml:space="preserve"> </v>
      </c>
    </row>
    <row r="8366" spans="3:5" x14ac:dyDescent="0.2">
      <c r="C8366" t="str" cm="1">
        <f t="array" ref="C8366">IFERROR("AfterPay | " &amp; INDEX('Reconciliation Layer'!$A:$A,MATCH('Reconciliation Template'!$A8366,'Reconciliation Layer'!$D:$D,0),0)," ")</f>
        <v xml:space="preserve"> </v>
      </c>
      <c r="D8366" s="2" t="str" cm="1">
        <f t="array" ref="D8366">IFERROR(INDEX('Reconciliation Layer'!B:B,MATCH('Reconciliation Template'!A8366,'Reconciliation Layer'!D:D,0),0)," ")</f>
        <v xml:space="preserve"> </v>
      </c>
      <c r="E8366" s="4" t="str" cm="1">
        <f t="array" ref="E8366">IFERROR(INDEX('Reconciliation Layer'!C:C,MATCH('Reconciliation Template'!A8366,'Reconciliation Layer'!D:D,0),0)," ")</f>
        <v xml:space="preserve"> </v>
      </c>
    </row>
    <row r="8367" spans="3:5" x14ac:dyDescent="0.2">
      <c r="C8367" t="str" cm="1">
        <f t="array" ref="C8367">IFERROR("AfterPay | " &amp; INDEX('Reconciliation Layer'!$A:$A,MATCH('Reconciliation Template'!$A8367,'Reconciliation Layer'!$D:$D,0),0)," ")</f>
        <v xml:space="preserve"> </v>
      </c>
      <c r="D8367" s="2" t="str" cm="1">
        <f t="array" ref="D8367">IFERROR(INDEX('Reconciliation Layer'!B:B,MATCH('Reconciliation Template'!A8367,'Reconciliation Layer'!D:D,0),0)," ")</f>
        <v xml:space="preserve"> </v>
      </c>
      <c r="E8367" s="4" t="str" cm="1">
        <f t="array" ref="E8367">IFERROR(INDEX('Reconciliation Layer'!C:C,MATCH('Reconciliation Template'!A8367,'Reconciliation Layer'!D:D,0),0)," ")</f>
        <v xml:space="preserve"> </v>
      </c>
    </row>
    <row r="8368" spans="3:5" x14ac:dyDescent="0.2">
      <c r="C8368" t="str" cm="1">
        <f t="array" ref="C8368">IFERROR("AfterPay | " &amp; INDEX('Reconciliation Layer'!$A:$A,MATCH('Reconciliation Template'!$A8368,'Reconciliation Layer'!$D:$D,0),0)," ")</f>
        <v xml:space="preserve"> </v>
      </c>
      <c r="D8368" s="2" t="str" cm="1">
        <f t="array" ref="D8368">IFERROR(INDEX('Reconciliation Layer'!B:B,MATCH('Reconciliation Template'!A8368,'Reconciliation Layer'!D:D,0),0)," ")</f>
        <v xml:space="preserve"> </v>
      </c>
      <c r="E8368" s="4" t="str" cm="1">
        <f t="array" ref="E8368">IFERROR(INDEX('Reconciliation Layer'!C:C,MATCH('Reconciliation Template'!A8368,'Reconciliation Layer'!D:D,0),0)," ")</f>
        <v xml:space="preserve"> </v>
      </c>
    </row>
    <row r="8369" spans="3:5" x14ac:dyDescent="0.2">
      <c r="C8369" t="str" cm="1">
        <f t="array" ref="C8369">IFERROR("AfterPay | " &amp; INDEX('Reconciliation Layer'!$A:$A,MATCH('Reconciliation Template'!$A8369,'Reconciliation Layer'!$D:$D,0),0)," ")</f>
        <v xml:space="preserve"> </v>
      </c>
      <c r="D8369" s="2" t="str" cm="1">
        <f t="array" ref="D8369">IFERROR(INDEX('Reconciliation Layer'!B:B,MATCH('Reconciliation Template'!A8369,'Reconciliation Layer'!D:D,0),0)," ")</f>
        <v xml:space="preserve"> </v>
      </c>
      <c r="E8369" s="4" t="str" cm="1">
        <f t="array" ref="E8369">IFERROR(INDEX('Reconciliation Layer'!C:C,MATCH('Reconciliation Template'!A8369,'Reconciliation Layer'!D:D,0),0)," ")</f>
        <v xml:space="preserve"> </v>
      </c>
    </row>
    <row r="8370" spans="3:5" x14ac:dyDescent="0.2">
      <c r="C8370" t="str" cm="1">
        <f t="array" ref="C8370">IFERROR("AfterPay | " &amp; INDEX('Reconciliation Layer'!$A:$A,MATCH('Reconciliation Template'!$A8370,'Reconciliation Layer'!$D:$D,0),0)," ")</f>
        <v xml:space="preserve"> </v>
      </c>
      <c r="D8370" s="2" t="str" cm="1">
        <f t="array" ref="D8370">IFERROR(INDEX('Reconciliation Layer'!B:B,MATCH('Reconciliation Template'!A8370,'Reconciliation Layer'!D:D,0),0)," ")</f>
        <v xml:space="preserve"> </v>
      </c>
      <c r="E8370" s="4" t="str" cm="1">
        <f t="array" ref="E8370">IFERROR(INDEX('Reconciliation Layer'!C:C,MATCH('Reconciliation Template'!A8370,'Reconciliation Layer'!D:D,0),0)," ")</f>
        <v xml:space="preserve"> </v>
      </c>
    </row>
    <row r="8371" spans="3:5" x14ac:dyDescent="0.2">
      <c r="C8371" t="str" cm="1">
        <f t="array" ref="C8371">IFERROR("AfterPay | " &amp; INDEX('Reconciliation Layer'!$A:$A,MATCH('Reconciliation Template'!$A8371,'Reconciliation Layer'!$D:$D,0),0)," ")</f>
        <v xml:space="preserve"> </v>
      </c>
      <c r="D8371" s="2" t="str" cm="1">
        <f t="array" ref="D8371">IFERROR(INDEX('Reconciliation Layer'!B:B,MATCH('Reconciliation Template'!A8371,'Reconciliation Layer'!D:D,0),0)," ")</f>
        <v xml:space="preserve"> </v>
      </c>
      <c r="E8371" s="4" t="str" cm="1">
        <f t="array" ref="E8371">IFERROR(INDEX('Reconciliation Layer'!C:C,MATCH('Reconciliation Template'!A8371,'Reconciliation Layer'!D:D,0),0)," ")</f>
        <v xml:space="preserve"> </v>
      </c>
    </row>
    <row r="8372" spans="3:5" x14ac:dyDescent="0.2">
      <c r="C8372" t="str" cm="1">
        <f t="array" ref="C8372">IFERROR("AfterPay | " &amp; INDEX('Reconciliation Layer'!$A:$A,MATCH('Reconciliation Template'!$A8372,'Reconciliation Layer'!$D:$D,0),0)," ")</f>
        <v xml:space="preserve"> </v>
      </c>
      <c r="D8372" s="2" t="str" cm="1">
        <f t="array" ref="D8372">IFERROR(INDEX('Reconciliation Layer'!B:B,MATCH('Reconciliation Template'!A8372,'Reconciliation Layer'!D:D,0),0)," ")</f>
        <v xml:space="preserve"> </v>
      </c>
      <c r="E8372" s="4" t="str" cm="1">
        <f t="array" ref="E8372">IFERROR(INDEX('Reconciliation Layer'!C:C,MATCH('Reconciliation Template'!A8372,'Reconciliation Layer'!D:D,0),0)," ")</f>
        <v xml:space="preserve"> </v>
      </c>
    </row>
    <row r="8373" spans="3:5" x14ac:dyDescent="0.2">
      <c r="C8373" t="str" cm="1">
        <f t="array" ref="C8373">IFERROR("AfterPay | " &amp; INDEX('Reconciliation Layer'!$A:$A,MATCH('Reconciliation Template'!$A8373,'Reconciliation Layer'!$D:$D,0),0)," ")</f>
        <v xml:space="preserve"> </v>
      </c>
      <c r="D8373" s="2" t="str" cm="1">
        <f t="array" ref="D8373">IFERROR(INDEX('Reconciliation Layer'!B:B,MATCH('Reconciliation Template'!A8373,'Reconciliation Layer'!D:D,0),0)," ")</f>
        <v xml:space="preserve"> </v>
      </c>
      <c r="E8373" s="4" t="str" cm="1">
        <f t="array" ref="E8373">IFERROR(INDEX('Reconciliation Layer'!C:C,MATCH('Reconciliation Template'!A8373,'Reconciliation Layer'!D:D,0),0)," ")</f>
        <v xml:space="preserve"> </v>
      </c>
    </row>
    <row r="8374" spans="3:5" x14ac:dyDescent="0.2">
      <c r="C8374" t="str" cm="1">
        <f t="array" ref="C8374">IFERROR("AfterPay | " &amp; INDEX('Reconciliation Layer'!$A:$A,MATCH('Reconciliation Template'!$A8374,'Reconciliation Layer'!$D:$D,0),0)," ")</f>
        <v xml:space="preserve"> </v>
      </c>
      <c r="D8374" s="2" t="str" cm="1">
        <f t="array" ref="D8374">IFERROR(INDEX('Reconciliation Layer'!B:B,MATCH('Reconciliation Template'!A8374,'Reconciliation Layer'!D:D,0),0)," ")</f>
        <v xml:space="preserve"> </v>
      </c>
      <c r="E8374" s="4" t="str" cm="1">
        <f t="array" ref="E8374">IFERROR(INDEX('Reconciliation Layer'!C:C,MATCH('Reconciliation Template'!A8374,'Reconciliation Layer'!D:D,0),0)," ")</f>
        <v xml:space="preserve"> </v>
      </c>
    </row>
    <row r="8375" spans="3:5" x14ac:dyDescent="0.2">
      <c r="C8375" t="str" cm="1">
        <f t="array" ref="C8375">IFERROR("AfterPay | " &amp; INDEX('Reconciliation Layer'!$A:$A,MATCH('Reconciliation Template'!$A8375,'Reconciliation Layer'!$D:$D,0),0)," ")</f>
        <v xml:space="preserve"> </v>
      </c>
      <c r="D8375" s="2" t="str" cm="1">
        <f t="array" ref="D8375">IFERROR(INDEX('Reconciliation Layer'!B:B,MATCH('Reconciliation Template'!A8375,'Reconciliation Layer'!D:D,0),0)," ")</f>
        <v xml:space="preserve"> </v>
      </c>
      <c r="E8375" s="4" t="str" cm="1">
        <f t="array" ref="E8375">IFERROR(INDEX('Reconciliation Layer'!C:C,MATCH('Reconciliation Template'!A8375,'Reconciliation Layer'!D:D,0),0)," ")</f>
        <v xml:space="preserve"> </v>
      </c>
    </row>
    <row r="8376" spans="3:5" x14ac:dyDescent="0.2">
      <c r="C8376" t="str" cm="1">
        <f t="array" ref="C8376">IFERROR("AfterPay | " &amp; INDEX('Reconciliation Layer'!$A:$A,MATCH('Reconciliation Template'!$A8376,'Reconciliation Layer'!$D:$D,0),0)," ")</f>
        <v xml:space="preserve"> </v>
      </c>
      <c r="D8376" s="2" t="str" cm="1">
        <f t="array" ref="D8376">IFERROR(INDEX('Reconciliation Layer'!B:B,MATCH('Reconciliation Template'!A8376,'Reconciliation Layer'!D:D,0),0)," ")</f>
        <v xml:space="preserve"> </v>
      </c>
      <c r="E8376" s="4" t="str" cm="1">
        <f t="array" ref="E8376">IFERROR(INDEX('Reconciliation Layer'!C:C,MATCH('Reconciliation Template'!A8376,'Reconciliation Layer'!D:D,0),0)," ")</f>
        <v xml:space="preserve"> </v>
      </c>
    </row>
    <row r="8377" spans="3:5" x14ac:dyDescent="0.2">
      <c r="C8377" t="str" cm="1">
        <f t="array" ref="C8377">IFERROR("AfterPay | " &amp; INDEX('Reconciliation Layer'!$A:$A,MATCH('Reconciliation Template'!$A8377,'Reconciliation Layer'!$D:$D,0),0)," ")</f>
        <v xml:space="preserve"> </v>
      </c>
      <c r="D8377" s="2" t="str" cm="1">
        <f t="array" ref="D8377">IFERROR(INDEX('Reconciliation Layer'!B:B,MATCH('Reconciliation Template'!A8377,'Reconciliation Layer'!D:D,0),0)," ")</f>
        <v xml:space="preserve"> </v>
      </c>
      <c r="E8377" s="4" t="str" cm="1">
        <f t="array" ref="E8377">IFERROR(INDEX('Reconciliation Layer'!C:C,MATCH('Reconciliation Template'!A8377,'Reconciliation Layer'!D:D,0),0)," ")</f>
        <v xml:space="preserve"> </v>
      </c>
    </row>
    <row r="8378" spans="3:5" x14ac:dyDescent="0.2">
      <c r="C8378" t="str" cm="1">
        <f t="array" ref="C8378">IFERROR("AfterPay | " &amp; INDEX('Reconciliation Layer'!$A:$A,MATCH('Reconciliation Template'!$A8378,'Reconciliation Layer'!$D:$D,0),0)," ")</f>
        <v xml:space="preserve"> </v>
      </c>
      <c r="D8378" s="2" t="str" cm="1">
        <f t="array" ref="D8378">IFERROR(INDEX('Reconciliation Layer'!B:B,MATCH('Reconciliation Template'!A8378,'Reconciliation Layer'!D:D,0),0)," ")</f>
        <v xml:space="preserve"> </v>
      </c>
      <c r="E8378" s="4" t="str" cm="1">
        <f t="array" ref="E8378">IFERROR(INDEX('Reconciliation Layer'!C:C,MATCH('Reconciliation Template'!A8378,'Reconciliation Layer'!D:D,0),0)," ")</f>
        <v xml:space="preserve"> </v>
      </c>
    </row>
    <row r="8379" spans="3:5" x14ac:dyDescent="0.2">
      <c r="C8379" t="str" cm="1">
        <f t="array" ref="C8379">IFERROR("AfterPay | " &amp; INDEX('Reconciliation Layer'!$A:$A,MATCH('Reconciliation Template'!$A8379,'Reconciliation Layer'!$D:$D,0),0)," ")</f>
        <v xml:space="preserve"> </v>
      </c>
      <c r="D8379" s="2" t="str" cm="1">
        <f t="array" ref="D8379">IFERROR(INDEX('Reconciliation Layer'!B:B,MATCH('Reconciliation Template'!A8379,'Reconciliation Layer'!D:D,0),0)," ")</f>
        <v xml:space="preserve"> </v>
      </c>
      <c r="E8379" s="4" t="str" cm="1">
        <f t="array" ref="E8379">IFERROR(INDEX('Reconciliation Layer'!C:C,MATCH('Reconciliation Template'!A8379,'Reconciliation Layer'!D:D,0),0)," ")</f>
        <v xml:space="preserve"> </v>
      </c>
    </row>
    <row r="8380" spans="3:5" x14ac:dyDescent="0.2">
      <c r="C8380" t="str" cm="1">
        <f t="array" ref="C8380">IFERROR("AfterPay | " &amp; INDEX('Reconciliation Layer'!$A:$A,MATCH('Reconciliation Template'!$A8380,'Reconciliation Layer'!$D:$D,0),0)," ")</f>
        <v xml:space="preserve"> </v>
      </c>
      <c r="D8380" s="2" t="str" cm="1">
        <f t="array" ref="D8380">IFERROR(INDEX('Reconciliation Layer'!B:B,MATCH('Reconciliation Template'!A8380,'Reconciliation Layer'!D:D,0),0)," ")</f>
        <v xml:space="preserve"> </v>
      </c>
      <c r="E8380" s="4" t="str" cm="1">
        <f t="array" ref="E8380">IFERROR(INDEX('Reconciliation Layer'!C:C,MATCH('Reconciliation Template'!A8380,'Reconciliation Layer'!D:D,0),0)," ")</f>
        <v xml:space="preserve"> </v>
      </c>
    </row>
    <row r="8381" spans="3:5" x14ac:dyDescent="0.2">
      <c r="C8381" t="str" cm="1">
        <f t="array" ref="C8381">IFERROR("AfterPay | " &amp; INDEX('Reconciliation Layer'!$A:$A,MATCH('Reconciliation Template'!$A8381,'Reconciliation Layer'!$D:$D,0),0)," ")</f>
        <v xml:space="preserve"> </v>
      </c>
      <c r="D8381" s="2" t="str" cm="1">
        <f t="array" ref="D8381">IFERROR(INDEX('Reconciliation Layer'!B:B,MATCH('Reconciliation Template'!A8381,'Reconciliation Layer'!D:D,0),0)," ")</f>
        <v xml:space="preserve"> </v>
      </c>
      <c r="E8381" s="4" t="str" cm="1">
        <f t="array" ref="E8381">IFERROR(INDEX('Reconciliation Layer'!C:C,MATCH('Reconciliation Template'!A8381,'Reconciliation Layer'!D:D,0),0)," ")</f>
        <v xml:space="preserve"> </v>
      </c>
    </row>
    <row r="8382" spans="3:5" x14ac:dyDescent="0.2">
      <c r="C8382" t="str" cm="1">
        <f t="array" ref="C8382">IFERROR("AfterPay | " &amp; INDEX('Reconciliation Layer'!$A:$A,MATCH('Reconciliation Template'!$A8382,'Reconciliation Layer'!$D:$D,0),0)," ")</f>
        <v xml:space="preserve"> </v>
      </c>
      <c r="D8382" s="2" t="str" cm="1">
        <f t="array" ref="D8382">IFERROR(INDEX('Reconciliation Layer'!B:B,MATCH('Reconciliation Template'!A8382,'Reconciliation Layer'!D:D,0),0)," ")</f>
        <v xml:space="preserve"> </v>
      </c>
      <c r="E8382" s="4" t="str" cm="1">
        <f t="array" ref="E8382">IFERROR(INDEX('Reconciliation Layer'!C:C,MATCH('Reconciliation Template'!A8382,'Reconciliation Layer'!D:D,0),0)," ")</f>
        <v xml:space="preserve"> </v>
      </c>
    </row>
    <row r="8383" spans="3:5" x14ac:dyDescent="0.2">
      <c r="C8383" t="str" cm="1">
        <f t="array" ref="C8383">IFERROR("AfterPay | " &amp; INDEX('Reconciliation Layer'!$A:$A,MATCH('Reconciliation Template'!$A8383,'Reconciliation Layer'!$D:$D,0),0)," ")</f>
        <v xml:space="preserve"> </v>
      </c>
      <c r="D8383" s="2" t="str" cm="1">
        <f t="array" ref="D8383">IFERROR(INDEX('Reconciliation Layer'!B:B,MATCH('Reconciliation Template'!A8383,'Reconciliation Layer'!D:D,0),0)," ")</f>
        <v xml:space="preserve"> </v>
      </c>
      <c r="E8383" s="4" t="str" cm="1">
        <f t="array" ref="E8383">IFERROR(INDEX('Reconciliation Layer'!C:C,MATCH('Reconciliation Template'!A8383,'Reconciliation Layer'!D:D,0),0)," ")</f>
        <v xml:space="preserve"> </v>
      </c>
    </row>
    <row r="8384" spans="3:5" x14ac:dyDescent="0.2">
      <c r="C8384" t="str" cm="1">
        <f t="array" ref="C8384">IFERROR("AfterPay | " &amp; INDEX('Reconciliation Layer'!$A:$A,MATCH('Reconciliation Template'!$A8384,'Reconciliation Layer'!$D:$D,0),0)," ")</f>
        <v xml:space="preserve"> </v>
      </c>
      <c r="D8384" s="2" t="str" cm="1">
        <f t="array" ref="D8384">IFERROR(INDEX('Reconciliation Layer'!B:B,MATCH('Reconciliation Template'!A8384,'Reconciliation Layer'!D:D,0),0)," ")</f>
        <v xml:space="preserve"> </v>
      </c>
      <c r="E8384" s="4" t="str" cm="1">
        <f t="array" ref="E8384">IFERROR(INDEX('Reconciliation Layer'!C:C,MATCH('Reconciliation Template'!A8384,'Reconciliation Layer'!D:D,0),0)," ")</f>
        <v xml:space="preserve"> </v>
      </c>
    </row>
    <row r="8385" spans="3:5" x14ac:dyDescent="0.2">
      <c r="C8385" t="str" cm="1">
        <f t="array" ref="C8385">IFERROR("AfterPay | " &amp; INDEX('Reconciliation Layer'!$A:$A,MATCH('Reconciliation Template'!$A8385,'Reconciliation Layer'!$D:$D,0),0)," ")</f>
        <v xml:space="preserve"> </v>
      </c>
      <c r="D8385" s="2" t="str" cm="1">
        <f t="array" ref="D8385">IFERROR(INDEX('Reconciliation Layer'!B:B,MATCH('Reconciliation Template'!A8385,'Reconciliation Layer'!D:D,0),0)," ")</f>
        <v xml:space="preserve"> </v>
      </c>
      <c r="E8385" s="4" t="str" cm="1">
        <f t="array" ref="E8385">IFERROR(INDEX('Reconciliation Layer'!C:C,MATCH('Reconciliation Template'!A8385,'Reconciliation Layer'!D:D,0),0)," ")</f>
        <v xml:space="preserve"> </v>
      </c>
    </row>
    <row r="8386" spans="3:5" x14ac:dyDescent="0.2">
      <c r="C8386" t="str" cm="1">
        <f t="array" ref="C8386">IFERROR("AfterPay | " &amp; INDEX('Reconciliation Layer'!$A:$A,MATCH('Reconciliation Template'!$A8386,'Reconciliation Layer'!$D:$D,0),0)," ")</f>
        <v xml:space="preserve"> </v>
      </c>
      <c r="D8386" s="2" t="str" cm="1">
        <f t="array" ref="D8386">IFERROR(INDEX('Reconciliation Layer'!B:B,MATCH('Reconciliation Template'!A8386,'Reconciliation Layer'!D:D,0),0)," ")</f>
        <v xml:space="preserve"> </v>
      </c>
      <c r="E8386" s="4" t="str" cm="1">
        <f t="array" ref="E8386">IFERROR(INDEX('Reconciliation Layer'!C:C,MATCH('Reconciliation Template'!A8386,'Reconciliation Layer'!D:D,0),0)," ")</f>
        <v xml:space="preserve"> </v>
      </c>
    </row>
    <row r="8387" spans="3:5" x14ac:dyDescent="0.2">
      <c r="C8387" t="str" cm="1">
        <f t="array" ref="C8387">IFERROR("AfterPay | " &amp; INDEX('Reconciliation Layer'!$A:$A,MATCH('Reconciliation Template'!$A8387,'Reconciliation Layer'!$D:$D,0),0)," ")</f>
        <v xml:space="preserve"> </v>
      </c>
      <c r="D8387" s="2" t="str" cm="1">
        <f t="array" ref="D8387">IFERROR(INDEX('Reconciliation Layer'!B:B,MATCH('Reconciliation Template'!A8387,'Reconciliation Layer'!D:D,0),0)," ")</f>
        <v xml:space="preserve"> </v>
      </c>
      <c r="E8387" s="4" t="str" cm="1">
        <f t="array" ref="E8387">IFERROR(INDEX('Reconciliation Layer'!C:C,MATCH('Reconciliation Template'!A8387,'Reconciliation Layer'!D:D,0),0)," ")</f>
        <v xml:space="preserve"> </v>
      </c>
    </row>
    <row r="8388" spans="3:5" x14ac:dyDescent="0.2">
      <c r="C8388" t="str" cm="1">
        <f t="array" ref="C8388">IFERROR("AfterPay | " &amp; INDEX('Reconciliation Layer'!$A:$A,MATCH('Reconciliation Template'!$A8388,'Reconciliation Layer'!$D:$D,0),0)," ")</f>
        <v xml:space="preserve"> </v>
      </c>
      <c r="D8388" s="2" t="str" cm="1">
        <f t="array" ref="D8388">IFERROR(INDEX('Reconciliation Layer'!B:B,MATCH('Reconciliation Template'!A8388,'Reconciliation Layer'!D:D,0),0)," ")</f>
        <v xml:space="preserve"> </v>
      </c>
      <c r="E8388" s="4" t="str" cm="1">
        <f t="array" ref="E8388">IFERROR(INDEX('Reconciliation Layer'!C:C,MATCH('Reconciliation Template'!A8388,'Reconciliation Layer'!D:D,0),0)," ")</f>
        <v xml:space="preserve"> </v>
      </c>
    </row>
    <row r="8389" spans="3:5" x14ac:dyDescent="0.2">
      <c r="C8389" t="str" cm="1">
        <f t="array" ref="C8389">IFERROR("AfterPay | " &amp; INDEX('Reconciliation Layer'!$A:$A,MATCH('Reconciliation Template'!$A8389,'Reconciliation Layer'!$D:$D,0),0)," ")</f>
        <v xml:space="preserve"> </v>
      </c>
      <c r="D8389" s="2" t="str" cm="1">
        <f t="array" ref="D8389">IFERROR(INDEX('Reconciliation Layer'!B:B,MATCH('Reconciliation Template'!A8389,'Reconciliation Layer'!D:D,0),0)," ")</f>
        <v xml:space="preserve"> </v>
      </c>
      <c r="E8389" s="4" t="str" cm="1">
        <f t="array" ref="E8389">IFERROR(INDEX('Reconciliation Layer'!C:C,MATCH('Reconciliation Template'!A8389,'Reconciliation Layer'!D:D,0),0)," ")</f>
        <v xml:space="preserve"> </v>
      </c>
    </row>
    <row r="8390" spans="3:5" x14ac:dyDescent="0.2">
      <c r="C8390" t="str" cm="1">
        <f t="array" ref="C8390">IFERROR("AfterPay | " &amp; INDEX('Reconciliation Layer'!$A:$A,MATCH('Reconciliation Template'!$A8390,'Reconciliation Layer'!$D:$D,0),0)," ")</f>
        <v xml:space="preserve"> </v>
      </c>
      <c r="D8390" s="2" t="str" cm="1">
        <f t="array" ref="D8390">IFERROR(INDEX('Reconciliation Layer'!B:B,MATCH('Reconciliation Template'!A8390,'Reconciliation Layer'!D:D,0),0)," ")</f>
        <v xml:space="preserve"> </v>
      </c>
      <c r="E8390" s="4" t="str" cm="1">
        <f t="array" ref="E8390">IFERROR(INDEX('Reconciliation Layer'!C:C,MATCH('Reconciliation Template'!A8390,'Reconciliation Layer'!D:D,0),0)," ")</f>
        <v xml:space="preserve"> </v>
      </c>
    </row>
    <row r="8391" spans="3:5" x14ac:dyDescent="0.2">
      <c r="C8391" t="str" cm="1">
        <f t="array" ref="C8391">IFERROR("AfterPay | " &amp; INDEX('Reconciliation Layer'!$A:$A,MATCH('Reconciliation Template'!$A8391,'Reconciliation Layer'!$D:$D,0),0)," ")</f>
        <v xml:space="preserve"> </v>
      </c>
      <c r="D8391" s="2" t="str" cm="1">
        <f t="array" ref="D8391">IFERROR(INDEX('Reconciliation Layer'!B:B,MATCH('Reconciliation Template'!A8391,'Reconciliation Layer'!D:D,0),0)," ")</f>
        <v xml:space="preserve"> </v>
      </c>
      <c r="E8391" s="4" t="str" cm="1">
        <f t="array" ref="E8391">IFERROR(INDEX('Reconciliation Layer'!C:C,MATCH('Reconciliation Template'!A8391,'Reconciliation Layer'!D:D,0),0)," ")</f>
        <v xml:space="preserve"> </v>
      </c>
    </row>
    <row r="8392" spans="3:5" x14ac:dyDescent="0.2">
      <c r="C8392" t="str" cm="1">
        <f t="array" ref="C8392">IFERROR("AfterPay | " &amp; INDEX('Reconciliation Layer'!$A:$A,MATCH('Reconciliation Template'!$A8392,'Reconciliation Layer'!$D:$D,0),0)," ")</f>
        <v xml:space="preserve"> </v>
      </c>
      <c r="D8392" s="2" t="str" cm="1">
        <f t="array" ref="D8392">IFERROR(INDEX('Reconciliation Layer'!B:B,MATCH('Reconciliation Template'!A8392,'Reconciliation Layer'!D:D,0),0)," ")</f>
        <v xml:space="preserve"> </v>
      </c>
      <c r="E8392" s="4" t="str" cm="1">
        <f t="array" ref="E8392">IFERROR(INDEX('Reconciliation Layer'!C:C,MATCH('Reconciliation Template'!A8392,'Reconciliation Layer'!D:D,0),0)," ")</f>
        <v xml:space="preserve"> </v>
      </c>
    </row>
    <row r="8393" spans="3:5" x14ac:dyDescent="0.2">
      <c r="C8393" t="str" cm="1">
        <f t="array" ref="C8393">IFERROR("AfterPay | " &amp; INDEX('Reconciliation Layer'!$A:$A,MATCH('Reconciliation Template'!$A8393,'Reconciliation Layer'!$D:$D,0),0)," ")</f>
        <v xml:space="preserve"> </v>
      </c>
      <c r="D8393" s="2" t="str" cm="1">
        <f t="array" ref="D8393">IFERROR(INDEX('Reconciliation Layer'!B:B,MATCH('Reconciliation Template'!A8393,'Reconciliation Layer'!D:D,0),0)," ")</f>
        <v xml:space="preserve"> </v>
      </c>
      <c r="E8393" s="4" t="str" cm="1">
        <f t="array" ref="E8393">IFERROR(INDEX('Reconciliation Layer'!C:C,MATCH('Reconciliation Template'!A8393,'Reconciliation Layer'!D:D,0),0)," ")</f>
        <v xml:space="preserve"> </v>
      </c>
    </row>
    <row r="8394" spans="3:5" x14ac:dyDescent="0.2">
      <c r="C8394" t="str" cm="1">
        <f t="array" ref="C8394">IFERROR("AfterPay | " &amp; INDEX('Reconciliation Layer'!$A:$A,MATCH('Reconciliation Template'!$A8394,'Reconciliation Layer'!$D:$D,0),0)," ")</f>
        <v xml:space="preserve"> </v>
      </c>
      <c r="D8394" s="2" t="str" cm="1">
        <f t="array" ref="D8394">IFERROR(INDEX('Reconciliation Layer'!B:B,MATCH('Reconciliation Template'!A8394,'Reconciliation Layer'!D:D,0),0)," ")</f>
        <v xml:space="preserve"> </v>
      </c>
      <c r="E8394" s="4" t="str" cm="1">
        <f t="array" ref="E8394">IFERROR(INDEX('Reconciliation Layer'!C:C,MATCH('Reconciliation Template'!A8394,'Reconciliation Layer'!D:D,0),0)," ")</f>
        <v xml:space="preserve"> </v>
      </c>
    </row>
    <row r="8395" spans="3:5" x14ac:dyDescent="0.2">
      <c r="C8395" t="str" cm="1">
        <f t="array" ref="C8395">IFERROR("AfterPay | " &amp; INDEX('Reconciliation Layer'!$A:$A,MATCH('Reconciliation Template'!$A8395,'Reconciliation Layer'!$D:$D,0),0)," ")</f>
        <v xml:space="preserve"> </v>
      </c>
      <c r="D8395" s="2" t="str" cm="1">
        <f t="array" ref="D8395">IFERROR(INDEX('Reconciliation Layer'!B:B,MATCH('Reconciliation Template'!A8395,'Reconciliation Layer'!D:D,0),0)," ")</f>
        <v xml:space="preserve"> </v>
      </c>
      <c r="E8395" s="4" t="str" cm="1">
        <f t="array" ref="E8395">IFERROR(INDEX('Reconciliation Layer'!C:C,MATCH('Reconciliation Template'!A8395,'Reconciliation Layer'!D:D,0),0)," ")</f>
        <v xml:space="preserve"> </v>
      </c>
    </row>
    <row r="8396" spans="3:5" x14ac:dyDescent="0.2">
      <c r="C8396" t="str" cm="1">
        <f t="array" ref="C8396">IFERROR("AfterPay | " &amp; INDEX('Reconciliation Layer'!$A:$A,MATCH('Reconciliation Template'!$A8396,'Reconciliation Layer'!$D:$D,0),0)," ")</f>
        <v xml:space="preserve"> </v>
      </c>
      <c r="D8396" s="2" t="str" cm="1">
        <f t="array" ref="D8396">IFERROR(INDEX('Reconciliation Layer'!B:B,MATCH('Reconciliation Template'!A8396,'Reconciliation Layer'!D:D,0),0)," ")</f>
        <v xml:space="preserve"> </v>
      </c>
      <c r="E8396" s="4" t="str" cm="1">
        <f t="array" ref="E8396">IFERROR(INDEX('Reconciliation Layer'!C:C,MATCH('Reconciliation Template'!A8396,'Reconciliation Layer'!D:D,0),0)," ")</f>
        <v xml:space="preserve"> </v>
      </c>
    </row>
    <row r="8397" spans="3:5" x14ac:dyDescent="0.2">
      <c r="C8397" t="str" cm="1">
        <f t="array" ref="C8397">IFERROR("AfterPay | " &amp; INDEX('Reconciliation Layer'!$A:$A,MATCH('Reconciliation Template'!$A8397,'Reconciliation Layer'!$D:$D,0),0)," ")</f>
        <v xml:space="preserve"> </v>
      </c>
      <c r="D8397" s="2" t="str" cm="1">
        <f t="array" ref="D8397">IFERROR(INDEX('Reconciliation Layer'!B:B,MATCH('Reconciliation Template'!A8397,'Reconciliation Layer'!D:D,0),0)," ")</f>
        <v xml:space="preserve"> </v>
      </c>
      <c r="E8397" s="4" t="str" cm="1">
        <f t="array" ref="E8397">IFERROR(INDEX('Reconciliation Layer'!C:C,MATCH('Reconciliation Template'!A8397,'Reconciliation Layer'!D:D,0),0)," ")</f>
        <v xml:space="preserve"> </v>
      </c>
    </row>
    <row r="8398" spans="3:5" x14ac:dyDescent="0.2">
      <c r="C8398" t="str" cm="1">
        <f t="array" ref="C8398">IFERROR("AfterPay | " &amp; INDEX('Reconciliation Layer'!$A:$A,MATCH('Reconciliation Template'!$A8398,'Reconciliation Layer'!$D:$D,0),0)," ")</f>
        <v xml:space="preserve"> </v>
      </c>
      <c r="D8398" s="2" t="str" cm="1">
        <f t="array" ref="D8398">IFERROR(INDEX('Reconciliation Layer'!B:B,MATCH('Reconciliation Template'!A8398,'Reconciliation Layer'!D:D,0),0)," ")</f>
        <v xml:space="preserve"> </v>
      </c>
      <c r="E8398" s="4" t="str" cm="1">
        <f t="array" ref="E8398">IFERROR(INDEX('Reconciliation Layer'!C:C,MATCH('Reconciliation Template'!A8398,'Reconciliation Layer'!D:D,0),0)," ")</f>
        <v xml:space="preserve"> </v>
      </c>
    </row>
    <row r="8399" spans="3:5" x14ac:dyDescent="0.2">
      <c r="C8399" t="str" cm="1">
        <f t="array" ref="C8399">IFERROR("AfterPay | " &amp; INDEX('Reconciliation Layer'!$A:$A,MATCH('Reconciliation Template'!$A8399,'Reconciliation Layer'!$D:$D,0),0)," ")</f>
        <v xml:space="preserve"> </v>
      </c>
      <c r="D8399" s="2" t="str" cm="1">
        <f t="array" ref="D8399">IFERROR(INDEX('Reconciliation Layer'!B:B,MATCH('Reconciliation Template'!A8399,'Reconciliation Layer'!D:D,0),0)," ")</f>
        <v xml:space="preserve"> </v>
      </c>
      <c r="E8399" s="4" t="str" cm="1">
        <f t="array" ref="E8399">IFERROR(INDEX('Reconciliation Layer'!C:C,MATCH('Reconciliation Template'!A8399,'Reconciliation Layer'!D:D,0),0)," ")</f>
        <v xml:space="preserve"> </v>
      </c>
    </row>
    <row r="8400" spans="3:5" x14ac:dyDescent="0.2">
      <c r="C8400" t="str" cm="1">
        <f t="array" ref="C8400">IFERROR("AfterPay | " &amp; INDEX('Reconciliation Layer'!$A:$A,MATCH('Reconciliation Template'!$A8400,'Reconciliation Layer'!$D:$D,0),0)," ")</f>
        <v xml:space="preserve"> </v>
      </c>
      <c r="D8400" s="2" t="str" cm="1">
        <f t="array" ref="D8400">IFERROR(INDEX('Reconciliation Layer'!B:B,MATCH('Reconciliation Template'!A8400,'Reconciliation Layer'!D:D,0),0)," ")</f>
        <v xml:space="preserve"> </v>
      </c>
      <c r="E8400" s="4" t="str" cm="1">
        <f t="array" ref="E8400">IFERROR(INDEX('Reconciliation Layer'!C:C,MATCH('Reconciliation Template'!A8400,'Reconciliation Layer'!D:D,0),0)," ")</f>
        <v xml:space="preserve"> </v>
      </c>
    </row>
    <row r="8401" spans="3:5" x14ac:dyDescent="0.2">
      <c r="C8401" t="str" cm="1">
        <f t="array" ref="C8401">IFERROR("AfterPay | " &amp; INDEX('Reconciliation Layer'!$A:$A,MATCH('Reconciliation Template'!$A8401,'Reconciliation Layer'!$D:$D,0),0)," ")</f>
        <v xml:space="preserve"> </v>
      </c>
      <c r="D8401" s="2" t="str" cm="1">
        <f t="array" ref="D8401">IFERROR(INDEX('Reconciliation Layer'!B:B,MATCH('Reconciliation Template'!A8401,'Reconciliation Layer'!D:D,0),0)," ")</f>
        <v xml:space="preserve"> </v>
      </c>
      <c r="E8401" s="4" t="str" cm="1">
        <f t="array" ref="E8401">IFERROR(INDEX('Reconciliation Layer'!C:C,MATCH('Reconciliation Template'!A8401,'Reconciliation Layer'!D:D,0),0)," ")</f>
        <v xml:space="preserve"> </v>
      </c>
    </row>
    <row r="8402" spans="3:5" x14ac:dyDescent="0.2">
      <c r="C8402" t="str" cm="1">
        <f t="array" ref="C8402">IFERROR("AfterPay | " &amp; INDEX('Reconciliation Layer'!$A:$A,MATCH('Reconciliation Template'!$A8402,'Reconciliation Layer'!$D:$D,0),0)," ")</f>
        <v xml:space="preserve"> </v>
      </c>
      <c r="D8402" s="2" t="str" cm="1">
        <f t="array" ref="D8402">IFERROR(INDEX('Reconciliation Layer'!B:B,MATCH('Reconciliation Template'!A8402,'Reconciliation Layer'!D:D,0),0)," ")</f>
        <v xml:space="preserve"> </v>
      </c>
      <c r="E8402" s="4" t="str" cm="1">
        <f t="array" ref="E8402">IFERROR(INDEX('Reconciliation Layer'!C:C,MATCH('Reconciliation Template'!A8402,'Reconciliation Layer'!D:D,0),0)," ")</f>
        <v xml:space="preserve"> </v>
      </c>
    </row>
    <row r="8403" spans="3:5" x14ac:dyDescent="0.2">
      <c r="C8403" t="str" cm="1">
        <f t="array" ref="C8403">IFERROR("AfterPay | " &amp; INDEX('Reconciliation Layer'!$A:$A,MATCH('Reconciliation Template'!$A8403,'Reconciliation Layer'!$D:$D,0),0)," ")</f>
        <v xml:space="preserve"> </v>
      </c>
      <c r="D8403" s="2" t="str" cm="1">
        <f t="array" ref="D8403">IFERROR(INDEX('Reconciliation Layer'!B:B,MATCH('Reconciliation Template'!A8403,'Reconciliation Layer'!D:D,0),0)," ")</f>
        <v xml:space="preserve"> </v>
      </c>
      <c r="E8403" s="4" t="str" cm="1">
        <f t="array" ref="E8403">IFERROR(INDEX('Reconciliation Layer'!C:C,MATCH('Reconciliation Template'!A8403,'Reconciliation Layer'!D:D,0),0)," ")</f>
        <v xml:space="preserve"> </v>
      </c>
    </row>
    <row r="8404" spans="3:5" x14ac:dyDescent="0.2">
      <c r="C8404" t="str" cm="1">
        <f t="array" ref="C8404">IFERROR("AfterPay | " &amp; INDEX('Reconciliation Layer'!$A:$A,MATCH('Reconciliation Template'!$A8404,'Reconciliation Layer'!$D:$D,0),0)," ")</f>
        <v xml:space="preserve"> </v>
      </c>
      <c r="D8404" s="2" t="str" cm="1">
        <f t="array" ref="D8404">IFERROR(INDEX('Reconciliation Layer'!B:B,MATCH('Reconciliation Template'!A8404,'Reconciliation Layer'!D:D,0),0)," ")</f>
        <v xml:space="preserve"> </v>
      </c>
      <c r="E8404" s="4" t="str" cm="1">
        <f t="array" ref="E8404">IFERROR(INDEX('Reconciliation Layer'!C:C,MATCH('Reconciliation Template'!A8404,'Reconciliation Layer'!D:D,0),0)," ")</f>
        <v xml:space="preserve"> </v>
      </c>
    </row>
    <row r="8405" spans="3:5" x14ac:dyDescent="0.2">
      <c r="C8405" t="str" cm="1">
        <f t="array" ref="C8405">IFERROR("AfterPay | " &amp; INDEX('Reconciliation Layer'!$A:$A,MATCH('Reconciliation Template'!$A8405,'Reconciliation Layer'!$D:$D,0),0)," ")</f>
        <v xml:space="preserve"> </v>
      </c>
      <c r="D8405" s="2" t="str" cm="1">
        <f t="array" ref="D8405">IFERROR(INDEX('Reconciliation Layer'!B:B,MATCH('Reconciliation Template'!A8405,'Reconciliation Layer'!D:D,0),0)," ")</f>
        <v xml:space="preserve"> </v>
      </c>
      <c r="E8405" s="4" t="str" cm="1">
        <f t="array" ref="E8405">IFERROR(INDEX('Reconciliation Layer'!C:C,MATCH('Reconciliation Template'!A8405,'Reconciliation Layer'!D:D,0),0)," ")</f>
        <v xml:space="preserve"> </v>
      </c>
    </row>
    <row r="8406" spans="3:5" x14ac:dyDescent="0.2">
      <c r="C8406" t="str" cm="1">
        <f t="array" ref="C8406">IFERROR("AfterPay | " &amp; INDEX('Reconciliation Layer'!$A:$A,MATCH('Reconciliation Template'!$A8406,'Reconciliation Layer'!$D:$D,0),0)," ")</f>
        <v xml:space="preserve"> </v>
      </c>
      <c r="D8406" s="2" t="str" cm="1">
        <f t="array" ref="D8406">IFERROR(INDEX('Reconciliation Layer'!B:B,MATCH('Reconciliation Template'!A8406,'Reconciliation Layer'!D:D,0),0)," ")</f>
        <v xml:space="preserve"> </v>
      </c>
      <c r="E8406" s="4" t="str" cm="1">
        <f t="array" ref="E8406">IFERROR(INDEX('Reconciliation Layer'!C:C,MATCH('Reconciliation Template'!A8406,'Reconciliation Layer'!D:D,0),0)," ")</f>
        <v xml:space="preserve"> </v>
      </c>
    </row>
    <row r="8407" spans="3:5" x14ac:dyDescent="0.2">
      <c r="C8407" t="str" cm="1">
        <f t="array" ref="C8407">IFERROR("AfterPay | " &amp; INDEX('Reconciliation Layer'!$A:$A,MATCH('Reconciliation Template'!$A8407,'Reconciliation Layer'!$D:$D,0),0)," ")</f>
        <v xml:space="preserve"> </v>
      </c>
      <c r="D8407" s="2" t="str" cm="1">
        <f t="array" ref="D8407">IFERROR(INDEX('Reconciliation Layer'!B:B,MATCH('Reconciliation Template'!A8407,'Reconciliation Layer'!D:D,0),0)," ")</f>
        <v xml:space="preserve"> </v>
      </c>
      <c r="E8407" s="4" t="str" cm="1">
        <f t="array" ref="E8407">IFERROR(INDEX('Reconciliation Layer'!C:C,MATCH('Reconciliation Template'!A8407,'Reconciliation Layer'!D:D,0),0)," ")</f>
        <v xml:space="preserve"> </v>
      </c>
    </row>
    <row r="8408" spans="3:5" x14ac:dyDescent="0.2">
      <c r="C8408" t="str" cm="1">
        <f t="array" ref="C8408">IFERROR("AfterPay | " &amp; INDEX('Reconciliation Layer'!$A:$A,MATCH('Reconciliation Template'!$A8408,'Reconciliation Layer'!$D:$D,0),0)," ")</f>
        <v xml:space="preserve"> </v>
      </c>
      <c r="D8408" s="2" t="str" cm="1">
        <f t="array" ref="D8408">IFERROR(INDEX('Reconciliation Layer'!B:B,MATCH('Reconciliation Template'!A8408,'Reconciliation Layer'!D:D,0),0)," ")</f>
        <v xml:space="preserve"> </v>
      </c>
      <c r="E8408" s="4" t="str" cm="1">
        <f t="array" ref="E8408">IFERROR(INDEX('Reconciliation Layer'!C:C,MATCH('Reconciliation Template'!A8408,'Reconciliation Layer'!D:D,0),0)," ")</f>
        <v xml:space="preserve"> </v>
      </c>
    </row>
    <row r="8409" spans="3:5" x14ac:dyDescent="0.2">
      <c r="C8409" t="str" cm="1">
        <f t="array" ref="C8409">IFERROR("AfterPay | " &amp; INDEX('Reconciliation Layer'!$A:$A,MATCH('Reconciliation Template'!$A8409,'Reconciliation Layer'!$D:$D,0),0)," ")</f>
        <v xml:space="preserve"> </v>
      </c>
      <c r="D8409" s="2" t="str" cm="1">
        <f t="array" ref="D8409">IFERROR(INDEX('Reconciliation Layer'!B:B,MATCH('Reconciliation Template'!A8409,'Reconciliation Layer'!D:D,0),0)," ")</f>
        <v xml:space="preserve"> </v>
      </c>
      <c r="E8409" s="4" t="str" cm="1">
        <f t="array" ref="E8409">IFERROR(INDEX('Reconciliation Layer'!C:C,MATCH('Reconciliation Template'!A8409,'Reconciliation Layer'!D:D,0),0)," ")</f>
        <v xml:space="preserve"> </v>
      </c>
    </row>
    <row r="8410" spans="3:5" x14ac:dyDescent="0.2">
      <c r="C8410" t="str" cm="1">
        <f t="array" ref="C8410">IFERROR("AfterPay | " &amp; INDEX('Reconciliation Layer'!$A:$A,MATCH('Reconciliation Template'!$A8410,'Reconciliation Layer'!$D:$D,0),0)," ")</f>
        <v xml:space="preserve"> </v>
      </c>
      <c r="D8410" s="2" t="str" cm="1">
        <f t="array" ref="D8410">IFERROR(INDEX('Reconciliation Layer'!B:B,MATCH('Reconciliation Template'!A8410,'Reconciliation Layer'!D:D,0),0)," ")</f>
        <v xml:space="preserve"> </v>
      </c>
      <c r="E8410" s="4" t="str" cm="1">
        <f t="array" ref="E8410">IFERROR(INDEX('Reconciliation Layer'!C:C,MATCH('Reconciliation Template'!A8410,'Reconciliation Layer'!D:D,0),0)," ")</f>
        <v xml:space="preserve"> </v>
      </c>
    </row>
    <row r="8411" spans="3:5" x14ac:dyDescent="0.2">
      <c r="C8411" t="str" cm="1">
        <f t="array" ref="C8411">IFERROR("AfterPay | " &amp; INDEX('Reconciliation Layer'!$A:$A,MATCH('Reconciliation Template'!$A8411,'Reconciliation Layer'!$D:$D,0),0)," ")</f>
        <v xml:space="preserve"> </v>
      </c>
      <c r="D8411" s="2" t="str" cm="1">
        <f t="array" ref="D8411">IFERROR(INDEX('Reconciliation Layer'!B:B,MATCH('Reconciliation Template'!A8411,'Reconciliation Layer'!D:D,0),0)," ")</f>
        <v xml:space="preserve"> </v>
      </c>
      <c r="E8411" s="4" t="str" cm="1">
        <f t="array" ref="E8411">IFERROR(INDEX('Reconciliation Layer'!C:C,MATCH('Reconciliation Template'!A8411,'Reconciliation Layer'!D:D,0),0)," ")</f>
        <v xml:space="preserve"> </v>
      </c>
    </row>
    <row r="8412" spans="3:5" x14ac:dyDescent="0.2">
      <c r="C8412" t="str" cm="1">
        <f t="array" ref="C8412">IFERROR("AfterPay | " &amp; INDEX('Reconciliation Layer'!$A:$A,MATCH('Reconciliation Template'!$A8412,'Reconciliation Layer'!$D:$D,0),0)," ")</f>
        <v xml:space="preserve"> </v>
      </c>
      <c r="D8412" s="2" t="str" cm="1">
        <f t="array" ref="D8412">IFERROR(INDEX('Reconciliation Layer'!B:B,MATCH('Reconciliation Template'!A8412,'Reconciliation Layer'!D:D,0),0)," ")</f>
        <v xml:space="preserve"> </v>
      </c>
      <c r="E8412" s="4" t="str" cm="1">
        <f t="array" ref="E8412">IFERROR(INDEX('Reconciliation Layer'!C:C,MATCH('Reconciliation Template'!A8412,'Reconciliation Layer'!D:D,0),0)," ")</f>
        <v xml:space="preserve"> </v>
      </c>
    </row>
    <row r="8413" spans="3:5" x14ac:dyDescent="0.2">
      <c r="C8413" t="str" cm="1">
        <f t="array" ref="C8413">IFERROR("AfterPay | " &amp; INDEX('Reconciliation Layer'!$A:$A,MATCH('Reconciliation Template'!$A8413,'Reconciliation Layer'!$D:$D,0),0)," ")</f>
        <v xml:space="preserve"> </v>
      </c>
      <c r="D8413" s="2" t="str" cm="1">
        <f t="array" ref="D8413">IFERROR(INDEX('Reconciliation Layer'!B:B,MATCH('Reconciliation Template'!A8413,'Reconciliation Layer'!D:D,0),0)," ")</f>
        <v xml:space="preserve"> </v>
      </c>
      <c r="E8413" s="4" t="str" cm="1">
        <f t="array" ref="E8413">IFERROR(INDEX('Reconciliation Layer'!C:C,MATCH('Reconciliation Template'!A8413,'Reconciliation Layer'!D:D,0),0)," ")</f>
        <v xml:space="preserve"> </v>
      </c>
    </row>
    <row r="8414" spans="3:5" x14ac:dyDescent="0.2">
      <c r="C8414" t="str" cm="1">
        <f t="array" ref="C8414">IFERROR("AfterPay | " &amp; INDEX('Reconciliation Layer'!$A:$A,MATCH('Reconciliation Template'!$A8414,'Reconciliation Layer'!$D:$D,0),0)," ")</f>
        <v xml:space="preserve"> </v>
      </c>
      <c r="D8414" s="2" t="str" cm="1">
        <f t="array" ref="D8414">IFERROR(INDEX('Reconciliation Layer'!B:B,MATCH('Reconciliation Template'!A8414,'Reconciliation Layer'!D:D,0),0)," ")</f>
        <v xml:space="preserve"> </v>
      </c>
      <c r="E8414" s="4" t="str" cm="1">
        <f t="array" ref="E8414">IFERROR(INDEX('Reconciliation Layer'!C:C,MATCH('Reconciliation Template'!A8414,'Reconciliation Layer'!D:D,0),0)," ")</f>
        <v xml:space="preserve"> </v>
      </c>
    </row>
    <row r="8415" spans="3:5" x14ac:dyDescent="0.2">
      <c r="C8415" t="str" cm="1">
        <f t="array" ref="C8415">IFERROR("AfterPay | " &amp; INDEX('Reconciliation Layer'!$A:$A,MATCH('Reconciliation Template'!$A8415,'Reconciliation Layer'!$D:$D,0),0)," ")</f>
        <v xml:space="preserve"> </v>
      </c>
      <c r="D8415" s="2" t="str" cm="1">
        <f t="array" ref="D8415">IFERROR(INDEX('Reconciliation Layer'!B:B,MATCH('Reconciliation Template'!A8415,'Reconciliation Layer'!D:D,0),0)," ")</f>
        <v xml:space="preserve"> </v>
      </c>
      <c r="E8415" s="4" t="str" cm="1">
        <f t="array" ref="E8415">IFERROR(INDEX('Reconciliation Layer'!C:C,MATCH('Reconciliation Template'!A8415,'Reconciliation Layer'!D:D,0),0)," ")</f>
        <v xml:space="preserve"> </v>
      </c>
    </row>
    <row r="8416" spans="3:5" x14ac:dyDescent="0.2">
      <c r="C8416" t="str" cm="1">
        <f t="array" ref="C8416">IFERROR("AfterPay | " &amp; INDEX('Reconciliation Layer'!$A:$A,MATCH('Reconciliation Template'!$A8416,'Reconciliation Layer'!$D:$D,0),0)," ")</f>
        <v xml:space="preserve"> </v>
      </c>
      <c r="D8416" s="2" t="str" cm="1">
        <f t="array" ref="D8416">IFERROR(INDEX('Reconciliation Layer'!B:B,MATCH('Reconciliation Template'!A8416,'Reconciliation Layer'!D:D,0),0)," ")</f>
        <v xml:space="preserve"> </v>
      </c>
      <c r="E8416" s="4" t="str" cm="1">
        <f t="array" ref="E8416">IFERROR(INDEX('Reconciliation Layer'!C:C,MATCH('Reconciliation Template'!A8416,'Reconciliation Layer'!D:D,0),0)," ")</f>
        <v xml:space="preserve"> </v>
      </c>
    </row>
    <row r="8417" spans="3:5" x14ac:dyDescent="0.2">
      <c r="C8417" t="str" cm="1">
        <f t="array" ref="C8417">IFERROR("AfterPay | " &amp; INDEX('Reconciliation Layer'!$A:$A,MATCH('Reconciliation Template'!$A8417,'Reconciliation Layer'!$D:$D,0),0)," ")</f>
        <v xml:space="preserve"> </v>
      </c>
      <c r="D8417" s="2" t="str" cm="1">
        <f t="array" ref="D8417">IFERROR(INDEX('Reconciliation Layer'!B:B,MATCH('Reconciliation Template'!A8417,'Reconciliation Layer'!D:D,0),0)," ")</f>
        <v xml:space="preserve"> </v>
      </c>
      <c r="E8417" s="4" t="str" cm="1">
        <f t="array" ref="E8417">IFERROR(INDEX('Reconciliation Layer'!C:C,MATCH('Reconciliation Template'!A8417,'Reconciliation Layer'!D:D,0),0)," ")</f>
        <v xml:space="preserve"> </v>
      </c>
    </row>
    <row r="8418" spans="3:5" x14ac:dyDescent="0.2">
      <c r="C8418" t="str" cm="1">
        <f t="array" ref="C8418">IFERROR("AfterPay | " &amp; INDEX('Reconciliation Layer'!$A:$A,MATCH('Reconciliation Template'!$A8418,'Reconciliation Layer'!$D:$D,0),0)," ")</f>
        <v xml:space="preserve"> </v>
      </c>
      <c r="D8418" s="2" t="str" cm="1">
        <f t="array" ref="D8418">IFERROR(INDEX('Reconciliation Layer'!B:B,MATCH('Reconciliation Template'!A8418,'Reconciliation Layer'!D:D,0),0)," ")</f>
        <v xml:space="preserve"> </v>
      </c>
      <c r="E8418" s="4" t="str" cm="1">
        <f t="array" ref="E8418">IFERROR(INDEX('Reconciliation Layer'!C:C,MATCH('Reconciliation Template'!A8418,'Reconciliation Layer'!D:D,0),0)," ")</f>
        <v xml:space="preserve"> </v>
      </c>
    </row>
    <row r="8419" spans="3:5" x14ac:dyDescent="0.2">
      <c r="C8419" t="str" cm="1">
        <f t="array" ref="C8419">IFERROR("AfterPay | " &amp; INDEX('Reconciliation Layer'!$A:$A,MATCH('Reconciliation Template'!$A8419,'Reconciliation Layer'!$D:$D,0),0)," ")</f>
        <v xml:space="preserve"> </v>
      </c>
      <c r="D8419" s="2" t="str" cm="1">
        <f t="array" ref="D8419">IFERROR(INDEX('Reconciliation Layer'!B:B,MATCH('Reconciliation Template'!A8419,'Reconciliation Layer'!D:D,0),0)," ")</f>
        <v xml:space="preserve"> </v>
      </c>
      <c r="E8419" s="4" t="str" cm="1">
        <f t="array" ref="E8419">IFERROR(INDEX('Reconciliation Layer'!C:C,MATCH('Reconciliation Template'!A8419,'Reconciliation Layer'!D:D,0),0)," ")</f>
        <v xml:space="preserve"> </v>
      </c>
    </row>
    <row r="8420" spans="3:5" x14ac:dyDescent="0.2">
      <c r="C8420" t="str" cm="1">
        <f t="array" ref="C8420">IFERROR("AfterPay | " &amp; INDEX('Reconciliation Layer'!$A:$A,MATCH('Reconciliation Template'!$A8420,'Reconciliation Layer'!$D:$D,0),0)," ")</f>
        <v xml:space="preserve"> </v>
      </c>
      <c r="D8420" s="2" t="str" cm="1">
        <f t="array" ref="D8420">IFERROR(INDEX('Reconciliation Layer'!B:B,MATCH('Reconciliation Template'!A8420,'Reconciliation Layer'!D:D,0),0)," ")</f>
        <v xml:space="preserve"> </v>
      </c>
      <c r="E8420" s="4" t="str" cm="1">
        <f t="array" ref="E8420">IFERROR(INDEX('Reconciliation Layer'!C:C,MATCH('Reconciliation Template'!A8420,'Reconciliation Layer'!D:D,0),0)," ")</f>
        <v xml:space="preserve"> </v>
      </c>
    </row>
    <row r="8421" spans="3:5" x14ac:dyDescent="0.2">
      <c r="C8421" t="str" cm="1">
        <f t="array" ref="C8421">IFERROR("AfterPay | " &amp; INDEX('Reconciliation Layer'!$A:$A,MATCH('Reconciliation Template'!$A8421,'Reconciliation Layer'!$D:$D,0),0)," ")</f>
        <v xml:space="preserve"> </v>
      </c>
      <c r="D8421" s="2" t="str" cm="1">
        <f t="array" ref="D8421">IFERROR(INDEX('Reconciliation Layer'!B:B,MATCH('Reconciliation Template'!A8421,'Reconciliation Layer'!D:D,0),0)," ")</f>
        <v xml:space="preserve"> </v>
      </c>
      <c r="E8421" s="4" t="str" cm="1">
        <f t="array" ref="E8421">IFERROR(INDEX('Reconciliation Layer'!C:C,MATCH('Reconciliation Template'!A8421,'Reconciliation Layer'!D:D,0),0)," ")</f>
        <v xml:space="preserve"> </v>
      </c>
    </row>
    <row r="8422" spans="3:5" x14ac:dyDescent="0.2">
      <c r="C8422" t="str" cm="1">
        <f t="array" ref="C8422">IFERROR("AfterPay | " &amp; INDEX('Reconciliation Layer'!$A:$A,MATCH('Reconciliation Template'!$A8422,'Reconciliation Layer'!$D:$D,0),0)," ")</f>
        <v xml:space="preserve"> </v>
      </c>
      <c r="D8422" s="2" t="str" cm="1">
        <f t="array" ref="D8422">IFERROR(INDEX('Reconciliation Layer'!B:B,MATCH('Reconciliation Template'!A8422,'Reconciliation Layer'!D:D,0),0)," ")</f>
        <v xml:space="preserve"> </v>
      </c>
      <c r="E8422" s="4" t="str" cm="1">
        <f t="array" ref="E8422">IFERROR(INDEX('Reconciliation Layer'!C:C,MATCH('Reconciliation Template'!A8422,'Reconciliation Layer'!D:D,0),0)," ")</f>
        <v xml:space="preserve"> </v>
      </c>
    </row>
    <row r="8423" spans="3:5" x14ac:dyDescent="0.2">
      <c r="C8423" t="str" cm="1">
        <f t="array" ref="C8423">IFERROR("AfterPay | " &amp; INDEX('Reconciliation Layer'!$A:$A,MATCH('Reconciliation Template'!$A8423,'Reconciliation Layer'!$D:$D,0),0)," ")</f>
        <v xml:space="preserve"> </v>
      </c>
      <c r="D8423" s="2" t="str" cm="1">
        <f t="array" ref="D8423">IFERROR(INDEX('Reconciliation Layer'!B:B,MATCH('Reconciliation Template'!A8423,'Reconciliation Layer'!D:D,0),0)," ")</f>
        <v xml:space="preserve"> </v>
      </c>
      <c r="E8423" s="4" t="str" cm="1">
        <f t="array" ref="E8423">IFERROR(INDEX('Reconciliation Layer'!C:C,MATCH('Reconciliation Template'!A8423,'Reconciliation Layer'!D:D,0),0)," ")</f>
        <v xml:space="preserve"> </v>
      </c>
    </row>
    <row r="8424" spans="3:5" x14ac:dyDescent="0.2">
      <c r="C8424" t="str" cm="1">
        <f t="array" ref="C8424">IFERROR("AfterPay | " &amp; INDEX('Reconciliation Layer'!$A:$A,MATCH('Reconciliation Template'!$A8424,'Reconciliation Layer'!$D:$D,0),0)," ")</f>
        <v xml:space="preserve"> </v>
      </c>
      <c r="D8424" s="2" t="str" cm="1">
        <f t="array" ref="D8424">IFERROR(INDEX('Reconciliation Layer'!B:B,MATCH('Reconciliation Template'!A8424,'Reconciliation Layer'!D:D,0),0)," ")</f>
        <v xml:space="preserve"> </v>
      </c>
      <c r="E8424" s="4" t="str" cm="1">
        <f t="array" ref="E8424">IFERROR(INDEX('Reconciliation Layer'!C:C,MATCH('Reconciliation Template'!A8424,'Reconciliation Layer'!D:D,0),0)," ")</f>
        <v xml:space="preserve"> </v>
      </c>
    </row>
    <row r="8425" spans="3:5" x14ac:dyDescent="0.2">
      <c r="C8425" t="str" cm="1">
        <f t="array" ref="C8425">IFERROR("AfterPay | " &amp; INDEX('Reconciliation Layer'!$A:$A,MATCH('Reconciliation Template'!$A8425,'Reconciliation Layer'!$D:$D,0),0)," ")</f>
        <v xml:space="preserve"> </v>
      </c>
      <c r="D8425" s="2" t="str" cm="1">
        <f t="array" ref="D8425">IFERROR(INDEX('Reconciliation Layer'!B:B,MATCH('Reconciliation Template'!A8425,'Reconciliation Layer'!D:D,0),0)," ")</f>
        <v xml:space="preserve"> </v>
      </c>
      <c r="E8425" s="4" t="str" cm="1">
        <f t="array" ref="E8425">IFERROR(INDEX('Reconciliation Layer'!C:C,MATCH('Reconciliation Template'!A8425,'Reconciliation Layer'!D:D,0),0)," ")</f>
        <v xml:space="preserve"> </v>
      </c>
    </row>
    <row r="8426" spans="3:5" x14ac:dyDescent="0.2">
      <c r="C8426" t="str" cm="1">
        <f t="array" ref="C8426">IFERROR("AfterPay | " &amp; INDEX('Reconciliation Layer'!$A:$A,MATCH('Reconciliation Template'!$A8426,'Reconciliation Layer'!$D:$D,0),0)," ")</f>
        <v xml:space="preserve"> </v>
      </c>
      <c r="D8426" s="2" t="str" cm="1">
        <f t="array" ref="D8426">IFERROR(INDEX('Reconciliation Layer'!B:B,MATCH('Reconciliation Template'!A8426,'Reconciliation Layer'!D:D,0),0)," ")</f>
        <v xml:space="preserve"> </v>
      </c>
      <c r="E8426" s="4" t="str" cm="1">
        <f t="array" ref="E8426">IFERROR(INDEX('Reconciliation Layer'!C:C,MATCH('Reconciliation Template'!A8426,'Reconciliation Layer'!D:D,0),0)," ")</f>
        <v xml:space="preserve"> </v>
      </c>
    </row>
    <row r="8427" spans="3:5" x14ac:dyDescent="0.2">
      <c r="C8427" t="str" cm="1">
        <f t="array" ref="C8427">IFERROR("AfterPay | " &amp; INDEX('Reconciliation Layer'!$A:$A,MATCH('Reconciliation Template'!$A8427,'Reconciliation Layer'!$D:$D,0),0)," ")</f>
        <v xml:space="preserve"> </v>
      </c>
      <c r="D8427" s="2" t="str" cm="1">
        <f t="array" ref="D8427">IFERROR(INDEX('Reconciliation Layer'!B:B,MATCH('Reconciliation Template'!A8427,'Reconciliation Layer'!D:D,0),0)," ")</f>
        <v xml:space="preserve"> </v>
      </c>
      <c r="E8427" s="4" t="str" cm="1">
        <f t="array" ref="E8427">IFERROR(INDEX('Reconciliation Layer'!C:C,MATCH('Reconciliation Template'!A8427,'Reconciliation Layer'!D:D,0),0)," ")</f>
        <v xml:space="preserve"> </v>
      </c>
    </row>
    <row r="8428" spans="3:5" x14ac:dyDescent="0.2">
      <c r="C8428" t="str" cm="1">
        <f t="array" ref="C8428">IFERROR("AfterPay | " &amp; INDEX('Reconciliation Layer'!$A:$A,MATCH('Reconciliation Template'!$A8428,'Reconciliation Layer'!$D:$D,0),0)," ")</f>
        <v xml:space="preserve"> </v>
      </c>
      <c r="D8428" s="2" t="str" cm="1">
        <f t="array" ref="D8428">IFERROR(INDEX('Reconciliation Layer'!B:B,MATCH('Reconciliation Template'!A8428,'Reconciliation Layer'!D:D,0),0)," ")</f>
        <v xml:space="preserve"> </v>
      </c>
      <c r="E8428" s="4" t="str" cm="1">
        <f t="array" ref="E8428">IFERROR(INDEX('Reconciliation Layer'!C:C,MATCH('Reconciliation Template'!A8428,'Reconciliation Layer'!D:D,0),0)," ")</f>
        <v xml:space="preserve"> </v>
      </c>
    </row>
    <row r="8429" spans="3:5" x14ac:dyDescent="0.2">
      <c r="C8429" t="str" cm="1">
        <f t="array" ref="C8429">IFERROR("AfterPay | " &amp; INDEX('Reconciliation Layer'!$A:$A,MATCH('Reconciliation Template'!$A8429,'Reconciliation Layer'!$D:$D,0),0)," ")</f>
        <v xml:space="preserve"> </v>
      </c>
      <c r="D8429" s="2" t="str" cm="1">
        <f t="array" ref="D8429">IFERROR(INDEX('Reconciliation Layer'!B:B,MATCH('Reconciliation Template'!A8429,'Reconciliation Layer'!D:D,0),0)," ")</f>
        <v xml:space="preserve"> </v>
      </c>
      <c r="E8429" s="4" t="str" cm="1">
        <f t="array" ref="E8429">IFERROR(INDEX('Reconciliation Layer'!C:C,MATCH('Reconciliation Template'!A8429,'Reconciliation Layer'!D:D,0),0)," ")</f>
        <v xml:space="preserve"> </v>
      </c>
    </row>
    <row r="8430" spans="3:5" x14ac:dyDescent="0.2">
      <c r="C8430" t="str" cm="1">
        <f t="array" ref="C8430">IFERROR("AfterPay | " &amp; INDEX('Reconciliation Layer'!$A:$A,MATCH('Reconciliation Template'!$A8430,'Reconciliation Layer'!$D:$D,0),0)," ")</f>
        <v xml:space="preserve"> </v>
      </c>
      <c r="D8430" s="2" t="str" cm="1">
        <f t="array" ref="D8430">IFERROR(INDEX('Reconciliation Layer'!B:B,MATCH('Reconciliation Template'!A8430,'Reconciliation Layer'!D:D,0),0)," ")</f>
        <v xml:space="preserve"> </v>
      </c>
      <c r="E8430" s="4" t="str" cm="1">
        <f t="array" ref="E8430">IFERROR(INDEX('Reconciliation Layer'!C:C,MATCH('Reconciliation Template'!A8430,'Reconciliation Layer'!D:D,0),0)," ")</f>
        <v xml:space="preserve"> </v>
      </c>
    </row>
    <row r="8431" spans="3:5" x14ac:dyDescent="0.2">
      <c r="C8431" t="str" cm="1">
        <f t="array" ref="C8431">IFERROR("AfterPay | " &amp; INDEX('Reconciliation Layer'!$A:$A,MATCH('Reconciliation Template'!$A8431,'Reconciliation Layer'!$D:$D,0),0)," ")</f>
        <v xml:space="preserve"> </v>
      </c>
      <c r="D8431" s="2" t="str" cm="1">
        <f t="array" ref="D8431">IFERROR(INDEX('Reconciliation Layer'!B:B,MATCH('Reconciliation Template'!A8431,'Reconciliation Layer'!D:D,0),0)," ")</f>
        <v xml:space="preserve"> </v>
      </c>
      <c r="E8431" s="4" t="str" cm="1">
        <f t="array" ref="E8431">IFERROR(INDEX('Reconciliation Layer'!C:C,MATCH('Reconciliation Template'!A8431,'Reconciliation Layer'!D:D,0),0)," ")</f>
        <v xml:space="preserve"> </v>
      </c>
    </row>
    <row r="8432" spans="3:5" x14ac:dyDescent="0.2">
      <c r="C8432" t="str" cm="1">
        <f t="array" ref="C8432">IFERROR("AfterPay | " &amp; INDEX('Reconciliation Layer'!$A:$A,MATCH('Reconciliation Template'!$A8432,'Reconciliation Layer'!$D:$D,0),0)," ")</f>
        <v xml:space="preserve"> </v>
      </c>
      <c r="D8432" s="2" t="str" cm="1">
        <f t="array" ref="D8432">IFERROR(INDEX('Reconciliation Layer'!B:B,MATCH('Reconciliation Template'!A8432,'Reconciliation Layer'!D:D,0),0)," ")</f>
        <v xml:space="preserve"> </v>
      </c>
      <c r="E8432" s="4" t="str" cm="1">
        <f t="array" ref="E8432">IFERROR(INDEX('Reconciliation Layer'!C:C,MATCH('Reconciliation Template'!A8432,'Reconciliation Layer'!D:D,0),0)," ")</f>
        <v xml:space="preserve"> </v>
      </c>
    </row>
    <row r="8433" spans="3:5" x14ac:dyDescent="0.2">
      <c r="C8433" t="str" cm="1">
        <f t="array" ref="C8433">IFERROR("AfterPay | " &amp; INDEX('Reconciliation Layer'!$A:$A,MATCH('Reconciliation Template'!$A8433,'Reconciliation Layer'!$D:$D,0),0)," ")</f>
        <v xml:space="preserve"> </v>
      </c>
      <c r="D8433" s="2" t="str" cm="1">
        <f t="array" ref="D8433">IFERROR(INDEX('Reconciliation Layer'!B:B,MATCH('Reconciliation Template'!A8433,'Reconciliation Layer'!D:D,0),0)," ")</f>
        <v xml:space="preserve"> </v>
      </c>
      <c r="E8433" s="4" t="str" cm="1">
        <f t="array" ref="E8433">IFERROR(INDEX('Reconciliation Layer'!C:C,MATCH('Reconciliation Template'!A8433,'Reconciliation Layer'!D:D,0),0)," ")</f>
        <v xml:space="preserve"> </v>
      </c>
    </row>
    <row r="8434" spans="3:5" x14ac:dyDescent="0.2">
      <c r="C8434" t="str" cm="1">
        <f t="array" ref="C8434">IFERROR("AfterPay | " &amp; INDEX('Reconciliation Layer'!$A:$A,MATCH('Reconciliation Template'!$A8434,'Reconciliation Layer'!$D:$D,0),0)," ")</f>
        <v xml:space="preserve"> </v>
      </c>
      <c r="D8434" s="2" t="str" cm="1">
        <f t="array" ref="D8434">IFERROR(INDEX('Reconciliation Layer'!B:B,MATCH('Reconciliation Template'!A8434,'Reconciliation Layer'!D:D,0),0)," ")</f>
        <v xml:space="preserve"> </v>
      </c>
      <c r="E8434" s="4" t="str" cm="1">
        <f t="array" ref="E8434">IFERROR(INDEX('Reconciliation Layer'!C:C,MATCH('Reconciliation Template'!A8434,'Reconciliation Layer'!D:D,0),0)," ")</f>
        <v xml:space="preserve"> </v>
      </c>
    </row>
    <row r="8435" spans="3:5" x14ac:dyDescent="0.2">
      <c r="C8435" t="str" cm="1">
        <f t="array" ref="C8435">IFERROR("AfterPay | " &amp; INDEX('Reconciliation Layer'!$A:$A,MATCH('Reconciliation Template'!$A8435,'Reconciliation Layer'!$D:$D,0),0)," ")</f>
        <v xml:space="preserve"> </v>
      </c>
      <c r="D8435" s="2" t="str" cm="1">
        <f t="array" ref="D8435">IFERROR(INDEX('Reconciliation Layer'!B:B,MATCH('Reconciliation Template'!A8435,'Reconciliation Layer'!D:D,0),0)," ")</f>
        <v xml:space="preserve"> </v>
      </c>
      <c r="E8435" s="4" t="str" cm="1">
        <f t="array" ref="E8435">IFERROR(INDEX('Reconciliation Layer'!C:C,MATCH('Reconciliation Template'!A8435,'Reconciliation Layer'!D:D,0),0)," ")</f>
        <v xml:space="preserve"> </v>
      </c>
    </row>
    <row r="8436" spans="3:5" x14ac:dyDescent="0.2">
      <c r="C8436" t="str" cm="1">
        <f t="array" ref="C8436">IFERROR("AfterPay | " &amp; INDEX('Reconciliation Layer'!$A:$A,MATCH('Reconciliation Template'!$A8436,'Reconciliation Layer'!$D:$D,0),0)," ")</f>
        <v xml:space="preserve"> </v>
      </c>
      <c r="D8436" s="2" t="str" cm="1">
        <f t="array" ref="D8436">IFERROR(INDEX('Reconciliation Layer'!B:B,MATCH('Reconciliation Template'!A8436,'Reconciliation Layer'!D:D,0),0)," ")</f>
        <v xml:space="preserve"> </v>
      </c>
      <c r="E8436" s="4" t="str" cm="1">
        <f t="array" ref="E8436">IFERROR(INDEX('Reconciliation Layer'!C:C,MATCH('Reconciliation Template'!A8436,'Reconciliation Layer'!D:D,0),0)," ")</f>
        <v xml:space="preserve"> </v>
      </c>
    </row>
    <row r="8437" spans="3:5" x14ac:dyDescent="0.2">
      <c r="C8437" t="str" cm="1">
        <f t="array" ref="C8437">IFERROR("AfterPay | " &amp; INDEX('Reconciliation Layer'!$A:$A,MATCH('Reconciliation Template'!$A8437,'Reconciliation Layer'!$D:$D,0),0)," ")</f>
        <v xml:space="preserve"> </v>
      </c>
      <c r="D8437" s="2" t="str" cm="1">
        <f t="array" ref="D8437">IFERROR(INDEX('Reconciliation Layer'!B:B,MATCH('Reconciliation Template'!A8437,'Reconciliation Layer'!D:D,0),0)," ")</f>
        <v xml:space="preserve"> </v>
      </c>
      <c r="E8437" s="4" t="str" cm="1">
        <f t="array" ref="E8437">IFERROR(INDEX('Reconciliation Layer'!C:C,MATCH('Reconciliation Template'!A8437,'Reconciliation Layer'!D:D,0),0)," ")</f>
        <v xml:space="preserve"> </v>
      </c>
    </row>
    <row r="8438" spans="3:5" x14ac:dyDescent="0.2">
      <c r="C8438" t="str" cm="1">
        <f t="array" ref="C8438">IFERROR("AfterPay | " &amp; INDEX('Reconciliation Layer'!$A:$A,MATCH('Reconciliation Template'!$A8438,'Reconciliation Layer'!$D:$D,0),0)," ")</f>
        <v xml:space="preserve"> </v>
      </c>
      <c r="D8438" s="2" t="str" cm="1">
        <f t="array" ref="D8438">IFERROR(INDEX('Reconciliation Layer'!B:B,MATCH('Reconciliation Template'!A8438,'Reconciliation Layer'!D:D,0),0)," ")</f>
        <v xml:space="preserve"> </v>
      </c>
      <c r="E8438" s="4" t="str" cm="1">
        <f t="array" ref="E8438">IFERROR(INDEX('Reconciliation Layer'!C:C,MATCH('Reconciliation Template'!A8438,'Reconciliation Layer'!D:D,0),0)," ")</f>
        <v xml:space="preserve"> </v>
      </c>
    </row>
    <row r="8439" spans="3:5" x14ac:dyDescent="0.2">
      <c r="C8439" t="str" cm="1">
        <f t="array" ref="C8439">IFERROR("AfterPay | " &amp; INDEX('Reconciliation Layer'!$A:$A,MATCH('Reconciliation Template'!$A8439,'Reconciliation Layer'!$D:$D,0),0)," ")</f>
        <v xml:space="preserve"> </v>
      </c>
      <c r="D8439" s="2" t="str" cm="1">
        <f t="array" ref="D8439">IFERROR(INDEX('Reconciliation Layer'!B:B,MATCH('Reconciliation Template'!A8439,'Reconciliation Layer'!D:D,0),0)," ")</f>
        <v xml:space="preserve"> </v>
      </c>
      <c r="E8439" s="4" t="str" cm="1">
        <f t="array" ref="E8439">IFERROR(INDEX('Reconciliation Layer'!C:C,MATCH('Reconciliation Template'!A8439,'Reconciliation Layer'!D:D,0),0)," ")</f>
        <v xml:space="preserve"> </v>
      </c>
    </row>
    <row r="8440" spans="3:5" x14ac:dyDescent="0.2">
      <c r="C8440" t="str" cm="1">
        <f t="array" ref="C8440">IFERROR("AfterPay | " &amp; INDEX('Reconciliation Layer'!$A:$A,MATCH('Reconciliation Template'!$A8440,'Reconciliation Layer'!$D:$D,0),0)," ")</f>
        <v xml:space="preserve"> </v>
      </c>
      <c r="D8440" s="2" t="str" cm="1">
        <f t="array" ref="D8440">IFERROR(INDEX('Reconciliation Layer'!B:B,MATCH('Reconciliation Template'!A8440,'Reconciliation Layer'!D:D,0),0)," ")</f>
        <v xml:space="preserve"> </v>
      </c>
      <c r="E8440" s="4" t="str" cm="1">
        <f t="array" ref="E8440">IFERROR(INDEX('Reconciliation Layer'!C:C,MATCH('Reconciliation Template'!A8440,'Reconciliation Layer'!D:D,0),0)," ")</f>
        <v xml:space="preserve"> </v>
      </c>
    </row>
    <row r="8441" spans="3:5" x14ac:dyDescent="0.2">
      <c r="C8441" t="str" cm="1">
        <f t="array" ref="C8441">IFERROR("AfterPay | " &amp; INDEX('Reconciliation Layer'!$A:$A,MATCH('Reconciliation Template'!$A8441,'Reconciliation Layer'!$D:$D,0),0)," ")</f>
        <v xml:space="preserve"> </v>
      </c>
      <c r="D8441" s="2" t="str" cm="1">
        <f t="array" ref="D8441">IFERROR(INDEX('Reconciliation Layer'!B:B,MATCH('Reconciliation Template'!A8441,'Reconciliation Layer'!D:D,0),0)," ")</f>
        <v xml:space="preserve"> </v>
      </c>
      <c r="E8441" s="4" t="str" cm="1">
        <f t="array" ref="E8441">IFERROR(INDEX('Reconciliation Layer'!C:C,MATCH('Reconciliation Template'!A8441,'Reconciliation Layer'!D:D,0),0)," ")</f>
        <v xml:space="preserve"> </v>
      </c>
    </row>
    <row r="8442" spans="3:5" x14ac:dyDescent="0.2">
      <c r="C8442" t="str" cm="1">
        <f t="array" ref="C8442">IFERROR("AfterPay | " &amp; INDEX('Reconciliation Layer'!$A:$A,MATCH('Reconciliation Template'!$A8442,'Reconciliation Layer'!$D:$D,0),0)," ")</f>
        <v xml:space="preserve"> </v>
      </c>
      <c r="D8442" s="2" t="str" cm="1">
        <f t="array" ref="D8442">IFERROR(INDEX('Reconciliation Layer'!B:B,MATCH('Reconciliation Template'!A8442,'Reconciliation Layer'!D:D,0),0)," ")</f>
        <v xml:space="preserve"> </v>
      </c>
      <c r="E8442" s="4" t="str" cm="1">
        <f t="array" ref="E8442">IFERROR(INDEX('Reconciliation Layer'!C:C,MATCH('Reconciliation Template'!A8442,'Reconciliation Layer'!D:D,0),0)," ")</f>
        <v xml:space="preserve"> </v>
      </c>
    </row>
    <row r="8443" spans="3:5" x14ac:dyDescent="0.2">
      <c r="C8443" t="str" cm="1">
        <f t="array" ref="C8443">IFERROR("AfterPay | " &amp; INDEX('Reconciliation Layer'!$A:$A,MATCH('Reconciliation Template'!$A8443,'Reconciliation Layer'!$D:$D,0),0)," ")</f>
        <v xml:space="preserve"> </v>
      </c>
      <c r="D8443" s="2" t="str" cm="1">
        <f t="array" ref="D8443">IFERROR(INDEX('Reconciliation Layer'!B:B,MATCH('Reconciliation Template'!A8443,'Reconciliation Layer'!D:D,0),0)," ")</f>
        <v xml:space="preserve"> </v>
      </c>
      <c r="E8443" s="4" t="str" cm="1">
        <f t="array" ref="E8443">IFERROR(INDEX('Reconciliation Layer'!C:C,MATCH('Reconciliation Template'!A8443,'Reconciliation Layer'!D:D,0),0)," ")</f>
        <v xml:space="preserve"> </v>
      </c>
    </row>
    <row r="8444" spans="3:5" x14ac:dyDescent="0.2">
      <c r="C8444" t="str" cm="1">
        <f t="array" ref="C8444">IFERROR("AfterPay | " &amp; INDEX('Reconciliation Layer'!$A:$A,MATCH('Reconciliation Template'!$A8444,'Reconciliation Layer'!$D:$D,0),0)," ")</f>
        <v xml:space="preserve"> </v>
      </c>
      <c r="D8444" s="2" t="str" cm="1">
        <f t="array" ref="D8444">IFERROR(INDEX('Reconciliation Layer'!B:B,MATCH('Reconciliation Template'!A8444,'Reconciliation Layer'!D:D,0),0)," ")</f>
        <v xml:space="preserve"> </v>
      </c>
      <c r="E8444" s="4" t="str" cm="1">
        <f t="array" ref="E8444">IFERROR(INDEX('Reconciliation Layer'!C:C,MATCH('Reconciliation Template'!A8444,'Reconciliation Layer'!D:D,0),0)," ")</f>
        <v xml:space="preserve"> </v>
      </c>
    </row>
    <row r="8445" spans="3:5" x14ac:dyDescent="0.2">
      <c r="C8445" t="str" cm="1">
        <f t="array" ref="C8445">IFERROR("AfterPay | " &amp; INDEX('Reconciliation Layer'!$A:$A,MATCH('Reconciliation Template'!$A8445,'Reconciliation Layer'!$D:$D,0),0)," ")</f>
        <v xml:space="preserve"> </v>
      </c>
      <c r="D8445" s="2" t="str" cm="1">
        <f t="array" ref="D8445">IFERROR(INDEX('Reconciliation Layer'!B:B,MATCH('Reconciliation Template'!A8445,'Reconciliation Layer'!D:D,0),0)," ")</f>
        <v xml:space="preserve"> </v>
      </c>
      <c r="E8445" s="4" t="str" cm="1">
        <f t="array" ref="E8445">IFERROR(INDEX('Reconciliation Layer'!C:C,MATCH('Reconciliation Template'!A8445,'Reconciliation Layer'!D:D,0),0)," ")</f>
        <v xml:space="preserve"> </v>
      </c>
    </row>
    <row r="8446" spans="3:5" x14ac:dyDescent="0.2">
      <c r="C8446" t="str" cm="1">
        <f t="array" ref="C8446">IFERROR("AfterPay | " &amp; INDEX('Reconciliation Layer'!$A:$A,MATCH('Reconciliation Template'!$A8446,'Reconciliation Layer'!$D:$D,0),0)," ")</f>
        <v xml:space="preserve"> </v>
      </c>
      <c r="D8446" s="2" t="str" cm="1">
        <f t="array" ref="D8446">IFERROR(INDEX('Reconciliation Layer'!B:B,MATCH('Reconciliation Template'!A8446,'Reconciliation Layer'!D:D,0),0)," ")</f>
        <v xml:space="preserve"> </v>
      </c>
      <c r="E8446" s="4" t="str" cm="1">
        <f t="array" ref="E8446">IFERROR(INDEX('Reconciliation Layer'!C:C,MATCH('Reconciliation Template'!A8446,'Reconciliation Layer'!D:D,0),0)," ")</f>
        <v xml:space="preserve"> </v>
      </c>
    </row>
    <row r="8447" spans="3:5" x14ac:dyDescent="0.2">
      <c r="C8447" t="str" cm="1">
        <f t="array" ref="C8447">IFERROR("AfterPay | " &amp; INDEX('Reconciliation Layer'!$A:$A,MATCH('Reconciliation Template'!$A8447,'Reconciliation Layer'!$D:$D,0),0)," ")</f>
        <v xml:space="preserve"> </v>
      </c>
      <c r="D8447" s="2" t="str" cm="1">
        <f t="array" ref="D8447">IFERROR(INDEX('Reconciliation Layer'!B:B,MATCH('Reconciliation Template'!A8447,'Reconciliation Layer'!D:D,0),0)," ")</f>
        <v xml:space="preserve"> </v>
      </c>
      <c r="E8447" s="4" t="str" cm="1">
        <f t="array" ref="E8447">IFERROR(INDEX('Reconciliation Layer'!C:C,MATCH('Reconciliation Template'!A8447,'Reconciliation Layer'!D:D,0),0)," ")</f>
        <v xml:space="preserve"> </v>
      </c>
    </row>
    <row r="8448" spans="3:5" x14ac:dyDescent="0.2">
      <c r="C8448" t="str" cm="1">
        <f t="array" ref="C8448">IFERROR("AfterPay | " &amp; INDEX('Reconciliation Layer'!$A:$A,MATCH('Reconciliation Template'!$A8448,'Reconciliation Layer'!$D:$D,0),0)," ")</f>
        <v xml:space="preserve"> </v>
      </c>
      <c r="D8448" s="2" t="str" cm="1">
        <f t="array" ref="D8448">IFERROR(INDEX('Reconciliation Layer'!B:B,MATCH('Reconciliation Template'!A8448,'Reconciliation Layer'!D:D,0),0)," ")</f>
        <v xml:space="preserve"> </v>
      </c>
      <c r="E8448" s="4" t="str" cm="1">
        <f t="array" ref="E8448">IFERROR(INDEX('Reconciliation Layer'!C:C,MATCH('Reconciliation Template'!A8448,'Reconciliation Layer'!D:D,0),0)," ")</f>
        <v xml:space="preserve"> </v>
      </c>
    </row>
    <row r="8449" spans="3:5" x14ac:dyDescent="0.2">
      <c r="C8449" t="str" cm="1">
        <f t="array" ref="C8449">IFERROR("AfterPay | " &amp; INDEX('Reconciliation Layer'!$A:$A,MATCH('Reconciliation Template'!$A8449,'Reconciliation Layer'!$D:$D,0),0)," ")</f>
        <v xml:space="preserve"> </v>
      </c>
      <c r="D8449" s="2" t="str" cm="1">
        <f t="array" ref="D8449">IFERROR(INDEX('Reconciliation Layer'!B:B,MATCH('Reconciliation Template'!A8449,'Reconciliation Layer'!D:D,0),0)," ")</f>
        <v xml:space="preserve"> </v>
      </c>
      <c r="E8449" s="4" t="str" cm="1">
        <f t="array" ref="E8449">IFERROR(INDEX('Reconciliation Layer'!C:C,MATCH('Reconciliation Template'!A8449,'Reconciliation Layer'!D:D,0),0)," ")</f>
        <v xml:space="preserve"> </v>
      </c>
    </row>
    <row r="8450" spans="3:5" x14ac:dyDescent="0.2">
      <c r="C8450" t="str" cm="1">
        <f t="array" ref="C8450">IFERROR("AfterPay | " &amp; INDEX('Reconciliation Layer'!$A:$A,MATCH('Reconciliation Template'!$A8450,'Reconciliation Layer'!$D:$D,0),0)," ")</f>
        <v xml:space="preserve"> </v>
      </c>
      <c r="D8450" s="2" t="str" cm="1">
        <f t="array" ref="D8450">IFERROR(INDEX('Reconciliation Layer'!B:B,MATCH('Reconciliation Template'!A8450,'Reconciliation Layer'!D:D,0),0)," ")</f>
        <v xml:space="preserve"> </v>
      </c>
      <c r="E8450" s="4" t="str" cm="1">
        <f t="array" ref="E8450">IFERROR(INDEX('Reconciliation Layer'!C:C,MATCH('Reconciliation Template'!A8450,'Reconciliation Layer'!D:D,0),0)," ")</f>
        <v xml:space="preserve"> </v>
      </c>
    </row>
    <row r="8451" spans="3:5" x14ac:dyDescent="0.2">
      <c r="C8451" t="str" cm="1">
        <f t="array" ref="C8451">IFERROR("AfterPay | " &amp; INDEX('Reconciliation Layer'!$A:$A,MATCH('Reconciliation Template'!$A8451,'Reconciliation Layer'!$D:$D,0),0)," ")</f>
        <v xml:space="preserve"> </v>
      </c>
      <c r="D8451" s="2" t="str" cm="1">
        <f t="array" ref="D8451">IFERROR(INDEX('Reconciliation Layer'!B:B,MATCH('Reconciliation Template'!A8451,'Reconciliation Layer'!D:D,0),0)," ")</f>
        <v xml:space="preserve"> </v>
      </c>
      <c r="E8451" s="4" t="str" cm="1">
        <f t="array" ref="E8451">IFERROR(INDEX('Reconciliation Layer'!C:C,MATCH('Reconciliation Template'!A8451,'Reconciliation Layer'!D:D,0),0)," ")</f>
        <v xml:space="preserve"> </v>
      </c>
    </row>
    <row r="8452" spans="3:5" x14ac:dyDescent="0.2">
      <c r="C8452" t="str" cm="1">
        <f t="array" ref="C8452">IFERROR("AfterPay | " &amp; INDEX('Reconciliation Layer'!$A:$A,MATCH('Reconciliation Template'!$A8452,'Reconciliation Layer'!$D:$D,0),0)," ")</f>
        <v xml:space="preserve"> </v>
      </c>
      <c r="D8452" s="2" t="str" cm="1">
        <f t="array" ref="D8452">IFERROR(INDEX('Reconciliation Layer'!B:B,MATCH('Reconciliation Template'!A8452,'Reconciliation Layer'!D:D,0),0)," ")</f>
        <v xml:space="preserve"> </v>
      </c>
      <c r="E8452" s="4" t="str" cm="1">
        <f t="array" ref="E8452">IFERROR(INDEX('Reconciliation Layer'!C:C,MATCH('Reconciliation Template'!A8452,'Reconciliation Layer'!D:D,0),0)," ")</f>
        <v xml:space="preserve"> </v>
      </c>
    </row>
    <row r="8453" spans="3:5" x14ac:dyDescent="0.2">
      <c r="C8453" t="str" cm="1">
        <f t="array" ref="C8453">IFERROR("AfterPay | " &amp; INDEX('Reconciliation Layer'!$A:$A,MATCH('Reconciliation Template'!$A8453,'Reconciliation Layer'!$D:$D,0),0)," ")</f>
        <v xml:space="preserve"> </v>
      </c>
      <c r="D8453" s="2" t="str" cm="1">
        <f t="array" ref="D8453">IFERROR(INDEX('Reconciliation Layer'!B:B,MATCH('Reconciliation Template'!A8453,'Reconciliation Layer'!D:D,0),0)," ")</f>
        <v xml:space="preserve"> </v>
      </c>
      <c r="E8453" s="4" t="str" cm="1">
        <f t="array" ref="E8453">IFERROR(INDEX('Reconciliation Layer'!C:C,MATCH('Reconciliation Template'!A8453,'Reconciliation Layer'!D:D,0),0)," ")</f>
        <v xml:space="preserve"> </v>
      </c>
    </row>
    <row r="8454" spans="3:5" x14ac:dyDescent="0.2">
      <c r="C8454" t="str" cm="1">
        <f t="array" ref="C8454">IFERROR("AfterPay | " &amp; INDEX('Reconciliation Layer'!$A:$A,MATCH('Reconciliation Template'!$A8454,'Reconciliation Layer'!$D:$D,0),0)," ")</f>
        <v xml:space="preserve"> </v>
      </c>
      <c r="D8454" s="2" t="str" cm="1">
        <f t="array" ref="D8454">IFERROR(INDEX('Reconciliation Layer'!B:B,MATCH('Reconciliation Template'!A8454,'Reconciliation Layer'!D:D,0),0)," ")</f>
        <v xml:space="preserve"> </v>
      </c>
      <c r="E8454" s="4" t="str" cm="1">
        <f t="array" ref="E8454">IFERROR(INDEX('Reconciliation Layer'!C:C,MATCH('Reconciliation Template'!A8454,'Reconciliation Layer'!D:D,0),0)," ")</f>
        <v xml:space="preserve"> </v>
      </c>
    </row>
    <row r="8455" spans="3:5" x14ac:dyDescent="0.2">
      <c r="C8455" t="str" cm="1">
        <f t="array" ref="C8455">IFERROR("AfterPay | " &amp; INDEX('Reconciliation Layer'!$A:$A,MATCH('Reconciliation Template'!$A8455,'Reconciliation Layer'!$D:$D,0),0)," ")</f>
        <v xml:space="preserve"> </v>
      </c>
      <c r="D8455" s="2" t="str" cm="1">
        <f t="array" ref="D8455">IFERROR(INDEX('Reconciliation Layer'!B:B,MATCH('Reconciliation Template'!A8455,'Reconciliation Layer'!D:D,0),0)," ")</f>
        <v xml:space="preserve"> </v>
      </c>
      <c r="E8455" s="4" t="str" cm="1">
        <f t="array" ref="E8455">IFERROR(INDEX('Reconciliation Layer'!C:C,MATCH('Reconciliation Template'!A8455,'Reconciliation Layer'!D:D,0),0)," ")</f>
        <v xml:space="preserve"> </v>
      </c>
    </row>
    <row r="8456" spans="3:5" x14ac:dyDescent="0.2">
      <c r="C8456" t="str" cm="1">
        <f t="array" ref="C8456">IFERROR("AfterPay | " &amp; INDEX('Reconciliation Layer'!$A:$A,MATCH('Reconciliation Template'!$A8456,'Reconciliation Layer'!$D:$D,0),0)," ")</f>
        <v xml:space="preserve"> </v>
      </c>
      <c r="D8456" s="2" t="str" cm="1">
        <f t="array" ref="D8456">IFERROR(INDEX('Reconciliation Layer'!B:B,MATCH('Reconciliation Template'!A8456,'Reconciliation Layer'!D:D,0),0)," ")</f>
        <v xml:space="preserve"> </v>
      </c>
      <c r="E8456" s="4" t="str" cm="1">
        <f t="array" ref="E8456">IFERROR(INDEX('Reconciliation Layer'!C:C,MATCH('Reconciliation Template'!A8456,'Reconciliation Layer'!D:D,0),0)," ")</f>
        <v xml:space="preserve"> </v>
      </c>
    </row>
    <row r="8457" spans="3:5" x14ac:dyDescent="0.2">
      <c r="C8457" t="str" cm="1">
        <f t="array" ref="C8457">IFERROR("AfterPay | " &amp; INDEX('Reconciliation Layer'!$A:$A,MATCH('Reconciliation Template'!$A8457,'Reconciliation Layer'!$D:$D,0),0)," ")</f>
        <v xml:space="preserve"> </v>
      </c>
      <c r="D8457" s="2" t="str" cm="1">
        <f t="array" ref="D8457">IFERROR(INDEX('Reconciliation Layer'!B:B,MATCH('Reconciliation Template'!A8457,'Reconciliation Layer'!D:D,0),0)," ")</f>
        <v xml:space="preserve"> </v>
      </c>
      <c r="E8457" s="4" t="str" cm="1">
        <f t="array" ref="E8457">IFERROR(INDEX('Reconciliation Layer'!C:C,MATCH('Reconciliation Template'!A8457,'Reconciliation Layer'!D:D,0),0)," ")</f>
        <v xml:space="preserve"> </v>
      </c>
    </row>
    <row r="8458" spans="3:5" x14ac:dyDescent="0.2">
      <c r="C8458" t="str" cm="1">
        <f t="array" ref="C8458">IFERROR("AfterPay | " &amp; INDEX('Reconciliation Layer'!$A:$A,MATCH('Reconciliation Template'!$A8458,'Reconciliation Layer'!$D:$D,0),0)," ")</f>
        <v xml:space="preserve"> </v>
      </c>
      <c r="D8458" s="2" t="str" cm="1">
        <f t="array" ref="D8458">IFERROR(INDEX('Reconciliation Layer'!B:B,MATCH('Reconciliation Template'!A8458,'Reconciliation Layer'!D:D,0),0)," ")</f>
        <v xml:space="preserve"> </v>
      </c>
      <c r="E8458" s="4" t="str" cm="1">
        <f t="array" ref="E8458">IFERROR(INDEX('Reconciliation Layer'!C:C,MATCH('Reconciliation Template'!A8458,'Reconciliation Layer'!D:D,0),0)," ")</f>
        <v xml:space="preserve"> </v>
      </c>
    </row>
    <row r="8459" spans="3:5" x14ac:dyDescent="0.2">
      <c r="C8459" t="str" cm="1">
        <f t="array" ref="C8459">IFERROR("AfterPay | " &amp; INDEX('Reconciliation Layer'!$A:$A,MATCH('Reconciliation Template'!$A8459,'Reconciliation Layer'!$D:$D,0),0)," ")</f>
        <v xml:space="preserve"> </v>
      </c>
      <c r="D8459" s="2" t="str" cm="1">
        <f t="array" ref="D8459">IFERROR(INDEX('Reconciliation Layer'!B:B,MATCH('Reconciliation Template'!A8459,'Reconciliation Layer'!D:D,0),0)," ")</f>
        <v xml:space="preserve"> </v>
      </c>
      <c r="E8459" s="4" t="str" cm="1">
        <f t="array" ref="E8459">IFERROR(INDEX('Reconciliation Layer'!C:C,MATCH('Reconciliation Template'!A8459,'Reconciliation Layer'!D:D,0),0)," ")</f>
        <v xml:space="preserve"> </v>
      </c>
    </row>
    <row r="8460" spans="3:5" x14ac:dyDescent="0.2">
      <c r="C8460" t="str" cm="1">
        <f t="array" ref="C8460">IFERROR("AfterPay | " &amp; INDEX('Reconciliation Layer'!$A:$A,MATCH('Reconciliation Template'!$A8460,'Reconciliation Layer'!$D:$D,0),0)," ")</f>
        <v xml:space="preserve"> </v>
      </c>
      <c r="D8460" s="2" t="str" cm="1">
        <f t="array" ref="D8460">IFERROR(INDEX('Reconciliation Layer'!B:B,MATCH('Reconciliation Template'!A8460,'Reconciliation Layer'!D:D,0),0)," ")</f>
        <v xml:space="preserve"> </v>
      </c>
      <c r="E8460" s="4" t="str" cm="1">
        <f t="array" ref="E8460">IFERROR(INDEX('Reconciliation Layer'!C:C,MATCH('Reconciliation Template'!A8460,'Reconciliation Layer'!D:D,0),0)," ")</f>
        <v xml:space="preserve"> </v>
      </c>
    </row>
    <row r="8461" spans="3:5" x14ac:dyDescent="0.2">
      <c r="C8461" t="str" cm="1">
        <f t="array" ref="C8461">IFERROR("AfterPay | " &amp; INDEX('Reconciliation Layer'!$A:$A,MATCH('Reconciliation Template'!$A8461,'Reconciliation Layer'!$D:$D,0),0)," ")</f>
        <v xml:space="preserve"> </v>
      </c>
      <c r="D8461" s="2" t="str" cm="1">
        <f t="array" ref="D8461">IFERROR(INDEX('Reconciliation Layer'!B:B,MATCH('Reconciliation Template'!A8461,'Reconciliation Layer'!D:D,0),0)," ")</f>
        <v xml:space="preserve"> </v>
      </c>
      <c r="E8461" s="4" t="str" cm="1">
        <f t="array" ref="E8461">IFERROR(INDEX('Reconciliation Layer'!C:C,MATCH('Reconciliation Template'!A8461,'Reconciliation Layer'!D:D,0),0)," ")</f>
        <v xml:space="preserve"> </v>
      </c>
    </row>
    <row r="8462" spans="3:5" x14ac:dyDescent="0.2">
      <c r="C8462" t="str" cm="1">
        <f t="array" ref="C8462">IFERROR("AfterPay | " &amp; INDEX('Reconciliation Layer'!$A:$A,MATCH('Reconciliation Template'!$A8462,'Reconciliation Layer'!$D:$D,0),0)," ")</f>
        <v xml:space="preserve"> </v>
      </c>
      <c r="D8462" s="2" t="str" cm="1">
        <f t="array" ref="D8462">IFERROR(INDEX('Reconciliation Layer'!B:B,MATCH('Reconciliation Template'!A8462,'Reconciliation Layer'!D:D,0),0)," ")</f>
        <v xml:space="preserve"> </v>
      </c>
      <c r="E8462" s="4" t="str" cm="1">
        <f t="array" ref="E8462">IFERROR(INDEX('Reconciliation Layer'!C:C,MATCH('Reconciliation Template'!A8462,'Reconciliation Layer'!D:D,0),0)," ")</f>
        <v xml:space="preserve"> </v>
      </c>
    </row>
    <row r="8463" spans="3:5" x14ac:dyDescent="0.2">
      <c r="C8463" t="str" cm="1">
        <f t="array" ref="C8463">IFERROR("AfterPay | " &amp; INDEX('Reconciliation Layer'!$A:$A,MATCH('Reconciliation Template'!$A8463,'Reconciliation Layer'!$D:$D,0),0)," ")</f>
        <v xml:space="preserve"> </v>
      </c>
      <c r="D8463" s="2" t="str" cm="1">
        <f t="array" ref="D8463">IFERROR(INDEX('Reconciliation Layer'!B:B,MATCH('Reconciliation Template'!A8463,'Reconciliation Layer'!D:D,0),0)," ")</f>
        <v xml:space="preserve"> </v>
      </c>
      <c r="E8463" s="4" t="str" cm="1">
        <f t="array" ref="E8463">IFERROR(INDEX('Reconciliation Layer'!C:C,MATCH('Reconciliation Template'!A8463,'Reconciliation Layer'!D:D,0),0)," ")</f>
        <v xml:space="preserve"> </v>
      </c>
    </row>
    <row r="8464" spans="3:5" x14ac:dyDescent="0.2">
      <c r="C8464" t="str" cm="1">
        <f t="array" ref="C8464">IFERROR("AfterPay | " &amp; INDEX('Reconciliation Layer'!$A:$A,MATCH('Reconciliation Template'!$A8464,'Reconciliation Layer'!$D:$D,0),0)," ")</f>
        <v xml:space="preserve"> </v>
      </c>
      <c r="D8464" s="2" t="str" cm="1">
        <f t="array" ref="D8464">IFERROR(INDEX('Reconciliation Layer'!B:B,MATCH('Reconciliation Template'!A8464,'Reconciliation Layer'!D:D,0),0)," ")</f>
        <v xml:space="preserve"> </v>
      </c>
      <c r="E8464" s="4" t="str" cm="1">
        <f t="array" ref="E8464">IFERROR(INDEX('Reconciliation Layer'!C:C,MATCH('Reconciliation Template'!A8464,'Reconciliation Layer'!D:D,0),0)," ")</f>
        <v xml:space="preserve"> </v>
      </c>
    </row>
    <row r="8465" spans="3:5" x14ac:dyDescent="0.2">
      <c r="C8465" t="str" cm="1">
        <f t="array" ref="C8465">IFERROR("AfterPay | " &amp; INDEX('Reconciliation Layer'!$A:$A,MATCH('Reconciliation Template'!$A8465,'Reconciliation Layer'!$D:$D,0),0)," ")</f>
        <v xml:space="preserve"> </v>
      </c>
      <c r="D8465" s="2" t="str" cm="1">
        <f t="array" ref="D8465">IFERROR(INDEX('Reconciliation Layer'!B:B,MATCH('Reconciliation Template'!A8465,'Reconciliation Layer'!D:D,0),0)," ")</f>
        <v xml:space="preserve"> </v>
      </c>
      <c r="E8465" s="4" t="str" cm="1">
        <f t="array" ref="E8465">IFERROR(INDEX('Reconciliation Layer'!C:C,MATCH('Reconciliation Template'!A8465,'Reconciliation Layer'!D:D,0),0)," ")</f>
        <v xml:space="preserve"> </v>
      </c>
    </row>
    <row r="8466" spans="3:5" x14ac:dyDescent="0.2">
      <c r="C8466" t="str" cm="1">
        <f t="array" ref="C8466">IFERROR("AfterPay | " &amp; INDEX('Reconciliation Layer'!$A:$A,MATCH('Reconciliation Template'!$A8466,'Reconciliation Layer'!$D:$D,0),0)," ")</f>
        <v xml:space="preserve"> </v>
      </c>
      <c r="D8466" s="2" t="str" cm="1">
        <f t="array" ref="D8466">IFERROR(INDEX('Reconciliation Layer'!B:B,MATCH('Reconciliation Template'!A8466,'Reconciliation Layer'!D:D,0),0)," ")</f>
        <v xml:space="preserve"> </v>
      </c>
      <c r="E8466" s="4" t="str" cm="1">
        <f t="array" ref="E8466">IFERROR(INDEX('Reconciliation Layer'!C:C,MATCH('Reconciliation Template'!A8466,'Reconciliation Layer'!D:D,0),0)," ")</f>
        <v xml:space="preserve"> </v>
      </c>
    </row>
    <row r="8467" spans="3:5" x14ac:dyDescent="0.2">
      <c r="C8467" t="str" cm="1">
        <f t="array" ref="C8467">IFERROR("AfterPay | " &amp; INDEX('Reconciliation Layer'!$A:$A,MATCH('Reconciliation Template'!$A8467,'Reconciliation Layer'!$D:$D,0),0)," ")</f>
        <v xml:space="preserve"> </v>
      </c>
      <c r="D8467" s="2" t="str" cm="1">
        <f t="array" ref="D8467">IFERROR(INDEX('Reconciliation Layer'!B:B,MATCH('Reconciliation Template'!A8467,'Reconciliation Layer'!D:D,0),0)," ")</f>
        <v xml:space="preserve"> </v>
      </c>
      <c r="E8467" s="4" t="str" cm="1">
        <f t="array" ref="E8467">IFERROR(INDEX('Reconciliation Layer'!C:C,MATCH('Reconciliation Template'!A8467,'Reconciliation Layer'!D:D,0),0)," ")</f>
        <v xml:space="preserve"> </v>
      </c>
    </row>
    <row r="8468" spans="3:5" x14ac:dyDescent="0.2">
      <c r="C8468" t="str" cm="1">
        <f t="array" ref="C8468">IFERROR("AfterPay | " &amp; INDEX('Reconciliation Layer'!$A:$A,MATCH('Reconciliation Template'!$A8468,'Reconciliation Layer'!$D:$D,0),0)," ")</f>
        <v xml:space="preserve"> </v>
      </c>
      <c r="D8468" s="2" t="str" cm="1">
        <f t="array" ref="D8468">IFERROR(INDEX('Reconciliation Layer'!B:B,MATCH('Reconciliation Template'!A8468,'Reconciliation Layer'!D:D,0),0)," ")</f>
        <v xml:space="preserve"> </v>
      </c>
      <c r="E8468" s="4" t="str" cm="1">
        <f t="array" ref="E8468">IFERROR(INDEX('Reconciliation Layer'!C:C,MATCH('Reconciliation Template'!A8468,'Reconciliation Layer'!D:D,0),0)," ")</f>
        <v xml:space="preserve"> </v>
      </c>
    </row>
    <row r="8469" spans="3:5" x14ac:dyDescent="0.2">
      <c r="C8469" t="str" cm="1">
        <f t="array" ref="C8469">IFERROR("AfterPay | " &amp; INDEX('Reconciliation Layer'!$A:$A,MATCH('Reconciliation Template'!$A8469,'Reconciliation Layer'!$D:$D,0),0)," ")</f>
        <v xml:space="preserve"> </v>
      </c>
      <c r="D8469" s="2" t="str" cm="1">
        <f t="array" ref="D8469">IFERROR(INDEX('Reconciliation Layer'!B:B,MATCH('Reconciliation Template'!A8469,'Reconciliation Layer'!D:D,0),0)," ")</f>
        <v xml:space="preserve"> </v>
      </c>
      <c r="E8469" s="4" t="str" cm="1">
        <f t="array" ref="E8469">IFERROR(INDEX('Reconciliation Layer'!C:C,MATCH('Reconciliation Template'!A8469,'Reconciliation Layer'!D:D,0),0)," ")</f>
        <v xml:space="preserve"> </v>
      </c>
    </row>
    <row r="8470" spans="3:5" x14ac:dyDescent="0.2">
      <c r="C8470" t="str" cm="1">
        <f t="array" ref="C8470">IFERROR("AfterPay | " &amp; INDEX('Reconciliation Layer'!$A:$A,MATCH('Reconciliation Template'!$A8470,'Reconciliation Layer'!$D:$D,0),0)," ")</f>
        <v xml:space="preserve"> </v>
      </c>
      <c r="D8470" s="2" t="str" cm="1">
        <f t="array" ref="D8470">IFERROR(INDEX('Reconciliation Layer'!B:B,MATCH('Reconciliation Template'!A8470,'Reconciliation Layer'!D:D,0),0)," ")</f>
        <v xml:space="preserve"> </v>
      </c>
      <c r="E8470" s="4" t="str" cm="1">
        <f t="array" ref="E8470">IFERROR(INDEX('Reconciliation Layer'!C:C,MATCH('Reconciliation Template'!A8470,'Reconciliation Layer'!D:D,0),0)," ")</f>
        <v xml:space="preserve"> </v>
      </c>
    </row>
    <row r="8471" spans="3:5" x14ac:dyDescent="0.2">
      <c r="C8471" t="str" cm="1">
        <f t="array" ref="C8471">IFERROR("AfterPay | " &amp; INDEX('Reconciliation Layer'!$A:$A,MATCH('Reconciliation Template'!$A8471,'Reconciliation Layer'!$D:$D,0),0)," ")</f>
        <v xml:space="preserve"> </v>
      </c>
      <c r="D8471" s="2" t="str" cm="1">
        <f t="array" ref="D8471">IFERROR(INDEX('Reconciliation Layer'!B:B,MATCH('Reconciliation Template'!A8471,'Reconciliation Layer'!D:D,0),0)," ")</f>
        <v xml:space="preserve"> </v>
      </c>
      <c r="E8471" s="4" t="str" cm="1">
        <f t="array" ref="E8471">IFERROR(INDEX('Reconciliation Layer'!C:C,MATCH('Reconciliation Template'!A8471,'Reconciliation Layer'!D:D,0),0)," ")</f>
        <v xml:space="preserve"> </v>
      </c>
    </row>
    <row r="8472" spans="3:5" x14ac:dyDescent="0.2">
      <c r="C8472" t="str" cm="1">
        <f t="array" ref="C8472">IFERROR("AfterPay | " &amp; INDEX('Reconciliation Layer'!$A:$A,MATCH('Reconciliation Template'!$A8472,'Reconciliation Layer'!$D:$D,0),0)," ")</f>
        <v xml:space="preserve"> </v>
      </c>
      <c r="D8472" s="2" t="str" cm="1">
        <f t="array" ref="D8472">IFERROR(INDEX('Reconciliation Layer'!B:B,MATCH('Reconciliation Template'!A8472,'Reconciliation Layer'!D:D,0),0)," ")</f>
        <v xml:space="preserve"> </v>
      </c>
      <c r="E8472" s="4" t="str" cm="1">
        <f t="array" ref="E8472">IFERROR(INDEX('Reconciliation Layer'!C:C,MATCH('Reconciliation Template'!A8472,'Reconciliation Layer'!D:D,0),0)," ")</f>
        <v xml:space="preserve"> </v>
      </c>
    </row>
    <row r="8473" spans="3:5" x14ac:dyDescent="0.2">
      <c r="C8473" t="str" cm="1">
        <f t="array" ref="C8473">IFERROR("AfterPay | " &amp; INDEX('Reconciliation Layer'!$A:$A,MATCH('Reconciliation Template'!$A8473,'Reconciliation Layer'!$D:$D,0),0)," ")</f>
        <v xml:space="preserve"> </v>
      </c>
      <c r="D8473" s="2" t="str" cm="1">
        <f t="array" ref="D8473">IFERROR(INDEX('Reconciliation Layer'!B:B,MATCH('Reconciliation Template'!A8473,'Reconciliation Layer'!D:D,0),0)," ")</f>
        <v xml:space="preserve"> </v>
      </c>
      <c r="E8473" s="4" t="str" cm="1">
        <f t="array" ref="E8473">IFERROR(INDEX('Reconciliation Layer'!C:C,MATCH('Reconciliation Template'!A8473,'Reconciliation Layer'!D:D,0),0)," ")</f>
        <v xml:space="preserve"> </v>
      </c>
    </row>
    <row r="8474" spans="3:5" x14ac:dyDescent="0.2">
      <c r="C8474" t="str" cm="1">
        <f t="array" ref="C8474">IFERROR("AfterPay | " &amp; INDEX('Reconciliation Layer'!$A:$A,MATCH('Reconciliation Template'!$A8474,'Reconciliation Layer'!$D:$D,0),0)," ")</f>
        <v xml:space="preserve"> </v>
      </c>
      <c r="D8474" s="2" t="str" cm="1">
        <f t="array" ref="D8474">IFERROR(INDEX('Reconciliation Layer'!B:B,MATCH('Reconciliation Template'!A8474,'Reconciliation Layer'!D:D,0),0)," ")</f>
        <v xml:space="preserve"> </v>
      </c>
      <c r="E8474" s="4" t="str" cm="1">
        <f t="array" ref="E8474">IFERROR(INDEX('Reconciliation Layer'!C:C,MATCH('Reconciliation Template'!A8474,'Reconciliation Layer'!D:D,0),0)," ")</f>
        <v xml:space="preserve"> </v>
      </c>
    </row>
    <row r="8475" spans="3:5" x14ac:dyDescent="0.2">
      <c r="C8475" t="str" cm="1">
        <f t="array" ref="C8475">IFERROR("AfterPay | " &amp; INDEX('Reconciliation Layer'!$A:$A,MATCH('Reconciliation Template'!$A8475,'Reconciliation Layer'!$D:$D,0),0)," ")</f>
        <v xml:space="preserve"> </v>
      </c>
      <c r="D8475" s="2" t="str" cm="1">
        <f t="array" ref="D8475">IFERROR(INDEX('Reconciliation Layer'!B:B,MATCH('Reconciliation Template'!A8475,'Reconciliation Layer'!D:D,0),0)," ")</f>
        <v xml:space="preserve"> </v>
      </c>
      <c r="E8475" s="4" t="str" cm="1">
        <f t="array" ref="E8475">IFERROR(INDEX('Reconciliation Layer'!C:C,MATCH('Reconciliation Template'!A8475,'Reconciliation Layer'!D:D,0),0)," ")</f>
        <v xml:space="preserve"> </v>
      </c>
    </row>
    <row r="8476" spans="3:5" x14ac:dyDescent="0.2">
      <c r="C8476" t="str" cm="1">
        <f t="array" ref="C8476">IFERROR("AfterPay | " &amp; INDEX('Reconciliation Layer'!$A:$A,MATCH('Reconciliation Template'!$A8476,'Reconciliation Layer'!$D:$D,0),0)," ")</f>
        <v xml:space="preserve"> </v>
      </c>
      <c r="D8476" s="2" t="str" cm="1">
        <f t="array" ref="D8476">IFERROR(INDEX('Reconciliation Layer'!B:B,MATCH('Reconciliation Template'!A8476,'Reconciliation Layer'!D:D,0),0)," ")</f>
        <v xml:space="preserve"> </v>
      </c>
      <c r="E8476" s="4" t="str" cm="1">
        <f t="array" ref="E8476">IFERROR(INDEX('Reconciliation Layer'!C:C,MATCH('Reconciliation Template'!A8476,'Reconciliation Layer'!D:D,0),0)," ")</f>
        <v xml:space="preserve"> </v>
      </c>
    </row>
    <row r="8477" spans="3:5" x14ac:dyDescent="0.2">
      <c r="C8477" t="str" cm="1">
        <f t="array" ref="C8477">IFERROR("AfterPay | " &amp; INDEX('Reconciliation Layer'!$A:$A,MATCH('Reconciliation Template'!$A8477,'Reconciliation Layer'!$D:$D,0),0)," ")</f>
        <v xml:space="preserve"> </v>
      </c>
      <c r="D8477" s="2" t="str" cm="1">
        <f t="array" ref="D8477">IFERROR(INDEX('Reconciliation Layer'!B:B,MATCH('Reconciliation Template'!A8477,'Reconciliation Layer'!D:D,0),0)," ")</f>
        <v xml:space="preserve"> </v>
      </c>
      <c r="E8477" s="4" t="str" cm="1">
        <f t="array" ref="E8477">IFERROR(INDEX('Reconciliation Layer'!C:C,MATCH('Reconciliation Template'!A8477,'Reconciliation Layer'!D:D,0),0)," ")</f>
        <v xml:space="preserve"> </v>
      </c>
    </row>
    <row r="8478" spans="3:5" x14ac:dyDescent="0.2">
      <c r="C8478" t="str" cm="1">
        <f t="array" ref="C8478">IFERROR("AfterPay | " &amp; INDEX('Reconciliation Layer'!$A:$A,MATCH('Reconciliation Template'!$A8478,'Reconciliation Layer'!$D:$D,0),0)," ")</f>
        <v xml:space="preserve"> </v>
      </c>
      <c r="D8478" s="2" t="str" cm="1">
        <f t="array" ref="D8478">IFERROR(INDEX('Reconciliation Layer'!B:B,MATCH('Reconciliation Template'!A8478,'Reconciliation Layer'!D:D,0),0)," ")</f>
        <v xml:space="preserve"> </v>
      </c>
      <c r="E8478" s="4" t="str" cm="1">
        <f t="array" ref="E8478">IFERROR(INDEX('Reconciliation Layer'!C:C,MATCH('Reconciliation Template'!A8478,'Reconciliation Layer'!D:D,0),0)," ")</f>
        <v xml:space="preserve"> </v>
      </c>
    </row>
    <row r="8479" spans="3:5" x14ac:dyDescent="0.2">
      <c r="C8479" t="str" cm="1">
        <f t="array" ref="C8479">IFERROR("AfterPay | " &amp; INDEX('Reconciliation Layer'!$A:$A,MATCH('Reconciliation Template'!$A8479,'Reconciliation Layer'!$D:$D,0),0)," ")</f>
        <v xml:space="preserve"> </v>
      </c>
      <c r="D8479" s="2" t="str" cm="1">
        <f t="array" ref="D8479">IFERROR(INDEX('Reconciliation Layer'!B:B,MATCH('Reconciliation Template'!A8479,'Reconciliation Layer'!D:D,0),0)," ")</f>
        <v xml:space="preserve"> </v>
      </c>
      <c r="E8479" s="4" t="str" cm="1">
        <f t="array" ref="E8479">IFERROR(INDEX('Reconciliation Layer'!C:C,MATCH('Reconciliation Template'!A8479,'Reconciliation Layer'!D:D,0),0)," ")</f>
        <v xml:space="preserve"> </v>
      </c>
    </row>
    <row r="8480" spans="3:5" x14ac:dyDescent="0.2">
      <c r="C8480" t="str" cm="1">
        <f t="array" ref="C8480">IFERROR("AfterPay | " &amp; INDEX('Reconciliation Layer'!$A:$A,MATCH('Reconciliation Template'!$A8480,'Reconciliation Layer'!$D:$D,0),0)," ")</f>
        <v xml:space="preserve"> </v>
      </c>
      <c r="D8480" s="2" t="str" cm="1">
        <f t="array" ref="D8480">IFERROR(INDEX('Reconciliation Layer'!B:B,MATCH('Reconciliation Template'!A8480,'Reconciliation Layer'!D:D,0),0)," ")</f>
        <v xml:space="preserve"> </v>
      </c>
      <c r="E8480" s="4" t="str" cm="1">
        <f t="array" ref="E8480">IFERROR(INDEX('Reconciliation Layer'!C:C,MATCH('Reconciliation Template'!A8480,'Reconciliation Layer'!D:D,0),0)," ")</f>
        <v xml:space="preserve"> </v>
      </c>
    </row>
    <row r="8481" spans="3:5" x14ac:dyDescent="0.2">
      <c r="C8481" t="str" cm="1">
        <f t="array" ref="C8481">IFERROR("AfterPay | " &amp; INDEX('Reconciliation Layer'!$A:$A,MATCH('Reconciliation Template'!$A8481,'Reconciliation Layer'!$D:$D,0),0)," ")</f>
        <v xml:space="preserve"> </v>
      </c>
      <c r="D8481" s="2" t="str" cm="1">
        <f t="array" ref="D8481">IFERROR(INDEX('Reconciliation Layer'!B:B,MATCH('Reconciliation Template'!A8481,'Reconciliation Layer'!D:D,0),0)," ")</f>
        <v xml:space="preserve"> </v>
      </c>
      <c r="E8481" s="4" t="str" cm="1">
        <f t="array" ref="E8481">IFERROR(INDEX('Reconciliation Layer'!C:C,MATCH('Reconciliation Template'!A8481,'Reconciliation Layer'!D:D,0),0)," ")</f>
        <v xml:space="preserve"> </v>
      </c>
    </row>
    <row r="8482" spans="3:5" x14ac:dyDescent="0.2">
      <c r="C8482" t="str" cm="1">
        <f t="array" ref="C8482">IFERROR("AfterPay | " &amp; INDEX('Reconciliation Layer'!$A:$A,MATCH('Reconciliation Template'!$A8482,'Reconciliation Layer'!$D:$D,0),0)," ")</f>
        <v xml:space="preserve"> </v>
      </c>
      <c r="D8482" s="2" t="str" cm="1">
        <f t="array" ref="D8482">IFERROR(INDEX('Reconciliation Layer'!B:B,MATCH('Reconciliation Template'!A8482,'Reconciliation Layer'!D:D,0),0)," ")</f>
        <v xml:space="preserve"> </v>
      </c>
      <c r="E8482" s="4" t="str" cm="1">
        <f t="array" ref="E8482">IFERROR(INDEX('Reconciliation Layer'!C:C,MATCH('Reconciliation Template'!A8482,'Reconciliation Layer'!D:D,0),0)," ")</f>
        <v xml:space="preserve"> </v>
      </c>
    </row>
    <row r="8483" spans="3:5" x14ac:dyDescent="0.2">
      <c r="C8483" t="str" cm="1">
        <f t="array" ref="C8483">IFERROR("AfterPay | " &amp; INDEX('Reconciliation Layer'!$A:$A,MATCH('Reconciliation Template'!$A8483,'Reconciliation Layer'!$D:$D,0),0)," ")</f>
        <v xml:space="preserve"> </v>
      </c>
      <c r="D8483" s="2" t="str" cm="1">
        <f t="array" ref="D8483">IFERROR(INDEX('Reconciliation Layer'!B:B,MATCH('Reconciliation Template'!A8483,'Reconciliation Layer'!D:D,0),0)," ")</f>
        <v xml:space="preserve"> </v>
      </c>
      <c r="E8483" s="4" t="str" cm="1">
        <f t="array" ref="E8483">IFERROR(INDEX('Reconciliation Layer'!C:C,MATCH('Reconciliation Template'!A8483,'Reconciliation Layer'!D:D,0),0)," ")</f>
        <v xml:space="preserve"> </v>
      </c>
    </row>
    <row r="8484" spans="3:5" x14ac:dyDescent="0.2">
      <c r="C8484" t="str" cm="1">
        <f t="array" ref="C8484">IFERROR("AfterPay | " &amp; INDEX('Reconciliation Layer'!$A:$A,MATCH('Reconciliation Template'!$A8484,'Reconciliation Layer'!$D:$D,0),0)," ")</f>
        <v xml:space="preserve"> </v>
      </c>
      <c r="D8484" s="2" t="str" cm="1">
        <f t="array" ref="D8484">IFERROR(INDEX('Reconciliation Layer'!B:B,MATCH('Reconciliation Template'!A8484,'Reconciliation Layer'!D:D,0),0)," ")</f>
        <v xml:space="preserve"> </v>
      </c>
      <c r="E8484" s="4" t="str" cm="1">
        <f t="array" ref="E8484">IFERROR(INDEX('Reconciliation Layer'!C:C,MATCH('Reconciliation Template'!A8484,'Reconciliation Layer'!D:D,0),0)," ")</f>
        <v xml:space="preserve"> </v>
      </c>
    </row>
    <row r="8485" spans="3:5" x14ac:dyDescent="0.2">
      <c r="C8485" t="str" cm="1">
        <f t="array" ref="C8485">IFERROR("AfterPay | " &amp; INDEX('Reconciliation Layer'!$A:$A,MATCH('Reconciliation Template'!$A8485,'Reconciliation Layer'!$D:$D,0),0)," ")</f>
        <v xml:space="preserve"> </v>
      </c>
      <c r="D8485" s="2" t="str" cm="1">
        <f t="array" ref="D8485">IFERROR(INDEX('Reconciliation Layer'!B:B,MATCH('Reconciliation Template'!A8485,'Reconciliation Layer'!D:D,0),0)," ")</f>
        <v xml:space="preserve"> </v>
      </c>
      <c r="E8485" s="4" t="str" cm="1">
        <f t="array" ref="E8485">IFERROR(INDEX('Reconciliation Layer'!C:C,MATCH('Reconciliation Template'!A8485,'Reconciliation Layer'!D:D,0),0)," ")</f>
        <v xml:space="preserve"> </v>
      </c>
    </row>
    <row r="8486" spans="3:5" x14ac:dyDescent="0.2">
      <c r="C8486" t="str" cm="1">
        <f t="array" ref="C8486">IFERROR("AfterPay | " &amp; INDEX('Reconciliation Layer'!$A:$A,MATCH('Reconciliation Template'!$A8486,'Reconciliation Layer'!$D:$D,0),0)," ")</f>
        <v xml:space="preserve"> </v>
      </c>
      <c r="D8486" s="2" t="str" cm="1">
        <f t="array" ref="D8486">IFERROR(INDEX('Reconciliation Layer'!B:B,MATCH('Reconciliation Template'!A8486,'Reconciliation Layer'!D:D,0),0)," ")</f>
        <v xml:space="preserve"> </v>
      </c>
      <c r="E8486" s="4" t="str" cm="1">
        <f t="array" ref="E8486">IFERROR(INDEX('Reconciliation Layer'!C:C,MATCH('Reconciliation Template'!A8486,'Reconciliation Layer'!D:D,0),0)," ")</f>
        <v xml:space="preserve"> </v>
      </c>
    </row>
    <row r="8487" spans="3:5" x14ac:dyDescent="0.2">
      <c r="C8487" t="str" cm="1">
        <f t="array" ref="C8487">IFERROR("AfterPay | " &amp; INDEX('Reconciliation Layer'!$A:$A,MATCH('Reconciliation Template'!$A8487,'Reconciliation Layer'!$D:$D,0),0)," ")</f>
        <v xml:space="preserve"> </v>
      </c>
      <c r="D8487" s="2" t="str" cm="1">
        <f t="array" ref="D8487">IFERROR(INDEX('Reconciliation Layer'!B:B,MATCH('Reconciliation Template'!A8487,'Reconciliation Layer'!D:D,0),0)," ")</f>
        <v xml:space="preserve"> </v>
      </c>
      <c r="E8487" s="4" t="str" cm="1">
        <f t="array" ref="E8487">IFERROR(INDEX('Reconciliation Layer'!C:C,MATCH('Reconciliation Template'!A8487,'Reconciliation Layer'!D:D,0),0)," ")</f>
        <v xml:space="preserve"> </v>
      </c>
    </row>
    <row r="8488" spans="3:5" x14ac:dyDescent="0.2">
      <c r="C8488" t="str" cm="1">
        <f t="array" ref="C8488">IFERROR("AfterPay | " &amp; INDEX('Reconciliation Layer'!$A:$A,MATCH('Reconciliation Template'!$A8488,'Reconciliation Layer'!$D:$D,0),0)," ")</f>
        <v xml:space="preserve"> </v>
      </c>
      <c r="D8488" s="2" t="str" cm="1">
        <f t="array" ref="D8488">IFERROR(INDEX('Reconciliation Layer'!B:B,MATCH('Reconciliation Template'!A8488,'Reconciliation Layer'!D:D,0),0)," ")</f>
        <v xml:space="preserve"> </v>
      </c>
      <c r="E8488" s="4" t="str" cm="1">
        <f t="array" ref="E8488">IFERROR(INDEX('Reconciliation Layer'!C:C,MATCH('Reconciliation Template'!A8488,'Reconciliation Layer'!D:D,0),0)," ")</f>
        <v xml:space="preserve"> </v>
      </c>
    </row>
    <row r="8489" spans="3:5" x14ac:dyDescent="0.2">
      <c r="C8489" t="str" cm="1">
        <f t="array" ref="C8489">IFERROR("AfterPay | " &amp; INDEX('Reconciliation Layer'!$A:$A,MATCH('Reconciliation Template'!$A8489,'Reconciliation Layer'!$D:$D,0),0)," ")</f>
        <v xml:space="preserve"> </v>
      </c>
      <c r="D8489" s="2" t="str" cm="1">
        <f t="array" ref="D8489">IFERROR(INDEX('Reconciliation Layer'!B:B,MATCH('Reconciliation Template'!A8489,'Reconciliation Layer'!D:D,0),0)," ")</f>
        <v xml:space="preserve"> </v>
      </c>
      <c r="E8489" s="4" t="str" cm="1">
        <f t="array" ref="E8489">IFERROR(INDEX('Reconciliation Layer'!C:C,MATCH('Reconciliation Template'!A8489,'Reconciliation Layer'!D:D,0),0)," ")</f>
        <v xml:space="preserve"> </v>
      </c>
    </row>
    <row r="8490" spans="3:5" x14ac:dyDescent="0.2">
      <c r="C8490" t="str" cm="1">
        <f t="array" ref="C8490">IFERROR("AfterPay | " &amp; INDEX('Reconciliation Layer'!$A:$A,MATCH('Reconciliation Template'!$A8490,'Reconciliation Layer'!$D:$D,0),0)," ")</f>
        <v xml:space="preserve"> </v>
      </c>
      <c r="D8490" s="2" t="str" cm="1">
        <f t="array" ref="D8490">IFERROR(INDEX('Reconciliation Layer'!B:B,MATCH('Reconciliation Template'!A8490,'Reconciliation Layer'!D:D,0),0)," ")</f>
        <v xml:space="preserve"> </v>
      </c>
      <c r="E8490" s="4" t="str" cm="1">
        <f t="array" ref="E8490">IFERROR(INDEX('Reconciliation Layer'!C:C,MATCH('Reconciliation Template'!A8490,'Reconciliation Layer'!D:D,0),0)," ")</f>
        <v xml:space="preserve"> </v>
      </c>
    </row>
    <row r="8491" spans="3:5" x14ac:dyDescent="0.2">
      <c r="C8491" t="str" cm="1">
        <f t="array" ref="C8491">IFERROR("AfterPay | " &amp; INDEX('Reconciliation Layer'!$A:$A,MATCH('Reconciliation Template'!$A8491,'Reconciliation Layer'!$D:$D,0),0)," ")</f>
        <v xml:space="preserve"> </v>
      </c>
      <c r="D8491" s="2" t="str" cm="1">
        <f t="array" ref="D8491">IFERROR(INDEX('Reconciliation Layer'!B:B,MATCH('Reconciliation Template'!A8491,'Reconciliation Layer'!D:D,0),0)," ")</f>
        <v xml:space="preserve"> </v>
      </c>
      <c r="E8491" s="4" t="str" cm="1">
        <f t="array" ref="E8491">IFERROR(INDEX('Reconciliation Layer'!C:C,MATCH('Reconciliation Template'!A8491,'Reconciliation Layer'!D:D,0),0)," ")</f>
        <v xml:space="preserve"> </v>
      </c>
    </row>
    <row r="8492" spans="3:5" x14ac:dyDescent="0.2">
      <c r="C8492" t="str" cm="1">
        <f t="array" ref="C8492">IFERROR("AfterPay | " &amp; INDEX('Reconciliation Layer'!$A:$A,MATCH('Reconciliation Template'!$A8492,'Reconciliation Layer'!$D:$D,0),0)," ")</f>
        <v xml:space="preserve"> </v>
      </c>
      <c r="D8492" s="2" t="str" cm="1">
        <f t="array" ref="D8492">IFERROR(INDEX('Reconciliation Layer'!B:B,MATCH('Reconciliation Template'!A8492,'Reconciliation Layer'!D:D,0),0)," ")</f>
        <v xml:space="preserve"> </v>
      </c>
      <c r="E8492" s="4" t="str" cm="1">
        <f t="array" ref="E8492">IFERROR(INDEX('Reconciliation Layer'!C:C,MATCH('Reconciliation Template'!A8492,'Reconciliation Layer'!D:D,0),0)," ")</f>
        <v xml:space="preserve"> </v>
      </c>
    </row>
    <row r="8493" spans="3:5" x14ac:dyDescent="0.2">
      <c r="C8493" t="str" cm="1">
        <f t="array" ref="C8493">IFERROR("AfterPay | " &amp; INDEX('Reconciliation Layer'!$A:$A,MATCH('Reconciliation Template'!$A8493,'Reconciliation Layer'!$D:$D,0),0)," ")</f>
        <v xml:space="preserve"> </v>
      </c>
      <c r="D8493" s="2" t="str" cm="1">
        <f t="array" ref="D8493">IFERROR(INDEX('Reconciliation Layer'!B:B,MATCH('Reconciliation Template'!A8493,'Reconciliation Layer'!D:D,0),0)," ")</f>
        <v xml:space="preserve"> </v>
      </c>
      <c r="E8493" s="4" t="str" cm="1">
        <f t="array" ref="E8493">IFERROR(INDEX('Reconciliation Layer'!C:C,MATCH('Reconciliation Template'!A8493,'Reconciliation Layer'!D:D,0),0)," ")</f>
        <v xml:space="preserve"> </v>
      </c>
    </row>
    <row r="8494" spans="3:5" x14ac:dyDescent="0.2">
      <c r="C8494" t="str" cm="1">
        <f t="array" ref="C8494">IFERROR("AfterPay | " &amp; INDEX('Reconciliation Layer'!$A:$A,MATCH('Reconciliation Template'!$A8494,'Reconciliation Layer'!$D:$D,0),0)," ")</f>
        <v xml:space="preserve"> </v>
      </c>
      <c r="D8494" s="2" t="str" cm="1">
        <f t="array" ref="D8494">IFERROR(INDEX('Reconciliation Layer'!B:B,MATCH('Reconciliation Template'!A8494,'Reconciliation Layer'!D:D,0),0)," ")</f>
        <v xml:space="preserve"> </v>
      </c>
      <c r="E8494" s="4" t="str" cm="1">
        <f t="array" ref="E8494">IFERROR(INDEX('Reconciliation Layer'!C:C,MATCH('Reconciliation Template'!A8494,'Reconciliation Layer'!D:D,0),0)," ")</f>
        <v xml:space="preserve"> </v>
      </c>
    </row>
    <row r="8495" spans="3:5" x14ac:dyDescent="0.2">
      <c r="C8495" t="str" cm="1">
        <f t="array" ref="C8495">IFERROR("AfterPay | " &amp; INDEX('Reconciliation Layer'!$A:$A,MATCH('Reconciliation Template'!$A8495,'Reconciliation Layer'!$D:$D,0),0)," ")</f>
        <v xml:space="preserve"> </v>
      </c>
      <c r="D8495" s="2" t="str" cm="1">
        <f t="array" ref="D8495">IFERROR(INDEX('Reconciliation Layer'!B:B,MATCH('Reconciliation Template'!A8495,'Reconciliation Layer'!D:D,0),0)," ")</f>
        <v xml:space="preserve"> </v>
      </c>
      <c r="E8495" s="4" t="str" cm="1">
        <f t="array" ref="E8495">IFERROR(INDEX('Reconciliation Layer'!C:C,MATCH('Reconciliation Template'!A8495,'Reconciliation Layer'!D:D,0),0)," ")</f>
        <v xml:space="preserve"> </v>
      </c>
    </row>
    <row r="8496" spans="3:5" x14ac:dyDescent="0.2">
      <c r="C8496" t="str" cm="1">
        <f t="array" ref="C8496">IFERROR("AfterPay | " &amp; INDEX('Reconciliation Layer'!$A:$A,MATCH('Reconciliation Template'!$A8496,'Reconciliation Layer'!$D:$D,0),0)," ")</f>
        <v xml:space="preserve"> </v>
      </c>
      <c r="D8496" s="2" t="str" cm="1">
        <f t="array" ref="D8496">IFERROR(INDEX('Reconciliation Layer'!B:B,MATCH('Reconciliation Template'!A8496,'Reconciliation Layer'!D:D,0),0)," ")</f>
        <v xml:space="preserve"> </v>
      </c>
      <c r="E8496" s="4" t="str" cm="1">
        <f t="array" ref="E8496">IFERROR(INDEX('Reconciliation Layer'!C:C,MATCH('Reconciliation Template'!A8496,'Reconciliation Layer'!D:D,0),0)," ")</f>
        <v xml:space="preserve"> </v>
      </c>
    </row>
    <row r="8497" spans="3:5" x14ac:dyDescent="0.2">
      <c r="C8497" t="str" cm="1">
        <f t="array" ref="C8497">IFERROR("AfterPay | " &amp; INDEX('Reconciliation Layer'!$A:$A,MATCH('Reconciliation Template'!$A8497,'Reconciliation Layer'!$D:$D,0),0)," ")</f>
        <v xml:space="preserve"> </v>
      </c>
      <c r="D8497" s="2" t="str" cm="1">
        <f t="array" ref="D8497">IFERROR(INDEX('Reconciliation Layer'!B:B,MATCH('Reconciliation Template'!A8497,'Reconciliation Layer'!D:D,0),0)," ")</f>
        <v xml:space="preserve"> </v>
      </c>
      <c r="E8497" s="4" t="str" cm="1">
        <f t="array" ref="E8497">IFERROR(INDEX('Reconciliation Layer'!C:C,MATCH('Reconciliation Template'!A8497,'Reconciliation Layer'!D:D,0),0)," ")</f>
        <v xml:space="preserve"> </v>
      </c>
    </row>
    <row r="8498" spans="3:5" x14ac:dyDescent="0.2">
      <c r="C8498" t="str" cm="1">
        <f t="array" ref="C8498">IFERROR("AfterPay | " &amp; INDEX('Reconciliation Layer'!$A:$A,MATCH('Reconciliation Template'!$A8498,'Reconciliation Layer'!$D:$D,0),0)," ")</f>
        <v xml:space="preserve"> </v>
      </c>
      <c r="D8498" s="2" t="str" cm="1">
        <f t="array" ref="D8498">IFERROR(INDEX('Reconciliation Layer'!B:B,MATCH('Reconciliation Template'!A8498,'Reconciliation Layer'!D:D,0),0)," ")</f>
        <v xml:space="preserve"> </v>
      </c>
      <c r="E8498" s="4" t="str" cm="1">
        <f t="array" ref="E8498">IFERROR(INDEX('Reconciliation Layer'!C:C,MATCH('Reconciliation Template'!A8498,'Reconciliation Layer'!D:D,0),0)," ")</f>
        <v xml:space="preserve"> </v>
      </c>
    </row>
    <row r="8499" spans="3:5" x14ac:dyDescent="0.2">
      <c r="C8499" t="str" cm="1">
        <f t="array" ref="C8499">IFERROR("AfterPay | " &amp; INDEX('Reconciliation Layer'!$A:$A,MATCH('Reconciliation Template'!$A8499,'Reconciliation Layer'!$D:$D,0),0)," ")</f>
        <v xml:space="preserve"> </v>
      </c>
      <c r="D8499" s="2" t="str" cm="1">
        <f t="array" ref="D8499">IFERROR(INDEX('Reconciliation Layer'!B:B,MATCH('Reconciliation Template'!A8499,'Reconciliation Layer'!D:D,0),0)," ")</f>
        <v xml:space="preserve"> </v>
      </c>
      <c r="E8499" s="4" t="str" cm="1">
        <f t="array" ref="E8499">IFERROR(INDEX('Reconciliation Layer'!C:C,MATCH('Reconciliation Template'!A8499,'Reconciliation Layer'!D:D,0),0)," ")</f>
        <v xml:space="preserve"> </v>
      </c>
    </row>
    <row r="8500" spans="3:5" x14ac:dyDescent="0.2">
      <c r="C8500" t="str" cm="1">
        <f t="array" ref="C8500">IFERROR("AfterPay | " &amp; INDEX('Reconciliation Layer'!$A:$A,MATCH('Reconciliation Template'!$A8500,'Reconciliation Layer'!$D:$D,0),0)," ")</f>
        <v xml:space="preserve"> </v>
      </c>
      <c r="D8500" s="2" t="str" cm="1">
        <f t="array" ref="D8500">IFERROR(INDEX('Reconciliation Layer'!B:B,MATCH('Reconciliation Template'!A8500,'Reconciliation Layer'!D:D,0),0)," ")</f>
        <v xml:space="preserve"> </v>
      </c>
      <c r="E8500" s="4" t="str" cm="1">
        <f t="array" ref="E8500">IFERROR(INDEX('Reconciliation Layer'!C:C,MATCH('Reconciliation Template'!A8500,'Reconciliation Layer'!D:D,0),0)," ")</f>
        <v xml:space="preserve"> </v>
      </c>
    </row>
    <row r="8501" spans="3:5" x14ac:dyDescent="0.2">
      <c r="C8501" t="str" cm="1">
        <f t="array" ref="C8501">IFERROR("AfterPay | " &amp; INDEX('Reconciliation Layer'!$A:$A,MATCH('Reconciliation Template'!$A8501,'Reconciliation Layer'!$D:$D,0),0)," ")</f>
        <v xml:space="preserve"> </v>
      </c>
      <c r="D8501" s="2" t="str" cm="1">
        <f t="array" ref="D8501">IFERROR(INDEX('Reconciliation Layer'!B:B,MATCH('Reconciliation Template'!A8501,'Reconciliation Layer'!D:D,0),0)," ")</f>
        <v xml:space="preserve"> </v>
      </c>
      <c r="E8501" s="4" t="str" cm="1">
        <f t="array" ref="E8501">IFERROR(INDEX('Reconciliation Layer'!C:C,MATCH('Reconciliation Template'!A8501,'Reconciliation Layer'!D:D,0),0)," ")</f>
        <v xml:space="preserve"> </v>
      </c>
    </row>
    <row r="8502" spans="3:5" x14ac:dyDescent="0.2">
      <c r="C8502" t="str" cm="1">
        <f t="array" ref="C8502">IFERROR("AfterPay | " &amp; INDEX('Reconciliation Layer'!$A:$A,MATCH('Reconciliation Template'!$A8502,'Reconciliation Layer'!$D:$D,0),0)," ")</f>
        <v xml:space="preserve"> </v>
      </c>
      <c r="D8502" s="2" t="str" cm="1">
        <f t="array" ref="D8502">IFERROR(INDEX('Reconciliation Layer'!B:B,MATCH('Reconciliation Template'!A8502,'Reconciliation Layer'!D:D,0),0)," ")</f>
        <v xml:space="preserve"> </v>
      </c>
      <c r="E8502" s="4" t="str" cm="1">
        <f t="array" ref="E8502">IFERROR(INDEX('Reconciliation Layer'!C:C,MATCH('Reconciliation Template'!A8502,'Reconciliation Layer'!D:D,0),0)," ")</f>
        <v xml:space="preserve"> </v>
      </c>
    </row>
    <row r="8503" spans="3:5" x14ac:dyDescent="0.2">
      <c r="C8503" t="str" cm="1">
        <f t="array" ref="C8503">IFERROR("AfterPay | " &amp; INDEX('Reconciliation Layer'!$A:$A,MATCH('Reconciliation Template'!$A8503,'Reconciliation Layer'!$D:$D,0),0)," ")</f>
        <v xml:space="preserve"> </v>
      </c>
      <c r="D8503" s="2" t="str" cm="1">
        <f t="array" ref="D8503">IFERROR(INDEX('Reconciliation Layer'!B:B,MATCH('Reconciliation Template'!A8503,'Reconciliation Layer'!D:D,0),0)," ")</f>
        <v xml:space="preserve"> </v>
      </c>
      <c r="E8503" s="4" t="str" cm="1">
        <f t="array" ref="E8503">IFERROR(INDEX('Reconciliation Layer'!C:C,MATCH('Reconciliation Template'!A8503,'Reconciliation Layer'!D:D,0),0)," ")</f>
        <v xml:space="preserve"> </v>
      </c>
    </row>
    <row r="8504" spans="3:5" x14ac:dyDescent="0.2">
      <c r="C8504" t="str" cm="1">
        <f t="array" ref="C8504">IFERROR("AfterPay | " &amp; INDEX('Reconciliation Layer'!$A:$A,MATCH('Reconciliation Template'!$A8504,'Reconciliation Layer'!$D:$D,0),0)," ")</f>
        <v xml:space="preserve"> </v>
      </c>
      <c r="D8504" s="2" t="str" cm="1">
        <f t="array" ref="D8504">IFERROR(INDEX('Reconciliation Layer'!B:B,MATCH('Reconciliation Template'!A8504,'Reconciliation Layer'!D:D,0),0)," ")</f>
        <v xml:space="preserve"> </v>
      </c>
      <c r="E8504" s="4" t="str" cm="1">
        <f t="array" ref="E8504">IFERROR(INDEX('Reconciliation Layer'!C:C,MATCH('Reconciliation Template'!A8504,'Reconciliation Layer'!D:D,0),0)," ")</f>
        <v xml:space="preserve"> </v>
      </c>
    </row>
    <row r="8505" spans="3:5" x14ac:dyDescent="0.2">
      <c r="C8505" t="str" cm="1">
        <f t="array" ref="C8505">IFERROR("AfterPay | " &amp; INDEX('Reconciliation Layer'!$A:$A,MATCH('Reconciliation Template'!$A8505,'Reconciliation Layer'!$D:$D,0),0)," ")</f>
        <v xml:space="preserve"> </v>
      </c>
      <c r="D8505" s="2" t="str" cm="1">
        <f t="array" ref="D8505">IFERROR(INDEX('Reconciliation Layer'!B:B,MATCH('Reconciliation Template'!A8505,'Reconciliation Layer'!D:D,0),0)," ")</f>
        <v xml:space="preserve"> </v>
      </c>
      <c r="E8505" s="4" t="str" cm="1">
        <f t="array" ref="E8505">IFERROR(INDEX('Reconciliation Layer'!C:C,MATCH('Reconciliation Template'!A8505,'Reconciliation Layer'!D:D,0),0)," ")</f>
        <v xml:space="preserve"> </v>
      </c>
    </row>
    <row r="8506" spans="3:5" x14ac:dyDescent="0.2">
      <c r="C8506" t="str" cm="1">
        <f t="array" ref="C8506">IFERROR("AfterPay | " &amp; INDEX('Reconciliation Layer'!$A:$A,MATCH('Reconciliation Template'!$A8506,'Reconciliation Layer'!$D:$D,0),0)," ")</f>
        <v xml:space="preserve"> </v>
      </c>
      <c r="D8506" s="2" t="str" cm="1">
        <f t="array" ref="D8506">IFERROR(INDEX('Reconciliation Layer'!B:B,MATCH('Reconciliation Template'!A8506,'Reconciliation Layer'!D:D,0),0)," ")</f>
        <v xml:space="preserve"> </v>
      </c>
      <c r="E8506" s="4" t="str" cm="1">
        <f t="array" ref="E8506">IFERROR(INDEX('Reconciliation Layer'!C:C,MATCH('Reconciliation Template'!A8506,'Reconciliation Layer'!D:D,0),0)," ")</f>
        <v xml:space="preserve"> </v>
      </c>
    </row>
    <row r="8507" spans="3:5" x14ac:dyDescent="0.2">
      <c r="C8507" t="str" cm="1">
        <f t="array" ref="C8507">IFERROR("AfterPay | " &amp; INDEX('Reconciliation Layer'!$A:$A,MATCH('Reconciliation Template'!$A8507,'Reconciliation Layer'!$D:$D,0),0)," ")</f>
        <v xml:space="preserve"> </v>
      </c>
      <c r="D8507" s="2" t="str" cm="1">
        <f t="array" ref="D8507">IFERROR(INDEX('Reconciliation Layer'!B:B,MATCH('Reconciliation Template'!A8507,'Reconciliation Layer'!D:D,0),0)," ")</f>
        <v xml:space="preserve"> </v>
      </c>
      <c r="E8507" s="4" t="str" cm="1">
        <f t="array" ref="E8507">IFERROR(INDEX('Reconciliation Layer'!C:C,MATCH('Reconciliation Template'!A8507,'Reconciliation Layer'!D:D,0),0)," ")</f>
        <v xml:space="preserve"> </v>
      </c>
    </row>
    <row r="8508" spans="3:5" x14ac:dyDescent="0.2">
      <c r="C8508" t="str" cm="1">
        <f t="array" ref="C8508">IFERROR("AfterPay | " &amp; INDEX('Reconciliation Layer'!$A:$A,MATCH('Reconciliation Template'!$A8508,'Reconciliation Layer'!$D:$D,0),0)," ")</f>
        <v xml:space="preserve"> </v>
      </c>
      <c r="D8508" s="2" t="str" cm="1">
        <f t="array" ref="D8508">IFERROR(INDEX('Reconciliation Layer'!B:B,MATCH('Reconciliation Template'!A8508,'Reconciliation Layer'!D:D,0),0)," ")</f>
        <v xml:space="preserve"> </v>
      </c>
      <c r="E8508" s="4" t="str" cm="1">
        <f t="array" ref="E8508">IFERROR(INDEX('Reconciliation Layer'!C:C,MATCH('Reconciliation Template'!A8508,'Reconciliation Layer'!D:D,0),0)," ")</f>
        <v xml:space="preserve"> </v>
      </c>
    </row>
    <row r="8509" spans="3:5" x14ac:dyDescent="0.2">
      <c r="C8509" t="str" cm="1">
        <f t="array" ref="C8509">IFERROR("AfterPay | " &amp; INDEX('Reconciliation Layer'!$A:$A,MATCH('Reconciliation Template'!$A8509,'Reconciliation Layer'!$D:$D,0),0)," ")</f>
        <v xml:space="preserve"> </v>
      </c>
      <c r="D8509" s="2" t="str" cm="1">
        <f t="array" ref="D8509">IFERROR(INDEX('Reconciliation Layer'!B:B,MATCH('Reconciliation Template'!A8509,'Reconciliation Layer'!D:D,0),0)," ")</f>
        <v xml:space="preserve"> </v>
      </c>
      <c r="E8509" s="4" t="str" cm="1">
        <f t="array" ref="E8509">IFERROR(INDEX('Reconciliation Layer'!C:C,MATCH('Reconciliation Template'!A8509,'Reconciliation Layer'!D:D,0),0)," ")</f>
        <v xml:space="preserve"> </v>
      </c>
    </row>
    <row r="8510" spans="3:5" x14ac:dyDescent="0.2">
      <c r="C8510" t="str" cm="1">
        <f t="array" ref="C8510">IFERROR("AfterPay | " &amp; INDEX('Reconciliation Layer'!$A:$A,MATCH('Reconciliation Template'!$A8510,'Reconciliation Layer'!$D:$D,0),0)," ")</f>
        <v xml:space="preserve"> </v>
      </c>
      <c r="D8510" s="2" t="str" cm="1">
        <f t="array" ref="D8510">IFERROR(INDEX('Reconciliation Layer'!B:B,MATCH('Reconciliation Template'!A8510,'Reconciliation Layer'!D:D,0),0)," ")</f>
        <v xml:space="preserve"> </v>
      </c>
      <c r="E8510" s="4" t="str" cm="1">
        <f t="array" ref="E8510">IFERROR(INDEX('Reconciliation Layer'!C:C,MATCH('Reconciliation Template'!A8510,'Reconciliation Layer'!D:D,0),0)," ")</f>
        <v xml:space="preserve"> </v>
      </c>
    </row>
    <row r="8511" spans="3:5" x14ac:dyDescent="0.2">
      <c r="C8511" t="str" cm="1">
        <f t="array" ref="C8511">IFERROR("AfterPay | " &amp; INDEX('Reconciliation Layer'!$A:$A,MATCH('Reconciliation Template'!$A8511,'Reconciliation Layer'!$D:$D,0),0)," ")</f>
        <v xml:space="preserve"> </v>
      </c>
      <c r="D8511" s="2" t="str" cm="1">
        <f t="array" ref="D8511">IFERROR(INDEX('Reconciliation Layer'!B:B,MATCH('Reconciliation Template'!A8511,'Reconciliation Layer'!D:D,0),0)," ")</f>
        <v xml:space="preserve"> </v>
      </c>
      <c r="E8511" s="4" t="str" cm="1">
        <f t="array" ref="E8511">IFERROR(INDEX('Reconciliation Layer'!C:C,MATCH('Reconciliation Template'!A8511,'Reconciliation Layer'!D:D,0),0)," ")</f>
        <v xml:space="preserve"> </v>
      </c>
    </row>
    <row r="8512" spans="3:5" x14ac:dyDescent="0.2">
      <c r="C8512" t="str" cm="1">
        <f t="array" ref="C8512">IFERROR("AfterPay | " &amp; INDEX('Reconciliation Layer'!$A:$A,MATCH('Reconciliation Template'!$A8512,'Reconciliation Layer'!$D:$D,0),0)," ")</f>
        <v xml:space="preserve"> </v>
      </c>
      <c r="D8512" s="2" t="str" cm="1">
        <f t="array" ref="D8512">IFERROR(INDEX('Reconciliation Layer'!B:B,MATCH('Reconciliation Template'!A8512,'Reconciliation Layer'!D:D,0),0)," ")</f>
        <v xml:space="preserve"> </v>
      </c>
      <c r="E8512" s="4" t="str" cm="1">
        <f t="array" ref="E8512">IFERROR(INDEX('Reconciliation Layer'!C:C,MATCH('Reconciliation Template'!A8512,'Reconciliation Layer'!D:D,0),0)," ")</f>
        <v xml:space="preserve"> </v>
      </c>
    </row>
    <row r="8513" spans="3:5" x14ac:dyDescent="0.2">
      <c r="C8513" t="str" cm="1">
        <f t="array" ref="C8513">IFERROR("AfterPay | " &amp; INDEX('Reconciliation Layer'!$A:$A,MATCH('Reconciliation Template'!$A8513,'Reconciliation Layer'!$D:$D,0),0)," ")</f>
        <v xml:space="preserve"> </v>
      </c>
      <c r="D8513" s="2" t="str" cm="1">
        <f t="array" ref="D8513">IFERROR(INDEX('Reconciliation Layer'!B:B,MATCH('Reconciliation Template'!A8513,'Reconciliation Layer'!D:D,0),0)," ")</f>
        <v xml:space="preserve"> </v>
      </c>
      <c r="E8513" s="4" t="str" cm="1">
        <f t="array" ref="E8513">IFERROR(INDEX('Reconciliation Layer'!C:C,MATCH('Reconciliation Template'!A8513,'Reconciliation Layer'!D:D,0),0)," ")</f>
        <v xml:space="preserve"> </v>
      </c>
    </row>
    <row r="8514" spans="3:5" x14ac:dyDescent="0.2">
      <c r="C8514" t="str" cm="1">
        <f t="array" ref="C8514">IFERROR("AfterPay | " &amp; INDEX('Reconciliation Layer'!$A:$A,MATCH('Reconciliation Template'!$A8514,'Reconciliation Layer'!$D:$D,0),0)," ")</f>
        <v xml:space="preserve"> </v>
      </c>
      <c r="D8514" s="2" t="str" cm="1">
        <f t="array" ref="D8514">IFERROR(INDEX('Reconciliation Layer'!B:B,MATCH('Reconciliation Template'!A8514,'Reconciliation Layer'!D:D,0),0)," ")</f>
        <v xml:space="preserve"> </v>
      </c>
      <c r="E8514" s="4" t="str" cm="1">
        <f t="array" ref="E8514">IFERROR(INDEX('Reconciliation Layer'!C:C,MATCH('Reconciliation Template'!A8514,'Reconciliation Layer'!D:D,0),0)," ")</f>
        <v xml:space="preserve"> </v>
      </c>
    </row>
    <row r="8515" spans="3:5" x14ac:dyDescent="0.2">
      <c r="C8515" t="str" cm="1">
        <f t="array" ref="C8515">IFERROR("AfterPay | " &amp; INDEX('Reconciliation Layer'!$A:$A,MATCH('Reconciliation Template'!$A8515,'Reconciliation Layer'!$D:$D,0),0)," ")</f>
        <v xml:space="preserve"> </v>
      </c>
      <c r="D8515" s="2" t="str" cm="1">
        <f t="array" ref="D8515">IFERROR(INDEX('Reconciliation Layer'!B:B,MATCH('Reconciliation Template'!A8515,'Reconciliation Layer'!D:D,0),0)," ")</f>
        <v xml:space="preserve"> </v>
      </c>
      <c r="E8515" s="4" t="str" cm="1">
        <f t="array" ref="E8515">IFERROR(INDEX('Reconciliation Layer'!C:C,MATCH('Reconciliation Template'!A8515,'Reconciliation Layer'!D:D,0),0)," ")</f>
        <v xml:space="preserve"> </v>
      </c>
    </row>
    <row r="8516" spans="3:5" x14ac:dyDescent="0.2">
      <c r="C8516" t="str" cm="1">
        <f t="array" ref="C8516">IFERROR("AfterPay | " &amp; INDEX('Reconciliation Layer'!$A:$A,MATCH('Reconciliation Template'!$A8516,'Reconciliation Layer'!$D:$D,0),0)," ")</f>
        <v xml:space="preserve"> </v>
      </c>
      <c r="D8516" s="2" t="str" cm="1">
        <f t="array" ref="D8516">IFERROR(INDEX('Reconciliation Layer'!B:B,MATCH('Reconciliation Template'!A8516,'Reconciliation Layer'!D:D,0),0)," ")</f>
        <v xml:space="preserve"> </v>
      </c>
      <c r="E8516" s="4" t="str" cm="1">
        <f t="array" ref="E8516">IFERROR(INDEX('Reconciliation Layer'!C:C,MATCH('Reconciliation Template'!A8516,'Reconciliation Layer'!D:D,0),0)," ")</f>
        <v xml:space="preserve"> </v>
      </c>
    </row>
    <row r="8517" spans="3:5" x14ac:dyDescent="0.2">
      <c r="C8517" t="str" cm="1">
        <f t="array" ref="C8517">IFERROR("AfterPay | " &amp; INDEX('Reconciliation Layer'!$A:$A,MATCH('Reconciliation Template'!$A8517,'Reconciliation Layer'!$D:$D,0),0)," ")</f>
        <v xml:space="preserve"> </v>
      </c>
      <c r="D8517" s="2" t="str" cm="1">
        <f t="array" ref="D8517">IFERROR(INDEX('Reconciliation Layer'!B:B,MATCH('Reconciliation Template'!A8517,'Reconciliation Layer'!D:D,0),0)," ")</f>
        <v xml:space="preserve"> </v>
      </c>
      <c r="E8517" s="4" t="str" cm="1">
        <f t="array" ref="E8517">IFERROR(INDEX('Reconciliation Layer'!C:C,MATCH('Reconciliation Template'!A8517,'Reconciliation Layer'!D:D,0),0)," ")</f>
        <v xml:space="preserve"> </v>
      </c>
    </row>
    <row r="8518" spans="3:5" x14ac:dyDescent="0.2">
      <c r="C8518" t="str" cm="1">
        <f t="array" ref="C8518">IFERROR("AfterPay | " &amp; INDEX('Reconciliation Layer'!$A:$A,MATCH('Reconciliation Template'!$A8518,'Reconciliation Layer'!$D:$D,0),0)," ")</f>
        <v xml:space="preserve"> </v>
      </c>
      <c r="D8518" s="2" t="str" cm="1">
        <f t="array" ref="D8518">IFERROR(INDEX('Reconciliation Layer'!B:B,MATCH('Reconciliation Template'!A8518,'Reconciliation Layer'!D:D,0),0)," ")</f>
        <v xml:space="preserve"> </v>
      </c>
      <c r="E8518" s="4" t="str" cm="1">
        <f t="array" ref="E8518">IFERROR(INDEX('Reconciliation Layer'!C:C,MATCH('Reconciliation Template'!A8518,'Reconciliation Layer'!D:D,0),0)," ")</f>
        <v xml:space="preserve"> </v>
      </c>
    </row>
    <row r="8519" spans="3:5" x14ac:dyDescent="0.2">
      <c r="C8519" t="str" cm="1">
        <f t="array" ref="C8519">IFERROR("AfterPay | " &amp; INDEX('Reconciliation Layer'!$A:$A,MATCH('Reconciliation Template'!$A8519,'Reconciliation Layer'!$D:$D,0),0)," ")</f>
        <v xml:space="preserve"> </v>
      </c>
      <c r="D8519" s="2" t="str" cm="1">
        <f t="array" ref="D8519">IFERROR(INDEX('Reconciliation Layer'!B:B,MATCH('Reconciliation Template'!A8519,'Reconciliation Layer'!D:D,0),0)," ")</f>
        <v xml:space="preserve"> </v>
      </c>
      <c r="E8519" s="4" t="str" cm="1">
        <f t="array" ref="E8519">IFERROR(INDEX('Reconciliation Layer'!C:C,MATCH('Reconciliation Template'!A8519,'Reconciliation Layer'!D:D,0),0)," ")</f>
        <v xml:space="preserve"> </v>
      </c>
    </row>
    <row r="8520" spans="3:5" x14ac:dyDescent="0.2">
      <c r="C8520" t="str" cm="1">
        <f t="array" ref="C8520">IFERROR("AfterPay | " &amp; INDEX('Reconciliation Layer'!$A:$A,MATCH('Reconciliation Template'!$A8520,'Reconciliation Layer'!$D:$D,0),0)," ")</f>
        <v xml:space="preserve"> </v>
      </c>
      <c r="D8520" s="2" t="str" cm="1">
        <f t="array" ref="D8520">IFERROR(INDEX('Reconciliation Layer'!B:B,MATCH('Reconciliation Template'!A8520,'Reconciliation Layer'!D:D,0),0)," ")</f>
        <v xml:space="preserve"> </v>
      </c>
      <c r="E8520" s="4" t="str" cm="1">
        <f t="array" ref="E8520">IFERROR(INDEX('Reconciliation Layer'!C:C,MATCH('Reconciliation Template'!A8520,'Reconciliation Layer'!D:D,0),0)," ")</f>
        <v xml:space="preserve"> </v>
      </c>
    </row>
    <row r="8521" spans="3:5" x14ac:dyDescent="0.2">
      <c r="C8521" t="str" cm="1">
        <f t="array" ref="C8521">IFERROR("AfterPay | " &amp; INDEX('Reconciliation Layer'!$A:$A,MATCH('Reconciliation Template'!$A8521,'Reconciliation Layer'!$D:$D,0),0)," ")</f>
        <v xml:space="preserve"> </v>
      </c>
      <c r="D8521" s="2" t="str" cm="1">
        <f t="array" ref="D8521">IFERROR(INDEX('Reconciliation Layer'!B:B,MATCH('Reconciliation Template'!A8521,'Reconciliation Layer'!D:D,0),0)," ")</f>
        <v xml:space="preserve"> </v>
      </c>
      <c r="E8521" s="4" t="str" cm="1">
        <f t="array" ref="E8521">IFERROR(INDEX('Reconciliation Layer'!C:C,MATCH('Reconciliation Template'!A8521,'Reconciliation Layer'!D:D,0),0)," ")</f>
        <v xml:space="preserve"> </v>
      </c>
    </row>
    <row r="8522" spans="3:5" x14ac:dyDescent="0.2">
      <c r="C8522" t="str" cm="1">
        <f t="array" ref="C8522">IFERROR("AfterPay | " &amp; INDEX('Reconciliation Layer'!$A:$A,MATCH('Reconciliation Template'!$A8522,'Reconciliation Layer'!$D:$D,0),0)," ")</f>
        <v xml:space="preserve"> </v>
      </c>
      <c r="D8522" s="2" t="str" cm="1">
        <f t="array" ref="D8522">IFERROR(INDEX('Reconciliation Layer'!B:B,MATCH('Reconciliation Template'!A8522,'Reconciliation Layer'!D:D,0),0)," ")</f>
        <v xml:space="preserve"> </v>
      </c>
      <c r="E8522" s="4" t="str" cm="1">
        <f t="array" ref="E8522">IFERROR(INDEX('Reconciliation Layer'!C:C,MATCH('Reconciliation Template'!A8522,'Reconciliation Layer'!D:D,0),0)," ")</f>
        <v xml:space="preserve"> </v>
      </c>
    </row>
    <row r="8523" spans="3:5" x14ac:dyDescent="0.2">
      <c r="C8523" t="str" cm="1">
        <f t="array" ref="C8523">IFERROR("AfterPay | " &amp; INDEX('Reconciliation Layer'!$A:$A,MATCH('Reconciliation Template'!$A8523,'Reconciliation Layer'!$D:$D,0),0)," ")</f>
        <v xml:space="preserve"> </v>
      </c>
      <c r="D8523" s="2" t="str" cm="1">
        <f t="array" ref="D8523">IFERROR(INDEX('Reconciliation Layer'!B:B,MATCH('Reconciliation Template'!A8523,'Reconciliation Layer'!D:D,0),0)," ")</f>
        <v xml:space="preserve"> </v>
      </c>
      <c r="E8523" s="4" t="str" cm="1">
        <f t="array" ref="E8523">IFERROR(INDEX('Reconciliation Layer'!C:C,MATCH('Reconciliation Template'!A8523,'Reconciliation Layer'!D:D,0),0)," ")</f>
        <v xml:space="preserve"> </v>
      </c>
    </row>
    <row r="8524" spans="3:5" x14ac:dyDescent="0.2">
      <c r="C8524" t="str" cm="1">
        <f t="array" ref="C8524">IFERROR("AfterPay | " &amp; INDEX('Reconciliation Layer'!$A:$A,MATCH('Reconciliation Template'!$A8524,'Reconciliation Layer'!$D:$D,0),0)," ")</f>
        <v xml:space="preserve"> </v>
      </c>
      <c r="D8524" s="2" t="str" cm="1">
        <f t="array" ref="D8524">IFERROR(INDEX('Reconciliation Layer'!B:B,MATCH('Reconciliation Template'!A8524,'Reconciliation Layer'!D:D,0),0)," ")</f>
        <v xml:space="preserve"> </v>
      </c>
      <c r="E8524" s="4" t="str" cm="1">
        <f t="array" ref="E8524">IFERROR(INDEX('Reconciliation Layer'!C:C,MATCH('Reconciliation Template'!A8524,'Reconciliation Layer'!D:D,0),0)," ")</f>
        <v xml:space="preserve"> </v>
      </c>
    </row>
    <row r="8525" spans="3:5" x14ac:dyDescent="0.2">
      <c r="C8525" t="str" cm="1">
        <f t="array" ref="C8525">IFERROR("AfterPay | " &amp; INDEX('Reconciliation Layer'!$A:$A,MATCH('Reconciliation Template'!$A8525,'Reconciliation Layer'!$D:$D,0),0)," ")</f>
        <v xml:space="preserve"> </v>
      </c>
      <c r="D8525" s="2" t="str" cm="1">
        <f t="array" ref="D8525">IFERROR(INDEX('Reconciliation Layer'!B:B,MATCH('Reconciliation Template'!A8525,'Reconciliation Layer'!D:D,0),0)," ")</f>
        <v xml:space="preserve"> </v>
      </c>
      <c r="E8525" s="4" t="str" cm="1">
        <f t="array" ref="E8525">IFERROR(INDEX('Reconciliation Layer'!C:C,MATCH('Reconciliation Template'!A8525,'Reconciliation Layer'!D:D,0),0)," ")</f>
        <v xml:space="preserve"> </v>
      </c>
    </row>
    <row r="8526" spans="3:5" x14ac:dyDescent="0.2">
      <c r="C8526" t="str" cm="1">
        <f t="array" ref="C8526">IFERROR("AfterPay | " &amp; INDEX('Reconciliation Layer'!$A:$A,MATCH('Reconciliation Template'!$A8526,'Reconciliation Layer'!$D:$D,0),0)," ")</f>
        <v xml:space="preserve"> </v>
      </c>
      <c r="D8526" s="2" t="str" cm="1">
        <f t="array" ref="D8526">IFERROR(INDEX('Reconciliation Layer'!B:B,MATCH('Reconciliation Template'!A8526,'Reconciliation Layer'!D:D,0),0)," ")</f>
        <v xml:space="preserve"> </v>
      </c>
      <c r="E8526" s="4" t="str" cm="1">
        <f t="array" ref="E8526">IFERROR(INDEX('Reconciliation Layer'!C:C,MATCH('Reconciliation Template'!A8526,'Reconciliation Layer'!D:D,0),0)," ")</f>
        <v xml:space="preserve"> </v>
      </c>
    </row>
    <row r="8527" spans="3:5" x14ac:dyDescent="0.2">
      <c r="C8527" t="str" cm="1">
        <f t="array" ref="C8527">IFERROR("AfterPay | " &amp; INDEX('Reconciliation Layer'!$A:$A,MATCH('Reconciliation Template'!$A8527,'Reconciliation Layer'!$D:$D,0),0)," ")</f>
        <v xml:space="preserve"> </v>
      </c>
      <c r="D8527" s="2" t="str" cm="1">
        <f t="array" ref="D8527">IFERROR(INDEX('Reconciliation Layer'!B:B,MATCH('Reconciliation Template'!A8527,'Reconciliation Layer'!D:D,0),0)," ")</f>
        <v xml:space="preserve"> </v>
      </c>
      <c r="E8527" s="4" t="str" cm="1">
        <f t="array" ref="E8527">IFERROR(INDEX('Reconciliation Layer'!C:C,MATCH('Reconciliation Template'!A8527,'Reconciliation Layer'!D:D,0),0)," ")</f>
        <v xml:space="preserve"> </v>
      </c>
    </row>
    <row r="8528" spans="3:5" x14ac:dyDescent="0.2">
      <c r="C8528" t="str" cm="1">
        <f t="array" ref="C8528">IFERROR("AfterPay | " &amp; INDEX('Reconciliation Layer'!$A:$A,MATCH('Reconciliation Template'!$A8528,'Reconciliation Layer'!$D:$D,0),0)," ")</f>
        <v xml:space="preserve"> </v>
      </c>
      <c r="D8528" s="2" t="str" cm="1">
        <f t="array" ref="D8528">IFERROR(INDEX('Reconciliation Layer'!B:B,MATCH('Reconciliation Template'!A8528,'Reconciliation Layer'!D:D,0),0)," ")</f>
        <v xml:space="preserve"> </v>
      </c>
      <c r="E8528" s="4" t="str" cm="1">
        <f t="array" ref="E8528">IFERROR(INDEX('Reconciliation Layer'!C:C,MATCH('Reconciliation Template'!A8528,'Reconciliation Layer'!D:D,0),0)," ")</f>
        <v xml:space="preserve"> </v>
      </c>
    </row>
    <row r="8529" spans="3:5" x14ac:dyDescent="0.2">
      <c r="C8529" t="str" cm="1">
        <f t="array" ref="C8529">IFERROR("AfterPay | " &amp; INDEX('Reconciliation Layer'!$A:$A,MATCH('Reconciliation Template'!$A8529,'Reconciliation Layer'!$D:$D,0),0)," ")</f>
        <v xml:space="preserve"> </v>
      </c>
      <c r="D8529" s="2" t="str" cm="1">
        <f t="array" ref="D8529">IFERROR(INDEX('Reconciliation Layer'!B:B,MATCH('Reconciliation Template'!A8529,'Reconciliation Layer'!D:D,0),0)," ")</f>
        <v xml:space="preserve"> </v>
      </c>
      <c r="E8529" s="4" t="str" cm="1">
        <f t="array" ref="E8529">IFERROR(INDEX('Reconciliation Layer'!C:C,MATCH('Reconciliation Template'!A8529,'Reconciliation Layer'!D:D,0),0)," ")</f>
        <v xml:space="preserve"> </v>
      </c>
    </row>
    <row r="8530" spans="3:5" x14ac:dyDescent="0.2">
      <c r="C8530" t="str" cm="1">
        <f t="array" ref="C8530">IFERROR("AfterPay | " &amp; INDEX('Reconciliation Layer'!$A:$A,MATCH('Reconciliation Template'!$A8530,'Reconciliation Layer'!$D:$D,0),0)," ")</f>
        <v xml:space="preserve"> </v>
      </c>
      <c r="D8530" s="2" t="str" cm="1">
        <f t="array" ref="D8530">IFERROR(INDEX('Reconciliation Layer'!B:B,MATCH('Reconciliation Template'!A8530,'Reconciliation Layer'!D:D,0),0)," ")</f>
        <v xml:space="preserve"> </v>
      </c>
      <c r="E8530" s="4" t="str" cm="1">
        <f t="array" ref="E8530">IFERROR(INDEX('Reconciliation Layer'!C:C,MATCH('Reconciliation Template'!A8530,'Reconciliation Layer'!D:D,0),0)," ")</f>
        <v xml:space="preserve"> </v>
      </c>
    </row>
    <row r="8531" spans="3:5" x14ac:dyDescent="0.2">
      <c r="C8531" t="str" cm="1">
        <f t="array" ref="C8531">IFERROR("AfterPay | " &amp; INDEX('Reconciliation Layer'!$A:$A,MATCH('Reconciliation Template'!$A8531,'Reconciliation Layer'!$D:$D,0),0)," ")</f>
        <v xml:space="preserve"> </v>
      </c>
      <c r="D8531" s="2" t="str" cm="1">
        <f t="array" ref="D8531">IFERROR(INDEX('Reconciliation Layer'!B:B,MATCH('Reconciliation Template'!A8531,'Reconciliation Layer'!D:D,0),0)," ")</f>
        <v xml:space="preserve"> </v>
      </c>
      <c r="E8531" s="4" t="str" cm="1">
        <f t="array" ref="E8531">IFERROR(INDEX('Reconciliation Layer'!C:C,MATCH('Reconciliation Template'!A8531,'Reconciliation Layer'!D:D,0),0)," ")</f>
        <v xml:space="preserve"> </v>
      </c>
    </row>
    <row r="8532" spans="3:5" x14ac:dyDescent="0.2">
      <c r="C8532" t="str" cm="1">
        <f t="array" ref="C8532">IFERROR("AfterPay | " &amp; INDEX('Reconciliation Layer'!$A:$A,MATCH('Reconciliation Template'!$A8532,'Reconciliation Layer'!$D:$D,0),0)," ")</f>
        <v xml:space="preserve"> </v>
      </c>
      <c r="D8532" s="2" t="str" cm="1">
        <f t="array" ref="D8532">IFERROR(INDEX('Reconciliation Layer'!B:B,MATCH('Reconciliation Template'!A8532,'Reconciliation Layer'!D:D,0),0)," ")</f>
        <v xml:space="preserve"> </v>
      </c>
      <c r="E8532" s="4" t="str" cm="1">
        <f t="array" ref="E8532">IFERROR(INDEX('Reconciliation Layer'!C:C,MATCH('Reconciliation Template'!A8532,'Reconciliation Layer'!D:D,0),0)," ")</f>
        <v xml:space="preserve"> </v>
      </c>
    </row>
    <row r="8533" spans="3:5" x14ac:dyDescent="0.2">
      <c r="C8533" t="str" cm="1">
        <f t="array" ref="C8533">IFERROR("AfterPay | " &amp; INDEX('Reconciliation Layer'!$A:$A,MATCH('Reconciliation Template'!$A8533,'Reconciliation Layer'!$D:$D,0),0)," ")</f>
        <v xml:space="preserve"> </v>
      </c>
      <c r="D8533" s="2" t="str" cm="1">
        <f t="array" ref="D8533">IFERROR(INDEX('Reconciliation Layer'!B:B,MATCH('Reconciliation Template'!A8533,'Reconciliation Layer'!D:D,0),0)," ")</f>
        <v xml:space="preserve"> </v>
      </c>
      <c r="E8533" s="4" t="str" cm="1">
        <f t="array" ref="E8533">IFERROR(INDEX('Reconciliation Layer'!C:C,MATCH('Reconciliation Template'!A8533,'Reconciliation Layer'!D:D,0),0)," ")</f>
        <v xml:space="preserve"> </v>
      </c>
    </row>
    <row r="8534" spans="3:5" x14ac:dyDescent="0.2">
      <c r="C8534" t="str" cm="1">
        <f t="array" ref="C8534">IFERROR("AfterPay | " &amp; INDEX('Reconciliation Layer'!$A:$A,MATCH('Reconciliation Template'!$A8534,'Reconciliation Layer'!$D:$D,0),0)," ")</f>
        <v xml:space="preserve"> </v>
      </c>
      <c r="D8534" s="2" t="str" cm="1">
        <f t="array" ref="D8534">IFERROR(INDEX('Reconciliation Layer'!B:B,MATCH('Reconciliation Template'!A8534,'Reconciliation Layer'!D:D,0),0)," ")</f>
        <v xml:space="preserve"> </v>
      </c>
      <c r="E8534" s="4" t="str" cm="1">
        <f t="array" ref="E8534">IFERROR(INDEX('Reconciliation Layer'!C:C,MATCH('Reconciliation Template'!A8534,'Reconciliation Layer'!D:D,0),0)," ")</f>
        <v xml:space="preserve"> </v>
      </c>
    </row>
    <row r="8535" spans="3:5" x14ac:dyDescent="0.2">
      <c r="C8535" t="str" cm="1">
        <f t="array" ref="C8535">IFERROR("AfterPay | " &amp; INDEX('Reconciliation Layer'!$A:$A,MATCH('Reconciliation Template'!$A8535,'Reconciliation Layer'!$D:$D,0),0)," ")</f>
        <v xml:space="preserve"> </v>
      </c>
      <c r="D8535" s="2" t="str" cm="1">
        <f t="array" ref="D8535">IFERROR(INDEX('Reconciliation Layer'!B:B,MATCH('Reconciliation Template'!A8535,'Reconciliation Layer'!D:D,0),0)," ")</f>
        <v xml:space="preserve"> </v>
      </c>
      <c r="E8535" s="4" t="str" cm="1">
        <f t="array" ref="E8535">IFERROR(INDEX('Reconciliation Layer'!C:C,MATCH('Reconciliation Template'!A8535,'Reconciliation Layer'!D:D,0),0)," ")</f>
        <v xml:space="preserve"> </v>
      </c>
    </row>
    <row r="8536" spans="3:5" x14ac:dyDescent="0.2">
      <c r="C8536" t="str" cm="1">
        <f t="array" ref="C8536">IFERROR("AfterPay | " &amp; INDEX('Reconciliation Layer'!$A:$A,MATCH('Reconciliation Template'!$A8536,'Reconciliation Layer'!$D:$D,0),0)," ")</f>
        <v xml:space="preserve"> </v>
      </c>
      <c r="D8536" s="2" t="str" cm="1">
        <f t="array" ref="D8536">IFERROR(INDEX('Reconciliation Layer'!B:B,MATCH('Reconciliation Template'!A8536,'Reconciliation Layer'!D:D,0),0)," ")</f>
        <v xml:space="preserve"> </v>
      </c>
      <c r="E8536" s="4" t="str" cm="1">
        <f t="array" ref="E8536">IFERROR(INDEX('Reconciliation Layer'!C:C,MATCH('Reconciliation Template'!A8536,'Reconciliation Layer'!D:D,0),0)," ")</f>
        <v xml:space="preserve"> </v>
      </c>
    </row>
    <row r="8537" spans="3:5" x14ac:dyDescent="0.2">
      <c r="C8537" t="str" cm="1">
        <f t="array" ref="C8537">IFERROR("AfterPay | " &amp; INDEX('Reconciliation Layer'!$A:$A,MATCH('Reconciliation Template'!$A8537,'Reconciliation Layer'!$D:$D,0),0)," ")</f>
        <v xml:space="preserve"> </v>
      </c>
      <c r="D8537" s="2" t="str" cm="1">
        <f t="array" ref="D8537">IFERROR(INDEX('Reconciliation Layer'!B:B,MATCH('Reconciliation Template'!A8537,'Reconciliation Layer'!D:D,0),0)," ")</f>
        <v xml:space="preserve"> </v>
      </c>
      <c r="E8537" s="4" t="str" cm="1">
        <f t="array" ref="E8537">IFERROR(INDEX('Reconciliation Layer'!C:C,MATCH('Reconciliation Template'!A8537,'Reconciliation Layer'!D:D,0),0)," ")</f>
        <v xml:space="preserve"> </v>
      </c>
    </row>
    <row r="8538" spans="3:5" x14ac:dyDescent="0.2">
      <c r="C8538" t="str" cm="1">
        <f t="array" ref="C8538">IFERROR("AfterPay | " &amp; INDEX('Reconciliation Layer'!$A:$A,MATCH('Reconciliation Template'!$A8538,'Reconciliation Layer'!$D:$D,0),0)," ")</f>
        <v xml:space="preserve"> </v>
      </c>
      <c r="D8538" s="2" t="str" cm="1">
        <f t="array" ref="D8538">IFERROR(INDEX('Reconciliation Layer'!B:B,MATCH('Reconciliation Template'!A8538,'Reconciliation Layer'!D:D,0),0)," ")</f>
        <v xml:space="preserve"> </v>
      </c>
      <c r="E8538" s="4" t="str" cm="1">
        <f t="array" ref="E8538">IFERROR(INDEX('Reconciliation Layer'!C:C,MATCH('Reconciliation Template'!A8538,'Reconciliation Layer'!D:D,0),0)," ")</f>
        <v xml:space="preserve"> </v>
      </c>
    </row>
    <row r="8539" spans="3:5" x14ac:dyDescent="0.2">
      <c r="C8539" t="str" cm="1">
        <f t="array" ref="C8539">IFERROR("AfterPay | " &amp; INDEX('Reconciliation Layer'!$A:$A,MATCH('Reconciliation Template'!$A8539,'Reconciliation Layer'!$D:$D,0),0)," ")</f>
        <v xml:space="preserve"> </v>
      </c>
      <c r="D8539" s="2" t="str" cm="1">
        <f t="array" ref="D8539">IFERROR(INDEX('Reconciliation Layer'!B:B,MATCH('Reconciliation Template'!A8539,'Reconciliation Layer'!D:D,0),0)," ")</f>
        <v xml:space="preserve"> </v>
      </c>
      <c r="E8539" s="4" t="str" cm="1">
        <f t="array" ref="E8539">IFERROR(INDEX('Reconciliation Layer'!C:C,MATCH('Reconciliation Template'!A8539,'Reconciliation Layer'!D:D,0),0)," ")</f>
        <v xml:space="preserve"> </v>
      </c>
    </row>
    <row r="8540" spans="3:5" x14ac:dyDescent="0.2">
      <c r="C8540" t="str" cm="1">
        <f t="array" ref="C8540">IFERROR("AfterPay | " &amp; INDEX('Reconciliation Layer'!$A:$A,MATCH('Reconciliation Template'!$A8540,'Reconciliation Layer'!$D:$D,0),0)," ")</f>
        <v xml:space="preserve"> </v>
      </c>
      <c r="D8540" s="2" t="str" cm="1">
        <f t="array" ref="D8540">IFERROR(INDEX('Reconciliation Layer'!B:B,MATCH('Reconciliation Template'!A8540,'Reconciliation Layer'!D:D,0),0)," ")</f>
        <v xml:space="preserve"> </v>
      </c>
      <c r="E8540" s="4" t="str" cm="1">
        <f t="array" ref="E8540">IFERROR(INDEX('Reconciliation Layer'!C:C,MATCH('Reconciliation Template'!A8540,'Reconciliation Layer'!D:D,0),0)," ")</f>
        <v xml:space="preserve"> </v>
      </c>
    </row>
    <row r="8541" spans="3:5" x14ac:dyDescent="0.2">
      <c r="C8541" t="str" cm="1">
        <f t="array" ref="C8541">IFERROR("AfterPay | " &amp; INDEX('Reconciliation Layer'!$A:$A,MATCH('Reconciliation Template'!$A8541,'Reconciliation Layer'!$D:$D,0),0)," ")</f>
        <v xml:space="preserve"> </v>
      </c>
      <c r="D8541" s="2" t="str" cm="1">
        <f t="array" ref="D8541">IFERROR(INDEX('Reconciliation Layer'!B:B,MATCH('Reconciliation Template'!A8541,'Reconciliation Layer'!D:D,0),0)," ")</f>
        <v xml:space="preserve"> </v>
      </c>
      <c r="E8541" s="4" t="str" cm="1">
        <f t="array" ref="E8541">IFERROR(INDEX('Reconciliation Layer'!C:C,MATCH('Reconciliation Template'!A8541,'Reconciliation Layer'!D:D,0),0)," ")</f>
        <v xml:space="preserve"> </v>
      </c>
    </row>
    <row r="8542" spans="3:5" x14ac:dyDescent="0.2">
      <c r="C8542" t="str" cm="1">
        <f t="array" ref="C8542">IFERROR("AfterPay | " &amp; INDEX('Reconciliation Layer'!$A:$A,MATCH('Reconciliation Template'!$A8542,'Reconciliation Layer'!$D:$D,0),0)," ")</f>
        <v xml:space="preserve"> </v>
      </c>
      <c r="D8542" s="2" t="str" cm="1">
        <f t="array" ref="D8542">IFERROR(INDEX('Reconciliation Layer'!B:B,MATCH('Reconciliation Template'!A8542,'Reconciliation Layer'!D:D,0),0)," ")</f>
        <v xml:space="preserve"> </v>
      </c>
      <c r="E8542" s="4" t="str" cm="1">
        <f t="array" ref="E8542">IFERROR(INDEX('Reconciliation Layer'!C:C,MATCH('Reconciliation Template'!A8542,'Reconciliation Layer'!D:D,0),0)," ")</f>
        <v xml:space="preserve"> </v>
      </c>
    </row>
    <row r="8543" spans="3:5" x14ac:dyDescent="0.2">
      <c r="C8543" t="str" cm="1">
        <f t="array" ref="C8543">IFERROR("AfterPay | " &amp; INDEX('Reconciliation Layer'!$A:$A,MATCH('Reconciliation Template'!$A8543,'Reconciliation Layer'!$D:$D,0),0)," ")</f>
        <v xml:space="preserve"> </v>
      </c>
      <c r="D8543" s="2" t="str" cm="1">
        <f t="array" ref="D8543">IFERROR(INDEX('Reconciliation Layer'!B:B,MATCH('Reconciliation Template'!A8543,'Reconciliation Layer'!D:D,0),0)," ")</f>
        <v xml:space="preserve"> </v>
      </c>
      <c r="E8543" s="4" t="str" cm="1">
        <f t="array" ref="E8543">IFERROR(INDEX('Reconciliation Layer'!C:C,MATCH('Reconciliation Template'!A8543,'Reconciliation Layer'!D:D,0),0)," ")</f>
        <v xml:space="preserve"> </v>
      </c>
    </row>
    <row r="8544" spans="3:5" x14ac:dyDescent="0.2">
      <c r="C8544" t="str" cm="1">
        <f t="array" ref="C8544">IFERROR("AfterPay | " &amp; INDEX('Reconciliation Layer'!$A:$A,MATCH('Reconciliation Template'!$A8544,'Reconciliation Layer'!$D:$D,0),0)," ")</f>
        <v xml:space="preserve"> </v>
      </c>
      <c r="D8544" s="2" t="str" cm="1">
        <f t="array" ref="D8544">IFERROR(INDEX('Reconciliation Layer'!B:B,MATCH('Reconciliation Template'!A8544,'Reconciliation Layer'!D:D,0),0)," ")</f>
        <v xml:space="preserve"> </v>
      </c>
      <c r="E8544" s="4" t="str" cm="1">
        <f t="array" ref="E8544">IFERROR(INDEX('Reconciliation Layer'!C:C,MATCH('Reconciliation Template'!A8544,'Reconciliation Layer'!D:D,0),0)," ")</f>
        <v xml:space="preserve"> </v>
      </c>
    </row>
    <row r="8545" spans="3:5" x14ac:dyDescent="0.2">
      <c r="C8545" t="str" cm="1">
        <f t="array" ref="C8545">IFERROR("AfterPay | " &amp; INDEX('Reconciliation Layer'!$A:$A,MATCH('Reconciliation Template'!$A8545,'Reconciliation Layer'!$D:$D,0),0)," ")</f>
        <v xml:space="preserve"> </v>
      </c>
      <c r="D8545" s="2" t="str" cm="1">
        <f t="array" ref="D8545">IFERROR(INDEX('Reconciliation Layer'!B:B,MATCH('Reconciliation Template'!A8545,'Reconciliation Layer'!D:D,0),0)," ")</f>
        <v xml:space="preserve"> </v>
      </c>
      <c r="E8545" s="4" t="str" cm="1">
        <f t="array" ref="E8545">IFERROR(INDEX('Reconciliation Layer'!C:C,MATCH('Reconciliation Template'!A8545,'Reconciliation Layer'!D:D,0),0)," ")</f>
        <v xml:space="preserve"> </v>
      </c>
    </row>
    <row r="8546" spans="3:5" x14ac:dyDescent="0.2">
      <c r="C8546" t="str" cm="1">
        <f t="array" ref="C8546">IFERROR("AfterPay | " &amp; INDEX('Reconciliation Layer'!$A:$A,MATCH('Reconciliation Template'!$A8546,'Reconciliation Layer'!$D:$D,0),0)," ")</f>
        <v xml:space="preserve"> </v>
      </c>
      <c r="D8546" s="2" t="str" cm="1">
        <f t="array" ref="D8546">IFERROR(INDEX('Reconciliation Layer'!B:B,MATCH('Reconciliation Template'!A8546,'Reconciliation Layer'!D:D,0),0)," ")</f>
        <v xml:space="preserve"> </v>
      </c>
      <c r="E8546" s="4" t="str" cm="1">
        <f t="array" ref="E8546">IFERROR(INDEX('Reconciliation Layer'!C:C,MATCH('Reconciliation Template'!A8546,'Reconciliation Layer'!D:D,0),0)," ")</f>
        <v xml:space="preserve"> </v>
      </c>
    </row>
    <row r="8547" spans="3:5" x14ac:dyDescent="0.2">
      <c r="C8547" t="str" cm="1">
        <f t="array" ref="C8547">IFERROR("AfterPay | " &amp; INDEX('Reconciliation Layer'!$A:$A,MATCH('Reconciliation Template'!$A8547,'Reconciliation Layer'!$D:$D,0),0)," ")</f>
        <v xml:space="preserve"> </v>
      </c>
      <c r="D8547" s="2" t="str" cm="1">
        <f t="array" ref="D8547">IFERROR(INDEX('Reconciliation Layer'!B:B,MATCH('Reconciliation Template'!A8547,'Reconciliation Layer'!D:D,0),0)," ")</f>
        <v xml:space="preserve"> </v>
      </c>
      <c r="E8547" s="4" t="str" cm="1">
        <f t="array" ref="E8547">IFERROR(INDEX('Reconciliation Layer'!C:C,MATCH('Reconciliation Template'!A8547,'Reconciliation Layer'!D:D,0),0)," ")</f>
        <v xml:space="preserve"> </v>
      </c>
    </row>
    <row r="8548" spans="3:5" x14ac:dyDescent="0.2">
      <c r="C8548" t="str" cm="1">
        <f t="array" ref="C8548">IFERROR("AfterPay | " &amp; INDEX('Reconciliation Layer'!$A:$A,MATCH('Reconciliation Template'!$A8548,'Reconciliation Layer'!$D:$D,0),0)," ")</f>
        <v xml:space="preserve"> </v>
      </c>
      <c r="D8548" s="2" t="str" cm="1">
        <f t="array" ref="D8548">IFERROR(INDEX('Reconciliation Layer'!B:B,MATCH('Reconciliation Template'!A8548,'Reconciliation Layer'!D:D,0),0)," ")</f>
        <v xml:space="preserve"> </v>
      </c>
      <c r="E8548" s="4" t="str" cm="1">
        <f t="array" ref="E8548">IFERROR(INDEX('Reconciliation Layer'!C:C,MATCH('Reconciliation Template'!A8548,'Reconciliation Layer'!D:D,0),0)," ")</f>
        <v xml:space="preserve"> </v>
      </c>
    </row>
    <row r="8549" spans="3:5" x14ac:dyDescent="0.2">
      <c r="C8549" t="str" cm="1">
        <f t="array" ref="C8549">IFERROR("AfterPay | " &amp; INDEX('Reconciliation Layer'!$A:$A,MATCH('Reconciliation Template'!$A8549,'Reconciliation Layer'!$D:$D,0),0)," ")</f>
        <v xml:space="preserve"> </v>
      </c>
      <c r="D8549" s="2" t="str" cm="1">
        <f t="array" ref="D8549">IFERROR(INDEX('Reconciliation Layer'!B:B,MATCH('Reconciliation Template'!A8549,'Reconciliation Layer'!D:D,0),0)," ")</f>
        <v xml:space="preserve"> </v>
      </c>
      <c r="E8549" s="4" t="str" cm="1">
        <f t="array" ref="E8549">IFERROR(INDEX('Reconciliation Layer'!C:C,MATCH('Reconciliation Template'!A8549,'Reconciliation Layer'!D:D,0),0)," ")</f>
        <v xml:space="preserve"> </v>
      </c>
    </row>
    <row r="8550" spans="3:5" x14ac:dyDescent="0.2">
      <c r="C8550" t="str" cm="1">
        <f t="array" ref="C8550">IFERROR("AfterPay | " &amp; INDEX('Reconciliation Layer'!$A:$A,MATCH('Reconciliation Template'!$A8550,'Reconciliation Layer'!$D:$D,0),0)," ")</f>
        <v xml:space="preserve"> </v>
      </c>
      <c r="D8550" s="2" t="str" cm="1">
        <f t="array" ref="D8550">IFERROR(INDEX('Reconciliation Layer'!B:B,MATCH('Reconciliation Template'!A8550,'Reconciliation Layer'!D:D,0),0)," ")</f>
        <v xml:space="preserve"> </v>
      </c>
      <c r="E8550" s="4" t="str" cm="1">
        <f t="array" ref="E8550">IFERROR(INDEX('Reconciliation Layer'!C:C,MATCH('Reconciliation Template'!A8550,'Reconciliation Layer'!D:D,0),0)," ")</f>
        <v xml:space="preserve"> </v>
      </c>
    </row>
    <row r="8551" spans="3:5" x14ac:dyDescent="0.2">
      <c r="C8551" t="str" cm="1">
        <f t="array" ref="C8551">IFERROR("AfterPay | " &amp; INDEX('Reconciliation Layer'!$A:$A,MATCH('Reconciliation Template'!$A8551,'Reconciliation Layer'!$D:$D,0),0)," ")</f>
        <v xml:space="preserve"> </v>
      </c>
      <c r="D8551" s="2" t="str" cm="1">
        <f t="array" ref="D8551">IFERROR(INDEX('Reconciliation Layer'!B:B,MATCH('Reconciliation Template'!A8551,'Reconciliation Layer'!D:D,0),0)," ")</f>
        <v xml:space="preserve"> </v>
      </c>
      <c r="E8551" s="4" t="str" cm="1">
        <f t="array" ref="E8551">IFERROR(INDEX('Reconciliation Layer'!C:C,MATCH('Reconciliation Template'!A8551,'Reconciliation Layer'!D:D,0),0)," ")</f>
        <v xml:space="preserve"> </v>
      </c>
    </row>
    <row r="8552" spans="3:5" x14ac:dyDescent="0.2">
      <c r="C8552" t="str" cm="1">
        <f t="array" ref="C8552">IFERROR("AfterPay | " &amp; INDEX('Reconciliation Layer'!$A:$A,MATCH('Reconciliation Template'!$A8552,'Reconciliation Layer'!$D:$D,0),0)," ")</f>
        <v xml:space="preserve"> </v>
      </c>
      <c r="D8552" s="2" t="str" cm="1">
        <f t="array" ref="D8552">IFERROR(INDEX('Reconciliation Layer'!B:B,MATCH('Reconciliation Template'!A8552,'Reconciliation Layer'!D:D,0),0)," ")</f>
        <v xml:space="preserve"> </v>
      </c>
      <c r="E8552" s="4" t="str" cm="1">
        <f t="array" ref="E8552">IFERROR(INDEX('Reconciliation Layer'!C:C,MATCH('Reconciliation Template'!A8552,'Reconciliation Layer'!D:D,0),0)," ")</f>
        <v xml:space="preserve"> </v>
      </c>
    </row>
    <row r="8553" spans="3:5" x14ac:dyDescent="0.2">
      <c r="C8553" t="str" cm="1">
        <f t="array" ref="C8553">IFERROR("AfterPay | " &amp; INDEX('Reconciliation Layer'!$A:$A,MATCH('Reconciliation Template'!$A8553,'Reconciliation Layer'!$D:$D,0),0)," ")</f>
        <v xml:space="preserve"> </v>
      </c>
      <c r="D8553" s="2" t="str" cm="1">
        <f t="array" ref="D8553">IFERROR(INDEX('Reconciliation Layer'!B:B,MATCH('Reconciliation Template'!A8553,'Reconciliation Layer'!D:D,0),0)," ")</f>
        <v xml:space="preserve"> </v>
      </c>
      <c r="E8553" s="4" t="str" cm="1">
        <f t="array" ref="E8553">IFERROR(INDEX('Reconciliation Layer'!C:C,MATCH('Reconciliation Template'!A8553,'Reconciliation Layer'!D:D,0),0)," ")</f>
        <v xml:space="preserve"> </v>
      </c>
    </row>
    <row r="8554" spans="3:5" x14ac:dyDescent="0.2">
      <c r="C8554" t="str" cm="1">
        <f t="array" ref="C8554">IFERROR("AfterPay | " &amp; INDEX('Reconciliation Layer'!$A:$A,MATCH('Reconciliation Template'!$A8554,'Reconciliation Layer'!$D:$D,0),0)," ")</f>
        <v xml:space="preserve"> </v>
      </c>
      <c r="D8554" s="2" t="str" cm="1">
        <f t="array" ref="D8554">IFERROR(INDEX('Reconciliation Layer'!B:B,MATCH('Reconciliation Template'!A8554,'Reconciliation Layer'!D:D,0),0)," ")</f>
        <v xml:space="preserve"> </v>
      </c>
      <c r="E8554" s="4" t="str" cm="1">
        <f t="array" ref="E8554">IFERROR(INDEX('Reconciliation Layer'!C:C,MATCH('Reconciliation Template'!A8554,'Reconciliation Layer'!D:D,0),0)," ")</f>
        <v xml:space="preserve"> </v>
      </c>
    </row>
    <row r="8555" spans="3:5" x14ac:dyDescent="0.2">
      <c r="C8555" t="str" cm="1">
        <f t="array" ref="C8555">IFERROR("AfterPay | " &amp; INDEX('Reconciliation Layer'!$A:$A,MATCH('Reconciliation Template'!$A8555,'Reconciliation Layer'!$D:$D,0),0)," ")</f>
        <v xml:space="preserve"> </v>
      </c>
      <c r="D8555" s="2" t="str" cm="1">
        <f t="array" ref="D8555">IFERROR(INDEX('Reconciliation Layer'!B:B,MATCH('Reconciliation Template'!A8555,'Reconciliation Layer'!D:D,0),0)," ")</f>
        <v xml:space="preserve"> </v>
      </c>
      <c r="E8555" s="4" t="str" cm="1">
        <f t="array" ref="E8555">IFERROR(INDEX('Reconciliation Layer'!C:C,MATCH('Reconciliation Template'!A8555,'Reconciliation Layer'!D:D,0),0)," ")</f>
        <v xml:space="preserve"> </v>
      </c>
    </row>
    <row r="8556" spans="3:5" x14ac:dyDescent="0.2">
      <c r="C8556" t="str" cm="1">
        <f t="array" ref="C8556">IFERROR("AfterPay | " &amp; INDEX('Reconciliation Layer'!$A:$A,MATCH('Reconciliation Template'!$A8556,'Reconciliation Layer'!$D:$D,0),0)," ")</f>
        <v xml:space="preserve"> </v>
      </c>
      <c r="D8556" s="2" t="str" cm="1">
        <f t="array" ref="D8556">IFERROR(INDEX('Reconciliation Layer'!B:B,MATCH('Reconciliation Template'!A8556,'Reconciliation Layer'!D:D,0),0)," ")</f>
        <v xml:space="preserve"> </v>
      </c>
      <c r="E8556" s="4" t="str" cm="1">
        <f t="array" ref="E8556">IFERROR(INDEX('Reconciliation Layer'!C:C,MATCH('Reconciliation Template'!A8556,'Reconciliation Layer'!D:D,0),0)," ")</f>
        <v xml:space="preserve"> </v>
      </c>
    </row>
    <row r="8557" spans="3:5" x14ac:dyDescent="0.2">
      <c r="C8557" t="str" cm="1">
        <f t="array" ref="C8557">IFERROR("AfterPay | " &amp; INDEX('Reconciliation Layer'!$A:$A,MATCH('Reconciliation Template'!$A8557,'Reconciliation Layer'!$D:$D,0),0)," ")</f>
        <v xml:space="preserve"> </v>
      </c>
      <c r="D8557" s="2" t="str" cm="1">
        <f t="array" ref="D8557">IFERROR(INDEX('Reconciliation Layer'!B:B,MATCH('Reconciliation Template'!A8557,'Reconciliation Layer'!D:D,0),0)," ")</f>
        <v xml:space="preserve"> </v>
      </c>
      <c r="E8557" s="4" t="str" cm="1">
        <f t="array" ref="E8557">IFERROR(INDEX('Reconciliation Layer'!C:C,MATCH('Reconciliation Template'!A8557,'Reconciliation Layer'!D:D,0),0)," ")</f>
        <v xml:space="preserve"> </v>
      </c>
    </row>
    <row r="8558" spans="3:5" x14ac:dyDescent="0.2">
      <c r="C8558" t="str" cm="1">
        <f t="array" ref="C8558">IFERROR("AfterPay | " &amp; INDEX('Reconciliation Layer'!$A:$A,MATCH('Reconciliation Template'!$A8558,'Reconciliation Layer'!$D:$D,0),0)," ")</f>
        <v xml:space="preserve"> </v>
      </c>
      <c r="D8558" s="2" t="str" cm="1">
        <f t="array" ref="D8558">IFERROR(INDEX('Reconciliation Layer'!B:B,MATCH('Reconciliation Template'!A8558,'Reconciliation Layer'!D:D,0),0)," ")</f>
        <v xml:space="preserve"> </v>
      </c>
      <c r="E8558" s="4" t="str" cm="1">
        <f t="array" ref="E8558">IFERROR(INDEX('Reconciliation Layer'!C:C,MATCH('Reconciliation Template'!A8558,'Reconciliation Layer'!D:D,0),0)," ")</f>
        <v xml:space="preserve"> </v>
      </c>
    </row>
    <row r="8559" spans="3:5" x14ac:dyDescent="0.2">
      <c r="C8559" t="str" cm="1">
        <f t="array" ref="C8559">IFERROR("AfterPay | " &amp; INDEX('Reconciliation Layer'!$A:$A,MATCH('Reconciliation Template'!$A8559,'Reconciliation Layer'!$D:$D,0),0)," ")</f>
        <v xml:space="preserve"> </v>
      </c>
      <c r="D8559" s="2" t="str" cm="1">
        <f t="array" ref="D8559">IFERROR(INDEX('Reconciliation Layer'!B:B,MATCH('Reconciliation Template'!A8559,'Reconciliation Layer'!D:D,0),0)," ")</f>
        <v xml:space="preserve"> </v>
      </c>
      <c r="E8559" s="4" t="str" cm="1">
        <f t="array" ref="E8559">IFERROR(INDEX('Reconciliation Layer'!C:C,MATCH('Reconciliation Template'!A8559,'Reconciliation Layer'!D:D,0),0)," ")</f>
        <v xml:space="preserve"> </v>
      </c>
    </row>
    <row r="8560" spans="3:5" x14ac:dyDescent="0.2">
      <c r="C8560" t="str" cm="1">
        <f t="array" ref="C8560">IFERROR("AfterPay | " &amp; INDEX('Reconciliation Layer'!$A:$A,MATCH('Reconciliation Template'!$A8560,'Reconciliation Layer'!$D:$D,0),0)," ")</f>
        <v xml:space="preserve"> </v>
      </c>
      <c r="D8560" s="2" t="str" cm="1">
        <f t="array" ref="D8560">IFERROR(INDEX('Reconciliation Layer'!B:B,MATCH('Reconciliation Template'!A8560,'Reconciliation Layer'!D:D,0),0)," ")</f>
        <v xml:space="preserve"> </v>
      </c>
      <c r="E8560" s="4" t="str" cm="1">
        <f t="array" ref="E8560">IFERROR(INDEX('Reconciliation Layer'!C:C,MATCH('Reconciliation Template'!A8560,'Reconciliation Layer'!D:D,0),0)," ")</f>
        <v xml:space="preserve"> </v>
      </c>
    </row>
    <row r="8561" spans="3:5" x14ac:dyDescent="0.2">
      <c r="C8561" t="str" cm="1">
        <f t="array" ref="C8561">IFERROR("AfterPay | " &amp; INDEX('Reconciliation Layer'!$A:$A,MATCH('Reconciliation Template'!$A8561,'Reconciliation Layer'!$D:$D,0),0)," ")</f>
        <v xml:space="preserve"> </v>
      </c>
      <c r="D8561" s="2" t="str" cm="1">
        <f t="array" ref="D8561">IFERROR(INDEX('Reconciliation Layer'!B:B,MATCH('Reconciliation Template'!A8561,'Reconciliation Layer'!D:D,0),0)," ")</f>
        <v xml:space="preserve"> </v>
      </c>
      <c r="E8561" s="4" t="str" cm="1">
        <f t="array" ref="E8561">IFERROR(INDEX('Reconciliation Layer'!C:C,MATCH('Reconciliation Template'!A8561,'Reconciliation Layer'!D:D,0),0)," ")</f>
        <v xml:space="preserve"> </v>
      </c>
    </row>
    <row r="8562" spans="3:5" x14ac:dyDescent="0.2">
      <c r="C8562" t="str" cm="1">
        <f t="array" ref="C8562">IFERROR("AfterPay | " &amp; INDEX('Reconciliation Layer'!$A:$A,MATCH('Reconciliation Template'!$A8562,'Reconciliation Layer'!$D:$D,0),0)," ")</f>
        <v xml:space="preserve"> </v>
      </c>
      <c r="D8562" s="2" t="str" cm="1">
        <f t="array" ref="D8562">IFERROR(INDEX('Reconciliation Layer'!B:B,MATCH('Reconciliation Template'!A8562,'Reconciliation Layer'!D:D,0),0)," ")</f>
        <v xml:space="preserve"> </v>
      </c>
      <c r="E8562" s="4" t="str" cm="1">
        <f t="array" ref="E8562">IFERROR(INDEX('Reconciliation Layer'!C:C,MATCH('Reconciliation Template'!A8562,'Reconciliation Layer'!D:D,0),0)," ")</f>
        <v xml:space="preserve"> </v>
      </c>
    </row>
    <row r="8563" spans="3:5" x14ac:dyDescent="0.2">
      <c r="C8563" t="str" cm="1">
        <f t="array" ref="C8563">IFERROR("AfterPay | " &amp; INDEX('Reconciliation Layer'!$A:$A,MATCH('Reconciliation Template'!$A8563,'Reconciliation Layer'!$D:$D,0),0)," ")</f>
        <v xml:space="preserve"> </v>
      </c>
      <c r="D8563" s="2" t="str" cm="1">
        <f t="array" ref="D8563">IFERROR(INDEX('Reconciliation Layer'!B:B,MATCH('Reconciliation Template'!A8563,'Reconciliation Layer'!D:D,0),0)," ")</f>
        <v xml:space="preserve"> </v>
      </c>
      <c r="E8563" s="4" t="str" cm="1">
        <f t="array" ref="E8563">IFERROR(INDEX('Reconciliation Layer'!C:C,MATCH('Reconciliation Template'!A8563,'Reconciliation Layer'!D:D,0),0)," ")</f>
        <v xml:space="preserve"> </v>
      </c>
    </row>
    <row r="8564" spans="3:5" x14ac:dyDescent="0.2">
      <c r="C8564" t="str" cm="1">
        <f t="array" ref="C8564">IFERROR("AfterPay | " &amp; INDEX('Reconciliation Layer'!$A:$A,MATCH('Reconciliation Template'!$A8564,'Reconciliation Layer'!$D:$D,0),0)," ")</f>
        <v xml:space="preserve"> </v>
      </c>
      <c r="D8564" s="2" t="str" cm="1">
        <f t="array" ref="D8564">IFERROR(INDEX('Reconciliation Layer'!B:B,MATCH('Reconciliation Template'!A8564,'Reconciliation Layer'!D:D,0),0)," ")</f>
        <v xml:space="preserve"> </v>
      </c>
      <c r="E8564" s="4" t="str" cm="1">
        <f t="array" ref="E8564">IFERROR(INDEX('Reconciliation Layer'!C:C,MATCH('Reconciliation Template'!A8564,'Reconciliation Layer'!D:D,0),0)," ")</f>
        <v xml:space="preserve"> </v>
      </c>
    </row>
    <row r="8565" spans="3:5" x14ac:dyDescent="0.2">
      <c r="C8565" t="str" cm="1">
        <f t="array" ref="C8565">IFERROR("AfterPay | " &amp; INDEX('Reconciliation Layer'!$A:$A,MATCH('Reconciliation Template'!$A8565,'Reconciliation Layer'!$D:$D,0),0)," ")</f>
        <v xml:space="preserve"> </v>
      </c>
      <c r="D8565" s="2" t="str" cm="1">
        <f t="array" ref="D8565">IFERROR(INDEX('Reconciliation Layer'!B:B,MATCH('Reconciliation Template'!A8565,'Reconciliation Layer'!D:D,0),0)," ")</f>
        <v xml:space="preserve"> </v>
      </c>
      <c r="E8565" s="4" t="str" cm="1">
        <f t="array" ref="E8565">IFERROR(INDEX('Reconciliation Layer'!C:C,MATCH('Reconciliation Template'!A8565,'Reconciliation Layer'!D:D,0),0)," ")</f>
        <v xml:space="preserve"> </v>
      </c>
    </row>
    <row r="8566" spans="3:5" x14ac:dyDescent="0.2">
      <c r="C8566" t="str" cm="1">
        <f t="array" ref="C8566">IFERROR("AfterPay | " &amp; INDEX('Reconciliation Layer'!$A:$A,MATCH('Reconciliation Template'!$A8566,'Reconciliation Layer'!$D:$D,0),0)," ")</f>
        <v xml:space="preserve"> </v>
      </c>
      <c r="D8566" s="2" t="str" cm="1">
        <f t="array" ref="D8566">IFERROR(INDEX('Reconciliation Layer'!B:B,MATCH('Reconciliation Template'!A8566,'Reconciliation Layer'!D:D,0),0)," ")</f>
        <v xml:space="preserve"> </v>
      </c>
      <c r="E8566" s="4" t="str" cm="1">
        <f t="array" ref="E8566">IFERROR(INDEX('Reconciliation Layer'!C:C,MATCH('Reconciliation Template'!A8566,'Reconciliation Layer'!D:D,0),0)," ")</f>
        <v xml:space="preserve"> </v>
      </c>
    </row>
    <row r="8567" spans="3:5" x14ac:dyDescent="0.2">
      <c r="C8567" t="str" cm="1">
        <f t="array" ref="C8567">IFERROR("AfterPay | " &amp; INDEX('Reconciliation Layer'!$A:$A,MATCH('Reconciliation Template'!$A8567,'Reconciliation Layer'!$D:$D,0),0)," ")</f>
        <v xml:space="preserve"> </v>
      </c>
      <c r="D8567" s="2" t="str" cm="1">
        <f t="array" ref="D8567">IFERROR(INDEX('Reconciliation Layer'!B:B,MATCH('Reconciliation Template'!A8567,'Reconciliation Layer'!D:D,0),0)," ")</f>
        <v xml:space="preserve"> </v>
      </c>
      <c r="E8567" s="4" t="str" cm="1">
        <f t="array" ref="E8567">IFERROR(INDEX('Reconciliation Layer'!C:C,MATCH('Reconciliation Template'!A8567,'Reconciliation Layer'!D:D,0),0)," ")</f>
        <v xml:space="preserve"> </v>
      </c>
    </row>
    <row r="8568" spans="3:5" x14ac:dyDescent="0.2">
      <c r="C8568" t="str" cm="1">
        <f t="array" ref="C8568">IFERROR("AfterPay | " &amp; INDEX('Reconciliation Layer'!$A:$A,MATCH('Reconciliation Template'!$A8568,'Reconciliation Layer'!$D:$D,0),0)," ")</f>
        <v xml:space="preserve"> </v>
      </c>
      <c r="D8568" s="2" t="str" cm="1">
        <f t="array" ref="D8568">IFERROR(INDEX('Reconciliation Layer'!B:B,MATCH('Reconciliation Template'!A8568,'Reconciliation Layer'!D:D,0),0)," ")</f>
        <v xml:space="preserve"> </v>
      </c>
      <c r="E8568" s="4" t="str" cm="1">
        <f t="array" ref="E8568">IFERROR(INDEX('Reconciliation Layer'!C:C,MATCH('Reconciliation Template'!A8568,'Reconciliation Layer'!D:D,0),0)," ")</f>
        <v xml:space="preserve"> </v>
      </c>
    </row>
    <row r="8569" spans="3:5" x14ac:dyDescent="0.2">
      <c r="C8569" t="str" cm="1">
        <f t="array" ref="C8569">IFERROR("AfterPay | " &amp; INDEX('Reconciliation Layer'!$A:$A,MATCH('Reconciliation Template'!$A8569,'Reconciliation Layer'!$D:$D,0),0)," ")</f>
        <v xml:space="preserve"> </v>
      </c>
      <c r="D8569" s="2" t="str" cm="1">
        <f t="array" ref="D8569">IFERROR(INDEX('Reconciliation Layer'!B:B,MATCH('Reconciliation Template'!A8569,'Reconciliation Layer'!D:D,0),0)," ")</f>
        <v xml:space="preserve"> </v>
      </c>
      <c r="E8569" s="4" t="str" cm="1">
        <f t="array" ref="E8569">IFERROR(INDEX('Reconciliation Layer'!C:C,MATCH('Reconciliation Template'!A8569,'Reconciliation Layer'!D:D,0),0)," ")</f>
        <v xml:space="preserve"> </v>
      </c>
    </row>
    <row r="8570" spans="3:5" x14ac:dyDescent="0.2">
      <c r="C8570" t="str" cm="1">
        <f t="array" ref="C8570">IFERROR("AfterPay | " &amp; INDEX('Reconciliation Layer'!$A:$A,MATCH('Reconciliation Template'!$A8570,'Reconciliation Layer'!$D:$D,0),0)," ")</f>
        <v xml:space="preserve"> </v>
      </c>
      <c r="D8570" s="2" t="str" cm="1">
        <f t="array" ref="D8570">IFERROR(INDEX('Reconciliation Layer'!B:B,MATCH('Reconciliation Template'!A8570,'Reconciliation Layer'!D:D,0),0)," ")</f>
        <v xml:space="preserve"> </v>
      </c>
      <c r="E8570" s="4" t="str" cm="1">
        <f t="array" ref="E8570">IFERROR(INDEX('Reconciliation Layer'!C:C,MATCH('Reconciliation Template'!A8570,'Reconciliation Layer'!D:D,0),0)," ")</f>
        <v xml:space="preserve"> </v>
      </c>
    </row>
    <row r="8571" spans="3:5" x14ac:dyDescent="0.2">
      <c r="C8571" t="str" cm="1">
        <f t="array" ref="C8571">IFERROR("AfterPay | " &amp; INDEX('Reconciliation Layer'!$A:$A,MATCH('Reconciliation Template'!$A8571,'Reconciliation Layer'!$D:$D,0),0)," ")</f>
        <v xml:space="preserve"> </v>
      </c>
      <c r="D8571" s="2" t="str" cm="1">
        <f t="array" ref="D8571">IFERROR(INDEX('Reconciliation Layer'!B:B,MATCH('Reconciliation Template'!A8571,'Reconciliation Layer'!D:D,0),0)," ")</f>
        <v xml:space="preserve"> </v>
      </c>
      <c r="E8571" s="4" t="str" cm="1">
        <f t="array" ref="E8571">IFERROR(INDEX('Reconciliation Layer'!C:C,MATCH('Reconciliation Template'!A8571,'Reconciliation Layer'!D:D,0),0)," ")</f>
        <v xml:space="preserve"> </v>
      </c>
    </row>
    <row r="8572" spans="3:5" x14ac:dyDescent="0.2">
      <c r="C8572" t="str" cm="1">
        <f t="array" ref="C8572">IFERROR("AfterPay | " &amp; INDEX('Reconciliation Layer'!$A:$A,MATCH('Reconciliation Template'!$A8572,'Reconciliation Layer'!$D:$D,0),0)," ")</f>
        <v xml:space="preserve"> </v>
      </c>
      <c r="D8572" s="2" t="str" cm="1">
        <f t="array" ref="D8572">IFERROR(INDEX('Reconciliation Layer'!B:B,MATCH('Reconciliation Template'!A8572,'Reconciliation Layer'!D:D,0),0)," ")</f>
        <v xml:space="preserve"> </v>
      </c>
      <c r="E8572" s="4" t="str" cm="1">
        <f t="array" ref="E8572">IFERROR(INDEX('Reconciliation Layer'!C:C,MATCH('Reconciliation Template'!A8572,'Reconciliation Layer'!D:D,0),0)," ")</f>
        <v xml:space="preserve"> </v>
      </c>
    </row>
    <row r="8573" spans="3:5" x14ac:dyDescent="0.2">
      <c r="C8573" t="str" cm="1">
        <f t="array" ref="C8573">IFERROR("AfterPay | " &amp; INDEX('Reconciliation Layer'!$A:$A,MATCH('Reconciliation Template'!$A8573,'Reconciliation Layer'!$D:$D,0),0)," ")</f>
        <v xml:space="preserve"> </v>
      </c>
      <c r="D8573" s="2" t="str" cm="1">
        <f t="array" ref="D8573">IFERROR(INDEX('Reconciliation Layer'!B:B,MATCH('Reconciliation Template'!A8573,'Reconciliation Layer'!D:D,0),0)," ")</f>
        <v xml:space="preserve"> </v>
      </c>
      <c r="E8573" s="4" t="str" cm="1">
        <f t="array" ref="E8573">IFERROR(INDEX('Reconciliation Layer'!C:C,MATCH('Reconciliation Template'!A8573,'Reconciliation Layer'!D:D,0),0)," ")</f>
        <v xml:space="preserve"> </v>
      </c>
    </row>
    <row r="8574" spans="3:5" x14ac:dyDescent="0.2">
      <c r="C8574" t="str" cm="1">
        <f t="array" ref="C8574">IFERROR("AfterPay | " &amp; INDEX('Reconciliation Layer'!$A:$A,MATCH('Reconciliation Template'!$A8574,'Reconciliation Layer'!$D:$D,0),0)," ")</f>
        <v xml:space="preserve"> </v>
      </c>
      <c r="D8574" s="2" t="str" cm="1">
        <f t="array" ref="D8574">IFERROR(INDEX('Reconciliation Layer'!B:B,MATCH('Reconciliation Template'!A8574,'Reconciliation Layer'!D:D,0),0)," ")</f>
        <v xml:space="preserve"> </v>
      </c>
      <c r="E8574" s="4" t="str" cm="1">
        <f t="array" ref="E8574">IFERROR(INDEX('Reconciliation Layer'!C:C,MATCH('Reconciliation Template'!A8574,'Reconciliation Layer'!D:D,0),0)," ")</f>
        <v xml:space="preserve"> </v>
      </c>
    </row>
    <row r="8575" spans="3:5" x14ac:dyDescent="0.2">
      <c r="C8575" t="str" cm="1">
        <f t="array" ref="C8575">IFERROR("AfterPay | " &amp; INDEX('Reconciliation Layer'!$A:$A,MATCH('Reconciliation Template'!$A8575,'Reconciliation Layer'!$D:$D,0),0)," ")</f>
        <v xml:space="preserve"> </v>
      </c>
      <c r="D8575" s="2" t="str" cm="1">
        <f t="array" ref="D8575">IFERROR(INDEX('Reconciliation Layer'!B:B,MATCH('Reconciliation Template'!A8575,'Reconciliation Layer'!D:D,0),0)," ")</f>
        <v xml:space="preserve"> </v>
      </c>
      <c r="E8575" s="4" t="str" cm="1">
        <f t="array" ref="E8575">IFERROR(INDEX('Reconciliation Layer'!C:C,MATCH('Reconciliation Template'!A8575,'Reconciliation Layer'!D:D,0),0)," ")</f>
        <v xml:space="preserve"> </v>
      </c>
    </row>
    <row r="8576" spans="3:5" x14ac:dyDescent="0.2">
      <c r="C8576" t="str" cm="1">
        <f t="array" ref="C8576">IFERROR("AfterPay | " &amp; INDEX('Reconciliation Layer'!$A:$A,MATCH('Reconciliation Template'!$A8576,'Reconciliation Layer'!$D:$D,0),0)," ")</f>
        <v xml:space="preserve"> </v>
      </c>
      <c r="D8576" s="2" t="str" cm="1">
        <f t="array" ref="D8576">IFERROR(INDEX('Reconciliation Layer'!B:B,MATCH('Reconciliation Template'!A8576,'Reconciliation Layer'!D:D,0),0)," ")</f>
        <v xml:space="preserve"> </v>
      </c>
      <c r="E8576" s="4" t="str" cm="1">
        <f t="array" ref="E8576">IFERROR(INDEX('Reconciliation Layer'!C:C,MATCH('Reconciliation Template'!A8576,'Reconciliation Layer'!D:D,0),0)," ")</f>
        <v xml:space="preserve"> </v>
      </c>
    </row>
    <row r="8577" spans="3:5" x14ac:dyDescent="0.2">
      <c r="C8577" t="str" cm="1">
        <f t="array" ref="C8577">IFERROR("AfterPay | " &amp; INDEX('Reconciliation Layer'!$A:$A,MATCH('Reconciliation Template'!$A8577,'Reconciliation Layer'!$D:$D,0),0)," ")</f>
        <v xml:space="preserve"> </v>
      </c>
      <c r="D8577" s="2" t="str" cm="1">
        <f t="array" ref="D8577">IFERROR(INDEX('Reconciliation Layer'!B:B,MATCH('Reconciliation Template'!A8577,'Reconciliation Layer'!D:D,0),0)," ")</f>
        <v xml:space="preserve"> </v>
      </c>
      <c r="E8577" s="4" t="str" cm="1">
        <f t="array" ref="E8577">IFERROR(INDEX('Reconciliation Layer'!C:C,MATCH('Reconciliation Template'!A8577,'Reconciliation Layer'!D:D,0),0)," ")</f>
        <v xml:space="preserve"> </v>
      </c>
    </row>
    <row r="8578" spans="3:5" x14ac:dyDescent="0.2">
      <c r="C8578" t="str" cm="1">
        <f t="array" ref="C8578">IFERROR("AfterPay | " &amp; INDEX('Reconciliation Layer'!$A:$A,MATCH('Reconciliation Template'!$A8578,'Reconciliation Layer'!$D:$D,0),0)," ")</f>
        <v xml:space="preserve"> </v>
      </c>
      <c r="D8578" s="2" t="str" cm="1">
        <f t="array" ref="D8578">IFERROR(INDEX('Reconciliation Layer'!B:B,MATCH('Reconciliation Template'!A8578,'Reconciliation Layer'!D:D,0),0)," ")</f>
        <v xml:space="preserve"> </v>
      </c>
      <c r="E8578" s="4" t="str" cm="1">
        <f t="array" ref="E8578">IFERROR(INDEX('Reconciliation Layer'!C:C,MATCH('Reconciliation Template'!A8578,'Reconciliation Layer'!D:D,0),0)," ")</f>
        <v xml:space="preserve"> </v>
      </c>
    </row>
    <row r="8579" spans="3:5" x14ac:dyDescent="0.2">
      <c r="C8579" t="str" cm="1">
        <f t="array" ref="C8579">IFERROR("AfterPay | " &amp; INDEX('Reconciliation Layer'!$A:$A,MATCH('Reconciliation Template'!$A8579,'Reconciliation Layer'!$D:$D,0),0)," ")</f>
        <v xml:space="preserve"> </v>
      </c>
      <c r="D8579" s="2" t="str" cm="1">
        <f t="array" ref="D8579">IFERROR(INDEX('Reconciliation Layer'!B:B,MATCH('Reconciliation Template'!A8579,'Reconciliation Layer'!D:D,0),0)," ")</f>
        <v xml:space="preserve"> </v>
      </c>
      <c r="E8579" s="4" t="str" cm="1">
        <f t="array" ref="E8579">IFERROR(INDEX('Reconciliation Layer'!C:C,MATCH('Reconciliation Template'!A8579,'Reconciliation Layer'!D:D,0),0)," ")</f>
        <v xml:space="preserve"> </v>
      </c>
    </row>
    <row r="8580" spans="3:5" x14ac:dyDescent="0.2">
      <c r="C8580" t="str" cm="1">
        <f t="array" ref="C8580">IFERROR("AfterPay | " &amp; INDEX('Reconciliation Layer'!$A:$A,MATCH('Reconciliation Template'!$A8580,'Reconciliation Layer'!$D:$D,0),0)," ")</f>
        <v xml:space="preserve"> </v>
      </c>
      <c r="D8580" s="2" t="str" cm="1">
        <f t="array" ref="D8580">IFERROR(INDEX('Reconciliation Layer'!B:B,MATCH('Reconciliation Template'!A8580,'Reconciliation Layer'!D:D,0),0)," ")</f>
        <v xml:space="preserve"> </v>
      </c>
      <c r="E8580" s="4" t="str" cm="1">
        <f t="array" ref="E8580">IFERROR(INDEX('Reconciliation Layer'!C:C,MATCH('Reconciliation Template'!A8580,'Reconciliation Layer'!D:D,0),0)," ")</f>
        <v xml:space="preserve"> </v>
      </c>
    </row>
    <row r="8581" spans="3:5" x14ac:dyDescent="0.2">
      <c r="C8581" t="str" cm="1">
        <f t="array" ref="C8581">IFERROR("AfterPay | " &amp; INDEX('Reconciliation Layer'!$A:$A,MATCH('Reconciliation Template'!$A8581,'Reconciliation Layer'!$D:$D,0),0)," ")</f>
        <v xml:space="preserve"> </v>
      </c>
      <c r="D8581" s="2" t="str" cm="1">
        <f t="array" ref="D8581">IFERROR(INDEX('Reconciliation Layer'!B:B,MATCH('Reconciliation Template'!A8581,'Reconciliation Layer'!D:D,0),0)," ")</f>
        <v xml:space="preserve"> </v>
      </c>
      <c r="E8581" s="4" t="str" cm="1">
        <f t="array" ref="E8581">IFERROR(INDEX('Reconciliation Layer'!C:C,MATCH('Reconciliation Template'!A8581,'Reconciliation Layer'!D:D,0),0)," ")</f>
        <v xml:space="preserve"> </v>
      </c>
    </row>
    <row r="8582" spans="3:5" x14ac:dyDescent="0.2">
      <c r="C8582" t="str" cm="1">
        <f t="array" ref="C8582">IFERROR("AfterPay | " &amp; INDEX('Reconciliation Layer'!$A:$A,MATCH('Reconciliation Template'!$A8582,'Reconciliation Layer'!$D:$D,0),0)," ")</f>
        <v xml:space="preserve"> </v>
      </c>
      <c r="D8582" s="2" t="str" cm="1">
        <f t="array" ref="D8582">IFERROR(INDEX('Reconciliation Layer'!B:B,MATCH('Reconciliation Template'!A8582,'Reconciliation Layer'!D:D,0),0)," ")</f>
        <v xml:space="preserve"> </v>
      </c>
      <c r="E8582" s="4" t="str" cm="1">
        <f t="array" ref="E8582">IFERROR(INDEX('Reconciliation Layer'!C:C,MATCH('Reconciliation Template'!A8582,'Reconciliation Layer'!D:D,0),0)," ")</f>
        <v xml:space="preserve"> </v>
      </c>
    </row>
    <row r="8583" spans="3:5" x14ac:dyDescent="0.2">
      <c r="C8583" t="str" cm="1">
        <f t="array" ref="C8583">IFERROR("AfterPay | " &amp; INDEX('Reconciliation Layer'!$A:$A,MATCH('Reconciliation Template'!$A8583,'Reconciliation Layer'!$D:$D,0),0)," ")</f>
        <v xml:space="preserve"> </v>
      </c>
      <c r="D8583" s="2" t="str" cm="1">
        <f t="array" ref="D8583">IFERROR(INDEX('Reconciliation Layer'!B:B,MATCH('Reconciliation Template'!A8583,'Reconciliation Layer'!D:D,0),0)," ")</f>
        <v xml:space="preserve"> </v>
      </c>
      <c r="E8583" s="4" t="str" cm="1">
        <f t="array" ref="E8583">IFERROR(INDEX('Reconciliation Layer'!C:C,MATCH('Reconciliation Template'!A8583,'Reconciliation Layer'!D:D,0),0)," ")</f>
        <v xml:space="preserve"> </v>
      </c>
    </row>
    <row r="8584" spans="3:5" x14ac:dyDescent="0.2">
      <c r="C8584" t="str" cm="1">
        <f t="array" ref="C8584">IFERROR("AfterPay | " &amp; INDEX('Reconciliation Layer'!$A:$A,MATCH('Reconciliation Template'!$A8584,'Reconciliation Layer'!$D:$D,0),0)," ")</f>
        <v xml:space="preserve"> </v>
      </c>
      <c r="D8584" s="2" t="str" cm="1">
        <f t="array" ref="D8584">IFERROR(INDEX('Reconciliation Layer'!B:B,MATCH('Reconciliation Template'!A8584,'Reconciliation Layer'!D:D,0),0)," ")</f>
        <v xml:space="preserve"> </v>
      </c>
      <c r="E8584" s="4" t="str" cm="1">
        <f t="array" ref="E8584">IFERROR(INDEX('Reconciliation Layer'!C:C,MATCH('Reconciliation Template'!A8584,'Reconciliation Layer'!D:D,0),0)," ")</f>
        <v xml:space="preserve"> </v>
      </c>
    </row>
    <row r="8585" spans="3:5" x14ac:dyDescent="0.2">
      <c r="C8585" t="str" cm="1">
        <f t="array" ref="C8585">IFERROR("AfterPay | " &amp; INDEX('Reconciliation Layer'!$A:$A,MATCH('Reconciliation Template'!$A8585,'Reconciliation Layer'!$D:$D,0),0)," ")</f>
        <v xml:space="preserve"> </v>
      </c>
      <c r="D8585" s="2" t="str" cm="1">
        <f t="array" ref="D8585">IFERROR(INDEX('Reconciliation Layer'!B:B,MATCH('Reconciliation Template'!A8585,'Reconciliation Layer'!D:D,0),0)," ")</f>
        <v xml:space="preserve"> </v>
      </c>
      <c r="E8585" s="4" t="str" cm="1">
        <f t="array" ref="E8585">IFERROR(INDEX('Reconciliation Layer'!C:C,MATCH('Reconciliation Template'!A8585,'Reconciliation Layer'!D:D,0),0)," ")</f>
        <v xml:space="preserve"> </v>
      </c>
    </row>
    <row r="8586" spans="3:5" x14ac:dyDescent="0.2">
      <c r="C8586" t="str" cm="1">
        <f t="array" ref="C8586">IFERROR("AfterPay | " &amp; INDEX('Reconciliation Layer'!$A:$A,MATCH('Reconciliation Template'!$A8586,'Reconciliation Layer'!$D:$D,0),0)," ")</f>
        <v xml:space="preserve"> </v>
      </c>
      <c r="D8586" s="2" t="str" cm="1">
        <f t="array" ref="D8586">IFERROR(INDEX('Reconciliation Layer'!B:B,MATCH('Reconciliation Template'!A8586,'Reconciliation Layer'!D:D,0),0)," ")</f>
        <v xml:space="preserve"> </v>
      </c>
      <c r="E8586" s="4" t="str" cm="1">
        <f t="array" ref="E8586">IFERROR(INDEX('Reconciliation Layer'!C:C,MATCH('Reconciliation Template'!A8586,'Reconciliation Layer'!D:D,0),0)," ")</f>
        <v xml:space="preserve"> </v>
      </c>
    </row>
    <row r="8587" spans="3:5" x14ac:dyDescent="0.2">
      <c r="C8587" t="str" cm="1">
        <f t="array" ref="C8587">IFERROR("AfterPay | " &amp; INDEX('Reconciliation Layer'!$A:$A,MATCH('Reconciliation Template'!$A8587,'Reconciliation Layer'!$D:$D,0),0)," ")</f>
        <v xml:space="preserve"> </v>
      </c>
      <c r="D8587" s="2" t="str" cm="1">
        <f t="array" ref="D8587">IFERROR(INDEX('Reconciliation Layer'!B:B,MATCH('Reconciliation Template'!A8587,'Reconciliation Layer'!D:D,0),0)," ")</f>
        <v xml:space="preserve"> </v>
      </c>
      <c r="E8587" s="4" t="str" cm="1">
        <f t="array" ref="E8587">IFERROR(INDEX('Reconciliation Layer'!C:C,MATCH('Reconciliation Template'!A8587,'Reconciliation Layer'!D:D,0),0)," ")</f>
        <v xml:space="preserve"> </v>
      </c>
    </row>
    <row r="8588" spans="3:5" x14ac:dyDescent="0.2">
      <c r="C8588" t="str" cm="1">
        <f t="array" ref="C8588">IFERROR("AfterPay | " &amp; INDEX('Reconciliation Layer'!$A:$A,MATCH('Reconciliation Template'!$A8588,'Reconciliation Layer'!$D:$D,0),0)," ")</f>
        <v xml:space="preserve"> </v>
      </c>
      <c r="D8588" s="2" t="str" cm="1">
        <f t="array" ref="D8588">IFERROR(INDEX('Reconciliation Layer'!B:B,MATCH('Reconciliation Template'!A8588,'Reconciliation Layer'!D:D,0),0)," ")</f>
        <v xml:space="preserve"> </v>
      </c>
      <c r="E8588" s="4" t="str" cm="1">
        <f t="array" ref="E8588">IFERROR(INDEX('Reconciliation Layer'!C:C,MATCH('Reconciliation Template'!A8588,'Reconciliation Layer'!D:D,0),0)," ")</f>
        <v xml:space="preserve"> </v>
      </c>
    </row>
    <row r="8589" spans="3:5" x14ac:dyDescent="0.2">
      <c r="C8589" t="str" cm="1">
        <f t="array" ref="C8589">IFERROR("AfterPay | " &amp; INDEX('Reconciliation Layer'!$A:$A,MATCH('Reconciliation Template'!$A8589,'Reconciliation Layer'!$D:$D,0),0)," ")</f>
        <v xml:space="preserve"> </v>
      </c>
      <c r="D8589" s="2" t="str" cm="1">
        <f t="array" ref="D8589">IFERROR(INDEX('Reconciliation Layer'!B:B,MATCH('Reconciliation Template'!A8589,'Reconciliation Layer'!D:D,0),0)," ")</f>
        <v xml:space="preserve"> </v>
      </c>
      <c r="E8589" s="4" t="str" cm="1">
        <f t="array" ref="E8589">IFERROR(INDEX('Reconciliation Layer'!C:C,MATCH('Reconciliation Template'!A8589,'Reconciliation Layer'!D:D,0),0)," ")</f>
        <v xml:space="preserve"> </v>
      </c>
    </row>
    <row r="8590" spans="3:5" x14ac:dyDescent="0.2">
      <c r="C8590" t="str" cm="1">
        <f t="array" ref="C8590">IFERROR("AfterPay | " &amp; INDEX('Reconciliation Layer'!$A:$A,MATCH('Reconciliation Template'!$A8590,'Reconciliation Layer'!$D:$D,0),0)," ")</f>
        <v xml:space="preserve"> </v>
      </c>
      <c r="D8590" s="2" t="str" cm="1">
        <f t="array" ref="D8590">IFERROR(INDEX('Reconciliation Layer'!B:B,MATCH('Reconciliation Template'!A8590,'Reconciliation Layer'!D:D,0),0)," ")</f>
        <v xml:space="preserve"> </v>
      </c>
      <c r="E8590" s="4" t="str" cm="1">
        <f t="array" ref="E8590">IFERROR(INDEX('Reconciliation Layer'!C:C,MATCH('Reconciliation Template'!A8590,'Reconciliation Layer'!D:D,0),0)," ")</f>
        <v xml:space="preserve"> </v>
      </c>
    </row>
    <row r="8591" spans="3:5" x14ac:dyDescent="0.2">
      <c r="C8591" t="str" cm="1">
        <f t="array" ref="C8591">IFERROR("AfterPay | " &amp; INDEX('Reconciliation Layer'!$A:$A,MATCH('Reconciliation Template'!$A8591,'Reconciliation Layer'!$D:$D,0),0)," ")</f>
        <v xml:space="preserve"> </v>
      </c>
      <c r="D8591" s="2" t="str" cm="1">
        <f t="array" ref="D8591">IFERROR(INDEX('Reconciliation Layer'!B:B,MATCH('Reconciliation Template'!A8591,'Reconciliation Layer'!D:D,0),0)," ")</f>
        <v xml:space="preserve"> </v>
      </c>
      <c r="E8591" s="4" t="str" cm="1">
        <f t="array" ref="E8591">IFERROR(INDEX('Reconciliation Layer'!C:C,MATCH('Reconciliation Template'!A8591,'Reconciliation Layer'!D:D,0),0)," ")</f>
        <v xml:space="preserve"> </v>
      </c>
    </row>
    <row r="8592" spans="3:5" x14ac:dyDescent="0.2">
      <c r="C8592" t="str" cm="1">
        <f t="array" ref="C8592">IFERROR("AfterPay | " &amp; INDEX('Reconciliation Layer'!$A:$A,MATCH('Reconciliation Template'!$A8592,'Reconciliation Layer'!$D:$D,0),0)," ")</f>
        <v xml:space="preserve"> </v>
      </c>
      <c r="D8592" s="2" t="str" cm="1">
        <f t="array" ref="D8592">IFERROR(INDEX('Reconciliation Layer'!B:B,MATCH('Reconciliation Template'!A8592,'Reconciliation Layer'!D:D,0),0)," ")</f>
        <v xml:space="preserve"> </v>
      </c>
      <c r="E8592" s="4" t="str" cm="1">
        <f t="array" ref="E8592">IFERROR(INDEX('Reconciliation Layer'!C:C,MATCH('Reconciliation Template'!A8592,'Reconciliation Layer'!D:D,0),0)," ")</f>
        <v xml:space="preserve"> </v>
      </c>
    </row>
    <row r="8593" spans="3:5" x14ac:dyDescent="0.2">
      <c r="C8593" t="str" cm="1">
        <f t="array" ref="C8593">IFERROR("AfterPay | " &amp; INDEX('Reconciliation Layer'!$A:$A,MATCH('Reconciliation Template'!$A8593,'Reconciliation Layer'!$D:$D,0),0)," ")</f>
        <v xml:space="preserve"> </v>
      </c>
      <c r="D8593" s="2" t="str" cm="1">
        <f t="array" ref="D8593">IFERROR(INDEX('Reconciliation Layer'!B:B,MATCH('Reconciliation Template'!A8593,'Reconciliation Layer'!D:D,0),0)," ")</f>
        <v xml:space="preserve"> </v>
      </c>
      <c r="E8593" s="4" t="str" cm="1">
        <f t="array" ref="E8593">IFERROR(INDEX('Reconciliation Layer'!C:C,MATCH('Reconciliation Template'!A8593,'Reconciliation Layer'!D:D,0),0)," ")</f>
        <v xml:space="preserve"> </v>
      </c>
    </row>
    <row r="8594" spans="3:5" x14ac:dyDescent="0.2">
      <c r="C8594" t="str" cm="1">
        <f t="array" ref="C8594">IFERROR("AfterPay | " &amp; INDEX('Reconciliation Layer'!$A:$A,MATCH('Reconciliation Template'!$A8594,'Reconciliation Layer'!$D:$D,0),0)," ")</f>
        <v xml:space="preserve"> </v>
      </c>
      <c r="D8594" s="2" t="str" cm="1">
        <f t="array" ref="D8594">IFERROR(INDEX('Reconciliation Layer'!B:B,MATCH('Reconciliation Template'!A8594,'Reconciliation Layer'!D:D,0),0)," ")</f>
        <v xml:space="preserve"> </v>
      </c>
      <c r="E8594" s="4" t="str" cm="1">
        <f t="array" ref="E8594">IFERROR(INDEX('Reconciliation Layer'!C:C,MATCH('Reconciliation Template'!A8594,'Reconciliation Layer'!D:D,0),0)," ")</f>
        <v xml:space="preserve"> </v>
      </c>
    </row>
    <row r="8595" spans="3:5" x14ac:dyDescent="0.2">
      <c r="C8595" t="str" cm="1">
        <f t="array" ref="C8595">IFERROR("AfterPay | " &amp; INDEX('Reconciliation Layer'!$A:$A,MATCH('Reconciliation Template'!$A8595,'Reconciliation Layer'!$D:$D,0),0)," ")</f>
        <v xml:space="preserve"> </v>
      </c>
      <c r="D8595" s="2" t="str" cm="1">
        <f t="array" ref="D8595">IFERROR(INDEX('Reconciliation Layer'!B:B,MATCH('Reconciliation Template'!A8595,'Reconciliation Layer'!D:D,0),0)," ")</f>
        <v xml:space="preserve"> </v>
      </c>
      <c r="E8595" s="4" t="str" cm="1">
        <f t="array" ref="E8595">IFERROR(INDEX('Reconciliation Layer'!C:C,MATCH('Reconciliation Template'!A8595,'Reconciliation Layer'!D:D,0),0)," ")</f>
        <v xml:space="preserve"> </v>
      </c>
    </row>
    <row r="8596" spans="3:5" x14ac:dyDescent="0.2">
      <c r="C8596" t="str" cm="1">
        <f t="array" ref="C8596">IFERROR("AfterPay | " &amp; INDEX('Reconciliation Layer'!$A:$A,MATCH('Reconciliation Template'!$A8596,'Reconciliation Layer'!$D:$D,0),0)," ")</f>
        <v xml:space="preserve"> </v>
      </c>
      <c r="D8596" s="2" t="str" cm="1">
        <f t="array" ref="D8596">IFERROR(INDEX('Reconciliation Layer'!B:B,MATCH('Reconciliation Template'!A8596,'Reconciliation Layer'!D:D,0),0)," ")</f>
        <v xml:space="preserve"> </v>
      </c>
      <c r="E8596" s="4" t="str" cm="1">
        <f t="array" ref="E8596">IFERROR(INDEX('Reconciliation Layer'!C:C,MATCH('Reconciliation Template'!A8596,'Reconciliation Layer'!D:D,0),0)," ")</f>
        <v xml:space="preserve"> </v>
      </c>
    </row>
    <row r="8597" spans="3:5" x14ac:dyDescent="0.2">
      <c r="C8597" t="str" cm="1">
        <f t="array" ref="C8597">IFERROR("AfterPay | " &amp; INDEX('Reconciliation Layer'!$A:$A,MATCH('Reconciliation Template'!$A8597,'Reconciliation Layer'!$D:$D,0),0)," ")</f>
        <v xml:space="preserve"> </v>
      </c>
      <c r="D8597" s="2" t="str" cm="1">
        <f t="array" ref="D8597">IFERROR(INDEX('Reconciliation Layer'!B:B,MATCH('Reconciliation Template'!A8597,'Reconciliation Layer'!D:D,0),0)," ")</f>
        <v xml:space="preserve"> </v>
      </c>
      <c r="E8597" s="4" t="str" cm="1">
        <f t="array" ref="E8597">IFERROR(INDEX('Reconciliation Layer'!C:C,MATCH('Reconciliation Template'!A8597,'Reconciliation Layer'!D:D,0),0)," ")</f>
        <v xml:space="preserve"> </v>
      </c>
    </row>
    <row r="8598" spans="3:5" x14ac:dyDescent="0.2">
      <c r="C8598" t="str" cm="1">
        <f t="array" ref="C8598">IFERROR("AfterPay | " &amp; INDEX('Reconciliation Layer'!$A:$A,MATCH('Reconciliation Template'!$A8598,'Reconciliation Layer'!$D:$D,0),0)," ")</f>
        <v xml:space="preserve"> </v>
      </c>
      <c r="D8598" s="2" t="str" cm="1">
        <f t="array" ref="D8598">IFERROR(INDEX('Reconciliation Layer'!B:B,MATCH('Reconciliation Template'!A8598,'Reconciliation Layer'!D:D,0),0)," ")</f>
        <v xml:space="preserve"> </v>
      </c>
      <c r="E8598" s="4" t="str" cm="1">
        <f t="array" ref="E8598">IFERROR(INDEX('Reconciliation Layer'!C:C,MATCH('Reconciliation Template'!A8598,'Reconciliation Layer'!D:D,0),0)," ")</f>
        <v xml:space="preserve"> </v>
      </c>
    </row>
    <row r="8599" spans="3:5" x14ac:dyDescent="0.2">
      <c r="C8599" t="str" cm="1">
        <f t="array" ref="C8599">IFERROR("AfterPay | " &amp; INDEX('Reconciliation Layer'!$A:$A,MATCH('Reconciliation Template'!$A8599,'Reconciliation Layer'!$D:$D,0),0)," ")</f>
        <v xml:space="preserve"> </v>
      </c>
      <c r="D8599" s="2" t="str" cm="1">
        <f t="array" ref="D8599">IFERROR(INDEX('Reconciliation Layer'!B:B,MATCH('Reconciliation Template'!A8599,'Reconciliation Layer'!D:D,0),0)," ")</f>
        <v xml:space="preserve"> </v>
      </c>
      <c r="E8599" s="4" t="str" cm="1">
        <f t="array" ref="E8599">IFERROR(INDEX('Reconciliation Layer'!C:C,MATCH('Reconciliation Template'!A8599,'Reconciliation Layer'!D:D,0),0)," ")</f>
        <v xml:space="preserve"> </v>
      </c>
    </row>
    <row r="8600" spans="3:5" x14ac:dyDescent="0.2">
      <c r="C8600" t="str" cm="1">
        <f t="array" ref="C8600">IFERROR("AfterPay | " &amp; INDEX('Reconciliation Layer'!$A:$A,MATCH('Reconciliation Template'!$A8600,'Reconciliation Layer'!$D:$D,0),0)," ")</f>
        <v xml:space="preserve"> </v>
      </c>
      <c r="D8600" s="2" t="str" cm="1">
        <f t="array" ref="D8600">IFERROR(INDEX('Reconciliation Layer'!B:B,MATCH('Reconciliation Template'!A8600,'Reconciliation Layer'!D:D,0),0)," ")</f>
        <v xml:space="preserve"> </v>
      </c>
      <c r="E8600" s="4" t="str" cm="1">
        <f t="array" ref="E8600">IFERROR(INDEX('Reconciliation Layer'!C:C,MATCH('Reconciliation Template'!A8600,'Reconciliation Layer'!D:D,0),0)," ")</f>
        <v xml:space="preserve"> </v>
      </c>
    </row>
    <row r="8601" spans="3:5" x14ac:dyDescent="0.2">
      <c r="C8601" t="str" cm="1">
        <f t="array" ref="C8601">IFERROR("AfterPay | " &amp; INDEX('Reconciliation Layer'!$A:$A,MATCH('Reconciliation Template'!$A8601,'Reconciliation Layer'!$D:$D,0),0)," ")</f>
        <v xml:space="preserve"> </v>
      </c>
      <c r="D8601" s="2" t="str" cm="1">
        <f t="array" ref="D8601">IFERROR(INDEX('Reconciliation Layer'!B:B,MATCH('Reconciliation Template'!A8601,'Reconciliation Layer'!D:D,0),0)," ")</f>
        <v xml:space="preserve"> </v>
      </c>
      <c r="E8601" s="4" t="str" cm="1">
        <f t="array" ref="E8601">IFERROR(INDEX('Reconciliation Layer'!C:C,MATCH('Reconciliation Template'!A8601,'Reconciliation Layer'!D:D,0),0)," ")</f>
        <v xml:space="preserve"> </v>
      </c>
    </row>
    <row r="8602" spans="3:5" x14ac:dyDescent="0.2">
      <c r="C8602" t="str" cm="1">
        <f t="array" ref="C8602">IFERROR("AfterPay | " &amp; INDEX('Reconciliation Layer'!$A:$A,MATCH('Reconciliation Template'!$A8602,'Reconciliation Layer'!$D:$D,0),0)," ")</f>
        <v xml:space="preserve"> </v>
      </c>
      <c r="D8602" s="2" t="str" cm="1">
        <f t="array" ref="D8602">IFERROR(INDEX('Reconciliation Layer'!B:B,MATCH('Reconciliation Template'!A8602,'Reconciliation Layer'!D:D,0),0)," ")</f>
        <v xml:space="preserve"> </v>
      </c>
      <c r="E8602" s="4" t="str" cm="1">
        <f t="array" ref="E8602">IFERROR(INDEX('Reconciliation Layer'!C:C,MATCH('Reconciliation Template'!A8602,'Reconciliation Layer'!D:D,0),0)," ")</f>
        <v xml:space="preserve"> </v>
      </c>
    </row>
    <row r="8603" spans="3:5" x14ac:dyDescent="0.2">
      <c r="C8603" t="str" cm="1">
        <f t="array" ref="C8603">IFERROR("AfterPay | " &amp; INDEX('Reconciliation Layer'!$A:$A,MATCH('Reconciliation Template'!$A8603,'Reconciliation Layer'!$D:$D,0),0)," ")</f>
        <v xml:space="preserve"> </v>
      </c>
      <c r="D8603" s="2" t="str" cm="1">
        <f t="array" ref="D8603">IFERROR(INDEX('Reconciliation Layer'!B:B,MATCH('Reconciliation Template'!A8603,'Reconciliation Layer'!D:D,0),0)," ")</f>
        <v xml:space="preserve"> </v>
      </c>
      <c r="E8603" s="4" t="str" cm="1">
        <f t="array" ref="E8603">IFERROR(INDEX('Reconciliation Layer'!C:C,MATCH('Reconciliation Template'!A8603,'Reconciliation Layer'!D:D,0),0)," ")</f>
        <v xml:space="preserve"> </v>
      </c>
    </row>
    <row r="8604" spans="3:5" x14ac:dyDescent="0.2">
      <c r="C8604" t="str" cm="1">
        <f t="array" ref="C8604">IFERROR("AfterPay | " &amp; INDEX('Reconciliation Layer'!$A:$A,MATCH('Reconciliation Template'!$A8604,'Reconciliation Layer'!$D:$D,0),0)," ")</f>
        <v xml:space="preserve"> </v>
      </c>
      <c r="D8604" s="2" t="str" cm="1">
        <f t="array" ref="D8604">IFERROR(INDEX('Reconciliation Layer'!B:B,MATCH('Reconciliation Template'!A8604,'Reconciliation Layer'!D:D,0),0)," ")</f>
        <v xml:space="preserve"> </v>
      </c>
      <c r="E8604" s="4" t="str" cm="1">
        <f t="array" ref="E8604">IFERROR(INDEX('Reconciliation Layer'!C:C,MATCH('Reconciliation Template'!A8604,'Reconciliation Layer'!D:D,0),0)," ")</f>
        <v xml:space="preserve"> </v>
      </c>
    </row>
    <row r="8605" spans="3:5" x14ac:dyDescent="0.2">
      <c r="C8605" t="str" cm="1">
        <f t="array" ref="C8605">IFERROR("AfterPay | " &amp; INDEX('Reconciliation Layer'!$A:$A,MATCH('Reconciliation Template'!$A8605,'Reconciliation Layer'!$D:$D,0),0)," ")</f>
        <v xml:space="preserve"> </v>
      </c>
      <c r="D8605" s="2" t="str" cm="1">
        <f t="array" ref="D8605">IFERROR(INDEX('Reconciliation Layer'!B:B,MATCH('Reconciliation Template'!A8605,'Reconciliation Layer'!D:D,0),0)," ")</f>
        <v xml:space="preserve"> </v>
      </c>
      <c r="E8605" s="4" t="str" cm="1">
        <f t="array" ref="E8605">IFERROR(INDEX('Reconciliation Layer'!C:C,MATCH('Reconciliation Template'!A8605,'Reconciliation Layer'!D:D,0),0)," ")</f>
        <v xml:space="preserve"> </v>
      </c>
    </row>
    <row r="8606" spans="3:5" x14ac:dyDescent="0.2">
      <c r="C8606" t="str" cm="1">
        <f t="array" ref="C8606">IFERROR("AfterPay | " &amp; INDEX('Reconciliation Layer'!$A:$A,MATCH('Reconciliation Template'!$A8606,'Reconciliation Layer'!$D:$D,0),0)," ")</f>
        <v xml:space="preserve"> </v>
      </c>
      <c r="D8606" s="2" t="str" cm="1">
        <f t="array" ref="D8606">IFERROR(INDEX('Reconciliation Layer'!B:B,MATCH('Reconciliation Template'!A8606,'Reconciliation Layer'!D:D,0),0)," ")</f>
        <v xml:space="preserve"> </v>
      </c>
      <c r="E8606" s="4" t="str" cm="1">
        <f t="array" ref="E8606">IFERROR(INDEX('Reconciliation Layer'!C:C,MATCH('Reconciliation Template'!A8606,'Reconciliation Layer'!D:D,0),0)," ")</f>
        <v xml:space="preserve"> </v>
      </c>
    </row>
    <row r="8607" spans="3:5" x14ac:dyDescent="0.2">
      <c r="C8607" t="str" cm="1">
        <f t="array" ref="C8607">IFERROR("AfterPay | " &amp; INDEX('Reconciliation Layer'!$A:$A,MATCH('Reconciliation Template'!$A8607,'Reconciliation Layer'!$D:$D,0),0)," ")</f>
        <v xml:space="preserve"> </v>
      </c>
      <c r="D8607" s="2" t="str" cm="1">
        <f t="array" ref="D8607">IFERROR(INDEX('Reconciliation Layer'!B:B,MATCH('Reconciliation Template'!A8607,'Reconciliation Layer'!D:D,0),0)," ")</f>
        <v xml:space="preserve"> </v>
      </c>
      <c r="E8607" s="4" t="str" cm="1">
        <f t="array" ref="E8607">IFERROR(INDEX('Reconciliation Layer'!C:C,MATCH('Reconciliation Template'!A8607,'Reconciliation Layer'!D:D,0),0)," ")</f>
        <v xml:space="preserve"> </v>
      </c>
    </row>
    <row r="8608" spans="3:5" x14ac:dyDescent="0.2">
      <c r="C8608" t="str" cm="1">
        <f t="array" ref="C8608">IFERROR("AfterPay | " &amp; INDEX('Reconciliation Layer'!$A:$A,MATCH('Reconciliation Template'!$A8608,'Reconciliation Layer'!$D:$D,0),0)," ")</f>
        <v xml:space="preserve"> </v>
      </c>
      <c r="D8608" s="2" t="str" cm="1">
        <f t="array" ref="D8608">IFERROR(INDEX('Reconciliation Layer'!B:B,MATCH('Reconciliation Template'!A8608,'Reconciliation Layer'!D:D,0),0)," ")</f>
        <v xml:space="preserve"> </v>
      </c>
      <c r="E8608" s="4" t="str" cm="1">
        <f t="array" ref="E8608">IFERROR(INDEX('Reconciliation Layer'!C:C,MATCH('Reconciliation Template'!A8608,'Reconciliation Layer'!D:D,0),0)," ")</f>
        <v xml:space="preserve"> </v>
      </c>
    </row>
    <row r="8609" spans="3:5" x14ac:dyDescent="0.2">
      <c r="C8609" t="str" cm="1">
        <f t="array" ref="C8609">IFERROR("AfterPay | " &amp; INDEX('Reconciliation Layer'!$A:$A,MATCH('Reconciliation Template'!$A8609,'Reconciliation Layer'!$D:$D,0),0)," ")</f>
        <v xml:space="preserve"> </v>
      </c>
      <c r="D8609" s="2" t="str" cm="1">
        <f t="array" ref="D8609">IFERROR(INDEX('Reconciliation Layer'!B:B,MATCH('Reconciliation Template'!A8609,'Reconciliation Layer'!D:D,0),0)," ")</f>
        <v xml:space="preserve"> </v>
      </c>
      <c r="E8609" s="4" t="str" cm="1">
        <f t="array" ref="E8609">IFERROR(INDEX('Reconciliation Layer'!C:C,MATCH('Reconciliation Template'!A8609,'Reconciliation Layer'!D:D,0),0)," ")</f>
        <v xml:space="preserve"> </v>
      </c>
    </row>
    <row r="8610" spans="3:5" x14ac:dyDescent="0.2">
      <c r="C8610" t="str" cm="1">
        <f t="array" ref="C8610">IFERROR("AfterPay | " &amp; INDEX('Reconciliation Layer'!$A:$A,MATCH('Reconciliation Template'!$A8610,'Reconciliation Layer'!$D:$D,0),0)," ")</f>
        <v xml:space="preserve"> </v>
      </c>
      <c r="D8610" s="2" t="str" cm="1">
        <f t="array" ref="D8610">IFERROR(INDEX('Reconciliation Layer'!B:B,MATCH('Reconciliation Template'!A8610,'Reconciliation Layer'!D:D,0),0)," ")</f>
        <v xml:space="preserve"> </v>
      </c>
      <c r="E8610" s="4" t="str" cm="1">
        <f t="array" ref="E8610">IFERROR(INDEX('Reconciliation Layer'!C:C,MATCH('Reconciliation Template'!A8610,'Reconciliation Layer'!D:D,0),0)," ")</f>
        <v xml:space="preserve"> </v>
      </c>
    </row>
    <row r="8611" spans="3:5" x14ac:dyDescent="0.2">
      <c r="C8611" t="str" cm="1">
        <f t="array" ref="C8611">IFERROR("AfterPay | " &amp; INDEX('Reconciliation Layer'!$A:$A,MATCH('Reconciliation Template'!$A8611,'Reconciliation Layer'!$D:$D,0),0)," ")</f>
        <v xml:space="preserve"> </v>
      </c>
      <c r="D8611" s="2" t="str" cm="1">
        <f t="array" ref="D8611">IFERROR(INDEX('Reconciliation Layer'!B:B,MATCH('Reconciliation Template'!A8611,'Reconciliation Layer'!D:D,0),0)," ")</f>
        <v xml:space="preserve"> </v>
      </c>
      <c r="E8611" s="4" t="str" cm="1">
        <f t="array" ref="E8611">IFERROR(INDEX('Reconciliation Layer'!C:C,MATCH('Reconciliation Template'!A8611,'Reconciliation Layer'!D:D,0),0)," ")</f>
        <v xml:space="preserve"> </v>
      </c>
    </row>
    <row r="8612" spans="3:5" x14ac:dyDescent="0.2">
      <c r="C8612" t="str" cm="1">
        <f t="array" ref="C8612">IFERROR("AfterPay | " &amp; INDEX('Reconciliation Layer'!$A:$A,MATCH('Reconciliation Template'!$A8612,'Reconciliation Layer'!$D:$D,0),0)," ")</f>
        <v xml:space="preserve"> </v>
      </c>
      <c r="D8612" s="2" t="str" cm="1">
        <f t="array" ref="D8612">IFERROR(INDEX('Reconciliation Layer'!B:B,MATCH('Reconciliation Template'!A8612,'Reconciliation Layer'!D:D,0),0)," ")</f>
        <v xml:space="preserve"> </v>
      </c>
      <c r="E8612" s="4" t="str" cm="1">
        <f t="array" ref="E8612">IFERROR(INDEX('Reconciliation Layer'!C:C,MATCH('Reconciliation Template'!A8612,'Reconciliation Layer'!D:D,0),0)," ")</f>
        <v xml:space="preserve"> </v>
      </c>
    </row>
    <row r="8613" spans="3:5" x14ac:dyDescent="0.2">
      <c r="C8613" t="str" cm="1">
        <f t="array" ref="C8613">IFERROR("AfterPay | " &amp; INDEX('Reconciliation Layer'!$A:$A,MATCH('Reconciliation Template'!$A8613,'Reconciliation Layer'!$D:$D,0),0)," ")</f>
        <v xml:space="preserve"> </v>
      </c>
      <c r="D8613" s="2" t="str" cm="1">
        <f t="array" ref="D8613">IFERROR(INDEX('Reconciliation Layer'!B:B,MATCH('Reconciliation Template'!A8613,'Reconciliation Layer'!D:D,0),0)," ")</f>
        <v xml:space="preserve"> </v>
      </c>
      <c r="E8613" s="4" t="str" cm="1">
        <f t="array" ref="E8613">IFERROR(INDEX('Reconciliation Layer'!C:C,MATCH('Reconciliation Template'!A8613,'Reconciliation Layer'!D:D,0),0)," ")</f>
        <v xml:space="preserve"> </v>
      </c>
    </row>
    <row r="8614" spans="3:5" x14ac:dyDescent="0.2">
      <c r="C8614" t="str" cm="1">
        <f t="array" ref="C8614">IFERROR("AfterPay | " &amp; INDEX('Reconciliation Layer'!$A:$A,MATCH('Reconciliation Template'!$A8614,'Reconciliation Layer'!$D:$D,0),0)," ")</f>
        <v xml:space="preserve"> </v>
      </c>
      <c r="D8614" s="2" t="str" cm="1">
        <f t="array" ref="D8614">IFERROR(INDEX('Reconciliation Layer'!B:B,MATCH('Reconciliation Template'!A8614,'Reconciliation Layer'!D:D,0),0)," ")</f>
        <v xml:space="preserve"> </v>
      </c>
      <c r="E8614" s="4" t="str" cm="1">
        <f t="array" ref="E8614">IFERROR(INDEX('Reconciliation Layer'!C:C,MATCH('Reconciliation Template'!A8614,'Reconciliation Layer'!D:D,0),0)," ")</f>
        <v xml:space="preserve"> </v>
      </c>
    </row>
    <row r="8615" spans="3:5" x14ac:dyDescent="0.2">
      <c r="C8615" t="str" cm="1">
        <f t="array" ref="C8615">IFERROR("AfterPay | " &amp; INDEX('Reconciliation Layer'!$A:$A,MATCH('Reconciliation Template'!$A8615,'Reconciliation Layer'!$D:$D,0),0)," ")</f>
        <v xml:space="preserve"> </v>
      </c>
      <c r="D8615" s="2" t="str" cm="1">
        <f t="array" ref="D8615">IFERROR(INDEX('Reconciliation Layer'!B:B,MATCH('Reconciliation Template'!A8615,'Reconciliation Layer'!D:D,0),0)," ")</f>
        <v xml:space="preserve"> </v>
      </c>
      <c r="E8615" s="4" t="str" cm="1">
        <f t="array" ref="E8615">IFERROR(INDEX('Reconciliation Layer'!C:C,MATCH('Reconciliation Template'!A8615,'Reconciliation Layer'!D:D,0),0)," ")</f>
        <v xml:space="preserve"> </v>
      </c>
    </row>
    <row r="8616" spans="3:5" x14ac:dyDescent="0.2">
      <c r="C8616" t="str" cm="1">
        <f t="array" ref="C8616">IFERROR("AfterPay | " &amp; INDEX('Reconciliation Layer'!$A:$A,MATCH('Reconciliation Template'!$A8616,'Reconciliation Layer'!$D:$D,0),0)," ")</f>
        <v xml:space="preserve"> </v>
      </c>
      <c r="D8616" s="2" t="str" cm="1">
        <f t="array" ref="D8616">IFERROR(INDEX('Reconciliation Layer'!B:B,MATCH('Reconciliation Template'!A8616,'Reconciliation Layer'!D:D,0),0)," ")</f>
        <v xml:space="preserve"> </v>
      </c>
      <c r="E8616" s="4" t="str" cm="1">
        <f t="array" ref="E8616">IFERROR(INDEX('Reconciliation Layer'!C:C,MATCH('Reconciliation Template'!A8616,'Reconciliation Layer'!D:D,0),0)," ")</f>
        <v xml:space="preserve"> </v>
      </c>
    </row>
    <row r="8617" spans="3:5" x14ac:dyDescent="0.2">
      <c r="C8617" t="str" cm="1">
        <f t="array" ref="C8617">IFERROR("AfterPay | " &amp; INDEX('Reconciliation Layer'!$A:$A,MATCH('Reconciliation Template'!$A8617,'Reconciliation Layer'!$D:$D,0),0)," ")</f>
        <v xml:space="preserve"> </v>
      </c>
      <c r="D8617" s="2" t="str" cm="1">
        <f t="array" ref="D8617">IFERROR(INDEX('Reconciliation Layer'!B:B,MATCH('Reconciliation Template'!A8617,'Reconciliation Layer'!D:D,0),0)," ")</f>
        <v xml:space="preserve"> </v>
      </c>
      <c r="E8617" s="4" t="str" cm="1">
        <f t="array" ref="E8617">IFERROR(INDEX('Reconciliation Layer'!C:C,MATCH('Reconciliation Template'!A8617,'Reconciliation Layer'!D:D,0),0)," ")</f>
        <v xml:space="preserve"> </v>
      </c>
    </row>
    <row r="8618" spans="3:5" x14ac:dyDescent="0.2">
      <c r="C8618" t="str" cm="1">
        <f t="array" ref="C8618">IFERROR("AfterPay | " &amp; INDEX('Reconciliation Layer'!$A:$A,MATCH('Reconciliation Template'!$A8618,'Reconciliation Layer'!$D:$D,0),0)," ")</f>
        <v xml:space="preserve"> </v>
      </c>
      <c r="D8618" s="2" t="str" cm="1">
        <f t="array" ref="D8618">IFERROR(INDEX('Reconciliation Layer'!B:B,MATCH('Reconciliation Template'!A8618,'Reconciliation Layer'!D:D,0),0)," ")</f>
        <v xml:space="preserve"> </v>
      </c>
      <c r="E8618" s="4" t="str" cm="1">
        <f t="array" ref="E8618">IFERROR(INDEX('Reconciliation Layer'!C:C,MATCH('Reconciliation Template'!A8618,'Reconciliation Layer'!D:D,0),0)," ")</f>
        <v xml:space="preserve"> </v>
      </c>
    </row>
    <row r="8619" spans="3:5" x14ac:dyDescent="0.2">
      <c r="C8619" t="str" cm="1">
        <f t="array" ref="C8619">IFERROR("AfterPay | " &amp; INDEX('Reconciliation Layer'!$A:$A,MATCH('Reconciliation Template'!$A8619,'Reconciliation Layer'!$D:$D,0),0)," ")</f>
        <v xml:space="preserve"> </v>
      </c>
      <c r="D8619" s="2" t="str" cm="1">
        <f t="array" ref="D8619">IFERROR(INDEX('Reconciliation Layer'!B:B,MATCH('Reconciliation Template'!A8619,'Reconciliation Layer'!D:D,0),0)," ")</f>
        <v xml:space="preserve"> </v>
      </c>
      <c r="E8619" s="4" t="str" cm="1">
        <f t="array" ref="E8619">IFERROR(INDEX('Reconciliation Layer'!C:C,MATCH('Reconciliation Template'!A8619,'Reconciliation Layer'!D:D,0),0)," ")</f>
        <v xml:space="preserve"> </v>
      </c>
    </row>
    <row r="8620" spans="3:5" x14ac:dyDescent="0.2">
      <c r="C8620" t="str" cm="1">
        <f t="array" ref="C8620">IFERROR("AfterPay | " &amp; INDEX('Reconciliation Layer'!$A:$A,MATCH('Reconciliation Template'!$A8620,'Reconciliation Layer'!$D:$D,0),0)," ")</f>
        <v xml:space="preserve"> </v>
      </c>
      <c r="D8620" s="2" t="str" cm="1">
        <f t="array" ref="D8620">IFERROR(INDEX('Reconciliation Layer'!B:B,MATCH('Reconciliation Template'!A8620,'Reconciliation Layer'!D:D,0),0)," ")</f>
        <v xml:space="preserve"> </v>
      </c>
      <c r="E8620" s="4" t="str" cm="1">
        <f t="array" ref="E8620">IFERROR(INDEX('Reconciliation Layer'!C:C,MATCH('Reconciliation Template'!A8620,'Reconciliation Layer'!D:D,0),0)," ")</f>
        <v xml:space="preserve"> </v>
      </c>
    </row>
    <row r="8621" spans="3:5" x14ac:dyDescent="0.2">
      <c r="C8621" t="str" cm="1">
        <f t="array" ref="C8621">IFERROR("AfterPay | " &amp; INDEX('Reconciliation Layer'!$A:$A,MATCH('Reconciliation Template'!$A8621,'Reconciliation Layer'!$D:$D,0),0)," ")</f>
        <v xml:space="preserve"> </v>
      </c>
      <c r="D8621" s="2" t="str" cm="1">
        <f t="array" ref="D8621">IFERROR(INDEX('Reconciliation Layer'!B:B,MATCH('Reconciliation Template'!A8621,'Reconciliation Layer'!D:D,0),0)," ")</f>
        <v xml:space="preserve"> </v>
      </c>
      <c r="E8621" s="4" t="str" cm="1">
        <f t="array" ref="E8621">IFERROR(INDEX('Reconciliation Layer'!C:C,MATCH('Reconciliation Template'!A8621,'Reconciliation Layer'!D:D,0),0)," ")</f>
        <v xml:space="preserve"> </v>
      </c>
    </row>
    <row r="8622" spans="3:5" x14ac:dyDescent="0.2">
      <c r="C8622" t="str" cm="1">
        <f t="array" ref="C8622">IFERROR("AfterPay | " &amp; INDEX('Reconciliation Layer'!$A:$A,MATCH('Reconciliation Template'!$A8622,'Reconciliation Layer'!$D:$D,0),0)," ")</f>
        <v xml:space="preserve"> </v>
      </c>
      <c r="D8622" s="2" t="str" cm="1">
        <f t="array" ref="D8622">IFERROR(INDEX('Reconciliation Layer'!B:B,MATCH('Reconciliation Template'!A8622,'Reconciliation Layer'!D:D,0),0)," ")</f>
        <v xml:space="preserve"> </v>
      </c>
      <c r="E8622" s="4" t="str" cm="1">
        <f t="array" ref="E8622">IFERROR(INDEX('Reconciliation Layer'!C:C,MATCH('Reconciliation Template'!A8622,'Reconciliation Layer'!D:D,0),0)," ")</f>
        <v xml:space="preserve"> </v>
      </c>
    </row>
    <row r="8623" spans="3:5" x14ac:dyDescent="0.2">
      <c r="C8623" t="str" cm="1">
        <f t="array" ref="C8623">IFERROR("AfterPay | " &amp; INDEX('Reconciliation Layer'!$A:$A,MATCH('Reconciliation Template'!$A8623,'Reconciliation Layer'!$D:$D,0),0)," ")</f>
        <v xml:space="preserve"> </v>
      </c>
      <c r="D8623" s="2" t="str" cm="1">
        <f t="array" ref="D8623">IFERROR(INDEX('Reconciliation Layer'!B:B,MATCH('Reconciliation Template'!A8623,'Reconciliation Layer'!D:D,0),0)," ")</f>
        <v xml:space="preserve"> </v>
      </c>
      <c r="E8623" s="4" t="str" cm="1">
        <f t="array" ref="E8623">IFERROR(INDEX('Reconciliation Layer'!C:C,MATCH('Reconciliation Template'!A8623,'Reconciliation Layer'!D:D,0),0)," ")</f>
        <v xml:space="preserve"> </v>
      </c>
    </row>
    <row r="8624" spans="3:5" x14ac:dyDescent="0.2">
      <c r="C8624" t="str" cm="1">
        <f t="array" ref="C8624">IFERROR("AfterPay | " &amp; INDEX('Reconciliation Layer'!$A:$A,MATCH('Reconciliation Template'!$A8624,'Reconciliation Layer'!$D:$D,0),0)," ")</f>
        <v xml:space="preserve"> </v>
      </c>
      <c r="D8624" s="2" t="str" cm="1">
        <f t="array" ref="D8624">IFERROR(INDEX('Reconciliation Layer'!B:B,MATCH('Reconciliation Template'!A8624,'Reconciliation Layer'!D:D,0),0)," ")</f>
        <v xml:space="preserve"> </v>
      </c>
      <c r="E8624" s="4" t="str" cm="1">
        <f t="array" ref="E8624">IFERROR(INDEX('Reconciliation Layer'!C:C,MATCH('Reconciliation Template'!A8624,'Reconciliation Layer'!D:D,0),0)," ")</f>
        <v xml:space="preserve"> </v>
      </c>
    </row>
    <row r="8625" spans="3:5" x14ac:dyDescent="0.2">
      <c r="C8625" t="str" cm="1">
        <f t="array" ref="C8625">IFERROR("AfterPay | " &amp; INDEX('Reconciliation Layer'!$A:$A,MATCH('Reconciliation Template'!$A8625,'Reconciliation Layer'!$D:$D,0),0)," ")</f>
        <v xml:space="preserve"> </v>
      </c>
      <c r="D8625" s="2" t="str" cm="1">
        <f t="array" ref="D8625">IFERROR(INDEX('Reconciliation Layer'!B:B,MATCH('Reconciliation Template'!A8625,'Reconciliation Layer'!D:D,0),0)," ")</f>
        <v xml:space="preserve"> </v>
      </c>
      <c r="E8625" s="4" t="str" cm="1">
        <f t="array" ref="E8625">IFERROR(INDEX('Reconciliation Layer'!C:C,MATCH('Reconciliation Template'!A8625,'Reconciliation Layer'!D:D,0),0)," ")</f>
        <v xml:space="preserve"> </v>
      </c>
    </row>
    <row r="8626" spans="3:5" x14ac:dyDescent="0.2">
      <c r="C8626" t="str" cm="1">
        <f t="array" ref="C8626">IFERROR("AfterPay | " &amp; INDEX('Reconciliation Layer'!$A:$A,MATCH('Reconciliation Template'!$A8626,'Reconciliation Layer'!$D:$D,0),0)," ")</f>
        <v xml:space="preserve"> </v>
      </c>
      <c r="D8626" s="2" t="str" cm="1">
        <f t="array" ref="D8626">IFERROR(INDEX('Reconciliation Layer'!B:B,MATCH('Reconciliation Template'!A8626,'Reconciliation Layer'!D:D,0),0)," ")</f>
        <v xml:space="preserve"> </v>
      </c>
      <c r="E8626" s="4" t="str" cm="1">
        <f t="array" ref="E8626">IFERROR(INDEX('Reconciliation Layer'!C:C,MATCH('Reconciliation Template'!A8626,'Reconciliation Layer'!D:D,0),0)," ")</f>
        <v xml:space="preserve"> </v>
      </c>
    </row>
    <row r="8627" spans="3:5" x14ac:dyDescent="0.2">
      <c r="C8627" t="str" cm="1">
        <f t="array" ref="C8627">IFERROR("AfterPay | " &amp; INDEX('Reconciliation Layer'!$A:$A,MATCH('Reconciliation Template'!$A8627,'Reconciliation Layer'!$D:$D,0),0)," ")</f>
        <v xml:space="preserve"> </v>
      </c>
      <c r="D8627" s="2" t="str" cm="1">
        <f t="array" ref="D8627">IFERROR(INDEX('Reconciliation Layer'!B:B,MATCH('Reconciliation Template'!A8627,'Reconciliation Layer'!D:D,0),0)," ")</f>
        <v xml:space="preserve"> </v>
      </c>
      <c r="E8627" s="4" t="str" cm="1">
        <f t="array" ref="E8627">IFERROR(INDEX('Reconciliation Layer'!C:C,MATCH('Reconciliation Template'!A8627,'Reconciliation Layer'!D:D,0),0)," ")</f>
        <v xml:space="preserve"> </v>
      </c>
    </row>
    <row r="8628" spans="3:5" x14ac:dyDescent="0.2">
      <c r="C8628" t="str" cm="1">
        <f t="array" ref="C8628">IFERROR("AfterPay | " &amp; INDEX('Reconciliation Layer'!$A:$A,MATCH('Reconciliation Template'!$A8628,'Reconciliation Layer'!$D:$D,0),0)," ")</f>
        <v xml:space="preserve"> </v>
      </c>
      <c r="D8628" s="2" t="str" cm="1">
        <f t="array" ref="D8628">IFERROR(INDEX('Reconciliation Layer'!B:B,MATCH('Reconciliation Template'!A8628,'Reconciliation Layer'!D:D,0),0)," ")</f>
        <v xml:space="preserve"> </v>
      </c>
      <c r="E8628" s="4" t="str" cm="1">
        <f t="array" ref="E8628">IFERROR(INDEX('Reconciliation Layer'!C:C,MATCH('Reconciliation Template'!A8628,'Reconciliation Layer'!D:D,0),0)," ")</f>
        <v xml:space="preserve"> </v>
      </c>
    </row>
    <row r="8629" spans="3:5" x14ac:dyDescent="0.2">
      <c r="C8629" t="str" cm="1">
        <f t="array" ref="C8629">IFERROR("AfterPay | " &amp; INDEX('Reconciliation Layer'!$A:$A,MATCH('Reconciliation Template'!$A8629,'Reconciliation Layer'!$D:$D,0),0)," ")</f>
        <v xml:space="preserve"> </v>
      </c>
      <c r="D8629" s="2" t="str" cm="1">
        <f t="array" ref="D8629">IFERROR(INDEX('Reconciliation Layer'!B:B,MATCH('Reconciliation Template'!A8629,'Reconciliation Layer'!D:D,0),0)," ")</f>
        <v xml:space="preserve"> </v>
      </c>
      <c r="E8629" s="4" t="str" cm="1">
        <f t="array" ref="E8629">IFERROR(INDEX('Reconciliation Layer'!C:C,MATCH('Reconciliation Template'!A8629,'Reconciliation Layer'!D:D,0),0)," ")</f>
        <v xml:space="preserve"> </v>
      </c>
    </row>
    <row r="8630" spans="3:5" x14ac:dyDescent="0.2">
      <c r="C8630" t="str" cm="1">
        <f t="array" ref="C8630">IFERROR("AfterPay | " &amp; INDEX('Reconciliation Layer'!$A:$A,MATCH('Reconciliation Template'!$A8630,'Reconciliation Layer'!$D:$D,0),0)," ")</f>
        <v xml:space="preserve"> </v>
      </c>
      <c r="D8630" s="2" t="str" cm="1">
        <f t="array" ref="D8630">IFERROR(INDEX('Reconciliation Layer'!B:B,MATCH('Reconciliation Template'!A8630,'Reconciliation Layer'!D:D,0),0)," ")</f>
        <v xml:space="preserve"> </v>
      </c>
      <c r="E8630" s="4" t="str" cm="1">
        <f t="array" ref="E8630">IFERROR(INDEX('Reconciliation Layer'!C:C,MATCH('Reconciliation Template'!A8630,'Reconciliation Layer'!D:D,0),0)," ")</f>
        <v xml:space="preserve"> </v>
      </c>
    </row>
    <row r="8631" spans="3:5" x14ac:dyDescent="0.2">
      <c r="C8631" t="str" cm="1">
        <f t="array" ref="C8631">IFERROR("AfterPay | " &amp; INDEX('Reconciliation Layer'!$A:$A,MATCH('Reconciliation Template'!$A8631,'Reconciliation Layer'!$D:$D,0),0)," ")</f>
        <v xml:space="preserve"> </v>
      </c>
      <c r="D8631" s="2" t="str" cm="1">
        <f t="array" ref="D8631">IFERROR(INDEX('Reconciliation Layer'!B:B,MATCH('Reconciliation Template'!A8631,'Reconciliation Layer'!D:D,0),0)," ")</f>
        <v xml:space="preserve"> </v>
      </c>
      <c r="E8631" s="4" t="str" cm="1">
        <f t="array" ref="E8631">IFERROR(INDEX('Reconciliation Layer'!C:C,MATCH('Reconciliation Template'!A8631,'Reconciliation Layer'!D:D,0),0)," ")</f>
        <v xml:space="preserve"> </v>
      </c>
    </row>
    <row r="8632" spans="3:5" x14ac:dyDescent="0.2">
      <c r="C8632" t="str" cm="1">
        <f t="array" ref="C8632">IFERROR("AfterPay | " &amp; INDEX('Reconciliation Layer'!$A:$A,MATCH('Reconciliation Template'!$A8632,'Reconciliation Layer'!$D:$D,0),0)," ")</f>
        <v xml:space="preserve"> </v>
      </c>
      <c r="D8632" s="2" t="str" cm="1">
        <f t="array" ref="D8632">IFERROR(INDEX('Reconciliation Layer'!B:B,MATCH('Reconciliation Template'!A8632,'Reconciliation Layer'!D:D,0),0)," ")</f>
        <v xml:space="preserve"> </v>
      </c>
      <c r="E8632" s="4" t="str" cm="1">
        <f t="array" ref="E8632">IFERROR(INDEX('Reconciliation Layer'!C:C,MATCH('Reconciliation Template'!A8632,'Reconciliation Layer'!D:D,0),0)," ")</f>
        <v xml:space="preserve"> </v>
      </c>
    </row>
    <row r="8633" spans="3:5" x14ac:dyDescent="0.2">
      <c r="C8633" t="str" cm="1">
        <f t="array" ref="C8633">IFERROR("AfterPay | " &amp; INDEX('Reconciliation Layer'!$A:$A,MATCH('Reconciliation Template'!$A8633,'Reconciliation Layer'!$D:$D,0),0)," ")</f>
        <v xml:space="preserve"> </v>
      </c>
      <c r="D8633" s="2" t="str" cm="1">
        <f t="array" ref="D8633">IFERROR(INDEX('Reconciliation Layer'!B:B,MATCH('Reconciliation Template'!A8633,'Reconciliation Layer'!D:D,0),0)," ")</f>
        <v xml:space="preserve"> </v>
      </c>
      <c r="E8633" s="4" t="str" cm="1">
        <f t="array" ref="E8633">IFERROR(INDEX('Reconciliation Layer'!C:C,MATCH('Reconciliation Template'!A8633,'Reconciliation Layer'!D:D,0),0)," ")</f>
        <v xml:space="preserve"> </v>
      </c>
    </row>
    <row r="8634" spans="3:5" x14ac:dyDescent="0.2">
      <c r="C8634" t="str" cm="1">
        <f t="array" ref="C8634">IFERROR("AfterPay | " &amp; INDEX('Reconciliation Layer'!$A:$A,MATCH('Reconciliation Template'!$A8634,'Reconciliation Layer'!$D:$D,0),0)," ")</f>
        <v xml:space="preserve"> </v>
      </c>
      <c r="D8634" s="2" t="str" cm="1">
        <f t="array" ref="D8634">IFERROR(INDEX('Reconciliation Layer'!B:B,MATCH('Reconciliation Template'!A8634,'Reconciliation Layer'!D:D,0),0)," ")</f>
        <v xml:space="preserve"> </v>
      </c>
      <c r="E8634" s="4" t="str" cm="1">
        <f t="array" ref="E8634">IFERROR(INDEX('Reconciliation Layer'!C:C,MATCH('Reconciliation Template'!A8634,'Reconciliation Layer'!D:D,0),0)," ")</f>
        <v xml:space="preserve"> </v>
      </c>
    </row>
    <row r="8635" spans="3:5" x14ac:dyDescent="0.2">
      <c r="C8635" t="str" cm="1">
        <f t="array" ref="C8635">IFERROR("AfterPay | " &amp; INDEX('Reconciliation Layer'!$A:$A,MATCH('Reconciliation Template'!$A8635,'Reconciliation Layer'!$D:$D,0),0)," ")</f>
        <v xml:space="preserve"> </v>
      </c>
      <c r="D8635" s="2" t="str" cm="1">
        <f t="array" ref="D8635">IFERROR(INDEX('Reconciliation Layer'!B:B,MATCH('Reconciliation Template'!A8635,'Reconciliation Layer'!D:D,0),0)," ")</f>
        <v xml:space="preserve"> </v>
      </c>
      <c r="E8635" s="4" t="str" cm="1">
        <f t="array" ref="E8635">IFERROR(INDEX('Reconciliation Layer'!C:C,MATCH('Reconciliation Template'!A8635,'Reconciliation Layer'!D:D,0),0)," ")</f>
        <v xml:space="preserve"> </v>
      </c>
    </row>
    <row r="8636" spans="3:5" x14ac:dyDescent="0.2">
      <c r="C8636" t="str" cm="1">
        <f t="array" ref="C8636">IFERROR("AfterPay | " &amp; INDEX('Reconciliation Layer'!$A:$A,MATCH('Reconciliation Template'!$A8636,'Reconciliation Layer'!$D:$D,0),0)," ")</f>
        <v xml:space="preserve"> </v>
      </c>
      <c r="D8636" s="2" t="str" cm="1">
        <f t="array" ref="D8636">IFERROR(INDEX('Reconciliation Layer'!B:B,MATCH('Reconciliation Template'!A8636,'Reconciliation Layer'!D:D,0),0)," ")</f>
        <v xml:space="preserve"> </v>
      </c>
      <c r="E8636" s="4" t="str" cm="1">
        <f t="array" ref="E8636">IFERROR(INDEX('Reconciliation Layer'!C:C,MATCH('Reconciliation Template'!A8636,'Reconciliation Layer'!D:D,0),0)," ")</f>
        <v xml:space="preserve"> </v>
      </c>
    </row>
    <row r="8637" spans="3:5" x14ac:dyDescent="0.2">
      <c r="C8637" t="str" cm="1">
        <f t="array" ref="C8637">IFERROR("AfterPay | " &amp; INDEX('Reconciliation Layer'!$A:$A,MATCH('Reconciliation Template'!$A8637,'Reconciliation Layer'!$D:$D,0),0)," ")</f>
        <v xml:space="preserve"> </v>
      </c>
      <c r="D8637" s="2" t="str" cm="1">
        <f t="array" ref="D8637">IFERROR(INDEX('Reconciliation Layer'!B:B,MATCH('Reconciliation Template'!A8637,'Reconciliation Layer'!D:D,0),0)," ")</f>
        <v xml:space="preserve"> </v>
      </c>
      <c r="E8637" s="4" t="str" cm="1">
        <f t="array" ref="E8637">IFERROR(INDEX('Reconciliation Layer'!C:C,MATCH('Reconciliation Template'!A8637,'Reconciliation Layer'!D:D,0),0)," ")</f>
        <v xml:space="preserve"> </v>
      </c>
    </row>
    <row r="8638" spans="3:5" x14ac:dyDescent="0.2">
      <c r="C8638" t="str" cm="1">
        <f t="array" ref="C8638">IFERROR("AfterPay | " &amp; INDEX('Reconciliation Layer'!$A:$A,MATCH('Reconciliation Template'!$A8638,'Reconciliation Layer'!$D:$D,0),0)," ")</f>
        <v xml:space="preserve"> </v>
      </c>
      <c r="D8638" s="2" t="str" cm="1">
        <f t="array" ref="D8638">IFERROR(INDEX('Reconciliation Layer'!B:B,MATCH('Reconciliation Template'!A8638,'Reconciliation Layer'!D:D,0),0)," ")</f>
        <v xml:space="preserve"> </v>
      </c>
      <c r="E8638" s="4" t="str" cm="1">
        <f t="array" ref="E8638">IFERROR(INDEX('Reconciliation Layer'!C:C,MATCH('Reconciliation Template'!A8638,'Reconciliation Layer'!D:D,0),0)," ")</f>
        <v xml:space="preserve"> </v>
      </c>
    </row>
    <row r="8639" spans="3:5" x14ac:dyDescent="0.2">
      <c r="C8639" t="str" cm="1">
        <f t="array" ref="C8639">IFERROR("AfterPay | " &amp; INDEX('Reconciliation Layer'!$A:$A,MATCH('Reconciliation Template'!$A8639,'Reconciliation Layer'!$D:$D,0),0)," ")</f>
        <v xml:space="preserve"> </v>
      </c>
      <c r="D8639" s="2" t="str" cm="1">
        <f t="array" ref="D8639">IFERROR(INDEX('Reconciliation Layer'!B:B,MATCH('Reconciliation Template'!A8639,'Reconciliation Layer'!D:D,0),0)," ")</f>
        <v xml:space="preserve"> </v>
      </c>
      <c r="E8639" s="4" t="str" cm="1">
        <f t="array" ref="E8639">IFERROR(INDEX('Reconciliation Layer'!C:C,MATCH('Reconciliation Template'!A8639,'Reconciliation Layer'!D:D,0),0)," ")</f>
        <v xml:space="preserve"> </v>
      </c>
    </row>
    <row r="8640" spans="3:5" x14ac:dyDescent="0.2">
      <c r="C8640" t="str" cm="1">
        <f t="array" ref="C8640">IFERROR("AfterPay | " &amp; INDEX('Reconciliation Layer'!$A:$A,MATCH('Reconciliation Template'!$A8640,'Reconciliation Layer'!$D:$D,0),0)," ")</f>
        <v xml:space="preserve"> </v>
      </c>
      <c r="D8640" s="2" t="str" cm="1">
        <f t="array" ref="D8640">IFERROR(INDEX('Reconciliation Layer'!B:B,MATCH('Reconciliation Template'!A8640,'Reconciliation Layer'!D:D,0),0)," ")</f>
        <v xml:space="preserve"> </v>
      </c>
      <c r="E8640" s="4" t="str" cm="1">
        <f t="array" ref="E8640">IFERROR(INDEX('Reconciliation Layer'!C:C,MATCH('Reconciliation Template'!A8640,'Reconciliation Layer'!D:D,0),0)," ")</f>
        <v xml:space="preserve"> </v>
      </c>
    </row>
    <row r="8641" spans="3:5" x14ac:dyDescent="0.2">
      <c r="C8641" t="str" cm="1">
        <f t="array" ref="C8641">IFERROR("AfterPay | " &amp; INDEX('Reconciliation Layer'!$A:$A,MATCH('Reconciliation Template'!$A8641,'Reconciliation Layer'!$D:$D,0),0)," ")</f>
        <v xml:space="preserve"> </v>
      </c>
      <c r="D8641" s="2" t="str" cm="1">
        <f t="array" ref="D8641">IFERROR(INDEX('Reconciliation Layer'!B:B,MATCH('Reconciliation Template'!A8641,'Reconciliation Layer'!D:D,0),0)," ")</f>
        <v xml:space="preserve"> </v>
      </c>
      <c r="E8641" s="4" t="str" cm="1">
        <f t="array" ref="E8641">IFERROR(INDEX('Reconciliation Layer'!C:C,MATCH('Reconciliation Template'!A8641,'Reconciliation Layer'!D:D,0),0)," ")</f>
        <v xml:space="preserve"> </v>
      </c>
    </row>
    <row r="8642" spans="3:5" x14ac:dyDescent="0.2">
      <c r="C8642" t="str" cm="1">
        <f t="array" ref="C8642">IFERROR("AfterPay | " &amp; INDEX('Reconciliation Layer'!$A:$A,MATCH('Reconciliation Template'!$A8642,'Reconciliation Layer'!$D:$D,0),0)," ")</f>
        <v xml:space="preserve"> </v>
      </c>
      <c r="D8642" s="2" t="str" cm="1">
        <f t="array" ref="D8642">IFERROR(INDEX('Reconciliation Layer'!B:B,MATCH('Reconciliation Template'!A8642,'Reconciliation Layer'!D:D,0),0)," ")</f>
        <v xml:space="preserve"> </v>
      </c>
      <c r="E8642" s="4" t="str" cm="1">
        <f t="array" ref="E8642">IFERROR(INDEX('Reconciliation Layer'!C:C,MATCH('Reconciliation Template'!A8642,'Reconciliation Layer'!D:D,0),0)," ")</f>
        <v xml:space="preserve"> </v>
      </c>
    </row>
    <row r="8643" spans="3:5" x14ac:dyDescent="0.2">
      <c r="C8643" t="str" cm="1">
        <f t="array" ref="C8643">IFERROR("AfterPay | " &amp; INDEX('Reconciliation Layer'!$A:$A,MATCH('Reconciliation Template'!$A8643,'Reconciliation Layer'!$D:$D,0),0)," ")</f>
        <v xml:space="preserve"> </v>
      </c>
      <c r="D8643" s="2" t="str" cm="1">
        <f t="array" ref="D8643">IFERROR(INDEX('Reconciliation Layer'!B:B,MATCH('Reconciliation Template'!A8643,'Reconciliation Layer'!D:D,0),0)," ")</f>
        <v xml:space="preserve"> </v>
      </c>
      <c r="E8643" s="4" t="str" cm="1">
        <f t="array" ref="E8643">IFERROR(INDEX('Reconciliation Layer'!C:C,MATCH('Reconciliation Template'!A8643,'Reconciliation Layer'!D:D,0),0)," ")</f>
        <v xml:space="preserve"> </v>
      </c>
    </row>
    <row r="8644" spans="3:5" x14ac:dyDescent="0.2">
      <c r="C8644" t="str" cm="1">
        <f t="array" ref="C8644">IFERROR("AfterPay | " &amp; INDEX('Reconciliation Layer'!$A:$A,MATCH('Reconciliation Template'!$A8644,'Reconciliation Layer'!$D:$D,0),0)," ")</f>
        <v xml:space="preserve"> </v>
      </c>
      <c r="D8644" s="2" t="str" cm="1">
        <f t="array" ref="D8644">IFERROR(INDEX('Reconciliation Layer'!B:B,MATCH('Reconciliation Template'!A8644,'Reconciliation Layer'!D:D,0),0)," ")</f>
        <v xml:space="preserve"> </v>
      </c>
      <c r="E8644" s="4" t="str" cm="1">
        <f t="array" ref="E8644">IFERROR(INDEX('Reconciliation Layer'!C:C,MATCH('Reconciliation Template'!A8644,'Reconciliation Layer'!D:D,0),0)," ")</f>
        <v xml:space="preserve"> </v>
      </c>
    </row>
    <row r="8645" spans="3:5" x14ac:dyDescent="0.2">
      <c r="C8645" t="str" cm="1">
        <f t="array" ref="C8645">IFERROR("AfterPay | " &amp; INDEX('Reconciliation Layer'!$A:$A,MATCH('Reconciliation Template'!$A8645,'Reconciliation Layer'!$D:$D,0),0)," ")</f>
        <v xml:space="preserve"> </v>
      </c>
      <c r="D8645" s="2" t="str" cm="1">
        <f t="array" ref="D8645">IFERROR(INDEX('Reconciliation Layer'!B:B,MATCH('Reconciliation Template'!A8645,'Reconciliation Layer'!D:D,0),0)," ")</f>
        <v xml:space="preserve"> </v>
      </c>
      <c r="E8645" s="4" t="str" cm="1">
        <f t="array" ref="E8645">IFERROR(INDEX('Reconciliation Layer'!C:C,MATCH('Reconciliation Template'!A8645,'Reconciliation Layer'!D:D,0),0)," ")</f>
        <v xml:space="preserve"> </v>
      </c>
    </row>
    <row r="8646" spans="3:5" x14ac:dyDescent="0.2">
      <c r="C8646" t="str" cm="1">
        <f t="array" ref="C8646">IFERROR("AfterPay | " &amp; INDEX('Reconciliation Layer'!$A:$A,MATCH('Reconciliation Template'!$A8646,'Reconciliation Layer'!$D:$D,0),0)," ")</f>
        <v xml:space="preserve"> </v>
      </c>
      <c r="D8646" s="2" t="str" cm="1">
        <f t="array" ref="D8646">IFERROR(INDEX('Reconciliation Layer'!B:B,MATCH('Reconciliation Template'!A8646,'Reconciliation Layer'!D:D,0),0)," ")</f>
        <v xml:space="preserve"> </v>
      </c>
      <c r="E8646" s="4" t="str" cm="1">
        <f t="array" ref="E8646">IFERROR(INDEX('Reconciliation Layer'!C:C,MATCH('Reconciliation Template'!A8646,'Reconciliation Layer'!D:D,0),0)," ")</f>
        <v xml:space="preserve"> </v>
      </c>
    </row>
    <row r="8647" spans="3:5" x14ac:dyDescent="0.2">
      <c r="C8647" t="str" cm="1">
        <f t="array" ref="C8647">IFERROR("AfterPay | " &amp; INDEX('Reconciliation Layer'!$A:$A,MATCH('Reconciliation Template'!$A8647,'Reconciliation Layer'!$D:$D,0),0)," ")</f>
        <v xml:space="preserve"> </v>
      </c>
      <c r="D8647" s="2" t="str" cm="1">
        <f t="array" ref="D8647">IFERROR(INDEX('Reconciliation Layer'!B:B,MATCH('Reconciliation Template'!A8647,'Reconciliation Layer'!D:D,0),0)," ")</f>
        <v xml:space="preserve"> </v>
      </c>
      <c r="E8647" s="4" t="str" cm="1">
        <f t="array" ref="E8647">IFERROR(INDEX('Reconciliation Layer'!C:C,MATCH('Reconciliation Template'!A8647,'Reconciliation Layer'!D:D,0),0)," ")</f>
        <v xml:space="preserve"> </v>
      </c>
    </row>
    <row r="8648" spans="3:5" x14ac:dyDescent="0.2">
      <c r="C8648" t="str" cm="1">
        <f t="array" ref="C8648">IFERROR("AfterPay | " &amp; INDEX('Reconciliation Layer'!$A:$A,MATCH('Reconciliation Template'!$A8648,'Reconciliation Layer'!$D:$D,0),0)," ")</f>
        <v xml:space="preserve"> </v>
      </c>
      <c r="D8648" s="2" t="str" cm="1">
        <f t="array" ref="D8648">IFERROR(INDEX('Reconciliation Layer'!B:B,MATCH('Reconciliation Template'!A8648,'Reconciliation Layer'!D:D,0),0)," ")</f>
        <v xml:space="preserve"> </v>
      </c>
      <c r="E8648" s="4" t="str" cm="1">
        <f t="array" ref="E8648">IFERROR(INDEX('Reconciliation Layer'!C:C,MATCH('Reconciliation Template'!A8648,'Reconciliation Layer'!D:D,0),0)," ")</f>
        <v xml:space="preserve"> </v>
      </c>
    </row>
    <row r="8649" spans="3:5" x14ac:dyDescent="0.2">
      <c r="C8649" t="str" cm="1">
        <f t="array" ref="C8649">IFERROR("AfterPay | " &amp; INDEX('Reconciliation Layer'!$A:$A,MATCH('Reconciliation Template'!$A8649,'Reconciliation Layer'!$D:$D,0),0)," ")</f>
        <v xml:space="preserve"> </v>
      </c>
      <c r="D8649" s="2" t="str" cm="1">
        <f t="array" ref="D8649">IFERROR(INDEX('Reconciliation Layer'!B:B,MATCH('Reconciliation Template'!A8649,'Reconciliation Layer'!D:D,0),0)," ")</f>
        <v xml:space="preserve"> </v>
      </c>
      <c r="E8649" s="4" t="str" cm="1">
        <f t="array" ref="E8649">IFERROR(INDEX('Reconciliation Layer'!C:C,MATCH('Reconciliation Template'!A8649,'Reconciliation Layer'!D:D,0),0)," ")</f>
        <v xml:space="preserve"> </v>
      </c>
    </row>
    <row r="8650" spans="3:5" x14ac:dyDescent="0.2">
      <c r="C8650" t="str" cm="1">
        <f t="array" ref="C8650">IFERROR("AfterPay | " &amp; INDEX('Reconciliation Layer'!$A:$A,MATCH('Reconciliation Template'!$A8650,'Reconciliation Layer'!$D:$D,0),0)," ")</f>
        <v xml:space="preserve"> </v>
      </c>
      <c r="D8650" s="2" t="str" cm="1">
        <f t="array" ref="D8650">IFERROR(INDEX('Reconciliation Layer'!B:B,MATCH('Reconciliation Template'!A8650,'Reconciliation Layer'!D:D,0),0)," ")</f>
        <v xml:space="preserve"> </v>
      </c>
      <c r="E8650" s="4" t="str" cm="1">
        <f t="array" ref="E8650">IFERROR(INDEX('Reconciliation Layer'!C:C,MATCH('Reconciliation Template'!A8650,'Reconciliation Layer'!D:D,0),0)," ")</f>
        <v xml:space="preserve"> </v>
      </c>
    </row>
    <row r="8651" spans="3:5" x14ac:dyDescent="0.2">
      <c r="C8651" t="str" cm="1">
        <f t="array" ref="C8651">IFERROR("AfterPay | " &amp; INDEX('Reconciliation Layer'!$A:$A,MATCH('Reconciliation Template'!$A8651,'Reconciliation Layer'!$D:$D,0),0)," ")</f>
        <v xml:space="preserve"> </v>
      </c>
      <c r="D8651" s="2" t="str" cm="1">
        <f t="array" ref="D8651">IFERROR(INDEX('Reconciliation Layer'!B:B,MATCH('Reconciliation Template'!A8651,'Reconciliation Layer'!D:D,0),0)," ")</f>
        <v xml:space="preserve"> </v>
      </c>
      <c r="E8651" s="4" t="str" cm="1">
        <f t="array" ref="E8651">IFERROR(INDEX('Reconciliation Layer'!C:C,MATCH('Reconciliation Template'!A8651,'Reconciliation Layer'!D:D,0),0)," ")</f>
        <v xml:space="preserve"> </v>
      </c>
    </row>
    <row r="8652" spans="3:5" x14ac:dyDescent="0.2">
      <c r="C8652" t="str" cm="1">
        <f t="array" ref="C8652">IFERROR("AfterPay | " &amp; INDEX('Reconciliation Layer'!$A:$A,MATCH('Reconciliation Template'!$A8652,'Reconciliation Layer'!$D:$D,0),0)," ")</f>
        <v xml:space="preserve"> </v>
      </c>
      <c r="D8652" s="2" t="str" cm="1">
        <f t="array" ref="D8652">IFERROR(INDEX('Reconciliation Layer'!B:B,MATCH('Reconciliation Template'!A8652,'Reconciliation Layer'!D:D,0),0)," ")</f>
        <v xml:space="preserve"> </v>
      </c>
      <c r="E8652" s="4" t="str" cm="1">
        <f t="array" ref="E8652">IFERROR(INDEX('Reconciliation Layer'!C:C,MATCH('Reconciliation Template'!A8652,'Reconciliation Layer'!D:D,0),0)," ")</f>
        <v xml:space="preserve"> </v>
      </c>
    </row>
    <row r="8653" spans="3:5" x14ac:dyDescent="0.2">
      <c r="C8653" t="str" cm="1">
        <f t="array" ref="C8653">IFERROR("AfterPay | " &amp; INDEX('Reconciliation Layer'!$A:$A,MATCH('Reconciliation Template'!$A8653,'Reconciliation Layer'!$D:$D,0),0)," ")</f>
        <v xml:space="preserve"> </v>
      </c>
      <c r="D8653" s="2" t="str" cm="1">
        <f t="array" ref="D8653">IFERROR(INDEX('Reconciliation Layer'!B:B,MATCH('Reconciliation Template'!A8653,'Reconciliation Layer'!D:D,0),0)," ")</f>
        <v xml:space="preserve"> </v>
      </c>
      <c r="E8653" s="4" t="str" cm="1">
        <f t="array" ref="E8653">IFERROR(INDEX('Reconciliation Layer'!C:C,MATCH('Reconciliation Template'!A8653,'Reconciliation Layer'!D:D,0),0)," ")</f>
        <v xml:space="preserve"> </v>
      </c>
    </row>
    <row r="8654" spans="3:5" x14ac:dyDescent="0.2">
      <c r="C8654" t="str" cm="1">
        <f t="array" ref="C8654">IFERROR("AfterPay | " &amp; INDEX('Reconciliation Layer'!$A:$A,MATCH('Reconciliation Template'!$A8654,'Reconciliation Layer'!$D:$D,0),0)," ")</f>
        <v xml:space="preserve"> </v>
      </c>
      <c r="D8654" s="2" t="str" cm="1">
        <f t="array" ref="D8654">IFERROR(INDEX('Reconciliation Layer'!B:B,MATCH('Reconciliation Template'!A8654,'Reconciliation Layer'!D:D,0),0)," ")</f>
        <v xml:space="preserve"> </v>
      </c>
      <c r="E8654" s="4" t="str" cm="1">
        <f t="array" ref="E8654">IFERROR(INDEX('Reconciliation Layer'!C:C,MATCH('Reconciliation Template'!A8654,'Reconciliation Layer'!D:D,0),0)," ")</f>
        <v xml:space="preserve"> </v>
      </c>
    </row>
    <row r="8655" spans="3:5" x14ac:dyDescent="0.2">
      <c r="C8655" t="str" cm="1">
        <f t="array" ref="C8655">IFERROR("AfterPay | " &amp; INDEX('Reconciliation Layer'!$A:$A,MATCH('Reconciliation Template'!$A8655,'Reconciliation Layer'!$D:$D,0),0)," ")</f>
        <v xml:space="preserve"> </v>
      </c>
      <c r="D8655" s="2" t="str" cm="1">
        <f t="array" ref="D8655">IFERROR(INDEX('Reconciliation Layer'!B:B,MATCH('Reconciliation Template'!A8655,'Reconciliation Layer'!D:D,0),0)," ")</f>
        <v xml:space="preserve"> </v>
      </c>
      <c r="E8655" s="4" t="str" cm="1">
        <f t="array" ref="E8655">IFERROR(INDEX('Reconciliation Layer'!C:C,MATCH('Reconciliation Template'!A8655,'Reconciliation Layer'!D:D,0),0)," ")</f>
        <v xml:space="preserve"> </v>
      </c>
    </row>
    <row r="8656" spans="3:5" x14ac:dyDescent="0.2">
      <c r="C8656" t="str" cm="1">
        <f t="array" ref="C8656">IFERROR("AfterPay | " &amp; INDEX('Reconciliation Layer'!$A:$A,MATCH('Reconciliation Template'!$A8656,'Reconciliation Layer'!$D:$D,0),0)," ")</f>
        <v xml:space="preserve"> </v>
      </c>
      <c r="D8656" s="2" t="str" cm="1">
        <f t="array" ref="D8656">IFERROR(INDEX('Reconciliation Layer'!B:B,MATCH('Reconciliation Template'!A8656,'Reconciliation Layer'!D:D,0),0)," ")</f>
        <v xml:space="preserve"> </v>
      </c>
      <c r="E8656" s="4" t="str" cm="1">
        <f t="array" ref="E8656">IFERROR(INDEX('Reconciliation Layer'!C:C,MATCH('Reconciliation Template'!A8656,'Reconciliation Layer'!D:D,0),0)," ")</f>
        <v xml:space="preserve"> </v>
      </c>
    </row>
    <row r="8657" spans="3:5" x14ac:dyDescent="0.2">
      <c r="C8657" t="str" cm="1">
        <f t="array" ref="C8657">IFERROR("AfterPay | " &amp; INDEX('Reconciliation Layer'!$A:$A,MATCH('Reconciliation Template'!$A8657,'Reconciliation Layer'!$D:$D,0),0)," ")</f>
        <v xml:space="preserve"> </v>
      </c>
      <c r="D8657" s="2" t="str" cm="1">
        <f t="array" ref="D8657">IFERROR(INDEX('Reconciliation Layer'!B:B,MATCH('Reconciliation Template'!A8657,'Reconciliation Layer'!D:D,0),0)," ")</f>
        <v xml:space="preserve"> </v>
      </c>
      <c r="E8657" s="4" t="str" cm="1">
        <f t="array" ref="E8657">IFERROR(INDEX('Reconciliation Layer'!C:C,MATCH('Reconciliation Template'!A8657,'Reconciliation Layer'!D:D,0),0)," ")</f>
        <v xml:space="preserve"> </v>
      </c>
    </row>
    <row r="8658" spans="3:5" x14ac:dyDescent="0.2">
      <c r="C8658" t="str" cm="1">
        <f t="array" ref="C8658">IFERROR("AfterPay | " &amp; INDEX('Reconciliation Layer'!$A:$A,MATCH('Reconciliation Template'!$A8658,'Reconciliation Layer'!$D:$D,0),0)," ")</f>
        <v xml:space="preserve"> </v>
      </c>
      <c r="D8658" s="2" t="str" cm="1">
        <f t="array" ref="D8658">IFERROR(INDEX('Reconciliation Layer'!B:B,MATCH('Reconciliation Template'!A8658,'Reconciliation Layer'!D:D,0),0)," ")</f>
        <v xml:space="preserve"> </v>
      </c>
      <c r="E8658" s="4" t="str" cm="1">
        <f t="array" ref="E8658">IFERROR(INDEX('Reconciliation Layer'!C:C,MATCH('Reconciliation Template'!A8658,'Reconciliation Layer'!D:D,0),0)," ")</f>
        <v xml:space="preserve"> </v>
      </c>
    </row>
    <row r="8659" spans="3:5" x14ac:dyDescent="0.2">
      <c r="C8659" t="str" cm="1">
        <f t="array" ref="C8659">IFERROR("AfterPay | " &amp; INDEX('Reconciliation Layer'!$A:$A,MATCH('Reconciliation Template'!$A8659,'Reconciliation Layer'!$D:$D,0),0)," ")</f>
        <v xml:space="preserve"> </v>
      </c>
      <c r="D8659" s="2" t="str" cm="1">
        <f t="array" ref="D8659">IFERROR(INDEX('Reconciliation Layer'!B:B,MATCH('Reconciliation Template'!A8659,'Reconciliation Layer'!D:D,0),0)," ")</f>
        <v xml:space="preserve"> </v>
      </c>
      <c r="E8659" s="4" t="str" cm="1">
        <f t="array" ref="E8659">IFERROR(INDEX('Reconciliation Layer'!C:C,MATCH('Reconciliation Template'!A8659,'Reconciliation Layer'!D:D,0),0)," ")</f>
        <v xml:space="preserve"> </v>
      </c>
    </row>
    <row r="8660" spans="3:5" x14ac:dyDescent="0.2">
      <c r="C8660" t="str" cm="1">
        <f t="array" ref="C8660">IFERROR("AfterPay | " &amp; INDEX('Reconciliation Layer'!$A:$A,MATCH('Reconciliation Template'!$A8660,'Reconciliation Layer'!$D:$D,0),0)," ")</f>
        <v xml:space="preserve"> </v>
      </c>
      <c r="D8660" s="2" t="str" cm="1">
        <f t="array" ref="D8660">IFERROR(INDEX('Reconciliation Layer'!B:B,MATCH('Reconciliation Template'!A8660,'Reconciliation Layer'!D:D,0),0)," ")</f>
        <v xml:space="preserve"> </v>
      </c>
      <c r="E8660" s="4" t="str" cm="1">
        <f t="array" ref="E8660">IFERROR(INDEX('Reconciliation Layer'!C:C,MATCH('Reconciliation Template'!A8660,'Reconciliation Layer'!D:D,0),0)," ")</f>
        <v xml:space="preserve"> </v>
      </c>
    </row>
    <row r="8661" spans="3:5" x14ac:dyDescent="0.2">
      <c r="C8661" t="str" cm="1">
        <f t="array" ref="C8661">IFERROR("AfterPay | " &amp; INDEX('Reconciliation Layer'!$A:$A,MATCH('Reconciliation Template'!$A8661,'Reconciliation Layer'!$D:$D,0),0)," ")</f>
        <v xml:space="preserve"> </v>
      </c>
      <c r="D8661" s="2" t="str" cm="1">
        <f t="array" ref="D8661">IFERROR(INDEX('Reconciliation Layer'!B:B,MATCH('Reconciliation Template'!A8661,'Reconciliation Layer'!D:D,0),0)," ")</f>
        <v xml:space="preserve"> </v>
      </c>
      <c r="E8661" s="4" t="str" cm="1">
        <f t="array" ref="E8661">IFERROR(INDEX('Reconciliation Layer'!C:C,MATCH('Reconciliation Template'!A8661,'Reconciliation Layer'!D:D,0),0)," ")</f>
        <v xml:space="preserve"> </v>
      </c>
    </row>
    <row r="8662" spans="3:5" x14ac:dyDescent="0.2">
      <c r="C8662" t="str" cm="1">
        <f t="array" ref="C8662">IFERROR("AfterPay | " &amp; INDEX('Reconciliation Layer'!$A:$A,MATCH('Reconciliation Template'!$A8662,'Reconciliation Layer'!$D:$D,0),0)," ")</f>
        <v xml:space="preserve"> </v>
      </c>
      <c r="D8662" s="2" t="str" cm="1">
        <f t="array" ref="D8662">IFERROR(INDEX('Reconciliation Layer'!B:B,MATCH('Reconciliation Template'!A8662,'Reconciliation Layer'!D:D,0),0)," ")</f>
        <v xml:space="preserve"> </v>
      </c>
      <c r="E8662" s="4" t="str" cm="1">
        <f t="array" ref="E8662">IFERROR(INDEX('Reconciliation Layer'!C:C,MATCH('Reconciliation Template'!A8662,'Reconciliation Layer'!D:D,0),0)," ")</f>
        <v xml:space="preserve"> </v>
      </c>
    </row>
    <row r="8663" spans="3:5" x14ac:dyDescent="0.2">
      <c r="C8663" t="str" cm="1">
        <f t="array" ref="C8663">IFERROR("AfterPay | " &amp; INDEX('Reconciliation Layer'!$A:$A,MATCH('Reconciliation Template'!$A8663,'Reconciliation Layer'!$D:$D,0),0)," ")</f>
        <v xml:space="preserve"> </v>
      </c>
      <c r="D8663" s="2" t="str" cm="1">
        <f t="array" ref="D8663">IFERROR(INDEX('Reconciliation Layer'!B:B,MATCH('Reconciliation Template'!A8663,'Reconciliation Layer'!D:D,0),0)," ")</f>
        <v xml:space="preserve"> </v>
      </c>
      <c r="E8663" s="4" t="str" cm="1">
        <f t="array" ref="E8663">IFERROR(INDEX('Reconciliation Layer'!C:C,MATCH('Reconciliation Template'!A8663,'Reconciliation Layer'!D:D,0),0)," ")</f>
        <v xml:space="preserve"> </v>
      </c>
    </row>
    <row r="8664" spans="3:5" x14ac:dyDescent="0.2">
      <c r="C8664" t="str" cm="1">
        <f t="array" ref="C8664">IFERROR("AfterPay | " &amp; INDEX('Reconciliation Layer'!$A:$A,MATCH('Reconciliation Template'!$A8664,'Reconciliation Layer'!$D:$D,0),0)," ")</f>
        <v xml:space="preserve"> </v>
      </c>
      <c r="D8664" s="2" t="str" cm="1">
        <f t="array" ref="D8664">IFERROR(INDEX('Reconciliation Layer'!B:B,MATCH('Reconciliation Template'!A8664,'Reconciliation Layer'!D:D,0),0)," ")</f>
        <v xml:space="preserve"> </v>
      </c>
      <c r="E8664" s="4" t="str" cm="1">
        <f t="array" ref="E8664">IFERROR(INDEX('Reconciliation Layer'!C:C,MATCH('Reconciliation Template'!A8664,'Reconciliation Layer'!D:D,0),0)," ")</f>
        <v xml:space="preserve"> </v>
      </c>
    </row>
    <row r="8665" spans="3:5" x14ac:dyDescent="0.2">
      <c r="C8665" t="str" cm="1">
        <f t="array" ref="C8665">IFERROR("AfterPay | " &amp; INDEX('Reconciliation Layer'!$A:$A,MATCH('Reconciliation Template'!$A8665,'Reconciliation Layer'!$D:$D,0),0)," ")</f>
        <v xml:space="preserve"> </v>
      </c>
      <c r="D8665" s="2" t="str" cm="1">
        <f t="array" ref="D8665">IFERROR(INDEX('Reconciliation Layer'!B:B,MATCH('Reconciliation Template'!A8665,'Reconciliation Layer'!D:D,0),0)," ")</f>
        <v xml:space="preserve"> </v>
      </c>
      <c r="E8665" s="4" t="str" cm="1">
        <f t="array" ref="E8665">IFERROR(INDEX('Reconciliation Layer'!C:C,MATCH('Reconciliation Template'!A8665,'Reconciliation Layer'!D:D,0),0)," ")</f>
        <v xml:space="preserve"> </v>
      </c>
    </row>
    <row r="8666" spans="3:5" x14ac:dyDescent="0.2">
      <c r="C8666" t="str" cm="1">
        <f t="array" ref="C8666">IFERROR("AfterPay | " &amp; INDEX('Reconciliation Layer'!$A:$A,MATCH('Reconciliation Template'!$A8666,'Reconciliation Layer'!$D:$D,0),0)," ")</f>
        <v xml:space="preserve"> </v>
      </c>
      <c r="D8666" s="2" t="str" cm="1">
        <f t="array" ref="D8666">IFERROR(INDEX('Reconciliation Layer'!B:B,MATCH('Reconciliation Template'!A8666,'Reconciliation Layer'!D:D,0),0)," ")</f>
        <v xml:space="preserve"> </v>
      </c>
      <c r="E8666" s="4" t="str" cm="1">
        <f t="array" ref="E8666">IFERROR(INDEX('Reconciliation Layer'!C:C,MATCH('Reconciliation Template'!A8666,'Reconciliation Layer'!D:D,0),0)," ")</f>
        <v xml:space="preserve"> </v>
      </c>
    </row>
    <row r="8667" spans="3:5" x14ac:dyDescent="0.2">
      <c r="C8667" t="str" cm="1">
        <f t="array" ref="C8667">IFERROR("AfterPay | " &amp; INDEX('Reconciliation Layer'!$A:$A,MATCH('Reconciliation Template'!$A8667,'Reconciliation Layer'!$D:$D,0),0)," ")</f>
        <v xml:space="preserve"> </v>
      </c>
      <c r="D8667" s="2" t="str" cm="1">
        <f t="array" ref="D8667">IFERROR(INDEX('Reconciliation Layer'!B:B,MATCH('Reconciliation Template'!A8667,'Reconciliation Layer'!D:D,0),0)," ")</f>
        <v xml:space="preserve"> </v>
      </c>
      <c r="E8667" s="4" t="str" cm="1">
        <f t="array" ref="E8667">IFERROR(INDEX('Reconciliation Layer'!C:C,MATCH('Reconciliation Template'!A8667,'Reconciliation Layer'!D:D,0),0)," ")</f>
        <v xml:space="preserve"> </v>
      </c>
    </row>
    <row r="8668" spans="3:5" x14ac:dyDescent="0.2">
      <c r="C8668" t="str" cm="1">
        <f t="array" ref="C8668">IFERROR("AfterPay | " &amp; INDEX('Reconciliation Layer'!$A:$A,MATCH('Reconciliation Template'!$A8668,'Reconciliation Layer'!$D:$D,0),0)," ")</f>
        <v xml:space="preserve"> </v>
      </c>
      <c r="D8668" s="2" t="str" cm="1">
        <f t="array" ref="D8668">IFERROR(INDEX('Reconciliation Layer'!B:B,MATCH('Reconciliation Template'!A8668,'Reconciliation Layer'!D:D,0),0)," ")</f>
        <v xml:space="preserve"> </v>
      </c>
      <c r="E8668" s="4" t="str" cm="1">
        <f t="array" ref="E8668">IFERROR(INDEX('Reconciliation Layer'!C:C,MATCH('Reconciliation Template'!A8668,'Reconciliation Layer'!D:D,0),0)," ")</f>
        <v xml:space="preserve"> </v>
      </c>
    </row>
    <row r="8669" spans="3:5" x14ac:dyDescent="0.2">
      <c r="C8669" t="str" cm="1">
        <f t="array" ref="C8669">IFERROR("AfterPay | " &amp; INDEX('Reconciliation Layer'!$A:$A,MATCH('Reconciliation Template'!$A8669,'Reconciliation Layer'!$D:$D,0),0)," ")</f>
        <v xml:space="preserve"> </v>
      </c>
      <c r="D8669" s="2" t="str" cm="1">
        <f t="array" ref="D8669">IFERROR(INDEX('Reconciliation Layer'!B:B,MATCH('Reconciliation Template'!A8669,'Reconciliation Layer'!D:D,0),0)," ")</f>
        <v xml:space="preserve"> </v>
      </c>
      <c r="E8669" s="4" t="str" cm="1">
        <f t="array" ref="E8669">IFERROR(INDEX('Reconciliation Layer'!C:C,MATCH('Reconciliation Template'!A8669,'Reconciliation Layer'!D:D,0),0)," ")</f>
        <v xml:space="preserve"> </v>
      </c>
    </row>
    <row r="8670" spans="3:5" x14ac:dyDescent="0.2">
      <c r="C8670" t="str" cm="1">
        <f t="array" ref="C8670">IFERROR("AfterPay | " &amp; INDEX('Reconciliation Layer'!$A:$A,MATCH('Reconciliation Template'!$A8670,'Reconciliation Layer'!$D:$D,0),0)," ")</f>
        <v xml:space="preserve"> </v>
      </c>
      <c r="D8670" s="2" t="str" cm="1">
        <f t="array" ref="D8670">IFERROR(INDEX('Reconciliation Layer'!B:B,MATCH('Reconciliation Template'!A8670,'Reconciliation Layer'!D:D,0),0)," ")</f>
        <v xml:space="preserve"> </v>
      </c>
      <c r="E8670" s="4" t="str" cm="1">
        <f t="array" ref="E8670">IFERROR(INDEX('Reconciliation Layer'!C:C,MATCH('Reconciliation Template'!A8670,'Reconciliation Layer'!D:D,0),0)," ")</f>
        <v xml:space="preserve"> </v>
      </c>
    </row>
    <row r="8671" spans="3:5" x14ac:dyDescent="0.2">
      <c r="C8671" t="str" cm="1">
        <f t="array" ref="C8671">IFERROR("AfterPay | " &amp; INDEX('Reconciliation Layer'!$A:$A,MATCH('Reconciliation Template'!$A8671,'Reconciliation Layer'!$D:$D,0),0)," ")</f>
        <v xml:space="preserve"> </v>
      </c>
      <c r="D8671" s="2" t="str" cm="1">
        <f t="array" ref="D8671">IFERROR(INDEX('Reconciliation Layer'!B:B,MATCH('Reconciliation Template'!A8671,'Reconciliation Layer'!D:D,0),0)," ")</f>
        <v xml:space="preserve"> </v>
      </c>
      <c r="E8671" s="4" t="str" cm="1">
        <f t="array" ref="E8671">IFERROR(INDEX('Reconciliation Layer'!C:C,MATCH('Reconciliation Template'!A8671,'Reconciliation Layer'!D:D,0),0)," ")</f>
        <v xml:space="preserve"> </v>
      </c>
    </row>
    <row r="8672" spans="3:5" x14ac:dyDescent="0.2">
      <c r="C8672" t="str" cm="1">
        <f t="array" ref="C8672">IFERROR("AfterPay | " &amp; INDEX('Reconciliation Layer'!$A:$A,MATCH('Reconciliation Template'!$A8672,'Reconciliation Layer'!$D:$D,0),0)," ")</f>
        <v xml:space="preserve"> </v>
      </c>
      <c r="D8672" s="2" t="str" cm="1">
        <f t="array" ref="D8672">IFERROR(INDEX('Reconciliation Layer'!B:B,MATCH('Reconciliation Template'!A8672,'Reconciliation Layer'!D:D,0),0)," ")</f>
        <v xml:space="preserve"> </v>
      </c>
      <c r="E8672" s="4" t="str" cm="1">
        <f t="array" ref="E8672">IFERROR(INDEX('Reconciliation Layer'!C:C,MATCH('Reconciliation Template'!A8672,'Reconciliation Layer'!D:D,0),0)," ")</f>
        <v xml:space="preserve"> </v>
      </c>
    </row>
    <row r="8673" spans="3:5" x14ac:dyDescent="0.2">
      <c r="C8673" t="str" cm="1">
        <f t="array" ref="C8673">IFERROR("AfterPay | " &amp; INDEX('Reconciliation Layer'!$A:$A,MATCH('Reconciliation Template'!$A8673,'Reconciliation Layer'!$D:$D,0),0)," ")</f>
        <v xml:space="preserve"> </v>
      </c>
      <c r="D8673" s="2" t="str" cm="1">
        <f t="array" ref="D8673">IFERROR(INDEX('Reconciliation Layer'!B:B,MATCH('Reconciliation Template'!A8673,'Reconciliation Layer'!D:D,0),0)," ")</f>
        <v xml:space="preserve"> </v>
      </c>
      <c r="E8673" s="4" t="str" cm="1">
        <f t="array" ref="E8673">IFERROR(INDEX('Reconciliation Layer'!C:C,MATCH('Reconciliation Template'!A8673,'Reconciliation Layer'!D:D,0),0)," ")</f>
        <v xml:space="preserve"> </v>
      </c>
    </row>
    <row r="8674" spans="3:5" x14ac:dyDescent="0.2">
      <c r="C8674" t="str" cm="1">
        <f t="array" ref="C8674">IFERROR("AfterPay | " &amp; INDEX('Reconciliation Layer'!$A:$A,MATCH('Reconciliation Template'!$A8674,'Reconciliation Layer'!$D:$D,0),0)," ")</f>
        <v xml:space="preserve"> </v>
      </c>
      <c r="D8674" s="2" t="str" cm="1">
        <f t="array" ref="D8674">IFERROR(INDEX('Reconciliation Layer'!B:B,MATCH('Reconciliation Template'!A8674,'Reconciliation Layer'!D:D,0),0)," ")</f>
        <v xml:space="preserve"> </v>
      </c>
      <c r="E8674" s="4" t="str" cm="1">
        <f t="array" ref="E8674">IFERROR(INDEX('Reconciliation Layer'!C:C,MATCH('Reconciliation Template'!A8674,'Reconciliation Layer'!D:D,0),0)," ")</f>
        <v xml:space="preserve"> </v>
      </c>
    </row>
    <row r="8675" spans="3:5" x14ac:dyDescent="0.2">
      <c r="C8675" t="str" cm="1">
        <f t="array" ref="C8675">IFERROR("AfterPay | " &amp; INDEX('Reconciliation Layer'!$A:$A,MATCH('Reconciliation Template'!$A8675,'Reconciliation Layer'!$D:$D,0),0)," ")</f>
        <v xml:space="preserve"> </v>
      </c>
      <c r="D8675" s="2" t="str" cm="1">
        <f t="array" ref="D8675">IFERROR(INDEX('Reconciliation Layer'!B:B,MATCH('Reconciliation Template'!A8675,'Reconciliation Layer'!D:D,0),0)," ")</f>
        <v xml:space="preserve"> </v>
      </c>
      <c r="E8675" s="4" t="str" cm="1">
        <f t="array" ref="E8675">IFERROR(INDEX('Reconciliation Layer'!C:C,MATCH('Reconciliation Template'!A8675,'Reconciliation Layer'!D:D,0),0)," ")</f>
        <v xml:space="preserve"> </v>
      </c>
    </row>
    <row r="8676" spans="3:5" x14ac:dyDescent="0.2">
      <c r="C8676" t="str" cm="1">
        <f t="array" ref="C8676">IFERROR("AfterPay | " &amp; INDEX('Reconciliation Layer'!$A:$A,MATCH('Reconciliation Template'!$A8676,'Reconciliation Layer'!$D:$D,0),0)," ")</f>
        <v xml:space="preserve"> </v>
      </c>
      <c r="D8676" s="2" t="str" cm="1">
        <f t="array" ref="D8676">IFERROR(INDEX('Reconciliation Layer'!B:B,MATCH('Reconciliation Template'!A8676,'Reconciliation Layer'!D:D,0),0)," ")</f>
        <v xml:space="preserve"> </v>
      </c>
      <c r="E8676" s="4" t="str" cm="1">
        <f t="array" ref="E8676">IFERROR(INDEX('Reconciliation Layer'!C:C,MATCH('Reconciliation Template'!A8676,'Reconciliation Layer'!D:D,0),0)," ")</f>
        <v xml:space="preserve"> </v>
      </c>
    </row>
    <row r="8677" spans="3:5" x14ac:dyDescent="0.2">
      <c r="C8677" t="str" cm="1">
        <f t="array" ref="C8677">IFERROR("AfterPay | " &amp; INDEX('Reconciliation Layer'!$A:$A,MATCH('Reconciliation Template'!$A8677,'Reconciliation Layer'!$D:$D,0),0)," ")</f>
        <v xml:space="preserve"> </v>
      </c>
      <c r="D8677" s="2" t="str" cm="1">
        <f t="array" ref="D8677">IFERROR(INDEX('Reconciliation Layer'!B:B,MATCH('Reconciliation Template'!A8677,'Reconciliation Layer'!D:D,0),0)," ")</f>
        <v xml:space="preserve"> </v>
      </c>
      <c r="E8677" s="4" t="str" cm="1">
        <f t="array" ref="E8677">IFERROR(INDEX('Reconciliation Layer'!C:C,MATCH('Reconciliation Template'!A8677,'Reconciliation Layer'!D:D,0),0)," ")</f>
        <v xml:space="preserve"> </v>
      </c>
    </row>
    <row r="8678" spans="3:5" x14ac:dyDescent="0.2">
      <c r="C8678" t="str" cm="1">
        <f t="array" ref="C8678">IFERROR("AfterPay | " &amp; INDEX('Reconciliation Layer'!$A:$A,MATCH('Reconciliation Template'!$A8678,'Reconciliation Layer'!$D:$D,0),0)," ")</f>
        <v xml:space="preserve"> </v>
      </c>
      <c r="D8678" s="2" t="str" cm="1">
        <f t="array" ref="D8678">IFERROR(INDEX('Reconciliation Layer'!B:B,MATCH('Reconciliation Template'!A8678,'Reconciliation Layer'!D:D,0),0)," ")</f>
        <v xml:space="preserve"> </v>
      </c>
      <c r="E8678" s="4" t="str" cm="1">
        <f t="array" ref="E8678">IFERROR(INDEX('Reconciliation Layer'!C:C,MATCH('Reconciliation Template'!A8678,'Reconciliation Layer'!D:D,0),0)," ")</f>
        <v xml:space="preserve"> </v>
      </c>
    </row>
    <row r="8679" spans="3:5" x14ac:dyDescent="0.2">
      <c r="C8679" t="str" cm="1">
        <f t="array" ref="C8679">IFERROR("AfterPay | " &amp; INDEX('Reconciliation Layer'!$A:$A,MATCH('Reconciliation Template'!$A8679,'Reconciliation Layer'!$D:$D,0),0)," ")</f>
        <v xml:space="preserve"> </v>
      </c>
      <c r="D8679" s="2" t="str" cm="1">
        <f t="array" ref="D8679">IFERROR(INDEX('Reconciliation Layer'!B:B,MATCH('Reconciliation Template'!A8679,'Reconciliation Layer'!D:D,0),0)," ")</f>
        <v xml:space="preserve"> </v>
      </c>
      <c r="E8679" s="4" t="str" cm="1">
        <f t="array" ref="E8679">IFERROR(INDEX('Reconciliation Layer'!C:C,MATCH('Reconciliation Template'!A8679,'Reconciliation Layer'!D:D,0),0)," ")</f>
        <v xml:space="preserve"> </v>
      </c>
    </row>
    <row r="8680" spans="3:5" x14ac:dyDescent="0.2">
      <c r="C8680" t="str" cm="1">
        <f t="array" ref="C8680">IFERROR("AfterPay | " &amp; INDEX('Reconciliation Layer'!$A:$A,MATCH('Reconciliation Template'!$A8680,'Reconciliation Layer'!$D:$D,0),0)," ")</f>
        <v xml:space="preserve"> </v>
      </c>
      <c r="D8680" s="2" t="str" cm="1">
        <f t="array" ref="D8680">IFERROR(INDEX('Reconciliation Layer'!B:B,MATCH('Reconciliation Template'!A8680,'Reconciliation Layer'!D:D,0),0)," ")</f>
        <v xml:space="preserve"> </v>
      </c>
      <c r="E8680" s="4" t="str" cm="1">
        <f t="array" ref="E8680">IFERROR(INDEX('Reconciliation Layer'!C:C,MATCH('Reconciliation Template'!A8680,'Reconciliation Layer'!D:D,0),0)," ")</f>
        <v xml:space="preserve"> </v>
      </c>
    </row>
    <row r="8681" spans="3:5" x14ac:dyDescent="0.2">
      <c r="C8681" t="str" cm="1">
        <f t="array" ref="C8681">IFERROR("AfterPay | " &amp; INDEX('Reconciliation Layer'!$A:$A,MATCH('Reconciliation Template'!$A8681,'Reconciliation Layer'!$D:$D,0),0)," ")</f>
        <v xml:space="preserve"> </v>
      </c>
      <c r="D8681" s="2" t="str" cm="1">
        <f t="array" ref="D8681">IFERROR(INDEX('Reconciliation Layer'!B:B,MATCH('Reconciliation Template'!A8681,'Reconciliation Layer'!D:D,0),0)," ")</f>
        <v xml:space="preserve"> </v>
      </c>
      <c r="E8681" s="4" t="str" cm="1">
        <f t="array" ref="E8681">IFERROR(INDEX('Reconciliation Layer'!C:C,MATCH('Reconciliation Template'!A8681,'Reconciliation Layer'!D:D,0),0)," ")</f>
        <v xml:space="preserve"> </v>
      </c>
    </row>
    <row r="8682" spans="3:5" x14ac:dyDescent="0.2">
      <c r="C8682" t="str" cm="1">
        <f t="array" ref="C8682">IFERROR("AfterPay | " &amp; INDEX('Reconciliation Layer'!$A:$A,MATCH('Reconciliation Template'!$A8682,'Reconciliation Layer'!$D:$D,0),0)," ")</f>
        <v xml:space="preserve"> </v>
      </c>
      <c r="D8682" s="2" t="str" cm="1">
        <f t="array" ref="D8682">IFERROR(INDEX('Reconciliation Layer'!B:B,MATCH('Reconciliation Template'!A8682,'Reconciliation Layer'!D:D,0),0)," ")</f>
        <v xml:space="preserve"> </v>
      </c>
      <c r="E8682" s="4" t="str" cm="1">
        <f t="array" ref="E8682">IFERROR(INDEX('Reconciliation Layer'!C:C,MATCH('Reconciliation Template'!A8682,'Reconciliation Layer'!D:D,0),0)," ")</f>
        <v xml:space="preserve"> </v>
      </c>
    </row>
    <row r="8683" spans="3:5" x14ac:dyDescent="0.2">
      <c r="C8683" t="str" cm="1">
        <f t="array" ref="C8683">IFERROR("AfterPay | " &amp; INDEX('Reconciliation Layer'!$A:$A,MATCH('Reconciliation Template'!$A8683,'Reconciliation Layer'!$D:$D,0),0)," ")</f>
        <v xml:space="preserve"> </v>
      </c>
      <c r="D8683" s="2" t="str" cm="1">
        <f t="array" ref="D8683">IFERROR(INDEX('Reconciliation Layer'!B:B,MATCH('Reconciliation Template'!A8683,'Reconciliation Layer'!D:D,0),0)," ")</f>
        <v xml:space="preserve"> </v>
      </c>
      <c r="E8683" s="4" t="str" cm="1">
        <f t="array" ref="E8683">IFERROR(INDEX('Reconciliation Layer'!C:C,MATCH('Reconciliation Template'!A8683,'Reconciliation Layer'!D:D,0),0)," ")</f>
        <v xml:space="preserve"> </v>
      </c>
    </row>
    <row r="8684" spans="3:5" x14ac:dyDescent="0.2">
      <c r="C8684" t="str" cm="1">
        <f t="array" ref="C8684">IFERROR("AfterPay | " &amp; INDEX('Reconciliation Layer'!$A:$A,MATCH('Reconciliation Template'!$A8684,'Reconciliation Layer'!$D:$D,0),0)," ")</f>
        <v xml:space="preserve"> </v>
      </c>
      <c r="D8684" s="2" t="str" cm="1">
        <f t="array" ref="D8684">IFERROR(INDEX('Reconciliation Layer'!B:B,MATCH('Reconciliation Template'!A8684,'Reconciliation Layer'!D:D,0),0)," ")</f>
        <v xml:space="preserve"> </v>
      </c>
      <c r="E8684" s="4" t="str" cm="1">
        <f t="array" ref="E8684">IFERROR(INDEX('Reconciliation Layer'!C:C,MATCH('Reconciliation Template'!A8684,'Reconciliation Layer'!D:D,0),0)," ")</f>
        <v xml:space="preserve"> </v>
      </c>
    </row>
    <row r="8685" spans="3:5" x14ac:dyDescent="0.2">
      <c r="C8685" t="str" cm="1">
        <f t="array" ref="C8685">IFERROR("AfterPay | " &amp; INDEX('Reconciliation Layer'!$A:$A,MATCH('Reconciliation Template'!$A8685,'Reconciliation Layer'!$D:$D,0),0)," ")</f>
        <v xml:space="preserve"> </v>
      </c>
      <c r="D8685" s="2" t="str" cm="1">
        <f t="array" ref="D8685">IFERROR(INDEX('Reconciliation Layer'!B:B,MATCH('Reconciliation Template'!A8685,'Reconciliation Layer'!D:D,0),0)," ")</f>
        <v xml:space="preserve"> </v>
      </c>
      <c r="E8685" s="4" t="str" cm="1">
        <f t="array" ref="E8685">IFERROR(INDEX('Reconciliation Layer'!C:C,MATCH('Reconciliation Template'!A8685,'Reconciliation Layer'!D:D,0),0)," ")</f>
        <v xml:space="preserve"> </v>
      </c>
    </row>
    <row r="8686" spans="3:5" x14ac:dyDescent="0.2">
      <c r="C8686" t="str" cm="1">
        <f t="array" ref="C8686">IFERROR("AfterPay | " &amp; INDEX('Reconciliation Layer'!$A:$A,MATCH('Reconciliation Template'!$A8686,'Reconciliation Layer'!$D:$D,0),0)," ")</f>
        <v xml:space="preserve"> </v>
      </c>
      <c r="D8686" s="2" t="str" cm="1">
        <f t="array" ref="D8686">IFERROR(INDEX('Reconciliation Layer'!B:B,MATCH('Reconciliation Template'!A8686,'Reconciliation Layer'!D:D,0),0)," ")</f>
        <v xml:space="preserve"> </v>
      </c>
      <c r="E8686" s="4" t="str" cm="1">
        <f t="array" ref="E8686">IFERROR(INDEX('Reconciliation Layer'!C:C,MATCH('Reconciliation Template'!A8686,'Reconciliation Layer'!D:D,0),0)," ")</f>
        <v xml:space="preserve"> </v>
      </c>
    </row>
    <row r="8687" spans="3:5" x14ac:dyDescent="0.2">
      <c r="C8687" t="str" cm="1">
        <f t="array" ref="C8687">IFERROR("AfterPay | " &amp; INDEX('Reconciliation Layer'!$A:$A,MATCH('Reconciliation Template'!$A8687,'Reconciliation Layer'!$D:$D,0),0)," ")</f>
        <v xml:space="preserve"> </v>
      </c>
      <c r="D8687" s="2" t="str" cm="1">
        <f t="array" ref="D8687">IFERROR(INDEX('Reconciliation Layer'!B:B,MATCH('Reconciliation Template'!A8687,'Reconciliation Layer'!D:D,0),0)," ")</f>
        <v xml:space="preserve"> </v>
      </c>
      <c r="E8687" s="4" t="str" cm="1">
        <f t="array" ref="E8687">IFERROR(INDEX('Reconciliation Layer'!C:C,MATCH('Reconciliation Template'!A8687,'Reconciliation Layer'!D:D,0),0)," ")</f>
        <v xml:space="preserve"> </v>
      </c>
    </row>
    <row r="8688" spans="3:5" x14ac:dyDescent="0.2">
      <c r="C8688" t="str" cm="1">
        <f t="array" ref="C8688">IFERROR("AfterPay | " &amp; INDEX('Reconciliation Layer'!$A:$A,MATCH('Reconciliation Template'!$A8688,'Reconciliation Layer'!$D:$D,0),0)," ")</f>
        <v xml:space="preserve"> </v>
      </c>
      <c r="D8688" s="2" t="str" cm="1">
        <f t="array" ref="D8688">IFERROR(INDEX('Reconciliation Layer'!B:B,MATCH('Reconciliation Template'!A8688,'Reconciliation Layer'!D:D,0),0)," ")</f>
        <v xml:space="preserve"> </v>
      </c>
      <c r="E8688" s="4" t="str" cm="1">
        <f t="array" ref="E8688">IFERROR(INDEX('Reconciliation Layer'!C:C,MATCH('Reconciliation Template'!A8688,'Reconciliation Layer'!D:D,0),0)," ")</f>
        <v xml:space="preserve"> </v>
      </c>
    </row>
    <row r="8689" spans="3:5" x14ac:dyDescent="0.2">
      <c r="C8689" t="str" cm="1">
        <f t="array" ref="C8689">IFERROR("AfterPay | " &amp; INDEX('Reconciliation Layer'!$A:$A,MATCH('Reconciliation Template'!$A8689,'Reconciliation Layer'!$D:$D,0),0)," ")</f>
        <v xml:space="preserve"> </v>
      </c>
      <c r="D8689" s="2" t="str" cm="1">
        <f t="array" ref="D8689">IFERROR(INDEX('Reconciliation Layer'!B:B,MATCH('Reconciliation Template'!A8689,'Reconciliation Layer'!D:D,0),0)," ")</f>
        <v xml:space="preserve"> </v>
      </c>
      <c r="E8689" s="4" t="str" cm="1">
        <f t="array" ref="E8689">IFERROR(INDEX('Reconciliation Layer'!C:C,MATCH('Reconciliation Template'!A8689,'Reconciliation Layer'!D:D,0),0)," ")</f>
        <v xml:space="preserve"> </v>
      </c>
    </row>
    <row r="8690" spans="3:5" x14ac:dyDescent="0.2">
      <c r="C8690" t="str" cm="1">
        <f t="array" ref="C8690">IFERROR("AfterPay | " &amp; INDEX('Reconciliation Layer'!$A:$A,MATCH('Reconciliation Template'!$A8690,'Reconciliation Layer'!$D:$D,0),0)," ")</f>
        <v xml:space="preserve"> </v>
      </c>
      <c r="D8690" s="2" t="str" cm="1">
        <f t="array" ref="D8690">IFERROR(INDEX('Reconciliation Layer'!B:B,MATCH('Reconciliation Template'!A8690,'Reconciliation Layer'!D:D,0),0)," ")</f>
        <v xml:space="preserve"> </v>
      </c>
      <c r="E8690" s="4" t="str" cm="1">
        <f t="array" ref="E8690">IFERROR(INDEX('Reconciliation Layer'!C:C,MATCH('Reconciliation Template'!A8690,'Reconciliation Layer'!D:D,0),0)," ")</f>
        <v xml:space="preserve"> </v>
      </c>
    </row>
    <row r="8691" spans="3:5" x14ac:dyDescent="0.2">
      <c r="C8691" t="str" cm="1">
        <f t="array" ref="C8691">IFERROR("AfterPay | " &amp; INDEX('Reconciliation Layer'!$A:$A,MATCH('Reconciliation Template'!$A8691,'Reconciliation Layer'!$D:$D,0),0)," ")</f>
        <v xml:space="preserve"> </v>
      </c>
      <c r="D8691" s="2" t="str" cm="1">
        <f t="array" ref="D8691">IFERROR(INDEX('Reconciliation Layer'!B:B,MATCH('Reconciliation Template'!A8691,'Reconciliation Layer'!D:D,0),0)," ")</f>
        <v xml:space="preserve"> </v>
      </c>
      <c r="E8691" s="4" t="str" cm="1">
        <f t="array" ref="E8691">IFERROR(INDEX('Reconciliation Layer'!C:C,MATCH('Reconciliation Template'!A8691,'Reconciliation Layer'!D:D,0),0)," ")</f>
        <v xml:space="preserve"> </v>
      </c>
    </row>
    <row r="8692" spans="3:5" x14ac:dyDescent="0.2">
      <c r="C8692" t="str" cm="1">
        <f t="array" ref="C8692">IFERROR("AfterPay | " &amp; INDEX('Reconciliation Layer'!$A:$A,MATCH('Reconciliation Template'!$A8692,'Reconciliation Layer'!$D:$D,0),0)," ")</f>
        <v xml:space="preserve"> </v>
      </c>
      <c r="D8692" s="2" t="str" cm="1">
        <f t="array" ref="D8692">IFERROR(INDEX('Reconciliation Layer'!B:B,MATCH('Reconciliation Template'!A8692,'Reconciliation Layer'!D:D,0),0)," ")</f>
        <v xml:space="preserve"> </v>
      </c>
      <c r="E8692" s="4" t="str" cm="1">
        <f t="array" ref="E8692">IFERROR(INDEX('Reconciliation Layer'!C:C,MATCH('Reconciliation Template'!A8692,'Reconciliation Layer'!D:D,0),0)," ")</f>
        <v xml:space="preserve"> </v>
      </c>
    </row>
    <row r="8693" spans="3:5" x14ac:dyDescent="0.2">
      <c r="C8693" t="str" cm="1">
        <f t="array" ref="C8693">IFERROR("AfterPay | " &amp; INDEX('Reconciliation Layer'!$A:$A,MATCH('Reconciliation Template'!$A8693,'Reconciliation Layer'!$D:$D,0),0)," ")</f>
        <v xml:space="preserve"> </v>
      </c>
      <c r="D8693" s="2" t="str" cm="1">
        <f t="array" ref="D8693">IFERROR(INDEX('Reconciliation Layer'!B:B,MATCH('Reconciliation Template'!A8693,'Reconciliation Layer'!D:D,0),0)," ")</f>
        <v xml:space="preserve"> </v>
      </c>
      <c r="E8693" s="4" t="str" cm="1">
        <f t="array" ref="E8693">IFERROR(INDEX('Reconciliation Layer'!C:C,MATCH('Reconciliation Template'!A8693,'Reconciliation Layer'!D:D,0),0)," ")</f>
        <v xml:space="preserve"> </v>
      </c>
    </row>
    <row r="8694" spans="3:5" x14ac:dyDescent="0.2">
      <c r="C8694" t="str" cm="1">
        <f t="array" ref="C8694">IFERROR("AfterPay | " &amp; INDEX('Reconciliation Layer'!$A:$A,MATCH('Reconciliation Template'!$A8694,'Reconciliation Layer'!$D:$D,0),0)," ")</f>
        <v xml:space="preserve"> </v>
      </c>
      <c r="D8694" s="2" t="str" cm="1">
        <f t="array" ref="D8694">IFERROR(INDEX('Reconciliation Layer'!B:B,MATCH('Reconciliation Template'!A8694,'Reconciliation Layer'!D:D,0),0)," ")</f>
        <v xml:space="preserve"> </v>
      </c>
      <c r="E8694" s="4" t="str" cm="1">
        <f t="array" ref="E8694">IFERROR(INDEX('Reconciliation Layer'!C:C,MATCH('Reconciliation Template'!A8694,'Reconciliation Layer'!D:D,0),0)," ")</f>
        <v xml:space="preserve"> </v>
      </c>
    </row>
    <row r="8695" spans="3:5" x14ac:dyDescent="0.2">
      <c r="C8695" t="str" cm="1">
        <f t="array" ref="C8695">IFERROR("AfterPay | " &amp; INDEX('Reconciliation Layer'!$A:$A,MATCH('Reconciliation Template'!$A8695,'Reconciliation Layer'!$D:$D,0),0)," ")</f>
        <v xml:space="preserve"> </v>
      </c>
      <c r="D8695" s="2" t="str" cm="1">
        <f t="array" ref="D8695">IFERROR(INDEX('Reconciliation Layer'!B:B,MATCH('Reconciliation Template'!A8695,'Reconciliation Layer'!D:D,0),0)," ")</f>
        <v xml:space="preserve"> </v>
      </c>
      <c r="E8695" s="4" t="str" cm="1">
        <f t="array" ref="E8695">IFERROR(INDEX('Reconciliation Layer'!C:C,MATCH('Reconciliation Template'!A8695,'Reconciliation Layer'!D:D,0),0)," ")</f>
        <v xml:space="preserve"> </v>
      </c>
    </row>
    <row r="8696" spans="3:5" x14ac:dyDescent="0.2">
      <c r="C8696" t="str" cm="1">
        <f t="array" ref="C8696">IFERROR("AfterPay | " &amp; INDEX('Reconciliation Layer'!$A:$A,MATCH('Reconciliation Template'!$A8696,'Reconciliation Layer'!$D:$D,0),0)," ")</f>
        <v xml:space="preserve"> </v>
      </c>
      <c r="D8696" s="2" t="str" cm="1">
        <f t="array" ref="D8696">IFERROR(INDEX('Reconciliation Layer'!B:B,MATCH('Reconciliation Template'!A8696,'Reconciliation Layer'!D:D,0),0)," ")</f>
        <v xml:space="preserve"> </v>
      </c>
      <c r="E8696" s="4" t="str" cm="1">
        <f t="array" ref="E8696">IFERROR(INDEX('Reconciliation Layer'!C:C,MATCH('Reconciliation Template'!A8696,'Reconciliation Layer'!D:D,0),0)," ")</f>
        <v xml:space="preserve"> </v>
      </c>
    </row>
    <row r="8697" spans="3:5" x14ac:dyDescent="0.2">
      <c r="C8697" t="str" cm="1">
        <f t="array" ref="C8697">IFERROR("AfterPay | " &amp; INDEX('Reconciliation Layer'!$A:$A,MATCH('Reconciliation Template'!$A8697,'Reconciliation Layer'!$D:$D,0),0)," ")</f>
        <v xml:space="preserve"> </v>
      </c>
      <c r="D8697" s="2" t="str" cm="1">
        <f t="array" ref="D8697">IFERROR(INDEX('Reconciliation Layer'!B:B,MATCH('Reconciliation Template'!A8697,'Reconciliation Layer'!D:D,0),0)," ")</f>
        <v xml:space="preserve"> </v>
      </c>
      <c r="E8697" s="4" t="str" cm="1">
        <f t="array" ref="E8697">IFERROR(INDEX('Reconciliation Layer'!C:C,MATCH('Reconciliation Template'!A8697,'Reconciliation Layer'!D:D,0),0)," ")</f>
        <v xml:space="preserve"> </v>
      </c>
    </row>
    <row r="8698" spans="3:5" x14ac:dyDescent="0.2">
      <c r="C8698" t="str" cm="1">
        <f t="array" ref="C8698">IFERROR("AfterPay | " &amp; INDEX('Reconciliation Layer'!$A:$A,MATCH('Reconciliation Template'!$A8698,'Reconciliation Layer'!$D:$D,0),0)," ")</f>
        <v xml:space="preserve"> </v>
      </c>
      <c r="D8698" s="2" t="str" cm="1">
        <f t="array" ref="D8698">IFERROR(INDEX('Reconciliation Layer'!B:B,MATCH('Reconciliation Template'!A8698,'Reconciliation Layer'!D:D,0),0)," ")</f>
        <v xml:space="preserve"> </v>
      </c>
      <c r="E8698" s="4" t="str" cm="1">
        <f t="array" ref="E8698">IFERROR(INDEX('Reconciliation Layer'!C:C,MATCH('Reconciliation Template'!A8698,'Reconciliation Layer'!D:D,0),0)," ")</f>
        <v xml:space="preserve"> </v>
      </c>
    </row>
    <row r="8699" spans="3:5" x14ac:dyDescent="0.2">
      <c r="C8699" t="str" cm="1">
        <f t="array" ref="C8699">IFERROR("AfterPay | " &amp; INDEX('Reconciliation Layer'!$A:$A,MATCH('Reconciliation Template'!$A8699,'Reconciliation Layer'!$D:$D,0),0)," ")</f>
        <v xml:space="preserve"> </v>
      </c>
      <c r="D8699" s="2" t="str" cm="1">
        <f t="array" ref="D8699">IFERROR(INDEX('Reconciliation Layer'!B:B,MATCH('Reconciliation Template'!A8699,'Reconciliation Layer'!D:D,0),0)," ")</f>
        <v xml:space="preserve"> </v>
      </c>
      <c r="E8699" s="4" t="str" cm="1">
        <f t="array" ref="E8699">IFERROR(INDEX('Reconciliation Layer'!C:C,MATCH('Reconciliation Template'!A8699,'Reconciliation Layer'!D:D,0),0)," ")</f>
        <v xml:space="preserve"> </v>
      </c>
    </row>
    <row r="8700" spans="3:5" x14ac:dyDescent="0.2">
      <c r="C8700" t="str" cm="1">
        <f t="array" ref="C8700">IFERROR("AfterPay | " &amp; INDEX('Reconciliation Layer'!$A:$A,MATCH('Reconciliation Template'!$A8700,'Reconciliation Layer'!$D:$D,0),0)," ")</f>
        <v xml:space="preserve"> </v>
      </c>
      <c r="D8700" s="2" t="str" cm="1">
        <f t="array" ref="D8700">IFERROR(INDEX('Reconciliation Layer'!B:B,MATCH('Reconciliation Template'!A8700,'Reconciliation Layer'!D:D,0),0)," ")</f>
        <v xml:space="preserve"> </v>
      </c>
      <c r="E8700" s="4" t="str" cm="1">
        <f t="array" ref="E8700">IFERROR(INDEX('Reconciliation Layer'!C:C,MATCH('Reconciliation Template'!A8700,'Reconciliation Layer'!D:D,0),0)," ")</f>
        <v xml:space="preserve"> </v>
      </c>
    </row>
    <row r="8701" spans="3:5" x14ac:dyDescent="0.2">
      <c r="C8701" t="str" cm="1">
        <f t="array" ref="C8701">IFERROR("AfterPay | " &amp; INDEX('Reconciliation Layer'!$A:$A,MATCH('Reconciliation Template'!$A8701,'Reconciliation Layer'!$D:$D,0),0)," ")</f>
        <v xml:space="preserve"> </v>
      </c>
      <c r="D8701" s="2" t="str" cm="1">
        <f t="array" ref="D8701">IFERROR(INDEX('Reconciliation Layer'!B:B,MATCH('Reconciliation Template'!A8701,'Reconciliation Layer'!D:D,0),0)," ")</f>
        <v xml:space="preserve"> </v>
      </c>
      <c r="E8701" s="4" t="str" cm="1">
        <f t="array" ref="E8701">IFERROR(INDEX('Reconciliation Layer'!C:C,MATCH('Reconciliation Template'!A8701,'Reconciliation Layer'!D:D,0),0)," ")</f>
        <v xml:space="preserve"> </v>
      </c>
    </row>
    <row r="8702" spans="3:5" x14ac:dyDescent="0.2">
      <c r="C8702" t="str" cm="1">
        <f t="array" ref="C8702">IFERROR("AfterPay | " &amp; INDEX('Reconciliation Layer'!$A:$A,MATCH('Reconciliation Template'!$A8702,'Reconciliation Layer'!$D:$D,0),0)," ")</f>
        <v xml:space="preserve"> </v>
      </c>
      <c r="D8702" s="2" t="str" cm="1">
        <f t="array" ref="D8702">IFERROR(INDEX('Reconciliation Layer'!B:B,MATCH('Reconciliation Template'!A8702,'Reconciliation Layer'!D:D,0),0)," ")</f>
        <v xml:space="preserve"> </v>
      </c>
      <c r="E8702" s="4" t="str" cm="1">
        <f t="array" ref="E8702">IFERROR(INDEX('Reconciliation Layer'!C:C,MATCH('Reconciliation Template'!A8702,'Reconciliation Layer'!D:D,0),0)," ")</f>
        <v xml:space="preserve"> </v>
      </c>
    </row>
    <row r="8703" spans="3:5" x14ac:dyDescent="0.2">
      <c r="C8703" t="str" cm="1">
        <f t="array" ref="C8703">IFERROR("AfterPay | " &amp; INDEX('Reconciliation Layer'!$A:$A,MATCH('Reconciliation Template'!$A8703,'Reconciliation Layer'!$D:$D,0),0)," ")</f>
        <v xml:space="preserve"> </v>
      </c>
      <c r="D8703" s="2" t="str" cm="1">
        <f t="array" ref="D8703">IFERROR(INDEX('Reconciliation Layer'!B:B,MATCH('Reconciliation Template'!A8703,'Reconciliation Layer'!D:D,0),0)," ")</f>
        <v xml:space="preserve"> </v>
      </c>
      <c r="E8703" s="4" t="str" cm="1">
        <f t="array" ref="E8703">IFERROR(INDEX('Reconciliation Layer'!C:C,MATCH('Reconciliation Template'!A8703,'Reconciliation Layer'!D:D,0),0)," ")</f>
        <v xml:space="preserve"> </v>
      </c>
    </row>
    <row r="8704" spans="3:5" x14ac:dyDescent="0.2">
      <c r="C8704" t="str" cm="1">
        <f t="array" ref="C8704">IFERROR("AfterPay | " &amp; INDEX('Reconciliation Layer'!$A:$A,MATCH('Reconciliation Template'!$A8704,'Reconciliation Layer'!$D:$D,0),0)," ")</f>
        <v xml:space="preserve"> </v>
      </c>
      <c r="D8704" s="2" t="str" cm="1">
        <f t="array" ref="D8704">IFERROR(INDEX('Reconciliation Layer'!B:B,MATCH('Reconciliation Template'!A8704,'Reconciliation Layer'!D:D,0),0)," ")</f>
        <v xml:space="preserve"> </v>
      </c>
      <c r="E8704" s="4" t="str" cm="1">
        <f t="array" ref="E8704">IFERROR(INDEX('Reconciliation Layer'!C:C,MATCH('Reconciliation Template'!A8704,'Reconciliation Layer'!D:D,0),0)," ")</f>
        <v xml:space="preserve"> </v>
      </c>
    </row>
    <row r="8705" spans="3:5" x14ac:dyDescent="0.2">
      <c r="C8705" t="str" cm="1">
        <f t="array" ref="C8705">IFERROR("AfterPay | " &amp; INDEX('Reconciliation Layer'!$A:$A,MATCH('Reconciliation Template'!$A8705,'Reconciliation Layer'!$D:$D,0),0)," ")</f>
        <v xml:space="preserve"> </v>
      </c>
      <c r="D8705" s="2" t="str" cm="1">
        <f t="array" ref="D8705">IFERROR(INDEX('Reconciliation Layer'!B:B,MATCH('Reconciliation Template'!A8705,'Reconciliation Layer'!D:D,0),0)," ")</f>
        <v xml:space="preserve"> </v>
      </c>
      <c r="E8705" s="4" t="str" cm="1">
        <f t="array" ref="E8705">IFERROR(INDEX('Reconciliation Layer'!C:C,MATCH('Reconciliation Template'!A8705,'Reconciliation Layer'!D:D,0),0)," ")</f>
        <v xml:space="preserve"> </v>
      </c>
    </row>
    <row r="8706" spans="3:5" x14ac:dyDescent="0.2">
      <c r="C8706" t="str" cm="1">
        <f t="array" ref="C8706">IFERROR("AfterPay | " &amp; INDEX('Reconciliation Layer'!$A:$A,MATCH('Reconciliation Template'!$A8706,'Reconciliation Layer'!$D:$D,0),0)," ")</f>
        <v xml:space="preserve"> </v>
      </c>
      <c r="D8706" s="2" t="str" cm="1">
        <f t="array" ref="D8706">IFERROR(INDEX('Reconciliation Layer'!B:B,MATCH('Reconciliation Template'!A8706,'Reconciliation Layer'!D:D,0),0)," ")</f>
        <v xml:space="preserve"> </v>
      </c>
      <c r="E8706" s="4" t="str" cm="1">
        <f t="array" ref="E8706">IFERROR(INDEX('Reconciliation Layer'!C:C,MATCH('Reconciliation Template'!A8706,'Reconciliation Layer'!D:D,0),0)," ")</f>
        <v xml:space="preserve"> </v>
      </c>
    </row>
    <row r="8707" spans="3:5" x14ac:dyDescent="0.2">
      <c r="C8707" t="str" cm="1">
        <f t="array" ref="C8707">IFERROR("AfterPay | " &amp; INDEX('Reconciliation Layer'!$A:$A,MATCH('Reconciliation Template'!$A8707,'Reconciliation Layer'!$D:$D,0),0)," ")</f>
        <v xml:space="preserve"> </v>
      </c>
      <c r="D8707" s="2" t="str" cm="1">
        <f t="array" ref="D8707">IFERROR(INDEX('Reconciliation Layer'!B:B,MATCH('Reconciliation Template'!A8707,'Reconciliation Layer'!D:D,0),0)," ")</f>
        <v xml:space="preserve"> </v>
      </c>
      <c r="E8707" s="4" t="str" cm="1">
        <f t="array" ref="E8707">IFERROR(INDEX('Reconciliation Layer'!C:C,MATCH('Reconciliation Template'!A8707,'Reconciliation Layer'!D:D,0),0)," ")</f>
        <v xml:space="preserve"> </v>
      </c>
    </row>
    <row r="8708" spans="3:5" x14ac:dyDescent="0.2">
      <c r="C8708" t="str" cm="1">
        <f t="array" ref="C8708">IFERROR("AfterPay | " &amp; INDEX('Reconciliation Layer'!$A:$A,MATCH('Reconciliation Template'!$A8708,'Reconciliation Layer'!$D:$D,0),0)," ")</f>
        <v xml:space="preserve"> </v>
      </c>
      <c r="D8708" s="2" t="str" cm="1">
        <f t="array" ref="D8708">IFERROR(INDEX('Reconciliation Layer'!B:B,MATCH('Reconciliation Template'!A8708,'Reconciliation Layer'!D:D,0),0)," ")</f>
        <v xml:space="preserve"> </v>
      </c>
      <c r="E8708" s="4" t="str" cm="1">
        <f t="array" ref="E8708">IFERROR(INDEX('Reconciliation Layer'!C:C,MATCH('Reconciliation Template'!A8708,'Reconciliation Layer'!D:D,0),0)," ")</f>
        <v xml:space="preserve"> </v>
      </c>
    </row>
    <row r="8709" spans="3:5" x14ac:dyDescent="0.2">
      <c r="C8709" t="str" cm="1">
        <f t="array" ref="C8709">IFERROR("AfterPay | " &amp; INDEX('Reconciliation Layer'!$A:$A,MATCH('Reconciliation Template'!$A8709,'Reconciliation Layer'!$D:$D,0),0)," ")</f>
        <v xml:space="preserve"> </v>
      </c>
      <c r="D8709" s="2" t="str" cm="1">
        <f t="array" ref="D8709">IFERROR(INDEX('Reconciliation Layer'!B:B,MATCH('Reconciliation Template'!A8709,'Reconciliation Layer'!D:D,0),0)," ")</f>
        <v xml:space="preserve"> </v>
      </c>
      <c r="E8709" s="4" t="str" cm="1">
        <f t="array" ref="E8709">IFERROR(INDEX('Reconciliation Layer'!C:C,MATCH('Reconciliation Template'!A8709,'Reconciliation Layer'!D:D,0),0)," ")</f>
        <v xml:space="preserve"> </v>
      </c>
    </row>
    <row r="8710" spans="3:5" x14ac:dyDescent="0.2">
      <c r="C8710" t="str" cm="1">
        <f t="array" ref="C8710">IFERROR("AfterPay | " &amp; INDEX('Reconciliation Layer'!$A:$A,MATCH('Reconciliation Template'!$A8710,'Reconciliation Layer'!$D:$D,0),0)," ")</f>
        <v xml:space="preserve"> </v>
      </c>
      <c r="D8710" s="2" t="str" cm="1">
        <f t="array" ref="D8710">IFERROR(INDEX('Reconciliation Layer'!B:B,MATCH('Reconciliation Template'!A8710,'Reconciliation Layer'!D:D,0),0)," ")</f>
        <v xml:space="preserve"> </v>
      </c>
      <c r="E8710" s="4" t="str" cm="1">
        <f t="array" ref="E8710">IFERROR(INDEX('Reconciliation Layer'!C:C,MATCH('Reconciliation Template'!A8710,'Reconciliation Layer'!D:D,0),0)," ")</f>
        <v xml:space="preserve"> </v>
      </c>
    </row>
    <row r="8711" spans="3:5" x14ac:dyDescent="0.2">
      <c r="C8711" t="str" cm="1">
        <f t="array" ref="C8711">IFERROR("AfterPay | " &amp; INDEX('Reconciliation Layer'!$A:$A,MATCH('Reconciliation Template'!$A8711,'Reconciliation Layer'!$D:$D,0),0)," ")</f>
        <v xml:space="preserve"> </v>
      </c>
      <c r="D8711" s="2" t="str" cm="1">
        <f t="array" ref="D8711">IFERROR(INDEX('Reconciliation Layer'!B:B,MATCH('Reconciliation Template'!A8711,'Reconciliation Layer'!D:D,0),0)," ")</f>
        <v xml:space="preserve"> </v>
      </c>
      <c r="E8711" s="4" t="str" cm="1">
        <f t="array" ref="E8711">IFERROR(INDEX('Reconciliation Layer'!C:C,MATCH('Reconciliation Template'!A8711,'Reconciliation Layer'!D:D,0),0)," ")</f>
        <v xml:space="preserve"> </v>
      </c>
    </row>
    <row r="8712" spans="3:5" x14ac:dyDescent="0.2">
      <c r="C8712" t="str" cm="1">
        <f t="array" ref="C8712">IFERROR("AfterPay | " &amp; INDEX('Reconciliation Layer'!$A:$A,MATCH('Reconciliation Template'!$A8712,'Reconciliation Layer'!$D:$D,0),0)," ")</f>
        <v xml:space="preserve"> </v>
      </c>
      <c r="D8712" s="2" t="str" cm="1">
        <f t="array" ref="D8712">IFERROR(INDEX('Reconciliation Layer'!B:B,MATCH('Reconciliation Template'!A8712,'Reconciliation Layer'!D:D,0),0)," ")</f>
        <v xml:space="preserve"> </v>
      </c>
      <c r="E8712" s="4" t="str" cm="1">
        <f t="array" ref="E8712">IFERROR(INDEX('Reconciliation Layer'!C:C,MATCH('Reconciliation Template'!A8712,'Reconciliation Layer'!D:D,0),0)," ")</f>
        <v xml:space="preserve"> </v>
      </c>
    </row>
    <row r="8713" spans="3:5" x14ac:dyDescent="0.2">
      <c r="C8713" t="str" cm="1">
        <f t="array" ref="C8713">IFERROR("AfterPay | " &amp; INDEX('Reconciliation Layer'!$A:$A,MATCH('Reconciliation Template'!$A8713,'Reconciliation Layer'!$D:$D,0),0)," ")</f>
        <v xml:space="preserve"> </v>
      </c>
      <c r="D8713" s="2" t="str" cm="1">
        <f t="array" ref="D8713">IFERROR(INDEX('Reconciliation Layer'!B:B,MATCH('Reconciliation Template'!A8713,'Reconciliation Layer'!D:D,0),0)," ")</f>
        <v xml:space="preserve"> </v>
      </c>
      <c r="E8713" s="4" t="str" cm="1">
        <f t="array" ref="E8713">IFERROR(INDEX('Reconciliation Layer'!C:C,MATCH('Reconciliation Template'!A8713,'Reconciliation Layer'!D:D,0),0)," ")</f>
        <v xml:space="preserve"> </v>
      </c>
    </row>
    <row r="8714" spans="3:5" x14ac:dyDescent="0.2">
      <c r="C8714" t="str" cm="1">
        <f t="array" ref="C8714">IFERROR("AfterPay | " &amp; INDEX('Reconciliation Layer'!$A:$A,MATCH('Reconciliation Template'!$A8714,'Reconciliation Layer'!$D:$D,0),0)," ")</f>
        <v xml:space="preserve"> </v>
      </c>
      <c r="D8714" s="2" t="str" cm="1">
        <f t="array" ref="D8714">IFERROR(INDEX('Reconciliation Layer'!B:B,MATCH('Reconciliation Template'!A8714,'Reconciliation Layer'!D:D,0),0)," ")</f>
        <v xml:space="preserve"> </v>
      </c>
      <c r="E8714" s="4" t="str" cm="1">
        <f t="array" ref="E8714">IFERROR(INDEX('Reconciliation Layer'!C:C,MATCH('Reconciliation Template'!A8714,'Reconciliation Layer'!D:D,0),0)," ")</f>
        <v xml:space="preserve"> </v>
      </c>
    </row>
    <row r="8715" spans="3:5" x14ac:dyDescent="0.2">
      <c r="C8715" t="str" cm="1">
        <f t="array" ref="C8715">IFERROR("AfterPay | " &amp; INDEX('Reconciliation Layer'!$A:$A,MATCH('Reconciliation Template'!$A8715,'Reconciliation Layer'!$D:$D,0),0)," ")</f>
        <v xml:space="preserve"> </v>
      </c>
      <c r="D8715" s="2" t="str" cm="1">
        <f t="array" ref="D8715">IFERROR(INDEX('Reconciliation Layer'!B:B,MATCH('Reconciliation Template'!A8715,'Reconciliation Layer'!D:D,0),0)," ")</f>
        <v xml:space="preserve"> </v>
      </c>
      <c r="E8715" s="4" t="str" cm="1">
        <f t="array" ref="E8715">IFERROR(INDEX('Reconciliation Layer'!C:C,MATCH('Reconciliation Template'!A8715,'Reconciliation Layer'!D:D,0),0)," ")</f>
        <v xml:space="preserve"> </v>
      </c>
    </row>
    <row r="8716" spans="3:5" x14ac:dyDescent="0.2">
      <c r="C8716" t="str" cm="1">
        <f t="array" ref="C8716">IFERROR("AfterPay | " &amp; INDEX('Reconciliation Layer'!$A:$A,MATCH('Reconciliation Template'!$A8716,'Reconciliation Layer'!$D:$D,0),0)," ")</f>
        <v xml:space="preserve"> </v>
      </c>
      <c r="D8716" s="2" t="str" cm="1">
        <f t="array" ref="D8716">IFERROR(INDEX('Reconciliation Layer'!B:B,MATCH('Reconciliation Template'!A8716,'Reconciliation Layer'!D:D,0),0)," ")</f>
        <v xml:space="preserve"> </v>
      </c>
      <c r="E8716" s="4" t="str" cm="1">
        <f t="array" ref="E8716">IFERROR(INDEX('Reconciliation Layer'!C:C,MATCH('Reconciliation Template'!A8716,'Reconciliation Layer'!D:D,0),0)," ")</f>
        <v xml:space="preserve"> </v>
      </c>
    </row>
    <row r="8717" spans="3:5" x14ac:dyDescent="0.2">
      <c r="C8717" t="str" cm="1">
        <f t="array" ref="C8717">IFERROR("AfterPay | " &amp; INDEX('Reconciliation Layer'!$A:$A,MATCH('Reconciliation Template'!$A8717,'Reconciliation Layer'!$D:$D,0),0)," ")</f>
        <v xml:space="preserve"> </v>
      </c>
      <c r="D8717" s="2" t="str" cm="1">
        <f t="array" ref="D8717">IFERROR(INDEX('Reconciliation Layer'!B:B,MATCH('Reconciliation Template'!A8717,'Reconciliation Layer'!D:D,0),0)," ")</f>
        <v xml:space="preserve"> </v>
      </c>
      <c r="E8717" s="4" t="str" cm="1">
        <f t="array" ref="E8717">IFERROR(INDEX('Reconciliation Layer'!C:C,MATCH('Reconciliation Template'!A8717,'Reconciliation Layer'!D:D,0),0)," ")</f>
        <v xml:space="preserve"> </v>
      </c>
    </row>
    <row r="8718" spans="3:5" x14ac:dyDescent="0.2">
      <c r="C8718" t="str" cm="1">
        <f t="array" ref="C8718">IFERROR("AfterPay | " &amp; INDEX('Reconciliation Layer'!$A:$A,MATCH('Reconciliation Template'!$A8718,'Reconciliation Layer'!$D:$D,0),0)," ")</f>
        <v xml:space="preserve"> </v>
      </c>
      <c r="D8718" s="2" t="str" cm="1">
        <f t="array" ref="D8718">IFERROR(INDEX('Reconciliation Layer'!B:B,MATCH('Reconciliation Template'!A8718,'Reconciliation Layer'!D:D,0),0)," ")</f>
        <v xml:space="preserve"> </v>
      </c>
      <c r="E8718" s="4" t="str" cm="1">
        <f t="array" ref="E8718">IFERROR(INDEX('Reconciliation Layer'!C:C,MATCH('Reconciliation Template'!A8718,'Reconciliation Layer'!D:D,0),0)," ")</f>
        <v xml:space="preserve"> </v>
      </c>
    </row>
    <row r="8719" spans="3:5" x14ac:dyDescent="0.2">
      <c r="C8719" t="str" cm="1">
        <f t="array" ref="C8719">IFERROR("AfterPay | " &amp; INDEX('Reconciliation Layer'!$A:$A,MATCH('Reconciliation Template'!$A8719,'Reconciliation Layer'!$D:$D,0),0)," ")</f>
        <v xml:space="preserve"> </v>
      </c>
      <c r="D8719" s="2" t="str" cm="1">
        <f t="array" ref="D8719">IFERROR(INDEX('Reconciliation Layer'!B:B,MATCH('Reconciliation Template'!A8719,'Reconciliation Layer'!D:D,0),0)," ")</f>
        <v xml:space="preserve"> </v>
      </c>
      <c r="E8719" s="4" t="str" cm="1">
        <f t="array" ref="E8719">IFERROR(INDEX('Reconciliation Layer'!C:C,MATCH('Reconciliation Template'!A8719,'Reconciliation Layer'!D:D,0),0)," ")</f>
        <v xml:space="preserve"> </v>
      </c>
    </row>
    <row r="8720" spans="3:5" x14ac:dyDescent="0.2">
      <c r="C8720" t="str" cm="1">
        <f t="array" ref="C8720">IFERROR("AfterPay | " &amp; INDEX('Reconciliation Layer'!$A:$A,MATCH('Reconciliation Template'!$A8720,'Reconciliation Layer'!$D:$D,0),0)," ")</f>
        <v xml:space="preserve"> </v>
      </c>
      <c r="D8720" s="2" t="str" cm="1">
        <f t="array" ref="D8720">IFERROR(INDEX('Reconciliation Layer'!B:B,MATCH('Reconciliation Template'!A8720,'Reconciliation Layer'!D:D,0),0)," ")</f>
        <v xml:space="preserve"> </v>
      </c>
      <c r="E8720" s="4" t="str" cm="1">
        <f t="array" ref="E8720">IFERROR(INDEX('Reconciliation Layer'!C:C,MATCH('Reconciliation Template'!A8720,'Reconciliation Layer'!D:D,0),0)," ")</f>
        <v xml:space="preserve"> </v>
      </c>
    </row>
    <row r="8721" spans="3:5" x14ac:dyDescent="0.2">
      <c r="C8721" t="str" cm="1">
        <f t="array" ref="C8721">IFERROR("AfterPay | " &amp; INDEX('Reconciliation Layer'!$A:$A,MATCH('Reconciliation Template'!$A8721,'Reconciliation Layer'!$D:$D,0),0)," ")</f>
        <v xml:space="preserve"> </v>
      </c>
      <c r="D8721" s="2" t="str" cm="1">
        <f t="array" ref="D8721">IFERROR(INDEX('Reconciliation Layer'!B:B,MATCH('Reconciliation Template'!A8721,'Reconciliation Layer'!D:D,0),0)," ")</f>
        <v xml:space="preserve"> </v>
      </c>
      <c r="E8721" s="4" t="str" cm="1">
        <f t="array" ref="E8721">IFERROR(INDEX('Reconciliation Layer'!C:C,MATCH('Reconciliation Template'!A8721,'Reconciliation Layer'!D:D,0),0)," ")</f>
        <v xml:space="preserve"> </v>
      </c>
    </row>
    <row r="8722" spans="3:5" x14ac:dyDescent="0.2">
      <c r="C8722" t="str" cm="1">
        <f t="array" ref="C8722">IFERROR("AfterPay | " &amp; INDEX('Reconciliation Layer'!$A:$A,MATCH('Reconciliation Template'!$A8722,'Reconciliation Layer'!$D:$D,0),0)," ")</f>
        <v xml:space="preserve"> </v>
      </c>
      <c r="D8722" s="2" t="str" cm="1">
        <f t="array" ref="D8722">IFERROR(INDEX('Reconciliation Layer'!B:B,MATCH('Reconciliation Template'!A8722,'Reconciliation Layer'!D:D,0),0)," ")</f>
        <v xml:space="preserve"> </v>
      </c>
      <c r="E8722" s="4" t="str" cm="1">
        <f t="array" ref="E8722">IFERROR(INDEX('Reconciliation Layer'!C:C,MATCH('Reconciliation Template'!A8722,'Reconciliation Layer'!D:D,0),0)," ")</f>
        <v xml:space="preserve"> </v>
      </c>
    </row>
    <row r="8723" spans="3:5" x14ac:dyDescent="0.2">
      <c r="C8723" t="str" cm="1">
        <f t="array" ref="C8723">IFERROR("AfterPay | " &amp; INDEX('Reconciliation Layer'!$A:$A,MATCH('Reconciliation Template'!$A8723,'Reconciliation Layer'!$D:$D,0),0)," ")</f>
        <v xml:space="preserve"> </v>
      </c>
      <c r="D8723" s="2" t="str" cm="1">
        <f t="array" ref="D8723">IFERROR(INDEX('Reconciliation Layer'!B:B,MATCH('Reconciliation Template'!A8723,'Reconciliation Layer'!D:D,0),0)," ")</f>
        <v xml:space="preserve"> </v>
      </c>
      <c r="E8723" s="4" t="str" cm="1">
        <f t="array" ref="E8723">IFERROR(INDEX('Reconciliation Layer'!C:C,MATCH('Reconciliation Template'!A8723,'Reconciliation Layer'!D:D,0),0)," ")</f>
        <v xml:space="preserve"> </v>
      </c>
    </row>
    <row r="8724" spans="3:5" x14ac:dyDescent="0.2">
      <c r="C8724" t="str" cm="1">
        <f t="array" ref="C8724">IFERROR("AfterPay | " &amp; INDEX('Reconciliation Layer'!$A:$A,MATCH('Reconciliation Template'!$A8724,'Reconciliation Layer'!$D:$D,0),0)," ")</f>
        <v xml:space="preserve"> </v>
      </c>
      <c r="D8724" s="2" t="str" cm="1">
        <f t="array" ref="D8724">IFERROR(INDEX('Reconciliation Layer'!B:B,MATCH('Reconciliation Template'!A8724,'Reconciliation Layer'!D:D,0),0)," ")</f>
        <v xml:space="preserve"> </v>
      </c>
      <c r="E8724" s="4" t="str" cm="1">
        <f t="array" ref="E8724">IFERROR(INDEX('Reconciliation Layer'!C:C,MATCH('Reconciliation Template'!A8724,'Reconciliation Layer'!D:D,0),0)," ")</f>
        <v xml:space="preserve"> </v>
      </c>
    </row>
    <row r="8725" spans="3:5" x14ac:dyDescent="0.2">
      <c r="C8725" t="str" cm="1">
        <f t="array" ref="C8725">IFERROR("AfterPay | " &amp; INDEX('Reconciliation Layer'!$A:$A,MATCH('Reconciliation Template'!$A8725,'Reconciliation Layer'!$D:$D,0),0)," ")</f>
        <v xml:space="preserve"> </v>
      </c>
      <c r="D8725" s="2" t="str" cm="1">
        <f t="array" ref="D8725">IFERROR(INDEX('Reconciliation Layer'!B:B,MATCH('Reconciliation Template'!A8725,'Reconciliation Layer'!D:D,0),0)," ")</f>
        <v xml:space="preserve"> </v>
      </c>
      <c r="E8725" s="4" t="str" cm="1">
        <f t="array" ref="E8725">IFERROR(INDEX('Reconciliation Layer'!C:C,MATCH('Reconciliation Template'!A8725,'Reconciliation Layer'!D:D,0),0)," ")</f>
        <v xml:space="preserve"> </v>
      </c>
    </row>
    <row r="8726" spans="3:5" x14ac:dyDescent="0.2">
      <c r="C8726" t="str" cm="1">
        <f t="array" ref="C8726">IFERROR("AfterPay | " &amp; INDEX('Reconciliation Layer'!$A:$A,MATCH('Reconciliation Template'!$A8726,'Reconciliation Layer'!$D:$D,0),0)," ")</f>
        <v xml:space="preserve"> </v>
      </c>
      <c r="D8726" s="2" t="str" cm="1">
        <f t="array" ref="D8726">IFERROR(INDEX('Reconciliation Layer'!B:B,MATCH('Reconciliation Template'!A8726,'Reconciliation Layer'!D:D,0),0)," ")</f>
        <v xml:space="preserve"> </v>
      </c>
      <c r="E8726" s="4" t="str" cm="1">
        <f t="array" ref="E8726">IFERROR(INDEX('Reconciliation Layer'!C:C,MATCH('Reconciliation Template'!A8726,'Reconciliation Layer'!D:D,0),0)," ")</f>
        <v xml:space="preserve"> </v>
      </c>
    </row>
    <row r="8727" spans="3:5" x14ac:dyDescent="0.2">
      <c r="C8727" t="str" cm="1">
        <f t="array" ref="C8727">IFERROR("AfterPay | " &amp; INDEX('Reconciliation Layer'!$A:$A,MATCH('Reconciliation Template'!$A8727,'Reconciliation Layer'!$D:$D,0),0)," ")</f>
        <v xml:space="preserve"> </v>
      </c>
      <c r="D8727" s="2" t="str" cm="1">
        <f t="array" ref="D8727">IFERROR(INDEX('Reconciliation Layer'!B:B,MATCH('Reconciliation Template'!A8727,'Reconciliation Layer'!D:D,0),0)," ")</f>
        <v xml:space="preserve"> </v>
      </c>
      <c r="E8727" s="4" t="str" cm="1">
        <f t="array" ref="E8727">IFERROR(INDEX('Reconciliation Layer'!C:C,MATCH('Reconciliation Template'!A8727,'Reconciliation Layer'!D:D,0),0)," ")</f>
        <v xml:space="preserve"> </v>
      </c>
    </row>
    <row r="8728" spans="3:5" x14ac:dyDescent="0.2">
      <c r="C8728" t="str" cm="1">
        <f t="array" ref="C8728">IFERROR("AfterPay | " &amp; INDEX('Reconciliation Layer'!$A:$A,MATCH('Reconciliation Template'!$A8728,'Reconciliation Layer'!$D:$D,0),0)," ")</f>
        <v xml:space="preserve"> </v>
      </c>
      <c r="D8728" s="2" t="str" cm="1">
        <f t="array" ref="D8728">IFERROR(INDEX('Reconciliation Layer'!B:B,MATCH('Reconciliation Template'!A8728,'Reconciliation Layer'!D:D,0),0)," ")</f>
        <v xml:space="preserve"> </v>
      </c>
      <c r="E8728" s="4" t="str" cm="1">
        <f t="array" ref="E8728">IFERROR(INDEX('Reconciliation Layer'!C:C,MATCH('Reconciliation Template'!A8728,'Reconciliation Layer'!D:D,0),0)," ")</f>
        <v xml:space="preserve"> </v>
      </c>
    </row>
    <row r="8729" spans="3:5" x14ac:dyDescent="0.2">
      <c r="C8729" t="str" cm="1">
        <f t="array" ref="C8729">IFERROR("AfterPay | " &amp; INDEX('Reconciliation Layer'!$A:$A,MATCH('Reconciliation Template'!$A8729,'Reconciliation Layer'!$D:$D,0),0)," ")</f>
        <v xml:space="preserve"> </v>
      </c>
      <c r="D8729" s="2" t="str" cm="1">
        <f t="array" ref="D8729">IFERROR(INDEX('Reconciliation Layer'!B:B,MATCH('Reconciliation Template'!A8729,'Reconciliation Layer'!D:D,0),0)," ")</f>
        <v xml:space="preserve"> </v>
      </c>
      <c r="E8729" s="4" t="str" cm="1">
        <f t="array" ref="E8729">IFERROR(INDEX('Reconciliation Layer'!C:C,MATCH('Reconciliation Template'!A8729,'Reconciliation Layer'!D:D,0),0)," ")</f>
        <v xml:space="preserve"> </v>
      </c>
    </row>
    <row r="8730" spans="3:5" x14ac:dyDescent="0.2">
      <c r="C8730" t="str" cm="1">
        <f t="array" ref="C8730">IFERROR("AfterPay | " &amp; INDEX('Reconciliation Layer'!$A:$A,MATCH('Reconciliation Template'!$A8730,'Reconciliation Layer'!$D:$D,0),0)," ")</f>
        <v xml:space="preserve"> </v>
      </c>
      <c r="D8730" s="2" t="str" cm="1">
        <f t="array" ref="D8730">IFERROR(INDEX('Reconciliation Layer'!B:B,MATCH('Reconciliation Template'!A8730,'Reconciliation Layer'!D:D,0),0)," ")</f>
        <v xml:space="preserve"> </v>
      </c>
      <c r="E8730" s="4" t="str" cm="1">
        <f t="array" ref="E8730">IFERROR(INDEX('Reconciliation Layer'!C:C,MATCH('Reconciliation Template'!A8730,'Reconciliation Layer'!D:D,0),0)," ")</f>
        <v xml:space="preserve"> </v>
      </c>
    </row>
    <row r="8731" spans="3:5" x14ac:dyDescent="0.2">
      <c r="C8731" t="str" cm="1">
        <f t="array" ref="C8731">IFERROR("AfterPay | " &amp; INDEX('Reconciliation Layer'!$A:$A,MATCH('Reconciliation Template'!$A8731,'Reconciliation Layer'!$D:$D,0),0)," ")</f>
        <v xml:space="preserve"> </v>
      </c>
      <c r="D8731" s="2" t="str" cm="1">
        <f t="array" ref="D8731">IFERROR(INDEX('Reconciliation Layer'!B:B,MATCH('Reconciliation Template'!A8731,'Reconciliation Layer'!D:D,0),0)," ")</f>
        <v xml:space="preserve"> </v>
      </c>
      <c r="E8731" s="4" t="str" cm="1">
        <f t="array" ref="E8731">IFERROR(INDEX('Reconciliation Layer'!C:C,MATCH('Reconciliation Template'!A8731,'Reconciliation Layer'!D:D,0),0)," ")</f>
        <v xml:space="preserve"> </v>
      </c>
    </row>
    <row r="8732" spans="3:5" x14ac:dyDescent="0.2">
      <c r="C8732" t="str" cm="1">
        <f t="array" ref="C8732">IFERROR("AfterPay | " &amp; INDEX('Reconciliation Layer'!$A:$A,MATCH('Reconciliation Template'!$A8732,'Reconciliation Layer'!$D:$D,0),0)," ")</f>
        <v xml:space="preserve"> </v>
      </c>
      <c r="D8732" s="2" t="str" cm="1">
        <f t="array" ref="D8732">IFERROR(INDEX('Reconciliation Layer'!B:B,MATCH('Reconciliation Template'!A8732,'Reconciliation Layer'!D:D,0),0)," ")</f>
        <v xml:space="preserve"> </v>
      </c>
      <c r="E8732" s="4" t="str" cm="1">
        <f t="array" ref="E8732">IFERROR(INDEX('Reconciliation Layer'!C:C,MATCH('Reconciliation Template'!A8732,'Reconciliation Layer'!D:D,0),0)," ")</f>
        <v xml:space="preserve"> </v>
      </c>
    </row>
    <row r="8733" spans="3:5" x14ac:dyDescent="0.2">
      <c r="C8733" t="str" cm="1">
        <f t="array" ref="C8733">IFERROR("AfterPay | " &amp; INDEX('Reconciliation Layer'!$A:$A,MATCH('Reconciliation Template'!$A8733,'Reconciliation Layer'!$D:$D,0),0)," ")</f>
        <v xml:space="preserve"> </v>
      </c>
      <c r="D8733" s="2" t="str" cm="1">
        <f t="array" ref="D8733">IFERROR(INDEX('Reconciliation Layer'!B:B,MATCH('Reconciliation Template'!A8733,'Reconciliation Layer'!D:D,0),0)," ")</f>
        <v xml:space="preserve"> </v>
      </c>
      <c r="E8733" s="4" t="str" cm="1">
        <f t="array" ref="E8733">IFERROR(INDEX('Reconciliation Layer'!C:C,MATCH('Reconciliation Template'!A8733,'Reconciliation Layer'!D:D,0),0)," ")</f>
        <v xml:space="preserve"> </v>
      </c>
    </row>
    <row r="8734" spans="3:5" x14ac:dyDescent="0.2">
      <c r="C8734" t="str" cm="1">
        <f t="array" ref="C8734">IFERROR("AfterPay | " &amp; INDEX('Reconciliation Layer'!$A:$A,MATCH('Reconciliation Template'!$A8734,'Reconciliation Layer'!$D:$D,0),0)," ")</f>
        <v xml:space="preserve"> </v>
      </c>
      <c r="D8734" s="2" t="str" cm="1">
        <f t="array" ref="D8734">IFERROR(INDEX('Reconciliation Layer'!B:B,MATCH('Reconciliation Template'!A8734,'Reconciliation Layer'!D:D,0),0)," ")</f>
        <v xml:space="preserve"> </v>
      </c>
      <c r="E8734" s="4" t="str" cm="1">
        <f t="array" ref="E8734">IFERROR(INDEX('Reconciliation Layer'!C:C,MATCH('Reconciliation Template'!A8734,'Reconciliation Layer'!D:D,0),0)," ")</f>
        <v xml:space="preserve"> </v>
      </c>
    </row>
    <row r="8735" spans="3:5" x14ac:dyDescent="0.2">
      <c r="C8735" t="str" cm="1">
        <f t="array" ref="C8735">IFERROR("AfterPay | " &amp; INDEX('Reconciliation Layer'!$A:$A,MATCH('Reconciliation Template'!$A8735,'Reconciliation Layer'!$D:$D,0),0)," ")</f>
        <v xml:space="preserve"> </v>
      </c>
      <c r="D8735" s="2" t="str" cm="1">
        <f t="array" ref="D8735">IFERROR(INDEX('Reconciliation Layer'!B:B,MATCH('Reconciliation Template'!A8735,'Reconciliation Layer'!D:D,0),0)," ")</f>
        <v xml:space="preserve"> </v>
      </c>
      <c r="E8735" s="4" t="str" cm="1">
        <f t="array" ref="E8735">IFERROR(INDEX('Reconciliation Layer'!C:C,MATCH('Reconciliation Template'!A8735,'Reconciliation Layer'!D:D,0),0)," ")</f>
        <v xml:space="preserve"> </v>
      </c>
    </row>
    <row r="8736" spans="3:5" x14ac:dyDescent="0.2">
      <c r="C8736" t="str" cm="1">
        <f t="array" ref="C8736">IFERROR("AfterPay | " &amp; INDEX('Reconciliation Layer'!$A:$A,MATCH('Reconciliation Template'!$A8736,'Reconciliation Layer'!$D:$D,0),0)," ")</f>
        <v xml:space="preserve"> </v>
      </c>
      <c r="D8736" s="2" t="str" cm="1">
        <f t="array" ref="D8736">IFERROR(INDEX('Reconciliation Layer'!B:B,MATCH('Reconciliation Template'!A8736,'Reconciliation Layer'!D:D,0),0)," ")</f>
        <v xml:space="preserve"> </v>
      </c>
      <c r="E8736" s="4" t="str" cm="1">
        <f t="array" ref="E8736">IFERROR(INDEX('Reconciliation Layer'!C:C,MATCH('Reconciliation Template'!A8736,'Reconciliation Layer'!D:D,0),0)," ")</f>
        <v xml:space="preserve"> </v>
      </c>
    </row>
    <row r="8737" spans="3:5" x14ac:dyDescent="0.2">
      <c r="C8737" t="str" cm="1">
        <f t="array" ref="C8737">IFERROR("AfterPay | " &amp; INDEX('Reconciliation Layer'!$A:$A,MATCH('Reconciliation Template'!$A8737,'Reconciliation Layer'!$D:$D,0),0)," ")</f>
        <v xml:space="preserve"> </v>
      </c>
      <c r="D8737" s="2" t="str" cm="1">
        <f t="array" ref="D8737">IFERROR(INDEX('Reconciliation Layer'!B:B,MATCH('Reconciliation Template'!A8737,'Reconciliation Layer'!D:D,0),0)," ")</f>
        <v xml:space="preserve"> </v>
      </c>
      <c r="E8737" s="4" t="str" cm="1">
        <f t="array" ref="E8737">IFERROR(INDEX('Reconciliation Layer'!C:C,MATCH('Reconciliation Template'!A8737,'Reconciliation Layer'!D:D,0),0)," ")</f>
        <v xml:space="preserve"> </v>
      </c>
    </row>
    <row r="8738" spans="3:5" x14ac:dyDescent="0.2">
      <c r="C8738" t="str" cm="1">
        <f t="array" ref="C8738">IFERROR("AfterPay | " &amp; INDEX('Reconciliation Layer'!$A:$A,MATCH('Reconciliation Template'!$A8738,'Reconciliation Layer'!$D:$D,0),0)," ")</f>
        <v xml:space="preserve"> </v>
      </c>
      <c r="D8738" s="2" t="str" cm="1">
        <f t="array" ref="D8738">IFERROR(INDEX('Reconciliation Layer'!B:B,MATCH('Reconciliation Template'!A8738,'Reconciliation Layer'!D:D,0),0)," ")</f>
        <v xml:space="preserve"> </v>
      </c>
      <c r="E8738" s="4" t="str" cm="1">
        <f t="array" ref="E8738">IFERROR(INDEX('Reconciliation Layer'!C:C,MATCH('Reconciliation Template'!A8738,'Reconciliation Layer'!D:D,0),0)," ")</f>
        <v xml:space="preserve"> </v>
      </c>
    </row>
    <row r="8739" spans="3:5" x14ac:dyDescent="0.2">
      <c r="C8739" t="str" cm="1">
        <f t="array" ref="C8739">IFERROR("AfterPay | " &amp; INDEX('Reconciliation Layer'!$A:$A,MATCH('Reconciliation Template'!$A8739,'Reconciliation Layer'!$D:$D,0),0)," ")</f>
        <v xml:space="preserve"> </v>
      </c>
      <c r="D8739" s="2" t="str" cm="1">
        <f t="array" ref="D8739">IFERROR(INDEX('Reconciliation Layer'!B:B,MATCH('Reconciliation Template'!A8739,'Reconciliation Layer'!D:D,0),0)," ")</f>
        <v xml:space="preserve"> </v>
      </c>
      <c r="E8739" s="4" t="str" cm="1">
        <f t="array" ref="E8739">IFERROR(INDEX('Reconciliation Layer'!C:C,MATCH('Reconciliation Template'!A8739,'Reconciliation Layer'!D:D,0),0)," ")</f>
        <v xml:space="preserve"> </v>
      </c>
    </row>
    <row r="8740" spans="3:5" x14ac:dyDescent="0.2">
      <c r="C8740" t="str" cm="1">
        <f t="array" ref="C8740">IFERROR("AfterPay | " &amp; INDEX('Reconciliation Layer'!$A:$A,MATCH('Reconciliation Template'!$A8740,'Reconciliation Layer'!$D:$D,0),0)," ")</f>
        <v xml:space="preserve"> </v>
      </c>
      <c r="D8740" s="2" t="str" cm="1">
        <f t="array" ref="D8740">IFERROR(INDEX('Reconciliation Layer'!B:B,MATCH('Reconciliation Template'!A8740,'Reconciliation Layer'!D:D,0),0)," ")</f>
        <v xml:space="preserve"> </v>
      </c>
      <c r="E8740" s="4" t="str" cm="1">
        <f t="array" ref="E8740">IFERROR(INDEX('Reconciliation Layer'!C:C,MATCH('Reconciliation Template'!A8740,'Reconciliation Layer'!D:D,0),0)," ")</f>
        <v xml:space="preserve"> </v>
      </c>
    </row>
    <row r="8741" spans="3:5" x14ac:dyDescent="0.2">
      <c r="C8741" t="str" cm="1">
        <f t="array" ref="C8741">IFERROR("AfterPay | " &amp; INDEX('Reconciliation Layer'!$A:$A,MATCH('Reconciliation Template'!$A8741,'Reconciliation Layer'!$D:$D,0),0)," ")</f>
        <v xml:space="preserve"> </v>
      </c>
      <c r="D8741" s="2" t="str" cm="1">
        <f t="array" ref="D8741">IFERROR(INDEX('Reconciliation Layer'!B:B,MATCH('Reconciliation Template'!A8741,'Reconciliation Layer'!D:D,0),0)," ")</f>
        <v xml:space="preserve"> </v>
      </c>
      <c r="E8741" s="4" t="str" cm="1">
        <f t="array" ref="E8741">IFERROR(INDEX('Reconciliation Layer'!C:C,MATCH('Reconciliation Template'!A8741,'Reconciliation Layer'!D:D,0),0)," ")</f>
        <v xml:space="preserve"> </v>
      </c>
    </row>
    <row r="8742" spans="3:5" x14ac:dyDescent="0.2">
      <c r="C8742" t="str" cm="1">
        <f t="array" ref="C8742">IFERROR("AfterPay | " &amp; INDEX('Reconciliation Layer'!$A:$A,MATCH('Reconciliation Template'!$A8742,'Reconciliation Layer'!$D:$D,0),0)," ")</f>
        <v xml:space="preserve"> </v>
      </c>
      <c r="D8742" s="2" t="str" cm="1">
        <f t="array" ref="D8742">IFERROR(INDEX('Reconciliation Layer'!B:B,MATCH('Reconciliation Template'!A8742,'Reconciliation Layer'!D:D,0),0)," ")</f>
        <v xml:space="preserve"> </v>
      </c>
      <c r="E8742" s="4" t="str" cm="1">
        <f t="array" ref="E8742">IFERROR(INDEX('Reconciliation Layer'!C:C,MATCH('Reconciliation Template'!A8742,'Reconciliation Layer'!D:D,0),0)," ")</f>
        <v xml:space="preserve"> </v>
      </c>
    </row>
    <row r="8743" spans="3:5" x14ac:dyDescent="0.2">
      <c r="C8743" t="str" cm="1">
        <f t="array" ref="C8743">IFERROR("AfterPay | " &amp; INDEX('Reconciliation Layer'!$A:$A,MATCH('Reconciliation Template'!$A8743,'Reconciliation Layer'!$D:$D,0),0)," ")</f>
        <v xml:space="preserve"> </v>
      </c>
      <c r="D8743" s="2" t="str" cm="1">
        <f t="array" ref="D8743">IFERROR(INDEX('Reconciliation Layer'!B:B,MATCH('Reconciliation Template'!A8743,'Reconciliation Layer'!D:D,0),0)," ")</f>
        <v xml:space="preserve"> </v>
      </c>
      <c r="E8743" s="4" t="str" cm="1">
        <f t="array" ref="E8743">IFERROR(INDEX('Reconciliation Layer'!C:C,MATCH('Reconciliation Template'!A8743,'Reconciliation Layer'!D:D,0),0)," ")</f>
        <v xml:space="preserve"> </v>
      </c>
    </row>
    <row r="8744" spans="3:5" x14ac:dyDescent="0.2">
      <c r="C8744" t="str" cm="1">
        <f t="array" ref="C8744">IFERROR("AfterPay | " &amp; INDEX('Reconciliation Layer'!$A:$A,MATCH('Reconciliation Template'!$A8744,'Reconciliation Layer'!$D:$D,0),0)," ")</f>
        <v xml:space="preserve"> </v>
      </c>
      <c r="D8744" s="2" t="str" cm="1">
        <f t="array" ref="D8744">IFERROR(INDEX('Reconciliation Layer'!B:B,MATCH('Reconciliation Template'!A8744,'Reconciliation Layer'!D:D,0),0)," ")</f>
        <v xml:space="preserve"> </v>
      </c>
      <c r="E8744" s="4" t="str" cm="1">
        <f t="array" ref="E8744">IFERROR(INDEX('Reconciliation Layer'!C:C,MATCH('Reconciliation Template'!A8744,'Reconciliation Layer'!D:D,0),0)," ")</f>
        <v xml:space="preserve"> </v>
      </c>
    </row>
    <row r="8745" spans="3:5" x14ac:dyDescent="0.2">
      <c r="C8745" t="str" cm="1">
        <f t="array" ref="C8745">IFERROR("AfterPay | " &amp; INDEX('Reconciliation Layer'!$A:$A,MATCH('Reconciliation Template'!$A8745,'Reconciliation Layer'!$D:$D,0),0)," ")</f>
        <v xml:space="preserve"> </v>
      </c>
      <c r="D8745" s="2" t="str" cm="1">
        <f t="array" ref="D8745">IFERROR(INDEX('Reconciliation Layer'!B:B,MATCH('Reconciliation Template'!A8745,'Reconciliation Layer'!D:D,0),0)," ")</f>
        <v xml:space="preserve"> </v>
      </c>
      <c r="E8745" s="4" t="str" cm="1">
        <f t="array" ref="E8745">IFERROR(INDEX('Reconciliation Layer'!C:C,MATCH('Reconciliation Template'!A8745,'Reconciliation Layer'!D:D,0),0)," ")</f>
        <v xml:space="preserve"> </v>
      </c>
    </row>
    <row r="8746" spans="3:5" x14ac:dyDescent="0.2">
      <c r="C8746" t="str" cm="1">
        <f t="array" ref="C8746">IFERROR("AfterPay | " &amp; INDEX('Reconciliation Layer'!$A:$A,MATCH('Reconciliation Template'!$A8746,'Reconciliation Layer'!$D:$D,0),0)," ")</f>
        <v xml:space="preserve"> </v>
      </c>
      <c r="D8746" s="2" t="str" cm="1">
        <f t="array" ref="D8746">IFERROR(INDEX('Reconciliation Layer'!B:B,MATCH('Reconciliation Template'!A8746,'Reconciliation Layer'!D:D,0),0)," ")</f>
        <v xml:space="preserve"> </v>
      </c>
      <c r="E8746" s="4" t="str" cm="1">
        <f t="array" ref="E8746">IFERROR(INDEX('Reconciliation Layer'!C:C,MATCH('Reconciliation Template'!A8746,'Reconciliation Layer'!D:D,0),0)," ")</f>
        <v xml:space="preserve"> </v>
      </c>
    </row>
    <row r="8747" spans="3:5" x14ac:dyDescent="0.2">
      <c r="C8747" t="str" cm="1">
        <f t="array" ref="C8747">IFERROR("AfterPay | " &amp; INDEX('Reconciliation Layer'!$A:$A,MATCH('Reconciliation Template'!$A8747,'Reconciliation Layer'!$D:$D,0),0)," ")</f>
        <v xml:space="preserve"> </v>
      </c>
      <c r="D8747" s="2" t="str" cm="1">
        <f t="array" ref="D8747">IFERROR(INDEX('Reconciliation Layer'!B:B,MATCH('Reconciliation Template'!A8747,'Reconciliation Layer'!D:D,0),0)," ")</f>
        <v xml:space="preserve"> </v>
      </c>
      <c r="E8747" s="4" t="str" cm="1">
        <f t="array" ref="E8747">IFERROR(INDEX('Reconciliation Layer'!C:C,MATCH('Reconciliation Template'!A8747,'Reconciliation Layer'!D:D,0),0)," ")</f>
        <v xml:space="preserve"> </v>
      </c>
    </row>
    <row r="8748" spans="3:5" x14ac:dyDescent="0.2">
      <c r="C8748" t="str" cm="1">
        <f t="array" ref="C8748">IFERROR("AfterPay | " &amp; INDEX('Reconciliation Layer'!$A:$A,MATCH('Reconciliation Template'!$A8748,'Reconciliation Layer'!$D:$D,0),0)," ")</f>
        <v xml:space="preserve"> </v>
      </c>
      <c r="D8748" s="2" t="str" cm="1">
        <f t="array" ref="D8748">IFERROR(INDEX('Reconciliation Layer'!B:B,MATCH('Reconciliation Template'!A8748,'Reconciliation Layer'!D:D,0),0)," ")</f>
        <v xml:space="preserve"> </v>
      </c>
      <c r="E8748" s="4" t="str" cm="1">
        <f t="array" ref="E8748">IFERROR(INDEX('Reconciliation Layer'!C:C,MATCH('Reconciliation Template'!A8748,'Reconciliation Layer'!D:D,0),0)," ")</f>
        <v xml:space="preserve"> </v>
      </c>
    </row>
    <row r="8749" spans="3:5" x14ac:dyDescent="0.2">
      <c r="C8749" t="str" cm="1">
        <f t="array" ref="C8749">IFERROR("AfterPay | " &amp; INDEX('Reconciliation Layer'!$A:$A,MATCH('Reconciliation Template'!$A8749,'Reconciliation Layer'!$D:$D,0),0)," ")</f>
        <v xml:space="preserve"> </v>
      </c>
      <c r="D8749" s="2" t="str" cm="1">
        <f t="array" ref="D8749">IFERROR(INDEX('Reconciliation Layer'!B:B,MATCH('Reconciliation Template'!A8749,'Reconciliation Layer'!D:D,0),0)," ")</f>
        <v xml:space="preserve"> </v>
      </c>
      <c r="E8749" s="4" t="str" cm="1">
        <f t="array" ref="E8749">IFERROR(INDEX('Reconciliation Layer'!C:C,MATCH('Reconciliation Template'!A8749,'Reconciliation Layer'!D:D,0),0)," ")</f>
        <v xml:space="preserve"> </v>
      </c>
    </row>
    <row r="8750" spans="3:5" x14ac:dyDescent="0.2">
      <c r="C8750" t="str" cm="1">
        <f t="array" ref="C8750">IFERROR("AfterPay | " &amp; INDEX('Reconciliation Layer'!$A:$A,MATCH('Reconciliation Template'!$A8750,'Reconciliation Layer'!$D:$D,0),0)," ")</f>
        <v xml:space="preserve"> </v>
      </c>
      <c r="D8750" s="2" t="str" cm="1">
        <f t="array" ref="D8750">IFERROR(INDEX('Reconciliation Layer'!B:B,MATCH('Reconciliation Template'!A8750,'Reconciliation Layer'!D:D,0),0)," ")</f>
        <v xml:space="preserve"> </v>
      </c>
      <c r="E8750" s="4" t="str" cm="1">
        <f t="array" ref="E8750">IFERROR(INDEX('Reconciliation Layer'!C:C,MATCH('Reconciliation Template'!A8750,'Reconciliation Layer'!D:D,0),0)," ")</f>
        <v xml:space="preserve"> </v>
      </c>
    </row>
    <row r="8751" spans="3:5" x14ac:dyDescent="0.2">
      <c r="C8751" t="str" cm="1">
        <f t="array" ref="C8751">IFERROR("AfterPay | " &amp; INDEX('Reconciliation Layer'!$A:$A,MATCH('Reconciliation Template'!$A8751,'Reconciliation Layer'!$D:$D,0),0)," ")</f>
        <v xml:space="preserve"> </v>
      </c>
      <c r="D8751" s="2" t="str" cm="1">
        <f t="array" ref="D8751">IFERROR(INDEX('Reconciliation Layer'!B:B,MATCH('Reconciliation Template'!A8751,'Reconciliation Layer'!D:D,0),0)," ")</f>
        <v xml:space="preserve"> </v>
      </c>
      <c r="E8751" s="4" t="str" cm="1">
        <f t="array" ref="E8751">IFERROR(INDEX('Reconciliation Layer'!C:C,MATCH('Reconciliation Template'!A8751,'Reconciliation Layer'!D:D,0),0)," ")</f>
        <v xml:space="preserve"> </v>
      </c>
    </row>
    <row r="8752" spans="3:5" x14ac:dyDescent="0.2">
      <c r="C8752" t="str" cm="1">
        <f t="array" ref="C8752">IFERROR("AfterPay | " &amp; INDEX('Reconciliation Layer'!$A:$A,MATCH('Reconciliation Template'!$A8752,'Reconciliation Layer'!$D:$D,0),0)," ")</f>
        <v xml:space="preserve"> </v>
      </c>
      <c r="D8752" s="2" t="str" cm="1">
        <f t="array" ref="D8752">IFERROR(INDEX('Reconciliation Layer'!B:B,MATCH('Reconciliation Template'!A8752,'Reconciliation Layer'!D:D,0),0)," ")</f>
        <v xml:space="preserve"> </v>
      </c>
      <c r="E8752" s="4" t="str" cm="1">
        <f t="array" ref="E8752">IFERROR(INDEX('Reconciliation Layer'!C:C,MATCH('Reconciliation Template'!A8752,'Reconciliation Layer'!D:D,0),0)," ")</f>
        <v xml:space="preserve"> </v>
      </c>
    </row>
    <row r="8753" spans="3:5" x14ac:dyDescent="0.2">
      <c r="C8753" t="str" cm="1">
        <f t="array" ref="C8753">IFERROR("AfterPay | " &amp; INDEX('Reconciliation Layer'!$A:$A,MATCH('Reconciliation Template'!$A8753,'Reconciliation Layer'!$D:$D,0),0)," ")</f>
        <v xml:space="preserve"> </v>
      </c>
      <c r="D8753" s="2" t="str" cm="1">
        <f t="array" ref="D8753">IFERROR(INDEX('Reconciliation Layer'!B:B,MATCH('Reconciliation Template'!A8753,'Reconciliation Layer'!D:D,0),0)," ")</f>
        <v xml:space="preserve"> </v>
      </c>
      <c r="E8753" s="4" t="str" cm="1">
        <f t="array" ref="E8753">IFERROR(INDEX('Reconciliation Layer'!C:C,MATCH('Reconciliation Template'!A8753,'Reconciliation Layer'!D:D,0),0)," ")</f>
        <v xml:space="preserve"> </v>
      </c>
    </row>
    <row r="8754" spans="3:5" x14ac:dyDescent="0.2">
      <c r="C8754" t="str" cm="1">
        <f t="array" ref="C8754">IFERROR("AfterPay | " &amp; INDEX('Reconciliation Layer'!$A:$A,MATCH('Reconciliation Template'!$A8754,'Reconciliation Layer'!$D:$D,0),0)," ")</f>
        <v xml:space="preserve"> </v>
      </c>
      <c r="D8754" s="2" t="str" cm="1">
        <f t="array" ref="D8754">IFERROR(INDEX('Reconciliation Layer'!B:B,MATCH('Reconciliation Template'!A8754,'Reconciliation Layer'!D:D,0),0)," ")</f>
        <v xml:space="preserve"> </v>
      </c>
      <c r="E8754" s="4" t="str" cm="1">
        <f t="array" ref="E8754">IFERROR(INDEX('Reconciliation Layer'!C:C,MATCH('Reconciliation Template'!A8754,'Reconciliation Layer'!D:D,0),0)," ")</f>
        <v xml:space="preserve"> </v>
      </c>
    </row>
    <row r="8755" spans="3:5" x14ac:dyDescent="0.2">
      <c r="C8755" t="str" cm="1">
        <f t="array" ref="C8755">IFERROR("AfterPay | " &amp; INDEX('Reconciliation Layer'!$A:$A,MATCH('Reconciliation Template'!$A8755,'Reconciliation Layer'!$D:$D,0),0)," ")</f>
        <v xml:space="preserve"> </v>
      </c>
      <c r="D8755" s="2" t="str" cm="1">
        <f t="array" ref="D8755">IFERROR(INDEX('Reconciliation Layer'!B:B,MATCH('Reconciliation Template'!A8755,'Reconciliation Layer'!D:D,0),0)," ")</f>
        <v xml:space="preserve"> </v>
      </c>
      <c r="E8755" s="4" t="str" cm="1">
        <f t="array" ref="E8755">IFERROR(INDEX('Reconciliation Layer'!C:C,MATCH('Reconciliation Template'!A8755,'Reconciliation Layer'!D:D,0),0)," ")</f>
        <v xml:space="preserve"> </v>
      </c>
    </row>
    <row r="8756" spans="3:5" x14ac:dyDescent="0.2">
      <c r="C8756" t="str" cm="1">
        <f t="array" ref="C8756">IFERROR("AfterPay | " &amp; INDEX('Reconciliation Layer'!$A:$A,MATCH('Reconciliation Template'!$A8756,'Reconciliation Layer'!$D:$D,0),0)," ")</f>
        <v xml:space="preserve"> </v>
      </c>
      <c r="D8756" s="2" t="str" cm="1">
        <f t="array" ref="D8756">IFERROR(INDEX('Reconciliation Layer'!B:B,MATCH('Reconciliation Template'!A8756,'Reconciliation Layer'!D:D,0),0)," ")</f>
        <v xml:space="preserve"> </v>
      </c>
      <c r="E8756" s="4" t="str" cm="1">
        <f t="array" ref="E8756">IFERROR(INDEX('Reconciliation Layer'!C:C,MATCH('Reconciliation Template'!A8756,'Reconciliation Layer'!D:D,0),0)," ")</f>
        <v xml:space="preserve"> </v>
      </c>
    </row>
    <row r="8757" spans="3:5" x14ac:dyDescent="0.2">
      <c r="C8757" t="str" cm="1">
        <f t="array" ref="C8757">IFERROR("AfterPay | " &amp; INDEX('Reconciliation Layer'!$A:$A,MATCH('Reconciliation Template'!$A8757,'Reconciliation Layer'!$D:$D,0),0)," ")</f>
        <v xml:space="preserve"> </v>
      </c>
      <c r="D8757" s="2" t="str" cm="1">
        <f t="array" ref="D8757">IFERROR(INDEX('Reconciliation Layer'!B:B,MATCH('Reconciliation Template'!A8757,'Reconciliation Layer'!D:D,0),0)," ")</f>
        <v xml:space="preserve"> </v>
      </c>
      <c r="E8757" s="4" t="str" cm="1">
        <f t="array" ref="E8757">IFERROR(INDEX('Reconciliation Layer'!C:C,MATCH('Reconciliation Template'!A8757,'Reconciliation Layer'!D:D,0),0)," ")</f>
        <v xml:space="preserve"> </v>
      </c>
    </row>
    <row r="8758" spans="3:5" x14ac:dyDescent="0.2">
      <c r="C8758" t="str" cm="1">
        <f t="array" ref="C8758">IFERROR("AfterPay | " &amp; INDEX('Reconciliation Layer'!$A:$A,MATCH('Reconciliation Template'!$A8758,'Reconciliation Layer'!$D:$D,0),0)," ")</f>
        <v xml:space="preserve"> </v>
      </c>
      <c r="D8758" s="2" t="str" cm="1">
        <f t="array" ref="D8758">IFERROR(INDEX('Reconciliation Layer'!B:B,MATCH('Reconciliation Template'!A8758,'Reconciliation Layer'!D:D,0),0)," ")</f>
        <v xml:space="preserve"> </v>
      </c>
      <c r="E8758" s="4" t="str" cm="1">
        <f t="array" ref="E8758">IFERROR(INDEX('Reconciliation Layer'!C:C,MATCH('Reconciliation Template'!A8758,'Reconciliation Layer'!D:D,0),0)," ")</f>
        <v xml:space="preserve"> </v>
      </c>
    </row>
    <row r="8759" spans="3:5" x14ac:dyDescent="0.2">
      <c r="C8759" t="str" cm="1">
        <f t="array" ref="C8759">IFERROR("AfterPay | " &amp; INDEX('Reconciliation Layer'!$A:$A,MATCH('Reconciliation Template'!$A8759,'Reconciliation Layer'!$D:$D,0),0)," ")</f>
        <v xml:space="preserve"> </v>
      </c>
      <c r="D8759" s="2" t="str" cm="1">
        <f t="array" ref="D8759">IFERROR(INDEX('Reconciliation Layer'!B:B,MATCH('Reconciliation Template'!A8759,'Reconciliation Layer'!D:D,0),0)," ")</f>
        <v xml:space="preserve"> </v>
      </c>
      <c r="E8759" s="4" t="str" cm="1">
        <f t="array" ref="E8759">IFERROR(INDEX('Reconciliation Layer'!C:C,MATCH('Reconciliation Template'!A8759,'Reconciliation Layer'!D:D,0),0)," ")</f>
        <v xml:space="preserve"> </v>
      </c>
    </row>
    <row r="8760" spans="3:5" x14ac:dyDescent="0.2">
      <c r="C8760" t="str" cm="1">
        <f t="array" ref="C8760">IFERROR("AfterPay | " &amp; INDEX('Reconciliation Layer'!$A:$A,MATCH('Reconciliation Template'!$A8760,'Reconciliation Layer'!$D:$D,0),0)," ")</f>
        <v xml:space="preserve"> </v>
      </c>
      <c r="D8760" s="2" t="str" cm="1">
        <f t="array" ref="D8760">IFERROR(INDEX('Reconciliation Layer'!B:B,MATCH('Reconciliation Template'!A8760,'Reconciliation Layer'!D:D,0),0)," ")</f>
        <v xml:space="preserve"> </v>
      </c>
      <c r="E8760" s="4" t="str" cm="1">
        <f t="array" ref="E8760">IFERROR(INDEX('Reconciliation Layer'!C:C,MATCH('Reconciliation Template'!A8760,'Reconciliation Layer'!D:D,0),0)," ")</f>
        <v xml:space="preserve"> </v>
      </c>
    </row>
    <row r="8761" spans="3:5" x14ac:dyDescent="0.2">
      <c r="C8761" t="str" cm="1">
        <f t="array" ref="C8761">IFERROR("AfterPay | " &amp; INDEX('Reconciliation Layer'!$A:$A,MATCH('Reconciliation Template'!$A8761,'Reconciliation Layer'!$D:$D,0),0)," ")</f>
        <v xml:space="preserve"> </v>
      </c>
      <c r="D8761" s="2" t="str" cm="1">
        <f t="array" ref="D8761">IFERROR(INDEX('Reconciliation Layer'!B:B,MATCH('Reconciliation Template'!A8761,'Reconciliation Layer'!D:D,0),0)," ")</f>
        <v xml:space="preserve"> </v>
      </c>
      <c r="E8761" s="4" t="str" cm="1">
        <f t="array" ref="E8761">IFERROR(INDEX('Reconciliation Layer'!C:C,MATCH('Reconciliation Template'!A8761,'Reconciliation Layer'!D:D,0),0)," ")</f>
        <v xml:space="preserve"> </v>
      </c>
    </row>
    <row r="8762" spans="3:5" x14ac:dyDescent="0.2">
      <c r="C8762" t="str" cm="1">
        <f t="array" ref="C8762">IFERROR("AfterPay | " &amp; INDEX('Reconciliation Layer'!$A:$A,MATCH('Reconciliation Template'!$A8762,'Reconciliation Layer'!$D:$D,0),0)," ")</f>
        <v xml:space="preserve"> </v>
      </c>
      <c r="D8762" s="2" t="str" cm="1">
        <f t="array" ref="D8762">IFERROR(INDEX('Reconciliation Layer'!B:B,MATCH('Reconciliation Template'!A8762,'Reconciliation Layer'!D:D,0),0)," ")</f>
        <v xml:space="preserve"> </v>
      </c>
      <c r="E8762" s="4" t="str" cm="1">
        <f t="array" ref="E8762">IFERROR(INDEX('Reconciliation Layer'!C:C,MATCH('Reconciliation Template'!A8762,'Reconciliation Layer'!D:D,0),0)," ")</f>
        <v xml:space="preserve"> </v>
      </c>
    </row>
    <row r="8763" spans="3:5" x14ac:dyDescent="0.2">
      <c r="C8763" t="str" cm="1">
        <f t="array" ref="C8763">IFERROR("AfterPay | " &amp; INDEX('Reconciliation Layer'!$A:$A,MATCH('Reconciliation Template'!$A8763,'Reconciliation Layer'!$D:$D,0),0)," ")</f>
        <v xml:space="preserve"> </v>
      </c>
      <c r="D8763" s="2" t="str" cm="1">
        <f t="array" ref="D8763">IFERROR(INDEX('Reconciliation Layer'!B:B,MATCH('Reconciliation Template'!A8763,'Reconciliation Layer'!D:D,0),0)," ")</f>
        <v xml:space="preserve"> </v>
      </c>
      <c r="E8763" s="4" t="str" cm="1">
        <f t="array" ref="E8763">IFERROR(INDEX('Reconciliation Layer'!C:C,MATCH('Reconciliation Template'!A8763,'Reconciliation Layer'!D:D,0),0)," ")</f>
        <v xml:space="preserve"> </v>
      </c>
    </row>
    <row r="8764" spans="3:5" x14ac:dyDescent="0.2">
      <c r="C8764" t="str" cm="1">
        <f t="array" ref="C8764">IFERROR("AfterPay | " &amp; INDEX('Reconciliation Layer'!$A:$A,MATCH('Reconciliation Template'!$A8764,'Reconciliation Layer'!$D:$D,0),0)," ")</f>
        <v xml:space="preserve"> </v>
      </c>
      <c r="D8764" s="2" t="str" cm="1">
        <f t="array" ref="D8764">IFERROR(INDEX('Reconciliation Layer'!B:B,MATCH('Reconciliation Template'!A8764,'Reconciliation Layer'!D:D,0),0)," ")</f>
        <v xml:space="preserve"> </v>
      </c>
      <c r="E8764" s="4" t="str" cm="1">
        <f t="array" ref="E8764">IFERROR(INDEX('Reconciliation Layer'!C:C,MATCH('Reconciliation Template'!A8764,'Reconciliation Layer'!D:D,0),0)," ")</f>
        <v xml:space="preserve"> </v>
      </c>
    </row>
    <row r="8765" spans="3:5" x14ac:dyDescent="0.2">
      <c r="C8765" t="str" cm="1">
        <f t="array" ref="C8765">IFERROR("AfterPay | " &amp; INDEX('Reconciliation Layer'!$A:$A,MATCH('Reconciliation Template'!$A8765,'Reconciliation Layer'!$D:$D,0),0)," ")</f>
        <v xml:space="preserve"> </v>
      </c>
      <c r="D8765" s="2" t="str" cm="1">
        <f t="array" ref="D8765">IFERROR(INDEX('Reconciliation Layer'!B:B,MATCH('Reconciliation Template'!A8765,'Reconciliation Layer'!D:D,0),0)," ")</f>
        <v xml:space="preserve"> </v>
      </c>
      <c r="E8765" s="4" t="str" cm="1">
        <f t="array" ref="E8765">IFERROR(INDEX('Reconciliation Layer'!C:C,MATCH('Reconciliation Template'!A8765,'Reconciliation Layer'!D:D,0),0)," ")</f>
        <v xml:space="preserve"> </v>
      </c>
    </row>
    <row r="8766" spans="3:5" x14ac:dyDescent="0.2">
      <c r="C8766" t="str" cm="1">
        <f t="array" ref="C8766">IFERROR("AfterPay | " &amp; INDEX('Reconciliation Layer'!$A:$A,MATCH('Reconciliation Template'!$A8766,'Reconciliation Layer'!$D:$D,0),0)," ")</f>
        <v xml:space="preserve"> </v>
      </c>
      <c r="D8766" s="2" t="str" cm="1">
        <f t="array" ref="D8766">IFERROR(INDEX('Reconciliation Layer'!B:B,MATCH('Reconciliation Template'!A8766,'Reconciliation Layer'!D:D,0),0)," ")</f>
        <v xml:space="preserve"> </v>
      </c>
      <c r="E8766" s="4" t="str" cm="1">
        <f t="array" ref="E8766">IFERROR(INDEX('Reconciliation Layer'!C:C,MATCH('Reconciliation Template'!A8766,'Reconciliation Layer'!D:D,0),0)," ")</f>
        <v xml:space="preserve"> </v>
      </c>
    </row>
    <row r="8767" spans="3:5" x14ac:dyDescent="0.2">
      <c r="C8767" t="str" cm="1">
        <f t="array" ref="C8767">IFERROR("AfterPay | " &amp; INDEX('Reconciliation Layer'!$A:$A,MATCH('Reconciliation Template'!$A8767,'Reconciliation Layer'!$D:$D,0),0)," ")</f>
        <v xml:space="preserve"> </v>
      </c>
      <c r="D8767" s="2" t="str" cm="1">
        <f t="array" ref="D8767">IFERROR(INDEX('Reconciliation Layer'!B:B,MATCH('Reconciliation Template'!A8767,'Reconciliation Layer'!D:D,0),0)," ")</f>
        <v xml:space="preserve"> </v>
      </c>
      <c r="E8767" s="4" t="str" cm="1">
        <f t="array" ref="E8767">IFERROR(INDEX('Reconciliation Layer'!C:C,MATCH('Reconciliation Template'!A8767,'Reconciliation Layer'!D:D,0),0)," ")</f>
        <v xml:space="preserve"> </v>
      </c>
    </row>
    <row r="8768" spans="3:5" x14ac:dyDescent="0.2">
      <c r="C8768" t="str" cm="1">
        <f t="array" ref="C8768">IFERROR("AfterPay | " &amp; INDEX('Reconciliation Layer'!$A:$A,MATCH('Reconciliation Template'!$A8768,'Reconciliation Layer'!$D:$D,0),0)," ")</f>
        <v xml:space="preserve"> </v>
      </c>
      <c r="D8768" s="2" t="str" cm="1">
        <f t="array" ref="D8768">IFERROR(INDEX('Reconciliation Layer'!B:B,MATCH('Reconciliation Template'!A8768,'Reconciliation Layer'!D:D,0),0)," ")</f>
        <v xml:space="preserve"> </v>
      </c>
      <c r="E8768" s="4" t="str" cm="1">
        <f t="array" ref="E8768">IFERROR(INDEX('Reconciliation Layer'!C:C,MATCH('Reconciliation Template'!A8768,'Reconciliation Layer'!D:D,0),0)," ")</f>
        <v xml:space="preserve"> </v>
      </c>
    </row>
    <row r="8769" spans="3:5" x14ac:dyDescent="0.2">
      <c r="C8769" t="str" cm="1">
        <f t="array" ref="C8769">IFERROR("AfterPay | " &amp; INDEX('Reconciliation Layer'!$A:$A,MATCH('Reconciliation Template'!$A8769,'Reconciliation Layer'!$D:$D,0),0)," ")</f>
        <v xml:space="preserve"> </v>
      </c>
      <c r="D8769" s="2" t="str" cm="1">
        <f t="array" ref="D8769">IFERROR(INDEX('Reconciliation Layer'!B:B,MATCH('Reconciliation Template'!A8769,'Reconciliation Layer'!D:D,0),0)," ")</f>
        <v xml:space="preserve"> </v>
      </c>
      <c r="E8769" s="4" t="str" cm="1">
        <f t="array" ref="E8769">IFERROR(INDEX('Reconciliation Layer'!C:C,MATCH('Reconciliation Template'!A8769,'Reconciliation Layer'!D:D,0),0)," ")</f>
        <v xml:space="preserve"> </v>
      </c>
    </row>
    <row r="8770" spans="3:5" x14ac:dyDescent="0.2">
      <c r="C8770" t="str" cm="1">
        <f t="array" ref="C8770">IFERROR("AfterPay | " &amp; INDEX('Reconciliation Layer'!$A:$A,MATCH('Reconciliation Template'!$A8770,'Reconciliation Layer'!$D:$D,0),0)," ")</f>
        <v xml:space="preserve"> </v>
      </c>
      <c r="D8770" s="2" t="str" cm="1">
        <f t="array" ref="D8770">IFERROR(INDEX('Reconciliation Layer'!B:B,MATCH('Reconciliation Template'!A8770,'Reconciliation Layer'!D:D,0),0)," ")</f>
        <v xml:space="preserve"> </v>
      </c>
      <c r="E8770" s="4" t="str" cm="1">
        <f t="array" ref="E8770">IFERROR(INDEX('Reconciliation Layer'!C:C,MATCH('Reconciliation Template'!A8770,'Reconciliation Layer'!D:D,0),0)," ")</f>
        <v xml:space="preserve"> </v>
      </c>
    </row>
    <row r="8771" spans="3:5" x14ac:dyDescent="0.2">
      <c r="C8771" t="str" cm="1">
        <f t="array" ref="C8771">IFERROR("AfterPay | " &amp; INDEX('Reconciliation Layer'!$A:$A,MATCH('Reconciliation Template'!$A8771,'Reconciliation Layer'!$D:$D,0),0)," ")</f>
        <v xml:space="preserve"> </v>
      </c>
      <c r="D8771" s="2" t="str" cm="1">
        <f t="array" ref="D8771">IFERROR(INDEX('Reconciliation Layer'!B:B,MATCH('Reconciliation Template'!A8771,'Reconciliation Layer'!D:D,0),0)," ")</f>
        <v xml:space="preserve"> </v>
      </c>
      <c r="E8771" s="4" t="str" cm="1">
        <f t="array" ref="E8771">IFERROR(INDEX('Reconciliation Layer'!C:C,MATCH('Reconciliation Template'!A8771,'Reconciliation Layer'!D:D,0),0)," ")</f>
        <v xml:space="preserve"> </v>
      </c>
    </row>
    <row r="8772" spans="3:5" x14ac:dyDescent="0.2">
      <c r="C8772" t="str" cm="1">
        <f t="array" ref="C8772">IFERROR("AfterPay | " &amp; INDEX('Reconciliation Layer'!$A:$A,MATCH('Reconciliation Template'!$A8772,'Reconciliation Layer'!$D:$D,0),0)," ")</f>
        <v xml:space="preserve"> </v>
      </c>
      <c r="D8772" s="2" t="str" cm="1">
        <f t="array" ref="D8772">IFERROR(INDEX('Reconciliation Layer'!B:B,MATCH('Reconciliation Template'!A8772,'Reconciliation Layer'!D:D,0),0)," ")</f>
        <v xml:space="preserve"> </v>
      </c>
      <c r="E8772" s="4" t="str" cm="1">
        <f t="array" ref="E8772">IFERROR(INDEX('Reconciliation Layer'!C:C,MATCH('Reconciliation Template'!A8772,'Reconciliation Layer'!D:D,0),0)," ")</f>
        <v xml:space="preserve"> </v>
      </c>
    </row>
    <row r="8773" spans="3:5" x14ac:dyDescent="0.2">
      <c r="C8773" t="str" cm="1">
        <f t="array" ref="C8773">IFERROR("AfterPay | " &amp; INDEX('Reconciliation Layer'!$A:$A,MATCH('Reconciliation Template'!$A8773,'Reconciliation Layer'!$D:$D,0),0)," ")</f>
        <v xml:space="preserve"> </v>
      </c>
      <c r="D8773" s="2" t="str" cm="1">
        <f t="array" ref="D8773">IFERROR(INDEX('Reconciliation Layer'!B:B,MATCH('Reconciliation Template'!A8773,'Reconciliation Layer'!D:D,0),0)," ")</f>
        <v xml:space="preserve"> </v>
      </c>
      <c r="E8773" s="4" t="str" cm="1">
        <f t="array" ref="E8773">IFERROR(INDEX('Reconciliation Layer'!C:C,MATCH('Reconciliation Template'!A8773,'Reconciliation Layer'!D:D,0),0)," ")</f>
        <v xml:space="preserve"> </v>
      </c>
    </row>
    <row r="8774" spans="3:5" x14ac:dyDescent="0.2">
      <c r="C8774" t="str" cm="1">
        <f t="array" ref="C8774">IFERROR("AfterPay | " &amp; INDEX('Reconciliation Layer'!$A:$A,MATCH('Reconciliation Template'!$A8774,'Reconciliation Layer'!$D:$D,0),0)," ")</f>
        <v xml:space="preserve"> </v>
      </c>
      <c r="D8774" s="2" t="str" cm="1">
        <f t="array" ref="D8774">IFERROR(INDEX('Reconciliation Layer'!B:B,MATCH('Reconciliation Template'!A8774,'Reconciliation Layer'!D:D,0),0)," ")</f>
        <v xml:space="preserve"> </v>
      </c>
      <c r="E8774" s="4" t="str" cm="1">
        <f t="array" ref="E8774">IFERROR(INDEX('Reconciliation Layer'!C:C,MATCH('Reconciliation Template'!A8774,'Reconciliation Layer'!D:D,0),0)," ")</f>
        <v xml:space="preserve"> </v>
      </c>
    </row>
    <row r="8775" spans="3:5" x14ac:dyDescent="0.2">
      <c r="C8775" t="str" cm="1">
        <f t="array" ref="C8775">IFERROR("AfterPay | " &amp; INDEX('Reconciliation Layer'!$A:$A,MATCH('Reconciliation Template'!$A8775,'Reconciliation Layer'!$D:$D,0),0)," ")</f>
        <v xml:space="preserve"> </v>
      </c>
      <c r="D8775" s="2" t="str" cm="1">
        <f t="array" ref="D8775">IFERROR(INDEX('Reconciliation Layer'!B:B,MATCH('Reconciliation Template'!A8775,'Reconciliation Layer'!D:D,0),0)," ")</f>
        <v xml:space="preserve"> </v>
      </c>
      <c r="E8775" s="4" t="str" cm="1">
        <f t="array" ref="E8775">IFERROR(INDEX('Reconciliation Layer'!C:C,MATCH('Reconciliation Template'!A8775,'Reconciliation Layer'!D:D,0),0)," ")</f>
        <v xml:space="preserve"> </v>
      </c>
    </row>
    <row r="8776" spans="3:5" x14ac:dyDescent="0.2">
      <c r="C8776" t="str" cm="1">
        <f t="array" ref="C8776">IFERROR("AfterPay | " &amp; INDEX('Reconciliation Layer'!$A:$A,MATCH('Reconciliation Template'!$A8776,'Reconciliation Layer'!$D:$D,0),0)," ")</f>
        <v xml:space="preserve"> </v>
      </c>
      <c r="D8776" s="2" t="str" cm="1">
        <f t="array" ref="D8776">IFERROR(INDEX('Reconciliation Layer'!B:B,MATCH('Reconciliation Template'!A8776,'Reconciliation Layer'!D:D,0),0)," ")</f>
        <v xml:space="preserve"> </v>
      </c>
      <c r="E8776" s="4" t="str" cm="1">
        <f t="array" ref="E8776">IFERROR(INDEX('Reconciliation Layer'!C:C,MATCH('Reconciliation Template'!A8776,'Reconciliation Layer'!D:D,0),0)," ")</f>
        <v xml:space="preserve"> </v>
      </c>
    </row>
    <row r="8777" spans="3:5" x14ac:dyDescent="0.2">
      <c r="C8777" t="str" cm="1">
        <f t="array" ref="C8777">IFERROR("AfterPay | " &amp; INDEX('Reconciliation Layer'!$A:$A,MATCH('Reconciliation Template'!$A8777,'Reconciliation Layer'!$D:$D,0),0)," ")</f>
        <v xml:space="preserve"> </v>
      </c>
      <c r="D8777" s="2" t="str" cm="1">
        <f t="array" ref="D8777">IFERROR(INDEX('Reconciliation Layer'!B:B,MATCH('Reconciliation Template'!A8777,'Reconciliation Layer'!D:D,0),0)," ")</f>
        <v xml:space="preserve"> </v>
      </c>
      <c r="E8777" s="4" t="str" cm="1">
        <f t="array" ref="E8777">IFERROR(INDEX('Reconciliation Layer'!C:C,MATCH('Reconciliation Template'!A8777,'Reconciliation Layer'!D:D,0),0)," ")</f>
        <v xml:space="preserve"> </v>
      </c>
    </row>
    <row r="8778" spans="3:5" x14ac:dyDescent="0.2">
      <c r="C8778" t="str" cm="1">
        <f t="array" ref="C8778">IFERROR("AfterPay | " &amp; INDEX('Reconciliation Layer'!$A:$A,MATCH('Reconciliation Template'!$A8778,'Reconciliation Layer'!$D:$D,0),0)," ")</f>
        <v xml:space="preserve"> </v>
      </c>
      <c r="D8778" s="2" t="str" cm="1">
        <f t="array" ref="D8778">IFERROR(INDEX('Reconciliation Layer'!B:B,MATCH('Reconciliation Template'!A8778,'Reconciliation Layer'!D:D,0),0)," ")</f>
        <v xml:space="preserve"> </v>
      </c>
      <c r="E8778" s="4" t="str" cm="1">
        <f t="array" ref="E8778">IFERROR(INDEX('Reconciliation Layer'!C:C,MATCH('Reconciliation Template'!A8778,'Reconciliation Layer'!D:D,0),0)," ")</f>
        <v xml:space="preserve"> </v>
      </c>
    </row>
    <row r="8779" spans="3:5" x14ac:dyDescent="0.2">
      <c r="C8779" t="str" cm="1">
        <f t="array" ref="C8779">IFERROR("AfterPay | " &amp; INDEX('Reconciliation Layer'!$A:$A,MATCH('Reconciliation Template'!$A8779,'Reconciliation Layer'!$D:$D,0),0)," ")</f>
        <v xml:space="preserve"> </v>
      </c>
      <c r="D8779" s="2" t="str" cm="1">
        <f t="array" ref="D8779">IFERROR(INDEX('Reconciliation Layer'!B:B,MATCH('Reconciliation Template'!A8779,'Reconciliation Layer'!D:D,0),0)," ")</f>
        <v xml:space="preserve"> </v>
      </c>
      <c r="E8779" s="4" t="str" cm="1">
        <f t="array" ref="E8779">IFERROR(INDEX('Reconciliation Layer'!C:C,MATCH('Reconciliation Template'!A8779,'Reconciliation Layer'!D:D,0),0)," ")</f>
        <v xml:space="preserve"> </v>
      </c>
    </row>
    <row r="8780" spans="3:5" x14ac:dyDescent="0.2">
      <c r="C8780" t="str" cm="1">
        <f t="array" ref="C8780">IFERROR("AfterPay | " &amp; INDEX('Reconciliation Layer'!$A:$A,MATCH('Reconciliation Template'!$A8780,'Reconciliation Layer'!$D:$D,0),0)," ")</f>
        <v xml:space="preserve"> </v>
      </c>
      <c r="D8780" s="2" t="str" cm="1">
        <f t="array" ref="D8780">IFERROR(INDEX('Reconciliation Layer'!B:B,MATCH('Reconciliation Template'!A8780,'Reconciliation Layer'!D:D,0),0)," ")</f>
        <v xml:space="preserve"> </v>
      </c>
      <c r="E8780" s="4" t="str" cm="1">
        <f t="array" ref="E8780">IFERROR(INDEX('Reconciliation Layer'!C:C,MATCH('Reconciliation Template'!A8780,'Reconciliation Layer'!D:D,0),0)," ")</f>
        <v xml:space="preserve"> </v>
      </c>
    </row>
    <row r="8781" spans="3:5" x14ac:dyDescent="0.2">
      <c r="C8781" t="str" cm="1">
        <f t="array" ref="C8781">IFERROR("AfterPay | " &amp; INDEX('Reconciliation Layer'!$A:$A,MATCH('Reconciliation Template'!$A8781,'Reconciliation Layer'!$D:$D,0),0)," ")</f>
        <v xml:space="preserve"> </v>
      </c>
      <c r="D8781" s="2" t="str" cm="1">
        <f t="array" ref="D8781">IFERROR(INDEX('Reconciliation Layer'!B:B,MATCH('Reconciliation Template'!A8781,'Reconciliation Layer'!D:D,0),0)," ")</f>
        <v xml:space="preserve"> </v>
      </c>
      <c r="E8781" s="4" t="str" cm="1">
        <f t="array" ref="E8781">IFERROR(INDEX('Reconciliation Layer'!C:C,MATCH('Reconciliation Template'!A8781,'Reconciliation Layer'!D:D,0),0)," ")</f>
        <v xml:space="preserve"> </v>
      </c>
    </row>
    <row r="8782" spans="3:5" x14ac:dyDescent="0.2">
      <c r="C8782" t="str" cm="1">
        <f t="array" ref="C8782">IFERROR("AfterPay | " &amp; INDEX('Reconciliation Layer'!$A:$A,MATCH('Reconciliation Template'!$A8782,'Reconciliation Layer'!$D:$D,0),0)," ")</f>
        <v xml:space="preserve"> </v>
      </c>
      <c r="D8782" s="2" t="str" cm="1">
        <f t="array" ref="D8782">IFERROR(INDEX('Reconciliation Layer'!B:B,MATCH('Reconciliation Template'!A8782,'Reconciliation Layer'!D:D,0),0)," ")</f>
        <v xml:space="preserve"> </v>
      </c>
      <c r="E8782" s="4" t="str" cm="1">
        <f t="array" ref="E8782">IFERROR(INDEX('Reconciliation Layer'!C:C,MATCH('Reconciliation Template'!A8782,'Reconciliation Layer'!D:D,0),0)," ")</f>
        <v xml:space="preserve"> </v>
      </c>
    </row>
    <row r="8783" spans="3:5" x14ac:dyDescent="0.2">
      <c r="C8783" t="str" cm="1">
        <f t="array" ref="C8783">IFERROR("AfterPay | " &amp; INDEX('Reconciliation Layer'!$A:$A,MATCH('Reconciliation Template'!$A8783,'Reconciliation Layer'!$D:$D,0),0)," ")</f>
        <v xml:space="preserve"> </v>
      </c>
      <c r="D8783" s="2" t="str" cm="1">
        <f t="array" ref="D8783">IFERROR(INDEX('Reconciliation Layer'!B:B,MATCH('Reconciliation Template'!A8783,'Reconciliation Layer'!D:D,0),0)," ")</f>
        <v xml:space="preserve"> </v>
      </c>
      <c r="E8783" s="4" t="str" cm="1">
        <f t="array" ref="E8783">IFERROR(INDEX('Reconciliation Layer'!C:C,MATCH('Reconciliation Template'!A8783,'Reconciliation Layer'!D:D,0),0)," ")</f>
        <v xml:space="preserve"> </v>
      </c>
    </row>
    <row r="8784" spans="3:5" x14ac:dyDescent="0.2">
      <c r="C8784" t="str" cm="1">
        <f t="array" ref="C8784">IFERROR("AfterPay | " &amp; INDEX('Reconciliation Layer'!$A:$A,MATCH('Reconciliation Template'!$A8784,'Reconciliation Layer'!$D:$D,0),0)," ")</f>
        <v xml:space="preserve"> </v>
      </c>
      <c r="D8784" s="2" t="str" cm="1">
        <f t="array" ref="D8784">IFERROR(INDEX('Reconciliation Layer'!B:B,MATCH('Reconciliation Template'!A8784,'Reconciliation Layer'!D:D,0),0)," ")</f>
        <v xml:space="preserve"> </v>
      </c>
      <c r="E8784" s="4" t="str" cm="1">
        <f t="array" ref="E8784">IFERROR(INDEX('Reconciliation Layer'!C:C,MATCH('Reconciliation Template'!A8784,'Reconciliation Layer'!D:D,0),0)," ")</f>
        <v xml:space="preserve"> </v>
      </c>
    </row>
    <row r="8785" spans="3:5" x14ac:dyDescent="0.2">
      <c r="C8785" t="str" cm="1">
        <f t="array" ref="C8785">IFERROR("AfterPay | " &amp; INDEX('Reconciliation Layer'!$A:$A,MATCH('Reconciliation Template'!$A8785,'Reconciliation Layer'!$D:$D,0),0)," ")</f>
        <v xml:space="preserve"> </v>
      </c>
      <c r="D8785" s="2" t="str" cm="1">
        <f t="array" ref="D8785">IFERROR(INDEX('Reconciliation Layer'!B:B,MATCH('Reconciliation Template'!A8785,'Reconciliation Layer'!D:D,0),0)," ")</f>
        <v xml:space="preserve"> </v>
      </c>
      <c r="E8785" s="4" t="str" cm="1">
        <f t="array" ref="E8785">IFERROR(INDEX('Reconciliation Layer'!C:C,MATCH('Reconciliation Template'!A8785,'Reconciliation Layer'!D:D,0),0)," ")</f>
        <v xml:space="preserve"> </v>
      </c>
    </row>
    <row r="8786" spans="3:5" x14ac:dyDescent="0.2">
      <c r="C8786" t="str" cm="1">
        <f t="array" ref="C8786">IFERROR("AfterPay | " &amp; INDEX('Reconciliation Layer'!$A:$A,MATCH('Reconciliation Template'!$A8786,'Reconciliation Layer'!$D:$D,0),0)," ")</f>
        <v xml:space="preserve"> </v>
      </c>
      <c r="D8786" s="2" t="str" cm="1">
        <f t="array" ref="D8786">IFERROR(INDEX('Reconciliation Layer'!B:B,MATCH('Reconciliation Template'!A8786,'Reconciliation Layer'!D:D,0),0)," ")</f>
        <v xml:space="preserve"> </v>
      </c>
      <c r="E8786" s="4" t="str" cm="1">
        <f t="array" ref="E8786">IFERROR(INDEX('Reconciliation Layer'!C:C,MATCH('Reconciliation Template'!A8786,'Reconciliation Layer'!D:D,0),0)," ")</f>
        <v xml:space="preserve"> </v>
      </c>
    </row>
    <row r="8787" spans="3:5" x14ac:dyDescent="0.2">
      <c r="C8787" t="str" cm="1">
        <f t="array" ref="C8787">IFERROR("AfterPay | " &amp; INDEX('Reconciliation Layer'!$A:$A,MATCH('Reconciliation Template'!$A8787,'Reconciliation Layer'!$D:$D,0),0)," ")</f>
        <v xml:space="preserve"> </v>
      </c>
      <c r="D8787" s="2" t="str" cm="1">
        <f t="array" ref="D8787">IFERROR(INDEX('Reconciliation Layer'!B:B,MATCH('Reconciliation Template'!A8787,'Reconciliation Layer'!D:D,0),0)," ")</f>
        <v xml:space="preserve"> </v>
      </c>
      <c r="E8787" s="4" t="str" cm="1">
        <f t="array" ref="E8787">IFERROR(INDEX('Reconciliation Layer'!C:C,MATCH('Reconciliation Template'!A8787,'Reconciliation Layer'!D:D,0),0)," ")</f>
        <v xml:space="preserve"> </v>
      </c>
    </row>
    <row r="8788" spans="3:5" x14ac:dyDescent="0.2">
      <c r="C8788" t="str" cm="1">
        <f t="array" ref="C8788">IFERROR("AfterPay | " &amp; INDEX('Reconciliation Layer'!$A:$A,MATCH('Reconciliation Template'!$A8788,'Reconciliation Layer'!$D:$D,0),0)," ")</f>
        <v xml:space="preserve"> </v>
      </c>
      <c r="D8788" s="2" t="str" cm="1">
        <f t="array" ref="D8788">IFERROR(INDEX('Reconciliation Layer'!B:B,MATCH('Reconciliation Template'!A8788,'Reconciliation Layer'!D:D,0),0)," ")</f>
        <v xml:space="preserve"> </v>
      </c>
      <c r="E8788" s="4" t="str" cm="1">
        <f t="array" ref="E8788">IFERROR(INDEX('Reconciliation Layer'!C:C,MATCH('Reconciliation Template'!A8788,'Reconciliation Layer'!D:D,0),0)," ")</f>
        <v xml:space="preserve"> </v>
      </c>
    </row>
    <row r="8789" spans="3:5" x14ac:dyDescent="0.2">
      <c r="C8789" t="str" cm="1">
        <f t="array" ref="C8789">IFERROR("AfterPay | " &amp; INDEX('Reconciliation Layer'!$A:$A,MATCH('Reconciliation Template'!$A8789,'Reconciliation Layer'!$D:$D,0),0)," ")</f>
        <v xml:space="preserve"> </v>
      </c>
      <c r="D8789" s="2" t="str" cm="1">
        <f t="array" ref="D8789">IFERROR(INDEX('Reconciliation Layer'!B:B,MATCH('Reconciliation Template'!A8789,'Reconciliation Layer'!D:D,0),0)," ")</f>
        <v xml:space="preserve"> </v>
      </c>
      <c r="E8789" s="4" t="str" cm="1">
        <f t="array" ref="E8789">IFERROR(INDEX('Reconciliation Layer'!C:C,MATCH('Reconciliation Template'!A8789,'Reconciliation Layer'!D:D,0),0)," ")</f>
        <v xml:space="preserve"> </v>
      </c>
    </row>
    <row r="8790" spans="3:5" x14ac:dyDescent="0.2">
      <c r="C8790" t="str" cm="1">
        <f t="array" ref="C8790">IFERROR("AfterPay | " &amp; INDEX('Reconciliation Layer'!$A:$A,MATCH('Reconciliation Template'!$A8790,'Reconciliation Layer'!$D:$D,0),0)," ")</f>
        <v xml:space="preserve"> </v>
      </c>
      <c r="D8790" s="2" t="str" cm="1">
        <f t="array" ref="D8790">IFERROR(INDEX('Reconciliation Layer'!B:B,MATCH('Reconciliation Template'!A8790,'Reconciliation Layer'!D:D,0),0)," ")</f>
        <v xml:space="preserve"> </v>
      </c>
      <c r="E8790" s="4" t="str" cm="1">
        <f t="array" ref="E8790">IFERROR(INDEX('Reconciliation Layer'!C:C,MATCH('Reconciliation Template'!A8790,'Reconciliation Layer'!D:D,0),0)," ")</f>
        <v xml:space="preserve"> </v>
      </c>
    </row>
    <row r="8791" spans="3:5" x14ac:dyDescent="0.2">
      <c r="C8791" t="str" cm="1">
        <f t="array" ref="C8791">IFERROR("AfterPay | " &amp; INDEX('Reconciliation Layer'!$A:$A,MATCH('Reconciliation Template'!$A8791,'Reconciliation Layer'!$D:$D,0),0)," ")</f>
        <v xml:space="preserve"> </v>
      </c>
      <c r="D8791" s="2" t="str" cm="1">
        <f t="array" ref="D8791">IFERROR(INDEX('Reconciliation Layer'!B:B,MATCH('Reconciliation Template'!A8791,'Reconciliation Layer'!D:D,0),0)," ")</f>
        <v xml:space="preserve"> </v>
      </c>
      <c r="E8791" s="4" t="str" cm="1">
        <f t="array" ref="E8791">IFERROR(INDEX('Reconciliation Layer'!C:C,MATCH('Reconciliation Template'!A8791,'Reconciliation Layer'!D:D,0),0)," ")</f>
        <v xml:space="preserve"> </v>
      </c>
    </row>
    <row r="8792" spans="3:5" x14ac:dyDescent="0.2">
      <c r="C8792" t="str" cm="1">
        <f t="array" ref="C8792">IFERROR("AfterPay | " &amp; INDEX('Reconciliation Layer'!$A:$A,MATCH('Reconciliation Template'!$A8792,'Reconciliation Layer'!$D:$D,0),0)," ")</f>
        <v xml:space="preserve"> </v>
      </c>
      <c r="D8792" s="2" t="str" cm="1">
        <f t="array" ref="D8792">IFERROR(INDEX('Reconciliation Layer'!B:B,MATCH('Reconciliation Template'!A8792,'Reconciliation Layer'!D:D,0),0)," ")</f>
        <v xml:space="preserve"> </v>
      </c>
      <c r="E8792" s="4" t="str" cm="1">
        <f t="array" ref="E8792">IFERROR(INDEX('Reconciliation Layer'!C:C,MATCH('Reconciliation Template'!A8792,'Reconciliation Layer'!D:D,0),0)," ")</f>
        <v xml:space="preserve"> </v>
      </c>
    </row>
    <row r="8793" spans="3:5" x14ac:dyDescent="0.2">
      <c r="C8793" t="str" cm="1">
        <f t="array" ref="C8793">IFERROR("AfterPay | " &amp; INDEX('Reconciliation Layer'!$A:$A,MATCH('Reconciliation Template'!$A8793,'Reconciliation Layer'!$D:$D,0),0)," ")</f>
        <v xml:space="preserve"> </v>
      </c>
      <c r="D8793" s="2" t="str" cm="1">
        <f t="array" ref="D8793">IFERROR(INDEX('Reconciliation Layer'!B:B,MATCH('Reconciliation Template'!A8793,'Reconciliation Layer'!D:D,0),0)," ")</f>
        <v xml:space="preserve"> </v>
      </c>
      <c r="E8793" s="4" t="str" cm="1">
        <f t="array" ref="E8793">IFERROR(INDEX('Reconciliation Layer'!C:C,MATCH('Reconciliation Template'!A8793,'Reconciliation Layer'!D:D,0),0)," ")</f>
        <v xml:space="preserve"> </v>
      </c>
    </row>
    <row r="8794" spans="3:5" x14ac:dyDescent="0.2">
      <c r="C8794" t="str" cm="1">
        <f t="array" ref="C8794">IFERROR("AfterPay | " &amp; INDEX('Reconciliation Layer'!$A:$A,MATCH('Reconciliation Template'!$A8794,'Reconciliation Layer'!$D:$D,0),0)," ")</f>
        <v xml:space="preserve"> </v>
      </c>
      <c r="D8794" s="2" t="str" cm="1">
        <f t="array" ref="D8794">IFERROR(INDEX('Reconciliation Layer'!B:B,MATCH('Reconciliation Template'!A8794,'Reconciliation Layer'!D:D,0),0)," ")</f>
        <v xml:space="preserve"> </v>
      </c>
      <c r="E8794" s="4" t="str" cm="1">
        <f t="array" ref="E8794">IFERROR(INDEX('Reconciliation Layer'!C:C,MATCH('Reconciliation Template'!A8794,'Reconciliation Layer'!D:D,0),0)," ")</f>
        <v xml:space="preserve"> </v>
      </c>
    </row>
    <row r="8795" spans="3:5" x14ac:dyDescent="0.2">
      <c r="C8795" t="str" cm="1">
        <f t="array" ref="C8795">IFERROR("AfterPay | " &amp; INDEX('Reconciliation Layer'!$A:$A,MATCH('Reconciliation Template'!$A8795,'Reconciliation Layer'!$D:$D,0),0)," ")</f>
        <v xml:space="preserve"> </v>
      </c>
      <c r="D8795" s="2" t="str" cm="1">
        <f t="array" ref="D8795">IFERROR(INDEX('Reconciliation Layer'!B:B,MATCH('Reconciliation Template'!A8795,'Reconciliation Layer'!D:D,0),0)," ")</f>
        <v xml:space="preserve"> </v>
      </c>
      <c r="E8795" s="4" t="str" cm="1">
        <f t="array" ref="E8795">IFERROR(INDEX('Reconciliation Layer'!C:C,MATCH('Reconciliation Template'!A8795,'Reconciliation Layer'!D:D,0),0)," ")</f>
        <v xml:space="preserve"> </v>
      </c>
    </row>
    <row r="8796" spans="3:5" x14ac:dyDescent="0.2">
      <c r="C8796" t="str" cm="1">
        <f t="array" ref="C8796">IFERROR("AfterPay | " &amp; INDEX('Reconciliation Layer'!$A:$A,MATCH('Reconciliation Template'!$A8796,'Reconciliation Layer'!$D:$D,0),0)," ")</f>
        <v xml:space="preserve"> </v>
      </c>
      <c r="D8796" s="2" t="str" cm="1">
        <f t="array" ref="D8796">IFERROR(INDEX('Reconciliation Layer'!B:B,MATCH('Reconciliation Template'!A8796,'Reconciliation Layer'!D:D,0),0)," ")</f>
        <v xml:space="preserve"> </v>
      </c>
      <c r="E8796" s="4" t="str" cm="1">
        <f t="array" ref="E8796">IFERROR(INDEX('Reconciliation Layer'!C:C,MATCH('Reconciliation Template'!A8796,'Reconciliation Layer'!D:D,0),0)," ")</f>
        <v xml:space="preserve"> </v>
      </c>
    </row>
    <row r="8797" spans="3:5" x14ac:dyDescent="0.2">
      <c r="C8797" t="str" cm="1">
        <f t="array" ref="C8797">IFERROR("AfterPay | " &amp; INDEX('Reconciliation Layer'!$A:$A,MATCH('Reconciliation Template'!$A8797,'Reconciliation Layer'!$D:$D,0),0)," ")</f>
        <v xml:space="preserve"> </v>
      </c>
      <c r="D8797" s="2" t="str" cm="1">
        <f t="array" ref="D8797">IFERROR(INDEX('Reconciliation Layer'!B:B,MATCH('Reconciliation Template'!A8797,'Reconciliation Layer'!D:D,0),0)," ")</f>
        <v xml:space="preserve"> </v>
      </c>
      <c r="E8797" s="4" t="str" cm="1">
        <f t="array" ref="E8797">IFERROR(INDEX('Reconciliation Layer'!C:C,MATCH('Reconciliation Template'!A8797,'Reconciliation Layer'!D:D,0),0)," ")</f>
        <v xml:space="preserve"> </v>
      </c>
    </row>
    <row r="8798" spans="3:5" x14ac:dyDescent="0.2">
      <c r="C8798" t="str" cm="1">
        <f t="array" ref="C8798">IFERROR("AfterPay | " &amp; INDEX('Reconciliation Layer'!$A:$A,MATCH('Reconciliation Template'!$A8798,'Reconciliation Layer'!$D:$D,0),0)," ")</f>
        <v xml:space="preserve"> </v>
      </c>
      <c r="D8798" s="2" t="str" cm="1">
        <f t="array" ref="D8798">IFERROR(INDEX('Reconciliation Layer'!B:B,MATCH('Reconciliation Template'!A8798,'Reconciliation Layer'!D:D,0),0)," ")</f>
        <v xml:space="preserve"> </v>
      </c>
      <c r="E8798" s="4" t="str" cm="1">
        <f t="array" ref="E8798">IFERROR(INDEX('Reconciliation Layer'!C:C,MATCH('Reconciliation Template'!A8798,'Reconciliation Layer'!D:D,0),0)," ")</f>
        <v xml:space="preserve"> </v>
      </c>
    </row>
    <row r="8799" spans="3:5" x14ac:dyDescent="0.2">
      <c r="C8799" t="str" cm="1">
        <f t="array" ref="C8799">IFERROR("AfterPay | " &amp; INDEX('Reconciliation Layer'!$A:$A,MATCH('Reconciliation Template'!$A8799,'Reconciliation Layer'!$D:$D,0),0)," ")</f>
        <v xml:space="preserve"> </v>
      </c>
      <c r="D8799" s="2" t="str" cm="1">
        <f t="array" ref="D8799">IFERROR(INDEX('Reconciliation Layer'!B:B,MATCH('Reconciliation Template'!A8799,'Reconciliation Layer'!D:D,0),0)," ")</f>
        <v xml:space="preserve"> </v>
      </c>
      <c r="E8799" s="4" t="str" cm="1">
        <f t="array" ref="E8799">IFERROR(INDEX('Reconciliation Layer'!C:C,MATCH('Reconciliation Template'!A8799,'Reconciliation Layer'!D:D,0),0)," ")</f>
        <v xml:space="preserve"> </v>
      </c>
    </row>
    <row r="8800" spans="3:5" x14ac:dyDescent="0.2">
      <c r="C8800" t="str" cm="1">
        <f t="array" ref="C8800">IFERROR("AfterPay | " &amp; INDEX('Reconciliation Layer'!$A:$A,MATCH('Reconciliation Template'!$A8800,'Reconciliation Layer'!$D:$D,0),0)," ")</f>
        <v xml:space="preserve"> </v>
      </c>
      <c r="D8800" s="2" t="str" cm="1">
        <f t="array" ref="D8800">IFERROR(INDEX('Reconciliation Layer'!B:B,MATCH('Reconciliation Template'!A8800,'Reconciliation Layer'!D:D,0),0)," ")</f>
        <v xml:space="preserve"> </v>
      </c>
      <c r="E8800" s="4" t="str" cm="1">
        <f t="array" ref="E8800">IFERROR(INDEX('Reconciliation Layer'!C:C,MATCH('Reconciliation Template'!A8800,'Reconciliation Layer'!D:D,0),0)," ")</f>
        <v xml:space="preserve"> </v>
      </c>
    </row>
    <row r="8801" spans="3:5" x14ac:dyDescent="0.2">
      <c r="C8801" t="str" cm="1">
        <f t="array" ref="C8801">IFERROR("AfterPay | " &amp; INDEX('Reconciliation Layer'!$A:$A,MATCH('Reconciliation Template'!$A8801,'Reconciliation Layer'!$D:$D,0),0)," ")</f>
        <v xml:space="preserve"> </v>
      </c>
      <c r="D8801" s="2" t="str" cm="1">
        <f t="array" ref="D8801">IFERROR(INDEX('Reconciliation Layer'!B:B,MATCH('Reconciliation Template'!A8801,'Reconciliation Layer'!D:D,0),0)," ")</f>
        <v xml:space="preserve"> </v>
      </c>
      <c r="E8801" s="4" t="str" cm="1">
        <f t="array" ref="E8801">IFERROR(INDEX('Reconciliation Layer'!C:C,MATCH('Reconciliation Template'!A8801,'Reconciliation Layer'!D:D,0),0)," ")</f>
        <v xml:space="preserve"> </v>
      </c>
    </row>
    <row r="8802" spans="3:5" x14ac:dyDescent="0.2">
      <c r="C8802" t="str" cm="1">
        <f t="array" ref="C8802">IFERROR("AfterPay | " &amp; INDEX('Reconciliation Layer'!$A:$A,MATCH('Reconciliation Template'!$A8802,'Reconciliation Layer'!$D:$D,0),0)," ")</f>
        <v xml:space="preserve"> </v>
      </c>
      <c r="D8802" s="2" t="str" cm="1">
        <f t="array" ref="D8802">IFERROR(INDEX('Reconciliation Layer'!B:B,MATCH('Reconciliation Template'!A8802,'Reconciliation Layer'!D:D,0),0)," ")</f>
        <v xml:space="preserve"> </v>
      </c>
      <c r="E8802" s="4" t="str" cm="1">
        <f t="array" ref="E8802">IFERROR(INDEX('Reconciliation Layer'!C:C,MATCH('Reconciliation Template'!A8802,'Reconciliation Layer'!D:D,0),0)," ")</f>
        <v xml:space="preserve"> </v>
      </c>
    </row>
    <row r="8803" spans="3:5" x14ac:dyDescent="0.2">
      <c r="C8803" t="str" cm="1">
        <f t="array" ref="C8803">IFERROR("AfterPay | " &amp; INDEX('Reconciliation Layer'!$A:$A,MATCH('Reconciliation Template'!$A8803,'Reconciliation Layer'!$D:$D,0),0)," ")</f>
        <v xml:space="preserve"> </v>
      </c>
      <c r="D8803" s="2" t="str" cm="1">
        <f t="array" ref="D8803">IFERROR(INDEX('Reconciliation Layer'!B:B,MATCH('Reconciliation Template'!A8803,'Reconciliation Layer'!D:D,0),0)," ")</f>
        <v xml:space="preserve"> </v>
      </c>
      <c r="E8803" s="4" t="str" cm="1">
        <f t="array" ref="E8803">IFERROR(INDEX('Reconciliation Layer'!C:C,MATCH('Reconciliation Template'!A8803,'Reconciliation Layer'!D:D,0),0)," ")</f>
        <v xml:space="preserve"> </v>
      </c>
    </row>
    <row r="8804" spans="3:5" x14ac:dyDescent="0.2">
      <c r="C8804" t="str" cm="1">
        <f t="array" ref="C8804">IFERROR("AfterPay | " &amp; INDEX('Reconciliation Layer'!$A:$A,MATCH('Reconciliation Template'!$A8804,'Reconciliation Layer'!$D:$D,0),0)," ")</f>
        <v xml:space="preserve"> </v>
      </c>
      <c r="D8804" s="2" t="str" cm="1">
        <f t="array" ref="D8804">IFERROR(INDEX('Reconciliation Layer'!B:B,MATCH('Reconciliation Template'!A8804,'Reconciliation Layer'!D:D,0),0)," ")</f>
        <v xml:space="preserve"> </v>
      </c>
      <c r="E8804" s="4" t="str" cm="1">
        <f t="array" ref="E8804">IFERROR(INDEX('Reconciliation Layer'!C:C,MATCH('Reconciliation Template'!A8804,'Reconciliation Layer'!D:D,0),0)," ")</f>
        <v xml:space="preserve"> </v>
      </c>
    </row>
    <row r="8805" spans="3:5" x14ac:dyDescent="0.2">
      <c r="C8805" t="str" cm="1">
        <f t="array" ref="C8805">IFERROR("AfterPay | " &amp; INDEX('Reconciliation Layer'!$A:$A,MATCH('Reconciliation Template'!$A8805,'Reconciliation Layer'!$D:$D,0),0)," ")</f>
        <v xml:space="preserve"> </v>
      </c>
      <c r="D8805" s="2" t="str" cm="1">
        <f t="array" ref="D8805">IFERROR(INDEX('Reconciliation Layer'!B:B,MATCH('Reconciliation Template'!A8805,'Reconciliation Layer'!D:D,0),0)," ")</f>
        <v xml:space="preserve"> </v>
      </c>
      <c r="E8805" s="4" t="str" cm="1">
        <f t="array" ref="E8805">IFERROR(INDEX('Reconciliation Layer'!C:C,MATCH('Reconciliation Template'!A8805,'Reconciliation Layer'!D:D,0),0)," ")</f>
        <v xml:space="preserve"> </v>
      </c>
    </row>
    <row r="8806" spans="3:5" x14ac:dyDescent="0.2">
      <c r="C8806" t="str" cm="1">
        <f t="array" ref="C8806">IFERROR("AfterPay | " &amp; INDEX('Reconciliation Layer'!$A:$A,MATCH('Reconciliation Template'!$A8806,'Reconciliation Layer'!$D:$D,0),0)," ")</f>
        <v xml:space="preserve"> </v>
      </c>
      <c r="D8806" s="2" t="str" cm="1">
        <f t="array" ref="D8806">IFERROR(INDEX('Reconciliation Layer'!B:B,MATCH('Reconciliation Template'!A8806,'Reconciliation Layer'!D:D,0),0)," ")</f>
        <v xml:space="preserve"> </v>
      </c>
      <c r="E8806" s="4" t="str" cm="1">
        <f t="array" ref="E8806">IFERROR(INDEX('Reconciliation Layer'!C:C,MATCH('Reconciliation Template'!A8806,'Reconciliation Layer'!D:D,0),0)," ")</f>
        <v xml:space="preserve"> </v>
      </c>
    </row>
    <row r="8807" spans="3:5" x14ac:dyDescent="0.2">
      <c r="C8807" t="str" cm="1">
        <f t="array" ref="C8807">IFERROR("AfterPay | " &amp; INDEX('Reconciliation Layer'!$A:$A,MATCH('Reconciliation Template'!$A8807,'Reconciliation Layer'!$D:$D,0),0)," ")</f>
        <v xml:space="preserve"> </v>
      </c>
      <c r="D8807" s="2" t="str" cm="1">
        <f t="array" ref="D8807">IFERROR(INDEX('Reconciliation Layer'!B:B,MATCH('Reconciliation Template'!A8807,'Reconciliation Layer'!D:D,0),0)," ")</f>
        <v xml:space="preserve"> </v>
      </c>
      <c r="E8807" s="4" t="str" cm="1">
        <f t="array" ref="E8807">IFERROR(INDEX('Reconciliation Layer'!C:C,MATCH('Reconciliation Template'!A8807,'Reconciliation Layer'!D:D,0),0)," ")</f>
        <v xml:space="preserve"> </v>
      </c>
    </row>
    <row r="8808" spans="3:5" x14ac:dyDescent="0.2">
      <c r="C8808" t="str" cm="1">
        <f t="array" ref="C8808">IFERROR("AfterPay | " &amp; INDEX('Reconciliation Layer'!$A:$A,MATCH('Reconciliation Template'!$A8808,'Reconciliation Layer'!$D:$D,0),0)," ")</f>
        <v xml:space="preserve"> </v>
      </c>
      <c r="D8808" s="2" t="str" cm="1">
        <f t="array" ref="D8808">IFERROR(INDEX('Reconciliation Layer'!B:B,MATCH('Reconciliation Template'!A8808,'Reconciliation Layer'!D:D,0),0)," ")</f>
        <v xml:space="preserve"> </v>
      </c>
      <c r="E8808" s="4" t="str" cm="1">
        <f t="array" ref="E8808">IFERROR(INDEX('Reconciliation Layer'!C:C,MATCH('Reconciliation Template'!A8808,'Reconciliation Layer'!D:D,0),0)," ")</f>
        <v xml:space="preserve"> </v>
      </c>
    </row>
    <row r="8809" spans="3:5" x14ac:dyDescent="0.2">
      <c r="C8809" t="str" cm="1">
        <f t="array" ref="C8809">IFERROR("AfterPay | " &amp; INDEX('Reconciliation Layer'!$A:$A,MATCH('Reconciliation Template'!$A8809,'Reconciliation Layer'!$D:$D,0),0)," ")</f>
        <v xml:space="preserve"> </v>
      </c>
      <c r="D8809" s="2" t="str" cm="1">
        <f t="array" ref="D8809">IFERROR(INDEX('Reconciliation Layer'!B:B,MATCH('Reconciliation Template'!A8809,'Reconciliation Layer'!D:D,0),0)," ")</f>
        <v xml:space="preserve"> </v>
      </c>
      <c r="E8809" s="4" t="str" cm="1">
        <f t="array" ref="E8809">IFERROR(INDEX('Reconciliation Layer'!C:C,MATCH('Reconciliation Template'!A8809,'Reconciliation Layer'!D:D,0),0)," ")</f>
        <v xml:space="preserve"> </v>
      </c>
    </row>
    <row r="8810" spans="3:5" x14ac:dyDescent="0.2">
      <c r="C8810" t="str" cm="1">
        <f t="array" ref="C8810">IFERROR("AfterPay | " &amp; INDEX('Reconciliation Layer'!$A:$A,MATCH('Reconciliation Template'!$A8810,'Reconciliation Layer'!$D:$D,0),0)," ")</f>
        <v xml:space="preserve"> </v>
      </c>
      <c r="D8810" s="2" t="str" cm="1">
        <f t="array" ref="D8810">IFERROR(INDEX('Reconciliation Layer'!B:B,MATCH('Reconciliation Template'!A8810,'Reconciliation Layer'!D:D,0),0)," ")</f>
        <v xml:space="preserve"> </v>
      </c>
      <c r="E8810" s="4" t="str" cm="1">
        <f t="array" ref="E8810">IFERROR(INDEX('Reconciliation Layer'!C:C,MATCH('Reconciliation Template'!A8810,'Reconciliation Layer'!D:D,0),0)," ")</f>
        <v xml:space="preserve"> </v>
      </c>
    </row>
    <row r="8811" spans="3:5" x14ac:dyDescent="0.2">
      <c r="C8811" t="str" cm="1">
        <f t="array" ref="C8811">IFERROR("AfterPay | " &amp; INDEX('Reconciliation Layer'!$A:$A,MATCH('Reconciliation Template'!$A8811,'Reconciliation Layer'!$D:$D,0),0)," ")</f>
        <v xml:space="preserve"> </v>
      </c>
      <c r="D8811" s="2" t="str" cm="1">
        <f t="array" ref="D8811">IFERROR(INDEX('Reconciliation Layer'!B:B,MATCH('Reconciliation Template'!A8811,'Reconciliation Layer'!D:D,0),0)," ")</f>
        <v xml:space="preserve"> </v>
      </c>
      <c r="E8811" s="4" t="str" cm="1">
        <f t="array" ref="E8811">IFERROR(INDEX('Reconciliation Layer'!C:C,MATCH('Reconciliation Template'!A8811,'Reconciliation Layer'!D:D,0),0)," ")</f>
        <v xml:space="preserve"> </v>
      </c>
    </row>
    <row r="8812" spans="3:5" x14ac:dyDescent="0.2">
      <c r="C8812" t="str" cm="1">
        <f t="array" ref="C8812">IFERROR("AfterPay | " &amp; INDEX('Reconciliation Layer'!$A:$A,MATCH('Reconciliation Template'!$A8812,'Reconciliation Layer'!$D:$D,0),0)," ")</f>
        <v xml:space="preserve"> </v>
      </c>
      <c r="D8812" s="2" t="str" cm="1">
        <f t="array" ref="D8812">IFERROR(INDEX('Reconciliation Layer'!B:B,MATCH('Reconciliation Template'!A8812,'Reconciliation Layer'!D:D,0),0)," ")</f>
        <v xml:space="preserve"> </v>
      </c>
      <c r="E8812" s="4" t="str" cm="1">
        <f t="array" ref="E8812">IFERROR(INDEX('Reconciliation Layer'!C:C,MATCH('Reconciliation Template'!A8812,'Reconciliation Layer'!D:D,0),0)," ")</f>
        <v xml:space="preserve"> </v>
      </c>
    </row>
    <row r="8813" spans="3:5" x14ac:dyDescent="0.2">
      <c r="C8813" t="str" cm="1">
        <f t="array" ref="C8813">IFERROR("AfterPay | " &amp; INDEX('Reconciliation Layer'!$A:$A,MATCH('Reconciliation Template'!$A8813,'Reconciliation Layer'!$D:$D,0),0)," ")</f>
        <v xml:space="preserve"> </v>
      </c>
      <c r="D8813" s="2" t="str" cm="1">
        <f t="array" ref="D8813">IFERROR(INDEX('Reconciliation Layer'!B:B,MATCH('Reconciliation Template'!A8813,'Reconciliation Layer'!D:D,0),0)," ")</f>
        <v xml:space="preserve"> </v>
      </c>
      <c r="E8813" s="4" t="str" cm="1">
        <f t="array" ref="E8813">IFERROR(INDEX('Reconciliation Layer'!C:C,MATCH('Reconciliation Template'!A8813,'Reconciliation Layer'!D:D,0),0)," ")</f>
        <v xml:space="preserve"> </v>
      </c>
    </row>
    <row r="8814" spans="3:5" x14ac:dyDescent="0.2">
      <c r="C8814" t="str" cm="1">
        <f t="array" ref="C8814">IFERROR("AfterPay | " &amp; INDEX('Reconciliation Layer'!$A:$A,MATCH('Reconciliation Template'!$A8814,'Reconciliation Layer'!$D:$D,0),0)," ")</f>
        <v xml:space="preserve"> </v>
      </c>
      <c r="D8814" s="2" t="str" cm="1">
        <f t="array" ref="D8814">IFERROR(INDEX('Reconciliation Layer'!B:B,MATCH('Reconciliation Template'!A8814,'Reconciliation Layer'!D:D,0),0)," ")</f>
        <v xml:space="preserve"> </v>
      </c>
      <c r="E8814" s="4" t="str" cm="1">
        <f t="array" ref="E8814">IFERROR(INDEX('Reconciliation Layer'!C:C,MATCH('Reconciliation Template'!A8814,'Reconciliation Layer'!D:D,0),0)," ")</f>
        <v xml:space="preserve"> </v>
      </c>
    </row>
    <row r="8815" spans="3:5" x14ac:dyDescent="0.2">
      <c r="C8815" t="str" cm="1">
        <f t="array" ref="C8815">IFERROR("AfterPay | " &amp; INDEX('Reconciliation Layer'!$A:$A,MATCH('Reconciliation Template'!$A8815,'Reconciliation Layer'!$D:$D,0),0)," ")</f>
        <v xml:space="preserve"> </v>
      </c>
      <c r="D8815" s="2" t="str" cm="1">
        <f t="array" ref="D8815">IFERROR(INDEX('Reconciliation Layer'!B:B,MATCH('Reconciliation Template'!A8815,'Reconciliation Layer'!D:D,0),0)," ")</f>
        <v xml:space="preserve"> </v>
      </c>
      <c r="E8815" s="4" t="str" cm="1">
        <f t="array" ref="E8815">IFERROR(INDEX('Reconciliation Layer'!C:C,MATCH('Reconciliation Template'!A8815,'Reconciliation Layer'!D:D,0),0)," ")</f>
        <v xml:space="preserve"> </v>
      </c>
    </row>
    <row r="8816" spans="3:5" x14ac:dyDescent="0.2">
      <c r="C8816" t="str" cm="1">
        <f t="array" ref="C8816">IFERROR("AfterPay | " &amp; INDEX('Reconciliation Layer'!$A:$A,MATCH('Reconciliation Template'!$A8816,'Reconciliation Layer'!$D:$D,0),0)," ")</f>
        <v xml:space="preserve"> </v>
      </c>
      <c r="D8816" s="2" t="str" cm="1">
        <f t="array" ref="D8816">IFERROR(INDEX('Reconciliation Layer'!B:B,MATCH('Reconciliation Template'!A8816,'Reconciliation Layer'!D:D,0),0)," ")</f>
        <v xml:space="preserve"> </v>
      </c>
      <c r="E8816" s="4" t="str" cm="1">
        <f t="array" ref="E8816">IFERROR(INDEX('Reconciliation Layer'!C:C,MATCH('Reconciliation Template'!A8816,'Reconciliation Layer'!D:D,0),0)," ")</f>
        <v xml:space="preserve"> </v>
      </c>
    </row>
    <row r="8817" spans="3:5" x14ac:dyDescent="0.2">
      <c r="C8817" t="str" cm="1">
        <f t="array" ref="C8817">IFERROR("AfterPay | " &amp; INDEX('Reconciliation Layer'!$A:$A,MATCH('Reconciliation Template'!$A8817,'Reconciliation Layer'!$D:$D,0),0)," ")</f>
        <v xml:space="preserve"> </v>
      </c>
      <c r="D8817" s="2" t="str" cm="1">
        <f t="array" ref="D8817">IFERROR(INDEX('Reconciliation Layer'!B:B,MATCH('Reconciliation Template'!A8817,'Reconciliation Layer'!D:D,0),0)," ")</f>
        <v xml:space="preserve"> </v>
      </c>
      <c r="E8817" s="4" t="str" cm="1">
        <f t="array" ref="E8817">IFERROR(INDEX('Reconciliation Layer'!C:C,MATCH('Reconciliation Template'!A8817,'Reconciliation Layer'!D:D,0),0)," ")</f>
        <v xml:space="preserve"> </v>
      </c>
    </row>
    <row r="8818" spans="3:5" x14ac:dyDescent="0.2">
      <c r="C8818" t="str" cm="1">
        <f t="array" ref="C8818">IFERROR("AfterPay | " &amp; INDEX('Reconciliation Layer'!$A:$A,MATCH('Reconciliation Template'!$A8818,'Reconciliation Layer'!$D:$D,0),0)," ")</f>
        <v xml:space="preserve"> </v>
      </c>
      <c r="D8818" s="2" t="str" cm="1">
        <f t="array" ref="D8818">IFERROR(INDEX('Reconciliation Layer'!B:B,MATCH('Reconciliation Template'!A8818,'Reconciliation Layer'!D:D,0),0)," ")</f>
        <v xml:space="preserve"> </v>
      </c>
      <c r="E8818" s="4" t="str" cm="1">
        <f t="array" ref="E8818">IFERROR(INDEX('Reconciliation Layer'!C:C,MATCH('Reconciliation Template'!A8818,'Reconciliation Layer'!D:D,0),0)," ")</f>
        <v xml:space="preserve"> </v>
      </c>
    </row>
    <row r="8819" spans="3:5" x14ac:dyDescent="0.2">
      <c r="C8819" t="str" cm="1">
        <f t="array" ref="C8819">IFERROR("AfterPay | " &amp; INDEX('Reconciliation Layer'!$A:$A,MATCH('Reconciliation Template'!$A8819,'Reconciliation Layer'!$D:$D,0),0)," ")</f>
        <v xml:space="preserve"> </v>
      </c>
      <c r="D8819" s="2" t="str" cm="1">
        <f t="array" ref="D8819">IFERROR(INDEX('Reconciliation Layer'!B:B,MATCH('Reconciliation Template'!A8819,'Reconciliation Layer'!D:D,0),0)," ")</f>
        <v xml:space="preserve"> </v>
      </c>
      <c r="E8819" s="4" t="str" cm="1">
        <f t="array" ref="E8819">IFERROR(INDEX('Reconciliation Layer'!C:C,MATCH('Reconciliation Template'!A8819,'Reconciliation Layer'!D:D,0),0)," ")</f>
        <v xml:space="preserve"> </v>
      </c>
    </row>
    <row r="8820" spans="3:5" x14ac:dyDescent="0.2">
      <c r="C8820" t="str" cm="1">
        <f t="array" ref="C8820">IFERROR("AfterPay | " &amp; INDEX('Reconciliation Layer'!$A:$A,MATCH('Reconciliation Template'!$A8820,'Reconciliation Layer'!$D:$D,0),0)," ")</f>
        <v xml:space="preserve"> </v>
      </c>
      <c r="D8820" s="2" t="str" cm="1">
        <f t="array" ref="D8820">IFERROR(INDEX('Reconciliation Layer'!B:B,MATCH('Reconciliation Template'!A8820,'Reconciliation Layer'!D:D,0),0)," ")</f>
        <v xml:space="preserve"> </v>
      </c>
      <c r="E8820" s="4" t="str" cm="1">
        <f t="array" ref="E8820">IFERROR(INDEX('Reconciliation Layer'!C:C,MATCH('Reconciliation Template'!A8820,'Reconciliation Layer'!D:D,0),0)," ")</f>
        <v xml:space="preserve"> </v>
      </c>
    </row>
    <row r="8821" spans="3:5" x14ac:dyDescent="0.2">
      <c r="C8821" t="str" cm="1">
        <f t="array" ref="C8821">IFERROR("AfterPay | " &amp; INDEX('Reconciliation Layer'!$A:$A,MATCH('Reconciliation Template'!$A8821,'Reconciliation Layer'!$D:$D,0),0)," ")</f>
        <v xml:space="preserve"> </v>
      </c>
      <c r="D8821" s="2" t="str" cm="1">
        <f t="array" ref="D8821">IFERROR(INDEX('Reconciliation Layer'!B:B,MATCH('Reconciliation Template'!A8821,'Reconciliation Layer'!D:D,0),0)," ")</f>
        <v xml:space="preserve"> </v>
      </c>
      <c r="E8821" s="4" t="str" cm="1">
        <f t="array" ref="E8821">IFERROR(INDEX('Reconciliation Layer'!C:C,MATCH('Reconciliation Template'!A8821,'Reconciliation Layer'!D:D,0),0)," ")</f>
        <v xml:space="preserve"> </v>
      </c>
    </row>
    <row r="8822" spans="3:5" x14ac:dyDescent="0.2">
      <c r="C8822" t="str" cm="1">
        <f t="array" ref="C8822">IFERROR("AfterPay | " &amp; INDEX('Reconciliation Layer'!$A:$A,MATCH('Reconciliation Template'!$A8822,'Reconciliation Layer'!$D:$D,0),0)," ")</f>
        <v xml:space="preserve"> </v>
      </c>
      <c r="D8822" s="2" t="str" cm="1">
        <f t="array" ref="D8822">IFERROR(INDEX('Reconciliation Layer'!B:B,MATCH('Reconciliation Template'!A8822,'Reconciliation Layer'!D:D,0),0)," ")</f>
        <v xml:space="preserve"> </v>
      </c>
      <c r="E8822" s="4" t="str" cm="1">
        <f t="array" ref="E8822">IFERROR(INDEX('Reconciliation Layer'!C:C,MATCH('Reconciliation Template'!A8822,'Reconciliation Layer'!D:D,0),0)," ")</f>
        <v xml:space="preserve"> </v>
      </c>
    </row>
    <row r="8823" spans="3:5" x14ac:dyDescent="0.2">
      <c r="C8823" t="str" cm="1">
        <f t="array" ref="C8823">IFERROR("AfterPay | " &amp; INDEX('Reconciliation Layer'!$A:$A,MATCH('Reconciliation Template'!$A8823,'Reconciliation Layer'!$D:$D,0),0)," ")</f>
        <v xml:space="preserve"> </v>
      </c>
      <c r="D8823" s="2" t="str" cm="1">
        <f t="array" ref="D8823">IFERROR(INDEX('Reconciliation Layer'!B:B,MATCH('Reconciliation Template'!A8823,'Reconciliation Layer'!D:D,0),0)," ")</f>
        <v xml:space="preserve"> </v>
      </c>
      <c r="E8823" s="4" t="str" cm="1">
        <f t="array" ref="E8823">IFERROR(INDEX('Reconciliation Layer'!C:C,MATCH('Reconciliation Template'!A8823,'Reconciliation Layer'!D:D,0),0)," ")</f>
        <v xml:space="preserve"> </v>
      </c>
    </row>
    <row r="8824" spans="3:5" x14ac:dyDescent="0.2">
      <c r="C8824" t="str" cm="1">
        <f t="array" ref="C8824">IFERROR("AfterPay | " &amp; INDEX('Reconciliation Layer'!$A:$A,MATCH('Reconciliation Template'!$A8824,'Reconciliation Layer'!$D:$D,0),0)," ")</f>
        <v xml:space="preserve"> </v>
      </c>
      <c r="D8824" s="2" t="str" cm="1">
        <f t="array" ref="D8824">IFERROR(INDEX('Reconciliation Layer'!B:B,MATCH('Reconciliation Template'!A8824,'Reconciliation Layer'!D:D,0),0)," ")</f>
        <v xml:space="preserve"> </v>
      </c>
      <c r="E8824" s="4" t="str" cm="1">
        <f t="array" ref="E8824">IFERROR(INDEX('Reconciliation Layer'!C:C,MATCH('Reconciliation Template'!A8824,'Reconciliation Layer'!D:D,0),0)," ")</f>
        <v xml:space="preserve"> </v>
      </c>
    </row>
    <row r="8825" spans="3:5" x14ac:dyDescent="0.2">
      <c r="C8825" t="str" cm="1">
        <f t="array" ref="C8825">IFERROR("AfterPay | " &amp; INDEX('Reconciliation Layer'!$A:$A,MATCH('Reconciliation Template'!$A8825,'Reconciliation Layer'!$D:$D,0),0)," ")</f>
        <v xml:space="preserve"> </v>
      </c>
      <c r="D8825" s="2" t="str" cm="1">
        <f t="array" ref="D8825">IFERROR(INDEX('Reconciliation Layer'!B:B,MATCH('Reconciliation Template'!A8825,'Reconciliation Layer'!D:D,0),0)," ")</f>
        <v xml:space="preserve"> </v>
      </c>
      <c r="E8825" s="4" t="str" cm="1">
        <f t="array" ref="E8825">IFERROR(INDEX('Reconciliation Layer'!C:C,MATCH('Reconciliation Template'!A8825,'Reconciliation Layer'!D:D,0),0)," ")</f>
        <v xml:space="preserve"> </v>
      </c>
    </row>
    <row r="8826" spans="3:5" x14ac:dyDescent="0.2">
      <c r="C8826" t="str" cm="1">
        <f t="array" ref="C8826">IFERROR("AfterPay | " &amp; INDEX('Reconciliation Layer'!$A:$A,MATCH('Reconciliation Template'!$A8826,'Reconciliation Layer'!$D:$D,0),0)," ")</f>
        <v xml:space="preserve"> </v>
      </c>
      <c r="D8826" s="2" t="str" cm="1">
        <f t="array" ref="D8826">IFERROR(INDEX('Reconciliation Layer'!B:B,MATCH('Reconciliation Template'!A8826,'Reconciliation Layer'!D:D,0),0)," ")</f>
        <v xml:space="preserve"> </v>
      </c>
      <c r="E8826" s="4" t="str" cm="1">
        <f t="array" ref="E8826">IFERROR(INDEX('Reconciliation Layer'!C:C,MATCH('Reconciliation Template'!A8826,'Reconciliation Layer'!D:D,0),0)," ")</f>
        <v xml:space="preserve"> </v>
      </c>
    </row>
    <row r="8827" spans="3:5" x14ac:dyDescent="0.2">
      <c r="C8827" t="str" cm="1">
        <f t="array" ref="C8827">IFERROR("AfterPay | " &amp; INDEX('Reconciliation Layer'!$A:$A,MATCH('Reconciliation Template'!$A8827,'Reconciliation Layer'!$D:$D,0),0)," ")</f>
        <v xml:space="preserve"> </v>
      </c>
      <c r="D8827" s="2" t="str" cm="1">
        <f t="array" ref="D8827">IFERROR(INDEX('Reconciliation Layer'!B:B,MATCH('Reconciliation Template'!A8827,'Reconciliation Layer'!D:D,0),0)," ")</f>
        <v xml:space="preserve"> </v>
      </c>
      <c r="E8827" s="4" t="str" cm="1">
        <f t="array" ref="E8827">IFERROR(INDEX('Reconciliation Layer'!C:C,MATCH('Reconciliation Template'!A8827,'Reconciliation Layer'!D:D,0),0)," ")</f>
        <v xml:space="preserve"> </v>
      </c>
    </row>
    <row r="8828" spans="3:5" x14ac:dyDescent="0.2">
      <c r="C8828" t="str" cm="1">
        <f t="array" ref="C8828">IFERROR("AfterPay | " &amp; INDEX('Reconciliation Layer'!$A:$A,MATCH('Reconciliation Template'!$A8828,'Reconciliation Layer'!$D:$D,0),0)," ")</f>
        <v xml:space="preserve"> </v>
      </c>
      <c r="D8828" s="2" t="str" cm="1">
        <f t="array" ref="D8828">IFERROR(INDEX('Reconciliation Layer'!B:B,MATCH('Reconciliation Template'!A8828,'Reconciliation Layer'!D:D,0),0)," ")</f>
        <v xml:space="preserve"> </v>
      </c>
      <c r="E8828" s="4" t="str" cm="1">
        <f t="array" ref="E8828">IFERROR(INDEX('Reconciliation Layer'!C:C,MATCH('Reconciliation Template'!A8828,'Reconciliation Layer'!D:D,0),0)," ")</f>
        <v xml:space="preserve"> </v>
      </c>
    </row>
    <row r="8829" spans="3:5" x14ac:dyDescent="0.2">
      <c r="C8829" t="str" cm="1">
        <f t="array" ref="C8829">IFERROR("AfterPay | " &amp; INDEX('Reconciliation Layer'!$A:$A,MATCH('Reconciliation Template'!$A8829,'Reconciliation Layer'!$D:$D,0),0)," ")</f>
        <v xml:space="preserve"> </v>
      </c>
      <c r="D8829" s="2" t="str" cm="1">
        <f t="array" ref="D8829">IFERROR(INDEX('Reconciliation Layer'!B:B,MATCH('Reconciliation Template'!A8829,'Reconciliation Layer'!D:D,0),0)," ")</f>
        <v xml:space="preserve"> </v>
      </c>
      <c r="E8829" s="4" t="str" cm="1">
        <f t="array" ref="E8829">IFERROR(INDEX('Reconciliation Layer'!C:C,MATCH('Reconciliation Template'!A8829,'Reconciliation Layer'!D:D,0),0)," ")</f>
        <v xml:space="preserve"> </v>
      </c>
    </row>
    <row r="8830" spans="3:5" x14ac:dyDescent="0.2">
      <c r="C8830" t="str" cm="1">
        <f t="array" ref="C8830">IFERROR("AfterPay | " &amp; INDEX('Reconciliation Layer'!$A:$A,MATCH('Reconciliation Template'!$A8830,'Reconciliation Layer'!$D:$D,0),0)," ")</f>
        <v xml:space="preserve"> </v>
      </c>
      <c r="D8830" s="2" t="str" cm="1">
        <f t="array" ref="D8830">IFERROR(INDEX('Reconciliation Layer'!B:B,MATCH('Reconciliation Template'!A8830,'Reconciliation Layer'!D:D,0),0)," ")</f>
        <v xml:space="preserve"> </v>
      </c>
      <c r="E8830" s="4" t="str" cm="1">
        <f t="array" ref="E8830">IFERROR(INDEX('Reconciliation Layer'!C:C,MATCH('Reconciliation Template'!A8830,'Reconciliation Layer'!D:D,0),0)," ")</f>
        <v xml:space="preserve"> </v>
      </c>
    </row>
    <row r="8831" spans="3:5" x14ac:dyDescent="0.2">
      <c r="C8831" t="str" cm="1">
        <f t="array" ref="C8831">IFERROR("AfterPay | " &amp; INDEX('Reconciliation Layer'!$A:$A,MATCH('Reconciliation Template'!$A8831,'Reconciliation Layer'!$D:$D,0),0)," ")</f>
        <v xml:space="preserve"> </v>
      </c>
      <c r="D8831" s="2" t="str" cm="1">
        <f t="array" ref="D8831">IFERROR(INDEX('Reconciliation Layer'!B:B,MATCH('Reconciliation Template'!A8831,'Reconciliation Layer'!D:D,0),0)," ")</f>
        <v xml:space="preserve"> </v>
      </c>
      <c r="E8831" s="4" t="str" cm="1">
        <f t="array" ref="E8831">IFERROR(INDEX('Reconciliation Layer'!C:C,MATCH('Reconciliation Template'!A8831,'Reconciliation Layer'!D:D,0),0)," ")</f>
        <v xml:space="preserve"> </v>
      </c>
    </row>
    <row r="8832" spans="3:5" x14ac:dyDescent="0.2">
      <c r="C8832" t="str" cm="1">
        <f t="array" ref="C8832">IFERROR("AfterPay | " &amp; INDEX('Reconciliation Layer'!$A:$A,MATCH('Reconciliation Template'!$A8832,'Reconciliation Layer'!$D:$D,0),0)," ")</f>
        <v xml:space="preserve"> </v>
      </c>
      <c r="D8832" s="2" t="str" cm="1">
        <f t="array" ref="D8832">IFERROR(INDEX('Reconciliation Layer'!B:B,MATCH('Reconciliation Template'!A8832,'Reconciliation Layer'!D:D,0),0)," ")</f>
        <v xml:space="preserve"> </v>
      </c>
      <c r="E8832" s="4" t="str" cm="1">
        <f t="array" ref="E8832">IFERROR(INDEX('Reconciliation Layer'!C:C,MATCH('Reconciliation Template'!A8832,'Reconciliation Layer'!D:D,0),0)," ")</f>
        <v xml:space="preserve"> </v>
      </c>
    </row>
    <row r="8833" spans="3:5" x14ac:dyDescent="0.2">
      <c r="C8833" t="str" cm="1">
        <f t="array" ref="C8833">IFERROR("AfterPay | " &amp; INDEX('Reconciliation Layer'!$A:$A,MATCH('Reconciliation Template'!$A8833,'Reconciliation Layer'!$D:$D,0),0)," ")</f>
        <v xml:space="preserve"> </v>
      </c>
      <c r="D8833" s="2" t="str" cm="1">
        <f t="array" ref="D8833">IFERROR(INDEX('Reconciliation Layer'!B:B,MATCH('Reconciliation Template'!A8833,'Reconciliation Layer'!D:D,0),0)," ")</f>
        <v xml:space="preserve"> </v>
      </c>
      <c r="E8833" s="4" t="str" cm="1">
        <f t="array" ref="E8833">IFERROR(INDEX('Reconciliation Layer'!C:C,MATCH('Reconciliation Template'!A8833,'Reconciliation Layer'!D:D,0),0)," ")</f>
        <v xml:space="preserve"> </v>
      </c>
    </row>
    <row r="8834" spans="3:5" x14ac:dyDescent="0.2">
      <c r="C8834" t="str" cm="1">
        <f t="array" ref="C8834">IFERROR("AfterPay | " &amp; INDEX('Reconciliation Layer'!$A:$A,MATCH('Reconciliation Template'!$A8834,'Reconciliation Layer'!$D:$D,0),0)," ")</f>
        <v xml:space="preserve"> </v>
      </c>
      <c r="D8834" s="2" t="str" cm="1">
        <f t="array" ref="D8834">IFERROR(INDEX('Reconciliation Layer'!B:B,MATCH('Reconciliation Template'!A8834,'Reconciliation Layer'!D:D,0),0)," ")</f>
        <v xml:space="preserve"> </v>
      </c>
      <c r="E8834" s="4" t="str" cm="1">
        <f t="array" ref="E8834">IFERROR(INDEX('Reconciliation Layer'!C:C,MATCH('Reconciliation Template'!A8834,'Reconciliation Layer'!D:D,0),0)," ")</f>
        <v xml:space="preserve"> </v>
      </c>
    </row>
    <row r="8835" spans="3:5" x14ac:dyDescent="0.2">
      <c r="C8835" t="str" cm="1">
        <f t="array" ref="C8835">IFERROR("AfterPay | " &amp; INDEX('Reconciliation Layer'!$A:$A,MATCH('Reconciliation Template'!$A8835,'Reconciliation Layer'!$D:$D,0),0)," ")</f>
        <v xml:space="preserve"> </v>
      </c>
      <c r="D8835" s="2" t="str" cm="1">
        <f t="array" ref="D8835">IFERROR(INDEX('Reconciliation Layer'!B:B,MATCH('Reconciliation Template'!A8835,'Reconciliation Layer'!D:D,0),0)," ")</f>
        <v xml:space="preserve"> </v>
      </c>
      <c r="E8835" s="4" t="str" cm="1">
        <f t="array" ref="E8835">IFERROR(INDEX('Reconciliation Layer'!C:C,MATCH('Reconciliation Template'!A8835,'Reconciliation Layer'!D:D,0),0)," ")</f>
        <v xml:space="preserve"> </v>
      </c>
    </row>
    <row r="8836" spans="3:5" x14ac:dyDescent="0.2">
      <c r="C8836" t="str" cm="1">
        <f t="array" ref="C8836">IFERROR("AfterPay | " &amp; INDEX('Reconciliation Layer'!$A:$A,MATCH('Reconciliation Template'!$A8836,'Reconciliation Layer'!$D:$D,0),0)," ")</f>
        <v xml:space="preserve"> </v>
      </c>
      <c r="D8836" s="2" t="str" cm="1">
        <f t="array" ref="D8836">IFERROR(INDEX('Reconciliation Layer'!B:B,MATCH('Reconciliation Template'!A8836,'Reconciliation Layer'!D:D,0),0)," ")</f>
        <v xml:space="preserve"> </v>
      </c>
      <c r="E8836" s="4" t="str" cm="1">
        <f t="array" ref="E8836">IFERROR(INDEX('Reconciliation Layer'!C:C,MATCH('Reconciliation Template'!A8836,'Reconciliation Layer'!D:D,0),0)," ")</f>
        <v xml:space="preserve"> </v>
      </c>
    </row>
    <row r="8837" spans="3:5" x14ac:dyDescent="0.2">
      <c r="C8837" t="str" cm="1">
        <f t="array" ref="C8837">IFERROR("AfterPay | " &amp; INDEX('Reconciliation Layer'!$A:$A,MATCH('Reconciliation Template'!$A8837,'Reconciliation Layer'!$D:$D,0),0)," ")</f>
        <v xml:space="preserve"> </v>
      </c>
      <c r="D8837" s="2" t="str" cm="1">
        <f t="array" ref="D8837">IFERROR(INDEX('Reconciliation Layer'!B:B,MATCH('Reconciliation Template'!A8837,'Reconciliation Layer'!D:D,0),0)," ")</f>
        <v xml:space="preserve"> </v>
      </c>
      <c r="E8837" s="4" t="str" cm="1">
        <f t="array" ref="E8837">IFERROR(INDEX('Reconciliation Layer'!C:C,MATCH('Reconciliation Template'!A8837,'Reconciliation Layer'!D:D,0),0)," ")</f>
        <v xml:space="preserve"> </v>
      </c>
    </row>
    <row r="8838" spans="3:5" x14ac:dyDescent="0.2">
      <c r="C8838" t="str" cm="1">
        <f t="array" ref="C8838">IFERROR("AfterPay | " &amp; INDEX('Reconciliation Layer'!$A:$A,MATCH('Reconciliation Template'!$A8838,'Reconciliation Layer'!$D:$D,0),0)," ")</f>
        <v xml:space="preserve"> </v>
      </c>
      <c r="D8838" s="2" t="str" cm="1">
        <f t="array" ref="D8838">IFERROR(INDEX('Reconciliation Layer'!B:B,MATCH('Reconciliation Template'!A8838,'Reconciliation Layer'!D:D,0),0)," ")</f>
        <v xml:space="preserve"> </v>
      </c>
      <c r="E8838" s="4" t="str" cm="1">
        <f t="array" ref="E8838">IFERROR(INDEX('Reconciliation Layer'!C:C,MATCH('Reconciliation Template'!A8838,'Reconciliation Layer'!D:D,0),0)," ")</f>
        <v xml:space="preserve"> </v>
      </c>
    </row>
    <row r="8839" spans="3:5" x14ac:dyDescent="0.2">
      <c r="C8839" t="str" cm="1">
        <f t="array" ref="C8839">IFERROR("AfterPay | " &amp; INDEX('Reconciliation Layer'!$A:$A,MATCH('Reconciliation Template'!$A8839,'Reconciliation Layer'!$D:$D,0),0)," ")</f>
        <v xml:space="preserve"> </v>
      </c>
      <c r="D8839" s="2" t="str" cm="1">
        <f t="array" ref="D8839">IFERROR(INDEX('Reconciliation Layer'!B:B,MATCH('Reconciliation Template'!A8839,'Reconciliation Layer'!D:D,0),0)," ")</f>
        <v xml:space="preserve"> </v>
      </c>
      <c r="E8839" s="4" t="str" cm="1">
        <f t="array" ref="E8839">IFERROR(INDEX('Reconciliation Layer'!C:C,MATCH('Reconciliation Template'!A8839,'Reconciliation Layer'!D:D,0),0)," ")</f>
        <v xml:space="preserve"> </v>
      </c>
    </row>
    <row r="8840" spans="3:5" x14ac:dyDescent="0.2">
      <c r="C8840" t="str" cm="1">
        <f t="array" ref="C8840">IFERROR("AfterPay | " &amp; INDEX('Reconciliation Layer'!$A:$A,MATCH('Reconciliation Template'!$A8840,'Reconciliation Layer'!$D:$D,0),0)," ")</f>
        <v xml:space="preserve"> </v>
      </c>
      <c r="D8840" s="2" t="str" cm="1">
        <f t="array" ref="D8840">IFERROR(INDEX('Reconciliation Layer'!B:B,MATCH('Reconciliation Template'!A8840,'Reconciliation Layer'!D:D,0),0)," ")</f>
        <v xml:space="preserve"> </v>
      </c>
      <c r="E8840" s="4" t="str" cm="1">
        <f t="array" ref="E8840">IFERROR(INDEX('Reconciliation Layer'!C:C,MATCH('Reconciliation Template'!A8840,'Reconciliation Layer'!D:D,0),0)," ")</f>
        <v xml:space="preserve"> </v>
      </c>
    </row>
    <row r="8841" spans="3:5" x14ac:dyDescent="0.2">
      <c r="C8841" t="str" cm="1">
        <f t="array" ref="C8841">IFERROR("AfterPay | " &amp; INDEX('Reconciliation Layer'!$A:$A,MATCH('Reconciliation Template'!$A8841,'Reconciliation Layer'!$D:$D,0),0)," ")</f>
        <v xml:space="preserve"> </v>
      </c>
      <c r="D8841" s="2" t="str" cm="1">
        <f t="array" ref="D8841">IFERROR(INDEX('Reconciliation Layer'!B:B,MATCH('Reconciliation Template'!A8841,'Reconciliation Layer'!D:D,0),0)," ")</f>
        <v xml:space="preserve"> </v>
      </c>
      <c r="E8841" s="4" t="str" cm="1">
        <f t="array" ref="E8841">IFERROR(INDEX('Reconciliation Layer'!C:C,MATCH('Reconciliation Template'!A8841,'Reconciliation Layer'!D:D,0),0)," ")</f>
        <v xml:space="preserve"> </v>
      </c>
    </row>
    <row r="8842" spans="3:5" x14ac:dyDescent="0.2">
      <c r="C8842" t="str" cm="1">
        <f t="array" ref="C8842">IFERROR("AfterPay | " &amp; INDEX('Reconciliation Layer'!$A:$A,MATCH('Reconciliation Template'!$A8842,'Reconciliation Layer'!$D:$D,0),0)," ")</f>
        <v xml:space="preserve"> </v>
      </c>
      <c r="D8842" s="2" t="str" cm="1">
        <f t="array" ref="D8842">IFERROR(INDEX('Reconciliation Layer'!B:B,MATCH('Reconciliation Template'!A8842,'Reconciliation Layer'!D:D,0),0)," ")</f>
        <v xml:space="preserve"> </v>
      </c>
      <c r="E8842" s="4" t="str" cm="1">
        <f t="array" ref="E8842">IFERROR(INDEX('Reconciliation Layer'!C:C,MATCH('Reconciliation Template'!A8842,'Reconciliation Layer'!D:D,0),0)," ")</f>
        <v xml:space="preserve"> </v>
      </c>
    </row>
    <row r="8843" spans="3:5" x14ac:dyDescent="0.2">
      <c r="C8843" t="str" cm="1">
        <f t="array" ref="C8843">IFERROR("AfterPay | " &amp; INDEX('Reconciliation Layer'!$A:$A,MATCH('Reconciliation Template'!$A8843,'Reconciliation Layer'!$D:$D,0),0)," ")</f>
        <v xml:space="preserve"> </v>
      </c>
      <c r="D8843" s="2" t="str" cm="1">
        <f t="array" ref="D8843">IFERROR(INDEX('Reconciliation Layer'!B:B,MATCH('Reconciliation Template'!A8843,'Reconciliation Layer'!D:D,0),0)," ")</f>
        <v xml:space="preserve"> </v>
      </c>
      <c r="E8843" s="4" t="str" cm="1">
        <f t="array" ref="E8843">IFERROR(INDEX('Reconciliation Layer'!C:C,MATCH('Reconciliation Template'!A8843,'Reconciliation Layer'!D:D,0),0)," ")</f>
        <v xml:space="preserve"> </v>
      </c>
    </row>
    <row r="8844" spans="3:5" x14ac:dyDescent="0.2">
      <c r="C8844" t="str" cm="1">
        <f t="array" ref="C8844">IFERROR("AfterPay | " &amp; INDEX('Reconciliation Layer'!$A:$A,MATCH('Reconciliation Template'!$A8844,'Reconciliation Layer'!$D:$D,0),0)," ")</f>
        <v xml:space="preserve"> </v>
      </c>
      <c r="D8844" s="2" t="str" cm="1">
        <f t="array" ref="D8844">IFERROR(INDEX('Reconciliation Layer'!B:B,MATCH('Reconciliation Template'!A8844,'Reconciliation Layer'!D:D,0),0)," ")</f>
        <v xml:space="preserve"> </v>
      </c>
      <c r="E8844" s="4" t="str" cm="1">
        <f t="array" ref="E8844">IFERROR(INDEX('Reconciliation Layer'!C:C,MATCH('Reconciliation Template'!A8844,'Reconciliation Layer'!D:D,0),0)," ")</f>
        <v xml:space="preserve"> </v>
      </c>
    </row>
    <row r="8845" spans="3:5" x14ac:dyDescent="0.2">
      <c r="C8845" t="str" cm="1">
        <f t="array" ref="C8845">IFERROR("AfterPay | " &amp; INDEX('Reconciliation Layer'!$A:$A,MATCH('Reconciliation Template'!$A8845,'Reconciliation Layer'!$D:$D,0),0)," ")</f>
        <v xml:space="preserve"> </v>
      </c>
      <c r="D8845" s="2" t="str" cm="1">
        <f t="array" ref="D8845">IFERROR(INDEX('Reconciliation Layer'!B:B,MATCH('Reconciliation Template'!A8845,'Reconciliation Layer'!D:D,0),0)," ")</f>
        <v xml:space="preserve"> </v>
      </c>
      <c r="E8845" s="4" t="str" cm="1">
        <f t="array" ref="E8845">IFERROR(INDEX('Reconciliation Layer'!C:C,MATCH('Reconciliation Template'!A8845,'Reconciliation Layer'!D:D,0),0)," ")</f>
        <v xml:space="preserve"> </v>
      </c>
    </row>
    <row r="8846" spans="3:5" x14ac:dyDescent="0.2">
      <c r="C8846" t="str" cm="1">
        <f t="array" ref="C8846">IFERROR("AfterPay | " &amp; INDEX('Reconciliation Layer'!$A:$A,MATCH('Reconciliation Template'!$A8846,'Reconciliation Layer'!$D:$D,0),0)," ")</f>
        <v xml:space="preserve"> </v>
      </c>
      <c r="D8846" s="2" t="str" cm="1">
        <f t="array" ref="D8846">IFERROR(INDEX('Reconciliation Layer'!B:B,MATCH('Reconciliation Template'!A8846,'Reconciliation Layer'!D:D,0),0)," ")</f>
        <v xml:space="preserve"> </v>
      </c>
      <c r="E8846" s="4" t="str" cm="1">
        <f t="array" ref="E8846">IFERROR(INDEX('Reconciliation Layer'!C:C,MATCH('Reconciliation Template'!A8846,'Reconciliation Layer'!D:D,0),0)," ")</f>
        <v xml:space="preserve"> </v>
      </c>
    </row>
    <row r="8847" spans="3:5" x14ac:dyDescent="0.2">
      <c r="C8847" t="str" cm="1">
        <f t="array" ref="C8847">IFERROR("AfterPay | " &amp; INDEX('Reconciliation Layer'!$A:$A,MATCH('Reconciliation Template'!$A8847,'Reconciliation Layer'!$D:$D,0),0)," ")</f>
        <v xml:space="preserve"> </v>
      </c>
      <c r="D8847" s="2" t="str" cm="1">
        <f t="array" ref="D8847">IFERROR(INDEX('Reconciliation Layer'!B:B,MATCH('Reconciliation Template'!A8847,'Reconciliation Layer'!D:D,0),0)," ")</f>
        <v xml:space="preserve"> </v>
      </c>
      <c r="E8847" s="4" t="str" cm="1">
        <f t="array" ref="E8847">IFERROR(INDEX('Reconciliation Layer'!C:C,MATCH('Reconciliation Template'!A8847,'Reconciliation Layer'!D:D,0),0)," ")</f>
        <v xml:space="preserve"> </v>
      </c>
    </row>
    <row r="8848" spans="3:5" x14ac:dyDescent="0.2">
      <c r="C8848" t="str" cm="1">
        <f t="array" ref="C8848">IFERROR("AfterPay | " &amp; INDEX('Reconciliation Layer'!$A:$A,MATCH('Reconciliation Template'!$A8848,'Reconciliation Layer'!$D:$D,0),0)," ")</f>
        <v xml:space="preserve"> </v>
      </c>
      <c r="D8848" s="2" t="str" cm="1">
        <f t="array" ref="D8848">IFERROR(INDEX('Reconciliation Layer'!B:B,MATCH('Reconciliation Template'!A8848,'Reconciliation Layer'!D:D,0),0)," ")</f>
        <v xml:space="preserve"> </v>
      </c>
      <c r="E8848" s="4" t="str" cm="1">
        <f t="array" ref="E8848">IFERROR(INDEX('Reconciliation Layer'!C:C,MATCH('Reconciliation Template'!A8848,'Reconciliation Layer'!D:D,0),0)," ")</f>
        <v xml:space="preserve"> </v>
      </c>
    </row>
    <row r="8849" spans="3:5" x14ac:dyDescent="0.2">
      <c r="C8849" t="str" cm="1">
        <f t="array" ref="C8849">IFERROR("AfterPay | " &amp; INDEX('Reconciliation Layer'!$A:$A,MATCH('Reconciliation Template'!$A8849,'Reconciliation Layer'!$D:$D,0),0)," ")</f>
        <v xml:space="preserve"> </v>
      </c>
      <c r="D8849" s="2" t="str" cm="1">
        <f t="array" ref="D8849">IFERROR(INDEX('Reconciliation Layer'!B:B,MATCH('Reconciliation Template'!A8849,'Reconciliation Layer'!D:D,0),0)," ")</f>
        <v xml:space="preserve"> </v>
      </c>
      <c r="E8849" s="4" t="str" cm="1">
        <f t="array" ref="E8849">IFERROR(INDEX('Reconciliation Layer'!C:C,MATCH('Reconciliation Template'!A8849,'Reconciliation Layer'!D:D,0),0)," ")</f>
        <v xml:space="preserve"> </v>
      </c>
    </row>
    <row r="8850" spans="3:5" x14ac:dyDescent="0.2">
      <c r="C8850" t="str" cm="1">
        <f t="array" ref="C8850">IFERROR("AfterPay | " &amp; INDEX('Reconciliation Layer'!$A:$A,MATCH('Reconciliation Template'!$A8850,'Reconciliation Layer'!$D:$D,0),0)," ")</f>
        <v xml:space="preserve"> </v>
      </c>
      <c r="D8850" s="2" t="str" cm="1">
        <f t="array" ref="D8850">IFERROR(INDEX('Reconciliation Layer'!B:B,MATCH('Reconciliation Template'!A8850,'Reconciliation Layer'!D:D,0),0)," ")</f>
        <v xml:space="preserve"> </v>
      </c>
      <c r="E8850" s="4" t="str" cm="1">
        <f t="array" ref="E8850">IFERROR(INDEX('Reconciliation Layer'!C:C,MATCH('Reconciliation Template'!A8850,'Reconciliation Layer'!D:D,0),0)," ")</f>
        <v xml:space="preserve"> </v>
      </c>
    </row>
    <row r="8851" spans="3:5" x14ac:dyDescent="0.2">
      <c r="C8851" t="str" cm="1">
        <f t="array" ref="C8851">IFERROR("AfterPay | " &amp; INDEX('Reconciliation Layer'!$A:$A,MATCH('Reconciliation Template'!$A8851,'Reconciliation Layer'!$D:$D,0),0)," ")</f>
        <v xml:space="preserve"> </v>
      </c>
      <c r="D8851" s="2" t="str" cm="1">
        <f t="array" ref="D8851">IFERROR(INDEX('Reconciliation Layer'!B:B,MATCH('Reconciliation Template'!A8851,'Reconciliation Layer'!D:D,0),0)," ")</f>
        <v xml:space="preserve"> </v>
      </c>
      <c r="E8851" s="4" t="str" cm="1">
        <f t="array" ref="E8851">IFERROR(INDEX('Reconciliation Layer'!C:C,MATCH('Reconciliation Template'!A8851,'Reconciliation Layer'!D:D,0),0)," ")</f>
        <v xml:space="preserve"> </v>
      </c>
    </row>
    <row r="8852" spans="3:5" x14ac:dyDescent="0.2">
      <c r="C8852" t="str" cm="1">
        <f t="array" ref="C8852">IFERROR("AfterPay | " &amp; INDEX('Reconciliation Layer'!$A:$A,MATCH('Reconciliation Template'!$A8852,'Reconciliation Layer'!$D:$D,0),0)," ")</f>
        <v xml:space="preserve"> </v>
      </c>
      <c r="D8852" s="2" t="str" cm="1">
        <f t="array" ref="D8852">IFERROR(INDEX('Reconciliation Layer'!B:B,MATCH('Reconciliation Template'!A8852,'Reconciliation Layer'!D:D,0),0)," ")</f>
        <v xml:space="preserve"> </v>
      </c>
      <c r="E8852" s="4" t="str" cm="1">
        <f t="array" ref="E8852">IFERROR(INDEX('Reconciliation Layer'!C:C,MATCH('Reconciliation Template'!A8852,'Reconciliation Layer'!D:D,0),0)," ")</f>
        <v xml:space="preserve"> </v>
      </c>
    </row>
    <row r="8853" spans="3:5" x14ac:dyDescent="0.2">
      <c r="C8853" t="str" cm="1">
        <f t="array" ref="C8853">IFERROR("AfterPay | " &amp; INDEX('Reconciliation Layer'!$A:$A,MATCH('Reconciliation Template'!$A8853,'Reconciliation Layer'!$D:$D,0),0)," ")</f>
        <v xml:space="preserve"> </v>
      </c>
      <c r="D8853" s="2" t="str" cm="1">
        <f t="array" ref="D8853">IFERROR(INDEX('Reconciliation Layer'!B:B,MATCH('Reconciliation Template'!A8853,'Reconciliation Layer'!D:D,0),0)," ")</f>
        <v xml:space="preserve"> </v>
      </c>
      <c r="E8853" s="4" t="str" cm="1">
        <f t="array" ref="E8853">IFERROR(INDEX('Reconciliation Layer'!C:C,MATCH('Reconciliation Template'!A8853,'Reconciliation Layer'!D:D,0),0)," ")</f>
        <v xml:space="preserve"> </v>
      </c>
    </row>
    <row r="8854" spans="3:5" x14ac:dyDescent="0.2">
      <c r="C8854" t="str" cm="1">
        <f t="array" ref="C8854">IFERROR("AfterPay | " &amp; INDEX('Reconciliation Layer'!$A:$A,MATCH('Reconciliation Template'!$A8854,'Reconciliation Layer'!$D:$D,0),0)," ")</f>
        <v xml:space="preserve"> </v>
      </c>
      <c r="D8854" s="2" t="str" cm="1">
        <f t="array" ref="D8854">IFERROR(INDEX('Reconciliation Layer'!B:B,MATCH('Reconciliation Template'!A8854,'Reconciliation Layer'!D:D,0),0)," ")</f>
        <v xml:space="preserve"> </v>
      </c>
      <c r="E8854" s="4" t="str" cm="1">
        <f t="array" ref="E8854">IFERROR(INDEX('Reconciliation Layer'!C:C,MATCH('Reconciliation Template'!A8854,'Reconciliation Layer'!D:D,0),0)," ")</f>
        <v xml:space="preserve"> </v>
      </c>
    </row>
    <row r="8855" spans="3:5" x14ac:dyDescent="0.2">
      <c r="C8855" t="str" cm="1">
        <f t="array" ref="C8855">IFERROR("AfterPay | " &amp; INDEX('Reconciliation Layer'!$A:$A,MATCH('Reconciliation Template'!$A8855,'Reconciliation Layer'!$D:$D,0),0)," ")</f>
        <v xml:space="preserve"> </v>
      </c>
      <c r="D8855" s="2" t="str" cm="1">
        <f t="array" ref="D8855">IFERROR(INDEX('Reconciliation Layer'!B:B,MATCH('Reconciliation Template'!A8855,'Reconciliation Layer'!D:D,0),0)," ")</f>
        <v xml:space="preserve"> </v>
      </c>
      <c r="E8855" s="4" t="str" cm="1">
        <f t="array" ref="E8855">IFERROR(INDEX('Reconciliation Layer'!C:C,MATCH('Reconciliation Template'!A8855,'Reconciliation Layer'!D:D,0),0)," ")</f>
        <v xml:space="preserve"> </v>
      </c>
    </row>
    <row r="8856" spans="3:5" x14ac:dyDescent="0.2">
      <c r="C8856" t="str" cm="1">
        <f t="array" ref="C8856">IFERROR("AfterPay | " &amp; INDEX('Reconciliation Layer'!$A:$A,MATCH('Reconciliation Template'!$A8856,'Reconciliation Layer'!$D:$D,0),0)," ")</f>
        <v xml:space="preserve"> </v>
      </c>
      <c r="D8856" s="2" t="str" cm="1">
        <f t="array" ref="D8856">IFERROR(INDEX('Reconciliation Layer'!B:B,MATCH('Reconciliation Template'!A8856,'Reconciliation Layer'!D:D,0),0)," ")</f>
        <v xml:space="preserve"> </v>
      </c>
      <c r="E8856" s="4" t="str" cm="1">
        <f t="array" ref="E8856">IFERROR(INDEX('Reconciliation Layer'!C:C,MATCH('Reconciliation Template'!A8856,'Reconciliation Layer'!D:D,0),0)," ")</f>
        <v xml:space="preserve"> </v>
      </c>
    </row>
    <row r="8857" spans="3:5" x14ac:dyDescent="0.2">
      <c r="C8857" t="str" cm="1">
        <f t="array" ref="C8857">IFERROR("AfterPay | " &amp; INDEX('Reconciliation Layer'!$A:$A,MATCH('Reconciliation Template'!$A8857,'Reconciliation Layer'!$D:$D,0),0)," ")</f>
        <v xml:space="preserve"> </v>
      </c>
      <c r="D8857" s="2" t="str" cm="1">
        <f t="array" ref="D8857">IFERROR(INDEX('Reconciliation Layer'!B:B,MATCH('Reconciliation Template'!A8857,'Reconciliation Layer'!D:D,0),0)," ")</f>
        <v xml:space="preserve"> </v>
      </c>
      <c r="E8857" s="4" t="str" cm="1">
        <f t="array" ref="E8857">IFERROR(INDEX('Reconciliation Layer'!C:C,MATCH('Reconciliation Template'!A8857,'Reconciliation Layer'!D:D,0),0)," ")</f>
        <v xml:space="preserve"> </v>
      </c>
    </row>
    <row r="8858" spans="3:5" x14ac:dyDescent="0.2">
      <c r="C8858" t="str" cm="1">
        <f t="array" ref="C8858">IFERROR("AfterPay | " &amp; INDEX('Reconciliation Layer'!$A:$A,MATCH('Reconciliation Template'!$A8858,'Reconciliation Layer'!$D:$D,0),0)," ")</f>
        <v xml:space="preserve"> </v>
      </c>
      <c r="D8858" s="2" t="str" cm="1">
        <f t="array" ref="D8858">IFERROR(INDEX('Reconciliation Layer'!B:B,MATCH('Reconciliation Template'!A8858,'Reconciliation Layer'!D:D,0),0)," ")</f>
        <v xml:space="preserve"> </v>
      </c>
      <c r="E8858" s="4" t="str" cm="1">
        <f t="array" ref="E8858">IFERROR(INDEX('Reconciliation Layer'!C:C,MATCH('Reconciliation Template'!A8858,'Reconciliation Layer'!D:D,0),0)," ")</f>
        <v xml:space="preserve"> </v>
      </c>
    </row>
    <row r="8859" spans="3:5" x14ac:dyDescent="0.2">
      <c r="C8859" t="str" cm="1">
        <f t="array" ref="C8859">IFERROR("AfterPay | " &amp; INDEX('Reconciliation Layer'!$A:$A,MATCH('Reconciliation Template'!$A8859,'Reconciliation Layer'!$D:$D,0),0)," ")</f>
        <v xml:space="preserve"> </v>
      </c>
      <c r="D8859" s="2" t="str" cm="1">
        <f t="array" ref="D8859">IFERROR(INDEX('Reconciliation Layer'!B:B,MATCH('Reconciliation Template'!A8859,'Reconciliation Layer'!D:D,0),0)," ")</f>
        <v xml:space="preserve"> </v>
      </c>
      <c r="E8859" s="4" t="str" cm="1">
        <f t="array" ref="E8859">IFERROR(INDEX('Reconciliation Layer'!C:C,MATCH('Reconciliation Template'!A8859,'Reconciliation Layer'!D:D,0),0)," ")</f>
        <v xml:space="preserve"> </v>
      </c>
    </row>
    <row r="8860" spans="3:5" x14ac:dyDescent="0.2">
      <c r="C8860" t="str" cm="1">
        <f t="array" ref="C8860">IFERROR("AfterPay | " &amp; INDEX('Reconciliation Layer'!$A:$A,MATCH('Reconciliation Template'!$A8860,'Reconciliation Layer'!$D:$D,0),0)," ")</f>
        <v xml:space="preserve"> </v>
      </c>
      <c r="D8860" s="2" t="str" cm="1">
        <f t="array" ref="D8860">IFERROR(INDEX('Reconciliation Layer'!B:B,MATCH('Reconciliation Template'!A8860,'Reconciliation Layer'!D:D,0),0)," ")</f>
        <v xml:space="preserve"> </v>
      </c>
      <c r="E8860" s="4" t="str" cm="1">
        <f t="array" ref="E8860">IFERROR(INDEX('Reconciliation Layer'!C:C,MATCH('Reconciliation Template'!A8860,'Reconciliation Layer'!D:D,0),0)," ")</f>
        <v xml:space="preserve"> </v>
      </c>
    </row>
    <row r="8861" spans="3:5" x14ac:dyDescent="0.2">
      <c r="C8861" t="str" cm="1">
        <f t="array" ref="C8861">IFERROR("AfterPay | " &amp; INDEX('Reconciliation Layer'!$A:$A,MATCH('Reconciliation Template'!$A8861,'Reconciliation Layer'!$D:$D,0),0)," ")</f>
        <v xml:space="preserve"> </v>
      </c>
      <c r="D8861" s="2" t="str" cm="1">
        <f t="array" ref="D8861">IFERROR(INDEX('Reconciliation Layer'!B:B,MATCH('Reconciliation Template'!A8861,'Reconciliation Layer'!D:D,0),0)," ")</f>
        <v xml:space="preserve"> </v>
      </c>
      <c r="E8861" s="4" t="str" cm="1">
        <f t="array" ref="E8861">IFERROR(INDEX('Reconciliation Layer'!C:C,MATCH('Reconciliation Template'!A8861,'Reconciliation Layer'!D:D,0),0)," ")</f>
        <v xml:space="preserve"> </v>
      </c>
    </row>
    <row r="8862" spans="3:5" x14ac:dyDescent="0.2">
      <c r="C8862" t="str" cm="1">
        <f t="array" ref="C8862">IFERROR("AfterPay | " &amp; INDEX('Reconciliation Layer'!$A:$A,MATCH('Reconciliation Template'!$A8862,'Reconciliation Layer'!$D:$D,0),0)," ")</f>
        <v xml:space="preserve"> </v>
      </c>
      <c r="D8862" s="2" t="str" cm="1">
        <f t="array" ref="D8862">IFERROR(INDEX('Reconciliation Layer'!B:B,MATCH('Reconciliation Template'!A8862,'Reconciliation Layer'!D:D,0),0)," ")</f>
        <v xml:space="preserve"> </v>
      </c>
      <c r="E8862" s="4" t="str" cm="1">
        <f t="array" ref="E8862">IFERROR(INDEX('Reconciliation Layer'!C:C,MATCH('Reconciliation Template'!A8862,'Reconciliation Layer'!D:D,0),0)," ")</f>
        <v xml:space="preserve"> </v>
      </c>
    </row>
    <row r="8863" spans="3:5" x14ac:dyDescent="0.2">
      <c r="C8863" t="str" cm="1">
        <f t="array" ref="C8863">IFERROR("AfterPay | " &amp; INDEX('Reconciliation Layer'!$A:$A,MATCH('Reconciliation Template'!$A8863,'Reconciliation Layer'!$D:$D,0),0)," ")</f>
        <v xml:space="preserve"> </v>
      </c>
      <c r="D8863" s="2" t="str" cm="1">
        <f t="array" ref="D8863">IFERROR(INDEX('Reconciliation Layer'!B:B,MATCH('Reconciliation Template'!A8863,'Reconciliation Layer'!D:D,0),0)," ")</f>
        <v xml:space="preserve"> </v>
      </c>
      <c r="E8863" s="4" t="str" cm="1">
        <f t="array" ref="E8863">IFERROR(INDEX('Reconciliation Layer'!C:C,MATCH('Reconciliation Template'!A8863,'Reconciliation Layer'!D:D,0),0)," ")</f>
        <v xml:space="preserve"> </v>
      </c>
    </row>
    <row r="8864" spans="3:5" x14ac:dyDescent="0.2">
      <c r="C8864" t="str" cm="1">
        <f t="array" ref="C8864">IFERROR("AfterPay | " &amp; INDEX('Reconciliation Layer'!$A:$A,MATCH('Reconciliation Template'!$A8864,'Reconciliation Layer'!$D:$D,0),0)," ")</f>
        <v xml:space="preserve"> </v>
      </c>
      <c r="D8864" s="2" t="str" cm="1">
        <f t="array" ref="D8864">IFERROR(INDEX('Reconciliation Layer'!B:B,MATCH('Reconciliation Template'!A8864,'Reconciliation Layer'!D:D,0),0)," ")</f>
        <v xml:space="preserve"> </v>
      </c>
      <c r="E8864" s="4" t="str" cm="1">
        <f t="array" ref="E8864">IFERROR(INDEX('Reconciliation Layer'!C:C,MATCH('Reconciliation Template'!A8864,'Reconciliation Layer'!D:D,0),0)," ")</f>
        <v xml:space="preserve"> </v>
      </c>
    </row>
    <row r="8865" spans="3:5" x14ac:dyDescent="0.2">
      <c r="C8865" t="str" cm="1">
        <f t="array" ref="C8865">IFERROR("AfterPay | " &amp; INDEX('Reconciliation Layer'!$A:$A,MATCH('Reconciliation Template'!$A8865,'Reconciliation Layer'!$D:$D,0),0)," ")</f>
        <v xml:space="preserve"> </v>
      </c>
      <c r="D8865" s="2" t="str" cm="1">
        <f t="array" ref="D8865">IFERROR(INDEX('Reconciliation Layer'!B:B,MATCH('Reconciliation Template'!A8865,'Reconciliation Layer'!D:D,0),0)," ")</f>
        <v xml:space="preserve"> </v>
      </c>
      <c r="E8865" s="4" t="str" cm="1">
        <f t="array" ref="E8865">IFERROR(INDEX('Reconciliation Layer'!C:C,MATCH('Reconciliation Template'!A8865,'Reconciliation Layer'!D:D,0),0)," ")</f>
        <v xml:space="preserve"> </v>
      </c>
    </row>
    <row r="8866" spans="3:5" x14ac:dyDescent="0.2">
      <c r="C8866" t="str" cm="1">
        <f t="array" ref="C8866">IFERROR("AfterPay | " &amp; INDEX('Reconciliation Layer'!$A:$A,MATCH('Reconciliation Template'!$A8866,'Reconciliation Layer'!$D:$D,0),0)," ")</f>
        <v xml:space="preserve"> </v>
      </c>
      <c r="D8866" s="2" t="str" cm="1">
        <f t="array" ref="D8866">IFERROR(INDEX('Reconciliation Layer'!B:B,MATCH('Reconciliation Template'!A8866,'Reconciliation Layer'!D:D,0),0)," ")</f>
        <v xml:space="preserve"> </v>
      </c>
      <c r="E8866" s="4" t="str" cm="1">
        <f t="array" ref="E8866">IFERROR(INDEX('Reconciliation Layer'!C:C,MATCH('Reconciliation Template'!A8866,'Reconciliation Layer'!D:D,0),0)," ")</f>
        <v xml:space="preserve"> </v>
      </c>
    </row>
    <row r="8867" spans="3:5" x14ac:dyDescent="0.2">
      <c r="C8867" t="str" cm="1">
        <f t="array" ref="C8867">IFERROR("AfterPay | " &amp; INDEX('Reconciliation Layer'!$A:$A,MATCH('Reconciliation Template'!$A8867,'Reconciliation Layer'!$D:$D,0),0)," ")</f>
        <v xml:space="preserve"> </v>
      </c>
      <c r="D8867" s="2" t="str" cm="1">
        <f t="array" ref="D8867">IFERROR(INDEX('Reconciliation Layer'!B:B,MATCH('Reconciliation Template'!A8867,'Reconciliation Layer'!D:D,0),0)," ")</f>
        <v xml:space="preserve"> </v>
      </c>
      <c r="E8867" s="4" t="str" cm="1">
        <f t="array" ref="E8867">IFERROR(INDEX('Reconciliation Layer'!C:C,MATCH('Reconciliation Template'!A8867,'Reconciliation Layer'!D:D,0),0)," ")</f>
        <v xml:space="preserve"> </v>
      </c>
    </row>
    <row r="8868" spans="3:5" x14ac:dyDescent="0.2">
      <c r="C8868" t="str" cm="1">
        <f t="array" ref="C8868">IFERROR("AfterPay | " &amp; INDEX('Reconciliation Layer'!$A:$A,MATCH('Reconciliation Template'!$A8868,'Reconciliation Layer'!$D:$D,0),0)," ")</f>
        <v xml:space="preserve"> </v>
      </c>
      <c r="D8868" s="2" t="str" cm="1">
        <f t="array" ref="D8868">IFERROR(INDEX('Reconciliation Layer'!B:B,MATCH('Reconciliation Template'!A8868,'Reconciliation Layer'!D:D,0),0)," ")</f>
        <v xml:space="preserve"> </v>
      </c>
      <c r="E8868" s="4" t="str" cm="1">
        <f t="array" ref="E8868">IFERROR(INDEX('Reconciliation Layer'!C:C,MATCH('Reconciliation Template'!A8868,'Reconciliation Layer'!D:D,0),0)," ")</f>
        <v xml:space="preserve"> </v>
      </c>
    </row>
    <row r="8869" spans="3:5" x14ac:dyDescent="0.2">
      <c r="C8869" t="str" cm="1">
        <f t="array" ref="C8869">IFERROR("AfterPay | " &amp; INDEX('Reconciliation Layer'!$A:$A,MATCH('Reconciliation Template'!$A8869,'Reconciliation Layer'!$D:$D,0),0)," ")</f>
        <v xml:space="preserve"> </v>
      </c>
      <c r="D8869" s="2" t="str" cm="1">
        <f t="array" ref="D8869">IFERROR(INDEX('Reconciliation Layer'!B:B,MATCH('Reconciliation Template'!A8869,'Reconciliation Layer'!D:D,0),0)," ")</f>
        <v xml:space="preserve"> </v>
      </c>
      <c r="E8869" s="4" t="str" cm="1">
        <f t="array" ref="E8869">IFERROR(INDEX('Reconciliation Layer'!C:C,MATCH('Reconciliation Template'!A8869,'Reconciliation Layer'!D:D,0),0)," ")</f>
        <v xml:space="preserve"> </v>
      </c>
    </row>
    <row r="8870" spans="3:5" x14ac:dyDescent="0.2">
      <c r="C8870" t="str" cm="1">
        <f t="array" ref="C8870">IFERROR("AfterPay | " &amp; INDEX('Reconciliation Layer'!$A:$A,MATCH('Reconciliation Template'!$A8870,'Reconciliation Layer'!$D:$D,0),0)," ")</f>
        <v xml:space="preserve"> </v>
      </c>
      <c r="D8870" s="2" t="str" cm="1">
        <f t="array" ref="D8870">IFERROR(INDEX('Reconciliation Layer'!B:B,MATCH('Reconciliation Template'!A8870,'Reconciliation Layer'!D:D,0),0)," ")</f>
        <v xml:space="preserve"> </v>
      </c>
      <c r="E8870" s="4" t="str" cm="1">
        <f t="array" ref="E8870">IFERROR(INDEX('Reconciliation Layer'!C:C,MATCH('Reconciliation Template'!A8870,'Reconciliation Layer'!D:D,0),0)," ")</f>
        <v xml:space="preserve"> </v>
      </c>
    </row>
    <row r="8871" spans="3:5" x14ac:dyDescent="0.2">
      <c r="C8871" t="str" cm="1">
        <f t="array" ref="C8871">IFERROR("AfterPay | " &amp; INDEX('Reconciliation Layer'!$A:$A,MATCH('Reconciliation Template'!$A8871,'Reconciliation Layer'!$D:$D,0),0)," ")</f>
        <v xml:space="preserve"> </v>
      </c>
      <c r="D8871" s="2" t="str" cm="1">
        <f t="array" ref="D8871">IFERROR(INDEX('Reconciliation Layer'!B:B,MATCH('Reconciliation Template'!A8871,'Reconciliation Layer'!D:D,0),0)," ")</f>
        <v xml:space="preserve"> </v>
      </c>
      <c r="E8871" s="4" t="str" cm="1">
        <f t="array" ref="E8871">IFERROR(INDEX('Reconciliation Layer'!C:C,MATCH('Reconciliation Template'!A8871,'Reconciliation Layer'!D:D,0),0)," ")</f>
        <v xml:space="preserve"> </v>
      </c>
    </row>
    <row r="8872" spans="3:5" x14ac:dyDescent="0.2">
      <c r="C8872" t="str" cm="1">
        <f t="array" ref="C8872">IFERROR("AfterPay | " &amp; INDEX('Reconciliation Layer'!$A:$A,MATCH('Reconciliation Template'!$A8872,'Reconciliation Layer'!$D:$D,0),0)," ")</f>
        <v xml:space="preserve"> </v>
      </c>
      <c r="D8872" s="2" t="str" cm="1">
        <f t="array" ref="D8872">IFERROR(INDEX('Reconciliation Layer'!B:B,MATCH('Reconciliation Template'!A8872,'Reconciliation Layer'!D:D,0),0)," ")</f>
        <v xml:space="preserve"> </v>
      </c>
      <c r="E8872" s="4" t="str" cm="1">
        <f t="array" ref="E8872">IFERROR(INDEX('Reconciliation Layer'!C:C,MATCH('Reconciliation Template'!A8872,'Reconciliation Layer'!D:D,0),0)," ")</f>
        <v xml:space="preserve"> </v>
      </c>
    </row>
    <row r="8873" spans="3:5" x14ac:dyDescent="0.2">
      <c r="C8873" t="str" cm="1">
        <f t="array" ref="C8873">IFERROR("AfterPay | " &amp; INDEX('Reconciliation Layer'!$A:$A,MATCH('Reconciliation Template'!$A8873,'Reconciliation Layer'!$D:$D,0),0)," ")</f>
        <v xml:space="preserve"> </v>
      </c>
      <c r="D8873" s="2" t="str" cm="1">
        <f t="array" ref="D8873">IFERROR(INDEX('Reconciliation Layer'!B:B,MATCH('Reconciliation Template'!A8873,'Reconciliation Layer'!D:D,0),0)," ")</f>
        <v xml:space="preserve"> </v>
      </c>
      <c r="E8873" s="4" t="str" cm="1">
        <f t="array" ref="E8873">IFERROR(INDEX('Reconciliation Layer'!C:C,MATCH('Reconciliation Template'!A8873,'Reconciliation Layer'!D:D,0),0)," ")</f>
        <v xml:space="preserve"> </v>
      </c>
    </row>
    <row r="8874" spans="3:5" x14ac:dyDescent="0.2">
      <c r="C8874" t="str" cm="1">
        <f t="array" ref="C8874">IFERROR("AfterPay | " &amp; INDEX('Reconciliation Layer'!$A:$A,MATCH('Reconciliation Template'!$A8874,'Reconciliation Layer'!$D:$D,0),0)," ")</f>
        <v xml:space="preserve"> </v>
      </c>
      <c r="D8874" s="2" t="str" cm="1">
        <f t="array" ref="D8874">IFERROR(INDEX('Reconciliation Layer'!B:B,MATCH('Reconciliation Template'!A8874,'Reconciliation Layer'!D:D,0),0)," ")</f>
        <v xml:space="preserve"> </v>
      </c>
      <c r="E8874" s="4" t="str" cm="1">
        <f t="array" ref="E8874">IFERROR(INDEX('Reconciliation Layer'!C:C,MATCH('Reconciliation Template'!A8874,'Reconciliation Layer'!D:D,0),0)," ")</f>
        <v xml:space="preserve"> </v>
      </c>
    </row>
    <row r="8875" spans="3:5" x14ac:dyDescent="0.2">
      <c r="C8875" t="str" cm="1">
        <f t="array" ref="C8875">IFERROR("AfterPay | " &amp; INDEX('Reconciliation Layer'!$A:$A,MATCH('Reconciliation Template'!$A8875,'Reconciliation Layer'!$D:$D,0),0)," ")</f>
        <v xml:space="preserve"> </v>
      </c>
      <c r="D8875" s="2" t="str" cm="1">
        <f t="array" ref="D8875">IFERROR(INDEX('Reconciliation Layer'!B:B,MATCH('Reconciliation Template'!A8875,'Reconciliation Layer'!D:D,0),0)," ")</f>
        <v xml:space="preserve"> </v>
      </c>
      <c r="E8875" s="4" t="str" cm="1">
        <f t="array" ref="E8875">IFERROR(INDEX('Reconciliation Layer'!C:C,MATCH('Reconciliation Template'!A8875,'Reconciliation Layer'!D:D,0),0)," ")</f>
        <v xml:space="preserve"> </v>
      </c>
    </row>
    <row r="8876" spans="3:5" x14ac:dyDescent="0.2">
      <c r="C8876" t="str" cm="1">
        <f t="array" ref="C8876">IFERROR("AfterPay | " &amp; INDEX('Reconciliation Layer'!$A:$A,MATCH('Reconciliation Template'!$A8876,'Reconciliation Layer'!$D:$D,0),0)," ")</f>
        <v xml:space="preserve"> </v>
      </c>
      <c r="D8876" s="2" t="str" cm="1">
        <f t="array" ref="D8876">IFERROR(INDEX('Reconciliation Layer'!B:B,MATCH('Reconciliation Template'!A8876,'Reconciliation Layer'!D:D,0),0)," ")</f>
        <v xml:space="preserve"> </v>
      </c>
      <c r="E8876" s="4" t="str" cm="1">
        <f t="array" ref="E8876">IFERROR(INDEX('Reconciliation Layer'!C:C,MATCH('Reconciliation Template'!A8876,'Reconciliation Layer'!D:D,0),0)," ")</f>
        <v xml:space="preserve"> </v>
      </c>
    </row>
    <row r="8877" spans="3:5" x14ac:dyDescent="0.2">
      <c r="C8877" t="str" cm="1">
        <f t="array" ref="C8877">IFERROR("AfterPay | " &amp; INDEX('Reconciliation Layer'!$A:$A,MATCH('Reconciliation Template'!$A8877,'Reconciliation Layer'!$D:$D,0),0)," ")</f>
        <v xml:space="preserve"> </v>
      </c>
      <c r="D8877" s="2" t="str" cm="1">
        <f t="array" ref="D8877">IFERROR(INDEX('Reconciliation Layer'!B:B,MATCH('Reconciliation Template'!A8877,'Reconciliation Layer'!D:D,0),0)," ")</f>
        <v xml:space="preserve"> </v>
      </c>
      <c r="E8877" s="4" t="str" cm="1">
        <f t="array" ref="E8877">IFERROR(INDEX('Reconciliation Layer'!C:C,MATCH('Reconciliation Template'!A8877,'Reconciliation Layer'!D:D,0),0)," ")</f>
        <v xml:space="preserve"> </v>
      </c>
    </row>
    <row r="8878" spans="3:5" x14ac:dyDescent="0.2">
      <c r="C8878" t="str" cm="1">
        <f t="array" ref="C8878">IFERROR("AfterPay | " &amp; INDEX('Reconciliation Layer'!$A:$A,MATCH('Reconciliation Template'!$A8878,'Reconciliation Layer'!$D:$D,0),0)," ")</f>
        <v xml:space="preserve"> </v>
      </c>
      <c r="D8878" s="2" t="str" cm="1">
        <f t="array" ref="D8878">IFERROR(INDEX('Reconciliation Layer'!B:B,MATCH('Reconciliation Template'!A8878,'Reconciliation Layer'!D:D,0),0)," ")</f>
        <v xml:space="preserve"> </v>
      </c>
      <c r="E8878" s="4" t="str" cm="1">
        <f t="array" ref="E8878">IFERROR(INDEX('Reconciliation Layer'!C:C,MATCH('Reconciliation Template'!A8878,'Reconciliation Layer'!D:D,0),0)," ")</f>
        <v xml:space="preserve"> </v>
      </c>
    </row>
    <row r="8879" spans="3:5" x14ac:dyDescent="0.2">
      <c r="C8879" t="str" cm="1">
        <f t="array" ref="C8879">IFERROR("AfterPay | " &amp; INDEX('Reconciliation Layer'!$A:$A,MATCH('Reconciliation Template'!$A8879,'Reconciliation Layer'!$D:$D,0),0)," ")</f>
        <v xml:space="preserve"> </v>
      </c>
      <c r="D8879" s="2" t="str" cm="1">
        <f t="array" ref="D8879">IFERROR(INDEX('Reconciliation Layer'!B:B,MATCH('Reconciliation Template'!A8879,'Reconciliation Layer'!D:D,0),0)," ")</f>
        <v xml:space="preserve"> </v>
      </c>
      <c r="E8879" s="4" t="str" cm="1">
        <f t="array" ref="E8879">IFERROR(INDEX('Reconciliation Layer'!C:C,MATCH('Reconciliation Template'!A8879,'Reconciliation Layer'!D:D,0),0)," ")</f>
        <v xml:space="preserve"> </v>
      </c>
    </row>
    <row r="8880" spans="3:5" x14ac:dyDescent="0.2">
      <c r="C8880" t="str" cm="1">
        <f t="array" ref="C8880">IFERROR("AfterPay | " &amp; INDEX('Reconciliation Layer'!$A:$A,MATCH('Reconciliation Template'!$A8880,'Reconciliation Layer'!$D:$D,0),0)," ")</f>
        <v xml:space="preserve"> </v>
      </c>
      <c r="D8880" s="2" t="str" cm="1">
        <f t="array" ref="D8880">IFERROR(INDEX('Reconciliation Layer'!B:B,MATCH('Reconciliation Template'!A8880,'Reconciliation Layer'!D:D,0),0)," ")</f>
        <v xml:space="preserve"> </v>
      </c>
      <c r="E8880" s="4" t="str" cm="1">
        <f t="array" ref="E8880">IFERROR(INDEX('Reconciliation Layer'!C:C,MATCH('Reconciliation Template'!A8880,'Reconciliation Layer'!D:D,0),0)," ")</f>
        <v xml:space="preserve"> </v>
      </c>
    </row>
    <row r="8881" spans="3:5" x14ac:dyDescent="0.2">
      <c r="C8881" t="str" cm="1">
        <f t="array" ref="C8881">IFERROR("AfterPay | " &amp; INDEX('Reconciliation Layer'!$A:$A,MATCH('Reconciliation Template'!$A8881,'Reconciliation Layer'!$D:$D,0),0)," ")</f>
        <v xml:space="preserve"> </v>
      </c>
      <c r="D8881" s="2" t="str" cm="1">
        <f t="array" ref="D8881">IFERROR(INDEX('Reconciliation Layer'!B:B,MATCH('Reconciliation Template'!A8881,'Reconciliation Layer'!D:D,0),0)," ")</f>
        <v xml:space="preserve"> </v>
      </c>
      <c r="E8881" s="4" t="str" cm="1">
        <f t="array" ref="E8881">IFERROR(INDEX('Reconciliation Layer'!C:C,MATCH('Reconciliation Template'!A8881,'Reconciliation Layer'!D:D,0),0)," ")</f>
        <v xml:space="preserve"> </v>
      </c>
    </row>
    <row r="8882" spans="3:5" x14ac:dyDescent="0.2">
      <c r="C8882" t="str" cm="1">
        <f t="array" ref="C8882">IFERROR("AfterPay | " &amp; INDEX('Reconciliation Layer'!$A:$A,MATCH('Reconciliation Template'!$A8882,'Reconciliation Layer'!$D:$D,0),0)," ")</f>
        <v xml:space="preserve"> </v>
      </c>
      <c r="D8882" s="2" t="str" cm="1">
        <f t="array" ref="D8882">IFERROR(INDEX('Reconciliation Layer'!B:B,MATCH('Reconciliation Template'!A8882,'Reconciliation Layer'!D:D,0),0)," ")</f>
        <v xml:space="preserve"> </v>
      </c>
      <c r="E8882" s="4" t="str" cm="1">
        <f t="array" ref="E8882">IFERROR(INDEX('Reconciliation Layer'!C:C,MATCH('Reconciliation Template'!A8882,'Reconciliation Layer'!D:D,0),0)," ")</f>
        <v xml:space="preserve"> </v>
      </c>
    </row>
    <row r="8883" spans="3:5" x14ac:dyDescent="0.2">
      <c r="C8883" t="str" cm="1">
        <f t="array" ref="C8883">IFERROR("AfterPay | " &amp; INDEX('Reconciliation Layer'!$A:$A,MATCH('Reconciliation Template'!$A8883,'Reconciliation Layer'!$D:$D,0),0)," ")</f>
        <v xml:space="preserve"> </v>
      </c>
      <c r="D8883" s="2" t="str" cm="1">
        <f t="array" ref="D8883">IFERROR(INDEX('Reconciliation Layer'!B:B,MATCH('Reconciliation Template'!A8883,'Reconciliation Layer'!D:D,0),0)," ")</f>
        <v xml:space="preserve"> </v>
      </c>
      <c r="E8883" s="4" t="str" cm="1">
        <f t="array" ref="E8883">IFERROR(INDEX('Reconciliation Layer'!C:C,MATCH('Reconciliation Template'!A8883,'Reconciliation Layer'!D:D,0),0)," ")</f>
        <v xml:space="preserve"> </v>
      </c>
    </row>
    <row r="8884" spans="3:5" x14ac:dyDescent="0.2">
      <c r="C8884" t="str" cm="1">
        <f t="array" ref="C8884">IFERROR("AfterPay | " &amp; INDEX('Reconciliation Layer'!$A:$A,MATCH('Reconciliation Template'!$A8884,'Reconciliation Layer'!$D:$D,0),0)," ")</f>
        <v xml:space="preserve"> </v>
      </c>
      <c r="D8884" s="2" t="str" cm="1">
        <f t="array" ref="D8884">IFERROR(INDEX('Reconciliation Layer'!B:B,MATCH('Reconciliation Template'!A8884,'Reconciliation Layer'!D:D,0),0)," ")</f>
        <v xml:space="preserve"> </v>
      </c>
      <c r="E8884" s="4" t="str" cm="1">
        <f t="array" ref="E8884">IFERROR(INDEX('Reconciliation Layer'!C:C,MATCH('Reconciliation Template'!A8884,'Reconciliation Layer'!D:D,0),0)," ")</f>
        <v xml:space="preserve"> </v>
      </c>
    </row>
    <row r="8885" spans="3:5" x14ac:dyDescent="0.2">
      <c r="C8885" t="str" cm="1">
        <f t="array" ref="C8885">IFERROR("AfterPay | " &amp; INDEX('Reconciliation Layer'!$A:$A,MATCH('Reconciliation Template'!$A8885,'Reconciliation Layer'!$D:$D,0),0)," ")</f>
        <v xml:space="preserve"> </v>
      </c>
      <c r="D8885" s="2" t="str" cm="1">
        <f t="array" ref="D8885">IFERROR(INDEX('Reconciliation Layer'!B:B,MATCH('Reconciliation Template'!A8885,'Reconciliation Layer'!D:D,0),0)," ")</f>
        <v xml:space="preserve"> </v>
      </c>
      <c r="E8885" s="4" t="str" cm="1">
        <f t="array" ref="E8885">IFERROR(INDEX('Reconciliation Layer'!C:C,MATCH('Reconciliation Template'!A8885,'Reconciliation Layer'!D:D,0),0)," ")</f>
        <v xml:space="preserve"> </v>
      </c>
    </row>
    <row r="8886" spans="3:5" x14ac:dyDescent="0.2">
      <c r="C8886" t="str" cm="1">
        <f t="array" ref="C8886">IFERROR("AfterPay | " &amp; INDEX('Reconciliation Layer'!$A:$A,MATCH('Reconciliation Template'!$A8886,'Reconciliation Layer'!$D:$D,0),0)," ")</f>
        <v xml:space="preserve"> </v>
      </c>
      <c r="D8886" s="2" t="str" cm="1">
        <f t="array" ref="D8886">IFERROR(INDEX('Reconciliation Layer'!B:B,MATCH('Reconciliation Template'!A8886,'Reconciliation Layer'!D:D,0),0)," ")</f>
        <v xml:space="preserve"> </v>
      </c>
      <c r="E8886" s="4" t="str" cm="1">
        <f t="array" ref="E8886">IFERROR(INDEX('Reconciliation Layer'!C:C,MATCH('Reconciliation Template'!A8886,'Reconciliation Layer'!D:D,0),0)," ")</f>
        <v xml:space="preserve"> </v>
      </c>
    </row>
    <row r="8887" spans="3:5" x14ac:dyDescent="0.2">
      <c r="C8887" t="str" cm="1">
        <f t="array" ref="C8887">IFERROR("AfterPay | " &amp; INDEX('Reconciliation Layer'!$A:$A,MATCH('Reconciliation Template'!$A8887,'Reconciliation Layer'!$D:$D,0),0)," ")</f>
        <v xml:space="preserve"> </v>
      </c>
      <c r="D8887" s="2" t="str" cm="1">
        <f t="array" ref="D8887">IFERROR(INDEX('Reconciliation Layer'!B:B,MATCH('Reconciliation Template'!A8887,'Reconciliation Layer'!D:D,0),0)," ")</f>
        <v xml:space="preserve"> </v>
      </c>
      <c r="E8887" s="4" t="str" cm="1">
        <f t="array" ref="E8887">IFERROR(INDEX('Reconciliation Layer'!C:C,MATCH('Reconciliation Template'!A8887,'Reconciliation Layer'!D:D,0),0)," ")</f>
        <v xml:space="preserve"> </v>
      </c>
    </row>
    <row r="8888" spans="3:5" x14ac:dyDescent="0.2">
      <c r="C8888" t="str" cm="1">
        <f t="array" ref="C8888">IFERROR("AfterPay | " &amp; INDEX('Reconciliation Layer'!$A:$A,MATCH('Reconciliation Template'!$A8888,'Reconciliation Layer'!$D:$D,0),0)," ")</f>
        <v xml:space="preserve"> </v>
      </c>
      <c r="D8888" s="2" t="str" cm="1">
        <f t="array" ref="D8888">IFERROR(INDEX('Reconciliation Layer'!B:B,MATCH('Reconciliation Template'!A8888,'Reconciliation Layer'!D:D,0),0)," ")</f>
        <v xml:space="preserve"> </v>
      </c>
      <c r="E8888" s="4" t="str" cm="1">
        <f t="array" ref="E8888">IFERROR(INDEX('Reconciliation Layer'!C:C,MATCH('Reconciliation Template'!A8888,'Reconciliation Layer'!D:D,0),0)," ")</f>
        <v xml:space="preserve"> </v>
      </c>
    </row>
    <row r="8889" spans="3:5" x14ac:dyDescent="0.2">
      <c r="C8889" t="str" cm="1">
        <f t="array" ref="C8889">IFERROR("AfterPay | " &amp; INDEX('Reconciliation Layer'!$A:$A,MATCH('Reconciliation Template'!$A8889,'Reconciliation Layer'!$D:$D,0),0)," ")</f>
        <v xml:space="preserve"> </v>
      </c>
      <c r="D8889" s="2" t="str" cm="1">
        <f t="array" ref="D8889">IFERROR(INDEX('Reconciliation Layer'!B:B,MATCH('Reconciliation Template'!A8889,'Reconciliation Layer'!D:D,0),0)," ")</f>
        <v xml:space="preserve"> </v>
      </c>
      <c r="E8889" s="4" t="str" cm="1">
        <f t="array" ref="E8889">IFERROR(INDEX('Reconciliation Layer'!C:C,MATCH('Reconciliation Template'!A8889,'Reconciliation Layer'!D:D,0),0)," ")</f>
        <v xml:space="preserve"> </v>
      </c>
    </row>
    <row r="8890" spans="3:5" x14ac:dyDescent="0.2">
      <c r="C8890" t="str" cm="1">
        <f t="array" ref="C8890">IFERROR("AfterPay | " &amp; INDEX('Reconciliation Layer'!$A:$A,MATCH('Reconciliation Template'!$A8890,'Reconciliation Layer'!$D:$D,0),0)," ")</f>
        <v xml:space="preserve"> </v>
      </c>
      <c r="D8890" s="2" t="str" cm="1">
        <f t="array" ref="D8890">IFERROR(INDEX('Reconciliation Layer'!B:B,MATCH('Reconciliation Template'!A8890,'Reconciliation Layer'!D:D,0),0)," ")</f>
        <v xml:space="preserve"> </v>
      </c>
      <c r="E8890" s="4" t="str" cm="1">
        <f t="array" ref="E8890">IFERROR(INDEX('Reconciliation Layer'!C:C,MATCH('Reconciliation Template'!A8890,'Reconciliation Layer'!D:D,0),0)," ")</f>
        <v xml:space="preserve"> </v>
      </c>
    </row>
    <row r="8891" spans="3:5" x14ac:dyDescent="0.2">
      <c r="C8891" t="str" cm="1">
        <f t="array" ref="C8891">IFERROR("AfterPay | " &amp; INDEX('Reconciliation Layer'!$A:$A,MATCH('Reconciliation Template'!$A8891,'Reconciliation Layer'!$D:$D,0),0)," ")</f>
        <v xml:space="preserve"> </v>
      </c>
      <c r="D8891" s="2" t="str" cm="1">
        <f t="array" ref="D8891">IFERROR(INDEX('Reconciliation Layer'!B:B,MATCH('Reconciliation Template'!A8891,'Reconciliation Layer'!D:D,0),0)," ")</f>
        <v xml:space="preserve"> </v>
      </c>
      <c r="E8891" s="4" t="str" cm="1">
        <f t="array" ref="E8891">IFERROR(INDEX('Reconciliation Layer'!C:C,MATCH('Reconciliation Template'!A8891,'Reconciliation Layer'!D:D,0),0)," ")</f>
        <v xml:space="preserve"> </v>
      </c>
    </row>
    <row r="8892" spans="3:5" x14ac:dyDescent="0.2">
      <c r="C8892" t="str" cm="1">
        <f t="array" ref="C8892">IFERROR("AfterPay | " &amp; INDEX('Reconciliation Layer'!$A:$A,MATCH('Reconciliation Template'!$A8892,'Reconciliation Layer'!$D:$D,0),0)," ")</f>
        <v xml:space="preserve"> </v>
      </c>
      <c r="D8892" s="2" t="str" cm="1">
        <f t="array" ref="D8892">IFERROR(INDEX('Reconciliation Layer'!B:B,MATCH('Reconciliation Template'!A8892,'Reconciliation Layer'!D:D,0),0)," ")</f>
        <v xml:space="preserve"> </v>
      </c>
      <c r="E8892" s="4" t="str" cm="1">
        <f t="array" ref="E8892">IFERROR(INDEX('Reconciliation Layer'!C:C,MATCH('Reconciliation Template'!A8892,'Reconciliation Layer'!D:D,0),0)," ")</f>
        <v xml:space="preserve"> </v>
      </c>
    </row>
    <row r="8893" spans="3:5" x14ac:dyDescent="0.2">
      <c r="C8893" t="str" cm="1">
        <f t="array" ref="C8893">IFERROR("AfterPay | " &amp; INDEX('Reconciliation Layer'!$A:$A,MATCH('Reconciliation Template'!$A8893,'Reconciliation Layer'!$D:$D,0),0)," ")</f>
        <v xml:space="preserve"> </v>
      </c>
      <c r="D8893" s="2" t="str" cm="1">
        <f t="array" ref="D8893">IFERROR(INDEX('Reconciliation Layer'!B:B,MATCH('Reconciliation Template'!A8893,'Reconciliation Layer'!D:D,0),0)," ")</f>
        <v xml:space="preserve"> </v>
      </c>
      <c r="E8893" s="4" t="str" cm="1">
        <f t="array" ref="E8893">IFERROR(INDEX('Reconciliation Layer'!C:C,MATCH('Reconciliation Template'!A8893,'Reconciliation Layer'!D:D,0),0)," ")</f>
        <v xml:space="preserve"> </v>
      </c>
    </row>
    <row r="8894" spans="3:5" x14ac:dyDescent="0.2">
      <c r="C8894" t="str" cm="1">
        <f t="array" ref="C8894">IFERROR("AfterPay | " &amp; INDEX('Reconciliation Layer'!$A:$A,MATCH('Reconciliation Template'!$A8894,'Reconciliation Layer'!$D:$D,0),0)," ")</f>
        <v xml:space="preserve"> </v>
      </c>
      <c r="D8894" s="2" t="str" cm="1">
        <f t="array" ref="D8894">IFERROR(INDEX('Reconciliation Layer'!B:B,MATCH('Reconciliation Template'!A8894,'Reconciliation Layer'!D:D,0),0)," ")</f>
        <v xml:space="preserve"> </v>
      </c>
      <c r="E8894" s="4" t="str" cm="1">
        <f t="array" ref="E8894">IFERROR(INDEX('Reconciliation Layer'!C:C,MATCH('Reconciliation Template'!A8894,'Reconciliation Layer'!D:D,0),0)," ")</f>
        <v xml:space="preserve"> </v>
      </c>
    </row>
    <row r="8895" spans="3:5" x14ac:dyDescent="0.2">
      <c r="C8895" t="str" cm="1">
        <f t="array" ref="C8895">IFERROR("AfterPay | " &amp; INDEX('Reconciliation Layer'!$A:$A,MATCH('Reconciliation Template'!$A8895,'Reconciliation Layer'!$D:$D,0),0)," ")</f>
        <v xml:space="preserve"> </v>
      </c>
      <c r="D8895" s="2" t="str" cm="1">
        <f t="array" ref="D8895">IFERROR(INDEX('Reconciliation Layer'!B:B,MATCH('Reconciliation Template'!A8895,'Reconciliation Layer'!D:D,0),0)," ")</f>
        <v xml:space="preserve"> </v>
      </c>
      <c r="E8895" s="4" t="str" cm="1">
        <f t="array" ref="E8895">IFERROR(INDEX('Reconciliation Layer'!C:C,MATCH('Reconciliation Template'!A8895,'Reconciliation Layer'!D:D,0),0)," ")</f>
        <v xml:space="preserve"> </v>
      </c>
    </row>
    <row r="8896" spans="3:5" x14ac:dyDescent="0.2">
      <c r="C8896" t="str" cm="1">
        <f t="array" ref="C8896">IFERROR("AfterPay | " &amp; INDEX('Reconciliation Layer'!$A:$A,MATCH('Reconciliation Template'!$A8896,'Reconciliation Layer'!$D:$D,0),0)," ")</f>
        <v xml:space="preserve"> </v>
      </c>
      <c r="D8896" s="2" t="str" cm="1">
        <f t="array" ref="D8896">IFERROR(INDEX('Reconciliation Layer'!B:B,MATCH('Reconciliation Template'!A8896,'Reconciliation Layer'!D:D,0),0)," ")</f>
        <v xml:space="preserve"> </v>
      </c>
      <c r="E8896" s="4" t="str" cm="1">
        <f t="array" ref="E8896">IFERROR(INDEX('Reconciliation Layer'!C:C,MATCH('Reconciliation Template'!A8896,'Reconciliation Layer'!D:D,0),0)," ")</f>
        <v xml:space="preserve"> </v>
      </c>
    </row>
    <row r="8897" spans="3:5" x14ac:dyDescent="0.2">
      <c r="C8897" t="str" cm="1">
        <f t="array" ref="C8897">IFERROR("AfterPay | " &amp; INDEX('Reconciliation Layer'!$A:$A,MATCH('Reconciliation Template'!$A8897,'Reconciliation Layer'!$D:$D,0),0)," ")</f>
        <v xml:space="preserve"> </v>
      </c>
      <c r="D8897" s="2" t="str" cm="1">
        <f t="array" ref="D8897">IFERROR(INDEX('Reconciliation Layer'!B:B,MATCH('Reconciliation Template'!A8897,'Reconciliation Layer'!D:D,0),0)," ")</f>
        <v xml:space="preserve"> </v>
      </c>
      <c r="E8897" s="4" t="str" cm="1">
        <f t="array" ref="E8897">IFERROR(INDEX('Reconciliation Layer'!C:C,MATCH('Reconciliation Template'!A8897,'Reconciliation Layer'!D:D,0),0)," ")</f>
        <v xml:space="preserve"> </v>
      </c>
    </row>
    <row r="8898" spans="3:5" x14ac:dyDescent="0.2">
      <c r="C8898" t="str" cm="1">
        <f t="array" ref="C8898">IFERROR("AfterPay | " &amp; INDEX('Reconciliation Layer'!$A:$A,MATCH('Reconciliation Template'!$A8898,'Reconciliation Layer'!$D:$D,0),0)," ")</f>
        <v xml:space="preserve"> </v>
      </c>
      <c r="D8898" s="2" t="str" cm="1">
        <f t="array" ref="D8898">IFERROR(INDEX('Reconciliation Layer'!B:B,MATCH('Reconciliation Template'!A8898,'Reconciliation Layer'!D:D,0),0)," ")</f>
        <v xml:space="preserve"> </v>
      </c>
      <c r="E8898" s="4" t="str" cm="1">
        <f t="array" ref="E8898">IFERROR(INDEX('Reconciliation Layer'!C:C,MATCH('Reconciliation Template'!A8898,'Reconciliation Layer'!D:D,0),0)," ")</f>
        <v xml:space="preserve"> </v>
      </c>
    </row>
    <row r="8899" spans="3:5" x14ac:dyDescent="0.2">
      <c r="C8899" t="str" cm="1">
        <f t="array" ref="C8899">IFERROR("AfterPay | " &amp; INDEX('Reconciliation Layer'!$A:$A,MATCH('Reconciliation Template'!$A8899,'Reconciliation Layer'!$D:$D,0),0)," ")</f>
        <v xml:space="preserve"> </v>
      </c>
      <c r="D8899" s="2" t="str" cm="1">
        <f t="array" ref="D8899">IFERROR(INDEX('Reconciliation Layer'!B:B,MATCH('Reconciliation Template'!A8899,'Reconciliation Layer'!D:D,0),0)," ")</f>
        <v xml:space="preserve"> </v>
      </c>
      <c r="E8899" s="4" t="str" cm="1">
        <f t="array" ref="E8899">IFERROR(INDEX('Reconciliation Layer'!C:C,MATCH('Reconciliation Template'!A8899,'Reconciliation Layer'!D:D,0),0)," ")</f>
        <v xml:space="preserve"> </v>
      </c>
    </row>
    <row r="8900" spans="3:5" x14ac:dyDescent="0.2">
      <c r="C8900" t="str" cm="1">
        <f t="array" ref="C8900">IFERROR("AfterPay | " &amp; INDEX('Reconciliation Layer'!$A:$A,MATCH('Reconciliation Template'!$A8900,'Reconciliation Layer'!$D:$D,0),0)," ")</f>
        <v xml:space="preserve"> </v>
      </c>
      <c r="D8900" s="2" t="str" cm="1">
        <f t="array" ref="D8900">IFERROR(INDEX('Reconciliation Layer'!B:B,MATCH('Reconciliation Template'!A8900,'Reconciliation Layer'!D:D,0),0)," ")</f>
        <v xml:space="preserve"> </v>
      </c>
      <c r="E8900" s="4" t="str" cm="1">
        <f t="array" ref="E8900">IFERROR(INDEX('Reconciliation Layer'!C:C,MATCH('Reconciliation Template'!A8900,'Reconciliation Layer'!D:D,0),0)," ")</f>
        <v xml:space="preserve"> </v>
      </c>
    </row>
    <row r="8901" spans="3:5" x14ac:dyDescent="0.2">
      <c r="C8901" t="str" cm="1">
        <f t="array" ref="C8901">IFERROR("AfterPay | " &amp; INDEX('Reconciliation Layer'!$A:$A,MATCH('Reconciliation Template'!$A8901,'Reconciliation Layer'!$D:$D,0),0)," ")</f>
        <v xml:space="preserve"> </v>
      </c>
      <c r="D8901" s="2" t="str" cm="1">
        <f t="array" ref="D8901">IFERROR(INDEX('Reconciliation Layer'!B:B,MATCH('Reconciliation Template'!A8901,'Reconciliation Layer'!D:D,0),0)," ")</f>
        <v xml:space="preserve"> </v>
      </c>
      <c r="E8901" s="4" t="str" cm="1">
        <f t="array" ref="E8901">IFERROR(INDEX('Reconciliation Layer'!C:C,MATCH('Reconciliation Template'!A8901,'Reconciliation Layer'!D:D,0),0)," ")</f>
        <v xml:space="preserve"> </v>
      </c>
    </row>
    <row r="8902" spans="3:5" x14ac:dyDescent="0.2">
      <c r="C8902" t="str" cm="1">
        <f t="array" ref="C8902">IFERROR("AfterPay | " &amp; INDEX('Reconciliation Layer'!$A:$A,MATCH('Reconciliation Template'!$A8902,'Reconciliation Layer'!$D:$D,0),0)," ")</f>
        <v xml:space="preserve"> </v>
      </c>
      <c r="D8902" s="2" t="str" cm="1">
        <f t="array" ref="D8902">IFERROR(INDEX('Reconciliation Layer'!B:B,MATCH('Reconciliation Template'!A8902,'Reconciliation Layer'!D:D,0),0)," ")</f>
        <v xml:space="preserve"> </v>
      </c>
      <c r="E8902" s="4" t="str" cm="1">
        <f t="array" ref="E8902">IFERROR(INDEX('Reconciliation Layer'!C:C,MATCH('Reconciliation Template'!A8902,'Reconciliation Layer'!D:D,0),0)," ")</f>
        <v xml:space="preserve"> </v>
      </c>
    </row>
    <row r="8903" spans="3:5" x14ac:dyDescent="0.2">
      <c r="C8903" t="str" cm="1">
        <f t="array" ref="C8903">IFERROR("AfterPay | " &amp; INDEX('Reconciliation Layer'!$A:$A,MATCH('Reconciliation Template'!$A8903,'Reconciliation Layer'!$D:$D,0),0)," ")</f>
        <v xml:space="preserve"> </v>
      </c>
      <c r="D8903" s="2" t="str" cm="1">
        <f t="array" ref="D8903">IFERROR(INDEX('Reconciliation Layer'!B:B,MATCH('Reconciliation Template'!A8903,'Reconciliation Layer'!D:D,0),0)," ")</f>
        <v xml:space="preserve"> </v>
      </c>
      <c r="E8903" s="4" t="str" cm="1">
        <f t="array" ref="E8903">IFERROR(INDEX('Reconciliation Layer'!C:C,MATCH('Reconciliation Template'!A8903,'Reconciliation Layer'!D:D,0),0)," ")</f>
        <v xml:space="preserve"> </v>
      </c>
    </row>
    <row r="8904" spans="3:5" x14ac:dyDescent="0.2">
      <c r="C8904" t="str" cm="1">
        <f t="array" ref="C8904">IFERROR("AfterPay | " &amp; INDEX('Reconciliation Layer'!$A:$A,MATCH('Reconciliation Template'!$A8904,'Reconciliation Layer'!$D:$D,0),0)," ")</f>
        <v xml:space="preserve"> </v>
      </c>
      <c r="D8904" s="2" t="str" cm="1">
        <f t="array" ref="D8904">IFERROR(INDEX('Reconciliation Layer'!B:B,MATCH('Reconciliation Template'!A8904,'Reconciliation Layer'!D:D,0),0)," ")</f>
        <v xml:space="preserve"> </v>
      </c>
      <c r="E8904" s="4" t="str" cm="1">
        <f t="array" ref="E8904">IFERROR(INDEX('Reconciliation Layer'!C:C,MATCH('Reconciliation Template'!A8904,'Reconciliation Layer'!D:D,0),0)," ")</f>
        <v xml:space="preserve"> </v>
      </c>
    </row>
    <row r="8905" spans="3:5" x14ac:dyDescent="0.2">
      <c r="C8905" t="str" cm="1">
        <f t="array" ref="C8905">IFERROR("AfterPay | " &amp; INDEX('Reconciliation Layer'!$A:$A,MATCH('Reconciliation Template'!$A8905,'Reconciliation Layer'!$D:$D,0),0)," ")</f>
        <v xml:space="preserve"> </v>
      </c>
      <c r="D8905" s="2" t="str" cm="1">
        <f t="array" ref="D8905">IFERROR(INDEX('Reconciliation Layer'!B:B,MATCH('Reconciliation Template'!A8905,'Reconciliation Layer'!D:D,0),0)," ")</f>
        <v xml:space="preserve"> </v>
      </c>
      <c r="E8905" s="4" t="str" cm="1">
        <f t="array" ref="E8905">IFERROR(INDEX('Reconciliation Layer'!C:C,MATCH('Reconciliation Template'!A8905,'Reconciliation Layer'!D:D,0),0)," ")</f>
        <v xml:space="preserve"> </v>
      </c>
    </row>
    <row r="8906" spans="3:5" x14ac:dyDescent="0.2">
      <c r="C8906" t="str" cm="1">
        <f t="array" ref="C8906">IFERROR("AfterPay | " &amp; INDEX('Reconciliation Layer'!$A:$A,MATCH('Reconciliation Template'!$A8906,'Reconciliation Layer'!$D:$D,0),0)," ")</f>
        <v xml:space="preserve"> </v>
      </c>
      <c r="D8906" s="2" t="str" cm="1">
        <f t="array" ref="D8906">IFERROR(INDEX('Reconciliation Layer'!B:B,MATCH('Reconciliation Template'!A8906,'Reconciliation Layer'!D:D,0),0)," ")</f>
        <v xml:space="preserve"> </v>
      </c>
      <c r="E8906" s="4" t="str" cm="1">
        <f t="array" ref="E8906">IFERROR(INDEX('Reconciliation Layer'!C:C,MATCH('Reconciliation Template'!A8906,'Reconciliation Layer'!D:D,0),0)," ")</f>
        <v xml:space="preserve"> </v>
      </c>
    </row>
    <row r="8907" spans="3:5" x14ac:dyDescent="0.2">
      <c r="C8907" t="str" cm="1">
        <f t="array" ref="C8907">IFERROR("AfterPay | " &amp; INDEX('Reconciliation Layer'!$A:$A,MATCH('Reconciliation Template'!$A8907,'Reconciliation Layer'!$D:$D,0),0)," ")</f>
        <v xml:space="preserve"> </v>
      </c>
      <c r="D8907" s="2" t="str" cm="1">
        <f t="array" ref="D8907">IFERROR(INDEX('Reconciliation Layer'!B:B,MATCH('Reconciliation Template'!A8907,'Reconciliation Layer'!D:D,0),0)," ")</f>
        <v xml:space="preserve"> </v>
      </c>
      <c r="E8907" s="4" t="str" cm="1">
        <f t="array" ref="E8907">IFERROR(INDEX('Reconciliation Layer'!C:C,MATCH('Reconciliation Template'!A8907,'Reconciliation Layer'!D:D,0),0)," ")</f>
        <v xml:space="preserve"> </v>
      </c>
    </row>
    <row r="8908" spans="3:5" x14ac:dyDescent="0.2">
      <c r="C8908" t="str" cm="1">
        <f t="array" ref="C8908">IFERROR("AfterPay | " &amp; INDEX('Reconciliation Layer'!$A:$A,MATCH('Reconciliation Template'!$A8908,'Reconciliation Layer'!$D:$D,0),0)," ")</f>
        <v xml:space="preserve"> </v>
      </c>
      <c r="D8908" s="2" t="str" cm="1">
        <f t="array" ref="D8908">IFERROR(INDEX('Reconciliation Layer'!B:B,MATCH('Reconciliation Template'!A8908,'Reconciliation Layer'!D:D,0),0)," ")</f>
        <v xml:space="preserve"> </v>
      </c>
      <c r="E8908" s="4" t="str" cm="1">
        <f t="array" ref="E8908">IFERROR(INDEX('Reconciliation Layer'!C:C,MATCH('Reconciliation Template'!A8908,'Reconciliation Layer'!D:D,0),0)," ")</f>
        <v xml:space="preserve"> </v>
      </c>
    </row>
    <row r="8909" spans="3:5" x14ac:dyDescent="0.2">
      <c r="C8909" t="str" cm="1">
        <f t="array" ref="C8909">IFERROR("AfterPay | " &amp; INDEX('Reconciliation Layer'!$A:$A,MATCH('Reconciliation Template'!$A8909,'Reconciliation Layer'!$D:$D,0),0)," ")</f>
        <v xml:space="preserve"> </v>
      </c>
      <c r="D8909" s="2" t="str" cm="1">
        <f t="array" ref="D8909">IFERROR(INDEX('Reconciliation Layer'!B:B,MATCH('Reconciliation Template'!A8909,'Reconciliation Layer'!D:D,0),0)," ")</f>
        <v xml:space="preserve"> </v>
      </c>
      <c r="E8909" s="4" t="str" cm="1">
        <f t="array" ref="E8909">IFERROR(INDEX('Reconciliation Layer'!C:C,MATCH('Reconciliation Template'!A8909,'Reconciliation Layer'!D:D,0),0)," ")</f>
        <v xml:space="preserve"> </v>
      </c>
    </row>
    <row r="8910" spans="3:5" x14ac:dyDescent="0.2">
      <c r="C8910" t="str" cm="1">
        <f t="array" ref="C8910">IFERROR("AfterPay | " &amp; INDEX('Reconciliation Layer'!$A:$A,MATCH('Reconciliation Template'!$A8910,'Reconciliation Layer'!$D:$D,0),0)," ")</f>
        <v xml:space="preserve"> </v>
      </c>
      <c r="D8910" s="2" t="str" cm="1">
        <f t="array" ref="D8910">IFERROR(INDEX('Reconciliation Layer'!B:B,MATCH('Reconciliation Template'!A8910,'Reconciliation Layer'!D:D,0),0)," ")</f>
        <v xml:space="preserve"> </v>
      </c>
      <c r="E8910" s="4" t="str" cm="1">
        <f t="array" ref="E8910">IFERROR(INDEX('Reconciliation Layer'!C:C,MATCH('Reconciliation Template'!A8910,'Reconciliation Layer'!D:D,0),0)," ")</f>
        <v xml:space="preserve"> </v>
      </c>
    </row>
    <row r="8911" spans="3:5" x14ac:dyDescent="0.2">
      <c r="C8911" t="str" cm="1">
        <f t="array" ref="C8911">IFERROR("AfterPay | " &amp; INDEX('Reconciliation Layer'!$A:$A,MATCH('Reconciliation Template'!$A8911,'Reconciliation Layer'!$D:$D,0),0)," ")</f>
        <v xml:space="preserve"> </v>
      </c>
      <c r="D8911" s="2" t="str" cm="1">
        <f t="array" ref="D8911">IFERROR(INDEX('Reconciliation Layer'!B:B,MATCH('Reconciliation Template'!A8911,'Reconciliation Layer'!D:D,0),0)," ")</f>
        <v xml:space="preserve"> </v>
      </c>
      <c r="E8911" s="4" t="str" cm="1">
        <f t="array" ref="E8911">IFERROR(INDEX('Reconciliation Layer'!C:C,MATCH('Reconciliation Template'!A8911,'Reconciliation Layer'!D:D,0),0)," ")</f>
        <v xml:space="preserve"> </v>
      </c>
    </row>
    <row r="8912" spans="3:5" x14ac:dyDescent="0.2">
      <c r="C8912" t="str" cm="1">
        <f t="array" ref="C8912">IFERROR("AfterPay | " &amp; INDEX('Reconciliation Layer'!$A:$A,MATCH('Reconciliation Template'!$A8912,'Reconciliation Layer'!$D:$D,0),0)," ")</f>
        <v xml:space="preserve"> </v>
      </c>
      <c r="D8912" s="2" t="str" cm="1">
        <f t="array" ref="D8912">IFERROR(INDEX('Reconciliation Layer'!B:B,MATCH('Reconciliation Template'!A8912,'Reconciliation Layer'!D:D,0),0)," ")</f>
        <v xml:space="preserve"> </v>
      </c>
      <c r="E8912" s="4" t="str" cm="1">
        <f t="array" ref="E8912">IFERROR(INDEX('Reconciliation Layer'!C:C,MATCH('Reconciliation Template'!A8912,'Reconciliation Layer'!D:D,0),0)," ")</f>
        <v xml:space="preserve"> </v>
      </c>
    </row>
    <row r="8913" spans="3:5" x14ac:dyDescent="0.2">
      <c r="C8913" t="str" cm="1">
        <f t="array" ref="C8913">IFERROR("AfterPay | " &amp; INDEX('Reconciliation Layer'!$A:$A,MATCH('Reconciliation Template'!$A8913,'Reconciliation Layer'!$D:$D,0),0)," ")</f>
        <v xml:space="preserve"> </v>
      </c>
      <c r="D8913" s="2" t="str" cm="1">
        <f t="array" ref="D8913">IFERROR(INDEX('Reconciliation Layer'!B:B,MATCH('Reconciliation Template'!A8913,'Reconciliation Layer'!D:D,0),0)," ")</f>
        <v xml:space="preserve"> </v>
      </c>
      <c r="E8913" s="4" t="str" cm="1">
        <f t="array" ref="E8913">IFERROR(INDEX('Reconciliation Layer'!C:C,MATCH('Reconciliation Template'!A8913,'Reconciliation Layer'!D:D,0),0)," ")</f>
        <v xml:space="preserve"> </v>
      </c>
    </row>
    <row r="8914" spans="3:5" x14ac:dyDescent="0.2">
      <c r="C8914" t="str" cm="1">
        <f t="array" ref="C8914">IFERROR("AfterPay | " &amp; INDEX('Reconciliation Layer'!$A:$A,MATCH('Reconciliation Template'!$A8914,'Reconciliation Layer'!$D:$D,0),0)," ")</f>
        <v xml:space="preserve"> </v>
      </c>
      <c r="D8914" s="2" t="str" cm="1">
        <f t="array" ref="D8914">IFERROR(INDEX('Reconciliation Layer'!B:B,MATCH('Reconciliation Template'!A8914,'Reconciliation Layer'!D:D,0),0)," ")</f>
        <v xml:space="preserve"> </v>
      </c>
      <c r="E8914" s="4" t="str" cm="1">
        <f t="array" ref="E8914">IFERROR(INDEX('Reconciliation Layer'!C:C,MATCH('Reconciliation Template'!A8914,'Reconciliation Layer'!D:D,0),0)," ")</f>
        <v xml:space="preserve"> </v>
      </c>
    </row>
    <row r="8915" spans="3:5" x14ac:dyDescent="0.2">
      <c r="C8915" t="str" cm="1">
        <f t="array" ref="C8915">IFERROR("AfterPay | " &amp; INDEX('Reconciliation Layer'!$A:$A,MATCH('Reconciliation Template'!$A8915,'Reconciliation Layer'!$D:$D,0),0)," ")</f>
        <v xml:space="preserve"> </v>
      </c>
      <c r="D8915" s="2" t="str" cm="1">
        <f t="array" ref="D8915">IFERROR(INDEX('Reconciliation Layer'!B:B,MATCH('Reconciliation Template'!A8915,'Reconciliation Layer'!D:D,0),0)," ")</f>
        <v xml:space="preserve"> </v>
      </c>
      <c r="E8915" s="4" t="str" cm="1">
        <f t="array" ref="E8915">IFERROR(INDEX('Reconciliation Layer'!C:C,MATCH('Reconciliation Template'!A8915,'Reconciliation Layer'!D:D,0),0)," ")</f>
        <v xml:space="preserve"> </v>
      </c>
    </row>
    <row r="8916" spans="3:5" x14ac:dyDescent="0.2">
      <c r="C8916" t="str" cm="1">
        <f t="array" ref="C8916">IFERROR("AfterPay | " &amp; INDEX('Reconciliation Layer'!$A:$A,MATCH('Reconciliation Template'!$A8916,'Reconciliation Layer'!$D:$D,0),0)," ")</f>
        <v xml:space="preserve"> </v>
      </c>
      <c r="D8916" s="2" t="str" cm="1">
        <f t="array" ref="D8916">IFERROR(INDEX('Reconciliation Layer'!B:B,MATCH('Reconciliation Template'!A8916,'Reconciliation Layer'!D:D,0),0)," ")</f>
        <v xml:space="preserve"> </v>
      </c>
      <c r="E8916" s="4" t="str" cm="1">
        <f t="array" ref="E8916">IFERROR(INDEX('Reconciliation Layer'!C:C,MATCH('Reconciliation Template'!A8916,'Reconciliation Layer'!D:D,0),0)," ")</f>
        <v xml:space="preserve"> </v>
      </c>
    </row>
    <row r="8917" spans="3:5" x14ac:dyDescent="0.2">
      <c r="C8917" t="str" cm="1">
        <f t="array" ref="C8917">IFERROR("AfterPay | " &amp; INDEX('Reconciliation Layer'!$A:$A,MATCH('Reconciliation Template'!$A8917,'Reconciliation Layer'!$D:$D,0),0)," ")</f>
        <v xml:space="preserve"> </v>
      </c>
      <c r="D8917" s="2" t="str" cm="1">
        <f t="array" ref="D8917">IFERROR(INDEX('Reconciliation Layer'!B:B,MATCH('Reconciliation Template'!A8917,'Reconciliation Layer'!D:D,0),0)," ")</f>
        <v xml:space="preserve"> </v>
      </c>
      <c r="E8917" s="4" t="str" cm="1">
        <f t="array" ref="E8917">IFERROR(INDEX('Reconciliation Layer'!C:C,MATCH('Reconciliation Template'!A8917,'Reconciliation Layer'!D:D,0),0)," ")</f>
        <v xml:space="preserve"> </v>
      </c>
    </row>
    <row r="8918" spans="3:5" x14ac:dyDescent="0.2">
      <c r="C8918" t="str" cm="1">
        <f t="array" ref="C8918">IFERROR("AfterPay | " &amp; INDEX('Reconciliation Layer'!$A:$A,MATCH('Reconciliation Template'!$A8918,'Reconciliation Layer'!$D:$D,0),0)," ")</f>
        <v xml:space="preserve"> </v>
      </c>
      <c r="D8918" s="2" t="str" cm="1">
        <f t="array" ref="D8918">IFERROR(INDEX('Reconciliation Layer'!B:B,MATCH('Reconciliation Template'!A8918,'Reconciliation Layer'!D:D,0),0)," ")</f>
        <v xml:space="preserve"> </v>
      </c>
      <c r="E8918" s="4" t="str" cm="1">
        <f t="array" ref="E8918">IFERROR(INDEX('Reconciliation Layer'!C:C,MATCH('Reconciliation Template'!A8918,'Reconciliation Layer'!D:D,0),0)," ")</f>
        <v xml:space="preserve"> </v>
      </c>
    </row>
    <row r="8919" spans="3:5" x14ac:dyDescent="0.2">
      <c r="C8919" t="str" cm="1">
        <f t="array" ref="C8919">IFERROR("AfterPay | " &amp; INDEX('Reconciliation Layer'!$A:$A,MATCH('Reconciliation Template'!$A8919,'Reconciliation Layer'!$D:$D,0),0)," ")</f>
        <v xml:space="preserve"> </v>
      </c>
      <c r="D8919" s="2" t="str" cm="1">
        <f t="array" ref="D8919">IFERROR(INDEX('Reconciliation Layer'!B:B,MATCH('Reconciliation Template'!A8919,'Reconciliation Layer'!D:D,0),0)," ")</f>
        <v xml:space="preserve"> </v>
      </c>
      <c r="E8919" s="4" t="str" cm="1">
        <f t="array" ref="E8919">IFERROR(INDEX('Reconciliation Layer'!C:C,MATCH('Reconciliation Template'!A8919,'Reconciliation Layer'!D:D,0),0)," ")</f>
        <v xml:space="preserve"> </v>
      </c>
    </row>
    <row r="8920" spans="3:5" x14ac:dyDescent="0.2">
      <c r="C8920" t="str" cm="1">
        <f t="array" ref="C8920">IFERROR("AfterPay | " &amp; INDEX('Reconciliation Layer'!$A:$A,MATCH('Reconciliation Template'!$A8920,'Reconciliation Layer'!$D:$D,0),0)," ")</f>
        <v xml:space="preserve"> </v>
      </c>
      <c r="D8920" s="2" t="str" cm="1">
        <f t="array" ref="D8920">IFERROR(INDEX('Reconciliation Layer'!B:B,MATCH('Reconciliation Template'!A8920,'Reconciliation Layer'!D:D,0),0)," ")</f>
        <v xml:space="preserve"> </v>
      </c>
      <c r="E8920" s="4" t="str" cm="1">
        <f t="array" ref="E8920">IFERROR(INDEX('Reconciliation Layer'!C:C,MATCH('Reconciliation Template'!A8920,'Reconciliation Layer'!D:D,0),0)," ")</f>
        <v xml:space="preserve"> </v>
      </c>
    </row>
    <row r="8921" spans="3:5" x14ac:dyDescent="0.2">
      <c r="C8921" t="str" cm="1">
        <f t="array" ref="C8921">IFERROR("AfterPay | " &amp; INDEX('Reconciliation Layer'!$A:$A,MATCH('Reconciliation Template'!$A8921,'Reconciliation Layer'!$D:$D,0),0)," ")</f>
        <v xml:space="preserve"> </v>
      </c>
      <c r="D8921" s="2" t="str" cm="1">
        <f t="array" ref="D8921">IFERROR(INDEX('Reconciliation Layer'!B:B,MATCH('Reconciliation Template'!A8921,'Reconciliation Layer'!D:D,0),0)," ")</f>
        <v xml:space="preserve"> </v>
      </c>
      <c r="E8921" s="4" t="str" cm="1">
        <f t="array" ref="E8921">IFERROR(INDEX('Reconciliation Layer'!C:C,MATCH('Reconciliation Template'!A8921,'Reconciliation Layer'!D:D,0),0)," ")</f>
        <v xml:space="preserve"> </v>
      </c>
    </row>
    <row r="8922" spans="3:5" x14ac:dyDescent="0.2">
      <c r="C8922" t="str" cm="1">
        <f t="array" ref="C8922">IFERROR("AfterPay | " &amp; INDEX('Reconciliation Layer'!$A:$A,MATCH('Reconciliation Template'!$A8922,'Reconciliation Layer'!$D:$D,0),0)," ")</f>
        <v xml:space="preserve"> </v>
      </c>
      <c r="D8922" s="2" t="str" cm="1">
        <f t="array" ref="D8922">IFERROR(INDEX('Reconciliation Layer'!B:B,MATCH('Reconciliation Template'!A8922,'Reconciliation Layer'!D:D,0),0)," ")</f>
        <v xml:space="preserve"> </v>
      </c>
      <c r="E8922" s="4" t="str" cm="1">
        <f t="array" ref="E8922">IFERROR(INDEX('Reconciliation Layer'!C:C,MATCH('Reconciliation Template'!A8922,'Reconciliation Layer'!D:D,0),0)," ")</f>
        <v xml:space="preserve"> </v>
      </c>
    </row>
    <row r="8923" spans="3:5" x14ac:dyDescent="0.2">
      <c r="C8923" t="str" cm="1">
        <f t="array" ref="C8923">IFERROR("AfterPay | " &amp; INDEX('Reconciliation Layer'!$A:$A,MATCH('Reconciliation Template'!$A8923,'Reconciliation Layer'!$D:$D,0),0)," ")</f>
        <v xml:space="preserve"> </v>
      </c>
      <c r="D8923" s="2" t="str" cm="1">
        <f t="array" ref="D8923">IFERROR(INDEX('Reconciliation Layer'!B:B,MATCH('Reconciliation Template'!A8923,'Reconciliation Layer'!D:D,0),0)," ")</f>
        <v xml:space="preserve"> </v>
      </c>
      <c r="E8923" s="4" t="str" cm="1">
        <f t="array" ref="E8923">IFERROR(INDEX('Reconciliation Layer'!C:C,MATCH('Reconciliation Template'!A8923,'Reconciliation Layer'!D:D,0),0)," ")</f>
        <v xml:space="preserve"> </v>
      </c>
    </row>
    <row r="8924" spans="3:5" x14ac:dyDescent="0.2">
      <c r="C8924" t="str" cm="1">
        <f t="array" ref="C8924">IFERROR("AfterPay | " &amp; INDEX('Reconciliation Layer'!$A:$A,MATCH('Reconciliation Template'!$A8924,'Reconciliation Layer'!$D:$D,0),0)," ")</f>
        <v xml:space="preserve"> </v>
      </c>
      <c r="D8924" s="2" t="str" cm="1">
        <f t="array" ref="D8924">IFERROR(INDEX('Reconciliation Layer'!B:B,MATCH('Reconciliation Template'!A8924,'Reconciliation Layer'!D:D,0),0)," ")</f>
        <v xml:space="preserve"> </v>
      </c>
      <c r="E8924" s="4" t="str" cm="1">
        <f t="array" ref="E8924">IFERROR(INDEX('Reconciliation Layer'!C:C,MATCH('Reconciliation Template'!A8924,'Reconciliation Layer'!D:D,0),0)," ")</f>
        <v xml:space="preserve"> </v>
      </c>
    </row>
    <row r="8925" spans="3:5" x14ac:dyDescent="0.2">
      <c r="C8925" t="str" cm="1">
        <f t="array" ref="C8925">IFERROR("AfterPay | " &amp; INDEX('Reconciliation Layer'!$A:$A,MATCH('Reconciliation Template'!$A8925,'Reconciliation Layer'!$D:$D,0),0)," ")</f>
        <v xml:space="preserve"> </v>
      </c>
      <c r="D8925" s="2" t="str" cm="1">
        <f t="array" ref="D8925">IFERROR(INDEX('Reconciliation Layer'!B:B,MATCH('Reconciliation Template'!A8925,'Reconciliation Layer'!D:D,0),0)," ")</f>
        <v xml:space="preserve"> </v>
      </c>
      <c r="E8925" s="4" t="str" cm="1">
        <f t="array" ref="E8925">IFERROR(INDEX('Reconciliation Layer'!C:C,MATCH('Reconciliation Template'!A8925,'Reconciliation Layer'!D:D,0),0)," ")</f>
        <v xml:space="preserve"> </v>
      </c>
    </row>
    <row r="8926" spans="3:5" x14ac:dyDescent="0.2">
      <c r="C8926" t="str" cm="1">
        <f t="array" ref="C8926">IFERROR("AfterPay | " &amp; INDEX('Reconciliation Layer'!$A:$A,MATCH('Reconciliation Template'!$A8926,'Reconciliation Layer'!$D:$D,0),0)," ")</f>
        <v xml:space="preserve"> </v>
      </c>
      <c r="D8926" s="2" t="str" cm="1">
        <f t="array" ref="D8926">IFERROR(INDEX('Reconciliation Layer'!B:B,MATCH('Reconciliation Template'!A8926,'Reconciliation Layer'!D:D,0),0)," ")</f>
        <v xml:space="preserve"> </v>
      </c>
      <c r="E8926" s="4" t="str" cm="1">
        <f t="array" ref="E8926">IFERROR(INDEX('Reconciliation Layer'!C:C,MATCH('Reconciliation Template'!A8926,'Reconciliation Layer'!D:D,0),0)," ")</f>
        <v xml:space="preserve"> </v>
      </c>
    </row>
    <row r="8927" spans="3:5" x14ac:dyDescent="0.2">
      <c r="C8927" t="str" cm="1">
        <f t="array" ref="C8927">IFERROR("AfterPay | " &amp; INDEX('Reconciliation Layer'!$A:$A,MATCH('Reconciliation Template'!$A8927,'Reconciliation Layer'!$D:$D,0),0)," ")</f>
        <v xml:space="preserve"> </v>
      </c>
      <c r="D8927" s="2" t="str" cm="1">
        <f t="array" ref="D8927">IFERROR(INDEX('Reconciliation Layer'!B:B,MATCH('Reconciliation Template'!A8927,'Reconciliation Layer'!D:D,0),0)," ")</f>
        <v xml:space="preserve"> </v>
      </c>
      <c r="E8927" s="4" t="str" cm="1">
        <f t="array" ref="E8927">IFERROR(INDEX('Reconciliation Layer'!C:C,MATCH('Reconciliation Template'!A8927,'Reconciliation Layer'!D:D,0),0)," ")</f>
        <v xml:space="preserve"> </v>
      </c>
    </row>
    <row r="8928" spans="3:5" x14ac:dyDescent="0.2">
      <c r="C8928" t="str" cm="1">
        <f t="array" ref="C8928">IFERROR("AfterPay | " &amp; INDEX('Reconciliation Layer'!$A:$A,MATCH('Reconciliation Template'!$A8928,'Reconciliation Layer'!$D:$D,0),0)," ")</f>
        <v xml:space="preserve"> </v>
      </c>
      <c r="D8928" s="2" t="str" cm="1">
        <f t="array" ref="D8928">IFERROR(INDEX('Reconciliation Layer'!B:B,MATCH('Reconciliation Template'!A8928,'Reconciliation Layer'!D:D,0),0)," ")</f>
        <v xml:space="preserve"> </v>
      </c>
      <c r="E8928" s="4" t="str" cm="1">
        <f t="array" ref="E8928">IFERROR(INDEX('Reconciliation Layer'!C:C,MATCH('Reconciliation Template'!A8928,'Reconciliation Layer'!D:D,0),0)," ")</f>
        <v xml:space="preserve"> </v>
      </c>
    </row>
    <row r="8929" spans="3:5" x14ac:dyDescent="0.2">
      <c r="C8929" t="str" cm="1">
        <f t="array" ref="C8929">IFERROR("AfterPay | " &amp; INDEX('Reconciliation Layer'!$A:$A,MATCH('Reconciliation Template'!$A8929,'Reconciliation Layer'!$D:$D,0),0)," ")</f>
        <v xml:space="preserve"> </v>
      </c>
      <c r="D8929" s="2" t="str" cm="1">
        <f t="array" ref="D8929">IFERROR(INDEX('Reconciliation Layer'!B:B,MATCH('Reconciliation Template'!A8929,'Reconciliation Layer'!D:D,0),0)," ")</f>
        <v xml:space="preserve"> </v>
      </c>
      <c r="E8929" s="4" t="str" cm="1">
        <f t="array" ref="E8929">IFERROR(INDEX('Reconciliation Layer'!C:C,MATCH('Reconciliation Template'!A8929,'Reconciliation Layer'!D:D,0),0)," ")</f>
        <v xml:space="preserve"> </v>
      </c>
    </row>
    <row r="8930" spans="3:5" x14ac:dyDescent="0.2">
      <c r="C8930" t="str" cm="1">
        <f t="array" ref="C8930">IFERROR("AfterPay | " &amp; INDEX('Reconciliation Layer'!$A:$A,MATCH('Reconciliation Template'!$A8930,'Reconciliation Layer'!$D:$D,0),0)," ")</f>
        <v xml:space="preserve"> </v>
      </c>
      <c r="D8930" s="2" t="str" cm="1">
        <f t="array" ref="D8930">IFERROR(INDEX('Reconciliation Layer'!B:B,MATCH('Reconciliation Template'!A8930,'Reconciliation Layer'!D:D,0),0)," ")</f>
        <v xml:space="preserve"> </v>
      </c>
      <c r="E8930" s="4" t="str" cm="1">
        <f t="array" ref="E8930">IFERROR(INDEX('Reconciliation Layer'!C:C,MATCH('Reconciliation Template'!A8930,'Reconciliation Layer'!D:D,0),0)," ")</f>
        <v xml:space="preserve"> </v>
      </c>
    </row>
    <row r="8931" spans="3:5" x14ac:dyDescent="0.2">
      <c r="C8931" t="str" cm="1">
        <f t="array" ref="C8931">IFERROR("AfterPay | " &amp; INDEX('Reconciliation Layer'!$A:$A,MATCH('Reconciliation Template'!$A8931,'Reconciliation Layer'!$D:$D,0),0)," ")</f>
        <v xml:space="preserve"> </v>
      </c>
      <c r="D8931" s="2" t="str" cm="1">
        <f t="array" ref="D8931">IFERROR(INDEX('Reconciliation Layer'!B:B,MATCH('Reconciliation Template'!A8931,'Reconciliation Layer'!D:D,0),0)," ")</f>
        <v xml:space="preserve"> </v>
      </c>
      <c r="E8931" s="4" t="str" cm="1">
        <f t="array" ref="E8931">IFERROR(INDEX('Reconciliation Layer'!C:C,MATCH('Reconciliation Template'!A8931,'Reconciliation Layer'!D:D,0),0)," ")</f>
        <v xml:space="preserve"> </v>
      </c>
    </row>
    <row r="8932" spans="3:5" x14ac:dyDescent="0.2">
      <c r="C8932" t="str" cm="1">
        <f t="array" ref="C8932">IFERROR("AfterPay | " &amp; INDEX('Reconciliation Layer'!$A:$A,MATCH('Reconciliation Template'!$A8932,'Reconciliation Layer'!$D:$D,0),0)," ")</f>
        <v xml:space="preserve"> </v>
      </c>
      <c r="D8932" s="2" t="str" cm="1">
        <f t="array" ref="D8932">IFERROR(INDEX('Reconciliation Layer'!B:B,MATCH('Reconciliation Template'!A8932,'Reconciliation Layer'!D:D,0),0)," ")</f>
        <v xml:space="preserve"> </v>
      </c>
      <c r="E8932" s="4" t="str" cm="1">
        <f t="array" ref="E8932">IFERROR(INDEX('Reconciliation Layer'!C:C,MATCH('Reconciliation Template'!A8932,'Reconciliation Layer'!D:D,0),0)," ")</f>
        <v xml:space="preserve"> </v>
      </c>
    </row>
    <row r="8933" spans="3:5" x14ac:dyDescent="0.2">
      <c r="C8933" t="str" cm="1">
        <f t="array" ref="C8933">IFERROR("AfterPay | " &amp; INDEX('Reconciliation Layer'!$A:$A,MATCH('Reconciliation Template'!$A8933,'Reconciliation Layer'!$D:$D,0),0)," ")</f>
        <v xml:space="preserve"> </v>
      </c>
      <c r="D8933" s="2" t="str" cm="1">
        <f t="array" ref="D8933">IFERROR(INDEX('Reconciliation Layer'!B:B,MATCH('Reconciliation Template'!A8933,'Reconciliation Layer'!D:D,0),0)," ")</f>
        <v xml:space="preserve"> </v>
      </c>
      <c r="E8933" s="4" t="str" cm="1">
        <f t="array" ref="E8933">IFERROR(INDEX('Reconciliation Layer'!C:C,MATCH('Reconciliation Template'!A8933,'Reconciliation Layer'!D:D,0),0)," ")</f>
        <v xml:space="preserve"> </v>
      </c>
    </row>
    <row r="8934" spans="3:5" x14ac:dyDescent="0.2">
      <c r="C8934" t="str" cm="1">
        <f t="array" ref="C8934">IFERROR("AfterPay | " &amp; INDEX('Reconciliation Layer'!$A:$A,MATCH('Reconciliation Template'!$A8934,'Reconciliation Layer'!$D:$D,0),0)," ")</f>
        <v xml:space="preserve"> </v>
      </c>
      <c r="D8934" s="2" t="str" cm="1">
        <f t="array" ref="D8934">IFERROR(INDEX('Reconciliation Layer'!B:B,MATCH('Reconciliation Template'!A8934,'Reconciliation Layer'!D:D,0),0)," ")</f>
        <v xml:space="preserve"> </v>
      </c>
      <c r="E8934" s="4" t="str" cm="1">
        <f t="array" ref="E8934">IFERROR(INDEX('Reconciliation Layer'!C:C,MATCH('Reconciliation Template'!A8934,'Reconciliation Layer'!D:D,0),0)," ")</f>
        <v xml:space="preserve"> </v>
      </c>
    </row>
    <row r="8935" spans="3:5" x14ac:dyDescent="0.2">
      <c r="C8935" t="str" cm="1">
        <f t="array" ref="C8935">IFERROR("AfterPay | " &amp; INDEX('Reconciliation Layer'!$A:$A,MATCH('Reconciliation Template'!$A8935,'Reconciliation Layer'!$D:$D,0),0)," ")</f>
        <v xml:space="preserve"> </v>
      </c>
      <c r="D8935" s="2" t="str" cm="1">
        <f t="array" ref="D8935">IFERROR(INDEX('Reconciliation Layer'!B:B,MATCH('Reconciliation Template'!A8935,'Reconciliation Layer'!D:D,0),0)," ")</f>
        <v xml:space="preserve"> </v>
      </c>
      <c r="E8935" s="4" t="str" cm="1">
        <f t="array" ref="E8935">IFERROR(INDEX('Reconciliation Layer'!C:C,MATCH('Reconciliation Template'!A8935,'Reconciliation Layer'!D:D,0),0)," ")</f>
        <v xml:space="preserve"> </v>
      </c>
    </row>
    <row r="8936" spans="3:5" x14ac:dyDescent="0.2">
      <c r="C8936" t="str" cm="1">
        <f t="array" ref="C8936">IFERROR("AfterPay | " &amp; INDEX('Reconciliation Layer'!$A:$A,MATCH('Reconciliation Template'!$A8936,'Reconciliation Layer'!$D:$D,0),0)," ")</f>
        <v xml:space="preserve"> </v>
      </c>
      <c r="D8936" s="2" t="str" cm="1">
        <f t="array" ref="D8936">IFERROR(INDEX('Reconciliation Layer'!B:B,MATCH('Reconciliation Template'!A8936,'Reconciliation Layer'!D:D,0),0)," ")</f>
        <v xml:space="preserve"> </v>
      </c>
      <c r="E8936" s="4" t="str" cm="1">
        <f t="array" ref="E8936">IFERROR(INDEX('Reconciliation Layer'!C:C,MATCH('Reconciliation Template'!A8936,'Reconciliation Layer'!D:D,0),0)," ")</f>
        <v xml:space="preserve"> </v>
      </c>
    </row>
    <row r="8937" spans="3:5" x14ac:dyDescent="0.2">
      <c r="C8937" t="str" cm="1">
        <f t="array" ref="C8937">IFERROR("AfterPay | " &amp; INDEX('Reconciliation Layer'!$A:$A,MATCH('Reconciliation Template'!$A8937,'Reconciliation Layer'!$D:$D,0),0)," ")</f>
        <v xml:space="preserve"> </v>
      </c>
      <c r="D8937" s="2" t="str" cm="1">
        <f t="array" ref="D8937">IFERROR(INDEX('Reconciliation Layer'!B:B,MATCH('Reconciliation Template'!A8937,'Reconciliation Layer'!D:D,0),0)," ")</f>
        <v xml:space="preserve"> </v>
      </c>
      <c r="E8937" s="4" t="str" cm="1">
        <f t="array" ref="E8937">IFERROR(INDEX('Reconciliation Layer'!C:C,MATCH('Reconciliation Template'!A8937,'Reconciliation Layer'!D:D,0),0)," ")</f>
        <v xml:space="preserve"> </v>
      </c>
    </row>
    <row r="8938" spans="3:5" x14ac:dyDescent="0.2">
      <c r="C8938" t="str" cm="1">
        <f t="array" ref="C8938">IFERROR("AfterPay | " &amp; INDEX('Reconciliation Layer'!$A:$A,MATCH('Reconciliation Template'!$A8938,'Reconciliation Layer'!$D:$D,0),0)," ")</f>
        <v xml:space="preserve"> </v>
      </c>
      <c r="D8938" s="2" t="str" cm="1">
        <f t="array" ref="D8938">IFERROR(INDEX('Reconciliation Layer'!B:B,MATCH('Reconciliation Template'!A8938,'Reconciliation Layer'!D:D,0),0)," ")</f>
        <v xml:space="preserve"> </v>
      </c>
      <c r="E8938" s="4" t="str" cm="1">
        <f t="array" ref="E8938">IFERROR(INDEX('Reconciliation Layer'!C:C,MATCH('Reconciliation Template'!A8938,'Reconciliation Layer'!D:D,0),0)," ")</f>
        <v xml:space="preserve"> </v>
      </c>
    </row>
    <row r="8939" spans="3:5" x14ac:dyDescent="0.2">
      <c r="C8939" t="str" cm="1">
        <f t="array" ref="C8939">IFERROR("AfterPay | " &amp; INDEX('Reconciliation Layer'!$A:$A,MATCH('Reconciliation Template'!$A8939,'Reconciliation Layer'!$D:$D,0),0)," ")</f>
        <v xml:space="preserve"> </v>
      </c>
      <c r="D8939" s="2" t="str" cm="1">
        <f t="array" ref="D8939">IFERROR(INDEX('Reconciliation Layer'!B:B,MATCH('Reconciliation Template'!A8939,'Reconciliation Layer'!D:D,0),0)," ")</f>
        <v xml:space="preserve"> </v>
      </c>
      <c r="E8939" s="4" t="str" cm="1">
        <f t="array" ref="E8939">IFERROR(INDEX('Reconciliation Layer'!C:C,MATCH('Reconciliation Template'!A8939,'Reconciliation Layer'!D:D,0),0)," ")</f>
        <v xml:space="preserve"> </v>
      </c>
    </row>
    <row r="8940" spans="3:5" x14ac:dyDescent="0.2">
      <c r="C8940" t="str" cm="1">
        <f t="array" ref="C8940">IFERROR("AfterPay | " &amp; INDEX('Reconciliation Layer'!$A:$A,MATCH('Reconciliation Template'!$A8940,'Reconciliation Layer'!$D:$D,0),0)," ")</f>
        <v xml:space="preserve"> </v>
      </c>
      <c r="D8940" s="2" t="str" cm="1">
        <f t="array" ref="D8940">IFERROR(INDEX('Reconciliation Layer'!B:B,MATCH('Reconciliation Template'!A8940,'Reconciliation Layer'!D:D,0),0)," ")</f>
        <v xml:space="preserve"> </v>
      </c>
      <c r="E8940" s="4" t="str" cm="1">
        <f t="array" ref="E8940">IFERROR(INDEX('Reconciliation Layer'!C:C,MATCH('Reconciliation Template'!A8940,'Reconciliation Layer'!D:D,0),0)," ")</f>
        <v xml:space="preserve"> </v>
      </c>
    </row>
    <row r="8941" spans="3:5" x14ac:dyDescent="0.2">
      <c r="C8941" t="str" cm="1">
        <f t="array" ref="C8941">IFERROR("AfterPay | " &amp; INDEX('Reconciliation Layer'!$A:$A,MATCH('Reconciliation Template'!$A8941,'Reconciliation Layer'!$D:$D,0),0)," ")</f>
        <v xml:space="preserve"> </v>
      </c>
      <c r="D8941" s="2" t="str" cm="1">
        <f t="array" ref="D8941">IFERROR(INDEX('Reconciliation Layer'!B:B,MATCH('Reconciliation Template'!A8941,'Reconciliation Layer'!D:D,0),0)," ")</f>
        <v xml:space="preserve"> </v>
      </c>
      <c r="E8941" s="4" t="str" cm="1">
        <f t="array" ref="E8941">IFERROR(INDEX('Reconciliation Layer'!C:C,MATCH('Reconciliation Template'!A8941,'Reconciliation Layer'!D:D,0),0)," ")</f>
        <v xml:space="preserve"> </v>
      </c>
    </row>
    <row r="8942" spans="3:5" x14ac:dyDescent="0.2">
      <c r="C8942" t="str" cm="1">
        <f t="array" ref="C8942">IFERROR("AfterPay | " &amp; INDEX('Reconciliation Layer'!$A:$A,MATCH('Reconciliation Template'!$A8942,'Reconciliation Layer'!$D:$D,0),0)," ")</f>
        <v xml:space="preserve"> </v>
      </c>
      <c r="D8942" s="2" t="str" cm="1">
        <f t="array" ref="D8942">IFERROR(INDEX('Reconciliation Layer'!B:B,MATCH('Reconciliation Template'!A8942,'Reconciliation Layer'!D:D,0),0)," ")</f>
        <v xml:space="preserve"> </v>
      </c>
      <c r="E8942" s="4" t="str" cm="1">
        <f t="array" ref="E8942">IFERROR(INDEX('Reconciliation Layer'!C:C,MATCH('Reconciliation Template'!A8942,'Reconciliation Layer'!D:D,0),0)," ")</f>
        <v xml:space="preserve"> </v>
      </c>
    </row>
    <row r="8943" spans="3:5" x14ac:dyDescent="0.2">
      <c r="C8943" t="str" cm="1">
        <f t="array" ref="C8943">IFERROR("AfterPay | " &amp; INDEX('Reconciliation Layer'!$A:$A,MATCH('Reconciliation Template'!$A8943,'Reconciliation Layer'!$D:$D,0),0)," ")</f>
        <v xml:space="preserve"> </v>
      </c>
      <c r="D8943" s="2" t="str" cm="1">
        <f t="array" ref="D8943">IFERROR(INDEX('Reconciliation Layer'!B:B,MATCH('Reconciliation Template'!A8943,'Reconciliation Layer'!D:D,0),0)," ")</f>
        <v xml:space="preserve"> </v>
      </c>
      <c r="E8943" s="4" t="str" cm="1">
        <f t="array" ref="E8943">IFERROR(INDEX('Reconciliation Layer'!C:C,MATCH('Reconciliation Template'!A8943,'Reconciliation Layer'!D:D,0),0)," ")</f>
        <v xml:space="preserve"> </v>
      </c>
    </row>
    <row r="8944" spans="3:5" x14ac:dyDescent="0.2">
      <c r="C8944" t="str" cm="1">
        <f t="array" ref="C8944">IFERROR("AfterPay | " &amp; INDEX('Reconciliation Layer'!$A:$A,MATCH('Reconciliation Template'!$A8944,'Reconciliation Layer'!$D:$D,0),0)," ")</f>
        <v xml:space="preserve"> </v>
      </c>
      <c r="D8944" s="2" t="str" cm="1">
        <f t="array" ref="D8944">IFERROR(INDEX('Reconciliation Layer'!B:B,MATCH('Reconciliation Template'!A8944,'Reconciliation Layer'!D:D,0),0)," ")</f>
        <v xml:space="preserve"> </v>
      </c>
      <c r="E8944" s="4" t="str" cm="1">
        <f t="array" ref="E8944">IFERROR(INDEX('Reconciliation Layer'!C:C,MATCH('Reconciliation Template'!A8944,'Reconciliation Layer'!D:D,0),0)," ")</f>
        <v xml:space="preserve"> </v>
      </c>
    </row>
    <row r="8945" spans="3:5" x14ac:dyDescent="0.2">
      <c r="C8945" t="str" cm="1">
        <f t="array" ref="C8945">IFERROR("AfterPay | " &amp; INDEX('Reconciliation Layer'!$A:$A,MATCH('Reconciliation Template'!$A8945,'Reconciliation Layer'!$D:$D,0),0)," ")</f>
        <v xml:space="preserve"> </v>
      </c>
      <c r="D8945" s="2" t="str" cm="1">
        <f t="array" ref="D8945">IFERROR(INDEX('Reconciliation Layer'!B:B,MATCH('Reconciliation Template'!A8945,'Reconciliation Layer'!D:D,0),0)," ")</f>
        <v xml:space="preserve"> </v>
      </c>
      <c r="E8945" s="4" t="str" cm="1">
        <f t="array" ref="E8945">IFERROR(INDEX('Reconciliation Layer'!C:C,MATCH('Reconciliation Template'!A8945,'Reconciliation Layer'!D:D,0),0)," ")</f>
        <v xml:space="preserve"> </v>
      </c>
    </row>
    <row r="8946" spans="3:5" x14ac:dyDescent="0.2">
      <c r="C8946" t="str" cm="1">
        <f t="array" ref="C8946">IFERROR("AfterPay | " &amp; INDEX('Reconciliation Layer'!$A:$A,MATCH('Reconciliation Template'!$A8946,'Reconciliation Layer'!$D:$D,0),0)," ")</f>
        <v xml:space="preserve"> </v>
      </c>
      <c r="D8946" s="2" t="str" cm="1">
        <f t="array" ref="D8946">IFERROR(INDEX('Reconciliation Layer'!B:B,MATCH('Reconciliation Template'!A8946,'Reconciliation Layer'!D:D,0),0)," ")</f>
        <v xml:space="preserve"> </v>
      </c>
      <c r="E8946" s="4" t="str" cm="1">
        <f t="array" ref="E8946">IFERROR(INDEX('Reconciliation Layer'!C:C,MATCH('Reconciliation Template'!A8946,'Reconciliation Layer'!D:D,0),0)," ")</f>
        <v xml:space="preserve"> </v>
      </c>
    </row>
    <row r="8947" spans="3:5" x14ac:dyDescent="0.2">
      <c r="C8947" t="str" cm="1">
        <f t="array" ref="C8947">IFERROR("AfterPay | " &amp; INDEX('Reconciliation Layer'!$A:$A,MATCH('Reconciliation Template'!$A8947,'Reconciliation Layer'!$D:$D,0),0)," ")</f>
        <v xml:space="preserve"> </v>
      </c>
      <c r="D8947" s="2" t="str" cm="1">
        <f t="array" ref="D8947">IFERROR(INDEX('Reconciliation Layer'!B:B,MATCH('Reconciliation Template'!A8947,'Reconciliation Layer'!D:D,0),0)," ")</f>
        <v xml:space="preserve"> </v>
      </c>
      <c r="E8947" s="4" t="str" cm="1">
        <f t="array" ref="E8947">IFERROR(INDEX('Reconciliation Layer'!C:C,MATCH('Reconciliation Template'!A8947,'Reconciliation Layer'!D:D,0),0)," ")</f>
        <v xml:space="preserve"> </v>
      </c>
    </row>
    <row r="8948" spans="3:5" x14ac:dyDescent="0.2">
      <c r="C8948" t="str" cm="1">
        <f t="array" ref="C8948">IFERROR("AfterPay | " &amp; INDEX('Reconciliation Layer'!$A:$A,MATCH('Reconciliation Template'!$A8948,'Reconciliation Layer'!$D:$D,0),0)," ")</f>
        <v xml:space="preserve"> </v>
      </c>
      <c r="D8948" s="2" t="str" cm="1">
        <f t="array" ref="D8948">IFERROR(INDEX('Reconciliation Layer'!B:B,MATCH('Reconciliation Template'!A8948,'Reconciliation Layer'!D:D,0),0)," ")</f>
        <v xml:space="preserve"> </v>
      </c>
      <c r="E8948" s="4" t="str" cm="1">
        <f t="array" ref="E8948">IFERROR(INDEX('Reconciliation Layer'!C:C,MATCH('Reconciliation Template'!A8948,'Reconciliation Layer'!D:D,0),0)," ")</f>
        <v xml:space="preserve"> </v>
      </c>
    </row>
    <row r="8949" spans="3:5" x14ac:dyDescent="0.2">
      <c r="C8949" t="str" cm="1">
        <f t="array" ref="C8949">IFERROR("AfterPay | " &amp; INDEX('Reconciliation Layer'!$A:$A,MATCH('Reconciliation Template'!$A8949,'Reconciliation Layer'!$D:$D,0),0)," ")</f>
        <v xml:space="preserve"> </v>
      </c>
      <c r="D8949" s="2" t="str" cm="1">
        <f t="array" ref="D8949">IFERROR(INDEX('Reconciliation Layer'!B:B,MATCH('Reconciliation Template'!A8949,'Reconciliation Layer'!D:D,0),0)," ")</f>
        <v xml:space="preserve"> </v>
      </c>
      <c r="E8949" s="4" t="str" cm="1">
        <f t="array" ref="E8949">IFERROR(INDEX('Reconciliation Layer'!C:C,MATCH('Reconciliation Template'!A8949,'Reconciliation Layer'!D:D,0),0)," ")</f>
        <v xml:space="preserve"> </v>
      </c>
    </row>
    <row r="8950" spans="3:5" x14ac:dyDescent="0.2">
      <c r="C8950" t="str" cm="1">
        <f t="array" ref="C8950">IFERROR("AfterPay | " &amp; INDEX('Reconciliation Layer'!$A:$A,MATCH('Reconciliation Template'!$A8950,'Reconciliation Layer'!$D:$D,0),0)," ")</f>
        <v xml:space="preserve"> </v>
      </c>
      <c r="D8950" s="2" t="str" cm="1">
        <f t="array" ref="D8950">IFERROR(INDEX('Reconciliation Layer'!B:B,MATCH('Reconciliation Template'!A8950,'Reconciliation Layer'!D:D,0),0)," ")</f>
        <v xml:space="preserve"> </v>
      </c>
      <c r="E8950" s="4" t="str" cm="1">
        <f t="array" ref="E8950">IFERROR(INDEX('Reconciliation Layer'!C:C,MATCH('Reconciliation Template'!A8950,'Reconciliation Layer'!D:D,0),0)," ")</f>
        <v xml:space="preserve"> </v>
      </c>
    </row>
    <row r="8951" spans="3:5" x14ac:dyDescent="0.2">
      <c r="C8951" t="str" cm="1">
        <f t="array" ref="C8951">IFERROR("AfterPay | " &amp; INDEX('Reconciliation Layer'!$A:$A,MATCH('Reconciliation Template'!$A8951,'Reconciliation Layer'!$D:$D,0),0)," ")</f>
        <v xml:space="preserve"> </v>
      </c>
      <c r="D8951" s="2" t="str" cm="1">
        <f t="array" ref="D8951">IFERROR(INDEX('Reconciliation Layer'!B:B,MATCH('Reconciliation Template'!A8951,'Reconciliation Layer'!D:D,0),0)," ")</f>
        <v xml:space="preserve"> </v>
      </c>
      <c r="E8951" s="4" t="str" cm="1">
        <f t="array" ref="E8951">IFERROR(INDEX('Reconciliation Layer'!C:C,MATCH('Reconciliation Template'!A8951,'Reconciliation Layer'!D:D,0),0)," ")</f>
        <v xml:space="preserve"> </v>
      </c>
    </row>
    <row r="8952" spans="3:5" x14ac:dyDescent="0.2">
      <c r="C8952" t="str" cm="1">
        <f t="array" ref="C8952">IFERROR("AfterPay | " &amp; INDEX('Reconciliation Layer'!$A:$A,MATCH('Reconciliation Template'!$A8952,'Reconciliation Layer'!$D:$D,0),0)," ")</f>
        <v xml:space="preserve"> </v>
      </c>
      <c r="D8952" s="2" t="str" cm="1">
        <f t="array" ref="D8952">IFERROR(INDEX('Reconciliation Layer'!B:B,MATCH('Reconciliation Template'!A8952,'Reconciliation Layer'!D:D,0),0)," ")</f>
        <v xml:space="preserve"> </v>
      </c>
      <c r="E8952" s="4" t="str" cm="1">
        <f t="array" ref="E8952">IFERROR(INDEX('Reconciliation Layer'!C:C,MATCH('Reconciliation Template'!A8952,'Reconciliation Layer'!D:D,0),0)," ")</f>
        <v xml:space="preserve"> </v>
      </c>
    </row>
    <row r="8953" spans="3:5" x14ac:dyDescent="0.2">
      <c r="C8953" t="str" cm="1">
        <f t="array" ref="C8953">IFERROR("AfterPay | " &amp; INDEX('Reconciliation Layer'!$A:$A,MATCH('Reconciliation Template'!$A8953,'Reconciliation Layer'!$D:$D,0),0)," ")</f>
        <v xml:space="preserve"> </v>
      </c>
      <c r="D8953" s="2" t="str" cm="1">
        <f t="array" ref="D8953">IFERROR(INDEX('Reconciliation Layer'!B:B,MATCH('Reconciliation Template'!A8953,'Reconciliation Layer'!D:D,0),0)," ")</f>
        <v xml:space="preserve"> </v>
      </c>
      <c r="E8953" s="4" t="str" cm="1">
        <f t="array" ref="E8953">IFERROR(INDEX('Reconciliation Layer'!C:C,MATCH('Reconciliation Template'!A8953,'Reconciliation Layer'!D:D,0),0)," ")</f>
        <v xml:space="preserve"> </v>
      </c>
    </row>
    <row r="8954" spans="3:5" x14ac:dyDescent="0.2">
      <c r="C8954" t="str" cm="1">
        <f t="array" ref="C8954">IFERROR("AfterPay | " &amp; INDEX('Reconciliation Layer'!$A:$A,MATCH('Reconciliation Template'!$A8954,'Reconciliation Layer'!$D:$D,0),0)," ")</f>
        <v xml:space="preserve"> </v>
      </c>
      <c r="D8954" s="2" t="str" cm="1">
        <f t="array" ref="D8954">IFERROR(INDEX('Reconciliation Layer'!B:B,MATCH('Reconciliation Template'!A8954,'Reconciliation Layer'!D:D,0),0)," ")</f>
        <v xml:space="preserve"> </v>
      </c>
      <c r="E8954" s="4" t="str" cm="1">
        <f t="array" ref="E8954">IFERROR(INDEX('Reconciliation Layer'!C:C,MATCH('Reconciliation Template'!A8954,'Reconciliation Layer'!D:D,0),0)," ")</f>
        <v xml:space="preserve"> </v>
      </c>
    </row>
    <row r="8955" spans="3:5" x14ac:dyDescent="0.2">
      <c r="C8955" t="str" cm="1">
        <f t="array" ref="C8955">IFERROR("AfterPay | " &amp; INDEX('Reconciliation Layer'!$A:$A,MATCH('Reconciliation Template'!$A8955,'Reconciliation Layer'!$D:$D,0),0)," ")</f>
        <v xml:space="preserve"> </v>
      </c>
      <c r="D8955" s="2" t="str" cm="1">
        <f t="array" ref="D8955">IFERROR(INDEX('Reconciliation Layer'!B:B,MATCH('Reconciliation Template'!A8955,'Reconciliation Layer'!D:D,0),0)," ")</f>
        <v xml:space="preserve"> </v>
      </c>
      <c r="E8955" s="4" t="str" cm="1">
        <f t="array" ref="E8955">IFERROR(INDEX('Reconciliation Layer'!C:C,MATCH('Reconciliation Template'!A8955,'Reconciliation Layer'!D:D,0),0)," ")</f>
        <v xml:space="preserve"> </v>
      </c>
    </row>
    <row r="8956" spans="3:5" x14ac:dyDescent="0.2">
      <c r="C8956" t="str" cm="1">
        <f t="array" ref="C8956">IFERROR("AfterPay | " &amp; INDEX('Reconciliation Layer'!$A:$A,MATCH('Reconciliation Template'!$A8956,'Reconciliation Layer'!$D:$D,0),0)," ")</f>
        <v xml:space="preserve"> </v>
      </c>
      <c r="D8956" s="2" t="str" cm="1">
        <f t="array" ref="D8956">IFERROR(INDEX('Reconciliation Layer'!B:B,MATCH('Reconciliation Template'!A8956,'Reconciliation Layer'!D:D,0),0)," ")</f>
        <v xml:space="preserve"> </v>
      </c>
      <c r="E8956" s="4" t="str" cm="1">
        <f t="array" ref="E8956">IFERROR(INDEX('Reconciliation Layer'!C:C,MATCH('Reconciliation Template'!A8956,'Reconciliation Layer'!D:D,0),0)," ")</f>
        <v xml:space="preserve"> </v>
      </c>
    </row>
    <row r="8957" spans="3:5" x14ac:dyDescent="0.2">
      <c r="C8957" t="str" cm="1">
        <f t="array" ref="C8957">IFERROR("AfterPay | " &amp; INDEX('Reconciliation Layer'!$A:$A,MATCH('Reconciliation Template'!$A8957,'Reconciliation Layer'!$D:$D,0),0)," ")</f>
        <v xml:space="preserve"> </v>
      </c>
      <c r="D8957" s="2" t="str" cm="1">
        <f t="array" ref="D8957">IFERROR(INDEX('Reconciliation Layer'!B:B,MATCH('Reconciliation Template'!A8957,'Reconciliation Layer'!D:D,0),0)," ")</f>
        <v xml:space="preserve"> </v>
      </c>
      <c r="E8957" s="4" t="str" cm="1">
        <f t="array" ref="E8957">IFERROR(INDEX('Reconciliation Layer'!C:C,MATCH('Reconciliation Template'!A8957,'Reconciliation Layer'!D:D,0),0)," ")</f>
        <v xml:space="preserve"> </v>
      </c>
    </row>
    <row r="8958" spans="3:5" x14ac:dyDescent="0.2">
      <c r="C8958" t="str" cm="1">
        <f t="array" ref="C8958">IFERROR("AfterPay | " &amp; INDEX('Reconciliation Layer'!$A:$A,MATCH('Reconciliation Template'!$A8958,'Reconciliation Layer'!$D:$D,0),0)," ")</f>
        <v xml:space="preserve"> </v>
      </c>
      <c r="D8958" s="2" t="str" cm="1">
        <f t="array" ref="D8958">IFERROR(INDEX('Reconciliation Layer'!B:B,MATCH('Reconciliation Template'!A8958,'Reconciliation Layer'!D:D,0),0)," ")</f>
        <v xml:space="preserve"> </v>
      </c>
      <c r="E8958" s="4" t="str" cm="1">
        <f t="array" ref="E8958">IFERROR(INDEX('Reconciliation Layer'!C:C,MATCH('Reconciliation Template'!A8958,'Reconciliation Layer'!D:D,0),0)," ")</f>
        <v xml:space="preserve"> </v>
      </c>
    </row>
    <row r="8959" spans="3:5" x14ac:dyDescent="0.2">
      <c r="C8959" t="str" cm="1">
        <f t="array" ref="C8959">IFERROR("AfterPay | " &amp; INDEX('Reconciliation Layer'!$A:$A,MATCH('Reconciliation Template'!$A8959,'Reconciliation Layer'!$D:$D,0),0)," ")</f>
        <v xml:space="preserve"> </v>
      </c>
      <c r="D8959" s="2" t="str" cm="1">
        <f t="array" ref="D8959">IFERROR(INDEX('Reconciliation Layer'!B:B,MATCH('Reconciliation Template'!A8959,'Reconciliation Layer'!D:D,0),0)," ")</f>
        <v xml:space="preserve"> </v>
      </c>
      <c r="E8959" s="4" t="str" cm="1">
        <f t="array" ref="E8959">IFERROR(INDEX('Reconciliation Layer'!C:C,MATCH('Reconciliation Template'!A8959,'Reconciliation Layer'!D:D,0),0)," ")</f>
        <v xml:space="preserve"> </v>
      </c>
    </row>
    <row r="8960" spans="3:5" x14ac:dyDescent="0.2">
      <c r="C8960" t="str" cm="1">
        <f t="array" ref="C8960">IFERROR("AfterPay | " &amp; INDEX('Reconciliation Layer'!$A:$A,MATCH('Reconciliation Template'!$A8960,'Reconciliation Layer'!$D:$D,0),0)," ")</f>
        <v xml:space="preserve"> </v>
      </c>
      <c r="D8960" s="2" t="str" cm="1">
        <f t="array" ref="D8960">IFERROR(INDEX('Reconciliation Layer'!B:B,MATCH('Reconciliation Template'!A8960,'Reconciliation Layer'!D:D,0),0)," ")</f>
        <v xml:space="preserve"> </v>
      </c>
      <c r="E8960" s="4" t="str" cm="1">
        <f t="array" ref="E8960">IFERROR(INDEX('Reconciliation Layer'!C:C,MATCH('Reconciliation Template'!A8960,'Reconciliation Layer'!D:D,0),0)," ")</f>
        <v xml:space="preserve"> </v>
      </c>
    </row>
    <row r="8961" spans="3:5" x14ac:dyDescent="0.2">
      <c r="C8961" t="str" cm="1">
        <f t="array" ref="C8961">IFERROR("AfterPay | " &amp; INDEX('Reconciliation Layer'!$A:$A,MATCH('Reconciliation Template'!$A8961,'Reconciliation Layer'!$D:$D,0),0)," ")</f>
        <v xml:space="preserve"> </v>
      </c>
      <c r="D8961" s="2" t="str" cm="1">
        <f t="array" ref="D8961">IFERROR(INDEX('Reconciliation Layer'!B:B,MATCH('Reconciliation Template'!A8961,'Reconciliation Layer'!D:D,0),0)," ")</f>
        <v xml:space="preserve"> </v>
      </c>
      <c r="E8961" s="4" t="str" cm="1">
        <f t="array" ref="E8961">IFERROR(INDEX('Reconciliation Layer'!C:C,MATCH('Reconciliation Template'!A8961,'Reconciliation Layer'!D:D,0),0)," ")</f>
        <v xml:space="preserve"> </v>
      </c>
    </row>
    <row r="8962" spans="3:5" x14ac:dyDescent="0.2">
      <c r="C8962" t="str" cm="1">
        <f t="array" ref="C8962">IFERROR("AfterPay | " &amp; INDEX('Reconciliation Layer'!$A:$A,MATCH('Reconciliation Template'!$A8962,'Reconciliation Layer'!$D:$D,0),0)," ")</f>
        <v xml:space="preserve"> </v>
      </c>
      <c r="D8962" s="2" t="str" cm="1">
        <f t="array" ref="D8962">IFERROR(INDEX('Reconciliation Layer'!B:B,MATCH('Reconciliation Template'!A8962,'Reconciliation Layer'!D:D,0),0)," ")</f>
        <v xml:space="preserve"> </v>
      </c>
      <c r="E8962" s="4" t="str" cm="1">
        <f t="array" ref="E8962">IFERROR(INDEX('Reconciliation Layer'!C:C,MATCH('Reconciliation Template'!A8962,'Reconciliation Layer'!D:D,0),0)," ")</f>
        <v xml:space="preserve"> </v>
      </c>
    </row>
    <row r="8963" spans="3:5" x14ac:dyDescent="0.2">
      <c r="C8963" t="str" cm="1">
        <f t="array" ref="C8963">IFERROR("AfterPay | " &amp; INDEX('Reconciliation Layer'!$A:$A,MATCH('Reconciliation Template'!$A8963,'Reconciliation Layer'!$D:$D,0),0)," ")</f>
        <v xml:space="preserve"> </v>
      </c>
      <c r="D8963" s="2" t="str" cm="1">
        <f t="array" ref="D8963">IFERROR(INDEX('Reconciliation Layer'!B:B,MATCH('Reconciliation Template'!A8963,'Reconciliation Layer'!D:D,0),0)," ")</f>
        <v xml:space="preserve"> </v>
      </c>
      <c r="E8963" s="4" t="str" cm="1">
        <f t="array" ref="E8963">IFERROR(INDEX('Reconciliation Layer'!C:C,MATCH('Reconciliation Template'!A8963,'Reconciliation Layer'!D:D,0),0)," ")</f>
        <v xml:space="preserve"> </v>
      </c>
    </row>
    <row r="8964" spans="3:5" x14ac:dyDescent="0.2">
      <c r="C8964" t="str" cm="1">
        <f t="array" ref="C8964">IFERROR("AfterPay | " &amp; INDEX('Reconciliation Layer'!$A:$A,MATCH('Reconciliation Template'!$A8964,'Reconciliation Layer'!$D:$D,0),0)," ")</f>
        <v xml:space="preserve"> </v>
      </c>
      <c r="D8964" s="2" t="str" cm="1">
        <f t="array" ref="D8964">IFERROR(INDEX('Reconciliation Layer'!B:B,MATCH('Reconciliation Template'!A8964,'Reconciliation Layer'!D:D,0),0)," ")</f>
        <v xml:space="preserve"> </v>
      </c>
      <c r="E8964" s="4" t="str" cm="1">
        <f t="array" ref="E8964">IFERROR(INDEX('Reconciliation Layer'!C:C,MATCH('Reconciliation Template'!A8964,'Reconciliation Layer'!D:D,0),0)," ")</f>
        <v xml:space="preserve"> </v>
      </c>
    </row>
    <row r="8965" spans="3:5" x14ac:dyDescent="0.2">
      <c r="C8965" t="str" cm="1">
        <f t="array" ref="C8965">IFERROR("AfterPay | " &amp; INDEX('Reconciliation Layer'!$A:$A,MATCH('Reconciliation Template'!$A8965,'Reconciliation Layer'!$D:$D,0),0)," ")</f>
        <v xml:space="preserve"> </v>
      </c>
      <c r="D8965" s="2" t="str" cm="1">
        <f t="array" ref="D8965">IFERROR(INDEX('Reconciliation Layer'!B:B,MATCH('Reconciliation Template'!A8965,'Reconciliation Layer'!D:D,0),0)," ")</f>
        <v xml:space="preserve"> </v>
      </c>
      <c r="E8965" s="4" t="str" cm="1">
        <f t="array" ref="E8965">IFERROR(INDEX('Reconciliation Layer'!C:C,MATCH('Reconciliation Template'!A8965,'Reconciliation Layer'!D:D,0),0)," ")</f>
        <v xml:space="preserve"> </v>
      </c>
    </row>
    <row r="8966" spans="3:5" x14ac:dyDescent="0.2">
      <c r="C8966" t="str" cm="1">
        <f t="array" ref="C8966">IFERROR("AfterPay | " &amp; INDEX('Reconciliation Layer'!$A:$A,MATCH('Reconciliation Template'!$A8966,'Reconciliation Layer'!$D:$D,0),0)," ")</f>
        <v xml:space="preserve"> </v>
      </c>
      <c r="D8966" s="2" t="str" cm="1">
        <f t="array" ref="D8966">IFERROR(INDEX('Reconciliation Layer'!B:B,MATCH('Reconciliation Template'!A8966,'Reconciliation Layer'!D:D,0),0)," ")</f>
        <v xml:space="preserve"> </v>
      </c>
      <c r="E8966" s="4" t="str" cm="1">
        <f t="array" ref="E8966">IFERROR(INDEX('Reconciliation Layer'!C:C,MATCH('Reconciliation Template'!A8966,'Reconciliation Layer'!D:D,0),0)," ")</f>
        <v xml:space="preserve"> </v>
      </c>
    </row>
    <row r="8967" spans="3:5" x14ac:dyDescent="0.2">
      <c r="C8967" t="str" cm="1">
        <f t="array" ref="C8967">IFERROR("AfterPay | " &amp; INDEX('Reconciliation Layer'!$A:$A,MATCH('Reconciliation Template'!$A8967,'Reconciliation Layer'!$D:$D,0),0)," ")</f>
        <v xml:space="preserve"> </v>
      </c>
      <c r="D8967" s="2" t="str" cm="1">
        <f t="array" ref="D8967">IFERROR(INDEX('Reconciliation Layer'!B:B,MATCH('Reconciliation Template'!A8967,'Reconciliation Layer'!D:D,0),0)," ")</f>
        <v xml:space="preserve"> </v>
      </c>
      <c r="E8967" s="4" t="str" cm="1">
        <f t="array" ref="E8967">IFERROR(INDEX('Reconciliation Layer'!C:C,MATCH('Reconciliation Template'!A8967,'Reconciliation Layer'!D:D,0),0)," ")</f>
        <v xml:space="preserve"> </v>
      </c>
    </row>
    <row r="8968" spans="3:5" x14ac:dyDescent="0.2">
      <c r="C8968" t="str" cm="1">
        <f t="array" ref="C8968">IFERROR("AfterPay | " &amp; INDEX('Reconciliation Layer'!$A:$A,MATCH('Reconciliation Template'!$A8968,'Reconciliation Layer'!$D:$D,0),0)," ")</f>
        <v xml:space="preserve"> </v>
      </c>
      <c r="D8968" s="2" t="str" cm="1">
        <f t="array" ref="D8968">IFERROR(INDEX('Reconciliation Layer'!B:B,MATCH('Reconciliation Template'!A8968,'Reconciliation Layer'!D:D,0),0)," ")</f>
        <v xml:space="preserve"> </v>
      </c>
      <c r="E8968" s="4" t="str" cm="1">
        <f t="array" ref="E8968">IFERROR(INDEX('Reconciliation Layer'!C:C,MATCH('Reconciliation Template'!A8968,'Reconciliation Layer'!D:D,0),0)," ")</f>
        <v xml:space="preserve"> </v>
      </c>
    </row>
    <row r="8969" spans="3:5" x14ac:dyDescent="0.2">
      <c r="C8969" t="str" cm="1">
        <f t="array" ref="C8969">IFERROR("AfterPay | " &amp; INDEX('Reconciliation Layer'!$A:$A,MATCH('Reconciliation Template'!$A8969,'Reconciliation Layer'!$D:$D,0),0)," ")</f>
        <v xml:space="preserve"> </v>
      </c>
      <c r="D8969" s="2" t="str" cm="1">
        <f t="array" ref="D8969">IFERROR(INDEX('Reconciliation Layer'!B:B,MATCH('Reconciliation Template'!A8969,'Reconciliation Layer'!D:D,0),0)," ")</f>
        <v xml:space="preserve"> </v>
      </c>
      <c r="E8969" s="4" t="str" cm="1">
        <f t="array" ref="E8969">IFERROR(INDEX('Reconciliation Layer'!C:C,MATCH('Reconciliation Template'!A8969,'Reconciliation Layer'!D:D,0),0)," ")</f>
        <v xml:space="preserve"> </v>
      </c>
    </row>
    <row r="8970" spans="3:5" x14ac:dyDescent="0.2">
      <c r="C8970" t="str" cm="1">
        <f t="array" ref="C8970">IFERROR("AfterPay | " &amp; INDEX('Reconciliation Layer'!$A:$A,MATCH('Reconciliation Template'!$A8970,'Reconciliation Layer'!$D:$D,0),0)," ")</f>
        <v xml:space="preserve"> </v>
      </c>
      <c r="D8970" s="2" t="str" cm="1">
        <f t="array" ref="D8970">IFERROR(INDEX('Reconciliation Layer'!B:B,MATCH('Reconciliation Template'!A8970,'Reconciliation Layer'!D:D,0),0)," ")</f>
        <v xml:space="preserve"> </v>
      </c>
      <c r="E8970" s="4" t="str" cm="1">
        <f t="array" ref="E8970">IFERROR(INDEX('Reconciliation Layer'!C:C,MATCH('Reconciliation Template'!A8970,'Reconciliation Layer'!D:D,0),0)," ")</f>
        <v xml:space="preserve"> </v>
      </c>
    </row>
    <row r="8971" spans="3:5" x14ac:dyDescent="0.2">
      <c r="C8971" t="str" cm="1">
        <f t="array" ref="C8971">IFERROR("AfterPay | " &amp; INDEX('Reconciliation Layer'!$A:$A,MATCH('Reconciliation Template'!$A8971,'Reconciliation Layer'!$D:$D,0),0)," ")</f>
        <v xml:space="preserve"> </v>
      </c>
      <c r="D8971" s="2" t="str" cm="1">
        <f t="array" ref="D8971">IFERROR(INDEX('Reconciliation Layer'!B:B,MATCH('Reconciliation Template'!A8971,'Reconciliation Layer'!D:D,0),0)," ")</f>
        <v xml:space="preserve"> </v>
      </c>
      <c r="E8971" s="4" t="str" cm="1">
        <f t="array" ref="E8971">IFERROR(INDEX('Reconciliation Layer'!C:C,MATCH('Reconciliation Template'!A8971,'Reconciliation Layer'!D:D,0),0)," ")</f>
        <v xml:space="preserve"> </v>
      </c>
    </row>
    <row r="8972" spans="3:5" x14ac:dyDescent="0.2">
      <c r="C8972" t="str" cm="1">
        <f t="array" ref="C8972">IFERROR("AfterPay | " &amp; INDEX('Reconciliation Layer'!$A:$A,MATCH('Reconciliation Template'!$A8972,'Reconciliation Layer'!$D:$D,0),0)," ")</f>
        <v xml:space="preserve"> </v>
      </c>
      <c r="D8972" s="2" t="str" cm="1">
        <f t="array" ref="D8972">IFERROR(INDEX('Reconciliation Layer'!B:B,MATCH('Reconciliation Template'!A8972,'Reconciliation Layer'!D:D,0),0)," ")</f>
        <v xml:space="preserve"> </v>
      </c>
      <c r="E8972" s="4" t="str" cm="1">
        <f t="array" ref="E8972">IFERROR(INDEX('Reconciliation Layer'!C:C,MATCH('Reconciliation Template'!A8972,'Reconciliation Layer'!D:D,0),0)," ")</f>
        <v xml:space="preserve"> </v>
      </c>
    </row>
    <row r="8973" spans="3:5" x14ac:dyDescent="0.2">
      <c r="C8973" t="str" cm="1">
        <f t="array" ref="C8973">IFERROR("AfterPay | " &amp; INDEX('Reconciliation Layer'!$A:$A,MATCH('Reconciliation Template'!$A8973,'Reconciliation Layer'!$D:$D,0),0)," ")</f>
        <v xml:space="preserve"> </v>
      </c>
      <c r="D8973" s="2" t="str" cm="1">
        <f t="array" ref="D8973">IFERROR(INDEX('Reconciliation Layer'!B:B,MATCH('Reconciliation Template'!A8973,'Reconciliation Layer'!D:D,0),0)," ")</f>
        <v xml:space="preserve"> </v>
      </c>
      <c r="E8973" s="4" t="str" cm="1">
        <f t="array" ref="E8973">IFERROR(INDEX('Reconciliation Layer'!C:C,MATCH('Reconciliation Template'!A8973,'Reconciliation Layer'!D:D,0),0)," ")</f>
        <v xml:space="preserve"> </v>
      </c>
    </row>
    <row r="8974" spans="3:5" x14ac:dyDescent="0.2">
      <c r="C8974" t="str" cm="1">
        <f t="array" ref="C8974">IFERROR("AfterPay | " &amp; INDEX('Reconciliation Layer'!$A:$A,MATCH('Reconciliation Template'!$A8974,'Reconciliation Layer'!$D:$D,0),0)," ")</f>
        <v xml:space="preserve"> </v>
      </c>
      <c r="D8974" s="2" t="str" cm="1">
        <f t="array" ref="D8974">IFERROR(INDEX('Reconciliation Layer'!B:B,MATCH('Reconciliation Template'!A8974,'Reconciliation Layer'!D:D,0),0)," ")</f>
        <v xml:space="preserve"> </v>
      </c>
      <c r="E8974" s="4" t="str" cm="1">
        <f t="array" ref="E8974">IFERROR(INDEX('Reconciliation Layer'!C:C,MATCH('Reconciliation Template'!A8974,'Reconciliation Layer'!D:D,0),0)," ")</f>
        <v xml:space="preserve"> </v>
      </c>
    </row>
    <row r="8975" spans="3:5" x14ac:dyDescent="0.2">
      <c r="C8975" t="str" cm="1">
        <f t="array" ref="C8975">IFERROR("AfterPay | " &amp; INDEX('Reconciliation Layer'!$A:$A,MATCH('Reconciliation Template'!$A8975,'Reconciliation Layer'!$D:$D,0),0)," ")</f>
        <v xml:space="preserve"> </v>
      </c>
      <c r="D8975" s="2" t="str" cm="1">
        <f t="array" ref="D8975">IFERROR(INDEX('Reconciliation Layer'!B:B,MATCH('Reconciliation Template'!A8975,'Reconciliation Layer'!D:D,0),0)," ")</f>
        <v xml:space="preserve"> </v>
      </c>
      <c r="E8975" s="4" t="str" cm="1">
        <f t="array" ref="E8975">IFERROR(INDEX('Reconciliation Layer'!C:C,MATCH('Reconciliation Template'!A8975,'Reconciliation Layer'!D:D,0),0)," ")</f>
        <v xml:space="preserve"> </v>
      </c>
    </row>
    <row r="8976" spans="3:5" x14ac:dyDescent="0.2">
      <c r="C8976" t="str" cm="1">
        <f t="array" ref="C8976">IFERROR("AfterPay | " &amp; INDEX('Reconciliation Layer'!$A:$A,MATCH('Reconciliation Template'!$A8976,'Reconciliation Layer'!$D:$D,0),0)," ")</f>
        <v xml:space="preserve"> </v>
      </c>
      <c r="D8976" s="2" t="str" cm="1">
        <f t="array" ref="D8976">IFERROR(INDEX('Reconciliation Layer'!B:B,MATCH('Reconciliation Template'!A8976,'Reconciliation Layer'!D:D,0),0)," ")</f>
        <v xml:space="preserve"> </v>
      </c>
      <c r="E8976" s="4" t="str" cm="1">
        <f t="array" ref="E8976">IFERROR(INDEX('Reconciliation Layer'!C:C,MATCH('Reconciliation Template'!A8976,'Reconciliation Layer'!D:D,0),0)," ")</f>
        <v xml:space="preserve"> </v>
      </c>
    </row>
    <row r="8977" spans="3:5" x14ac:dyDescent="0.2">
      <c r="C8977" t="str" cm="1">
        <f t="array" ref="C8977">IFERROR("AfterPay | " &amp; INDEX('Reconciliation Layer'!$A:$A,MATCH('Reconciliation Template'!$A8977,'Reconciliation Layer'!$D:$D,0),0)," ")</f>
        <v xml:space="preserve"> </v>
      </c>
      <c r="D8977" s="2" t="str" cm="1">
        <f t="array" ref="D8977">IFERROR(INDEX('Reconciliation Layer'!B:B,MATCH('Reconciliation Template'!A8977,'Reconciliation Layer'!D:D,0),0)," ")</f>
        <v xml:space="preserve"> </v>
      </c>
      <c r="E8977" s="4" t="str" cm="1">
        <f t="array" ref="E8977">IFERROR(INDEX('Reconciliation Layer'!C:C,MATCH('Reconciliation Template'!A8977,'Reconciliation Layer'!D:D,0),0)," ")</f>
        <v xml:space="preserve"> </v>
      </c>
    </row>
    <row r="8978" spans="3:5" x14ac:dyDescent="0.2">
      <c r="C8978" t="str" cm="1">
        <f t="array" ref="C8978">IFERROR("AfterPay | " &amp; INDEX('Reconciliation Layer'!$A:$A,MATCH('Reconciliation Template'!$A8978,'Reconciliation Layer'!$D:$D,0),0)," ")</f>
        <v xml:space="preserve"> </v>
      </c>
      <c r="D8978" s="2" t="str" cm="1">
        <f t="array" ref="D8978">IFERROR(INDEX('Reconciliation Layer'!B:B,MATCH('Reconciliation Template'!A8978,'Reconciliation Layer'!D:D,0),0)," ")</f>
        <v xml:space="preserve"> </v>
      </c>
      <c r="E8978" s="4" t="str" cm="1">
        <f t="array" ref="E8978">IFERROR(INDEX('Reconciliation Layer'!C:C,MATCH('Reconciliation Template'!A8978,'Reconciliation Layer'!D:D,0),0)," ")</f>
        <v xml:space="preserve"> </v>
      </c>
    </row>
    <row r="8979" spans="3:5" x14ac:dyDescent="0.2">
      <c r="C8979" t="str" cm="1">
        <f t="array" ref="C8979">IFERROR("AfterPay | " &amp; INDEX('Reconciliation Layer'!$A:$A,MATCH('Reconciliation Template'!$A8979,'Reconciliation Layer'!$D:$D,0),0)," ")</f>
        <v xml:space="preserve"> </v>
      </c>
      <c r="D8979" s="2" t="str" cm="1">
        <f t="array" ref="D8979">IFERROR(INDEX('Reconciliation Layer'!B:B,MATCH('Reconciliation Template'!A8979,'Reconciliation Layer'!D:D,0),0)," ")</f>
        <v xml:space="preserve"> </v>
      </c>
      <c r="E8979" s="4" t="str" cm="1">
        <f t="array" ref="E8979">IFERROR(INDEX('Reconciliation Layer'!C:C,MATCH('Reconciliation Template'!A8979,'Reconciliation Layer'!D:D,0),0)," ")</f>
        <v xml:space="preserve"> </v>
      </c>
    </row>
    <row r="8980" spans="3:5" x14ac:dyDescent="0.2">
      <c r="C8980" t="str" cm="1">
        <f t="array" ref="C8980">IFERROR("AfterPay | " &amp; INDEX('Reconciliation Layer'!$A:$A,MATCH('Reconciliation Template'!$A8980,'Reconciliation Layer'!$D:$D,0),0)," ")</f>
        <v xml:space="preserve"> </v>
      </c>
      <c r="D8980" s="2" t="str" cm="1">
        <f t="array" ref="D8980">IFERROR(INDEX('Reconciliation Layer'!B:B,MATCH('Reconciliation Template'!A8980,'Reconciliation Layer'!D:D,0),0)," ")</f>
        <v xml:space="preserve"> </v>
      </c>
      <c r="E8980" s="4" t="str" cm="1">
        <f t="array" ref="E8980">IFERROR(INDEX('Reconciliation Layer'!C:C,MATCH('Reconciliation Template'!A8980,'Reconciliation Layer'!D:D,0),0)," ")</f>
        <v xml:space="preserve"> </v>
      </c>
    </row>
    <row r="8981" spans="3:5" x14ac:dyDescent="0.2">
      <c r="C8981" t="str" cm="1">
        <f t="array" ref="C8981">IFERROR("AfterPay | " &amp; INDEX('Reconciliation Layer'!$A:$A,MATCH('Reconciliation Template'!$A8981,'Reconciliation Layer'!$D:$D,0),0)," ")</f>
        <v xml:space="preserve"> </v>
      </c>
      <c r="D8981" s="2" t="str" cm="1">
        <f t="array" ref="D8981">IFERROR(INDEX('Reconciliation Layer'!B:B,MATCH('Reconciliation Template'!A8981,'Reconciliation Layer'!D:D,0),0)," ")</f>
        <v xml:space="preserve"> </v>
      </c>
      <c r="E8981" s="4" t="str" cm="1">
        <f t="array" ref="E8981">IFERROR(INDEX('Reconciliation Layer'!C:C,MATCH('Reconciliation Template'!A8981,'Reconciliation Layer'!D:D,0),0)," ")</f>
        <v xml:space="preserve"> </v>
      </c>
    </row>
    <row r="8982" spans="3:5" x14ac:dyDescent="0.2">
      <c r="C8982" t="str" cm="1">
        <f t="array" ref="C8982">IFERROR("AfterPay | " &amp; INDEX('Reconciliation Layer'!$A:$A,MATCH('Reconciliation Template'!$A8982,'Reconciliation Layer'!$D:$D,0),0)," ")</f>
        <v xml:space="preserve"> </v>
      </c>
      <c r="D8982" s="2" t="str" cm="1">
        <f t="array" ref="D8982">IFERROR(INDEX('Reconciliation Layer'!B:B,MATCH('Reconciliation Template'!A8982,'Reconciliation Layer'!D:D,0),0)," ")</f>
        <v xml:space="preserve"> </v>
      </c>
      <c r="E8982" s="4" t="str" cm="1">
        <f t="array" ref="E8982">IFERROR(INDEX('Reconciliation Layer'!C:C,MATCH('Reconciliation Template'!A8982,'Reconciliation Layer'!D:D,0),0)," ")</f>
        <v xml:space="preserve"> </v>
      </c>
    </row>
    <row r="8983" spans="3:5" x14ac:dyDescent="0.2">
      <c r="C8983" t="str" cm="1">
        <f t="array" ref="C8983">IFERROR("AfterPay | " &amp; INDEX('Reconciliation Layer'!$A:$A,MATCH('Reconciliation Template'!$A8983,'Reconciliation Layer'!$D:$D,0),0)," ")</f>
        <v xml:space="preserve"> </v>
      </c>
      <c r="D8983" s="2" t="str" cm="1">
        <f t="array" ref="D8983">IFERROR(INDEX('Reconciliation Layer'!B:B,MATCH('Reconciliation Template'!A8983,'Reconciliation Layer'!D:D,0),0)," ")</f>
        <v xml:space="preserve"> </v>
      </c>
      <c r="E8983" s="4" t="str" cm="1">
        <f t="array" ref="E8983">IFERROR(INDEX('Reconciliation Layer'!C:C,MATCH('Reconciliation Template'!A8983,'Reconciliation Layer'!D:D,0),0)," ")</f>
        <v xml:space="preserve"> </v>
      </c>
    </row>
    <row r="8984" spans="3:5" x14ac:dyDescent="0.2">
      <c r="C8984" t="str" cm="1">
        <f t="array" ref="C8984">IFERROR("AfterPay | " &amp; INDEX('Reconciliation Layer'!$A:$A,MATCH('Reconciliation Template'!$A8984,'Reconciliation Layer'!$D:$D,0),0)," ")</f>
        <v xml:space="preserve"> </v>
      </c>
      <c r="D8984" s="2" t="str" cm="1">
        <f t="array" ref="D8984">IFERROR(INDEX('Reconciliation Layer'!B:B,MATCH('Reconciliation Template'!A8984,'Reconciliation Layer'!D:D,0),0)," ")</f>
        <v xml:space="preserve"> </v>
      </c>
      <c r="E8984" s="4" t="str" cm="1">
        <f t="array" ref="E8984">IFERROR(INDEX('Reconciliation Layer'!C:C,MATCH('Reconciliation Template'!A8984,'Reconciliation Layer'!D:D,0),0)," ")</f>
        <v xml:space="preserve"> </v>
      </c>
    </row>
    <row r="8985" spans="3:5" x14ac:dyDescent="0.2">
      <c r="C8985" t="str" cm="1">
        <f t="array" ref="C8985">IFERROR("AfterPay | " &amp; INDEX('Reconciliation Layer'!$A:$A,MATCH('Reconciliation Template'!$A8985,'Reconciliation Layer'!$D:$D,0),0)," ")</f>
        <v xml:space="preserve"> </v>
      </c>
      <c r="D8985" s="2" t="str" cm="1">
        <f t="array" ref="D8985">IFERROR(INDEX('Reconciliation Layer'!B:B,MATCH('Reconciliation Template'!A8985,'Reconciliation Layer'!D:D,0),0)," ")</f>
        <v xml:space="preserve"> </v>
      </c>
      <c r="E8985" s="4" t="str" cm="1">
        <f t="array" ref="E8985">IFERROR(INDEX('Reconciliation Layer'!C:C,MATCH('Reconciliation Template'!A8985,'Reconciliation Layer'!D:D,0),0)," ")</f>
        <v xml:space="preserve"> </v>
      </c>
    </row>
    <row r="8986" spans="3:5" x14ac:dyDescent="0.2">
      <c r="C8986" t="str" cm="1">
        <f t="array" ref="C8986">IFERROR("AfterPay | " &amp; INDEX('Reconciliation Layer'!$A:$A,MATCH('Reconciliation Template'!$A8986,'Reconciliation Layer'!$D:$D,0),0)," ")</f>
        <v xml:space="preserve"> </v>
      </c>
      <c r="D8986" s="2" t="str" cm="1">
        <f t="array" ref="D8986">IFERROR(INDEX('Reconciliation Layer'!B:B,MATCH('Reconciliation Template'!A8986,'Reconciliation Layer'!D:D,0),0)," ")</f>
        <v xml:space="preserve"> </v>
      </c>
      <c r="E8986" s="4" t="str" cm="1">
        <f t="array" ref="E8986">IFERROR(INDEX('Reconciliation Layer'!C:C,MATCH('Reconciliation Template'!A8986,'Reconciliation Layer'!D:D,0),0)," ")</f>
        <v xml:space="preserve"> </v>
      </c>
    </row>
    <row r="8987" spans="3:5" x14ac:dyDescent="0.2">
      <c r="C8987" t="str" cm="1">
        <f t="array" ref="C8987">IFERROR("AfterPay | " &amp; INDEX('Reconciliation Layer'!$A:$A,MATCH('Reconciliation Template'!$A8987,'Reconciliation Layer'!$D:$D,0),0)," ")</f>
        <v xml:space="preserve"> </v>
      </c>
      <c r="D8987" s="2" t="str" cm="1">
        <f t="array" ref="D8987">IFERROR(INDEX('Reconciliation Layer'!B:B,MATCH('Reconciliation Template'!A8987,'Reconciliation Layer'!D:D,0),0)," ")</f>
        <v xml:space="preserve"> </v>
      </c>
      <c r="E8987" s="4" t="str" cm="1">
        <f t="array" ref="E8987">IFERROR(INDEX('Reconciliation Layer'!C:C,MATCH('Reconciliation Template'!A8987,'Reconciliation Layer'!D:D,0),0)," ")</f>
        <v xml:space="preserve"> </v>
      </c>
    </row>
    <row r="8988" spans="3:5" x14ac:dyDescent="0.2">
      <c r="C8988" t="str" cm="1">
        <f t="array" ref="C8988">IFERROR("AfterPay | " &amp; INDEX('Reconciliation Layer'!$A:$A,MATCH('Reconciliation Template'!$A8988,'Reconciliation Layer'!$D:$D,0),0)," ")</f>
        <v xml:space="preserve"> </v>
      </c>
      <c r="D8988" s="2" t="str" cm="1">
        <f t="array" ref="D8988">IFERROR(INDEX('Reconciliation Layer'!B:B,MATCH('Reconciliation Template'!A8988,'Reconciliation Layer'!D:D,0),0)," ")</f>
        <v xml:space="preserve"> </v>
      </c>
      <c r="E8988" s="4" t="str" cm="1">
        <f t="array" ref="E8988">IFERROR(INDEX('Reconciliation Layer'!C:C,MATCH('Reconciliation Template'!A8988,'Reconciliation Layer'!D:D,0),0)," ")</f>
        <v xml:space="preserve"> </v>
      </c>
    </row>
    <row r="8989" spans="3:5" x14ac:dyDescent="0.2">
      <c r="C8989" t="str" cm="1">
        <f t="array" ref="C8989">IFERROR("AfterPay | " &amp; INDEX('Reconciliation Layer'!$A:$A,MATCH('Reconciliation Template'!$A8989,'Reconciliation Layer'!$D:$D,0),0)," ")</f>
        <v xml:space="preserve"> </v>
      </c>
      <c r="D8989" s="2" t="str" cm="1">
        <f t="array" ref="D8989">IFERROR(INDEX('Reconciliation Layer'!B:B,MATCH('Reconciliation Template'!A8989,'Reconciliation Layer'!D:D,0),0)," ")</f>
        <v xml:space="preserve"> </v>
      </c>
      <c r="E8989" s="4" t="str" cm="1">
        <f t="array" ref="E8989">IFERROR(INDEX('Reconciliation Layer'!C:C,MATCH('Reconciliation Template'!A8989,'Reconciliation Layer'!D:D,0),0)," ")</f>
        <v xml:space="preserve"> </v>
      </c>
    </row>
    <row r="8990" spans="3:5" x14ac:dyDescent="0.2">
      <c r="C8990" t="str" cm="1">
        <f t="array" ref="C8990">IFERROR("AfterPay | " &amp; INDEX('Reconciliation Layer'!$A:$A,MATCH('Reconciliation Template'!$A8990,'Reconciliation Layer'!$D:$D,0),0)," ")</f>
        <v xml:space="preserve"> </v>
      </c>
      <c r="D8990" s="2" t="str" cm="1">
        <f t="array" ref="D8990">IFERROR(INDEX('Reconciliation Layer'!B:B,MATCH('Reconciliation Template'!A8990,'Reconciliation Layer'!D:D,0),0)," ")</f>
        <v xml:space="preserve"> </v>
      </c>
      <c r="E8990" s="4" t="str" cm="1">
        <f t="array" ref="E8990">IFERROR(INDEX('Reconciliation Layer'!C:C,MATCH('Reconciliation Template'!A8990,'Reconciliation Layer'!D:D,0),0)," ")</f>
        <v xml:space="preserve"> </v>
      </c>
    </row>
    <row r="8991" spans="3:5" x14ac:dyDescent="0.2">
      <c r="C8991" t="str" cm="1">
        <f t="array" ref="C8991">IFERROR("AfterPay | " &amp; INDEX('Reconciliation Layer'!$A:$A,MATCH('Reconciliation Template'!$A8991,'Reconciliation Layer'!$D:$D,0),0)," ")</f>
        <v xml:space="preserve"> </v>
      </c>
      <c r="D8991" s="2" t="str" cm="1">
        <f t="array" ref="D8991">IFERROR(INDEX('Reconciliation Layer'!B:B,MATCH('Reconciliation Template'!A8991,'Reconciliation Layer'!D:D,0),0)," ")</f>
        <v xml:space="preserve"> </v>
      </c>
      <c r="E8991" s="4" t="str" cm="1">
        <f t="array" ref="E8991">IFERROR(INDEX('Reconciliation Layer'!C:C,MATCH('Reconciliation Template'!A8991,'Reconciliation Layer'!D:D,0),0)," ")</f>
        <v xml:space="preserve"> </v>
      </c>
    </row>
    <row r="8992" spans="3:5" x14ac:dyDescent="0.2">
      <c r="C8992" t="str" cm="1">
        <f t="array" ref="C8992">IFERROR("AfterPay | " &amp; INDEX('Reconciliation Layer'!$A:$A,MATCH('Reconciliation Template'!$A8992,'Reconciliation Layer'!$D:$D,0),0)," ")</f>
        <v xml:space="preserve"> </v>
      </c>
      <c r="D8992" s="2" t="str" cm="1">
        <f t="array" ref="D8992">IFERROR(INDEX('Reconciliation Layer'!B:B,MATCH('Reconciliation Template'!A8992,'Reconciliation Layer'!D:D,0),0)," ")</f>
        <v xml:space="preserve"> </v>
      </c>
      <c r="E8992" s="4" t="str" cm="1">
        <f t="array" ref="E8992">IFERROR(INDEX('Reconciliation Layer'!C:C,MATCH('Reconciliation Template'!A8992,'Reconciliation Layer'!D:D,0),0)," ")</f>
        <v xml:space="preserve"> </v>
      </c>
    </row>
    <row r="8993" spans="3:5" x14ac:dyDescent="0.2">
      <c r="C8993" t="str" cm="1">
        <f t="array" ref="C8993">IFERROR("AfterPay | " &amp; INDEX('Reconciliation Layer'!$A:$A,MATCH('Reconciliation Template'!$A8993,'Reconciliation Layer'!$D:$D,0),0)," ")</f>
        <v xml:space="preserve"> </v>
      </c>
      <c r="D8993" s="2" t="str" cm="1">
        <f t="array" ref="D8993">IFERROR(INDEX('Reconciliation Layer'!B:B,MATCH('Reconciliation Template'!A8993,'Reconciliation Layer'!D:D,0),0)," ")</f>
        <v xml:space="preserve"> </v>
      </c>
      <c r="E8993" s="4" t="str" cm="1">
        <f t="array" ref="E8993">IFERROR(INDEX('Reconciliation Layer'!C:C,MATCH('Reconciliation Template'!A8993,'Reconciliation Layer'!D:D,0),0)," ")</f>
        <v xml:space="preserve"> </v>
      </c>
    </row>
    <row r="8994" spans="3:5" x14ac:dyDescent="0.2">
      <c r="C8994" t="str" cm="1">
        <f t="array" ref="C8994">IFERROR("AfterPay | " &amp; INDEX('Reconciliation Layer'!$A:$A,MATCH('Reconciliation Template'!$A8994,'Reconciliation Layer'!$D:$D,0),0)," ")</f>
        <v xml:space="preserve"> </v>
      </c>
      <c r="D8994" s="2" t="str" cm="1">
        <f t="array" ref="D8994">IFERROR(INDEX('Reconciliation Layer'!B:B,MATCH('Reconciliation Template'!A8994,'Reconciliation Layer'!D:D,0),0)," ")</f>
        <v xml:space="preserve"> </v>
      </c>
      <c r="E8994" s="4" t="str" cm="1">
        <f t="array" ref="E8994">IFERROR(INDEX('Reconciliation Layer'!C:C,MATCH('Reconciliation Template'!A8994,'Reconciliation Layer'!D:D,0),0)," ")</f>
        <v xml:space="preserve"> </v>
      </c>
    </row>
    <row r="8995" spans="3:5" x14ac:dyDescent="0.2">
      <c r="C8995" t="str" cm="1">
        <f t="array" ref="C8995">IFERROR("AfterPay | " &amp; INDEX('Reconciliation Layer'!$A:$A,MATCH('Reconciliation Template'!$A8995,'Reconciliation Layer'!$D:$D,0),0)," ")</f>
        <v xml:space="preserve"> </v>
      </c>
      <c r="D8995" s="2" t="str" cm="1">
        <f t="array" ref="D8995">IFERROR(INDEX('Reconciliation Layer'!B:B,MATCH('Reconciliation Template'!A8995,'Reconciliation Layer'!D:D,0),0)," ")</f>
        <v xml:space="preserve"> </v>
      </c>
      <c r="E8995" s="4" t="str" cm="1">
        <f t="array" ref="E8995">IFERROR(INDEX('Reconciliation Layer'!C:C,MATCH('Reconciliation Template'!A8995,'Reconciliation Layer'!D:D,0),0)," ")</f>
        <v xml:space="preserve"> </v>
      </c>
    </row>
    <row r="8996" spans="3:5" x14ac:dyDescent="0.2">
      <c r="C8996" t="str" cm="1">
        <f t="array" ref="C8996">IFERROR("AfterPay | " &amp; INDEX('Reconciliation Layer'!$A:$A,MATCH('Reconciliation Template'!$A8996,'Reconciliation Layer'!$D:$D,0),0)," ")</f>
        <v xml:space="preserve"> </v>
      </c>
      <c r="D8996" s="2" t="str" cm="1">
        <f t="array" ref="D8996">IFERROR(INDEX('Reconciliation Layer'!B:B,MATCH('Reconciliation Template'!A8996,'Reconciliation Layer'!D:D,0),0)," ")</f>
        <v xml:space="preserve"> </v>
      </c>
      <c r="E8996" s="4" t="str" cm="1">
        <f t="array" ref="E8996">IFERROR(INDEX('Reconciliation Layer'!C:C,MATCH('Reconciliation Template'!A8996,'Reconciliation Layer'!D:D,0),0)," ")</f>
        <v xml:space="preserve"> </v>
      </c>
    </row>
    <row r="8997" spans="3:5" x14ac:dyDescent="0.2">
      <c r="C8997" t="str" cm="1">
        <f t="array" ref="C8997">IFERROR("AfterPay | " &amp; INDEX('Reconciliation Layer'!$A:$A,MATCH('Reconciliation Template'!$A8997,'Reconciliation Layer'!$D:$D,0),0)," ")</f>
        <v xml:space="preserve"> </v>
      </c>
      <c r="D8997" s="2" t="str" cm="1">
        <f t="array" ref="D8997">IFERROR(INDEX('Reconciliation Layer'!B:B,MATCH('Reconciliation Template'!A8997,'Reconciliation Layer'!D:D,0),0)," ")</f>
        <v xml:space="preserve"> </v>
      </c>
      <c r="E8997" s="4" t="str" cm="1">
        <f t="array" ref="E8997">IFERROR(INDEX('Reconciliation Layer'!C:C,MATCH('Reconciliation Template'!A8997,'Reconciliation Layer'!D:D,0),0)," ")</f>
        <v xml:space="preserve"> </v>
      </c>
    </row>
    <row r="8998" spans="3:5" x14ac:dyDescent="0.2">
      <c r="C8998" t="str" cm="1">
        <f t="array" ref="C8998">IFERROR("AfterPay | " &amp; INDEX('Reconciliation Layer'!$A:$A,MATCH('Reconciliation Template'!$A8998,'Reconciliation Layer'!$D:$D,0),0)," ")</f>
        <v xml:space="preserve"> </v>
      </c>
      <c r="D8998" s="2" t="str" cm="1">
        <f t="array" ref="D8998">IFERROR(INDEX('Reconciliation Layer'!B:B,MATCH('Reconciliation Template'!A8998,'Reconciliation Layer'!D:D,0),0)," ")</f>
        <v xml:space="preserve"> </v>
      </c>
      <c r="E8998" s="4" t="str" cm="1">
        <f t="array" ref="E8998">IFERROR(INDEX('Reconciliation Layer'!C:C,MATCH('Reconciliation Template'!A8998,'Reconciliation Layer'!D:D,0),0)," ")</f>
        <v xml:space="preserve"> </v>
      </c>
    </row>
    <row r="8999" spans="3:5" x14ac:dyDescent="0.2">
      <c r="C8999" t="str" cm="1">
        <f t="array" ref="C8999">IFERROR("AfterPay | " &amp; INDEX('Reconciliation Layer'!$A:$A,MATCH('Reconciliation Template'!$A8999,'Reconciliation Layer'!$D:$D,0),0)," ")</f>
        <v xml:space="preserve"> </v>
      </c>
      <c r="D8999" s="2" t="str" cm="1">
        <f t="array" ref="D8999">IFERROR(INDEX('Reconciliation Layer'!B:B,MATCH('Reconciliation Template'!A8999,'Reconciliation Layer'!D:D,0),0)," ")</f>
        <v xml:space="preserve"> </v>
      </c>
      <c r="E8999" s="4" t="str" cm="1">
        <f t="array" ref="E8999">IFERROR(INDEX('Reconciliation Layer'!C:C,MATCH('Reconciliation Template'!A8999,'Reconciliation Layer'!D:D,0),0)," ")</f>
        <v xml:space="preserve"> </v>
      </c>
    </row>
    <row r="9000" spans="3:5" x14ac:dyDescent="0.2">
      <c r="C9000" t="str" cm="1">
        <f t="array" ref="C9000">IFERROR("AfterPay | " &amp; INDEX('Reconciliation Layer'!$A:$A,MATCH('Reconciliation Template'!$A9000,'Reconciliation Layer'!$D:$D,0),0)," ")</f>
        <v xml:space="preserve"> </v>
      </c>
      <c r="D9000" s="2" t="str" cm="1">
        <f t="array" ref="D9000">IFERROR(INDEX('Reconciliation Layer'!B:B,MATCH('Reconciliation Template'!A9000,'Reconciliation Layer'!D:D,0),0)," ")</f>
        <v xml:space="preserve"> </v>
      </c>
      <c r="E9000" s="4" t="str" cm="1">
        <f t="array" ref="E9000">IFERROR(INDEX('Reconciliation Layer'!C:C,MATCH('Reconciliation Template'!A9000,'Reconciliation Layer'!D:D,0),0)," ")</f>
        <v xml:space="preserve"> </v>
      </c>
    </row>
    <row r="9001" spans="3:5" x14ac:dyDescent="0.2">
      <c r="C9001" t="str" cm="1">
        <f t="array" ref="C9001">IFERROR("AfterPay | " &amp; INDEX('Reconciliation Layer'!$A:$A,MATCH('Reconciliation Template'!$A9001,'Reconciliation Layer'!$D:$D,0),0)," ")</f>
        <v xml:space="preserve"> </v>
      </c>
      <c r="D9001" s="2" t="str" cm="1">
        <f t="array" ref="D9001">IFERROR(INDEX('Reconciliation Layer'!B:B,MATCH('Reconciliation Template'!A9001,'Reconciliation Layer'!D:D,0),0)," ")</f>
        <v xml:space="preserve"> </v>
      </c>
      <c r="E9001" s="4" t="str" cm="1">
        <f t="array" ref="E9001">IFERROR(INDEX('Reconciliation Layer'!C:C,MATCH('Reconciliation Template'!A9001,'Reconciliation Layer'!D:D,0),0)," ")</f>
        <v xml:space="preserve"> </v>
      </c>
    </row>
    <row r="9002" spans="3:5" x14ac:dyDescent="0.2">
      <c r="C9002" t="str" cm="1">
        <f t="array" ref="C9002">IFERROR("AfterPay | " &amp; INDEX('Reconciliation Layer'!$A:$A,MATCH('Reconciliation Template'!$A9002,'Reconciliation Layer'!$D:$D,0),0)," ")</f>
        <v xml:space="preserve"> </v>
      </c>
      <c r="D9002" s="2" t="str" cm="1">
        <f t="array" ref="D9002">IFERROR(INDEX('Reconciliation Layer'!B:B,MATCH('Reconciliation Template'!A9002,'Reconciliation Layer'!D:D,0),0)," ")</f>
        <v xml:space="preserve"> </v>
      </c>
      <c r="E9002" s="4" t="str" cm="1">
        <f t="array" ref="E9002">IFERROR(INDEX('Reconciliation Layer'!C:C,MATCH('Reconciliation Template'!A9002,'Reconciliation Layer'!D:D,0),0)," ")</f>
        <v xml:space="preserve"> </v>
      </c>
    </row>
    <row r="9003" spans="3:5" x14ac:dyDescent="0.2">
      <c r="C9003" t="str" cm="1">
        <f t="array" ref="C9003">IFERROR("AfterPay | " &amp; INDEX('Reconciliation Layer'!$A:$A,MATCH('Reconciliation Template'!$A9003,'Reconciliation Layer'!$D:$D,0),0)," ")</f>
        <v xml:space="preserve"> </v>
      </c>
      <c r="D9003" s="2" t="str" cm="1">
        <f t="array" ref="D9003">IFERROR(INDEX('Reconciliation Layer'!B:B,MATCH('Reconciliation Template'!A9003,'Reconciliation Layer'!D:D,0),0)," ")</f>
        <v xml:space="preserve"> </v>
      </c>
      <c r="E9003" s="4" t="str" cm="1">
        <f t="array" ref="E9003">IFERROR(INDEX('Reconciliation Layer'!C:C,MATCH('Reconciliation Template'!A9003,'Reconciliation Layer'!D:D,0),0)," ")</f>
        <v xml:space="preserve"> </v>
      </c>
    </row>
    <row r="9004" spans="3:5" x14ac:dyDescent="0.2">
      <c r="C9004" t="str" cm="1">
        <f t="array" ref="C9004">IFERROR("AfterPay | " &amp; INDEX('Reconciliation Layer'!$A:$A,MATCH('Reconciliation Template'!$A9004,'Reconciliation Layer'!$D:$D,0),0)," ")</f>
        <v xml:space="preserve"> </v>
      </c>
      <c r="D9004" s="2" t="str" cm="1">
        <f t="array" ref="D9004">IFERROR(INDEX('Reconciliation Layer'!B:B,MATCH('Reconciliation Template'!A9004,'Reconciliation Layer'!D:D,0),0)," ")</f>
        <v xml:space="preserve"> </v>
      </c>
      <c r="E9004" s="4" t="str" cm="1">
        <f t="array" ref="E9004">IFERROR(INDEX('Reconciliation Layer'!C:C,MATCH('Reconciliation Template'!A9004,'Reconciliation Layer'!D:D,0),0)," ")</f>
        <v xml:space="preserve"> </v>
      </c>
    </row>
    <row r="9005" spans="3:5" x14ac:dyDescent="0.2">
      <c r="C9005" t="str" cm="1">
        <f t="array" ref="C9005">IFERROR("AfterPay | " &amp; INDEX('Reconciliation Layer'!$A:$A,MATCH('Reconciliation Template'!$A9005,'Reconciliation Layer'!$D:$D,0),0)," ")</f>
        <v xml:space="preserve"> </v>
      </c>
      <c r="D9005" s="2" t="str" cm="1">
        <f t="array" ref="D9005">IFERROR(INDEX('Reconciliation Layer'!B:B,MATCH('Reconciliation Template'!A9005,'Reconciliation Layer'!D:D,0),0)," ")</f>
        <v xml:space="preserve"> </v>
      </c>
      <c r="E9005" s="4" t="str" cm="1">
        <f t="array" ref="E9005">IFERROR(INDEX('Reconciliation Layer'!C:C,MATCH('Reconciliation Template'!A9005,'Reconciliation Layer'!D:D,0),0)," ")</f>
        <v xml:space="preserve"> </v>
      </c>
    </row>
    <row r="9006" spans="3:5" x14ac:dyDescent="0.2">
      <c r="C9006" t="str" cm="1">
        <f t="array" ref="C9006">IFERROR("AfterPay | " &amp; INDEX('Reconciliation Layer'!$A:$A,MATCH('Reconciliation Template'!$A9006,'Reconciliation Layer'!$D:$D,0),0)," ")</f>
        <v xml:space="preserve"> </v>
      </c>
      <c r="D9006" s="2" t="str" cm="1">
        <f t="array" ref="D9006">IFERROR(INDEX('Reconciliation Layer'!B:B,MATCH('Reconciliation Template'!A9006,'Reconciliation Layer'!D:D,0),0)," ")</f>
        <v xml:space="preserve"> </v>
      </c>
      <c r="E9006" s="4" t="str" cm="1">
        <f t="array" ref="E9006">IFERROR(INDEX('Reconciliation Layer'!C:C,MATCH('Reconciliation Template'!A9006,'Reconciliation Layer'!D:D,0),0)," ")</f>
        <v xml:space="preserve"> </v>
      </c>
    </row>
    <row r="9007" spans="3:5" x14ac:dyDescent="0.2">
      <c r="C9007" t="str" cm="1">
        <f t="array" ref="C9007">IFERROR("AfterPay | " &amp; INDEX('Reconciliation Layer'!$A:$A,MATCH('Reconciliation Template'!$A9007,'Reconciliation Layer'!$D:$D,0),0)," ")</f>
        <v xml:space="preserve"> </v>
      </c>
      <c r="D9007" s="2" t="str" cm="1">
        <f t="array" ref="D9007">IFERROR(INDEX('Reconciliation Layer'!B:B,MATCH('Reconciliation Template'!A9007,'Reconciliation Layer'!D:D,0),0)," ")</f>
        <v xml:space="preserve"> </v>
      </c>
      <c r="E9007" s="4" t="str" cm="1">
        <f t="array" ref="E9007">IFERROR(INDEX('Reconciliation Layer'!C:C,MATCH('Reconciliation Template'!A9007,'Reconciliation Layer'!D:D,0),0)," ")</f>
        <v xml:space="preserve"> </v>
      </c>
    </row>
    <row r="9008" spans="3:5" x14ac:dyDescent="0.2">
      <c r="C9008" t="str" cm="1">
        <f t="array" ref="C9008">IFERROR("AfterPay | " &amp; INDEX('Reconciliation Layer'!$A:$A,MATCH('Reconciliation Template'!$A9008,'Reconciliation Layer'!$D:$D,0),0)," ")</f>
        <v xml:space="preserve"> </v>
      </c>
      <c r="D9008" s="2" t="str" cm="1">
        <f t="array" ref="D9008">IFERROR(INDEX('Reconciliation Layer'!B:B,MATCH('Reconciliation Template'!A9008,'Reconciliation Layer'!D:D,0),0)," ")</f>
        <v xml:space="preserve"> </v>
      </c>
      <c r="E9008" s="4" t="str" cm="1">
        <f t="array" ref="E9008">IFERROR(INDEX('Reconciliation Layer'!C:C,MATCH('Reconciliation Template'!A9008,'Reconciliation Layer'!D:D,0),0)," ")</f>
        <v xml:space="preserve"> </v>
      </c>
    </row>
    <row r="9009" spans="3:5" x14ac:dyDescent="0.2">
      <c r="C9009" t="str" cm="1">
        <f t="array" ref="C9009">IFERROR("AfterPay | " &amp; INDEX('Reconciliation Layer'!$A:$A,MATCH('Reconciliation Template'!$A9009,'Reconciliation Layer'!$D:$D,0),0)," ")</f>
        <v xml:space="preserve"> </v>
      </c>
      <c r="D9009" s="2" t="str" cm="1">
        <f t="array" ref="D9009">IFERROR(INDEX('Reconciliation Layer'!B:B,MATCH('Reconciliation Template'!A9009,'Reconciliation Layer'!D:D,0),0)," ")</f>
        <v xml:space="preserve"> </v>
      </c>
      <c r="E9009" s="4" t="str" cm="1">
        <f t="array" ref="E9009">IFERROR(INDEX('Reconciliation Layer'!C:C,MATCH('Reconciliation Template'!A9009,'Reconciliation Layer'!D:D,0),0)," ")</f>
        <v xml:space="preserve"> </v>
      </c>
    </row>
    <row r="9010" spans="3:5" x14ac:dyDescent="0.2">
      <c r="C9010" t="str" cm="1">
        <f t="array" ref="C9010">IFERROR("AfterPay | " &amp; INDEX('Reconciliation Layer'!$A:$A,MATCH('Reconciliation Template'!$A9010,'Reconciliation Layer'!$D:$D,0),0)," ")</f>
        <v xml:space="preserve"> </v>
      </c>
      <c r="D9010" s="2" t="str" cm="1">
        <f t="array" ref="D9010">IFERROR(INDEX('Reconciliation Layer'!B:B,MATCH('Reconciliation Template'!A9010,'Reconciliation Layer'!D:D,0),0)," ")</f>
        <v xml:space="preserve"> </v>
      </c>
      <c r="E9010" s="4" t="str" cm="1">
        <f t="array" ref="E9010">IFERROR(INDEX('Reconciliation Layer'!C:C,MATCH('Reconciliation Template'!A9010,'Reconciliation Layer'!D:D,0),0)," ")</f>
        <v xml:space="preserve"> </v>
      </c>
    </row>
    <row r="9011" spans="3:5" x14ac:dyDescent="0.2">
      <c r="C9011" t="str" cm="1">
        <f t="array" ref="C9011">IFERROR("AfterPay | " &amp; INDEX('Reconciliation Layer'!$A:$A,MATCH('Reconciliation Template'!$A9011,'Reconciliation Layer'!$D:$D,0),0)," ")</f>
        <v xml:space="preserve"> </v>
      </c>
      <c r="D9011" s="2" t="str" cm="1">
        <f t="array" ref="D9011">IFERROR(INDEX('Reconciliation Layer'!B:B,MATCH('Reconciliation Template'!A9011,'Reconciliation Layer'!D:D,0),0)," ")</f>
        <v xml:space="preserve"> </v>
      </c>
      <c r="E9011" s="4" t="str" cm="1">
        <f t="array" ref="E9011">IFERROR(INDEX('Reconciliation Layer'!C:C,MATCH('Reconciliation Template'!A9011,'Reconciliation Layer'!D:D,0),0)," ")</f>
        <v xml:space="preserve"> </v>
      </c>
    </row>
    <row r="9012" spans="3:5" x14ac:dyDescent="0.2">
      <c r="C9012" t="str" cm="1">
        <f t="array" ref="C9012">IFERROR("AfterPay | " &amp; INDEX('Reconciliation Layer'!$A:$A,MATCH('Reconciliation Template'!$A9012,'Reconciliation Layer'!$D:$D,0),0)," ")</f>
        <v xml:space="preserve"> </v>
      </c>
      <c r="D9012" s="2" t="str" cm="1">
        <f t="array" ref="D9012">IFERROR(INDEX('Reconciliation Layer'!B:B,MATCH('Reconciliation Template'!A9012,'Reconciliation Layer'!D:D,0),0)," ")</f>
        <v xml:space="preserve"> </v>
      </c>
      <c r="E9012" s="4" t="str" cm="1">
        <f t="array" ref="E9012">IFERROR(INDEX('Reconciliation Layer'!C:C,MATCH('Reconciliation Template'!A9012,'Reconciliation Layer'!D:D,0),0)," ")</f>
        <v xml:space="preserve"> </v>
      </c>
    </row>
    <row r="9013" spans="3:5" x14ac:dyDescent="0.2">
      <c r="C9013" t="str" cm="1">
        <f t="array" ref="C9013">IFERROR("AfterPay | " &amp; INDEX('Reconciliation Layer'!$A:$A,MATCH('Reconciliation Template'!$A9013,'Reconciliation Layer'!$D:$D,0),0)," ")</f>
        <v xml:space="preserve"> </v>
      </c>
      <c r="D9013" s="2" t="str" cm="1">
        <f t="array" ref="D9013">IFERROR(INDEX('Reconciliation Layer'!B:B,MATCH('Reconciliation Template'!A9013,'Reconciliation Layer'!D:D,0),0)," ")</f>
        <v xml:space="preserve"> </v>
      </c>
      <c r="E9013" s="4" t="str" cm="1">
        <f t="array" ref="E9013">IFERROR(INDEX('Reconciliation Layer'!C:C,MATCH('Reconciliation Template'!A9013,'Reconciliation Layer'!D:D,0),0)," ")</f>
        <v xml:space="preserve"> </v>
      </c>
    </row>
    <row r="9014" spans="3:5" x14ac:dyDescent="0.2">
      <c r="C9014" t="str" cm="1">
        <f t="array" ref="C9014">IFERROR("AfterPay | " &amp; INDEX('Reconciliation Layer'!$A:$A,MATCH('Reconciliation Template'!$A9014,'Reconciliation Layer'!$D:$D,0),0)," ")</f>
        <v xml:space="preserve"> </v>
      </c>
      <c r="D9014" s="2" t="str" cm="1">
        <f t="array" ref="D9014">IFERROR(INDEX('Reconciliation Layer'!B:B,MATCH('Reconciliation Template'!A9014,'Reconciliation Layer'!D:D,0),0)," ")</f>
        <v xml:space="preserve"> </v>
      </c>
      <c r="E9014" s="4" t="str" cm="1">
        <f t="array" ref="E9014">IFERROR(INDEX('Reconciliation Layer'!C:C,MATCH('Reconciliation Template'!A9014,'Reconciliation Layer'!D:D,0),0)," ")</f>
        <v xml:space="preserve"> </v>
      </c>
    </row>
    <row r="9015" spans="3:5" x14ac:dyDescent="0.2">
      <c r="C9015" t="str" cm="1">
        <f t="array" ref="C9015">IFERROR("AfterPay | " &amp; INDEX('Reconciliation Layer'!$A:$A,MATCH('Reconciliation Template'!$A9015,'Reconciliation Layer'!$D:$D,0),0)," ")</f>
        <v xml:space="preserve"> </v>
      </c>
      <c r="D9015" s="2" t="str" cm="1">
        <f t="array" ref="D9015">IFERROR(INDEX('Reconciliation Layer'!B:B,MATCH('Reconciliation Template'!A9015,'Reconciliation Layer'!D:D,0),0)," ")</f>
        <v xml:space="preserve"> </v>
      </c>
      <c r="E9015" s="4" t="str" cm="1">
        <f t="array" ref="E9015">IFERROR(INDEX('Reconciliation Layer'!C:C,MATCH('Reconciliation Template'!A9015,'Reconciliation Layer'!D:D,0),0)," ")</f>
        <v xml:space="preserve"> </v>
      </c>
    </row>
    <row r="9016" spans="3:5" x14ac:dyDescent="0.2">
      <c r="C9016" t="str" cm="1">
        <f t="array" ref="C9016">IFERROR("AfterPay | " &amp; INDEX('Reconciliation Layer'!$A:$A,MATCH('Reconciliation Template'!$A9016,'Reconciliation Layer'!$D:$D,0),0)," ")</f>
        <v xml:space="preserve"> </v>
      </c>
      <c r="D9016" s="2" t="str" cm="1">
        <f t="array" ref="D9016">IFERROR(INDEX('Reconciliation Layer'!B:B,MATCH('Reconciliation Template'!A9016,'Reconciliation Layer'!D:D,0),0)," ")</f>
        <v xml:space="preserve"> </v>
      </c>
      <c r="E9016" s="4" t="str" cm="1">
        <f t="array" ref="E9016">IFERROR(INDEX('Reconciliation Layer'!C:C,MATCH('Reconciliation Template'!A9016,'Reconciliation Layer'!D:D,0),0)," ")</f>
        <v xml:space="preserve"> </v>
      </c>
    </row>
    <row r="9017" spans="3:5" x14ac:dyDescent="0.2">
      <c r="C9017" t="str" cm="1">
        <f t="array" ref="C9017">IFERROR("AfterPay | " &amp; INDEX('Reconciliation Layer'!$A:$A,MATCH('Reconciliation Template'!$A9017,'Reconciliation Layer'!$D:$D,0),0)," ")</f>
        <v xml:space="preserve"> </v>
      </c>
      <c r="D9017" s="2" t="str" cm="1">
        <f t="array" ref="D9017">IFERROR(INDEX('Reconciliation Layer'!B:B,MATCH('Reconciliation Template'!A9017,'Reconciliation Layer'!D:D,0),0)," ")</f>
        <v xml:space="preserve"> </v>
      </c>
      <c r="E9017" s="4" t="str" cm="1">
        <f t="array" ref="E9017">IFERROR(INDEX('Reconciliation Layer'!C:C,MATCH('Reconciliation Template'!A9017,'Reconciliation Layer'!D:D,0),0)," ")</f>
        <v xml:space="preserve"> </v>
      </c>
    </row>
    <row r="9018" spans="3:5" x14ac:dyDescent="0.2">
      <c r="C9018" t="str" cm="1">
        <f t="array" ref="C9018">IFERROR("AfterPay | " &amp; INDEX('Reconciliation Layer'!$A:$A,MATCH('Reconciliation Template'!$A9018,'Reconciliation Layer'!$D:$D,0),0)," ")</f>
        <v xml:space="preserve"> </v>
      </c>
      <c r="D9018" s="2" t="str" cm="1">
        <f t="array" ref="D9018">IFERROR(INDEX('Reconciliation Layer'!B:B,MATCH('Reconciliation Template'!A9018,'Reconciliation Layer'!D:D,0),0)," ")</f>
        <v xml:space="preserve"> </v>
      </c>
      <c r="E9018" s="4" t="str" cm="1">
        <f t="array" ref="E9018">IFERROR(INDEX('Reconciliation Layer'!C:C,MATCH('Reconciliation Template'!A9018,'Reconciliation Layer'!D:D,0),0)," ")</f>
        <v xml:space="preserve"> </v>
      </c>
    </row>
    <row r="9019" spans="3:5" x14ac:dyDescent="0.2">
      <c r="C9019" t="str" cm="1">
        <f t="array" ref="C9019">IFERROR("AfterPay | " &amp; INDEX('Reconciliation Layer'!$A:$A,MATCH('Reconciliation Template'!$A9019,'Reconciliation Layer'!$D:$D,0),0)," ")</f>
        <v xml:space="preserve"> </v>
      </c>
      <c r="D9019" s="2" t="str" cm="1">
        <f t="array" ref="D9019">IFERROR(INDEX('Reconciliation Layer'!B:B,MATCH('Reconciliation Template'!A9019,'Reconciliation Layer'!D:D,0),0)," ")</f>
        <v xml:space="preserve"> </v>
      </c>
      <c r="E9019" s="4" t="str" cm="1">
        <f t="array" ref="E9019">IFERROR(INDEX('Reconciliation Layer'!C:C,MATCH('Reconciliation Template'!A9019,'Reconciliation Layer'!D:D,0),0)," ")</f>
        <v xml:space="preserve"> </v>
      </c>
    </row>
    <row r="9020" spans="3:5" x14ac:dyDescent="0.2">
      <c r="C9020" t="str" cm="1">
        <f t="array" ref="C9020">IFERROR("AfterPay | " &amp; INDEX('Reconciliation Layer'!$A:$A,MATCH('Reconciliation Template'!$A9020,'Reconciliation Layer'!$D:$D,0),0)," ")</f>
        <v xml:space="preserve"> </v>
      </c>
      <c r="D9020" s="2" t="str" cm="1">
        <f t="array" ref="D9020">IFERROR(INDEX('Reconciliation Layer'!B:B,MATCH('Reconciliation Template'!A9020,'Reconciliation Layer'!D:D,0),0)," ")</f>
        <v xml:space="preserve"> </v>
      </c>
      <c r="E9020" s="4" t="str" cm="1">
        <f t="array" ref="E9020">IFERROR(INDEX('Reconciliation Layer'!C:C,MATCH('Reconciliation Template'!A9020,'Reconciliation Layer'!D:D,0),0)," ")</f>
        <v xml:space="preserve"> </v>
      </c>
    </row>
    <row r="9021" spans="3:5" x14ac:dyDescent="0.2">
      <c r="C9021" t="str" cm="1">
        <f t="array" ref="C9021">IFERROR("AfterPay | " &amp; INDEX('Reconciliation Layer'!$A:$A,MATCH('Reconciliation Template'!$A9021,'Reconciliation Layer'!$D:$D,0),0)," ")</f>
        <v xml:space="preserve"> </v>
      </c>
      <c r="D9021" s="2" t="str" cm="1">
        <f t="array" ref="D9021">IFERROR(INDEX('Reconciliation Layer'!B:B,MATCH('Reconciliation Template'!A9021,'Reconciliation Layer'!D:D,0),0)," ")</f>
        <v xml:space="preserve"> </v>
      </c>
      <c r="E9021" s="4" t="str" cm="1">
        <f t="array" ref="E9021">IFERROR(INDEX('Reconciliation Layer'!C:C,MATCH('Reconciliation Template'!A9021,'Reconciliation Layer'!D:D,0),0)," ")</f>
        <v xml:space="preserve"> </v>
      </c>
    </row>
    <row r="9022" spans="3:5" x14ac:dyDescent="0.2">
      <c r="C9022" t="str" cm="1">
        <f t="array" ref="C9022">IFERROR("AfterPay | " &amp; INDEX('Reconciliation Layer'!$A:$A,MATCH('Reconciliation Template'!$A9022,'Reconciliation Layer'!$D:$D,0),0)," ")</f>
        <v xml:space="preserve"> </v>
      </c>
      <c r="D9022" s="2" t="str" cm="1">
        <f t="array" ref="D9022">IFERROR(INDEX('Reconciliation Layer'!B:B,MATCH('Reconciliation Template'!A9022,'Reconciliation Layer'!D:D,0),0)," ")</f>
        <v xml:space="preserve"> </v>
      </c>
      <c r="E9022" s="4" t="str" cm="1">
        <f t="array" ref="E9022">IFERROR(INDEX('Reconciliation Layer'!C:C,MATCH('Reconciliation Template'!A9022,'Reconciliation Layer'!D:D,0),0)," ")</f>
        <v xml:space="preserve"> </v>
      </c>
    </row>
    <row r="9023" spans="3:5" x14ac:dyDescent="0.2">
      <c r="C9023" t="str" cm="1">
        <f t="array" ref="C9023">IFERROR("AfterPay | " &amp; INDEX('Reconciliation Layer'!$A:$A,MATCH('Reconciliation Template'!$A9023,'Reconciliation Layer'!$D:$D,0),0)," ")</f>
        <v xml:space="preserve"> </v>
      </c>
      <c r="D9023" s="2" t="str" cm="1">
        <f t="array" ref="D9023">IFERROR(INDEX('Reconciliation Layer'!B:B,MATCH('Reconciliation Template'!A9023,'Reconciliation Layer'!D:D,0),0)," ")</f>
        <v xml:space="preserve"> </v>
      </c>
      <c r="E9023" s="4" t="str" cm="1">
        <f t="array" ref="E9023">IFERROR(INDEX('Reconciliation Layer'!C:C,MATCH('Reconciliation Template'!A9023,'Reconciliation Layer'!D:D,0),0)," ")</f>
        <v xml:space="preserve"> </v>
      </c>
    </row>
    <row r="9024" spans="3:5" x14ac:dyDescent="0.2">
      <c r="C9024" t="str" cm="1">
        <f t="array" ref="C9024">IFERROR("AfterPay | " &amp; INDEX('Reconciliation Layer'!$A:$A,MATCH('Reconciliation Template'!$A9024,'Reconciliation Layer'!$D:$D,0),0)," ")</f>
        <v xml:space="preserve"> </v>
      </c>
      <c r="D9024" s="2" t="str" cm="1">
        <f t="array" ref="D9024">IFERROR(INDEX('Reconciliation Layer'!B:B,MATCH('Reconciliation Template'!A9024,'Reconciliation Layer'!D:D,0),0)," ")</f>
        <v xml:space="preserve"> </v>
      </c>
      <c r="E9024" s="4" t="str" cm="1">
        <f t="array" ref="E9024">IFERROR(INDEX('Reconciliation Layer'!C:C,MATCH('Reconciliation Template'!A9024,'Reconciliation Layer'!D:D,0),0)," ")</f>
        <v xml:space="preserve"> </v>
      </c>
    </row>
    <row r="9025" spans="3:5" x14ac:dyDescent="0.2">
      <c r="C9025" t="str" cm="1">
        <f t="array" ref="C9025">IFERROR("AfterPay | " &amp; INDEX('Reconciliation Layer'!$A:$A,MATCH('Reconciliation Template'!$A9025,'Reconciliation Layer'!$D:$D,0),0)," ")</f>
        <v xml:space="preserve"> </v>
      </c>
      <c r="D9025" s="2" t="str" cm="1">
        <f t="array" ref="D9025">IFERROR(INDEX('Reconciliation Layer'!B:B,MATCH('Reconciliation Template'!A9025,'Reconciliation Layer'!D:D,0),0)," ")</f>
        <v xml:space="preserve"> </v>
      </c>
      <c r="E9025" s="4" t="str" cm="1">
        <f t="array" ref="E9025">IFERROR(INDEX('Reconciliation Layer'!C:C,MATCH('Reconciliation Template'!A9025,'Reconciliation Layer'!D:D,0),0)," ")</f>
        <v xml:space="preserve"> </v>
      </c>
    </row>
    <row r="9026" spans="3:5" x14ac:dyDescent="0.2">
      <c r="C9026" t="str" cm="1">
        <f t="array" ref="C9026">IFERROR("AfterPay | " &amp; INDEX('Reconciliation Layer'!$A:$A,MATCH('Reconciliation Template'!$A9026,'Reconciliation Layer'!$D:$D,0),0)," ")</f>
        <v xml:space="preserve"> </v>
      </c>
      <c r="D9026" s="2" t="str" cm="1">
        <f t="array" ref="D9026">IFERROR(INDEX('Reconciliation Layer'!B:B,MATCH('Reconciliation Template'!A9026,'Reconciliation Layer'!D:D,0),0)," ")</f>
        <v xml:space="preserve"> </v>
      </c>
      <c r="E9026" s="4" t="str" cm="1">
        <f t="array" ref="E9026">IFERROR(INDEX('Reconciliation Layer'!C:C,MATCH('Reconciliation Template'!A9026,'Reconciliation Layer'!D:D,0),0)," ")</f>
        <v xml:space="preserve"> </v>
      </c>
    </row>
    <row r="9027" spans="3:5" x14ac:dyDescent="0.2">
      <c r="C9027" t="str" cm="1">
        <f t="array" ref="C9027">IFERROR("AfterPay | " &amp; INDEX('Reconciliation Layer'!$A:$A,MATCH('Reconciliation Template'!$A9027,'Reconciliation Layer'!$D:$D,0),0)," ")</f>
        <v xml:space="preserve"> </v>
      </c>
      <c r="D9027" s="2" t="str" cm="1">
        <f t="array" ref="D9027">IFERROR(INDEX('Reconciliation Layer'!B:B,MATCH('Reconciliation Template'!A9027,'Reconciliation Layer'!D:D,0),0)," ")</f>
        <v xml:space="preserve"> </v>
      </c>
      <c r="E9027" s="4" t="str" cm="1">
        <f t="array" ref="E9027">IFERROR(INDEX('Reconciliation Layer'!C:C,MATCH('Reconciliation Template'!A9027,'Reconciliation Layer'!D:D,0),0)," ")</f>
        <v xml:space="preserve"> </v>
      </c>
    </row>
    <row r="9028" spans="3:5" x14ac:dyDescent="0.2">
      <c r="C9028" t="str" cm="1">
        <f t="array" ref="C9028">IFERROR("AfterPay | " &amp; INDEX('Reconciliation Layer'!$A:$A,MATCH('Reconciliation Template'!$A9028,'Reconciliation Layer'!$D:$D,0),0)," ")</f>
        <v xml:space="preserve"> </v>
      </c>
      <c r="D9028" s="2" t="str" cm="1">
        <f t="array" ref="D9028">IFERROR(INDEX('Reconciliation Layer'!B:B,MATCH('Reconciliation Template'!A9028,'Reconciliation Layer'!D:D,0),0)," ")</f>
        <v xml:space="preserve"> </v>
      </c>
      <c r="E9028" s="4" t="str" cm="1">
        <f t="array" ref="E9028">IFERROR(INDEX('Reconciliation Layer'!C:C,MATCH('Reconciliation Template'!A9028,'Reconciliation Layer'!D:D,0),0)," ")</f>
        <v xml:space="preserve"> </v>
      </c>
    </row>
    <row r="9029" spans="3:5" x14ac:dyDescent="0.2">
      <c r="C9029" t="str" cm="1">
        <f t="array" ref="C9029">IFERROR("AfterPay | " &amp; INDEX('Reconciliation Layer'!$A:$A,MATCH('Reconciliation Template'!$A9029,'Reconciliation Layer'!$D:$D,0),0)," ")</f>
        <v xml:space="preserve"> </v>
      </c>
      <c r="D9029" s="2" t="str" cm="1">
        <f t="array" ref="D9029">IFERROR(INDEX('Reconciliation Layer'!B:B,MATCH('Reconciliation Template'!A9029,'Reconciliation Layer'!D:D,0),0)," ")</f>
        <v xml:space="preserve"> </v>
      </c>
      <c r="E9029" s="4" t="str" cm="1">
        <f t="array" ref="E9029">IFERROR(INDEX('Reconciliation Layer'!C:C,MATCH('Reconciliation Template'!A9029,'Reconciliation Layer'!D:D,0),0)," ")</f>
        <v xml:space="preserve"> </v>
      </c>
    </row>
    <row r="9030" spans="3:5" x14ac:dyDescent="0.2">
      <c r="C9030" t="str" cm="1">
        <f t="array" ref="C9030">IFERROR("AfterPay | " &amp; INDEX('Reconciliation Layer'!$A:$A,MATCH('Reconciliation Template'!$A9030,'Reconciliation Layer'!$D:$D,0),0)," ")</f>
        <v xml:space="preserve"> </v>
      </c>
      <c r="D9030" s="2" t="str" cm="1">
        <f t="array" ref="D9030">IFERROR(INDEX('Reconciliation Layer'!B:B,MATCH('Reconciliation Template'!A9030,'Reconciliation Layer'!D:D,0),0)," ")</f>
        <v xml:space="preserve"> </v>
      </c>
      <c r="E9030" s="4" t="str" cm="1">
        <f t="array" ref="E9030">IFERROR(INDEX('Reconciliation Layer'!C:C,MATCH('Reconciliation Template'!A9030,'Reconciliation Layer'!D:D,0),0)," ")</f>
        <v xml:space="preserve"> </v>
      </c>
    </row>
    <row r="9031" spans="3:5" x14ac:dyDescent="0.2">
      <c r="C9031" t="str" cm="1">
        <f t="array" ref="C9031">IFERROR("AfterPay | " &amp; INDEX('Reconciliation Layer'!$A:$A,MATCH('Reconciliation Template'!$A9031,'Reconciliation Layer'!$D:$D,0),0)," ")</f>
        <v xml:space="preserve"> </v>
      </c>
      <c r="D9031" s="2" t="str" cm="1">
        <f t="array" ref="D9031">IFERROR(INDEX('Reconciliation Layer'!B:B,MATCH('Reconciliation Template'!A9031,'Reconciliation Layer'!D:D,0),0)," ")</f>
        <v xml:space="preserve"> </v>
      </c>
      <c r="E9031" s="4" t="str" cm="1">
        <f t="array" ref="E9031">IFERROR(INDEX('Reconciliation Layer'!C:C,MATCH('Reconciliation Template'!A9031,'Reconciliation Layer'!D:D,0),0)," ")</f>
        <v xml:space="preserve"> </v>
      </c>
    </row>
    <row r="9032" spans="3:5" x14ac:dyDescent="0.2">
      <c r="C9032" t="str" cm="1">
        <f t="array" ref="C9032">IFERROR("AfterPay | " &amp; INDEX('Reconciliation Layer'!$A:$A,MATCH('Reconciliation Template'!$A9032,'Reconciliation Layer'!$D:$D,0),0)," ")</f>
        <v xml:space="preserve"> </v>
      </c>
      <c r="D9032" s="2" t="str" cm="1">
        <f t="array" ref="D9032">IFERROR(INDEX('Reconciliation Layer'!B:B,MATCH('Reconciliation Template'!A9032,'Reconciliation Layer'!D:D,0),0)," ")</f>
        <v xml:space="preserve"> </v>
      </c>
      <c r="E9032" s="4" t="str" cm="1">
        <f t="array" ref="E9032">IFERROR(INDEX('Reconciliation Layer'!C:C,MATCH('Reconciliation Template'!A9032,'Reconciliation Layer'!D:D,0),0)," ")</f>
        <v xml:space="preserve"> </v>
      </c>
    </row>
    <row r="9033" spans="3:5" x14ac:dyDescent="0.2">
      <c r="C9033" t="str" cm="1">
        <f t="array" ref="C9033">IFERROR("AfterPay | " &amp; INDEX('Reconciliation Layer'!$A:$A,MATCH('Reconciliation Template'!$A9033,'Reconciliation Layer'!$D:$D,0),0)," ")</f>
        <v xml:space="preserve"> </v>
      </c>
      <c r="D9033" s="2" t="str" cm="1">
        <f t="array" ref="D9033">IFERROR(INDEX('Reconciliation Layer'!B:B,MATCH('Reconciliation Template'!A9033,'Reconciliation Layer'!D:D,0),0)," ")</f>
        <v xml:space="preserve"> </v>
      </c>
      <c r="E9033" s="4" t="str" cm="1">
        <f t="array" ref="E9033">IFERROR(INDEX('Reconciliation Layer'!C:C,MATCH('Reconciliation Template'!A9033,'Reconciliation Layer'!D:D,0),0)," ")</f>
        <v xml:space="preserve"> </v>
      </c>
    </row>
    <row r="9034" spans="3:5" x14ac:dyDescent="0.2">
      <c r="C9034" t="str" cm="1">
        <f t="array" ref="C9034">IFERROR("AfterPay | " &amp; INDEX('Reconciliation Layer'!$A:$A,MATCH('Reconciliation Template'!$A9034,'Reconciliation Layer'!$D:$D,0),0)," ")</f>
        <v xml:space="preserve"> </v>
      </c>
      <c r="D9034" s="2" t="str" cm="1">
        <f t="array" ref="D9034">IFERROR(INDEX('Reconciliation Layer'!B:B,MATCH('Reconciliation Template'!A9034,'Reconciliation Layer'!D:D,0),0)," ")</f>
        <v xml:space="preserve"> </v>
      </c>
      <c r="E9034" s="4" t="str" cm="1">
        <f t="array" ref="E9034">IFERROR(INDEX('Reconciliation Layer'!C:C,MATCH('Reconciliation Template'!A9034,'Reconciliation Layer'!D:D,0),0)," ")</f>
        <v xml:space="preserve"> </v>
      </c>
    </row>
    <row r="9035" spans="3:5" x14ac:dyDescent="0.2">
      <c r="C9035" t="str" cm="1">
        <f t="array" ref="C9035">IFERROR("AfterPay | " &amp; INDEX('Reconciliation Layer'!$A:$A,MATCH('Reconciliation Template'!$A9035,'Reconciliation Layer'!$D:$D,0),0)," ")</f>
        <v xml:space="preserve"> </v>
      </c>
      <c r="D9035" s="2" t="str" cm="1">
        <f t="array" ref="D9035">IFERROR(INDEX('Reconciliation Layer'!B:B,MATCH('Reconciliation Template'!A9035,'Reconciliation Layer'!D:D,0),0)," ")</f>
        <v xml:space="preserve"> </v>
      </c>
      <c r="E9035" s="4" t="str" cm="1">
        <f t="array" ref="E9035">IFERROR(INDEX('Reconciliation Layer'!C:C,MATCH('Reconciliation Template'!A9035,'Reconciliation Layer'!D:D,0),0)," ")</f>
        <v xml:space="preserve"> </v>
      </c>
    </row>
    <row r="9036" spans="3:5" x14ac:dyDescent="0.2">
      <c r="C9036" t="str" cm="1">
        <f t="array" ref="C9036">IFERROR("AfterPay | " &amp; INDEX('Reconciliation Layer'!$A:$A,MATCH('Reconciliation Template'!$A9036,'Reconciliation Layer'!$D:$D,0),0)," ")</f>
        <v xml:space="preserve"> </v>
      </c>
      <c r="D9036" s="2" t="str" cm="1">
        <f t="array" ref="D9036">IFERROR(INDEX('Reconciliation Layer'!B:B,MATCH('Reconciliation Template'!A9036,'Reconciliation Layer'!D:D,0),0)," ")</f>
        <v xml:space="preserve"> </v>
      </c>
      <c r="E9036" s="4" t="str" cm="1">
        <f t="array" ref="E9036">IFERROR(INDEX('Reconciliation Layer'!C:C,MATCH('Reconciliation Template'!A9036,'Reconciliation Layer'!D:D,0),0)," ")</f>
        <v xml:space="preserve"> </v>
      </c>
    </row>
    <row r="9037" spans="3:5" x14ac:dyDescent="0.2">
      <c r="C9037" t="str" cm="1">
        <f t="array" ref="C9037">IFERROR("AfterPay | " &amp; INDEX('Reconciliation Layer'!$A:$A,MATCH('Reconciliation Template'!$A9037,'Reconciliation Layer'!$D:$D,0),0)," ")</f>
        <v xml:space="preserve"> </v>
      </c>
      <c r="D9037" s="2" t="str" cm="1">
        <f t="array" ref="D9037">IFERROR(INDEX('Reconciliation Layer'!B:B,MATCH('Reconciliation Template'!A9037,'Reconciliation Layer'!D:D,0),0)," ")</f>
        <v xml:space="preserve"> </v>
      </c>
      <c r="E9037" s="4" t="str" cm="1">
        <f t="array" ref="E9037">IFERROR(INDEX('Reconciliation Layer'!C:C,MATCH('Reconciliation Template'!A9037,'Reconciliation Layer'!D:D,0),0)," ")</f>
        <v xml:space="preserve"> </v>
      </c>
    </row>
    <row r="9038" spans="3:5" x14ac:dyDescent="0.2">
      <c r="C9038" t="str" cm="1">
        <f t="array" ref="C9038">IFERROR("AfterPay | " &amp; INDEX('Reconciliation Layer'!$A:$A,MATCH('Reconciliation Template'!$A9038,'Reconciliation Layer'!$D:$D,0),0)," ")</f>
        <v xml:space="preserve"> </v>
      </c>
      <c r="D9038" s="2" t="str" cm="1">
        <f t="array" ref="D9038">IFERROR(INDEX('Reconciliation Layer'!B:B,MATCH('Reconciliation Template'!A9038,'Reconciliation Layer'!D:D,0),0)," ")</f>
        <v xml:space="preserve"> </v>
      </c>
      <c r="E9038" s="4" t="str" cm="1">
        <f t="array" ref="E9038">IFERROR(INDEX('Reconciliation Layer'!C:C,MATCH('Reconciliation Template'!A9038,'Reconciliation Layer'!D:D,0),0)," ")</f>
        <v xml:space="preserve"> </v>
      </c>
    </row>
    <row r="9039" spans="3:5" x14ac:dyDescent="0.2">
      <c r="C9039" t="str" cm="1">
        <f t="array" ref="C9039">IFERROR("AfterPay | " &amp; INDEX('Reconciliation Layer'!$A:$A,MATCH('Reconciliation Template'!$A9039,'Reconciliation Layer'!$D:$D,0),0)," ")</f>
        <v xml:space="preserve"> </v>
      </c>
      <c r="D9039" s="2" t="str" cm="1">
        <f t="array" ref="D9039">IFERROR(INDEX('Reconciliation Layer'!B:B,MATCH('Reconciliation Template'!A9039,'Reconciliation Layer'!D:D,0),0)," ")</f>
        <v xml:space="preserve"> </v>
      </c>
      <c r="E9039" s="4" t="str" cm="1">
        <f t="array" ref="E9039">IFERROR(INDEX('Reconciliation Layer'!C:C,MATCH('Reconciliation Template'!A9039,'Reconciliation Layer'!D:D,0),0)," ")</f>
        <v xml:space="preserve"> </v>
      </c>
    </row>
    <row r="9040" spans="3:5" x14ac:dyDescent="0.2">
      <c r="C9040" t="str" cm="1">
        <f t="array" ref="C9040">IFERROR("AfterPay | " &amp; INDEX('Reconciliation Layer'!$A:$A,MATCH('Reconciliation Template'!$A9040,'Reconciliation Layer'!$D:$D,0),0)," ")</f>
        <v xml:space="preserve"> </v>
      </c>
      <c r="D9040" s="2" t="str" cm="1">
        <f t="array" ref="D9040">IFERROR(INDEX('Reconciliation Layer'!B:B,MATCH('Reconciliation Template'!A9040,'Reconciliation Layer'!D:D,0),0)," ")</f>
        <v xml:space="preserve"> </v>
      </c>
      <c r="E9040" s="4" t="str" cm="1">
        <f t="array" ref="E9040">IFERROR(INDEX('Reconciliation Layer'!C:C,MATCH('Reconciliation Template'!A9040,'Reconciliation Layer'!D:D,0),0)," ")</f>
        <v xml:space="preserve"> </v>
      </c>
    </row>
    <row r="9041" spans="3:5" x14ac:dyDescent="0.2">
      <c r="C9041" t="str" cm="1">
        <f t="array" ref="C9041">IFERROR("AfterPay | " &amp; INDEX('Reconciliation Layer'!$A:$A,MATCH('Reconciliation Template'!$A9041,'Reconciliation Layer'!$D:$D,0),0)," ")</f>
        <v xml:space="preserve"> </v>
      </c>
      <c r="D9041" s="2" t="str" cm="1">
        <f t="array" ref="D9041">IFERROR(INDEX('Reconciliation Layer'!B:B,MATCH('Reconciliation Template'!A9041,'Reconciliation Layer'!D:D,0),0)," ")</f>
        <v xml:space="preserve"> </v>
      </c>
      <c r="E9041" s="4" t="str" cm="1">
        <f t="array" ref="E9041">IFERROR(INDEX('Reconciliation Layer'!C:C,MATCH('Reconciliation Template'!A9041,'Reconciliation Layer'!D:D,0),0)," ")</f>
        <v xml:space="preserve"> </v>
      </c>
    </row>
    <row r="9042" spans="3:5" x14ac:dyDescent="0.2">
      <c r="C9042" t="str" cm="1">
        <f t="array" ref="C9042">IFERROR("AfterPay | " &amp; INDEX('Reconciliation Layer'!$A:$A,MATCH('Reconciliation Template'!$A9042,'Reconciliation Layer'!$D:$D,0),0)," ")</f>
        <v xml:space="preserve"> </v>
      </c>
      <c r="D9042" s="2" t="str" cm="1">
        <f t="array" ref="D9042">IFERROR(INDEX('Reconciliation Layer'!B:B,MATCH('Reconciliation Template'!A9042,'Reconciliation Layer'!D:D,0),0)," ")</f>
        <v xml:space="preserve"> </v>
      </c>
      <c r="E9042" s="4" t="str" cm="1">
        <f t="array" ref="E9042">IFERROR(INDEX('Reconciliation Layer'!C:C,MATCH('Reconciliation Template'!A9042,'Reconciliation Layer'!D:D,0),0)," ")</f>
        <v xml:space="preserve"> </v>
      </c>
    </row>
    <row r="9043" spans="3:5" x14ac:dyDescent="0.2">
      <c r="C9043" t="str" cm="1">
        <f t="array" ref="C9043">IFERROR("AfterPay | " &amp; INDEX('Reconciliation Layer'!$A:$A,MATCH('Reconciliation Template'!$A9043,'Reconciliation Layer'!$D:$D,0),0)," ")</f>
        <v xml:space="preserve"> </v>
      </c>
      <c r="D9043" s="2" t="str" cm="1">
        <f t="array" ref="D9043">IFERROR(INDEX('Reconciliation Layer'!B:B,MATCH('Reconciliation Template'!A9043,'Reconciliation Layer'!D:D,0),0)," ")</f>
        <v xml:space="preserve"> </v>
      </c>
      <c r="E9043" s="4" t="str" cm="1">
        <f t="array" ref="E9043">IFERROR(INDEX('Reconciliation Layer'!C:C,MATCH('Reconciliation Template'!A9043,'Reconciliation Layer'!D:D,0),0)," ")</f>
        <v xml:space="preserve"> </v>
      </c>
    </row>
    <row r="9044" spans="3:5" x14ac:dyDescent="0.2">
      <c r="C9044" t="str" cm="1">
        <f t="array" ref="C9044">IFERROR("AfterPay | " &amp; INDEX('Reconciliation Layer'!$A:$A,MATCH('Reconciliation Template'!$A9044,'Reconciliation Layer'!$D:$D,0),0)," ")</f>
        <v xml:space="preserve"> </v>
      </c>
      <c r="D9044" s="2" t="str" cm="1">
        <f t="array" ref="D9044">IFERROR(INDEX('Reconciliation Layer'!B:B,MATCH('Reconciliation Template'!A9044,'Reconciliation Layer'!D:D,0),0)," ")</f>
        <v xml:space="preserve"> </v>
      </c>
      <c r="E9044" s="4" t="str" cm="1">
        <f t="array" ref="E9044">IFERROR(INDEX('Reconciliation Layer'!C:C,MATCH('Reconciliation Template'!A9044,'Reconciliation Layer'!D:D,0),0)," ")</f>
        <v xml:space="preserve"> </v>
      </c>
    </row>
    <row r="9045" spans="3:5" x14ac:dyDescent="0.2">
      <c r="C9045" t="str" cm="1">
        <f t="array" ref="C9045">IFERROR("AfterPay | " &amp; INDEX('Reconciliation Layer'!$A:$A,MATCH('Reconciliation Template'!$A9045,'Reconciliation Layer'!$D:$D,0),0)," ")</f>
        <v xml:space="preserve"> </v>
      </c>
      <c r="D9045" s="2" t="str" cm="1">
        <f t="array" ref="D9045">IFERROR(INDEX('Reconciliation Layer'!B:B,MATCH('Reconciliation Template'!A9045,'Reconciliation Layer'!D:D,0),0)," ")</f>
        <v xml:space="preserve"> </v>
      </c>
      <c r="E9045" s="4" t="str" cm="1">
        <f t="array" ref="E9045">IFERROR(INDEX('Reconciliation Layer'!C:C,MATCH('Reconciliation Template'!A9045,'Reconciliation Layer'!D:D,0),0)," ")</f>
        <v xml:space="preserve"> </v>
      </c>
    </row>
    <row r="9046" spans="3:5" x14ac:dyDescent="0.2">
      <c r="C9046" t="str" cm="1">
        <f t="array" ref="C9046">IFERROR("AfterPay | " &amp; INDEX('Reconciliation Layer'!$A:$A,MATCH('Reconciliation Template'!$A9046,'Reconciliation Layer'!$D:$D,0),0)," ")</f>
        <v xml:space="preserve"> </v>
      </c>
      <c r="D9046" s="2" t="str" cm="1">
        <f t="array" ref="D9046">IFERROR(INDEX('Reconciliation Layer'!B:B,MATCH('Reconciliation Template'!A9046,'Reconciliation Layer'!D:D,0),0)," ")</f>
        <v xml:space="preserve"> </v>
      </c>
      <c r="E9046" s="4" t="str" cm="1">
        <f t="array" ref="E9046">IFERROR(INDEX('Reconciliation Layer'!C:C,MATCH('Reconciliation Template'!A9046,'Reconciliation Layer'!D:D,0),0)," ")</f>
        <v xml:space="preserve"> </v>
      </c>
    </row>
    <row r="9047" spans="3:5" x14ac:dyDescent="0.2">
      <c r="C9047" t="str" cm="1">
        <f t="array" ref="C9047">IFERROR("AfterPay | " &amp; INDEX('Reconciliation Layer'!$A:$A,MATCH('Reconciliation Template'!$A9047,'Reconciliation Layer'!$D:$D,0),0)," ")</f>
        <v xml:space="preserve"> </v>
      </c>
      <c r="D9047" s="2" t="str" cm="1">
        <f t="array" ref="D9047">IFERROR(INDEX('Reconciliation Layer'!B:B,MATCH('Reconciliation Template'!A9047,'Reconciliation Layer'!D:D,0),0)," ")</f>
        <v xml:space="preserve"> </v>
      </c>
      <c r="E9047" s="4" t="str" cm="1">
        <f t="array" ref="E9047">IFERROR(INDEX('Reconciliation Layer'!C:C,MATCH('Reconciliation Template'!A9047,'Reconciliation Layer'!D:D,0),0)," ")</f>
        <v xml:space="preserve"> </v>
      </c>
    </row>
    <row r="9048" spans="3:5" x14ac:dyDescent="0.2">
      <c r="C9048" t="str" cm="1">
        <f t="array" ref="C9048">IFERROR("AfterPay | " &amp; INDEX('Reconciliation Layer'!$A:$A,MATCH('Reconciliation Template'!$A9048,'Reconciliation Layer'!$D:$D,0),0)," ")</f>
        <v xml:space="preserve"> </v>
      </c>
      <c r="D9048" s="2" t="str" cm="1">
        <f t="array" ref="D9048">IFERROR(INDEX('Reconciliation Layer'!B:B,MATCH('Reconciliation Template'!A9048,'Reconciliation Layer'!D:D,0),0)," ")</f>
        <v xml:space="preserve"> </v>
      </c>
      <c r="E9048" s="4" t="str" cm="1">
        <f t="array" ref="E9048">IFERROR(INDEX('Reconciliation Layer'!C:C,MATCH('Reconciliation Template'!A9048,'Reconciliation Layer'!D:D,0),0)," ")</f>
        <v xml:space="preserve"> </v>
      </c>
    </row>
    <row r="9049" spans="3:5" x14ac:dyDescent="0.2">
      <c r="C9049" t="str" cm="1">
        <f t="array" ref="C9049">IFERROR("AfterPay | " &amp; INDEX('Reconciliation Layer'!$A:$A,MATCH('Reconciliation Template'!$A9049,'Reconciliation Layer'!$D:$D,0),0)," ")</f>
        <v xml:space="preserve"> </v>
      </c>
      <c r="D9049" s="2" t="str" cm="1">
        <f t="array" ref="D9049">IFERROR(INDEX('Reconciliation Layer'!B:B,MATCH('Reconciliation Template'!A9049,'Reconciliation Layer'!D:D,0),0)," ")</f>
        <v xml:space="preserve"> </v>
      </c>
      <c r="E9049" s="4" t="str" cm="1">
        <f t="array" ref="E9049">IFERROR(INDEX('Reconciliation Layer'!C:C,MATCH('Reconciliation Template'!A9049,'Reconciliation Layer'!D:D,0),0)," ")</f>
        <v xml:space="preserve"> </v>
      </c>
    </row>
    <row r="9050" spans="3:5" x14ac:dyDescent="0.2">
      <c r="C9050" t="str" cm="1">
        <f t="array" ref="C9050">IFERROR("AfterPay | " &amp; INDEX('Reconciliation Layer'!$A:$A,MATCH('Reconciliation Template'!$A9050,'Reconciliation Layer'!$D:$D,0),0)," ")</f>
        <v xml:space="preserve"> </v>
      </c>
      <c r="D9050" s="2" t="str" cm="1">
        <f t="array" ref="D9050">IFERROR(INDEX('Reconciliation Layer'!B:B,MATCH('Reconciliation Template'!A9050,'Reconciliation Layer'!D:D,0),0)," ")</f>
        <v xml:space="preserve"> </v>
      </c>
      <c r="E9050" s="4" t="str" cm="1">
        <f t="array" ref="E9050">IFERROR(INDEX('Reconciliation Layer'!C:C,MATCH('Reconciliation Template'!A9050,'Reconciliation Layer'!D:D,0),0)," ")</f>
        <v xml:space="preserve"> </v>
      </c>
    </row>
    <row r="9051" spans="3:5" x14ac:dyDescent="0.2">
      <c r="C9051" t="str" cm="1">
        <f t="array" ref="C9051">IFERROR("AfterPay | " &amp; INDEX('Reconciliation Layer'!$A:$A,MATCH('Reconciliation Template'!$A9051,'Reconciliation Layer'!$D:$D,0),0)," ")</f>
        <v xml:space="preserve"> </v>
      </c>
      <c r="D9051" s="2" t="str" cm="1">
        <f t="array" ref="D9051">IFERROR(INDEX('Reconciliation Layer'!B:B,MATCH('Reconciliation Template'!A9051,'Reconciliation Layer'!D:D,0),0)," ")</f>
        <v xml:space="preserve"> </v>
      </c>
      <c r="E9051" s="4" t="str" cm="1">
        <f t="array" ref="E9051">IFERROR(INDEX('Reconciliation Layer'!C:C,MATCH('Reconciliation Template'!A9051,'Reconciliation Layer'!D:D,0),0)," ")</f>
        <v xml:space="preserve"> </v>
      </c>
    </row>
    <row r="9052" spans="3:5" x14ac:dyDescent="0.2">
      <c r="C9052" t="str" cm="1">
        <f t="array" ref="C9052">IFERROR("AfterPay | " &amp; INDEX('Reconciliation Layer'!$A:$A,MATCH('Reconciliation Template'!$A9052,'Reconciliation Layer'!$D:$D,0),0)," ")</f>
        <v xml:space="preserve"> </v>
      </c>
      <c r="D9052" s="2" t="str" cm="1">
        <f t="array" ref="D9052">IFERROR(INDEX('Reconciliation Layer'!B:B,MATCH('Reconciliation Template'!A9052,'Reconciliation Layer'!D:D,0),0)," ")</f>
        <v xml:space="preserve"> </v>
      </c>
      <c r="E9052" s="4" t="str" cm="1">
        <f t="array" ref="E9052">IFERROR(INDEX('Reconciliation Layer'!C:C,MATCH('Reconciliation Template'!A9052,'Reconciliation Layer'!D:D,0),0)," ")</f>
        <v xml:space="preserve"> </v>
      </c>
    </row>
    <row r="9053" spans="3:5" x14ac:dyDescent="0.2">
      <c r="C9053" t="str" cm="1">
        <f t="array" ref="C9053">IFERROR("AfterPay | " &amp; INDEX('Reconciliation Layer'!$A:$A,MATCH('Reconciliation Template'!$A9053,'Reconciliation Layer'!$D:$D,0),0)," ")</f>
        <v xml:space="preserve"> </v>
      </c>
      <c r="D9053" s="2" t="str" cm="1">
        <f t="array" ref="D9053">IFERROR(INDEX('Reconciliation Layer'!B:B,MATCH('Reconciliation Template'!A9053,'Reconciliation Layer'!D:D,0),0)," ")</f>
        <v xml:space="preserve"> </v>
      </c>
      <c r="E9053" s="4" t="str" cm="1">
        <f t="array" ref="E9053">IFERROR(INDEX('Reconciliation Layer'!C:C,MATCH('Reconciliation Template'!A9053,'Reconciliation Layer'!D:D,0),0)," ")</f>
        <v xml:space="preserve"> </v>
      </c>
    </row>
    <row r="9054" spans="3:5" x14ac:dyDescent="0.2">
      <c r="C9054" t="str" cm="1">
        <f t="array" ref="C9054">IFERROR("AfterPay | " &amp; INDEX('Reconciliation Layer'!$A:$A,MATCH('Reconciliation Template'!$A9054,'Reconciliation Layer'!$D:$D,0),0)," ")</f>
        <v xml:space="preserve"> </v>
      </c>
      <c r="D9054" s="2" t="str" cm="1">
        <f t="array" ref="D9054">IFERROR(INDEX('Reconciliation Layer'!B:B,MATCH('Reconciliation Template'!A9054,'Reconciliation Layer'!D:D,0),0)," ")</f>
        <v xml:space="preserve"> </v>
      </c>
      <c r="E9054" s="4" t="str" cm="1">
        <f t="array" ref="E9054">IFERROR(INDEX('Reconciliation Layer'!C:C,MATCH('Reconciliation Template'!A9054,'Reconciliation Layer'!D:D,0),0)," ")</f>
        <v xml:space="preserve"> </v>
      </c>
    </row>
    <row r="9055" spans="3:5" x14ac:dyDescent="0.2">
      <c r="C9055" t="str" cm="1">
        <f t="array" ref="C9055">IFERROR("AfterPay | " &amp; INDEX('Reconciliation Layer'!$A:$A,MATCH('Reconciliation Template'!$A9055,'Reconciliation Layer'!$D:$D,0),0)," ")</f>
        <v xml:space="preserve"> </v>
      </c>
      <c r="D9055" s="2" t="str" cm="1">
        <f t="array" ref="D9055">IFERROR(INDEX('Reconciliation Layer'!B:B,MATCH('Reconciliation Template'!A9055,'Reconciliation Layer'!D:D,0),0)," ")</f>
        <v xml:space="preserve"> </v>
      </c>
      <c r="E9055" s="4" t="str" cm="1">
        <f t="array" ref="E9055">IFERROR(INDEX('Reconciliation Layer'!C:C,MATCH('Reconciliation Template'!A9055,'Reconciliation Layer'!D:D,0),0)," ")</f>
        <v xml:space="preserve"> </v>
      </c>
    </row>
    <row r="9056" spans="3:5" x14ac:dyDescent="0.2">
      <c r="C9056" t="str" cm="1">
        <f t="array" ref="C9056">IFERROR("AfterPay | " &amp; INDEX('Reconciliation Layer'!$A:$A,MATCH('Reconciliation Template'!$A9056,'Reconciliation Layer'!$D:$D,0),0)," ")</f>
        <v xml:space="preserve"> </v>
      </c>
      <c r="D9056" s="2" t="str" cm="1">
        <f t="array" ref="D9056">IFERROR(INDEX('Reconciliation Layer'!B:B,MATCH('Reconciliation Template'!A9056,'Reconciliation Layer'!D:D,0),0)," ")</f>
        <v xml:space="preserve"> </v>
      </c>
      <c r="E9056" s="4" t="str" cm="1">
        <f t="array" ref="E9056">IFERROR(INDEX('Reconciliation Layer'!C:C,MATCH('Reconciliation Template'!A9056,'Reconciliation Layer'!D:D,0),0)," ")</f>
        <v xml:space="preserve"> </v>
      </c>
    </row>
    <row r="9057" spans="3:5" x14ac:dyDescent="0.2">
      <c r="C9057" t="str" cm="1">
        <f t="array" ref="C9057">IFERROR("AfterPay | " &amp; INDEX('Reconciliation Layer'!$A:$A,MATCH('Reconciliation Template'!$A9057,'Reconciliation Layer'!$D:$D,0),0)," ")</f>
        <v xml:space="preserve"> </v>
      </c>
      <c r="D9057" s="2" t="str" cm="1">
        <f t="array" ref="D9057">IFERROR(INDEX('Reconciliation Layer'!B:B,MATCH('Reconciliation Template'!A9057,'Reconciliation Layer'!D:D,0),0)," ")</f>
        <v xml:space="preserve"> </v>
      </c>
      <c r="E9057" s="4" t="str" cm="1">
        <f t="array" ref="E9057">IFERROR(INDEX('Reconciliation Layer'!C:C,MATCH('Reconciliation Template'!A9057,'Reconciliation Layer'!D:D,0),0)," ")</f>
        <v xml:space="preserve"> </v>
      </c>
    </row>
    <row r="9058" spans="3:5" x14ac:dyDescent="0.2">
      <c r="C9058" t="str" cm="1">
        <f t="array" ref="C9058">IFERROR("AfterPay | " &amp; INDEX('Reconciliation Layer'!$A:$A,MATCH('Reconciliation Template'!$A9058,'Reconciliation Layer'!$D:$D,0),0)," ")</f>
        <v xml:space="preserve"> </v>
      </c>
      <c r="D9058" s="2" t="str" cm="1">
        <f t="array" ref="D9058">IFERROR(INDEX('Reconciliation Layer'!B:B,MATCH('Reconciliation Template'!A9058,'Reconciliation Layer'!D:D,0),0)," ")</f>
        <v xml:space="preserve"> </v>
      </c>
      <c r="E9058" s="4" t="str" cm="1">
        <f t="array" ref="E9058">IFERROR(INDEX('Reconciliation Layer'!C:C,MATCH('Reconciliation Template'!A9058,'Reconciliation Layer'!D:D,0),0)," ")</f>
        <v xml:space="preserve"> </v>
      </c>
    </row>
    <row r="9059" spans="3:5" x14ac:dyDescent="0.2">
      <c r="C9059" t="str" cm="1">
        <f t="array" ref="C9059">IFERROR("AfterPay | " &amp; INDEX('Reconciliation Layer'!$A:$A,MATCH('Reconciliation Template'!$A9059,'Reconciliation Layer'!$D:$D,0),0)," ")</f>
        <v xml:space="preserve"> </v>
      </c>
      <c r="D9059" s="2" t="str" cm="1">
        <f t="array" ref="D9059">IFERROR(INDEX('Reconciliation Layer'!B:B,MATCH('Reconciliation Template'!A9059,'Reconciliation Layer'!D:D,0),0)," ")</f>
        <v xml:space="preserve"> </v>
      </c>
      <c r="E9059" s="4" t="str" cm="1">
        <f t="array" ref="E9059">IFERROR(INDEX('Reconciliation Layer'!C:C,MATCH('Reconciliation Template'!A9059,'Reconciliation Layer'!D:D,0),0)," ")</f>
        <v xml:space="preserve"> </v>
      </c>
    </row>
    <row r="9060" spans="3:5" x14ac:dyDescent="0.2">
      <c r="C9060" t="str" cm="1">
        <f t="array" ref="C9060">IFERROR("AfterPay | " &amp; INDEX('Reconciliation Layer'!$A:$A,MATCH('Reconciliation Template'!$A9060,'Reconciliation Layer'!$D:$D,0),0)," ")</f>
        <v xml:space="preserve"> </v>
      </c>
      <c r="D9060" s="2" t="str" cm="1">
        <f t="array" ref="D9060">IFERROR(INDEX('Reconciliation Layer'!B:B,MATCH('Reconciliation Template'!A9060,'Reconciliation Layer'!D:D,0),0)," ")</f>
        <v xml:space="preserve"> </v>
      </c>
      <c r="E9060" s="4" t="str" cm="1">
        <f t="array" ref="E9060">IFERROR(INDEX('Reconciliation Layer'!C:C,MATCH('Reconciliation Template'!A9060,'Reconciliation Layer'!D:D,0),0)," ")</f>
        <v xml:space="preserve"> </v>
      </c>
    </row>
    <row r="9061" spans="3:5" x14ac:dyDescent="0.2">
      <c r="C9061" t="str" cm="1">
        <f t="array" ref="C9061">IFERROR("AfterPay | " &amp; INDEX('Reconciliation Layer'!$A:$A,MATCH('Reconciliation Template'!$A9061,'Reconciliation Layer'!$D:$D,0),0)," ")</f>
        <v xml:space="preserve"> </v>
      </c>
      <c r="D9061" s="2" t="str" cm="1">
        <f t="array" ref="D9061">IFERROR(INDEX('Reconciliation Layer'!B:B,MATCH('Reconciliation Template'!A9061,'Reconciliation Layer'!D:D,0),0)," ")</f>
        <v xml:space="preserve"> </v>
      </c>
      <c r="E9061" s="4" t="str" cm="1">
        <f t="array" ref="E9061">IFERROR(INDEX('Reconciliation Layer'!C:C,MATCH('Reconciliation Template'!A9061,'Reconciliation Layer'!D:D,0),0)," ")</f>
        <v xml:space="preserve"> </v>
      </c>
    </row>
    <row r="9062" spans="3:5" x14ac:dyDescent="0.2">
      <c r="C9062" t="str" cm="1">
        <f t="array" ref="C9062">IFERROR("AfterPay | " &amp; INDEX('Reconciliation Layer'!$A:$A,MATCH('Reconciliation Template'!$A9062,'Reconciliation Layer'!$D:$D,0),0)," ")</f>
        <v xml:space="preserve"> </v>
      </c>
      <c r="D9062" s="2" t="str" cm="1">
        <f t="array" ref="D9062">IFERROR(INDEX('Reconciliation Layer'!B:B,MATCH('Reconciliation Template'!A9062,'Reconciliation Layer'!D:D,0),0)," ")</f>
        <v xml:space="preserve"> </v>
      </c>
      <c r="E9062" s="4" t="str" cm="1">
        <f t="array" ref="E9062">IFERROR(INDEX('Reconciliation Layer'!C:C,MATCH('Reconciliation Template'!A9062,'Reconciliation Layer'!D:D,0),0)," ")</f>
        <v xml:space="preserve"> </v>
      </c>
    </row>
    <row r="9063" spans="3:5" x14ac:dyDescent="0.2">
      <c r="C9063" t="str" cm="1">
        <f t="array" ref="C9063">IFERROR("AfterPay | " &amp; INDEX('Reconciliation Layer'!$A:$A,MATCH('Reconciliation Template'!$A9063,'Reconciliation Layer'!$D:$D,0),0)," ")</f>
        <v xml:space="preserve"> </v>
      </c>
      <c r="D9063" s="2" t="str" cm="1">
        <f t="array" ref="D9063">IFERROR(INDEX('Reconciliation Layer'!B:B,MATCH('Reconciliation Template'!A9063,'Reconciliation Layer'!D:D,0),0)," ")</f>
        <v xml:space="preserve"> </v>
      </c>
      <c r="E9063" s="4" t="str" cm="1">
        <f t="array" ref="E9063">IFERROR(INDEX('Reconciliation Layer'!C:C,MATCH('Reconciliation Template'!A9063,'Reconciliation Layer'!D:D,0),0)," ")</f>
        <v xml:space="preserve"> </v>
      </c>
    </row>
    <row r="9064" spans="3:5" x14ac:dyDescent="0.2">
      <c r="C9064" t="str" cm="1">
        <f t="array" ref="C9064">IFERROR("AfterPay | " &amp; INDEX('Reconciliation Layer'!$A:$A,MATCH('Reconciliation Template'!$A9064,'Reconciliation Layer'!$D:$D,0),0)," ")</f>
        <v xml:space="preserve"> </v>
      </c>
      <c r="D9064" s="2" t="str" cm="1">
        <f t="array" ref="D9064">IFERROR(INDEX('Reconciliation Layer'!B:B,MATCH('Reconciliation Template'!A9064,'Reconciliation Layer'!D:D,0),0)," ")</f>
        <v xml:space="preserve"> </v>
      </c>
      <c r="E9064" s="4" t="str" cm="1">
        <f t="array" ref="E9064">IFERROR(INDEX('Reconciliation Layer'!C:C,MATCH('Reconciliation Template'!A9064,'Reconciliation Layer'!D:D,0),0)," ")</f>
        <v xml:space="preserve"> </v>
      </c>
    </row>
    <row r="9065" spans="3:5" x14ac:dyDescent="0.2">
      <c r="C9065" t="str" cm="1">
        <f t="array" ref="C9065">IFERROR("AfterPay | " &amp; INDEX('Reconciliation Layer'!$A:$A,MATCH('Reconciliation Template'!$A9065,'Reconciliation Layer'!$D:$D,0),0)," ")</f>
        <v xml:space="preserve"> </v>
      </c>
      <c r="D9065" s="2" t="str" cm="1">
        <f t="array" ref="D9065">IFERROR(INDEX('Reconciliation Layer'!B:B,MATCH('Reconciliation Template'!A9065,'Reconciliation Layer'!D:D,0),0)," ")</f>
        <v xml:space="preserve"> </v>
      </c>
      <c r="E9065" s="4" t="str" cm="1">
        <f t="array" ref="E9065">IFERROR(INDEX('Reconciliation Layer'!C:C,MATCH('Reconciliation Template'!A9065,'Reconciliation Layer'!D:D,0),0)," ")</f>
        <v xml:space="preserve"> </v>
      </c>
    </row>
    <row r="9066" spans="3:5" x14ac:dyDescent="0.2">
      <c r="C9066" t="str" cm="1">
        <f t="array" ref="C9066">IFERROR("AfterPay | " &amp; INDEX('Reconciliation Layer'!$A:$A,MATCH('Reconciliation Template'!$A9066,'Reconciliation Layer'!$D:$D,0),0)," ")</f>
        <v xml:space="preserve"> </v>
      </c>
      <c r="D9066" s="2" t="str" cm="1">
        <f t="array" ref="D9066">IFERROR(INDEX('Reconciliation Layer'!B:B,MATCH('Reconciliation Template'!A9066,'Reconciliation Layer'!D:D,0),0)," ")</f>
        <v xml:space="preserve"> </v>
      </c>
      <c r="E9066" s="4" t="str" cm="1">
        <f t="array" ref="E9066">IFERROR(INDEX('Reconciliation Layer'!C:C,MATCH('Reconciliation Template'!A9066,'Reconciliation Layer'!D:D,0),0)," ")</f>
        <v xml:space="preserve"> </v>
      </c>
    </row>
    <row r="9067" spans="3:5" x14ac:dyDescent="0.2">
      <c r="C9067" t="str" cm="1">
        <f t="array" ref="C9067">IFERROR("AfterPay | " &amp; INDEX('Reconciliation Layer'!$A:$A,MATCH('Reconciliation Template'!$A9067,'Reconciliation Layer'!$D:$D,0),0)," ")</f>
        <v xml:space="preserve"> </v>
      </c>
      <c r="D9067" s="2" t="str" cm="1">
        <f t="array" ref="D9067">IFERROR(INDEX('Reconciliation Layer'!B:B,MATCH('Reconciliation Template'!A9067,'Reconciliation Layer'!D:D,0),0)," ")</f>
        <v xml:space="preserve"> </v>
      </c>
      <c r="E9067" s="4" t="str" cm="1">
        <f t="array" ref="E9067">IFERROR(INDEX('Reconciliation Layer'!C:C,MATCH('Reconciliation Template'!A9067,'Reconciliation Layer'!D:D,0),0)," ")</f>
        <v xml:space="preserve"> </v>
      </c>
    </row>
    <row r="9068" spans="3:5" x14ac:dyDescent="0.2">
      <c r="C9068" t="str" cm="1">
        <f t="array" ref="C9068">IFERROR("AfterPay | " &amp; INDEX('Reconciliation Layer'!$A:$A,MATCH('Reconciliation Template'!$A9068,'Reconciliation Layer'!$D:$D,0),0)," ")</f>
        <v xml:space="preserve"> </v>
      </c>
      <c r="D9068" s="2" t="str" cm="1">
        <f t="array" ref="D9068">IFERROR(INDEX('Reconciliation Layer'!B:B,MATCH('Reconciliation Template'!A9068,'Reconciliation Layer'!D:D,0),0)," ")</f>
        <v xml:space="preserve"> </v>
      </c>
      <c r="E9068" s="4" t="str" cm="1">
        <f t="array" ref="E9068">IFERROR(INDEX('Reconciliation Layer'!C:C,MATCH('Reconciliation Template'!A9068,'Reconciliation Layer'!D:D,0),0)," ")</f>
        <v xml:space="preserve"> </v>
      </c>
    </row>
    <row r="9069" spans="3:5" x14ac:dyDescent="0.2">
      <c r="C9069" t="str" cm="1">
        <f t="array" ref="C9069">IFERROR("AfterPay | " &amp; INDEX('Reconciliation Layer'!$A:$A,MATCH('Reconciliation Template'!$A9069,'Reconciliation Layer'!$D:$D,0),0)," ")</f>
        <v xml:space="preserve"> </v>
      </c>
      <c r="D9069" s="2" t="str" cm="1">
        <f t="array" ref="D9069">IFERROR(INDEX('Reconciliation Layer'!B:B,MATCH('Reconciliation Template'!A9069,'Reconciliation Layer'!D:D,0),0)," ")</f>
        <v xml:space="preserve"> </v>
      </c>
      <c r="E9069" s="4" t="str" cm="1">
        <f t="array" ref="E9069">IFERROR(INDEX('Reconciliation Layer'!C:C,MATCH('Reconciliation Template'!A9069,'Reconciliation Layer'!D:D,0),0)," ")</f>
        <v xml:space="preserve"> </v>
      </c>
    </row>
    <row r="9070" spans="3:5" x14ac:dyDescent="0.2">
      <c r="C9070" t="str" cm="1">
        <f t="array" ref="C9070">IFERROR("AfterPay | " &amp; INDEX('Reconciliation Layer'!$A:$A,MATCH('Reconciliation Template'!$A9070,'Reconciliation Layer'!$D:$D,0),0)," ")</f>
        <v xml:space="preserve"> </v>
      </c>
      <c r="D9070" s="2" t="str" cm="1">
        <f t="array" ref="D9070">IFERROR(INDEX('Reconciliation Layer'!B:B,MATCH('Reconciliation Template'!A9070,'Reconciliation Layer'!D:D,0),0)," ")</f>
        <v xml:space="preserve"> </v>
      </c>
      <c r="E9070" s="4" t="str" cm="1">
        <f t="array" ref="E9070">IFERROR(INDEX('Reconciliation Layer'!C:C,MATCH('Reconciliation Template'!A9070,'Reconciliation Layer'!D:D,0),0)," ")</f>
        <v xml:space="preserve"> </v>
      </c>
    </row>
    <row r="9071" spans="3:5" x14ac:dyDescent="0.2">
      <c r="C9071" t="str" cm="1">
        <f t="array" ref="C9071">IFERROR("AfterPay | " &amp; INDEX('Reconciliation Layer'!$A:$A,MATCH('Reconciliation Template'!$A9071,'Reconciliation Layer'!$D:$D,0),0)," ")</f>
        <v xml:space="preserve"> </v>
      </c>
      <c r="D9071" s="2" t="str" cm="1">
        <f t="array" ref="D9071">IFERROR(INDEX('Reconciliation Layer'!B:B,MATCH('Reconciliation Template'!A9071,'Reconciliation Layer'!D:D,0),0)," ")</f>
        <v xml:space="preserve"> </v>
      </c>
      <c r="E9071" s="4" t="str" cm="1">
        <f t="array" ref="E9071">IFERROR(INDEX('Reconciliation Layer'!C:C,MATCH('Reconciliation Template'!A9071,'Reconciliation Layer'!D:D,0),0)," ")</f>
        <v xml:space="preserve"> </v>
      </c>
    </row>
    <row r="9072" spans="3:5" x14ac:dyDescent="0.2">
      <c r="C9072" t="str" cm="1">
        <f t="array" ref="C9072">IFERROR("AfterPay | " &amp; INDEX('Reconciliation Layer'!$A:$A,MATCH('Reconciliation Template'!$A9072,'Reconciliation Layer'!$D:$D,0),0)," ")</f>
        <v xml:space="preserve"> </v>
      </c>
      <c r="D9072" s="2" t="str" cm="1">
        <f t="array" ref="D9072">IFERROR(INDEX('Reconciliation Layer'!B:B,MATCH('Reconciliation Template'!A9072,'Reconciliation Layer'!D:D,0),0)," ")</f>
        <v xml:space="preserve"> </v>
      </c>
      <c r="E9072" s="4" t="str" cm="1">
        <f t="array" ref="E9072">IFERROR(INDEX('Reconciliation Layer'!C:C,MATCH('Reconciliation Template'!A9072,'Reconciliation Layer'!D:D,0),0)," ")</f>
        <v xml:space="preserve"> </v>
      </c>
    </row>
    <row r="9073" spans="3:5" x14ac:dyDescent="0.2">
      <c r="C9073" t="str" cm="1">
        <f t="array" ref="C9073">IFERROR("AfterPay | " &amp; INDEX('Reconciliation Layer'!$A:$A,MATCH('Reconciliation Template'!$A9073,'Reconciliation Layer'!$D:$D,0),0)," ")</f>
        <v xml:space="preserve"> </v>
      </c>
      <c r="D9073" s="2" t="str" cm="1">
        <f t="array" ref="D9073">IFERROR(INDEX('Reconciliation Layer'!B:B,MATCH('Reconciliation Template'!A9073,'Reconciliation Layer'!D:D,0),0)," ")</f>
        <v xml:space="preserve"> </v>
      </c>
      <c r="E9073" s="4" t="str" cm="1">
        <f t="array" ref="E9073">IFERROR(INDEX('Reconciliation Layer'!C:C,MATCH('Reconciliation Template'!A9073,'Reconciliation Layer'!D:D,0),0)," ")</f>
        <v xml:space="preserve"> </v>
      </c>
    </row>
    <row r="9074" spans="3:5" x14ac:dyDescent="0.2">
      <c r="C9074" t="str" cm="1">
        <f t="array" ref="C9074">IFERROR("AfterPay | " &amp; INDEX('Reconciliation Layer'!$A:$A,MATCH('Reconciliation Template'!$A9074,'Reconciliation Layer'!$D:$D,0),0)," ")</f>
        <v xml:space="preserve"> </v>
      </c>
      <c r="D9074" s="2" t="str" cm="1">
        <f t="array" ref="D9074">IFERROR(INDEX('Reconciliation Layer'!B:B,MATCH('Reconciliation Template'!A9074,'Reconciliation Layer'!D:D,0),0)," ")</f>
        <v xml:space="preserve"> </v>
      </c>
      <c r="E9074" s="4" t="str" cm="1">
        <f t="array" ref="E9074">IFERROR(INDEX('Reconciliation Layer'!C:C,MATCH('Reconciliation Template'!A9074,'Reconciliation Layer'!D:D,0),0)," ")</f>
        <v xml:space="preserve"> </v>
      </c>
    </row>
    <row r="9075" spans="3:5" x14ac:dyDescent="0.2">
      <c r="C9075" t="str" cm="1">
        <f t="array" ref="C9075">IFERROR("AfterPay | " &amp; INDEX('Reconciliation Layer'!$A:$A,MATCH('Reconciliation Template'!$A9075,'Reconciliation Layer'!$D:$D,0),0)," ")</f>
        <v xml:space="preserve"> </v>
      </c>
      <c r="D9075" s="2" t="str" cm="1">
        <f t="array" ref="D9075">IFERROR(INDEX('Reconciliation Layer'!B:B,MATCH('Reconciliation Template'!A9075,'Reconciliation Layer'!D:D,0),0)," ")</f>
        <v xml:space="preserve"> </v>
      </c>
      <c r="E9075" s="4" t="str" cm="1">
        <f t="array" ref="E9075">IFERROR(INDEX('Reconciliation Layer'!C:C,MATCH('Reconciliation Template'!A9075,'Reconciliation Layer'!D:D,0),0)," ")</f>
        <v xml:space="preserve"> </v>
      </c>
    </row>
    <row r="9076" spans="3:5" x14ac:dyDescent="0.2">
      <c r="C9076" t="str" cm="1">
        <f t="array" ref="C9076">IFERROR("AfterPay | " &amp; INDEX('Reconciliation Layer'!$A:$A,MATCH('Reconciliation Template'!$A9076,'Reconciliation Layer'!$D:$D,0),0)," ")</f>
        <v xml:space="preserve"> </v>
      </c>
      <c r="D9076" s="2" t="str" cm="1">
        <f t="array" ref="D9076">IFERROR(INDEX('Reconciliation Layer'!B:B,MATCH('Reconciliation Template'!A9076,'Reconciliation Layer'!D:D,0),0)," ")</f>
        <v xml:space="preserve"> </v>
      </c>
      <c r="E9076" s="4" t="str" cm="1">
        <f t="array" ref="E9076">IFERROR(INDEX('Reconciliation Layer'!C:C,MATCH('Reconciliation Template'!A9076,'Reconciliation Layer'!D:D,0),0)," ")</f>
        <v xml:space="preserve"> </v>
      </c>
    </row>
    <row r="9077" spans="3:5" x14ac:dyDescent="0.2">
      <c r="C9077" t="str" cm="1">
        <f t="array" ref="C9077">IFERROR("AfterPay | " &amp; INDEX('Reconciliation Layer'!$A:$A,MATCH('Reconciliation Template'!$A9077,'Reconciliation Layer'!$D:$D,0),0)," ")</f>
        <v xml:space="preserve"> </v>
      </c>
      <c r="D9077" s="2" t="str" cm="1">
        <f t="array" ref="D9077">IFERROR(INDEX('Reconciliation Layer'!B:B,MATCH('Reconciliation Template'!A9077,'Reconciliation Layer'!D:D,0),0)," ")</f>
        <v xml:space="preserve"> </v>
      </c>
      <c r="E9077" s="4" t="str" cm="1">
        <f t="array" ref="E9077">IFERROR(INDEX('Reconciliation Layer'!C:C,MATCH('Reconciliation Template'!A9077,'Reconciliation Layer'!D:D,0),0)," ")</f>
        <v xml:space="preserve"> </v>
      </c>
    </row>
    <row r="9078" spans="3:5" x14ac:dyDescent="0.2">
      <c r="C9078" t="str" cm="1">
        <f t="array" ref="C9078">IFERROR("AfterPay | " &amp; INDEX('Reconciliation Layer'!$A:$A,MATCH('Reconciliation Template'!$A9078,'Reconciliation Layer'!$D:$D,0),0)," ")</f>
        <v xml:space="preserve"> </v>
      </c>
      <c r="D9078" s="2" t="str" cm="1">
        <f t="array" ref="D9078">IFERROR(INDEX('Reconciliation Layer'!B:B,MATCH('Reconciliation Template'!A9078,'Reconciliation Layer'!D:D,0),0)," ")</f>
        <v xml:space="preserve"> </v>
      </c>
      <c r="E9078" s="4" t="str" cm="1">
        <f t="array" ref="E9078">IFERROR(INDEX('Reconciliation Layer'!C:C,MATCH('Reconciliation Template'!A9078,'Reconciliation Layer'!D:D,0),0)," ")</f>
        <v xml:space="preserve"> </v>
      </c>
    </row>
    <row r="9079" spans="3:5" x14ac:dyDescent="0.2">
      <c r="C9079" t="str" cm="1">
        <f t="array" ref="C9079">IFERROR("AfterPay | " &amp; INDEX('Reconciliation Layer'!$A:$A,MATCH('Reconciliation Template'!$A9079,'Reconciliation Layer'!$D:$D,0),0)," ")</f>
        <v xml:space="preserve"> </v>
      </c>
      <c r="D9079" s="2" t="str" cm="1">
        <f t="array" ref="D9079">IFERROR(INDEX('Reconciliation Layer'!B:B,MATCH('Reconciliation Template'!A9079,'Reconciliation Layer'!D:D,0),0)," ")</f>
        <v xml:space="preserve"> </v>
      </c>
      <c r="E9079" s="4" t="str" cm="1">
        <f t="array" ref="E9079">IFERROR(INDEX('Reconciliation Layer'!C:C,MATCH('Reconciliation Template'!A9079,'Reconciliation Layer'!D:D,0),0)," ")</f>
        <v xml:space="preserve"> </v>
      </c>
    </row>
    <row r="9080" spans="3:5" x14ac:dyDescent="0.2">
      <c r="C9080" t="str" cm="1">
        <f t="array" ref="C9080">IFERROR("AfterPay | " &amp; INDEX('Reconciliation Layer'!$A:$A,MATCH('Reconciliation Template'!$A9080,'Reconciliation Layer'!$D:$D,0),0)," ")</f>
        <v xml:space="preserve"> </v>
      </c>
      <c r="D9080" s="2" t="str" cm="1">
        <f t="array" ref="D9080">IFERROR(INDEX('Reconciliation Layer'!B:B,MATCH('Reconciliation Template'!A9080,'Reconciliation Layer'!D:D,0),0)," ")</f>
        <v xml:space="preserve"> </v>
      </c>
      <c r="E9080" s="4" t="str" cm="1">
        <f t="array" ref="E9080">IFERROR(INDEX('Reconciliation Layer'!C:C,MATCH('Reconciliation Template'!A9080,'Reconciliation Layer'!D:D,0),0)," ")</f>
        <v xml:space="preserve"> </v>
      </c>
    </row>
    <row r="9081" spans="3:5" x14ac:dyDescent="0.2">
      <c r="C9081" t="str" cm="1">
        <f t="array" ref="C9081">IFERROR("AfterPay | " &amp; INDEX('Reconciliation Layer'!$A:$A,MATCH('Reconciliation Template'!$A9081,'Reconciliation Layer'!$D:$D,0),0)," ")</f>
        <v xml:space="preserve"> </v>
      </c>
      <c r="D9081" s="2" t="str" cm="1">
        <f t="array" ref="D9081">IFERROR(INDEX('Reconciliation Layer'!B:B,MATCH('Reconciliation Template'!A9081,'Reconciliation Layer'!D:D,0),0)," ")</f>
        <v xml:space="preserve"> </v>
      </c>
      <c r="E9081" s="4" t="str" cm="1">
        <f t="array" ref="E9081">IFERROR(INDEX('Reconciliation Layer'!C:C,MATCH('Reconciliation Template'!A9081,'Reconciliation Layer'!D:D,0),0)," ")</f>
        <v xml:space="preserve"> </v>
      </c>
    </row>
    <row r="9082" spans="3:5" x14ac:dyDescent="0.2">
      <c r="C9082" t="str" cm="1">
        <f t="array" ref="C9082">IFERROR("AfterPay | " &amp; INDEX('Reconciliation Layer'!$A:$A,MATCH('Reconciliation Template'!$A9082,'Reconciliation Layer'!$D:$D,0),0)," ")</f>
        <v xml:space="preserve"> </v>
      </c>
      <c r="D9082" s="2" t="str" cm="1">
        <f t="array" ref="D9082">IFERROR(INDEX('Reconciliation Layer'!B:B,MATCH('Reconciliation Template'!A9082,'Reconciliation Layer'!D:D,0),0)," ")</f>
        <v xml:space="preserve"> </v>
      </c>
      <c r="E9082" s="4" t="str" cm="1">
        <f t="array" ref="E9082">IFERROR(INDEX('Reconciliation Layer'!C:C,MATCH('Reconciliation Template'!A9082,'Reconciliation Layer'!D:D,0),0)," ")</f>
        <v xml:space="preserve"> </v>
      </c>
    </row>
    <row r="9083" spans="3:5" x14ac:dyDescent="0.2">
      <c r="C9083" t="str" cm="1">
        <f t="array" ref="C9083">IFERROR("AfterPay | " &amp; INDEX('Reconciliation Layer'!$A:$A,MATCH('Reconciliation Template'!$A9083,'Reconciliation Layer'!$D:$D,0),0)," ")</f>
        <v xml:space="preserve"> </v>
      </c>
      <c r="D9083" s="2" t="str" cm="1">
        <f t="array" ref="D9083">IFERROR(INDEX('Reconciliation Layer'!B:B,MATCH('Reconciliation Template'!A9083,'Reconciliation Layer'!D:D,0),0)," ")</f>
        <v xml:space="preserve"> </v>
      </c>
      <c r="E9083" s="4" t="str" cm="1">
        <f t="array" ref="E9083">IFERROR(INDEX('Reconciliation Layer'!C:C,MATCH('Reconciliation Template'!A9083,'Reconciliation Layer'!D:D,0),0)," ")</f>
        <v xml:space="preserve"> </v>
      </c>
    </row>
    <row r="9084" spans="3:5" x14ac:dyDescent="0.2">
      <c r="C9084" t="str" cm="1">
        <f t="array" ref="C9084">IFERROR("AfterPay | " &amp; INDEX('Reconciliation Layer'!$A:$A,MATCH('Reconciliation Template'!$A9084,'Reconciliation Layer'!$D:$D,0),0)," ")</f>
        <v xml:space="preserve"> </v>
      </c>
      <c r="D9084" s="2" t="str" cm="1">
        <f t="array" ref="D9084">IFERROR(INDEX('Reconciliation Layer'!B:B,MATCH('Reconciliation Template'!A9084,'Reconciliation Layer'!D:D,0),0)," ")</f>
        <v xml:space="preserve"> </v>
      </c>
      <c r="E9084" s="4" t="str" cm="1">
        <f t="array" ref="E9084">IFERROR(INDEX('Reconciliation Layer'!C:C,MATCH('Reconciliation Template'!A9084,'Reconciliation Layer'!D:D,0),0)," ")</f>
        <v xml:space="preserve"> </v>
      </c>
    </row>
    <row r="9085" spans="3:5" x14ac:dyDescent="0.2">
      <c r="C9085" t="str" cm="1">
        <f t="array" ref="C9085">IFERROR("AfterPay | " &amp; INDEX('Reconciliation Layer'!$A:$A,MATCH('Reconciliation Template'!$A9085,'Reconciliation Layer'!$D:$D,0),0)," ")</f>
        <v xml:space="preserve"> </v>
      </c>
      <c r="D9085" s="2" t="str" cm="1">
        <f t="array" ref="D9085">IFERROR(INDEX('Reconciliation Layer'!B:B,MATCH('Reconciliation Template'!A9085,'Reconciliation Layer'!D:D,0),0)," ")</f>
        <v xml:space="preserve"> </v>
      </c>
      <c r="E9085" s="4" t="str" cm="1">
        <f t="array" ref="E9085">IFERROR(INDEX('Reconciliation Layer'!C:C,MATCH('Reconciliation Template'!A9085,'Reconciliation Layer'!D:D,0),0)," ")</f>
        <v xml:space="preserve"> </v>
      </c>
    </row>
    <row r="9086" spans="3:5" x14ac:dyDescent="0.2">
      <c r="C9086" t="str" cm="1">
        <f t="array" ref="C9086">IFERROR("AfterPay | " &amp; INDEX('Reconciliation Layer'!$A:$A,MATCH('Reconciliation Template'!$A9086,'Reconciliation Layer'!$D:$D,0),0)," ")</f>
        <v xml:space="preserve"> </v>
      </c>
      <c r="D9086" s="2" t="str" cm="1">
        <f t="array" ref="D9086">IFERROR(INDEX('Reconciliation Layer'!B:B,MATCH('Reconciliation Template'!A9086,'Reconciliation Layer'!D:D,0),0)," ")</f>
        <v xml:space="preserve"> </v>
      </c>
      <c r="E9086" s="4" t="str" cm="1">
        <f t="array" ref="E9086">IFERROR(INDEX('Reconciliation Layer'!C:C,MATCH('Reconciliation Template'!A9086,'Reconciliation Layer'!D:D,0),0)," ")</f>
        <v xml:space="preserve"> </v>
      </c>
    </row>
    <row r="9087" spans="3:5" x14ac:dyDescent="0.2">
      <c r="C9087" t="str" cm="1">
        <f t="array" ref="C9087">IFERROR("AfterPay | " &amp; INDEX('Reconciliation Layer'!$A:$A,MATCH('Reconciliation Template'!$A9087,'Reconciliation Layer'!$D:$D,0),0)," ")</f>
        <v xml:space="preserve"> </v>
      </c>
      <c r="D9087" s="2" t="str" cm="1">
        <f t="array" ref="D9087">IFERROR(INDEX('Reconciliation Layer'!B:B,MATCH('Reconciliation Template'!A9087,'Reconciliation Layer'!D:D,0),0)," ")</f>
        <v xml:space="preserve"> </v>
      </c>
      <c r="E9087" s="4" t="str" cm="1">
        <f t="array" ref="E9087">IFERROR(INDEX('Reconciliation Layer'!C:C,MATCH('Reconciliation Template'!A9087,'Reconciliation Layer'!D:D,0),0)," ")</f>
        <v xml:space="preserve"> </v>
      </c>
    </row>
    <row r="9088" spans="3:5" x14ac:dyDescent="0.2">
      <c r="C9088" t="str" cm="1">
        <f t="array" ref="C9088">IFERROR("AfterPay | " &amp; INDEX('Reconciliation Layer'!$A:$A,MATCH('Reconciliation Template'!$A9088,'Reconciliation Layer'!$D:$D,0),0)," ")</f>
        <v xml:space="preserve"> </v>
      </c>
      <c r="D9088" s="2" t="str" cm="1">
        <f t="array" ref="D9088">IFERROR(INDEX('Reconciliation Layer'!B:B,MATCH('Reconciliation Template'!A9088,'Reconciliation Layer'!D:D,0),0)," ")</f>
        <v xml:space="preserve"> </v>
      </c>
      <c r="E9088" s="4" t="str" cm="1">
        <f t="array" ref="E9088">IFERROR(INDEX('Reconciliation Layer'!C:C,MATCH('Reconciliation Template'!A9088,'Reconciliation Layer'!D:D,0),0)," ")</f>
        <v xml:space="preserve"> </v>
      </c>
    </row>
    <row r="9089" spans="3:5" x14ac:dyDescent="0.2">
      <c r="C9089" t="str" cm="1">
        <f t="array" ref="C9089">IFERROR("AfterPay | " &amp; INDEX('Reconciliation Layer'!$A:$A,MATCH('Reconciliation Template'!$A9089,'Reconciliation Layer'!$D:$D,0),0)," ")</f>
        <v xml:space="preserve"> </v>
      </c>
      <c r="D9089" s="2" t="str" cm="1">
        <f t="array" ref="D9089">IFERROR(INDEX('Reconciliation Layer'!B:B,MATCH('Reconciliation Template'!A9089,'Reconciliation Layer'!D:D,0),0)," ")</f>
        <v xml:space="preserve"> </v>
      </c>
      <c r="E9089" s="4" t="str" cm="1">
        <f t="array" ref="E9089">IFERROR(INDEX('Reconciliation Layer'!C:C,MATCH('Reconciliation Template'!A9089,'Reconciliation Layer'!D:D,0),0)," ")</f>
        <v xml:space="preserve"> </v>
      </c>
    </row>
    <row r="9090" spans="3:5" x14ac:dyDescent="0.2">
      <c r="C9090" t="str" cm="1">
        <f t="array" ref="C9090">IFERROR("AfterPay | " &amp; INDEX('Reconciliation Layer'!$A:$A,MATCH('Reconciliation Template'!$A9090,'Reconciliation Layer'!$D:$D,0),0)," ")</f>
        <v xml:space="preserve"> </v>
      </c>
      <c r="D9090" s="2" t="str" cm="1">
        <f t="array" ref="D9090">IFERROR(INDEX('Reconciliation Layer'!B:B,MATCH('Reconciliation Template'!A9090,'Reconciliation Layer'!D:D,0),0)," ")</f>
        <v xml:space="preserve"> </v>
      </c>
      <c r="E9090" s="4" t="str" cm="1">
        <f t="array" ref="E9090">IFERROR(INDEX('Reconciliation Layer'!C:C,MATCH('Reconciliation Template'!A9090,'Reconciliation Layer'!D:D,0),0)," ")</f>
        <v xml:space="preserve"> </v>
      </c>
    </row>
    <row r="9091" spans="3:5" x14ac:dyDescent="0.2">
      <c r="C9091" t="str" cm="1">
        <f t="array" ref="C9091">IFERROR("AfterPay | " &amp; INDEX('Reconciliation Layer'!$A:$A,MATCH('Reconciliation Template'!$A9091,'Reconciliation Layer'!$D:$D,0),0)," ")</f>
        <v xml:space="preserve"> </v>
      </c>
      <c r="D9091" s="2" t="str" cm="1">
        <f t="array" ref="D9091">IFERROR(INDEX('Reconciliation Layer'!B:B,MATCH('Reconciliation Template'!A9091,'Reconciliation Layer'!D:D,0),0)," ")</f>
        <v xml:space="preserve"> </v>
      </c>
      <c r="E9091" s="4" t="str" cm="1">
        <f t="array" ref="E9091">IFERROR(INDEX('Reconciliation Layer'!C:C,MATCH('Reconciliation Template'!A9091,'Reconciliation Layer'!D:D,0),0)," ")</f>
        <v xml:space="preserve"> </v>
      </c>
    </row>
    <row r="9092" spans="3:5" x14ac:dyDescent="0.2">
      <c r="C9092" t="str" cm="1">
        <f t="array" ref="C9092">IFERROR("AfterPay | " &amp; INDEX('Reconciliation Layer'!$A:$A,MATCH('Reconciliation Template'!$A9092,'Reconciliation Layer'!$D:$D,0),0)," ")</f>
        <v xml:space="preserve"> </v>
      </c>
      <c r="D9092" s="2" t="str" cm="1">
        <f t="array" ref="D9092">IFERROR(INDEX('Reconciliation Layer'!B:B,MATCH('Reconciliation Template'!A9092,'Reconciliation Layer'!D:D,0),0)," ")</f>
        <v xml:space="preserve"> </v>
      </c>
      <c r="E9092" s="4" t="str" cm="1">
        <f t="array" ref="E9092">IFERROR(INDEX('Reconciliation Layer'!C:C,MATCH('Reconciliation Template'!A9092,'Reconciliation Layer'!D:D,0),0)," ")</f>
        <v xml:space="preserve"> </v>
      </c>
    </row>
    <row r="9093" spans="3:5" x14ac:dyDescent="0.2">
      <c r="C9093" t="str" cm="1">
        <f t="array" ref="C9093">IFERROR("AfterPay | " &amp; INDEX('Reconciliation Layer'!$A:$A,MATCH('Reconciliation Template'!$A9093,'Reconciliation Layer'!$D:$D,0),0)," ")</f>
        <v xml:space="preserve"> </v>
      </c>
      <c r="D9093" s="2" t="str" cm="1">
        <f t="array" ref="D9093">IFERROR(INDEX('Reconciliation Layer'!B:B,MATCH('Reconciliation Template'!A9093,'Reconciliation Layer'!D:D,0),0)," ")</f>
        <v xml:space="preserve"> </v>
      </c>
      <c r="E9093" s="4" t="str" cm="1">
        <f t="array" ref="E9093">IFERROR(INDEX('Reconciliation Layer'!C:C,MATCH('Reconciliation Template'!A9093,'Reconciliation Layer'!D:D,0),0)," ")</f>
        <v xml:space="preserve"> </v>
      </c>
    </row>
    <row r="9094" spans="3:5" x14ac:dyDescent="0.2">
      <c r="C9094" t="str" cm="1">
        <f t="array" ref="C9094">IFERROR("AfterPay | " &amp; INDEX('Reconciliation Layer'!$A:$A,MATCH('Reconciliation Template'!$A9094,'Reconciliation Layer'!$D:$D,0),0)," ")</f>
        <v xml:space="preserve"> </v>
      </c>
      <c r="D9094" s="2" t="str" cm="1">
        <f t="array" ref="D9094">IFERROR(INDEX('Reconciliation Layer'!B:B,MATCH('Reconciliation Template'!A9094,'Reconciliation Layer'!D:D,0),0)," ")</f>
        <v xml:space="preserve"> </v>
      </c>
      <c r="E9094" s="4" t="str" cm="1">
        <f t="array" ref="E9094">IFERROR(INDEX('Reconciliation Layer'!C:C,MATCH('Reconciliation Template'!A9094,'Reconciliation Layer'!D:D,0),0)," ")</f>
        <v xml:space="preserve"> </v>
      </c>
    </row>
    <row r="9095" spans="3:5" x14ac:dyDescent="0.2">
      <c r="C9095" t="str" cm="1">
        <f t="array" ref="C9095">IFERROR("AfterPay | " &amp; INDEX('Reconciliation Layer'!$A:$A,MATCH('Reconciliation Template'!$A9095,'Reconciliation Layer'!$D:$D,0),0)," ")</f>
        <v xml:space="preserve"> </v>
      </c>
      <c r="D9095" s="2" t="str" cm="1">
        <f t="array" ref="D9095">IFERROR(INDEX('Reconciliation Layer'!B:B,MATCH('Reconciliation Template'!A9095,'Reconciliation Layer'!D:D,0),0)," ")</f>
        <v xml:space="preserve"> </v>
      </c>
      <c r="E9095" s="4" t="str" cm="1">
        <f t="array" ref="E9095">IFERROR(INDEX('Reconciliation Layer'!C:C,MATCH('Reconciliation Template'!A9095,'Reconciliation Layer'!D:D,0),0)," ")</f>
        <v xml:space="preserve"> </v>
      </c>
    </row>
    <row r="9096" spans="3:5" x14ac:dyDescent="0.2">
      <c r="C9096" t="str" cm="1">
        <f t="array" ref="C9096">IFERROR("AfterPay | " &amp; INDEX('Reconciliation Layer'!$A:$A,MATCH('Reconciliation Template'!$A9096,'Reconciliation Layer'!$D:$D,0),0)," ")</f>
        <v xml:space="preserve"> </v>
      </c>
      <c r="D9096" s="2" t="str" cm="1">
        <f t="array" ref="D9096">IFERROR(INDEX('Reconciliation Layer'!B:B,MATCH('Reconciliation Template'!A9096,'Reconciliation Layer'!D:D,0),0)," ")</f>
        <v xml:space="preserve"> </v>
      </c>
      <c r="E9096" s="4" t="str" cm="1">
        <f t="array" ref="E9096">IFERROR(INDEX('Reconciliation Layer'!C:C,MATCH('Reconciliation Template'!A9096,'Reconciliation Layer'!D:D,0),0)," ")</f>
        <v xml:space="preserve"> </v>
      </c>
    </row>
    <row r="9097" spans="3:5" x14ac:dyDescent="0.2">
      <c r="C9097" t="str" cm="1">
        <f t="array" ref="C9097">IFERROR("AfterPay | " &amp; INDEX('Reconciliation Layer'!$A:$A,MATCH('Reconciliation Template'!$A9097,'Reconciliation Layer'!$D:$D,0),0)," ")</f>
        <v xml:space="preserve"> </v>
      </c>
      <c r="D9097" s="2" t="str" cm="1">
        <f t="array" ref="D9097">IFERROR(INDEX('Reconciliation Layer'!B:B,MATCH('Reconciliation Template'!A9097,'Reconciliation Layer'!D:D,0),0)," ")</f>
        <v xml:space="preserve"> </v>
      </c>
      <c r="E9097" s="4" t="str" cm="1">
        <f t="array" ref="E9097">IFERROR(INDEX('Reconciliation Layer'!C:C,MATCH('Reconciliation Template'!A9097,'Reconciliation Layer'!D:D,0),0)," ")</f>
        <v xml:space="preserve"> </v>
      </c>
    </row>
    <row r="9098" spans="3:5" x14ac:dyDescent="0.2">
      <c r="C9098" t="str" cm="1">
        <f t="array" ref="C9098">IFERROR("AfterPay | " &amp; INDEX('Reconciliation Layer'!$A:$A,MATCH('Reconciliation Template'!$A9098,'Reconciliation Layer'!$D:$D,0),0)," ")</f>
        <v xml:space="preserve"> </v>
      </c>
      <c r="D9098" s="2" t="str" cm="1">
        <f t="array" ref="D9098">IFERROR(INDEX('Reconciliation Layer'!B:B,MATCH('Reconciliation Template'!A9098,'Reconciliation Layer'!D:D,0),0)," ")</f>
        <v xml:space="preserve"> </v>
      </c>
      <c r="E9098" s="4" t="str" cm="1">
        <f t="array" ref="E9098">IFERROR(INDEX('Reconciliation Layer'!C:C,MATCH('Reconciliation Template'!A9098,'Reconciliation Layer'!D:D,0),0)," ")</f>
        <v xml:space="preserve"> </v>
      </c>
    </row>
    <row r="9099" spans="3:5" x14ac:dyDescent="0.2">
      <c r="C9099" t="str" cm="1">
        <f t="array" ref="C9099">IFERROR("AfterPay | " &amp; INDEX('Reconciliation Layer'!$A:$A,MATCH('Reconciliation Template'!$A9099,'Reconciliation Layer'!$D:$D,0),0)," ")</f>
        <v xml:space="preserve"> </v>
      </c>
      <c r="D9099" s="2" t="str" cm="1">
        <f t="array" ref="D9099">IFERROR(INDEX('Reconciliation Layer'!B:B,MATCH('Reconciliation Template'!A9099,'Reconciliation Layer'!D:D,0),0)," ")</f>
        <v xml:space="preserve"> </v>
      </c>
      <c r="E9099" s="4" t="str" cm="1">
        <f t="array" ref="E9099">IFERROR(INDEX('Reconciliation Layer'!C:C,MATCH('Reconciliation Template'!A9099,'Reconciliation Layer'!D:D,0),0)," ")</f>
        <v xml:space="preserve"> </v>
      </c>
    </row>
    <row r="9100" spans="3:5" x14ac:dyDescent="0.2">
      <c r="C9100" t="str" cm="1">
        <f t="array" ref="C9100">IFERROR("AfterPay | " &amp; INDEX('Reconciliation Layer'!$A:$A,MATCH('Reconciliation Template'!$A9100,'Reconciliation Layer'!$D:$D,0),0)," ")</f>
        <v xml:space="preserve"> </v>
      </c>
      <c r="D9100" s="2" t="str" cm="1">
        <f t="array" ref="D9100">IFERROR(INDEX('Reconciliation Layer'!B:B,MATCH('Reconciliation Template'!A9100,'Reconciliation Layer'!D:D,0),0)," ")</f>
        <v xml:space="preserve"> </v>
      </c>
      <c r="E9100" s="4" t="str" cm="1">
        <f t="array" ref="E9100">IFERROR(INDEX('Reconciliation Layer'!C:C,MATCH('Reconciliation Template'!A9100,'Reconciliation Layer'!D:D,0),0)," ")</f>
        <v xml:space="preserve"> </v>
      </c>
    </row>
    <row r="9101" spans="3:5" x14ac:dyDescent="0.2">
      <c r="C9101" t="str" cm="1">
        <f t="array" ref="C9101">IFERROR("AfterPay | " &amp; INDEX('Reconciliation Layer'!$A:$A,MATCH('Reconciliation Template'!$A9101,'Reconciliation Layer'!$D:$D,0),0)," ")</f>
        <v xml:space="preserve"> </v>
      </c>
      <c r="D9101" s="2" t="str" cm="1">
        <f t="array" ref="D9101">IFERROR(INDEX('Reconciliation Layer'!B:B,MATCH('Reconciliation Template'!A9101,'Reconciliation Layer'!D:D,0),0)," ")</f>
        <v xml:space="preserve"> </v>
      </c>
      <c r="E9101" s="4" t="str" cm="1">
        <f t="array" ref="E9101">IFERROR(INDEX('Reconciliation Layer'!C:C,MATCH('Reconciliation Template'!A9101,'Reconciliation Layer'!D:D,0),0)," ")</f>
        <v xml:space="preserve"> </v>
      </c>
    </row>
    <row r="9102" spans="3:5" x14ac:dyDescent="0.2">
      <c r="C9102" t="str" cm="1">
        <f t="array" ref="C9102">IFERROR("AfterPay | " &amp; INDEX('Reconciliation Layer'!$A:$A,MATCH('Reconciliation Template'!$A9102,'Reconciliation Layer'!$D:$D,0),0)," ")</f>
        <v xml:space="preserve"> </v>
      </c>
      <c r="D9102" s="2" t="str" cm="1">
        <f t="array" ref="D9102">IFERROR(INDEX('Reconciliation Layer'!B:B,MATCH('Reconciliation Template'!A9102,'Reconciliation Layer'!D:D,0),0)," ")</f>
        <v xml:space="preserve"> </v>
      </c>
      <c r="E9102" s="4" t="str" cm="1">
        <f t="array" ref="E9102">IFERROR(INDEX('Reconciliation Layer'!C:C,MATCH('Reconciliation Template'!A9102,'Reconciliation Layer'!D:D,0),0)," ")</f>
        <v xml:space="preserve"> </v>
      </c>
    </row>
    <row r="9103" spans="3:5" x14ac:dyDescent="0.2">
      <c r="C9103" t="str" cm="1">
        <f t="array" ref="C9103">IFERROR("AfterPay | " &amp; INDEX('Reconciliation Layer'!$A:$A,MATCH('Reconciliation Template'!$A9103,'Reconciliation Layer'!$D:$D,0),0)," ")</f>
        <v xml:space="preserve"> </v>
      </c>
      <c r="D9103" s="2" t="str" cm="1">
        <f t="array" ref="D9103">IFERROR(INDEX('Reconciliation Layer'!B:B,MATCH('Reconciliation Template'!A9103,'Reconciliation Layer'!D:D,0),0)," ")</f>
        <v xml:space="preserve"> </v>
      </c>
      <c r="E9103" s="4" t="str" cm="1">
        <f t="array" ref="E9103">IFERROR(INDEX('Reconciliation Layer'!C:C,MATCH('Reconciliation Template'!A9103,'Reconciliation Layer'!D:D,0),0)," ")</f>
        <v xml:space="preserve"> </v>
      </c>
    </row>
    <row r="9104" spans="3:5" x14ac:dyDescent="0.2">
      <c r="C9104" t="str" cm="1">
        <f t="array" ref="C9104">IFERROR("AfterPay | " &amp; INDEX('Reconciliation Layer'!$A:$A,MATCH('Reconciliation Template'!$A9104,'Reconciliation Layer'!$D:$D,0),0)," ")</f>
        <v xml:space="preserve"> </v>
      </c>
      <c r="D9104" s="2" t="str" cm="1">
        <f t="array" ref="D9104">IFERROR(INDEX('Reconciliation Layer'!B:B,MATCH('Reconciliation Template'!A9104,'Reconciliation Layer'!D:D,0),0)," ")</f>
        <v xml:space="preserve"> </v>
      </c>
      <c r="E9104" s="4" t="str" cm="1">
        <f t="array" ref="E9104">IFERROR(INDEX('Reconciliation Layer'!C:C,MATCH('Reconciliation Template'!A9104,'Reconciliation Layer'!D:D,0),0)," ")</f>
        <v xml:space="preserve"> </v>
      </c>
    </row>
    <row r="9105" spans="3:5" x14ac:dyDescent="0.2">
      <c r="C9105" t="str" cm="1">
        <f t="array" ref="C9105">IFERROR("AfterPay | " &amp; INDEX('Reconciliation Layer'!$A:$A,MATCH('Reconciliation Template'!$A9105,'Reconciliation Layer'!$D:$D,0),0)," ")</f>
        <v xml:space="preserve"> </v>
      </c>
      <c r="D9105" s="2" t="str" cm="1">
        <f t="array" ref="D9105">IFERROR(INDEX('Reconciliation Layer'!B:B,MATCH('Reconciliation Template'!A9105,'Reconciliation Layer'!D:D,0),0)," ")</f>
        <v xml:space="preserve"> </v>
      </c>
      <c r="E9105" s="4" t="str" cm="1">
        <f t="array" ref="E9105">IFERROR(INDEX('Reconciliation Layer'!C:C,MATCH('Reconciliation Template'!A9105,'Reconciliation Layer'!D:D,0),0)," ")</f>
        <v xml:space="preserve"> </v>
      </c>
    </row>
    <row r="9106" spans="3:5" x14ac:dyDescent="0.2">
      <c r="C9106" t="str" cm="1">
        <f t="array" ref="C9106">IFERROR("AfterPay | " &amp; INDEX('Reconciliation Layer'!$A:$A,MATCH('Reconciliation Template'!$A9106,'Reconciliation Layer'!$D:$D,0),0)," ")</f>
        <v xml:space="preserve"> </v>
      </c>
      <c r="D9106" s="2" t="str" cm="1">
        <f t="array" ref="D9106">IFERROR(INDEX('Reconciliation Layer'!B:B,MATCH('Reconciliation Template'!A9106,'Reconciliation Layer'!D:D,0),0)," ")</f>
        <v xml:space="preserve"> </v>
      </c>
      <c r="E9106" s="4" t="str" cm="1">
        <f t="array" ref="E9106">IFERROR(INDEX('Reconciliation Layer'!C:C,MATCH('Reconciliation Template'!A9106,'Reconciliation Layer'!D:D,0),0)," ")</f>
        <v xml:space="preserve"> </v>
      </c>
    </row>
    <row r="9107" spans="3:5" x14ac:dyDescent="0.2">
      <c r="C9107" t="str" cm="1">
        <f t="array" ref="C9107">IFERROR("AfterPay | " &amp; INDEX('Reconciliation Layer'!$A:$A,MATCH('Reconciliation Template'!$A9107,'Reconciliation Layer'!$D:$D,0),0)," ")</f>
        <v xml:space="preserve"> </v>
      </c>
      <c r="D9107" s="2" t="str" cm="1">
        <f t="array" ref="D9107">IFERROR(INDEX('Reconciliation Layer'!B:B,MATCH('Reconciliation Template'!A9107,'Reconciliation Layer'!D:D,0),0)," ")</f>
        <v xml:space="preserve"> </v>
      </c>
      <c r="E9107" s="4" t="str" cm="1">
        <f t="array" ref="E9107">IFERROR(INDEX('Reconciliation Layer'!C:C,MATCH('Reconciliation Template'!A9107,'Reconciliation Layer'!D:D,0),0)," ")</f>
        <v xml:space="preserve"> </v>
      </c>
    </row>
    <row r="9108" spans="3:5" x14ac:dyDescent="0.2">
      <c r="C9108" t="str" cm="1">
        <f t="array" ref="C9108">IFERROR("AfterPay | " &amp; INDEX('Reconciliation Layer'!$A:$A,MATCH('Reconciliation Template'!$A9108,'Reconciliation Layer'!$D:$D,0),0)," ")</f>
        <v xml:space="preserve"> </v>
      </c>
      <c r="D9108" s="2" t="str" cm="1">
        <f t="array" ref="D9108">IFERROR(INDEX('Reconciliation Layer'!B:B,MATCH('Reconciliation Template'!A9108,'Reconciliation Layer'!D:D,0),0)," ")</f>
        <v xml:space="preserve"> </v>
      </c>
      <c r="E9108" s="4" t="str" cm="1">
        <f t="array" ref="E9108">IFERROR(INDEX('Reconciliation Layer'!C:C,MATCH('Reconciliation Template'!A9108,'Reconciliation Layer'!D:D,0),0)," ")</f>
        <v xml:space="preserve"> </v>
      </c>
    </row>
    <row r="9109" spans="3:5" x14ac:dyDescent="0.2">
      <c r="C9109" t="str" cm="1">
        <f t="array" ref="C9109">IFERROR("AfterPay | " &amp; INDEX('Reconciliation Layer'!$A:$A,MATCH('Reconciliation Template'!$A9109,'Reconciliation Layer'!$D:$D,0),0)," ")</f>
        <v xml:space="preserve"> </v>
      </c>
      <c r="D9109" s="2" t="str" cm="1">
        <f t="array" ref="D9109">IFERROR(INDEX('Reconciliation Layer'!B:B,MATCH('Reconciliation Template'!A9109,'Reconciliation Layer'!D:D,0),0)," ")</f>
        <v xml:space="preserve"> </v>
      </c>
      <c r="E9109" s="4" t="str" cm="1">
        <f t="array" ref="E9109">IFERROR(INDEX('Reconciliation Layer'!C:C,MATCH('Reconciliation Template'!A9109,'Reconciliation Layer'!D:D,0),0)," ")</f>
        <v xml:space="preserve"> </v>
      </c>
    </row>
    <row r="9110" spans="3:5" x14ac:dyDescent="0.2">
      <c r="C9110" t="str" cm="1">
        <f t="array" ref="C9110">IFERROR("AfterPay | " &amp; INDEX('Reconciliation Layer'!$A:$A,MATCH('Reconciliation Template'!$A9110,'Reconciliation Layer'!$D:$D,0),0)," ")</f>
        <v xml:space="preserve"> </v>
      </c>
      <c r="D9110" s="2" t="str" cm="1">
        <f t="array" ref="D9110">IFERROR(INDEX('Reconciliation Layer'!B:B,MATCH('Reconciliation Template'!A9110,'Reconciliation Layer'!D:D,0),0)," ")</f>
        <v xml:space="preserve"> </v>
      </c>
      <c r="E9110" s="4" t="str" cm="1">
        <f t="array" ref="E9110">IFERROR(INDEX('Reconciliation Layer'!C:C,MATCH('Reconciliation Template'!A9110,'Reconciliation Layer'!D:D,0),0)," ")</f>
        <v xml:space="preserve"> </v>
      </c>
    </row>
    <row r="9111" spans="3:5" x14ac:dyDescent="0.2">
      <c r="C9111" t="str" cm="1">
        <f t="array" ref="C9111">IFERROR("AfterPay | " &amp; INDEX('Reconciliation Layer'!$A:$A,MATCH('Reconciliation Template'!$A9111,'Reconciliation Layer'!$D:$D,0),0)," ")</f>
        <v xml:space="preserve"> </v>
      </c>
      <c r="D9111" s="2" t="str" cm="1">
        <f t="array" ref="D9111">IFERROR(INDEX('Reconciliation Layer'!B:B,MATCH('Reconciliation Template'!A9111,'Reconciliation Layer'!D:D,0),0)," ")</f>
        <v xml:space="preserve"> </v>
      </c>
      <c r="E9111" s="4" t="str" cm="1">
        <f t="array" ref="E9111">IFERROR(INDEX('Reconciliation Layer'!C:C,MATCH('Reconciliation Template'!A9111,'Reconciliation Layer'!D:D,0),0)," ")</f>
        <v xml:space="preserve"> </v>
      </c>
    </row>
    <row r="9112" spans="3:5" x14ac:dyDescent="0.2">
      <c r="C9112" t="str" cm="1">
        <f t="array" ref="C9112">IFERROR("AfterPay | " &amp; INDEX('Reconciliation Layer'!$A:$A,MATCH('Reconciliation Template'!$A9112,'Reconciliation Layer'!$D:$D,0),0)," ")</f>
        <v xml:space="preserve"> </v>
      </c>
      <c r="D9112" s="2" t="str" cm="1">
        <f t="array" ref="D9112">IFERROR(INDEX('Reconciliation Layer'!B:B,MATCH('Reconciliation Template'!A9112,'Reconciliation Layer'!D:D,0),0)," ")</f>
        <v xml:space="preserve"> </v>
      </c>
      <c r="E9112" s="4" t="str" cm="1">
        <f t="array" ref="E9112">IFERROR(INDEX('Reconciliation Layer'!C:C,MATCH('Reconciliation Template'!A9112,'Reconciliation Layer'!D:D,0),0)," ")</f>
        <v xml:space="preserve"> </v>
      </c>
    </row>
    <row r="9113" spans="3:5" x14ac:dyDescent="0.2">
      <c r="C9113" t="str" cm="1">
        <f t="array" ref="C9113">IFERROR("AfterPay | " &amp; INDEX('Reconciliation Layer'!$A:$A,MATCH('Reconciliation Template'!$A9113,'Reconciliation Layer'!$D:$D,0),0)," ")</f>
        <v xml:space="preserve"> </v>
      </c>
      <c r="D9113" s="2" t="str" cm="1">
        <f t="array" ref="D9113">IFERROR(INDEX('Reconciliation Layer'!B:B,MATCH('Reconciliation Template'!A9113,'Reconciliation Layer'!D:D,0),0)," ")</f>
        <v xml:space="preserve"> </v>
      </c>
      <c r="E9113" s="4" t="str" cm="1">
        <f t="array" ref="E9113">IFERROR(INDEX('Reconciliation Layer'!C:C,MATCH('Reconciliation Template'!A9113,'Reconciliation Layer'!D:D,0),0)," ")</f>
        <v xml:space="preserve"> </v>
      </c>
    </row>
    <row r="9114" spans="3:5" x14ac:dyDescent="0.2">
      <c r="C9114" t="str" cm="1">
        <f t="array" ref="C9114">IFERROR("AfterPay | " &amp; INDEX('Reconciliation Layer'!$A:$A,MATCH('Reconciliation Template'!$A9114,'Reconciliation Layer'!$D:$D,0),0)," ")</f>
        <v xml:space="preserve"> </v>
      </c>
      <c r="D9114" s="2" t="str" cm="1">
        <f t="array" ref="D9114">IFERROR(INDEX('Reconciliation Layer'!B:B,MATCH('Reconciliation Template'!A9114,'Reconciliation Layer'!D:D,0),0)," ")</f>
        <v xml:space="preserve"> </v>
      </c>
      <c r="E9114" s="4" t="str" cm="1">
        <f t="array" ref="E9114">IFERROR(INDEX('Reconciliation Layer'!C:C,MATCH('Reconciliation Template'!A9114,'Reconciliation Layer'!D:D,0),0)," ")</f>
        <v xml:space="preserve"> </v>
      </c>
    </row>
    <row r="9115" spans="3:5" x14ac:dyDescent="0.2">
      <c r="C9115" t="str" cm="1">
        <f t="array" ref="C9115">IFERROR("AfterPay | " &amp; INDEX('Reconciliation Layer'!$A:$A,MATCH('Reconciliation Template'!$A9115,'Reconciliation Layer'!$D:$D,0),0)," ")</f>
        <v xml:space="preserve"> </v>
      </c>
      <c r="D9115" s="2" t="str" cm="1">
        <f t="array" ref="D9115">IFERROR(INDEX('Reconciliation Layer'!B:B,MATCH('Reconciliation Template'!A9115,'Reconciliation Layer'!D:D,0),0)," ")</f>
        <v xml:space="preserve"> </v>
      </c>
      <c r="E9115" s="4" t="str" cm="1">
        <f t="array" ref="E9115">IFERROR(INDEX('Reconciliation Layer'!C:C,MATCH('Reconciliation Template'!A9115,'Reconciliation Layer'!D:D,0),0)," ")</f>
        <v xml:space="preserve"> </v>
      </c>
    </row>
    <row r="9116" spans="3:5" x14ac:dyDescent="0.2">
      <c r="C9116" t="str" cm="1">
        <f t="array" ref="C9116">IFERROR("AfterPay | " &amp; INDEX('Reconciliation Layer'!$A:$A,MATCH('Reconciliation Template'!$A9116,'Reconciliation Layer'!$D:$D,0),0)," ")</f>
        <v xml:space="preserve"> </v>
      </c>
      <c r="D9116" s="2" t="str" cm="1">
        <f t="array" ref="D9116">IFERROR(INDEX('Reconciliation Layer'!B:B,MATCH('Reconciliation Template'!A9116,'Reconciliation Layer'!D:D,0),0)," ")</f>
        <v xml:space="preserve"> </v>
      </c>
      <c r="E9116" s="4" t="str" cm="1">
        <f t="array" ref="E9116">IFERROR(INDEX('Reconciliation Layer'!C:C,MATCH('Reconciliation Template'!A9116,'Reconciliation Layer'!D:D,0),0)," ")</f>
        <v xml:space="preserve"> </v>
      </c>
    </row>
    <row r="9117" spans="3:5" x14ac:dyDescent="0.2">
      <c r="C9117" t="str" cm="1">
        <f t="array" ref="C9117">IFERROR("AfterPay | " &amp; INDEX('Reconciliation Layer'!$A:$A,MATCH('Reconciliation Template'!$A9117,'Reconciliation Layer'!$D:$D,0),0)," ")</f>
        <v xml:space="preserve"> </v>
      </c>
      <c r="D9117" s="2" t="str" cm="1">
        <f t="array" ref="D9117">IFERROR(INDEX('Reconciliation Layer'!B:B,MATCH('Reconciliation Template'!A9117,'Reconciliation Layer'!D:D,0),0)," ")</f>
        <v xml:space="preserve"> </v>
      </c>
      <c r="E9117" s="4" t="str" cm="1">
        <f t="array" ref="E9117">IFERROR(INDEX('Reconciliation Layer'!C:C,MATCH('Reconciliation Template'!A9117,'Reconciliation Layer'!D:D,0),0)," ")</f>
        <v xml:space="preserve"> </v>
      </c>
    </row>
    <row r="9118" spans="3:5" x14ac:dyDescent="0.2">
      <c r="C9118" t="str" cm="1">
        <f t="array" ref="C9118">IFERROR("AfterPay | " &amp; INDEX('Reconciliation Layer'!$A:$A,MATCH('Reconciliation Template'!$A9118,'Reconciliation Layer'!$D:$D,0),0)," ")</f>
        <v xml:space="preserve"> </v>
      </c>
      <c r="D9118" s="2" t="str" cm="1">
        <f t="array" ref="D9118">IFERROR(INDEX('Reconciliation Layer'!B:B,MATCH('Reconciliation Template'!A9118,'Reconciliation Layer'!D:D,0),0)," ")</f>
        <v xml:space="preserve"> </v>
      </c>
      <c r="E9118" s="4" t="str" cm="1">
        <f t="array" ref="E9118">IFERROR(INDEX('Reconciliation Layer'!C:C,MATCH('Reconciliation Template'!A9118,'Reconciliation Layer'!D:D,0),0)," ")</f>
        <v xml:space="preserve"> </v>
      </c>
    </row>
    <row r="9119" spans="3:5" x14ac:dyDescent="0.2">
      <c r="C9119" t="str" cm="1">
        <f t="array" ref="C9119">IFERROR("AfterPay | " &amp; INDEX('Reconciliation Layer'!$A:$A,MATCH('Reconciliation Template'!$A9119,'Reconciliation Layer'!$D:$D,0),0)," ")</f>
        <v xml:space="preserve"> </v>
      </c>
      <c r="D9119" s="2" t="str" cm="1">
        <f t="array" ref="D9119">IFERROR(INDEX('Reconciliation Layer'!B:B,MATCH('Reconciliation Template'!A9119,'Reconciliation Layer'!D:D,0),0)," ")</f>
        <v xml:space="preserve"> </v>
      </c>
      <c r="E9119" s="4" t="str" cm="1">
        <f t="array" ref="E9119">IFERROR(INDEX('Reconciliation Layer'!C:C,MATCH('Reconciliation Template'!A9119,'Reconciliation Layer'!D:D,0),0)," ")</f>
        <v xml:space="preserve"> </v>
      </c>
    </row>
    <row r="9120" spans="3:5" x14ac:dyDescent="0.2">
      <c r="C9120" t="str" cm="1">
        <f t="array" ref="C9120">IFERROR("AfterPay | " &amp; INDEX('Reconciliation Layer'!$A:$A,MATCH('Reconciliation Template'!$A9120,'Reconciliation Layer'!$D:$D,0),0)," ")</f>
        <v xml:space="preserve"> </v>
      </c>
      <c r="D9120" s="2" t="str" cm="1">
        <f t="array" ref="D9120">IFERROR(INDEX('Reconciliation Layer'!B:B,MATCH('Reconciliation Template'!A9120,'Reconciliation Layer'!D:D,0),0)," ")</f>
        <v xml:space="preserve"> </v>
      </c>
      <c r="E9120" s="4" t="str" cm="1">
        <f t="array" ref="E9120">IFERROR(INDEX('Reconciliation Layer'!C:C,MATCH('Reconciliation Template'!A9120,'Reconciliation Layer'!D:D,0),0)," ")</f>
        <v xml:space="preserve"> </v>
      </c>
    </row>
    <row r="9121" spans="3:5" x14ac:dyDescent="0.2">
      <c r="C9121" t="str" cm="1">
        <f t="array" ref="C9121">IFERROR("AfterPay | " &amp; INDEX('Reconciliation Layer'!$A:$A,MATCH('Reconciliation Template'!$A9121,'Reconciliation Layer'!$D:$D,0),0)," ")</f>
        <v xml:space="preserve"> </v>
      </c>
      <c r="D9121" s="2" t="str" cm="1">
        <f t="array" ref="D9121">IFERROR(INDEX('Reconciliation Layer'!B:B,MATCH('Reconciliation Template'!A9121,'Reconciliation Layer'!D:D,0),0)," ")</f>
        <v xml:space="preserve"> </v>
      </c>
      <c r="E9121" s="4" t="str" cm="1">
        <f t="array" ref="E9121">IFERROR(INDEX('Reconciliation Layer'!C:C,MATCH('Reconciliation Template'!A9121,'Reconciliation Layer'!D:D,0),0)," ")</f>
        <v xml:space="preserve"> </v>
      </c>
    </row>
    <row r="9122" spans="3:5" x14ac:dyDescent="0.2">
      <c r="C9122" t="str" cm="1">
        <f t="array" ref="C9122">IFERROR("AfterPay | " &amp; INDEX('Reconciliation Layer'!$A:$A,MATCH('Reconciliation Template'!$A9122,'Reconciliation Layer'!$D:$D,0),0)," ")</f>
        <v xml:space="preserve"> </v>
      </c>
      <c r="D9122" s="2" t="str" cm="1">
        <f t="array" ref="D9122">IFERROR(INDEX('Reconciliation Layer'!B:B,MATCH('Reconciliation Template'!A9122,'Reconciliation Layer'!D:D,0),0)," ")</f>
        <v xml:space="preserve"> </v>
      </c>
      <c r="E9122" s="4" t="str" cm="1">
        <f t="array" ref="E9122">IFERROR(INDEX('Reconciliation Layer'!C:C,MATCH('Reconciliation Template'!A9122,'Reconciliation Layer'!D:D,0),0)," ")</f>
        <v xml:space="preserve"> </v>
      </c>
    </row>
    <row r="9123" spans="3:5" x14ac:dyDescent="0.2">
      <c r="C9123" t="str" cm="1">
        <f t="array" ref="C9123">IFERROR("AfterPay | " &amp; INDEX('Reconciliation Layer'!$A:$A,MATCH('Reconciliation Template'!$A9123,'Reconciliation Layer'!$D:$D,0),0)," ")</f>
        <v xml:space="preserve"> </v>
      </c>
      <c r="D9123" s="2" t="str" cm="1">
        <f t="array" ref="D9123">IFERROR(INDEX('Reconciliation Layer'!B:B,MATCH('Reconciliation Template'!A9123,'Reconciliation Layer'!D:D,0),0)," ")</f>
        <v xml:space="preserve"> </v>
      </c>
      <c r="E9123" s="4" t="str" cm="1">
        <f t="array" ref="E9123">IFERROR(INDEX('Reconciliation Layer'!C:C,MATCH('Reconciliation Template'!A9123,'Reconciliation Layer'!D:D,0),0)," ")</f>
        <v xml:space="preserve"> </v>
      </c>
    </row>
    <row r="9124" spans="3:5" x14ac:dyDescent="0.2">
      <c r="C9124" t="str" cm="1">
        <f t="array" ref="C9124">IFERROR("AfterPay | " &amp; INDEX('Reconciliation Layer'!$A:$A,MATCH('Reconciliation Template'!$A9124,'Reconciliation Layer'!$D:$D,0),0)," ")</f>
        <v xml:space="preserve"> </v>
      </c>
      <c r="D9124" s="2" t="str" cm="1">
        <f t="array" ref="D9124">IFERROR(INDEX('Reconciliation Layer'!B:B,MATCH('Reconciliation Template'!A9124,'Reconciliation Layer'!D:D,0),0)," ")</f>
        <v xml:space="preserve"> </v>
      </c>
      <c r="E9124" s="4" t="str" cm="1">
        <f t="array" ref="E9124">IFERROR(INDEX('Reconciliation Layer'!C:C,MATCH('Reconciliation Template'!A9124,'Reconciliation Layer'!D:D,0),0)," ")</f>
        <v xml:space="preserve"> </v>
      </c>
    </row>
    <row r="9125" spans="3:5" x14ac:dyDescent="0.2">
      <c r="C9125" t="str" cm="1">
        <f t="array" ref="C9125">IFERROR("AfterPay | " &amp; INDEX('Reconciliation Layer'!$A:$A,MATCH('Reconciliation Template'!$A9125,'Reconciliation Layer'!$D:$D,0),0)," ")</f>
        <v xml:space="preserve"> </v>
      </c>
      <c r="D9125" s="2" t="str" cm="1">
        <f t="array" ref="D9125">IFERROR(INDEX('Reconciliation Layer'!B:B,MATCH('Reconciliation Template'!A9125,'Reconciliation Layer'!D:D,0),0)," ")</f>
        <v xml:space="preserve"> </v>
      </c>
      <c r="E9125" s="4" t="str" cm="1">
        <f t="array" ref="E9125">IFERROR(INDEX('Reconciliation Layer'!C:C,MATCH('Reconciliation Template'!A9125,'Reconciliation Layer'!D:D,0),0)," ")</f>
        <v xml:space="preserve"> </v>
      </c>
    </row>
    <row r="9126" spans="3:5" x14ac:dyDescent="0.2">
      <c r="C9126" t="str" cm="1">
        <f t="array" ref="C9126">IFERROR("AfterPay | " &amp; INDEX('Reconciliation Layer'!$A:$A,MATCH('Reconciliation Template'!$A9126,'Reconciliation Layer'!$D:$D,0),0)," ")</f>
        <v xml:space="preserve"> </v>
      </c>
      <c r="D9126" s="2" t="str" cm="1">
        <f t="array" ref="D9126">IFERROR(INDEX('Reconciliation Layer'!B:B,MATCH('Reconciliation Template'!A9126,'Reconciliation Layer'!D:D,0),0)," ")</f>
        <v xml:space="preserve"> </v>
      </c>
      <c r="E9126" s="4" t="str" cm="1">
        <f t="array" ref="E9126">IFERROR(INDEX('Reconciliation Layer'!C:C,MATCH('Reconciliation Template'!A9126,'Reconciliation Layer'!D:D,0),0)," ")</f>
        <v xml:space="preserve"> </v>
      </c>
    </row>
    <row r="9127" spans="3:5" x14ac:dyDescent="0.2">
      <c r="C9127" t="str" cm="1">
        <f t="array" ref="C9127">IFERROR("AfterPay | " &amp; INDEX('Reconciliation Layer'!$A:$A,MATCH('Reconciliation Template'!$A9127,'Reconciliation Layer'!$D:$D,0),0)," ")</f>
        <v xml:space="preserve"> </v>
      </c>
      <c r="D9127" s="2" t="str" cm="1">
        <f t="array" ref="D9127">IFERROR(INDEX('Reconciliation Layer'!B:B,MATCH('Reconciliation Template'!A9127,'Reconciliation Layer'!D:D,0),0)," ")</f>
        <v xml:space="preserve"> </v>
      </c>
      <c r="E9127" s="4" t="str" cm="1">
        <f t="array" ref="E9127">IFERROR(INDEX('Reconciliation Layer'!C:C,MATCH('Reconciliation Template'!A9127,'Reconciliation Layer'!D:D,0),0)," ")</f>
        <v xml:space="preserve"> </v>
      </c>
    </row>
    <row r="9128" spans="3:5" x14ac:dyDescent="0.2">
      <c r="C9128" t="str" cm="1">
        <f t="array" ref="C9128">IFERROR("AfterPay | " &amp; INDEX('Reconciliation Layer'!$A:$A,MATCH('Reconciliation Template'!$A9128,'Reconciliation Layer'!$D:$D,0),0)," ")</f>
        <v xml:space="preserve"> </v>
      </c>
      <c r="D9128" s="2" t="str" cm="1">
        <f t="array" ref="D9128">IFERROR(INDEX('Reconciliation Layer'!B:B,MATCH('Reconciliation Template'!A9128,'Reconciliation Layer'!D:D,0),0)," ")</f>
        <v xml:space="preserve"> </v>
      </c>
      <c r="E9128" s="4" t="str" cm="1">
        <f t="array" ref="E9128">IFERROR(INDEX('Reconciliation Layer'!C:C,MATCH('Reconciliation Template'!A9128,'Reconciliation Layer'!D:D,0),0)," ")</f>
        <v xml:space="preserve"> </v>
      </c>
    </row>
    <row r="9129" spans="3:5" x14ac:dyDescent="0.2">
      <c r="C9129" t="str" cm="1">
        <f t="array" ref="C9129">IFERROR("AfterPay | " &amp; INDEX('Reconciliation Layer'!$A:$A,MATCH('Reconciliation Template'!$A9129,'Reconciliation Layer'!$D:$D,0),0)," ")</f>
        <v xml:space="preserve"> </v>
      </c>
      <c r="D9129" s="2" t="str" cm="1">
        <f t="array" ref="D9129">IFERROR(INDEX('Reconciliation Layer'!B:B,MATCH('Reconciliation Template'!A9129,'Reconciliation Layer'!D:D,0),0)," ")</f>
        <v xml:space="preserve"> </v>
      </c>
      <c r="E9129" s="4" t="str" cm="1">
        <f t="array" ref="E9129">IFERROR(INDEX('Reconciliation Layer'!C:C,MATCH('Reconciliation Template'!A9129,'Reconciliation Layer'!D:D,0),0)," ")</f>
        <v xml:space="preserve"> </v>
      </c>
    </row>
    <row r="9130" spans="3:5" x14ac:dyDescent="0.2">
      <c r="C9130" t="str" cm="1">
        <f t="array" ref="C9130">IFERROR("AfterPay | " &amp; INDEX('Reconciliation Layer'!$A:$A,MATCH('Reconciliation Template'!$A9130,'Reconciliation Layer'!$D:$D,0),0)," ")</f>
        <v xml:space="preserve"> </v>
      </c>
      <c r="D9130" s="2" t="str" cm="1">
        <f t="array" ref="D9130">IFERROR(INDEX('Reconciliation Layer'!B:B,MATCH('Reconciliation Template'!A9130,'Reconciliation Layer'!D:D,0),0)," ")</f>
        <v xml:space="preserve"> </v>
      </c>
      <c r="E9130" s="4" t="str" cm="1">
        <f t="array" ref="E9130">IFERROR(INDEX('Reconciliation Layer'!C:C,MATCH('Reconciliation Template'!A9130,'Reconciliation Layer'!D:D,0),0)," ")</f>
        <v xml:space="preserve"> </v>
      </c>
    </row>
    <row r="9131" spans="3:5" x14ac:dyDescent="0.2">
      <c r="C9131" t="str" cm="1">
        <f t="array" ref="C9131">IFERROR("AfterPay | " &amp; INDEX('Reconciliation Layer'!$A:$A,MATCH('Reconciliation Template'!$A9131,'Reconciliation Layer'!$D:$D,0),0)," ")</f>
        <v xml:space="preserve"> </v>
      </c>
      <c r="D9131" s="2" t="str" cm="1">
        <f t="array" ref="D9131">IFERROR(INDEX('Reconciliation Layer'!B:B,MATCH('Reconciliation Template'!A9131,'Reconciliation Layer'!D:D,0),0)," ")</f>
        <v xml:space="preserve"> </v>
      </c>
      <c r="E9131" s="4" t="str" cm="1">
        <f t="array" ref="E9131">IFERROR(INDEX('Reconciliation Layer'!C:C,MATCH('Reconciliation Template'!A9131,'Reconciliation Layer'!D:D,0),0)," ")</f>
        <v xml:space="preserve"> </v>
      </c>
    </row>
    <row r="9132" spans="3:5" x14ac:dyDescent="0.2">
      <c r="C9132" t="str" cm="1">
        <f t="array" ref="C9132">IFERROR("AfterPay | " &amp; INDEX('Reconciliation Layer'!$A:$A,MATCH('Reconciliation Template'!$A9132,'Reconciliation Layer'!$D:$D,0),0)," ")</f>
        <v xml:space="preserve"> </v>
      </c>
      <c r="D9132" s="2" t="str" cm="1">
        <f t="array" ref="D9132">IFERROR(INDEX('Reconciliation Layer'!B:B,MATCH('Reconciliation Template'!A9132,'Reconciliation Layer'!D:D,0),0)," ")</f>
        <v xml:space="preserve"> </v>
      </c>
      <c r="E9132" s="4" t="str" cm="1">
        <f t="array" ref="E9132">IFERROR(INDEX('Reconciliation Layer'!C:C,MATCH('Reconciliation Template'!A9132,'Reconciliation Layer'!D:D,0),0)," ")</f>
        <v xml:space="preserve"> </v>
      </c>
    </row>
    <row r="9133" spans="3:5" x14ac:dyDescent="0.2">
      <c r="C9133" t="str" cm="1">
        <f t="array" ref="C9133">IFERROR("AfterPay | " &amp; INDEX('Reconciliation Layer'!$A:$A,MATCH('Reconciliation Template'!$A9133,'Reconciliation Layer'!$D:$D,0),0)," ")</f>
        <v xml:space="preserve"> </v>
      </c>
      <c r="D9133" s="2" t="str" cm="1">
        <f t="array" ref="D9133">IFERROR(INDEX('Reconciliation Layer'!B:B,MATCH('Reconciliation Template'!A9133,'Reconciliation Layer'!D:D,0),0)," ")</f>
        <v xml:space="preserve"> </v>
      </c>
      <c r="E9133" s="4" t="str" cm="1">
        <f t="array" ref="E9133">IFERROR(INDEX('Reconciliation Layer'!C:C,MATCH('Reconciliation Template'!A9133,'Reconciliation Layer'!D:D,0),0)," ")</f>
        <v xml:space="preserve"> </v>
      </c>
    </row>
    <row r="9134" spans="3:5" x14ac:dyDescent="0.2">
      <c r="C9134" t="str" cm="1">
        <f t="array" ref="C9134">IFERROR("AfterPay | " &amp; INDEX('Reconciliation Layer'!$A:$A,MATCH('Reconciliation Template'!$A9134,'Reconciliation Layer'!$D:$D,0),0)," ")</f>
        <v xml:space="preserve"> </v>
      </c>
      <c r="D9134" s="2" t="str" cm="1">
        <f t="array" ref="D9134">IFERROR(INDEX('Reconciliation Layer'!B:B,MATCH('Reconciliation Template'!A9134,'Reconciliation Layer'!D:D,0),0)," ")</f>
        <v xml:space="preserve"> </v>
      </c>
      <c r="E9134" s="4" t="str" cm="1">
        <f t="array" ref="E9134">IFERROR(INDEX('Reconciliation Layer'!C:C,MATCH('Reconciliation Template'!A9134,'Reconciliation Layer'!D:D,0),0)," ")</f>
        <v xml:space="preserve"> </v>
      </c>
    </row>
    <row r="9135" spans="3:5" x14ac:dyDescent="0.2">
      <c r="C9135" t="str" cm="1">
        <f t="array" ref="C9135">IFERROR("AfterPay | " &amp; INDEX('Reconciliation Layer'!$A:$A,MATCH('Reconciliation Template'!$A9135,'Reconciliation Layer'!$D:$D,0),0)," ")</f>
        <v xml:space="preserve"> </v>
      </c>
      <c r="D9135" s="2" t="str" cm="1">
        <f t="array" ref="D9135">IFERROR(INDEX('Reconciliation Layer'!B:B,MATCH('Reconciliation Template'!A9135,'Reconciliation Layer'!D:D,0),0)," ")</f>
        <v xml:space="preserve"> </v>
      </c>
      <c r="E9135" s="4" t="str" cm="1">
        <f t="array" ref="E9135">IFERROR(INDEX('Reconciliation Layer'!C:C,MATCH('Reconciliation Template'!A9135,'Reconciliation Layer'!D:D,0),0)," ")</f>
        <v xml:space="preserve"> </v>
      </c>
    </row>
    <row r="9136" spans="3:5" x14ac:dyDescent="0.2">
      <c r="C9136" t="str" cm="1">
        <f t="array" ref="C9136">IFERROR("AfterPay | " &amp; INDEX('Reconciliation Layer'!$A:$A,MATCH('Reconciliation Template'!$A9136,'Reconciliation Layer'!$D:$D,0),0)," ")</f>
        <v xml:space="preserve"> </v>
      </c>
      <c r="D9136" s="2" t="str" cm="1">
        <f t="array" ref="D9136">IFERROR(INDEX('Reconciliation Layer'!B:B,MATCH('Reconciliation Template'!A9136,'Reconciliation Layer'!D:D,0),0)," ")</f>
        <v xml:space="preserve"> </v>
      </c>
      <c r="E9136" s="4" t="str" cm="1">
        <f t="array" ref="E9136">IFERROR(INDEX('Reconciliation Layer'!C:C,MATCH('Reconciliation Template'!A9136,'Reconciliation Layer'!D:D,0),0)," ")</f>
        <v xml:space="preserve"> </v>
      </c>
    </row>
    <row r="9137" spans="3:5" x14ac:dyDescent="0.2">
      <c r="C9137" t="str" cm="1">
        <f t="array" ref="C9137">IFERROR("AfterPay | " &amp; INDEX('Reconciliation Layer'!$A:$A,MATCH('Reconciliation Template'!$A9137,'Reconciliation Layer'!$D:$D,0),0)," ")</f>
        <v xml:space="preserve"> </v>
      </c>
      <c r="D9137" s="2" t="str" cm="1">
        <f t="array" ref="D9137">IFERROR(INDEX('Reconciliation Layer'!B:B,MATCH('Reconciliation Template'!A9137,'Reconciliation Layer'!D:D,0),0)," ")</f>
        <v xml:space="preserve"> </v>
      </c>
      <c r="E9137" s="4" t="str" cm="1">
        <f t="array" ref="E9137">IFERROR(INDEX('Reconciliation Layer'!C:C,MATCH('Reconciliation Template'!A9137,'Reconciliation Layer'!D:D,0),0)," ")</f>
        <v xml:space="preserve"> </v>
      </c>
    </row>
    <row r="9138" spans="3:5" x14ac:dyDescent="0.2">
      <c r="C9138" t="str" cm="1">
        <f t="array" ref="C9138">IFERROR("AfterPay | " &amp; INDEX('Reconciliation Layer'!$A:$A,MATCH('Reconciliation Template'!$A9138,'Reconciliation Layer'!$D:$D,0),0)," ")</f>
        <v xml:space="preserve"> </v>
      </c>
      <c r="D9138" s="2" t="str" cm="1">
        <f t="array" ref="D9138">IFERROR(INDEX('Reconciliation Layer'!B:B,MATCH('Reconciliation Template'!A9138,'Reconciliation Layer'!D:D,0),0)," ")</f>
        <v xml:space="preserve"> </v>
      </c>
      <c r="E9138" s="4" t="str" cm="1">
        <f t="array" ref="E9138">IFERROR(INDEX('Reconciliation Layer'!C:C,MATCH('Reconciliation Template'!A9138,'Reconciliation Layer'!D:D,0),0)," ")</f>
        <v xml:space="preserve"> </v>
      </c>
    </row>
    <row r="9139" spans="3:5" x14ac:dyDescent="0.2">
      <c r="C9139" t="str" cm="1">
        <f t="array" ref="C9139">IFERROR("AfterPay | " &amp; INDEX('Reconciliation Layer'!$A:$A,MATCH('Reconciliation Template'!$A9139,'Reconciliation Layer'!$D:$D,0),0)," ")</f>
        <v xml:space="preserve"> </v>
      </c>
      <c r="D9139" s="2" t="str" cm="1">
        <f t="array" ref="D9139">IFERROR(INDEX('Reconciliation Layer'!B:B,MATCH('Reconciliation Template'!A9139,'Reconciliation Layer'!D:D,0),0)," ")</f>
        <v xml:space="preserve"> </v>
      </c>
      <c r="E9139" s="4" t="str" cm="1">
        <f t="array" ref="E9139">IFERROR(INDEX('Reconciliation Layer'!C:C,MATCH('Reconciliation Template'!A9139,'Reconciliation Layer'!D:D,0),0)," ")</f>
        <v xml:space="preserve"> </v>
      </c>
    </row>
    <row r="9140" spans="3:5" x14ac:dyDescent="0.2">
      <c r="C9140" t="str" cm="1">
        <f t="array" ref="C9140">IFERROR("AfterPay | " &amp; INDEX('Reconciliation Layer'!$A:$A,MATCH('Reconciliation Template'!$A9140,'Reconciliation Layer'!$D:$D,0),0)," ")</f>
        <v xml:space="preserve"> </v>
      </c>
      <c r="D9140" s="2" t="str" cm="1">
        <f t="array" ref="D9140">IFERROR(INDEX('Reconciliation Layer'!B:B,MATCH('Reconciliation Template'!A9140,'Reconciliation Layer'!D:D,0),0)," ")</f>
        <v xml:space="preserve"> </v>
      </c>
      <c r="E9140" s="4" t="str" cm="1">
        <f t="array" ref="E9140">IFERROR(INDEX('Reconciliation Layer'!C:C,MATCH('Reconciliation Template'!A9140,'Reconciliation Layer'!D:D,0),0)," ")</f>
        <v xml:space="preserve"> </v>
      </c>
    </row>
    <row r="9141" spans="3:5" x14ac:dyDescent="0.2">
      <c r="C9141" t="str" cm="1">
        <f t="array" ref="C9141">IFERROR("AfterPay | " &amp; INDEX('Reconciliation Layer'!$A:$A,MATCH('Reconciliation Template'!$A9141,'Reconciliation Layer'!$D:$D,0),0)," ")</f>
        <v xml:space="preserve"> </v>
      </c>
      <c r="D9141" s="2" t="str" cm="1">
        <f t="array" ref="D9141">IFERROR(INDEX('Reconciliation Layer'!B:B,MATCH('Reconciliation Template'!A9141,'Reconciliation Layer'!D:D,0),0)," ")</f>
        <v xml:space="preserve"> </v>
      </c>
      <c r="E9141" s="4" t="str" cm="1">
        <f t="array" ref="E9141">IFERROR(INDEX('Reconciliation Layer'!C:C,MATCH('Reconciliation Template'!A9141,'Reconciliation Layer'!D:D,0),0)," ")</f>
        <v xml:space="preserve"> </v>
      </c>
    </row>
    <row r="9142" spans="3:5" x14ac:dyDescent="0.2">
      <c r="C9142" t="str" cm="1">
        <f t="array" ref="C9142">IFERROR("AfterPay | " &amp; INDEX('Reconciliation Layer'!$A:$A,MATCH('Reconciliation Template'!$A9142,'Reconciliation Layer'!$D:$D,0),0)," ")</f>
        <v xml:space="preserve"> </v>
      </c>
      <c r="D9142" s="2" t="str" cm="1">
        <f t="array" ref="D9142">IFERROR(INDEX('Reconciliation Layer'!B:B,MATCH('Reconciliation Template'!A9142,'Reconciliation Layer'!D:D,0),0)," ")</f>
        <v xml:space="preserve"> </v>
      </c>
      <c r="E9142" s="4" t="str" cm="1">
        <f t="array" ref="E9142">IFERROR(INDEX('Reconciliation Layer'!C:C,MATCH('Reconciliation Template'!A9142,'Reconciliation Layer'!D:D,0),0)," ")</f>
        <v xml:space="preserve"> </v>
      </c>
    </row>
    <row r="9143" spans="3:5" x14ac:dyDescent="0.2">
      <c r="C9143" t="str" cm="1">
        <f t="array" ref="C9143">IFERROR("AfterPay | " &amp; INDEX('Reconciliation Layer'!$A:$A,MATCH('Reconciliation Template'!$A9143,'Reconciliation Layer'!$D:$D,0),0)," ")</f>
        <v xml:space="preserve"> </v>
      </c>
      <c r="D9143" s="2" t="str" cm="1">
        <f t="array" ref="D9143">IFERROR(INDEX('Reconciliation Layer'!B:B,MATCH('Reconciliation Template'!A9143,'Reconciliation Layer'!D:D,0),0)," ")</f>
        <v xml:space="preserve"> </v>
      </c>
      <c r="E9143" s="4" t="str" cm="1">
        <f t="array" ref="E9143">IFERROR(INDEX('Reconciliation Layer'!C:C,MATCH('Reconciliation Template'!A9143,'Reconciliation Layer'!D:D,0),0)," ")</f>
        <v xml:space="preserve"> </v>
      </c>
    </row>
    <row r="9144" spans="3:5" x14ac:dyDescent="0.2">
      <c r="C9144" t="str" cm="1">
        <f t="array" ref="C9144">IFERROR("AfterPay | " &amp; INDEX('Reconciliation Layer'!$A:$A,MATCH('Reconciliation Template'!$A9144,'Reconciliation Layer'!$D:$D,0),0)," ")</f>
        <v xml:space="preserve"> </v>
      </c>
      <c r="D9144" s="2" t="str" cm="1">
        <f t="array" ref="D9144">IFERROR(INDEX('Reconciliation Layer'!B:B,MATCH('Reconciliation Template'!A9144,'Reconciliation Layer'!D:D,0),0)," ")</f>
        <v xml:space="preserve"> </v>
      </c>
      <c r="E9144" s="4" t="str" cm="1">
        <f t="array" ref="E9144">IFERROR(INDEX('Reconciliation Layer'!C:C,MATCH('Reconciliation Template'!A9144,'Reconciliation Layer'!D:D,0),0)," ")</f>
        <v xml:space="preserve"> </v>
      </c>
    </row>
    <row r="9145" spans="3:5" x14ac:dyDescent="0.2">
      <c r="C9145" t="str" cm="1">
        <f t="array" ref="C9145">IFERROR("AfterPay | " &amp; INDEX('Reconciliation Layer'!$A:$A,MATCH('Reconciliation Template'!$A9145,'Reconciliation Layer'!$D:$D,0),0)," ")</f>
        <v xml:space="preserve"> </v>
      </c>
      <c r="D9145" s="2" t="str" cm="1">
        <f t="array" ref="D9145">IFERROR(INDEX('Reconciliation Layer'!B:B,MATCH('Reconciliation Template'!A9145,'Reconciliation Layer'!D:D,0),0)," ")</f>
        <v xml:space="preserve"> </v>
      </c>
      <c r="E9145" s="4" t="str" cm="1">
        <f t="array" ref="E9145">IFERROR(INDEX('Reconciliation Layer'!C:C,MATCH('Reconciliation Template'!A9145,'Reconciliation Layer'!D:D,0),0)," ")</f>
        <v xml:space="preserve"> </v>
      </c>
    </row>
    <row r="9146" spans="3:5" x14ac:dyDescent="0.2">
      <c r="C9146" t="str" cm="1">
        <f t="array" ref="C9146">IFERROR("AfterPay | " &amp; INDEX('Reconciliation Layer'!$A:$A,MATCH('Reconciliation Template'!$A9146,'Reconciliation Layer'!$D:$D,0),0)," ")</f>
        <v xml:space="preserve"> </v>
      </c>
      <c r="D9146" s="2" t="str" cm="1">
        <f t="array" ref="D9146">IFERROR(INDEX('Reconciliation Layer'!B:B,MATCH('Reconciliation Template'!A9146,'Reconciliation Layer'!D:D,0),0)," ")</f>
        <v xml:space="preserve"> </v>
      </c>
      <c r="E9146" s="4" t="str" cm="1">
        <f t="array" ref="E9146">IFERROR(INDEX('Reconciliation Layer'!C:C,MATCH('Reconciliation Template'!A9146,'Reconciliation Layer'!D:D,0),0)," ")</f>
        <v xml:space="preserve"> </v>
      </c>
    </row>
    <row r="9147" spans="3:5" x14ac:dyDescent="0.2">
      <c r="C9147" t="str" cm="1">
        <f t="array" ref="C9147">IFERROR("AfterPay | " &amp; INDEX('Reconciliation Layer'!$A:$A,MATCH('Reconciliation Template'!$A9147,'Reconciliation Layer'!$D:$D,0),0)," ")</f>
        <v xml:space="preserve"> </v>
      </c>
      <c r="D9147" s="2" t="str" cm="1">
        <f t="array" ref="D9147">IFERROR(INDEX('Reconciliation Layer'!B:B,MATCH('Reconciliation Template'!A9147,'Reconciliation Layer'!D:D,0),0)," ")</f>
        <v xml:space="preserve"> </v>
      </c>
      <c r="E9147" s="4" t="str" cm="1">
        <f t="array" ref="E9147">IFERROR(INDEX('Reconciliation Layer'!C:C,MATCH('Reconciliation Template'!A9147,'Reconciliation Layer'!D:D,0),0)," ")</f>
        <v xml:space="preserve"> </v>
      </c>
    </row>
    <row r="9148" spans="3:5" x14ac:dyDescent="0.2">
      <c r="C9148" t="str" cm="1">
        <f t="array" ref="C9148">IFERROR("AfterPay | " &amp; INDEX('Reconciliation Layer'!$A:$A,MATCH('Reconciliation Template'!$A9148,'Reconciliation Layer'!$D:$D,0),0)," ")</f>
        <v xml:space="preserve"> </v>
      </c>
      <c r="D9148" s="2" t="str" cm="1">
        <f t="array" ref="D9148">IFERROR(INDEX('Reconciliation Layer'!B:B,MATCH('Reconciliation Template'!A9148,'Reconciliation Layer'!D:D,0),0)," ")</f>
        <v xml:space="preserve"> </v>
      </c>
      <c r="E9148" s="4" t="str" cm="1">
        <f t="array" ref="E9148">IFERROR(INDEX('Reconciliation Layer'!C:C,MATCH('Reconciliation Template'!A9148,'Reconciliation Layer'!D:D,0),0)," ")</f>
        <v xml:space="preserve"> </v>
      </c>
    </row>
    <row r="9149" spans="3:5" x14ac:dyDescent="0.2">
      <c r="C9149" t="str" cm="1">
        <f t="array" ref="C9149">IFERROR("AfterPay | " &amp; INDEX('Reconciliation Layer'!$A:$A,MATCH('Reconciliation Template'!$A9149,'Reconciliation Layer'!$D:$D,0),0)," ")</f>
        <v xml:space="preserve"> </v>
      </c>
      <c r="D9149" s="2" t="str" cm="1">
        <f t="array" ref="D9149">IFERROR(INDEX('Reconciliation Layer'!B:B,MATCH('Reconciliation Template'!A9149,'Reconciliation Layer'!D:D,0),0)," ")</f>
        <v xml:space="preserve"> </v>
      </c>
      <c r="E9149" s="4" t="str" cm="1">
        <f t="array" ref="E9149">IFERROR(INDEX('Reconciliation Layer'!C:C,MATCH('Reconciliation Template'!A9149,'Reconciliation Layer'!D:D,0),0)," ")</f>
        <v xml:space="preserve"> </v>
      </c>
    </row>
    <row r="9150" spans="3:5" x14ac:dyDescent="0.2">
      <c r="C9150" t="str" cm="1">
        <f t="array" ref="C9150">IFERROR("AfterPay | " &amp; INDEX('Reconciliation Layer'!$A:$A,MATCH('Reconciliation Template'!$A9150,'Reconciliation Layer'!$D:$D,0),0)," ")</f>
        <v xml:space="preserve"> </v>
      </c>
      <c r="D9150" s="2" t="str" cm="1">
        <f t="array" ref="D9150">IFERROR(INDEX('Reconciliation Layer'!B:B,MATCH('Reconciliation Template'!A9150,'Reconciliation Layer'!D:D,0),0)," ")</f>
        <v xml:space="preserve"> </v>
      </c>
      <c r="E9150" s="4" t="str" cm="1">
        <f t="array" ref="E9150">IFERROR(INDEX('Reconciliation Layer'!C:C,MATCH('Reconciliation Template'!A9150,'Reconciliation Layer'!D:D,0),0)," ")</f>
        <v xml:space="preserve"> </v>
      </c>
    </row>
    <row r="9151" spans="3:5" x14ac:dyDescent="0.2">
      <c r="C9151" t="str" cm="1">
        <f t="array" ref="C9151">IFERROR("AfterPay | " &amp; INDEX('Reconciliation Layer'!$A:$A,MATCH('Reconciliation Template'!$A9151,'Reconciliation Layer'!$D:$D,0),0)," ")</f>
        <v xml:space="preserve"> </v>
      </c>
      <c r="D9151" s="2" t="str" cm="1">
        <f t="array" ref="D9151">IFERROR(INDEX('Reconciliation Layer'!B:B,MATCH('Reconciliation Template'!A9151,'Reconciliation Layer'!D:D,0),0)," ")</f>
        <v xml:space="preserve"> </v>
      </c>
      <c r="E9151" s="4" t="str" cm="1">
        <f t="array" ref="E9151">IFERROR(INDEX('Reconciliation Layer'!C:C,MATCH('Reconciliation Template'!A9151,'Reconciliation Layer'!D:D,0),0)," ")</f>
        <v xml:space="preserve"> </v>
      </c>
    </row>
    <row r="9152" spans="3:5" x14ac:dyDescent="0.2">
      <c r="C9152" t="str" cm="1">
        <f t="array" ref="C9152">IFERROR("AfterPay | " &amp; INDEX('Reconciliation Layer'!$A:$A,MATCH('Reconciliation Template'!$A9152,'Reconciliation Layer'!$D:$D,0),0)," ")</f>
        <v xml:space="preserve"> </v>
      </c>
      <c r="D9152" s="2" t="str" cm="1">
        <f t="array" ref="D9152">IFERROR(INDEX('Reconciliation Layer'!B:B,MATCH('Reconciliation Template'!A9152,'Reconciliation Layer'!D:D,0),0)," ")</f>
        <v xml:space="preserve"> </v>
      </c>
      <c r="E9152" s="4" t="str" cm="1">
        <f t="array" ref="E9152">IFERROR(INDEX('Reconciliation Layer'!C:C,MATCH('Reconciliation Template'!A9152,'Reconciliation Layer'!D:D,0),0)," ")</f>
        <v xml:space="preserve"> </v>
      </c>
    </row>
    <row r="9153" spans="3:5" x14ac:dyDescent="0.2">
      <c r="C9153" t="str" cm="1">
        <f t="array" ref="C9153">IFERROR("AfterPay | " &amp; INDEX('Reconciliation Layer'!$A:$A,MATCH('Reconciliation Template'!$A9153,'Reconciliation Layer'!$D:$D,0),0)," ")</f>
        <v xml:space="preserve"> </v>
      </c>
      <c r="D9153" s="2" t="str" cm="1">
        <f t="array" ref="D9153">IFERROR(INDEX('Reconciliation Layer'!B:B,MATCH('Reconciliation Template'!A9153,'Reconciliation Layer'!D:D,0),0)," ")</f>
        <v xml:space="preserve"> </v>
      </c>
      <c r="E9153" s="4" t="str" cm="1">
        <f t="array" ref="E9153">IFERROR(INDEX('Reconciliation Layer'!C:C,MATCH('Reconciliation Template'!A9153,'Reconciliation Layer'!D:D,0),0)," ")</f>
        <v xml:space="preserve"> </v>
      </c>
    </row>
    <row r="9154" spans="3:5" x14ac:dyDescent="0.2">
      <c r="C9154" t="str" cm="1">
        <f t="array" ref="C9154">IFERROR("AfterPay | " &amp; INDEX('Reconciliation Layer'!$A:$A,MATCH('Reconciliation Template'!$A9154,'Reconciliation Layer'!$D:$D,0),0)," ")</f>
        <v xml:space="preserve"> </v>
      </c>
      <c r="D9154" s="2" t="str" cm="1">
        <f t="array" ref="D9154">IFERROR(INDEX('Reconciliation Layer'!B:B,MATCH('Reconciliation Template'!A9154,'Reconciliation Layer'!D:D,0),0)," ")</f>
        <v xml:space="preserve"> </v>
      </c>
      <c r="E9154" s="4" t="str" cm="1">
        <f t="array" ref="E9154">IFERROR(INDEX('Reconciliation Layer'!C:C,MATCH('Reconciliation Template'!A9154,'Reconciliation Layer'!D:D,0),0)," ")</f>
        <v xml:space="preserve"> </v>
      </c>
    </row>
    <row r="9155" spans="3:5" x14ac:dyDescent="0.2">
      <c r="C9155" t="str" cm="1">
        <f t="array" ref="C9155">IFERROR("AfterPay | " &amp; INDEX('Reconciliation Layer'!$A:$A,MATCH('Reconciliation Template'!$A9155,'Reconciliation Layer'!$D:$D,0),0)," ")</f>
        <v xml:space="preserve"> </v>
      </c>
      <c r="D9155" s="2" t="str" cm="1">
        <f t="array" ref="D9155">IFERROR(INDEX('Reconciliation Layer'!B:B,MATCH('Reconciliation Template'!A9155,'Reconciliation Layer'!D:D,0),0)," ")</f>
        <v xml:space="preserve"> </v>
      </c>
      <c r="E9155" s="4" t="str" cm="1">
        <f t="array" ref="E9155">IFERROR(INDEX('Reconciliation Layer'!C:C,MATCH('Reconciliation Template'!A9155,'Reconciliation Layer'!D:D,0),0)," ")</f>
        <v xml:space="preserve"> </v>
      </c>
    </row>
    <row r="9156" spans="3:5" x14ac:dyDescent="0.2">
      <c r="C9156" t="str" cm="1">
        <f t="array" ref="C9156">IFERROR("AfterPay | " &amp; INDEX('Reconciliation Layer'!$A:$A,MATCH('Reconciliation Template'!$A9156,'Reconciliation Layer'!$D:$D,0),0)," ")</f>
        <v xml:space="preserve"> </v>
      </c>
      <c r="D9156" s="2" t="str" cm="1">
        <f t="array" ref="D9156">IFERROR(INDEX('Reconciliation Layer'!B:B,MATCH('Reconciliation Template'!A9156,'Reconciliation Layer'!D:D,0),0)," ")</f>
        <v xml:space="preserve"> </v>
      </c>
      <c r="E9156" s="4" t="str" cm="1">
        <f t="array" ref="E9156">IFERROR(INDEX('Reconciliation Layer'!C:C,MATCH('Reconciliation Template'!A9156,'Reconciliation Layer'!D:D,0),0)," ")</f>
        <v xml:space="preserve"> </v>
      </c>
    </row>
    <row r="9157" spans="3:5" x14ac:dyDescent="0.2">
      <c r="C9157" t="str" cm="1">
        <f t="array" ref="C9157">IFERROR("AfterPay | " &amp; INDEX('Reconciliation Layer'!$A:$A,MATCH('Reconciliation Template'!$A9157,'Reconciliation Layer'!$D:$D,0),0)," ")</f>
        <v xml:space="preserve"> </v>
      </c>
      <c r="D9157" s="2" t="str" cm="1">
        <f t="array" ref="D9157">IFERROR(INDEX('Reconciliation Layer'!B:B,MATCH('Reconciliation Template'!A9157,'Reconciliation Layer'!D:D,0),0)," ")</f>
        <v xml:space="preserve"> </v>
      </c>
      <c r="E9157" s="4" t="str" cm="1">
        <f t="array" ref="E9157">IFERROR(INDEX('Reconciliation Layer'!C:C,MATCH('Reconciliation Template'!A9157,'Reconciliation Layer'!D:D,0),0)," ")</f>
        <v xml:space="preserve"> </v>
      </c>
    </row>
    <row r="9158" spans="3:5" x14ac:dyDescent="0.2">
      <c r="C9158" t="str" cm="1">
        <f t="array" ref="C9158">IFERROR("AfterPay | " &amp; INDEX('Reconciliation Layer'!$A:$A,MATCH('Reconciliation Template'!$A9158,'Reconciliation Layer'!$D:$D,0),0)," ")</f>
        <v xml:space="preserve"> </v>
      </c>
      <c r="D9158" s="2" t="str" cm="1">
        <f t="array" ref="D9158">IFERROR(INDEX('Reconciliation Layer'!B:B,MATCH('Reconciliation Template'!A9158,'Reconciliation Layer'!D:D,0),0)," ")</f>
        <v xml:space="preserve"> </v>
      </c>
      <c r="E9158" s="4" t="str" cm="1">
        <f t="array" ref="E9158">IFERROR(INDEX('Reconciliation Layer'!C:C,MATCH('Reconciliation Template'!A9158,'Reconciliation Layer'!D:D,0),0)," ")</f>
        <v xml:space="preserve"> </v>
      </c>
    </row>
    <row r="9159" spans="3:5" x14ac:dyDescent="0.2">
      <c r="C9159" t="str" cm="1">
        <f t="array" ref="C9159">IFERROR("AfterPay | " &amp; INDEX('Reconciliation Layer'!$A:$A,MATCH('Reconciliation Template'!$A9159,'Reconciliation Layer'!$D:$D,0),0)," ")</f>
        <v xml:space="preserve"> </v>
      </c>
      <c r="D9159" s="2" t="str" cm="1">
        <f t="array" ref="D9159">IFERROR(INDEX('Reconciliation Layer'!B:B,MATCH('Reconciliation Template'!A9159,'Reconciliation Layer'!D:D,0),0)," ")</f>
        <v xml:space="preserve"> </v>
      </c>
      <c r="E9159" s="4" t="str" cm="1">
        <f t="array" ref="E9159">IFERROR(INDEX('Reconciliation Layer'!C:C,MATCH('Reconciliation Template'!A9159,'Reconciliation Layer'!D:D,0),0)," ")</f>
        <v xml:space="preserve"> </v>
      </c>
    </row>
    <row r="9160" spans="3:5" x14ac:dyDescent="0.2">
      <c r="C9160" t="str" cm="1">
        <f t="array" ref="C9160">IFERROR("AfterPay | " &amp; INDEX('Reconciliation Layer'!$A:$A,MATCH('Reconciliation Template'!$A9160,'Reconciliation Layer'!$D:$D,0),0)," ")</f>
        <v xml:space="preserve"> </v>
      </c>
      <c r="D9160" s="2" t="str" cm="1">
        <f t="array" ref="D9160">IFERROR(INDEX('Reconciliation Layer'!B:B,MATCH('Reconciliation Template'!A9160,'Reconciliation Layer'!D:D,0),0)," ")</f>
        <v xml:space="preserve"> </v>
      </c>
      <c r="E9160" s="4" t="str" cm="1">
        <f t="array" ref="E9160">IFERROR(INDEX('Reconciliation Layer'!C:C,MATCH('Reconciliation Template'!A9160,'Reconciliation Layer'!D:D,0),0)," ")</f>
        <v xml:space="preserve"> </v>
      </c>
    </row>
    <row r="9161" spans="3:5" x14ac:dyDescent="0.2">
      <c r="C9161" t="str" cm="1">
        <f t="array" ref="C9161">IFERROR("AfterPay | " &amp; INDEX('Reconciliation Layer'!$A:$A,MATCH('Reconciliation Template'!$A9161,'Reconciliation Layer'!$D:$D,0),0)," ")</f>
        <v xml:space="preserve"> </v>
      </c>
      <c r="D9161" s="2" t="str" cm="1">
        <f t="array" ref="D9161">IFERROR(INDEX('Reconciliation Layer'!B:B,MATCH('Reconciliation Template'!A9161,'Reconciliation Layer'!D:D,0),0)," ")</f>
        <v xml:space="preserve"> </v>
      </c>
      <c r="E9161" s="4" t="str" cm="1">
        <f t="array" ref="E9161">IFERROR(INDEX('Reconciliation Layer'!C:C,MATCH('Reconciliation Template'!A9161,'Reconciliation Layer'!D:D,0),0)," ")</f>
        <v xml:space="preserve"> </v>
      </c>
    </row>
    <row r="9162" spans="3:5" x14ac:dyDescent="0.2">
      <c r="C9162" t="str" cm="1">
        <f t="array" ref="C9162">IFERROR("AfterPay | " &amp; INDEX('Reconciliation Layer'!$A:$A,MATCH('Reconciliation Template'!$A9162,'Reconciliation Layer'!$D:$D,0),0)," ")</f>
        <v xml:space="preserve"> </v>
      </c>
      <c r="D9162" s="2" t="str" cm="1">
        <f t="array" ref="D9162">IFERROR(INDEX('Reconciliation Layer'!B:B,MATCH('Reconciliation Template'!A9162,'Reconciliation Layer'!D:D,0),0)," ")</f>
        <v xml:space="preserve"> </v>
      </c>
      <c r="E9162" s="4" t="str" cm="1">
        <f t="array" ref="E9162">IFERROR(INDEX('Reconciliation Layer'!C:C,MATCH('Reconciliation Template'!A9162,'Reconciliation Layer'!D:D,0),0)," ")</f>
        <v xml:space="preserve"> </v>
      </c>
    </row>
    <row r="9163" spans="3:5" x14ac:dyDescent="0.2">
      <c r="C9163" t="str" cm="1">
        <f t="array" ref="C9163">IFERROR("AfterPay | " &amp; INDEX('Reconciliation Layer'!$A:$A,MATCH('Reconciliation Template'!$A9163,'Reconciliation Layer'!$D:$D,0),0)," ")</f>
        <v xml:space="preserve"> </v>
      </c>
      <c r="D9163" s="2" t="str" cm="1">
        <f t="array" ref="D9163">IFERROR(INDEX('Reconciliation Layer'!B:B,MATCH('Reconciliation Template'!A9163,'Reconciliation Layer'!D:D,0),0)," ")</f>
        <v xml:space="preserve"> </v>
      </c>
      <c r="E9163" s="4" t="str" cm="1">
        <f t="array" ref="E9163">IFERROR(INDEX('Reconciliation Layer'!C:C,MATCH('Reconciliation Template'!A9163,'Reconciliation Layer'!D:D,0),0)," ")</f>
        <v xml:space="preserve"> </v>
      </c>
    </row>
    <row r="9164" spans="3:5" x14ac:dyDescent="0.2">
      <c r="C9164" t="str" cm="1">
        <f t="array" ref="C9164">IFERROR("AfterPay | " &amp; INDEX('Reconciliation Layer'!$A:$A,MATCH('Reconciliation Template'!$A9164,'Reconciliation Layer'!$D:$D,0),0)," ")</f>
        <v xml:space="preserve"> </v>
      </c>
      <c r="D9164" s="2" t="str" cm="1">
        <f t="array" ref="D9164">IFERROR(INDEX('Reconciliation Layer'!B:B,MATCH('Reconciliation Template'!A9164,'Reconciliation Layer'!D:D,0),0)," ")</f>
        <v xml:space="preserve"> </v>
      </c>
      <c r="E9164" s="4" t="str" cm="1">
        <f t="array" ref="E9164">IFERROR(INDEX('Reconciliation Layer'!C:C,MATCH('Reconciliation Template'!A9164,'Reconciliation Layer'!D:D,0),0)," ")</f>
        <v xml:space="preserve"> </v>
      </c>
    </row>
    <row r="9165" spans="3:5" x14ac:dyDescent="0.2">
      <c r="C9165" t="str" cm="1">
        <f t="array" ref="C9165">IFERROR("AfterPay | " &amp; INDEX('Reconciliation Layer'!$A:$A,MATCH('Reconciliation Template'!$A9165,'Reconciliation Layer'!$D:$D,0),0)," ")</f>
        <v xml:space="preserve"> </v>
      </c>
      <c r="D9165" s="2" t="str" cm="1">
        <f t="array" ref="D9165">IFERROR(INDEX('Reconciliation Layer'!B:B,MATCH('Reconciliation Template'!A9165,'Reconciliation Layer'!D:D,0),0)," ")</f>
        <v xml:space="preserve"> </v>
      </c>
      <c r="E9165" s="4" t="str" cm="1">
        <f t="array" ref="E9165">IFERROR(INDEX('Reconciliation Layer'!C:C,MATCH('Reconciliation Template'!A9165,'Reconciliation Layer'!D:D,0),0)," ")</f>
        <v xml:space="preserve"> </v>
      </c>
    </row>
    <row r="9166" spans="3:5" x14ac:dyDescent="0.2">
      <c r="C9166" t="str" cm="1">
        <f t="array" ref="C9166">IFERROR("AfterPay | " &amp; INDEX('Reconciliation Layer'!$A:$A,MATCH('Reconciliation Template'!$A9166,'Reconciliation Layer'!$D:$D,0),0)," ")</f>
        <v xml:space="preserve"> </v>
      </c>
      <c r="D9166" s="2" t="str" cm="1">
        <f t="array" ref="D9166">IFERROR(INDEX('Reconciliation Layer'!B:B,MATCH('Reconciliation Template'!A9166,'Reconciliation Layer'!D:D,0),0)," ")</f>
        <v xml:space="preserve"> </v>
      </c>
      <c r="E9166" s="4" t="str" cm="1">
        <f t="array" ref="E9166">IFERROR(INDEX('Reconciliation Layer'!C:C,MATCH('Reconciliation Template'!A9166,'Reconciliation Layer'!D:D,0),0)," ")</f>
        <v xml:space="preserve"> </v>
      </c>
    </row>
    <row r="9167" spans="3:5" x14ac:dyDescent="0.2">
      <c r="C9167" t="str" cm="1">
        <f t="array" ref="C9167">IFERROR("AfterPay | " &amp; INDEX('Reconciliation Layer'!$A:$A,MATCH('Reconciliation Template'!$A9167,'Reconciliation Layer'!$D:$D,0),0)," ")</f>
        <v xml:space="preserve"> </v>
      </c>
      <c r="D9167" s="2" t="str" cm="1">
        <f t="array" ref="D9167">IFERROR(INDEX('Reconciliation Layer'!B:B,MATCH('Reconciliation Template'!A9167,'Reconciliation Layer'!D:D,0),0)," ")</f>
        <v xml:space="preserve"> </v>
      </c>
      <c r="E9167" s="4" t="str" cm="1">
        <f t="array" ref="E9167">IFERROR(INDEX('Reconciliation Layer'!C:C,MATCH('Reconciliation Template'!A9167,'Reconciliation Layer'!D:D,0),0)," ")</f>
        <v xml:space="preserve"> </v>
      </c>
    </row>
    <row r="9168" spans="3:5" x14ac:dyDescent="0.2">
      <c r="C9168" t="str" cm="1">
        <f t="array" ref="C9168">IFERROR("AfterPay | " &amp; INDEX('Reconciliation Layer'!$A:$A,MATCH('Reconciliation Template'!$A9168,'Reconciliation Layer'!$D:$D,0),0)," ")</f>
        <v xml:space="preserve"> </v>
      </c>
      <c r="D9168" s="2" t="str" cm="1">
        <f t="array" ref="D9168">IFERROR(INDEX('Reconciliation Layer'!B:B,MATCH('Reconciliation Template'!A9168,'Reconciliation Layer'!D:D,0),0)," ")</f>
        <v xml:space="preserve"> </v>
      </c>
      <c r="E9168" s="4" t="str" cm="1">
        <f t="array" ref="E9168">IFERROR(INDEX('Reconciliation Layer'!C:C,MATCH('Reconciliation Template'!A9168,'Reconciliation Layer'!D:D,0),0)," ")</f>
        <v xml:space="preserve"> </v>
      </c>
    </row>
    <row r="9169" spans="3:5" x14ac:dyDescent="0.2">
      <c r="C9169" t="str" cm="1">
        <f t="array" ref="C9169">IFERROR("AfterPay | " &amp; INDEX('Reconciliation Layer'!$A:$A,MATCH('Reconciliation Template'!$A9169,'Reconciliation Layer'!$D:$D,0),0)," ")</f>
        <v xml:space="preserve"> </v>
      </c>
      <c r="D9169" s="2" t="str" cm="1">
        <f t="array" ref="D9169">IFERROR(INDEX('Reconciliation Layer'!B:B,MATCH('Reconciliation Template'!A9169,'Reconciliation Layer'!D:D,0),0)," ")</f>
        <v xml:space="preserve"> </v>
      </c>
      <c r="E9169" s="4" t="str" cm="1">
        <f t="array" ref="E9169">IFERROR(INDEX('Reconciliation Layer'!C:C,MATCH('Reconciliation Template'!A9169,'Reconciliation Layer'!D:D,0),0)," ")</f>
        <v xml:space="preserve"> </v>
      </c>
    </row>
    <row r="9170" spans="3:5" x14ac:dyDescent="0.2">
      <c r="C9170" t="str" cm="1">
        <f t="array" ref="C9170">IFERROR("AfterPay | " &amp; INDEX('Reconciliation Layer'!$A:$A,MATCH('Reconciliation Template'!$A9170,'Reconciliation Layer'!$D:$D,0),0)," ")</f>
        <v xml:space="preserve"> </v>
      </c>
      <c r="D9170" s="2" t="str" cm="1">
        <f t="array" ref="D9170">IFERROR(INDEX('Reconciliation Layer'!B:B,MATCH('Reconciliation Template'!A9170,'Reconciliation Layer'!D:D,0),0)," ")</f>
        <v xml:space="preserve"> </v>
      </c>
      <c r="E9170" s="4" t="str" cm="1">
        <f t="array" ref="E9170">IFERROR(INDEX('Reconciliation Layer'!C:C,MATCH('Reconciliation Template'!A9170,'Reconciliation Layer'!D:D,0),0)," ")</f>
        <v xml:space="preserve"> </v>
      </c>
    </row>
    <row r="9171" spans="3:5" x14ac:dyDescent="0.2">
      <c r="C9171" t="str" cm="1">
        <f t="array" ref="C9171">IFERROR("AfterPay | " &amp; INDEX('Reconciliation Layer'!$A:$A,MATCH('Reconciliation Template'!$A9171,'Reconciliation Layer'!$D:$D,0),0)," ")</f>
        <v xml:space="preserve"> </v>
      </c>
      <c r="D9171" s="2" t="str" cm="1">
        <f t="array" ref="D9171">IFERROR(INDEX('Reconciliation Layer'!B:B,MATCH('Reconciliation Template'!A9171,'Reconciliation Layer'!D:D,0),0)," ")</f>
        <v xml:space="preserve"> </v>
      </c>
      <c r="E9171" s="4" t="str" cm="1">
        <f t="array" ref="E9171">IFERROR(INDEX('Reconciliation Layer'!C:C,MATCH('Reconciliation Template'!A9171,'Reconciliation Layer'!D:D,0),0)," ")</f>
        <v xml:space="preserve"> </v>
      </c>
    </row>
    <row r="9172" spans="3:5" x14ac:dyDescent="0.2">
      <c r="C9172" t="str" cm="1">
        <f t="array" ref="C9172">IFERROR("AfterPay | " &amp; INDEX('Reconciliation Layer'!$A:$A,MATCH('Reconciliation Template'!$A9172,'Reconciliation Layer'!$D:$D,0),0)," ")</f>
        <v xml:space="preserve"> </v>
      </c>
      <c r="D9172" s="2" t="str" cm="1">
        <f t="array" ref="D9172">IFERROR(INDEX('Reconciliation Layer'!B:B,MATCH('Reconciliation Template'!A9172,'Reconciliation Layer'!D:D,0),0)," ")</f>
        <v xml:space="preserve"> </v>
      </c>
      <c r="E9172" s="4" t="str" cm="1">
        <f t="array" ref="E9172">IFERROR(INDEX('Reconciliation Layer'!C:C,MATCH('Reconciliation Template'!A9172,'Reconciliation Layer'!D:D,0),0)," ")</f>
        <v xml:space="preserve"> </v>
      </c>
    </row>
    <row r="9173" spans="3:5" x14ac:dyDescent="0.2">
      <c r="C9173" t="str" cm="1">
        <f t="array" ref="C9173">IFERROR("AfterPay | " &amp; INDEX('Reconciliation Layer'!$A:$A,MATCH('Reconciliation Template'!$A9173,'Reconciliation Layer'!$D:$D,0),0)," ")</f>
        <v xml:space="preserve"> </v>
      </c>
      <c r="D9173" s="2" t="str" cm="1">
        <f t="array" ref="D9173">IFERROR(INDEX('Reconciliation Layer'!B:B,MATCH('Reconciliation Template'!A9173,'Reconciliation Layer'!D:D,0),0)," ")</f>
        <v xml:space="preserve"> </v>
      </c>
      <c r="E9173" s="4" t="str" cm="1">
        <f t="array" ref="E9173">IFERROR(INDEX('Reconciliation Layer'!C:C,MATCH('Reconciliation Template'!A9173,'Reconciliation Layer'!D:D,0),0)," ")</f>
        <v xml:space="preserve"> </v>
      </c>
    </row>
    <row r="9174" spans="3:5" x14ac:dyDescent="0.2">
      <c r="C9174" t="str" cm="1">
        <f t="array" ref="C9174">IFERROR("AfterPay | " &amp; INDEX('Reconciliation Layer'!$A:$A,MATCH('Reconciliation Template'!$A9174,'Reconciliation Layer'!$D:$D,0),0)," ")</f>
        <v xml:space="preserve"> </v>
      </c>
      <c r="D9174" s="2" t="str" cm="1">
        <f t="array" ref="D9174">IFERROR(INDEX('Reconciliation Layer'!B:B,MATCH('Reconciliation Template'!A9174,'Reconciliation Layer'!D:D,0),0)," ")</f>
        <v xml:space="preserve"> </v>
      </c>
      <c r="E9174" s="4" t="str" cm="1">
        <f t="array" ref="E9174">IFERROR(INDEX('Reconciliation Layer'!C:C,MATCH('Reconciliation Template'!A9174,'Reconciliation Layer'!D:D,0),0)," ")</f>
        <v xml:space="preserve"> </v>
      </c>
    </row>
    <row r="9175" spans="3:5" x14ac:dyDescent="0.2">
      <c r="C9175" t="str" cm="1">
        <f t="array" ref="C9175">IFERROR("AfterPay | " &amp; INDEX('Reconciliation Layer'!$A:$A,MATCH('Reconciliation Template'!$A9175,'Reconciliation Layer'!$D:$D,0),0)," ")</f>
        <v xml:space="preserve"> </v>
      </c>
      <c r="D9175" s="2" t="str" cm="1">
        <f t="array" ref="D9175">IFERROR(INDEX('Reconciliation Layer'!B:B,MATCH('Reconciliation Template'!A9175,'Reconciliation Layer'!D:D,0),0)," ")</f>
        <v xml:space="preserve"> </v>
      </c>
      <c r="E9175" s="4" t="str" cm="1">
        <f t="array" ref="E9175">IFERROR(INDEX('Reconciliation Layer'!C:C,MATCH('Reconciliation Template'!A9175,'Reconciliation Layer'!D:D,0),0)," ")</f>
        <v xml:space="preserve"> </v>
      </c>
    </row>
    <row r="9176" spans="3:5" x14ac:dyDescent="0.2">
      <c r="C9176" t="str" cm="1">
        <f t="array" ref="C9176">IFERROR("AfterPay | " &amp; INDEX('Reconciliation Layer'!$A:$A,MATCH('Reconciliation Template'!$A9176,'Reconciliation Layer'!$D:$D,0),0)," ")</f>
        <v xml:space="preserve"> </v>
      </c>
      <c r="D9176" s="2" t="str" cm="1">
        <f t="array" ref="D9176">IFERROR(INDEX('Reconciliation Layer'!B:B,MATCH('Reconciliation Template'!A9176,'Reconciliation Layer'!D:D,0),0)," ")</f>
        <v xml:space="preserve"> </v>
      </c>
      <c r="E9176" s="4" t="str" cm="1">
        <f t="array" ref="E9176">IFERROR(INDEX('Reconciliation Layer'!C:C,MATCH('Reconciliation Template'!A9176,'Reconciliation Layer'!D:D,0),0)," ")</f>
        <v xml:space="preserve"> </v>
      </c>
    </row>
    <row r="9177" spans="3:5" x14ac:dyDescent="0.2">
      <c r="C9177" t="str" cm="1">
        <f t="array" ref="C9177">IFERROR("AfterPay | " &amp; INDEX('Reconciliation Layer'!$A:$A,MATCH('Reconciliation Template'!$A9177,'Reconciliation Layer'!$D:$D,0),0)," ")</f>
        <v xml:space="preserve"> </v>
      </c>
      <c r="D9177" s="2" t="str" cm="1">
        <f t="array" ref="D9177">IFERROR(INDEX('Reconciliation Layer'!B:B,MATCH('Reconciliation Template'!A9177,'Reconciliation Layer'!D:D,0),0)," ")</f>
        <v xml:space="preserve"> </v>
      </c>
      <c r="E9177" s="4" t="str" cm="1">
        <f t="array" ref="E9177">IFERROR(INDEX('Reconciliation Layer'!C:C,MATCH('Reconciliation Template'!A9177,'Reconciliation Layer'!D:D,0),0)," ")</f>
        <v xml:space="preserve"> </v>
      </c>
    </row>
    <row r="9178" spans="3:5" x14ac:dyDescent="0.2">
      <c r="C9178" t="str" cm="1">
        <f t="array" ref="C9178">IFERROR("AfterPay | " &amp; INDEX('Reconciliation Layer'!$A:$A,MATCH('Reconciliation Template'!$A9178,'Reconciliation Layer'!$D:$D,0),0)," ")</f>
        <v xml:space="preserve"> </v>
      </c>
      <c r="D9178" s="2" t="str" cm="1">
        <f t="array" ref="D9178">IFERROR(INDEX('Reconciliation Layer'!B:B,MATCH('Reconciliation Template'!A9178,'Reconciliation Layer'!D:D,0),0)," ")</f>
        <v xml:space="preserve"> </v>
      </c>
      <c r="E9178" s="4" t="str" cm="1">
        <f t="array" ref="E9178">IFERROR(INDEX('Reconciliation Layer'!C:C,MATCH('Reconciliation Template'!A9178,'Reconciliation Layer'!D:D,0),0)," ")</f>
        <v xml:space="preserve"> </v>
      </c>
    </row>
    <row r="9179" spans="3:5" x14ac:dyDescent="0.2">
      <c r="C9179" t="str" cm="1">
        <f t="array" ref="C9179">IFERROR("AfterPay | " &amp; INDEX('Reconciliation Layer'!$A:$A,MATCH('Reconciliation Template'!$A9179,'Reconciliation Layer'!$D:$D,0),0)," ")</f>
        <v xml:space="preserve"> </v>
      </c>
      <c r="D9179" s="2" t="str" cm="1">
        <f t="array" ref="D9179">IFERROR(INDEX('Reconciliation Layer'!B:B,MATCH('Reconciliation Template'!A9179,'Reconciliation Layer'!D:D,0),0)," ")</f>
        <v xml:space="preserve"> </v>
      </c>
      <c r="E9179" s="4" t="str" cm="1">
        <f t="array" ref="E9179">IFERROR(INDEX('Reconciliation Layer'!C:C,MATCH('Reconciliation Template'!A9179,'Reconciliation Layer'!D:D,0),0)," ")</f>
        <v xml:space="preserve"> </v>
      </c>
    </row>
    <row r="9180" spans="3:5" x14ac:dyDescent="0.2">
      <c r="C9180" t="str" cm="1">
        <f t="array" ref="C9180">IFERROR("AfterPay | " &amp; INDEX('Reconciliation Layer'!$A:$A,MATCH('Reconciliation Template'!$A9180,'Reconciliation Layer'!$D:$D,0),0)," ")</f>
        <v xml:space="preserve"> </v>
      </c>
      <c r="D9180" s="2" t="str" cm="1">
        <f t="array" ref="D9180">IFERROR(INDEX('Reconciliation Layer'!B:B,MATCH('Reconciliation Template'!A9180,'Reconciliation Layer'!D:D,0),0)," ")</f>
        <v xml:space="preserve"> </v>
      </c>
      <c r="E9180" s="4" t="str" cm="1">
        <f t="array" ref="E9180">IFERROR(INDEX('Reconciliation Layer'!C:C,MATCH('Reconciliation Template'!A9180,'Reconciliation Layer'!D:D,0),0)," ")</f>
        <v xml:space="preserve"> </v>
      </c>
    </row>
    <row r="9181" spans="3:5" x14ac:dyDescent="0.2">
      <c r="C9181" t="str" cm="1">
        <f t="array" ref="C9181">IFERROR("AfterPay | " &amp; INDEX('Reconciliation Layer'!$A:$A,MATCH('Reconciliation Template'!$A9181,'Reconciliation Layer'!$D:$D,0),0)," ")</f>
        <v xml:space="preserve"> </v>
      </c>
      <c r="D9181" s="2" t="str" cm="1">
        <f t="array" ref="D9181">IFERROR(INDEX('Reconciliation Layer'!B:B,MATCH('Reconciliation Template'!A9181,'Reconciliation Layer'!D:D,0),0)," ")</f>
        <v xml:space="preserve"> </v>
      </c>
      <c r="E9181" s="4" t="str" cm="1">
        <f t="array" ref="E9181">IFERROR(INDEX('Reconciliation Layer'!C:C,MATCH('Reconciliation Template'!A9181,'Reconciliation Layer'!D:D,0),0)," ")</f>
        <v xml:space="preserve"> </v>
      </c>
    </row>
    <row r="9182" spans="3:5" x14ac:dyDescent="0.2">
      <c r="C9182" t="str" cm="1">
        <f t="array" ref="C9182">IFERROR("AfterPay | " &amp; INDEX('Reconciliation Layer'!$A:$A,MATCH('Reconciliation Template'!$A9182,'Reconciliation Layer'!$D:$D,0),0)," ")</f>
        <v xml:space="preserve"> </v>
      </c>
      <c r="D9182" s="2" t="str" cm="1">
        <f t="array" ref="D9182">IFERROR(INDEX('Reconciliation Layer'!B:B,MATCH('Reconciliation Template'!A9182,'Reconciliation Layer'!D:D,0),0)," ")</f>
        <v xml:space="preserve"> </v>
      </c>
      <c r="E9182" s="4" t="str" cm="1">
        <f t="array" ref="E9182">IFERROR(INDEX('Reconciliation Layer'!C:C,MATCH('Reconciliation Template'!A9182,'Reconciliation Layer'!D:D,0),0)," ")</f>
        <v xml:space="preserve"> </v>
      </c>
    </row>
    <row r="9183" spans="3:5" x14ac:dyDescent="0.2">
      <c r="C9183" t="str" cm="1">
        <f t="array" ref="C9183">IFERROR("AfterPay | " &amp; INDEX('Reconciliation Layer'!$A:$A,MATCH('Reconciliation Template'!$A9183,'Reconciliation Layer'!$D:$D,0),0)," ")</f>
        <v xml:space="preserve"> </v>
      </c>
      <c r="D9183" s="2" t="str" cm="1">
        <f t="array" ref="D9183">IFERROR(INDEX('Reconciliation Layer'!B:B,MATCH('Reconciliation Template'!A9183,'Reconciliation Layer'!D:D,0),0)," ")</f>
        <v xml:space="preserve"> </v>
      </c>
      <c r="E9183" s="4" t="str" cm="1">
        <f t="array" ref="E9183">IFERROR(INDEX('Reconciliation Layer'!C:C,MATCH('Reconciliation Template'!A9183,'Reconciliation Layer'!D:D,0),0)," ")</f>
        <v xml:space="preserve"> </v>
      </c>
    </row>
    <row r="9184" spans="3:5" x14ac:dyDescent="0.2">
      <c r="C9184" t="str" cm="1">
        <f t="array" ref="C9184">IFERROR("AfterPay | " &amp; INDEX('Reconciliation Layer'!$A:$A,MATCH('Reconciliation Template'!$A9184,'Reconciliation Layer'!$D:$D,0),0)," ")</f>
        <v xml:space="preserve"> </v>
      </c>
      <c r="D9184" s="2" t="str" cm="1">
        <f t="array" ref="D9184">IFERROR(INDEX('Reconciliation Layer'!B:B,MATCH('Reconciliation Template'!A9184,'Reconciliation Layer'!D:D,0),0)," ")</f>
        <v xml:space="preserve"> </v>
      </c>
      <c r="E9184" s="4" t="str" cm="1">
        <f t="array" ref="E9184">IFERROR(INDEX('Reconciliation Layer'!C:C,MATCH('Reconciliation Template'!A9184,'Reconciliation Layer'!D:D,0),0)," ")</f>
        <v xml:space="preserve"> </v>
      </c>
    </row>
    <row r="9185" spans="3:5" x14ac:dyDescent="0.2">
      <c r="C9185" t="str" cm="1">
        <f t="array" ref="C9185">IFERROR("AfterPay | " &amp; INDEX('Reconciliation Layer'!$A:$A,MATCH('Reconciliation Template'!$A9185,'Reconciliation Layer'!$D:$D,0),0)," ")</f>
        <v xml:space="preserve"> </v>
      </c>
      <c r="D9185" s="2" t="str" cm="1">
        <f t="array" ref="D9185">IFERROR(INDEX('Reconciliation Layer'!B:B,MATCH('Reconciliation Template'!A9185,'Reconciliation Layer'!D:D,0),0)," ")</f>
        <v xml:space="preserve"> </v>
      </c>
      <c r="E9185" s="4" t="str" cm="1">
        <f t="array" ref="E9185">IFERROR(INDEX('Reconciliation Layer'!C:C,MATCH('Reconciliation Template'!A9185,'Reconciliation Layer'!D:D,0),0)," ")</f>
        <v xml:space="preserve"> </v>
      </c>
    </row>
    <row r="9186" spans="3:5" x14ac:dyDescent="0.2">
      <c r="C9186" t="str" cm="1">
        <f t="array" ref="C9186">IFERROR("AfterPay | " &amp; INDEX('Reconciliation Layer'!$A:$A,MATCH('Reconciliation Template'!$A9186,'Reconciliation Layer'!$D:$D,0),0)," ")</f>
        <v xml:space="preserve"> </v>
      </c>
      <c r="D9186" s="2" t="str" cm="1">
        <f t="array" ref="D9186">IFERROR(INDEX('Reconciliation Layer'!B:B,MATCH('Reconciliation Template'!A9186,'Reconciliation Layer'!D:D,0),0)," ")</f>
        <v xml:space="preserve"> </v>
      </c>
      <c r="E9186" s="4" t="str" cm="1">
        <f t="array" ref="E9186">IFERROR(INDEX('Reconciliation Layer'!C:C,MATCH('Reconciliation Template'!A9186,'Reconciliation Layer'!D:D,0),0)," ")</f>
        <v xml:space="preserve"> </v>
      </c>
    </row>
    <row r="9187" spans="3:5" x14ac:dyDescent="0.2">
      <c r="C9187" t="str" cm="1">
        <f t="array" ref="C9187">IFERROR("AfterPay | " &amp; INDEX('Reconciliation Layer'!$A:$A,MATCH('Reconciliation Template'!$A9187,'Reconciliation Layer'!$D:$D,0),0)," ")</f>
        <v xml:space="preserve"> </v>
      </c>
      <c r="D9187" s="2" t="str" cm="1">
        <f t="array" ref="D9187">IFERROR(INDEX('Reconciliation Layer'!B:B,MATCH('Reconciliation Template'!A9187,'Reconciliation Layer'!D:D,0),0)," ")</f>
        <v xml:space="preserve"> </v>
      </c>
      <c r="E9187" s="4" t="str" cm="1">
        <f t="array" ref="E9187">IFERROR(INDEX('Reconciliation Layer'!C:C,MATCH('Reconciliation Template'!A9187,'Reconciliation Layer'!D:D,0),0)," ")</f>
        <v xml:space="preserve"> </v>
      </c>
    </row>
    <row r="9188" spans="3:5" x14ac:dyDescent="0.2">
      <c r="C9188" t="str" cm="1">
        <f t="array" ref="C9188">IFERROR("AfterPay | " &amp; INDEX('Reconciliation Layer'!$A:$A,MATCH('Reconciliation Template'!$A9188,'Reconciliation Layer'!$D:$D,0),0)," ")</f>
        <v xml:space="preserve"> </v>
      </c>
      <c r="D9188" s="2" t="str" cm="1">
        <f t="array" ref="D9188">IFERROR(INDEX('Reconciliation Layer'!B:B,MATCH('Reconciliation Template'!A9188,'Reconciliation Layer'!D:D,0),0)," ")</f>
        <v xml:space="preserve"> </v>
      </c>
      <c r="E9188" s="4" t="str" cm="1">
        <f t="array" ref="E9188">IFERROR(INDEX('Reconciliation Layer'!C:C,MATCH('Reconciliation Template'!A9188,'Reconciliation Layer'!D:D,0),0)," ")</f>
        <v xml:space="preserve"> </v>
      </c>
    </row>
    <row r="9189" spans="3:5" x14ac:dyDescent="0.2">
      <c r="C9189" t="str" cm="1">
        <f t="array" ref="C9189">IFERROR("AfterPay | " &amp; INDEX('Reconciliation Layer'!$A:$A,MATCH('Reconciliation Template'!$A9189,'Reconciliation Layer'!$D:$D,0),0)," ")</f>
        <v xml:space="preserve"> </v>
      </c>
      <c r="D9189" s="2" t="str" cm="1">
        <f t="array" ref="D9189">IFERROR(INDEX('Reconciliation Layer'!B:B,MATCH('Reconciliation Template'!A9189,'Reconciliation Layer'!D:D,0),0)," ")</f>
        <v xml:space="preserve"> </v>
      </c>
      <c r="E9189" s="4" t="str" cm="1">
        <f t="array" ref="E9189">IFERROR(INDEX('Reconciliation Layer'!C:C,MATCH('Reconciliation Template'!A9189,'Reconciliation Layer'!D:D,0),0)," ")</f>
        <v xml:space="preserve"> </v>
      </c>
    </row>
    <row r="9190" spans="3:5" x14ac:dyDescent="0.2">
      <c r="C9190" t="str" cm="1">
        <f t="array" ref="C9190">IFERROR("AfterPay | " &amp; INDEX('Reconciliation Layer'!$A:$A,MATCH('Reconciliation Template'!$A9190,'Reconciliation Layer'!$D:$D,0),0)," ")</f>
        <v xml:space="preserve"> </v>
      </c>
      <c r="D9190" s="2" t="str" cm="1">
        <f t="array" ref="D9190">IFERROR(INDEX('Reconciliation Layer'!B:B,MATCH('Reconciliation Template'!A9190,'Reconciliation Layer'!D:D,0),0)," ")</f>
        <v xml:space="preserve"> </v>
      </c>
      <c r="E9190" s="4" t="str" cm="1">
        <f t="array" ref="E9190">IFERROR(INDEX('Reconciliation Layer'!C:C,MATCH('Reconciliation Template'!A9190,'Reconciliation Layer'!D:D,0),0)," ")</f>
        <v xml:space="preserve"> </v>
      </c>
    </row>
    <row r="9191" spans="3:5" x14ac:dyDescent="0.2">
      <c r="C9191" t="str" cm="1">
        <f t="array" ref="C9191">IFERROR("AfterPay | " &amp; INDEX('Reconciliation Layer'!$A:$A,MATCH('Reconciliation Template'!$A9191,'Reconciliation Layer'!$D:$D,0),0)," ")</f>
        <v xml:space="preserve"> </v>
      </c>
      <c r="D9191" s="2" t="str" cm="1">
        <f t="array" ref="D9191">IFERROR(INDEX('Reconciliation Layer'!B:B,MATCH('Reconciliation Template'!A9191,'Reconciliation Layer'!D:D,0),0)," ")</f>
        <v xml:space="preserve"> </v>
      </c>
      <c r="E9191" s="4" t="str" cm="1">
        <f t="array" ref="E9191">IFERROR(INDEX('Reconciliation Layer'!C:C,MATCH('Reconciliation Template'!A9191,'Reconciliation Layer'!D:D,0),0)," ")</f>
        <v xml:space="preserve"> </v>
      </c>
    </row>
    <row r="9192" spans="3:5" x14ac:dyDescent="0.2">
      <c r="C9192" t="str" cm="1">
        <f t="array" ref="C9192">IFERROR("AfterPay | " &amp; INDEX('Reconciliation Layer'!$A:$A,MATCH('Reconciliation Template'!$A9192,'Reconciliation Layer'!$D:$D,0),0)," ")</f>
        <v xml:space="preserve"> </v>
      </c>
      <c r="D9192" s="2" t="str" cm="1">
        <f t="array" ref="D9192">IFERROR(INDEX('Reconciliation Layer'!B:B,MATCH('Reconciliation Template'!A9192,'Reconciliation Layer'!D:D,0),0)," ")</f>
        <v xml:space="preserve"> </v>
      </c>
      <c r="E9192" s="4" t="str" cm="1">
        <f t="array" ref="E9192">IFERROR(INDEX('Reconciliation Layer'!C:C,MATCH('Reconciliation Template'!A9192,'Reconciliation Layer'!D:D,0),0)," ")</f>
        <v xml:space="preserve"> </v>
      </c>
    </row>
    <row r="9193" spans="3:5" x14ac:dyDescent="0.2">
      <c r="C9193" t="str" cm="1">
        <f t="array" ref="C9193">IFERROR("AfterPay | " &amp; INDEX('Reconciliation Layer'!$A:$A,MATCH('Reconciliation Template'!$A9193,'Reconciliation Layer'!$D:$D,0),0)," ")</f>
        <v xml:space="preserve"> </v>
      </c>
      <c r="D9193" s="2" t="str" cm="1">
        <f t="array" ref="D9193">IFERROR(INDEX('Reconciliation Layer'!B:B,MATCH('Reconciliation Template'!A9193,'Reconciliation Layer'!D:D,0),0)," ")</f>
        <v xml:space="preserve"> </v>
      </c>
      <c r="E9193" s="4" t="str" cm="1">
        <f t="array" ref="E9193">IFERROR(INDEX('Reconciliation Layer'!C:C,MATCH('Reconciliation Template'!A9193,'Reconciliation Layer'!D:D,0),0)," ")</f>
        <v xml:space="preserve"> </v>
      </c>
    </row>
    <row r="9194" spans="3:5" x14ac:dyDescent="0.2">
      <c r="C9194" t="str" cm="1">
        <f t="array" ref="C9194">IFERROR("AfterPay | " &amp; INDEX('Reconciliation Layer'!$A:$A,MATCH('Reconciliation Template'!$A9194,'Reconciliation Layer'!$D:$D,0),0)," ")</f>
        <v xml:space="preserve"> </v>
      </c>
      <c r="D9194" s="2" t="str" cm="1">
        <f t="array" ref="D9194">IFERROR(INDEX('Reconciliation Layer'!B:B,MATCH('Reconciliation Template'!A9194,'Reconciliation Layer'!D:D,0),0)," ")</f>
        <v xml:space="preserve"> </v>
      </c>
      <c r="E9194" s="4" t="str" cm="1">
        <f t="array" ref="E9194">IFERROR(INDEX('Reconciliation Layer'!C:C,MATCH('Reconciliation Template'!A9194,'Reconciliation Layer'!D:D,0),0)," ")</f>
        <v xml:space="preserve"> </v>
      </c>
    </row>
    <row r="9195" spans="3:5" x14ac:dyDescent="0.2">
      <c r="C9195" t="str" cm="1">
        <f t="array" ref="C9195">IFERROR("AfterPay | " &amp; INDEX('Reconciliation Layer'!$A:$A,MATCH('Reconciliation Template'!$A9195,'Reconciliation Layer'!$D:$D,0),0)," ")</f>
        <v xml:space="preserve"> </v>
      </c>
      <c r="D9195" s="2" t="str" cm="1">
        <f t="array" ref="D9195">IFERROR(INDEX('Reconciliation Layer'!B:B,MATCH('Reconciliation Template'!A9195,'Reconciliation Layer'!D:D,0),0)," ")</f>
        <v xml:space="preserve"> </v>
      </c>
      <c r="E9195" s="4" t="str" cm="1">
        <f t="array" ref="E9195">IFERROR(INDEX('Reconciliation Layer'!C:C,MATCH('Reconciliation Template'!A9195,'Reconciliation Layer'!D:D,0),0)," ")</f>
        <v xml:space="preserve"> </v>
      </c>
    </row>
    <row r="9196" spans="3:5" x14ac:dyDescent="0.2">
      <c r="C9196" t="str" cm="1">
        <f t="array" ref="C9196">IFERROR("AfterPay | " &amp; INDEX('Reconciliation Layer'!$A:$A,MATCH('Reconciliation Template'!$A9196,'Reconciliation Layer'!$D:$D,0),0)," ")</f>
        <v xml:space="preserve"> </v>
      </c>
      <c r="D9196" s="2" t="str" cm="1">
        <f t="array" ref="D9196">IFERROR(INDEX('Reconciliation Layer'!B:B,MATCH('Reconciliation Template'!A9196,'Reconciliation Layer'!D:D,0),0)," ")</f>
        <v xml:space="preserve"> </v>
      </c>
      <c r="E9196" s="4" t="str" cm="1">
        <f t="array" ref="E9196">IFERROR(INDEX('Reconciliation Layer'!C:C,MATCH('Reconciliation Template'!A9196,'Reconciliation Layer'!D:D,0),0)," ")</f>
        <v xml:space="preserve"> </v>
      </c>
    </row>
    <row r="9197" spans="3:5" x14ac:dyDescent="0.2">
      <c r="C9197" t="str" cm="1">
        <f t="array" ref="C9197">IFERROR("AfterPay | " &amp; INDEX('Reconciliation Layer'!$A:$A,MATCH('Reconciliation Template'!$A9197,'Reconciliation Layer'!$D:$D,0),0)," ")</f>
        <v xml:space="preserve"> </v>
      </c>
      <c r="D9197" s="2" t="str" cm="1">
        <f t="array" ref="D9197">IFERROR(INDEX('Reconciliation Layer'!B:B,MATCH('Reconciliation Template'!A9197,'Reconciliation Layer'!D:D,0),0)," ")</f>
        <v xml:space="preserve"> </v>
      </c>
      <c r="E9197" s="4" t="str" cm="1">
        <f t="array" ref="E9197">IFERROR(INDEX('Reconciliation Layer'!C:C,MATCH('Reconciliation Template'!A9197,'Reconciliation Layer'!D:D,0),0)," ")</f>
        <v xml:space="preserve"> </v>
      </c>
    </row>
    <row r="9198" spans="3:5" x14ac:dyDescent="0.2">
      <c r="C9198" t="str" cm="1">
        <f t="array" ref="C9198">IFERROR("AfterPay | " &amp; INDEX('Reconciliation Layer'!$A:$A,MATCH('Reconciliation Template'!$A9198,'Reconciliation Layer'!$D:$D,0),0)," ")</f>
        <v xml:space="preserve"> </v>
      </c>
      <c r="D9198" s="2" t="str" cm="1">
        <f t="array" ref="D9198">IFERROR(INDEX('Reconciliation Layer'!B:B,MATCH('Reconciliation Template'!A9198,'Reconciliation Layer'!D:D,0),0)," ")</f>
        <v xml:space="preserve"> </v>
      </c>
      <c r="E9198" s="4" t="str" cm="1">
        <f t="array" ref="E9198">IFERROR(INDEX('Reconciliation Layer'!C:C,MATCH('Reconciliation Template'!A9198,'Reconciliation Layer'!D:D,0),0)," ")</f>
        <v xml:space="preserve"> </v>
      </c>
    </row>
    <row r="9199" spans="3:5" x14ac:dyDescent="0.2">
      <c r="C9199" t="str" cm="1">
        <f t="array" ref="C9199">IFERROR("AfterPay | " &amp; INDEX('Reconciliation Layer'!$A:$A,MATCH('Reconciliation Template'!$A9199,'Reconciliation Layer'!$D:$D,0),0)," ")</f>
        <v xml:space="preserve"> </v>
      </c>
      <c r="D9199" s="2" t="str" cm="1">
        <f t="array" ref="D9199">IFERROR(INDEX('Reconciliation Layer'!B:B,MATCH('Reconciliation Template'!A9199,'Reconciliation Layer'!D:D,0),0)," ")</f>
        <v xml:space="preserve"> </v>
      </c>
      <c r="E9199" s="4" t="str" cm="1">
        <f t="array" ref="E9199">IFERROR(INDEX('Reconciliation Layer'!C:C,MATCH('Reconciliation Template'!A9199,'Reconciliation Layer'!D:D,0),0)," ")</f>
        <v xml:space="preserve"> </v>
      </c>
    </row>
    <row r="9200" spans="3:5" x14ac:dyDescent="0.2">
      <c r="C9200" t="str" cm="1">
        <f t="array" ref="C9200">IFERROR("AfterPay | " &amp; INDEX('Reconciliation Layer'!$A:$A,MATCH('Reconciliation Template'!$A9200,'Reconciliation Layer'!$D:$D,0),0)," ")</f>
        <v xml:space="preserve"> </v>
      </c>
      <c r="D9200" s="2" t="str" cm="1">
        <f t="array" ref="D9200">IFERROR(INDEX('Reconciliation Layer'!B:B,MATCH('Reconciliation Template'!A9200,'Reconciliation Layer'!D:D,0),0)," ")</f>
        <v xml:space="preserve"> </v>
      </c>
      <c r="E9200" s="4" t="str" cm="1">
        <f t="array" ref="E9200">IFERROR(INDEX('Reconciliation Layer'!C:C,MATCH('Reconciliation Template'!A9200,'Reconciliation Layer'!D:D,0),0)," ")</f>
        <v xml:space="preserve"> </v>
      </c>
    </row>
    <row r="9201" spans="3:5" x14ac:dyDescent="0.2">
      <c r="C9201" t="str" cm="1">
        <f t="array" ref="C9201">IFERROR("AfterPay | " &amp; INDEX('Reconciliation Layer'!$A:$A,MATCH('Reconciliation Template'!$A9201,'Reconciliation Layer'!$D:$D,0),0)," ")</f>
        <v xml:space="preserve"> </v>
      </c>
      <c r="D9201" s="2" t="str" cm="1">
        <f t="array" ref="D9201">IFERROR(INDEX('Reconciliation Layer'!B:B,MATCH('Reconciliation Template'!A9201,'Reconciliation Layer'!D:D,0),0)," ")</f>
        <v xml:space="preserve"> </v>
      </c>
      <c r="E9201" s="4" t="str" cm="1">
        <f t="array" ref="E9201">IFERROR(INDEX('Reconciliation Layer'!C:C,MATCH('Reconciliation Template'!A9201,'Reconciliation Layer'!D:D,0),0)," ")</f>
        <v xml:space="preserve"> </v>
      </c>
    </row>
    <row r="9202" spans="3:5" x14ac:dyDescent="0.2">
      <c r="C9202" t="str" cm="1">
        <f t="array" ref="C9202">IFERROR("AfterPay | " &amp; INDEX('Reconciliation Layer'!$A:$A,MATCH('Reconciliation Template'!$A9202,'Reconciliation Layer'!$D:$D,0),0)," ")</f>
        <v xml:space="preserve"> </v>
      </c>
      <c r="D9202" s="2" t="str" cm="1">
        <f t="array" ref="D9202">IFERROR(INDEX('Reconciliation Layer'!B:B,MATCH('Reconciliation Template'!A9202,'Reconciliation Layer'!D:D,0),0)," ")</f>
        <v xml:space="preserve"> </v>
      </c>
      <c r="E9202" s="4" t="str" cm="1">
        <f t="array" ref="E9202">IFERROR(INDEX('Reconciliation Layer'!C:C,MATCH('Reconciliation Template'!A9202,'Reconciliation Layer'!D:D,0),0)," ")</f>
        <v xml:space="preserve"> </v>
      </c>
    </row>
    <row r="9203" spans="3:5" x14ac:dyDescent="0.2">
      <c r="C9203" t="str" cm="1">
        <f t="array" ref="C9203">IFERROR("AfterPay | " &amp; INDEX('Reconciliation Layer'!$A:$A,MATCH('Reconciliation Template'!$A9203,'Reconciliation Layer'!$D:$D,0),0)," ")</f>
        <v xml:space="preserve"> </v>
      </c>
      <c r="D9203" s="2" t="str" cm="1">
        <f t="array" ref="D9203">IFERROR(INDEX('Reconciliation Layer'!B:B,MATCH('Reconciliation Template'!A9203,'Reconciliation Layer'!D:D,0),0)," ")</f>
        <v xml:space="preserve"> </v>
      </c>
      <c r="E9203" s="4" t="str" cm="1">
        <f t="array" ref="E9203">IFERROR(INDEX('Reconciliation Layer'!C:C,MATCH('Reconciliation Template'!A9203,'Reconciliation Layer'!D:D,0),0)," ")</f>
        <v xml:space="preserve"> </v>
      </c>
    </row>
    <row r="9204" spans="3:5" x14ac:dyDescent="0.2">
      <c r="C9204" t="str" cm="1">
        <f t="array" ref="C9204">IFERROR("AfterPay | " &amp; INDEX('Reconciliation Layer'!$A:$A,MATCH('Reconciliation Template'!$A9204,'Reconciliation Layer'!$D:$D,0),0)," ")</f>
        <v xml:space="preserve"> </v>
      </c>
      <c r="D9204" s="2" t="str" cm="1">
        <f t="array" ref="D9204">IFERROR(INDEX('Reconciliation Layer'!B:B,MATCH('Reconciliation Template'!A9204,'Reconciliation Layer'!D:D,0),0)," ")</f>
        <v xml:space="preserve"> </v>
      </c>
      <c r="E9204" s="4" t="str" cm="1">
        <f t="array" ref="E9204">IFERROR(INDEX('Reconciliation Layer'!C:C,MATCH('Reconciliation Template'!A9204,'Reconciliation Layer'!D:D,0),0)," ")</f>
        <v xml:space="preserve"> </v>
      </c>
    </row>
    <row r="9205" spans="3:5" x14ac:dyDescent="0.2">
      <c r="C9205" t="str" cm="1">
        <f t="array" ref="C9205">IFERROR("AfterPay | " &amp; INDEX('Reconciliation Layer'!$A:$A,MATCH('Reconciliation Template'!$A9205,'Reconciliation Layer'!$D:$D,0),0)," ")</f>
        <v xml:space="preserve"> </v>
      </c>
      <c r="D9205" s="2" t="str" cm="1">
        <f t="array" ref="D9205">IFERROR(INDEX('Reconciliation Layer'!B:B,MATCH('Reconciliation Template'!A9205,'Reconciliation Layer'!D:D,0),0)," ")</f>
        <v xml:space="preserve"> </v>
      </c>
      <c r="E9205" s="4" t="str" cm="1">
        <f t="array" ref="E9205">IFERROR(INDEX('Reconciliation Layer'!C:C,MATCH('Reconciliation Template'!A9205,'Reconciliation Layer'!D:D,0),0)," ")</f>
        <v xml:space="preserve"> </v>
      </c>
    </row>
    <row r="9206" spans="3:5" x14ac:dyDescent="0.2">
      <c r="C9206" t="str" cm="1">
        <f t="array" ref="C9206">IFERROR("AfterPay | " &amp; INDEX('Reconciliation Layer'!$A:$A,MATCH('Reconciliation Template'!$A9206,'Reconciliation Layer'!$D:$D,0),0)," ")</f>
        <v xml:space="preserve"> </v>
      </c>
      <c r="D9206" s="2" t="str" cm="1">
        <f t="array" ref="D9206">IFERROR(INDEX('Reconciliation Layer'!B:B,MATCH('Reconciliation Template'!A9206,'Reconciliation Layer'!D:D,0),0)," ")</f>
        <v xml:space="preserve"> </v>
      </c>
      <c r="E9206" s="4" t="str" cm="1">
        <f t="array" ref="E9206">IFERROR(INDEX('Reconciliation Layer'!C:C,MATCH('Reconciliation Template'!A9206,'Reconciliation Layer'!D:D,0),0)," ")</f>
        <v xml:space="preserve"> </v>
      </c>
    </row>
    <row r="9207" spans="3:5" x14ac:dyDescent="0.2">
      <c r="C9207" t="str" cm="1">
        <f t="array" ref="C9207">IFERROR("AfterPay | " &amp; INDEX('Reconciliation Layer'!$A:$A,MATCH('Reconciliation Template'!$A9207,'Reconciliation Layer'!$D:$D,0),0)," ")</f>
        <v xml:space="preserve"> </v>
      </c>
      <c r="D9207" s="2" t="str" cm="1">
        <f t="array" ref="D9207">IFERROR(INDEX('Reconciliation Layer'!B:B,MATCH('Reconciliation Template'!A9207,'Reconciliation Layer'!D:D,0),0)," ")</f>
        <v xml:space="preserve"> </v>
      </c>
      <c r="E9207" s="4" t="str" cm="1">
        <f t="array" ref="E9207">IFERROR(INDEX('Reconciliation Layer'!C:C,MATCH('Reconciliation Template'!A9207,'Reconciliation Layer'!D:D,0),0)," ")</f>
        <v xml:space="preserve"> </v>
      </c>
    </row>
    <row r="9208" spans="3:5" x14ac:dyDescent="0.2">
      <c r="C9208" t="str" cm="1">
        <f t="array" ref="C9208">IFERROR("AfterPay | " &amp; INDEX('Reconciliation Layer'!$A:$A,MATCH('Reconciliation Template'!$A9208,'Reconciliation Layer'!$D:$D,0),0)," ")</f>
        <v xml:space="preserve"> </v>
      </c>
      <c r="D9208" s="2" t="str" cm="1">
        <f t="array" ref="D9208">IFERROR(INDEX('Reconciliation Layer'!B:B,MATCH('Reconciliation Template'!A9208,'Reconciliation Layer'!D:D,0),0)," ")</f>
        <v xml:space="preserve"> </v>
      </c>
      <c r="E9208" s="4" t="str" cm="1">
        <f t="array" ref="E9208">IFERROR(INDEX('Reconciliation Layer'!C:C,MATCH('Reconciliation Template'!A9208,'Reconciliation Layer'!D:D,0),0)," ")</f>
        <v xml:space="preserve"> </v>
      </c>
    </row>
    <row r="9209" spans="3:5" x14ac:dyDescent="0.2">
      <c r="C9209" t="str" cm="1">
        <f t="array" ref="C9209">IFERROR("AfterPay | " &amp; INDEX('Reconciliation Layer'!$A:$A,MATCH('Reconciliation Template'!$A9209,'Reconciliation Layer'!$D:$D,0),0)," ")</f>
        <v xml:space="preserve"> </v>
      </c>
      <c r="D9209" s="2" t="str" cm="1">
        <f t="array" ref="D9209">IFERROR(INDEX('Reconciliation Layer'!B:B,MATCH('Reconciliation Template'!A9209,'Reconciliation Layer'!D:D,0),0)," ")</f>
        <v xml:space="preserve"> </v>
      </c>
      <c r="E9209" s="4" t="str" cm="1">
        <f t="array" ref="E9209">IFERROR(INDEX('Reconciliation Layer'!C:C,MATCH('Reconciliation Template'!A9209,'Reconciliation Layer'!D:D,0),0)," ")</f>
        <v xml:space="preserve"> </v>
      </c>
    </row>
    <row r="9210" spans="3:5" x14ac:dyDescent="0.2">
      <c r="C9210" t="str" cm="1">
        <f t="array" ref="C9210">IFERROR("AfterPay | " &amp; INDEX('Reconciliation Layer'!$A:$A,MATCH('Reconciliation Template'!$A9210,'Reconciliation Layer'!$D:$D,0),0)," ")</f>
        <v xml:space="preserve"> </v>
      </c>
      <c r="D9210" s="2" t="str" cm="1">
        <f t="array" ref="D9210">IFERROR(INDEX('Reconciliation Layer'!B:B,MATCH('Reconciliation Template'!A9210,'Reconciliation Layer'!D:D,0),0)," ")</f>
        <v xml:space="preserve"> </v>
      </c>
      <c r="E9210" s="4" t="str" cm="1">
        <f t="array" ref="E9210">IFERROR(INDEX('Reconciliation Layer'!C:C,MATCH('Reconciliation Template'!A9210,'Reconciliation Layer'!D:D,0),0)," ")</f>
        <v xml:space="preserve"> </v>
      </c>
    </row>
    <row r="9211" spans="3:5" x14ac:dyDescent="0.2">
      <c r="C9211" t="str" cm="1">
        <f t="array" ref="C9211">IFERROR("AfterPay | " &amp; INDEX('Reconciliation Layer'!$A:$A,MATCH('Reconciliation Template'!$A9211,'Reconciliation Layer'!$D:$D,0),0)," ")</f>
        <v xml:space="preserve"> </v>
      </c>
      <c r="D9211" s="2" t="str" cm="1">
        <f t="array" ref="D9211">IFERROR(INDEX('Reconciliation Layer'!B:B,MATCH('Reconciliation Template'!A9211,'Reconciliation Layer'!D:D,0),0)," ")</f>
        <v xml:space="preserve"> </v>
      </c>
      <c r="E9211" s="4" t="str" cm="1">
        <f t="array" ref="E9211">IFERROR(INDEX('Reconciliation Layer'!C:C,MATCH('Reconciliation Template'!A9211,'Reconciliation Layer'!D:D,0),0)," ")</f>
        <v xml:space="preserve"> </v>
      </c>
    </row>
    <row r="9212" spans="3:5" x14ac:dyDescent="0.2">
      <c r="C9212" t="str" cm="1">
        <f t="array" ref="C9212">IFERROR("AfterPay | " &amp; INDEX('Reconciliation Layer'!$A:$A,MATCH('Reconciliation Template'!$A9212,'Reconciliation Layer'!$D:$D,0),0)," ")</f>
        <v xml:space="preserve"> </v>
      </c>
      <c r="D9212" s="2" t="str" cm="1">
        <f t="array" ref="D9212">IFERROR(INDEX('Reconciliation Layer'!B:B,MATCH('Reconciliation Template'!A9212,'Reconciliation Layer'!D:D,0),0)," ")</f>
        <v xml:space="preserve"> </v>
      </c>
      <c r="E9212" s="4" t="str" cm="1">
        <f t="array" ref="E9212">IFERROR(INDEX('Reconciliation Layer'!C:C,MATCH('Reconciliation Template'!A9212,'Reconciliation Layer'!D:D,0),0)," ")</f>
        <v xml:space="preserve"> </v>
      </c>
    </row>
    <row r="9213" spans="3:5" x14ac:dyDescent="0.2">
      <c r="C9213" t="str" cm="1">
        <f t="array" ref="C9213">IFERROR("AfterPay | " &amp; INDEX('Reconciliation Layer'!$A:$A,MATCH('Reconciliation Template'!$A9213,'Reconciliation Layer'!$D:$D,0),0)," ")</f>
        <v xml:space="preserve"> </v>
      </c>
      <c r="D9213" s="2" t="str" cm="1">
        <f t="array" ref="D9213">IFERROR(INDEX('Reconciliation Layer'!B:B,MATCH('Reconciliation Template'!A9213,'Reconciliation Layer'!D:D,0),0)," ")</f>
        <v xml:space="preserve"> </v>
      </c>
      <c r="E9213" s="4" t="str" cm="1">
        <f t="array" ref="E9213">IFERROR(INDEX('Reconciliation Layer'!C:C,MATCH('Reconciliation Template'!A9213,'Reconciliation Layer'!D:D,0),0)," ")</f>
        <v xml:space="preserve"> </v>
      </c>
    </row>
    <row r="9214" spans="3:5" x14ac:dyDescent="0.2">
      <c r="C9214" t="str" cm="1">
        <f t="array" ref="C9214">IFERROR("AfterPay | " &amp; INDEX('Reconciliation Layer'!$A:$A,MATCH('Reconciliation Template'!$A9214,'Reconciliation Layer'!$D:$D,0),0)," ")</f>
        <v xml:space="preserve"> </v>
      </c>
      <c r="D9214" s="2" t="str" cm="1">
        <f t="array" ref="D9214">IFERROR(INDEX('Reconciliation Layer'!B:B,MATCH('Reconciliation Template'!A9214,'Reconciliation Layer'!D:D,0),0)," ")</f>
        <v xml:space="preserve"> </v>
      </c>
      <c r="E9214" s="4" t="str" cm="1">
        <f t="array" ref="E9214">IFERROR(INDEX('Reconciliation Layer'!C:C,MATCH('Reconciliation Template'!A9214,'Reconciliation Layer'!D:D,0),0)," ")</f>
        <v xml:space="preserve"> </v>
      </c>
    </row>
    <row r="9215" spans="3:5" x14ac:dyDescent="0.2">
      <c r="C9215" t="str" cm="1">
        <f t="array" ref="C9215">IFERROR("AfterPay | " &amp; INDEX('Reconciliation Layer'!$A:$A,MATCH('Reconciliation Template'!$A9215,'Reconciliation Layer'!$D:$D,0),0)," ")</f>
        <v xml:space="preserve"> </v>
      </c>
      <c r="D9215" s="2" t="str" cm="1">
        <f t="array" ref="D9215">IFERROR(INDEX('Reconciliation Layer'!B:B,MATCH('Reconciliation Template'!A9215,'Reconciliation Layer'!D:D,0),0)," ")</f>
        <v xml:space="preserve"> </v>
      </c>
      <c r="E9215" s="4" t="str" cm="1">
        <f t="array" ref="E9215">IFERROR(INDEX('Reconciliation Layer'!C:C,MATCH('Reconciliation Template'!A9215,'Reconciliation Layer'!D:D,0),0)," ")</f>
        <v xml:space="preserve"> </v>
      </c>
    </row>
    <row r="9216" spans="3:5" x14ac:dyDescent="0.2">
      <c r="C9216" t="str" cm="1">
        <f t="array" ref="C9216">IFERROR("AfterPay | " &amp; INDEX('Reconciliation Layer'!$A:$A,MATCH('Reconciliation Template'!$A9216,'Reconciliation Layer'!$D:$D,0),0)," ")</f>
        <v xml:space="preserve"> </v>
      </c>
      <c r="D9216" s="2" t="str" cm="1">
        <f t="array" ref="D9216">IFERROR(INDEX('Reconciliation Layer'!B:B,MATCH('Reconciliation Template'!A9216,'Reconciliation Layer'!D:D,0),0)," ")</f>
        <v xml:space="preserve"> </v>
      </c>
      <c r="E9216" s="4" t="str" cm="1">
        <f t="array" ref="E9216">IFERROR(INDEX('Reconciliation Layer'!C:C,MATCH('Reconciliation Template'!A9216,'Reconciliation Layer'!D:D,0),0)," ")</f>
        <v xml:space="preserve"> </v>
      </c>
    </row>
    <row r="9217" spans="3:5" x14ac:dyDescent="0.2">
      <c r="C9217" t="str" cm="1">
        <f t="array" ref="C9217">IFERROR("AfterPay | " &amp; INDEX('Reconciliation Layer'!$A:$A,MATCH('Reconciliation Template'!$A9217,'Reconciliation Layer'!$D:$D,0),0)," ")</f>
        <v xml:space="preserve"> </v>
      </c>
      <c r="D9217" s="2" t="str" cm="1">
        <f t="array" ref="D9217">IFERROR(INDEX('Reconciliation Layer'!B:B,MATCH('Reconciliation Template'!A9217,'Reconciliation Layer'!D:D,0),0)," ")</f>
        <v xml:space="preserve"> </v>
      </c>
      <c r="E9217" s="4" t="str" cm="1">
        <f t="array" ref="E9217">IFERROR(INDEX('Reconciliation Layer'!C:C,MATCH('Reconciliation Template'!A9217,'Reconciliation Layer'!D:D,0),0)," ")</f>
        <v xml:space="preserve"> </v>
      </c>
    </row>
    <row r="9218" spans="3:5" x14ac:dyDescent="0.2">
      <c r="C9218" t="str" cm="1">
        <f t="array" ref="C9218">IFERROR("AfterPay | " &amp; INDEX('Reconciliation Layer'!$A:$A,MATCH('Reconciliation Template'!$A9218,'Reconciliation Layer'!$D:$D,0),0)," ")</f>
        <v xml:space="preserve"> </v>
      </c>
      <c r="D9218" s="2" t="str" cm="1">
        <f t="array" ref="D9218">IFERROR(INDEX('Reconciliation Layer'!B:B,MATCH('Reconciliation Template'!A9218,'Reconciliation Layer'!D:D,0),0)," ")</f>
        <v xml:space="preserve"> </v>
      </c>
      <c r="E9218" s="4" t="str" cm="1">
        <f t="array" ref="E9218">IFERROR(INDEX('Reconciliation Layer'!C:C,MATCH('Reconciliation Template'!A9218,'Reconciliation Layer'!D:D,0),0)," ")</f>
        <v xml:space="preserve"> </v>
      </c>
    </row>
    <row r="9219" spans="3:5" x14ac:dyDescent="0.2">
      <c r="C9219" t="str" cm="1">
        <f t="array" ref="C9219">IFERROR("AfterPay | " &amp; INDEX('Reconciliation Layer'!$A:$A,MATCH('Reconciliation Template'!$A9219,'Reconciliation Layer'!$D:$D,0),0)," ")</f>
        <v xml:space="preserve"> </v>
      </c>
      <c r="D9219" s="2" t="str" cm="1">
        <f t="array" ref="D9219">IFERROR(INDEX('Reconciliation Layer'!B:B,MATCH('Reconciliation Template'!A9219,'Reconciliation Layer'!D:D,0),0)," ")</f>
        <v xml:space="preserve"> </v>
      </c>
      <c r="E9219" s="4" t="str" cm="1">
        <f t="array" ref="E9219">IFERROR(INDEX('Reconciliation Layer'!C:C,MATCH('Reconciliation Template'!A9219,'Reconciliation Layer'!D:D,0),0)," ")</f>
        <v xml:space="preserve"> </v>
      </c>
    </row>
    <row r="9220" spans="3:5" x14ac:dyDescent="0.2">
      <c r="C9220" t="str" cm="1">
        <f t="array" ref="C9220">IFERROR("AfterPay | " &amp; INDEX('Reconciliation Layer'!$A:$A,MATCH('Reconciliation Template'!$A9220,'Reconciliation Layer'!$D:$D,0),0)," ")</f>
        <v xml:space="preserve"> </v>
      </c>
      <c r="D9220" s="2" t="str" cm="1">
        <f t="array" ref="D9220">IFERROR(INDEX('Reconciliation Layer'!B:B,MATCH('Reconciliation Template'!A9220,'Reconciliation Layer'!D:D,0),0)," ")</f>
        <v xml:space="preserve"> </v>
      </c>
      <c r="E9220" s="4" t="str" cm="1">
        <f t="array" ref="E9220">IFERROR(INDEX('Reconciliation Layer'!C:C,MATCH('Reconciliation Template'!A9220,'Reconciliation Layer'!D:D,0),0)," ")</f>
        <v xml:space="preserve"> </v>
      </c>
    </row>
    <row r="9221" spans="3:5" x14ac:dyDescent="0.2">
      <c r="C9221" t="str" cm="1">
        <f t="array" ref="C9221">IFERROR("AfterPay | " &amp; INDEX('Reconciliation Layer'!$A:$A,MATCH('Reconciliation Template'!$A9221,'Reconciliation Layer'!$D:$D,0),0)," ")</f>
        <v xml:space="preserve"> </v>
      </c>
      <c r="D9221" s="2" t="str" cm="1">
        <f t="array" ref="D9221">IFERROR(INDEX('Reconciliation Layer'!B:B,MATCH('Reconciliation Template'!A9221,'Reconciliation Layer'!D:D,0),0)," ")</f>
        <v xml:space="preserve"> </v>
      </c>
      <c r="E9221" s="4" t="str" cm="1">
        <f t="array" ref="E9221">IFERROR(INDEX('Reconciliation Layer'!C:C,MATCH('Reconciliation Template'!A9221,'Reconciliation Layer'!D:D,0),0)," ")</f>
        <v xml:space="preserve"> </v>
      </c>
    </row>
    <row r="9222" spans="3:5" x14ac:dyDescent="0.2">
      <c r="C9222" t="str" cm="1">
        <f t="array" ref="C9222">IFERROR("AfterPay | " &amp; INDEX('Reconciliation Layer'!$A:$A,MATCH('Reconciliation Template'!$A9222,'Reconciliation Layer'!$D:$D,0),0)," ")</f>
        <v xml:space="preserve"> </v>
      </c>
      <c r="D9222" s="2" t="str" cm="1">
        <f t="array" ref="D9222">IFERROR(INDEX('Reconciliation Layer'!B:B,MATCH('Reconciliation Template'!A9222,'Reconciliation Layer'!D:D,0),0)," ")</f>
        <v xml:space="preserve"> </v>
      </c>
      <c r="E9222" s="4" t="str" cm="1">
        <f t="array" ref="E9222">IFERROR(INDEX('Reconciliation Layer'!C:C,MATCH('Reconciliation Template'!A9222,'Reconciliation Layer'!D:D,0),0)," ")</f>
        <v xml:space="preserve"> </v>
      </c>
    </row>
    <row r="9223" spans="3:5" x14ac:dyDescent="0.2">
      <c r="C9223" t="str" cm="1">
        <f t="array" ref="C9223">IFERROR("AfterPay | " &amp; INDEX('Reconciliation Layer'!$A:$A,MATCH('Reconciliation Template'!$A9223,'Reconciliation Layer'!$D:$D,0),0)," ")</f>
        <v xml:space="preserve"> </v>
      </c>
      <c r="D9223" s="2" t="str" cm="1">
        <f t="array" ref="D9223">IFERROR(INDEX('Reconciliation Layer'!B:B,MATCH('Reconciliation Template'!A9223,'Reconciliation Layer'!D:D,0),0)," ")</f>
        <v xml:space="preserve"> </v>
      </c>
      <c r="E9223" s="4" t="str" cm="1">
        <f t="array" ref="E9223">IFERROR(INDEX('Reconciliation Layer'!C:C,MATCH('Reconciliation Template'!A9223,'Reconciliation Layer'!D:D,0),0)," ")</f>
        <v xml:space="preserve"> </v>
      </c>
    </row>
    <row r="9224" spans="3:5" x14ac:dyDescent="0.2">
      <c r="C9224" t="str" cm="1">
        <f t="array" ref="C9224">IFERROR("AfterPay | " &amp; INDEX('Reconciliation Layer'!$A:$A,MATCH('Reconciliation Template'!$A9224,'Reconciliation Layer'!$D:$D,0),0)," ")</f>
        <v xml:space="preserve"> </v>
      </c>
      <c r="D9224" s="2" t="str" cm="1">
        <f t="array" ref="D9224">IFERROR(INDEX('Reconciliation Layer'!B:B,MATCH('Reconciliation Template'!A9224,'Reconciliation Layer'!D:D,0),0)," ")</f>
        <v xml:space="preserve"> </v>
      </c>
      <c r="E9224" s="4" t="str" cm="1">
        <f t="array" ref="E9224">IFERROR(INDEX('Reconciliation Layer'!C:C,MATCH('Reconciliation Template'!A9224,'Reconciliation Layer'!D:D,0),0)," ")</f>
        <v xml:space="preserve"> </v>
      </c>
    </row>
    <row r="9225" spans="3:5" x14ac:dyDescent="0.2">
      <c r="C9225" t="str" cm="1">
        <f t="array" ref="C9225">IFERROR("AfterPay | " &amp; INDEX('Reconciliation Layer'!$A:$A,MATCH('Reconciliation Template'!$A9225,'Reconciliation Layer'!$D:$D,0),0)," ")</f>
        <v xml:space="preserve"> </v>
      </c>
      <c r="D9225" s="2" t="str" cm="1">
        <f t="array" ref="D9225">IFERROR(INDEX('Reconciliation Layer'!B:B,MATCH('Reconciliation Template'!A9225,'Reconciliation Layer'!D:D,0),0)," ")</f>
        <v xml:space="preserve"> </v>
      </c>
      <c r="E9225" s="4" t="str" cm="1">
        <f t="array" ref="E9225">IFERROR(INDEX('Reconciliation Layer'!C:C,MATCH('Reconciliation Template'!A9225,'Reconciliation Layer'!D:D,0),0)," ")</f>
        <v xml:space="preserve"> </v>
      </c>
    </row>
    <row r="9226" spans="3:5" x14ac:dyDescent="0.2">
      <c r="C9226" t="str" cm="1">
        <f t="array" ref="C9226">IFERROR("AfterPay | " &amp; INDEX('Reconciliation Layer'!$A:$A,MATCH('Reconciliation Template'!$A9226,'Reconciliation Layer'!$D:$D,0),0)," ")</f>
        <v xml:space="preserve"> </v>
      </c>
      <c r="D9226" s="2" t="str" cm="1">
        <f t="array" ref="D9226">IFERROR(INDEX('Reconciliation Layer'!B:B,MATCH('Reconciliation Template'!A9226,'Reconciliation Layer'!D:D,0),0)," ")</f>
        <v xml:space="preserve"> </v>
      </c>
      <c r="E9226" s="4" t="str" cm="1">
        <f t="array" ref="E9226">IFERROR(INDEX('Reconciliation Layer'!C:C,MATCH('Reconciliation Template'!A9226,'Reconciliation Layer'!D:D,0),0)," ")</f>
        <v xml:space="preserve"> </v>
      </c>
    </row>
    <row r="9227" spans="3:5" x14ac:dyDescent="0.2">
      <c r="C9227" t="str" cm="1">
        <f t="array" ref="C9227">IFERROR("AfterPay | " &amp; INDEX('Reconciliation Layer'!$A:$A,MATCH('Reconciliation Template'!$A9227,'Reconciliation Layer'!$D:$D,0),0)," ")</f>
        <v xml:space="preserve"> </v>
      </c>
      <c r="D9227" s="2" t="str" cm="1">
        <f t="array" ref="D9227">IFERROR(INDEX('Reconciliation Layer'!B:B,MATCH('Reconciliation Template'!A9227,'Reconciliation Layer'!D:D,0),0)," ")</f>
        <v xml:space="preserve"> </v>
      </c>
      <c r="E9227" s="4" t="str" cm="1">
        <f t="array" ref="E9227">IFERROR(INDEX('Reconciliation Layer'!C:C,MATCH('Reconciliation Template'!A9227,'Reconciliation Layer'!D:D,0),0)," ")</f>
        <v xml:space="preserve"> </v>
      </c>
    </row>
    <row r="9228" spans="3:5" x14ac:dyDescent="0.2">
      <c r="C9228" t="str" cm="1">
        <f t="array" ref="C9228">IFERROR("AfterPay | " &amp; INDEX('Reconciliation Layer'!$A:$A,MATCH('Reconciliation Template'!$A9228,'Reconciliation Layer'!$D:$D,0),0)," ")</f>
        <v xml:space="preserve"> </v>
      </c>
      <c r="D9228" s="2" t="str" cm="1">
        <f t="array" ref="D9228">IFERROR(INDEX('Reconciliation Layer'!B:B,MATCH('Reconciliation Template'!A9228,'Reconciliation Layer'!D:D,0),0)," ")</f>
        <v xml:space="preserve"> </v>
      </c>
      <c r="E9228" s="4" t="str" cm="1">
        <f t="array" ref="E9228">IFERROR(INDEX('Reconciliation Layer'!C:C,MATCH('Reconciliation Template'!A9228,'Reconciliation Layer'!D:D,0),0)," ")</f>
        <v xml:space="preserve"> </v>
      </c>
    </row>
    <row r="9229" spans="3:5" x14ac:dyDescent="0.2">
      <c r="C9229" t="str" cm="1">
        <f t="array" ref="C9229">IFERROR("AfterPay | " &amp; INDEX('Reconciliation Layer'!$A:$A,MATCH('Reconciliation Template'!$A9229,'Reconciliation Layer'!$D:$D,0),0)," ")</f>
        <v xml:space="preserve"> </v>
      </c>
      <c r="D9229" s="2" t="str" cm="1">
        <f t="array" ref="D9229">IFERROR(INDEX('Reconciliation Layer'!B:B,MATCH('Reconciliation Template'!A9229,'Reconciliation Layer'!D:D,0),0)," ")</f>
        <v xml:space="preserve"> </v>
      </c>
      <c r="E9229" s="4" t="str" cm="1">
        <f t="array" ref="E9229">IFERROR(INDEX('Reconciliation Layer'!C:C,MATCH('Reconciliation Template'!A9229,'Reconciliation Layer'!D:D,0),0)," ")</f>
        <v xml:space="preserve"> </v>
      </c>
    </row>
    <row r="9230" spans="3:5" x14ac:dyDescent="0.2">
      <c r="C9230" t="str" cm="1">
        <f t="array" ref="C9230">IFERROR("AfterPay | " &amp; INDEX('Reconciliation Layer'!$A:$A,MATCH('Reconciliation Template'!$A9230,'Reconciliation Layer'!$D:$D,0),0)," ")</f>
        <v xml:space="preserve"> </v>
      </c>
      <c r="D9230" s="2" t="str" cm="1">
        <f t="array" ref="D9230">IFERROR(INDEX('Reconciliation Layer'!B:B,MATCH('Reconciliation Template'!A9230,'Reconciliation Layer'!D:D,0),0)," ")</f>
        <v xml:space="preserve"> </v>
      </c>
      <c r="E9230" s="4" t="str" cm="1">
        <f t="array" ref="E9230">IFERROR(INDEX('Reconciliation Layer'!C:C,MATCH('Reconciliation Template'!A9230,'Reconciliation Layer'!D:D,0),0)," ")</f>
        <v xml:space="preserve"> </v>
      </c>
    </row>
    <row r="9231" spans="3:5" x14ac:dyDescent="0.2">
      <c r="C9231" t="str" cm="1">
        <f t="array" ref="C9231">IFERROR("AfterPay | " &amp; INDEX('Reconciliation Layer'!$A:$A,MATCH('Reconciliation Template'!$A9231,'Reconciliation Layer'!$D:$D,0),0)," ")</f>
        <v xml:space="preserve"> </v>
      </c>
      <c r="D9231" s="2" t="str" cm="1">
        <f t="array" ref="D9231">IFERROR(INDEX('Reconciliation Layer'!B:B,MATCH('Reconciliation Template'!A9231,'Reconciliation Layer'!D:D,0),0)," ")</f>
        <v xml:space="preserve"> </v>
      </c>
      <c r="E9231" s="4" t="str" cm="1">
        <f t="array" ref="E9231">IFERROR(INDEX('Reconciliation Layer'!C:C,MATCH('Reconciliation Template'!A9231,'Reconciliation Layer'!D:D,0),0)," ")</f>
        <v xml:space="preserve"> </v>
      </c>
    </row>
    <row r="9232" spans="3:5" x14ac:dyDescent="0.2">
      <c r="C9232" t="str" cm="1">
        <f t="array" ref="C9232">IFERROR("AfterPay | " &amp; INDEX('Reconciliation Layer'!$A:$A,MATCH('Reconciliation Template'!$A9232,'Reconciliation Layer'!$D:$D,0),0)," ")</f>
        <v xml:space="preserve"> </v>
      </c>
      <c r="D9232" s="2" t="str" cm="1">
        <f t="array" ref="D9232">IFERROR(INDEX('Reconciliation Layer'!B:B,MATCH('Reconciliation Template'!A9232,'Reconciliation Layer'!D:D,0),0)," ")</f>
        <v xml:space="preserve"> </v>
      </c>
      <c r="E9232" s="4" t="str" cm="1">
        <f t="array" ref="E9232">IFERROR(INDEX('Reconciliation Layer'!C:C,MATCH('Reconciliation Template'!A9232,'Reconciliation Layer'!D:D,0),0)," ")</f>
        <v xml:space="preserve"> </v>
      </c>
    </row>
    <row r="9233" spans="3:5" x14ac:dyDescent="0.2">
      <c r="C9233" t="str" cm="1">
        <f t="array" ref="C9233">IFERROR("AfterPay | " &amp; INDEX('Reconciliation Layer'!$A:$A,MATCH('Reconciliation Template'!$A9233,'Reconciliation Layer'!$D:$D,0),0)," ")</f>
        <v xml:space="preserve"> </v>
      </c>
      <c r="D9233" s="2" t="str" cm="1">
        <f t="array" ref="D9233">IFERROR(INDEX('Reconciliation Layer'!B:B,MATCH('Reconciliation Template'!A9233,'Reconciliation Layer'!D:D,0),0)," ")</f>
        <v xml:space="preserve"> </v>
      </c>
      <c r="E9233" s="4" t="str" cm="1">
        <f t="array" ref="E9233">IFERROR(INDEX('Reconciliation Layer'!C:C,MATCH('Reconciliation Template'!A9233,'Reconciliation Layer'!D:D,0),0)," ")</f>
        <v xml:space="preserve"> </v>
      </c>
    </row>
    <row r="9234" spans="3:5" x14ac:dyDescent="0.2">
      <c r="C9234" t="str" cm="1">
        <f t="array" ref="C9234">IFERROR("AfterPay | " &amp; INDEX('Reconciliation Layer'!$A:$A,MATCH('Reconciliation Template'!$A9234,'Reconciliation Layer'!$D:$D,0),0)," ")</f>
        <v xml:space="preserve"> </v>
      </c>
      <c r="D9234" s="2" t="str" cm="1">
        <f t="array" ref="D9234">IFERROR(INDEX('Reconciliation Layer'!B:B,MATCH('Reconciliation Template'!A9234,'Reconciliation Layer'!D:D,0),0)," ")</f>
        <v xml:space="preserve"> </v>
      </c>
      <c r="E9234" s="4" t="str" cm="1">
        <f t="array" ref="E9234">IFERROR(INDEX('Reconciliation Layer'!C:C,MATCH('Reconciliation Template'!A9234,'Reconciliation Layer'!D:D,0),0)," ")</f>
        <v xml:space="preserve"> </v>
      </c>
    </row>
    <row r="9235" spans="3:5" x14ac:dyDescent="0.2">
      <c r="C9235" t="str" cm="1">
        <f t="array" ref="C9235">IFERROR("AfterPay | " &amp; INDEX('Reconciliation Layer'!$A:$A,MATCH('Reconciliation Template'!$A9235,'Reconciliation Layer'!$D:$D,0),0)," ")</f>
        <v xml:space="preserve"> </v>
      </c>
      <c r="D9235" s="2" t="str" cm="1">
        <f t="array" ref="D9235">IFERROR(INDEX('Reconciliation Layer'!B:B,MATCH('Reconciliation Template'!A9235,'Reconciliation Layer'!D:D,0),0)," ")</f>
        <v xml:space="preserve"> </v>
      </c>
      <c r="E9235" s="4" t="str" cm="1">
        <f t="array" ref="E9235">IFERROR(INDEX('Reconciliation Layer'!C:C,MATCH('Reconciliation Template'!A9235,'Reconciliation Layer'!D:D,0),0)," ")</f>
        <v xml:space="preserve"> </v>
      </c>
    </row>
    <row r="9236" spans="3:5" x14ac:dyDescent="0.2">
      <c r="C9236" t="str" cm="1">
        <f t="array" ref="C9236">IFERROR("AfterPay | " &amp; INDEX('Reconciliation Layer'!$A:$A,MATCH('Reconciliation Template'!$A9236,'Reconciliation Layer'!$D:$D,0),0)," ")</f>
        <v xml:space="preserve"> </v>
      </c>
      <c r="D9236" s="2" t="str" cm="1">
        <f t="array" ref="D9236">IFERROR(INDEX('Reconciliation Layer'!B:B,MATCH('Reconciliation Template'!A9236,'Reconciliation Layer'!D:D,0),0)," ")</f>
        <v xml:space="preserve"> </v>
      </c>
      <c r="E9236" s="4" t="str" cm="1">
        <f t="array" ref="E9236">IFERROR(INDEX('Reconciliation Layer'!C:C,MATCH('Reconciliation Template'!A9236,'Reconciliation Layer'!D:D,0),0)," ")</f>
        <v xml:space="preserve"> </v>
      </c>
    </row>
    <row r="9237" spans="3:5" x14ac:dyDescent="0.2">
      <c r="C9237" t="str" cm="1">
        <f t="array" ref="C9237">IFERROR("AfterPay | " &amp; INDEX('Reconciliation Layer'!$A:$A,MATCH('Reconciliation Template'!$A9237,'Reconciliation Layer'!$D:$D,0),0)," ")</f>
        <v xml:space="preserve"> </v>
      </c>
      <c r="D9237" s="2" t="str" cm="1">
        <f t="array" ref="D9237">IFERROR(INDEX('Reconciliation Layer'!B:B,MATCH('Reconciliation Template'!A9237,'Reconciliation Layer'!D:D,0),0)," ")</f>
        <v xml:space="preserve"> </v>
      </c>
      <c r="E9237" s="4" t="str" cm="1">
        <f t="array" ref="E9237">IFERROR(INDEX('Reconciliation Layer'!C:C,MATCH('Reconciliation Template'!A9237,'Reconciliation Layer'!D:D,0),0)," ")</f>
        <v xml:space="preserve"> </v>
      </c>
    </row>
    <row r="9238" spans="3:5" x14ac:dyDescent="0.2">
      <c r="C9238" t="str" cm="1">
        <f t="array" ref="C9238">IFERROR("AfterPay | " &amp; INDEX('Reconciliation Layer'!$A:$A,MATCH('Reconciliation Template'!$A9238,'Reconciliation Layer'!$D:$D,0),0)," ")</f>
        <v xml:space="preserve"> </v>
      </c>
      <c r="D9238" s="2" t="str" cm="1">
        <f t="array" ref="D9238">IFERROR(INDEX('Reconciliation Layer'!B:B,MATCH('Reconciliation Template'!A9238,'Reconciliation Layer'!D:D,0),0)," ")</f>
        <v xml:space="preserve"> </v>
      </c>
      <c r="E9238" s="4" t="str" cm="1">
        <f t="array" ref="E9238">IFERROR(INDEX('Reconciliation Layer'!C:C,MATCH('Reconciliation Template'!A9238,'Reconciliation Layer'!D:D,0),0)," ")</f>
        <v xml:space="preserve"> </v>
      </c>
    </row>
    <row r="9239" spans="3:5" x14ac:dyDescent="0.2">
      <c r="C9239" t="str" cm="1">
        <f t="array" ref="C9239">IFERROR("AfterPay | " &amp; INDEX('Reconciliation Layer'!$A:$A,MATCH('Reconciliation Template'!$A9239,'Reconciliation Layer'!$D:$D,0),0)," ")</f>
        <v xml:space="preserve"> </v>
      </c>
      <c r="D9239" s="2" t="str" cm="1">
        <f t="array" ref="D9239">IFERROR(INDEX('Reconciliation Layer'!B:B,MATCH('Reconciliation Template'!A9239,'Reconciliation Layer'!D:D,0),0)," ")</f>
        <v xml:space="preserve"> </v>
      </c>
      <c r="E9239" s="4" t="str" cm="1">
        <f t="array" ref="E9239">IFERROR(INDEX('Reconciliation Layer'!C:C,MATCH('Reconciliation Template'!A9239,'Reconciliation Layer'!D:D,0),0)," ")</f>
        <v xml:space="preserve"> </v>
      </c>
    </row>
    <row r="9240" spans="3:5" x14ac:dyDescent="0.2">
      <c r="C9240" t="str" cm="1">
        <f t="array" ref="C9240">IFERROR("AfterPay | " &amp; INDEX('Reconciliation Layer'!$A:$A,MATCH('Reconciliation Template'!$A9240,'Reconciliation Layer'!$D:$D,0),0)," ")</f>
        <v xml:space="preserve"> </v>
      </c>
      <c r="D9240" s="2" t="str" cm="1">
        <f t="array" ref="D9240">IFERROR(INDEX('Reconciliation Layer'!B:B,MATCH('Reconciliation Template'!A9240,'Reconciliation Layer'!D:D,0),0)," ")</f>
        <v xml:space="preserve"> </v>
      </c>
      <c r="E9240" s="4" t="str" cm="1">
        <f t="array" ref="E9240">IFERROR(INDEX('Reconciliation Layer'!C:C,MATCH('Reconciliation Template'!A9240,'Reconciliation Layer'!D:D,0),0)," ")</f>
        <v xml:space="preserve"> </v>
      </c>
    </row>
    <row r="9241" spans="3:5" x14ac:dyDescent="0.2">
      <c r="C9241" t="str" cm="1">
        <f t="array" ref="C9241">IFERROR("AfterPay | " &amp; INDEX('Reconciliation Layer'!$A:$A,MATCH('Reconciliation Template'!$A9241,'Reconciliation Layer'!$D:$D,0),0)," ")</f>
        <v xml:space="preserve"> </v>
      </c>
      <c r="D9241" s="2" t="str" cm="1">
        <f t="array" ref="D9241">IFERROR(INDEX('Reconciliation Layer'!B:B,MATCH('Reconciliation Template'!A9241,'Reconciliation Layer'!D:D,0),0)," ")</f>
        <v xml:space="preserve"> </v>
      </c>
      <c r="E9241" s="4" t="str" cm="1">
        <f t="array" ref="E9241">IFERROR(INDEX('Reconciliation Layer'!C:C,MATCH('Reconciliation Template'!A9241,'Reconciliation Layer'!D:D,0),0)," ")</f>
        <v xml:space="preserve"> </v>
      </c>
    </row>
    <row r="9242" spans="3:5" x14ac:dyDescent="0.2">
      <c r="C9242" t="str" cm="1">
        <f t="array" ref="C9242">IFERROR("AfterPay | " &amp; INDEX('Reconciliation Layer'!$A:$A,MATCH('Reconciliation Template'!$A9242,'Reconciliation Layer'!$D:$D,0),0)," ")</f>
        <v xml:space="preserve"> </v>
      </c>
      <c r="D9242" s="2" t="str" cm="1">
        <f t="array" ref="D9242">IFERROR(INDEX('Reconciliation Layer'!B:B,MATCH('Reconciliation Template'!A9242,'Reconciliation Layer'!D:D,0),0)," ")</f>
        <v xml:space="preserve"> </v>
      </c>
      <c r="E9242" s="4" t="str" cm="1">
        <f t="array" ref="E9242">IFERROR(INDEX('Reconciliation Layer'!C:C,MATCH('Reconciliation Template'!A9242,'Reconciliation Layer'!D:D,0),0)," ")</f>
        <v xml:space="preserve"> </v>
      </c>
    </row>
    <row r="9243" spans="3:5" x14ac:dyDescent="0.2">
      <c r="C9243" t="str" cm="1">
        <f t="array" ref="C9243">IFERROR("AfterPay | " &amp; INDEX('Reconciliation Layer'!$A:$A,MATCH('Reconciliation Template'!$A9243,'Reconciliation Layer'!$D:$D,0),0)," ")</f>
        <v xml:space="preserve"> </v>
      </c>
      <c r="D9243" s="2" t="str" cm="1">
        <f t="array" ref="D9243">IFERROR(INDEX('Reconciliation Layer'!B:B,MATCH('Reconciliation Template'!A9243,'Reconciliation Layer'!D:D,0),0)," ")</f>
        <v xml:space="preserve"> </v>
      </c>
      <c r="E9243" s="4" t="str" cm="1">
        <f t="array" ref="E9243">IFERROR(INDEX('Reconciliation Layer'!C:C,MATCH('Reconciliation Template'!A9243,'Reconciliation Layer'!D:D,0),0)," ")</f>
        <v xml:space="preserve"> </v>
      </c>
    </row>
    <row r="9244" spans="3:5" x14ac:dyDescent="0.2">
      <c r="C9244" t="str" cm="1">
        <f t="array" ref="C9244">IFERROR("AfterPay | " &amp; INDEX('Reconciliation Layer'!$A:$A,MATCH('Reconciliation Template'!$A9244,'Reconciliation Layer'!$D:$D,0),0)," ")</f>
        <v xml:space="preserve"> </v>
      </c>
      <c r="D9244" s="2" t="str" cm="1">
        <f t="array" ref="D9244">IFERROR(INDEX('Reconciliation Layer'!B:B,MATCH('Reconciliation Template'!A9244,'Reconciliation Layer'!D:D,0),0)," ")</f>
        <v xml:space="preserve"> </v>
      </c>
      <c r="E9244" s="4" t="str" cm="1">
        <f t="array" ref="E9244">IFERROR(INDEX('Reconciliation Layer'!C:C,MATCH('Reconciliation Template'!A9244,'Reconciliation Layer'!D:D,0),0)," ")</f>
        <v xml:space="preserve"> </v>
      </c>
    </row>
    <row r="9245" spans="3:5" x14ac:dyDescent="0.2">
      <c r="C9245" t="str" cm="1">
        <f t="array" ref="C9245">IFERROR("AfterPay | " &amp; INDEX('Reconciliation Layer'!$A:$A,MATCH('Reconciliation Template'!$A9245,'Reconciliation Layer'!$D:$D,0),0)," ")</f>
        <v xml:space="preserve"> </v>
      </c>
      <c r="D9245" s="2" t="str" cm="1">
        <f t="array" ref="D9245">IFERROR(INDEX('Reconciliation Layer'!B:B,MATCH('Reconciliation Template'!A9245,'Reconciliation Layer'!D:D,0),0)," ")</f>
        <v xml:space="preserve"> </v>
      </c>
      <c r="E9245" s="4" t="str" cm="1">
        <f t="array" ref="E9245">IFERROR(INDEX('Reconciliation Layer'!C:C,MATCH('Reconciliation Template'!A9245,'Reconciliation Layer'!D:D,0),0)," ")</f>
        <v xml:space="preserve"> </v>
      </c>
    </row>
    <row r="9246" spans="3:5" x14ac:dyDescent="0.2">
      <c r="C9246" t="str" cm="1">
        <f t="array" ref="C9246">IFERROR("AfterPay | " &amp; INDEX('Reconciliation Layer'!$A:$A,MATCH('Reconciliation Template'!$A9246,'Reconciliation Layer'!$D:$D,0),0)," ")</f>
        <v xml:space="preserve"> </v>
      </c>
      <c r="D9246" s="2" t="str" cm="1">
        <f t="array" ref="D9246">IFERROR(INDEX('Reconciliation Layer'!B:B,MATCH('Reconciliation Template'!A9246,'Reconciliation Layer'!D:D,0),0)," ")</f>
        <v xml:space="preserve"> </v>
      </c>
      <c r="E9246" s="4" t="str" cm="1">
        <f t="array" ref="E9246">IFERROR(INDEX('Reconciliation Layer'!C:C,MATCH('Reconciliation Template'!A9246,'Reconciliation Layer'!D:D,0),0)," ")</f>
        <v xml:space="preserve"> </v>
      </c>
    </row>
    <row r="9247" spans="3:5" x14ac:dyDescent="0.2">
      <c r="C9247" t="str" cm="1">
        <f t="array" ref="C9247">IFERROR("AfterPay | " &amp; INDEX('Reconciliation Layer'!$A:$A,MATCH('Reconciliation Template'!$A9247,'Reconciliation Layer'!$D:$D,0),0)," ")</f>
        <v xml:space="preserve"> </v>
      </c>
      <c r="D9247" s="2" t="str" cm="1">
        <f t="array" ref="D9247">IFERROR(INDEX('Reconciliation Layer'!B:B,MATCH('Reconciliation Template'!A9247,'Reconciliation Layer'!D:D,0),0)," ")</f>
        <v xml:space="preserve"> </v>
      </c>
      <c r="E9247" s="4" t="str" cm="1">
        <f t="array" ref="E9247">IFERROR(INDEX('Reconciliation Layer'!C:C,MATCH('Reconciliation Template'!A9247,'Reconciliation Layer'!D:D,0),0)," ")</f>
        <v xml:space="preserve"> </v>
      </c>
    </row>
    <row r="9248" spans="3:5" x14ac:dyDescent="0.2">
      <c r="C9248" t="str" cm="1">
        <f t="array" ref="C9248">IFERROR("AfterPay | " &amp; INDEX('Reconciliation Layer'!$A:$A,MATCH('Reconciliation Template'!$A9248,'Reconciliation Layer'!$D:$D,0),0)," ")</f>
        <v xml:space="preserve"> </v>
      </c>
      <c r="D9248" s="2" t="str" cm="1">
        <f t="array" ref="D9248">IFERROR(INDEX('Reconciliation Layer'!B:B,MATCH('Reconciliation Template'!A9248,'Reconciliation Layer'!D:D,0),0)," ")</f>
        <v xml:space="preserve"> </v>
      </c>
      <c r="E9248" s="4" t="str" cm="1">
        <f t="array" ref="E9248">IFERROR(INDEX('Reconciliation Layer'!C:C,MATCH('Reconciliation Template'!A9248,'Reconciliation Layer'!D:D,0),0)," ")</f>
        <v xml:space="preserve"> </v>
      </c>
    </row>
    <row r="9249" spans="3:5" x14ac:dyDescent="0.2">
      <c r="C9249" t="str" cm="1">
        <f t="array" ref="C9249">IFERROR("AfterPay | " &amp; INDEX('Reconciliation Layer'!$A:$A,MATCH('Reconciliation Template'!$A9249,'Reconciliation Layer'!$D:$D,0),0)," ")</f>
        <v xml:space="preserve"> </v>
      </c>
      <c r="D9249" s="2" t="str" cm="1">
        <f t="array" ref="D9249">IFERROR(INDEX('Reconciliation Layer'!B:B,MATCH('Reconciliation Template'!A9249,'Reconciliation Layer'!D:D,0),0)," ")</f>
        <v xml:space="preserve"> </v>
      </c>
      <c r="E9249" s="4" t="str" cm="1">
        <f t="array" ref="E9249">IFERROR(INDEX('Reconciliation Layer'!C:C,MATCH('Reconciliation Template'!A9249,'Reconciliation Layer'!D:D,0),0)," ")</f>
        <v xml:space="preserve"> </v>
      </c>
    </row>
    <row r="9250" spans="3:5" x14ac:dyDescent="0.2">
      <c r="C9250" t="str" cm="1">
        <f t="array" ref="C9250">IFERROR("AfterPay | " &amp; INDEX('Reconciliation Layer'!$A:$A,MATCH('Reconciliation Template'!$A9250,'Reconciliation Layer'!$D:$D,0),0)," ")</f>
        <v xml:space="preserve"> </v>
      </c>
      <c r="D9250" s="2" t="str" cm="1">
        <f t="array" ref="D9250">IFERROR(INDEX('Reconciliation Layer'!B:B,MATCH('Reconciliation Template'!A9250,'Reconciliation Layer'!D:D,0),0)," ")</f>
        <v xml:space="preserve"> </v>
      </c>
      <c r="E9250" s="4" t="str" cm="1">
        <f t="array" ref="E9250">IFERROR(INDEX('Reconciliation Layer'!C:C,MATCH('Reconciliation Template'!A9250,'Reconciliation Layer'!D:D,0),0)," ")</f>
        <v xml:space="preserve"> </v>
      </c>
    </row>
    <row r="9251" spans="3:5" x14ac:dyDescent="0.2">
      <c r="C9251" t="str" cm="1">
        <f t="array" ref="C9251">IFERROR("AfterPay | " &amp; INDEX('Reconciliation Layer'!$A:$A,MATCH('Reconciliation Template'!$A9251,'Reconciliation Layer'!$D:$D,0),0)," ")</f>
        <v xml:space="preserve"> </v>
      </c>
      <c r="D9251" s="2" t="str" cm="1">
        <f t="array" ref="D9251">IFERROR(INDEX('Reconciliation Layer'!B:B,MATCH('Reconciliation Template'!A9251,'Reconciliation Layer'!D:D,0),0)," ")</f>
        <v xml:space="preserve"> </v>
      </c>
      <c r="E9251" s="4" t="str" cm="1">
        <f t="array" ref="E9251">IFERROR(INDEX('Reconciliation Layer'!C:C,MATCH('Reconciliation Template'!A9251,'Reconciliation Layer'!D:D,0),0)," ")</f>
        <v xml:space="preserve"> </v>
      </c>
    </row>
    <row r="9252" spans="3:5" x14ac:dyDescent="0.2">
      <c r="C9252" t="str" cm="1">
        <f t="array" ref="C9252">IFERROR("AfterPay | " &amp; INDEX('Reconciliation Layer'!$A:$A,MATCH('Reconciliation Template'!$A9252,'Reconciliation Layer'!$D:$D,0),0)," ")</f>
        <v xml:space="preserve"> </v>
      </c>
      <c r="D9252" s="2" t="str" cm="1">
        <f t="array" ref="D9252">IFERROR(INDEX('Reconciliation Layer'!B:B,MATCH('Reconciliation Template'!A9252,'Reconciliation Layer'!D:D,0),0)," ")</f>
        <v xml:space="preserve"> </v>
      </c>
      <c r="E9252" s="4" t="str" cm="1">
        <f t="array" ref="E9252">IFERROR(INDEX('Reconciliation Layer'!C:C,MATCH('Reconciliation Template'!A9252,'Reconciliation Layer'!D:D,0),0)," ")</f>
        <v xml:space="preserve"> </v>
      </c>
    </row>
    <row r="9253" spans="3:5" x14ac:dyDescent="0.2">
      <c r="C9253" t="str" cm="1">
        <f t="array" ref="C9253">IFERROR("AfterPay | " &amp; INDEX('Reconciliation Layer'!$A:$A,MATCH('Reconciliation Template'!$A9253,'Reconciliation Layer'!$D:$D,0),0)," ")</f>
        <v xml:space="preserve"> </v>
      </c>
      <c r="D9253" s="2" t="str" cm="1">
        <f t="array" ref="D9253">IFERROR(INDEX('Reconciliation Layer'!B:B,MATCH('Reconciliation Template'!A9253,'Reconciliation Layer'!D:D,0),0)," ")</f>
        <v xml:space="preserve"> </v>
      </c>
      <c r="E9253" s="4" t="str" cm="1">
        <f t="array" ref="E9253">IFERROR(INDEX('Reconciliation Layer'!C:C,MATCH('Reconciliation Template'!A9253,'Reconciliation Layer'!D:D,0),0)," ")</f>
        <v xml:space="preserve"> </v>
      </c>
    </row>
    <row r="9254" spans="3:5" x14ac:dyDescent="0.2">
      <c r="C9254" t="str" cm="1">
        <f t="array" ref="C9254">IFERROR("AfterPay | " &amp; INDEX('Reconciliation Layer'!$A:$A,MATCH('Reconciliation Template'!$A9254,'Reconciliation Layer'!$D:$D,0),0)," ")</f>
        <v xml:space="preserve"> </v>
      </c>
      <c r="D9254" s="2" t="str" cm="1">
        <f t="array" ref="D9254">IFERROR(INDEX('Reconciliation Layer'!B:B,MATCH('Reconciliation Template'!A9254,'Reconciliation Layer'!D:D,0),0)," ")</f>
        <v xml:space="preserve"> </v>
      </c>
      <c r="E9254" s="4" t="str" cm="1">
        <f t="array" ref="E9254">IFERROR(INDEX('Reconciliation Layer'!C:C,MATCH('Reconciliation Template'!A9254,'Reconciliation Layer'!D:D,0),0)," ")</f>
        <v xml:space="preserve"> </v>
      </c>
    </row>
    <row r="9255" spans="3:5" x14ac:dyDescent="0.2">
      <c r="C9255" t="str" cm="1">
        <f t="array" ref="C9255">IFERROR("AfterPay | " &amp; INDEX('Reconciliation Layer'!$A:$A,MATCH('Reconciliation Template'!$A9255,'Reconciliation Layer'!$D:$D,0),0)," ")</f>
        <v xml:space="preserve"> </v>
      </c>
      <c r="D9255" s="2" t="str" cm="1">
        <f t="array" ref="D9255">IFERROR(INDEX('Reconciliation Layer'!B:B,MATCH('Reconciliation Template'!A9255,'Reconciliation Layer'!D:D,0),0)," ")</f>
        <v xml:space="preserve"> </v>
      </c>
      <c r="E9255" s="4" t="str" cm="1">
        <f t="array" ref="E9255">IFERROR(INDEX('Reconciliation Layer'!C:C,MATCH('Reconciliation Template'!A9255,'Reconciliation Layer'!D:D,0),0)," ")</f>
        <v xml:space="preserve"> </v>
      </c>
    </row>
    <row r="9256" spans="3:5" x14ac:dyDescent="0.2">
      <c r="C9256" t="str" cm="1">
        <f t="array" ref="C9256">IFERROR("AfterPay | " &amp; INDEX('Reconciliation Layer'!$A:$A,MATCH('Reconciliation Template'!$A9256,'Reconciliation Layer'!$D:$D,0),0)," ")</f>
        <v xml:space="preserve"> </v>
      </c>
      <c r="D9256" s="2" t="str" cm="1">
        <f t="array" ref="D9256">IFERROR(INDEX('Reconciliation Layer'!B:B,MATCH('Reconciliation Template'!A9256,'Reconciliation Layer'!D:D,0),0)," ")</f>
        <v xml:space="preserve"> </v>
      </c>
      <c r="E9256" s="4" t="str" cm="1">
        <f t="array" ref="E9256">IFERROR(INDEX('Reconciliation Layer'!C:C,MATCH('Reconciliation Template'!A9256,'Reconciliation Layer'!D:D,0),0)," ")</f>
        <v xml:space="preserve"> </v>
      </c>
    </row>
    <row r="9257" spans="3:5" x14ac:dyDescent="0.2">
      <c r="C9257" t="str" cm="1">
        <f t="array" ref="C9257">IFERROR("AfterPay | " &amp; INDEX('Reconciliation Layer'!$A:$A,MATCH('Reconciliation Template'!$A9257,'Reconciliation Layer'!$D:$D,0),0)," ")</f>
        <v xml:space="preserve"> </v>
      </c>
      <c r="D9257" s="2" t="str" cm="1">
        <f t="array" ref="D9257">IFERROR(INDEX('Reconciliation Layer'!B:B,MATCH('Reconciliation Template'!A9257,'Reconciliation Layer'!D:D,0),0)," ")</f>
        <v xml:space="preserve"> </v>
      </c>
      <c r="E9257" s="4" t="str" cm="1">
        <f t="array" ref="E9257">IFERROR(INDEX('Reconciliation Layer'!C:C,MATCH('Reconciliation Template'!A9257,'Reconciliation Layer'!D:D,0),0)," ")</f>
        <v xml:space="preserve"> </v>
      </c>
    </row>
    <row r="9258" spans="3:5" x14ac:dyDescent="0.2">
      <c r="C9258" t="str" cm="1">
        <f t="array" ref="C9258">IFERROR("AfterPay | " &amp; INDEX('Reconciliation Layer'!$A:$A,MATCH('Reconciliation Template'!$A9258,'Reconciliation Layer'!$D:$D,0),0)," ")</f>
        <v xml:space="preserve"> </v>
      </c>
      <c r="D9258" s="2" t="str" cm="1">
        <f t="array" ref="D9258">IFERROR(INDEX('Reconciliation Layer'!B:B,MATCH('Reconciliation Template'!A9258,'Reconciliation Layer'!D:D,0),0)," ")</f>
        <v xml:space="preserve"> </v>
      </c>
      <c r="E9258" s="4" t="str" cm="1">
        <f t="array" ref="E9258">IFERROR(INDEX('Reconciliation Layer'!C:C,MATCH('Reconciliation Template'!A9258,'Reconciliation Layer'!D:D,0),0)," ")</f>
        <v xml:space="preserve"> </v>
      </c>
    </row>
    <row r="9259" spans="3:5" x14ac:dyDescent="0.2">
      <c r="C9259" t="str" cm="1">
        <f t="array" ref="C9259">IFERROR("AfterPay | " &amp; INDEX('Reconciliation Layer'!$A:$A,MATCH('Reconciliation Template'!$A9259,'Reconciliation Layer'!$D:$D,0),0)," ")</f>
        <v xml:space="preserve"> </v>
      </c>
      <c r="D9259" s="2" t="str" cm="1">
        <f t="array" ref="D9259">IFERROR(INDEX('Reconciliation Layer'!B:B,MATCH('Reconciliation Template'!A9259,'Reconciliation Layer'!D:D,0),0)," ")</f>
        <v xml:space="preserve"> </v>
      </c>
      <c r="E9259" s="4" t="str" cm="1">
        <f t="array" ref="E9259">IFERROR(INDEX('Reconciliation Layer'!C:C,MATCH('Reconciliation Template'!A9259,'Reconciliation Layer'!D:D,0),0)," ")</f>
        <v xml:space="preserve"> </v>
      </c>
    </row>
    <row r="9260" spans="3:5" x14ac:dyDescent="0.2">
      <c r="C9260" t="str" cm="1">
        <f t="array" ref="C9260">IFERROR("AfterPay | " &amp; INDEX('Reconciliation Layer'!$A:$A,MATCH('Reconciliation Template'!$A9260,'Reconciliation Layer'!$D:$D,0),0)," ")</f>
        <v xml:space="preserve"> </v>
      </c>
      <c r="D9260" s="2" t="str" cm="1">
        <f t="array" ref="D9260">IFERROR(INDEX('Reconciliation Layer'!B:B,MATCH('Reconciliation Template'!A9260,'Reconciliation Layer'!D:D,0),0)," ")</f>
        <v xml:space="preserve"> </v>
      </c>
      <c r="E9260" s="4" t="str" cm="1">
        <f t="array" ref="E9260">IFERROR(INDEX('Reconciliation Layer'!C:C,MATCH('Reconciliation Template'!A9260,'Reconciliation Layer'!D:D,0),0)," ")</f>
        <v xml:space="preserve"> </v>
      </c>
    </row>
    <row r="9261" spans="3:5" x14ac:dyDescent="0.2">
      <c r="C9261" t="str" cm="1">
        <f t="array" ref="C9261">IFERROR("AfterPay | " &amp; INDEX('Reconciliation Layer'!$A:$A,MATCH('Reconciliation Template'!$A9261,'Reconciliation Layer'!$D:$D,0),0)," ")</f>
        <v xml:space="preserve"> </v>
      </c>
      <c r="D9261" s="2" t="str" cm="1">
        <f t="array" ref="D9261">IFERROR(INDEX('Reconciliation Layer'!B:B,MATCH('Reconciliation Template'!A9261,'Reconciliation Layer'!D:D,0),0)," ")</f>
        <v xml:space="preserve"> </v>
      </c>
      <c r="E9261" s="4" t="str" cm="1">
        <f t="array" ref="E9261">IFERROR(INDEX('Reconciliation Layer'!C:C,MATCH('Reconciliation Template'!A9261,'Reconciliation Layer'!D:D,0),0)," ")</f>
        <v xml:space="preserve"> </v>
      </c>
    </row>
    <row r="9262" spans="3:5" x14ac:dyDescent="0.2">
      <c r="C9262" t="str" cm="1">
        <f t="array" ref="C9262">IFERROR("AfterPay | " &amp; INDEX('Reconciliation Layer'!$A:$A,MATCH('Reconciliation Template'!$A9262,'Reconciliation Layer'!$D:$D,0),0)," ")</f>
        <v xml:space="preserve"> </v>
      </c>
      <c r="D9262" s="2" t="str" cm="1">
        <f t="array" ref="D9262">IFERROR(INDEX('Reconciliation Layer'!B:B,MATCH('Reconciliation Template'!A9262,'Reconciliation Layer'!D:D,0),0)," ")</f>
        <v xml:space="preserve"> </v>
      </c>
      <c r="E9262" s="4" t="str" cm="1">
        <f t="array" ref="E9262">IFERROR(INDEX('Reconciliation Layer'!C:C,MATCH('Reconciliation Template'!A9262,'Reconciliation Layer'!D:D,0),0)," ")</f>
        <v xml:space="preserve"> </v>
      </c>
    </row>
    <row r="9263" spans="3:5" x14ac:dyDescent="0.2">
      <c r="C9263" t="str" cm="1">
        <f t="array" ref="C9263">IFERROR("AfterPay | " &amp; INDEX('Reconciliation Layer'!$A:$A,MATCH('Reconciliation Template'!$A9263,'Reconciliation Layer'!$D:$D,0),0)," ")</f>
        <v xml:space="preserve"> </v>
      </c>
      <c r="D9263" s="2" t="str" cm="1">
        <f t="array" ref="D9263">IFERROR(INDEX('Reconciliation Layer'!B:B,MATCH('Reconciliation Template'!A9263,'Reconciliation Layer'!D:D,0),0)," ")</f>
        <v xml:space="preserve"> </v>
      </c>
      <c r="E9263" s="4" t="str" cm="1">
        <f t="array" ref="E9263">IFERROR(INDEX('Reconciliation Layer'!C:C,MATCH('Reconciliation Template'!A9263,'Reconciliation Layer'!D:D,0),0)," ")</f>
        <v xml:space="preserve"> </v>
      </c>
    </row>
    <row r="9264" spans="3:5" x14ac:dyDescent="0.2">
      <c r="C9264" t="str" cm="1">
        <f t="array" ref="C9264">IFERROR("AfterPay | " &amp; INDEX('Reconciliation Layer'!$A:$A,MATCH('Reconciliation Template'!$A9264,'Reconciliation Layer'!$D:$D,0),0)," ")</f>
        <v xml:space="preserve"> </v>
      </c>
      <c r="D9264" s="2" t="str" cm="1">
        <f t="array" ref="D9264">IFERROR(INDEX('Reconciliation Layer'!B:B,MATCH('Reconciliation Template'!A9264,'Reconciliation Layer'!D:D,0),0)," ")</f>
        <v xml:space="preserve"> </v>
      </c>
      <c r="E9264" s="4" t="str" cm="1">
        <f t="array" ref="E9264">IFERROR(INDEX('Reconciliation Layer'!C:C,MATCH('Reconciliation Template'!A9264,'Reconciliation Layer'!D:D,0),0)," ")</f>
        <v xml:space="preserve"> </v>
      </c>
    </row>
    <row r="9265" spans="3:5" x14ac:dyDescent="0.2">
      <c r="C9265" t="str" cm="1">
        <f t="array" ref="C9265">IFERROR("AfterPay | " &amp; INDEX('Reconciliation Layer'!$A:$A,MATCH('Reconciliation Template'!$A9265,'Reconciliation Layer'!$D:$D,0),0)," ")</f>
        <v xml:space="preserve"> </v>
      </c>
      <c r="D9265" s="2" t="str" cm="1">
        <f t="array" ref="D9265">IFERROR(INDEX('Reconciliation Layer'!B:B,MATCH('Reconciliation Template'!A9265,'Reconciliation Layer'!D:D,0),0)," ")</f>
        <v xml:space="preserve"> </v>
      </c>
      <c r="E9265" s="4" t="str" cm="1">
        <f t="array" ref="E9265">IFERROR(INDEX('Reconciliation Layer'!C:C,MATCH('Reconciliation Template'!A9265,'Reconciliation Layer'!D:D,0),0)," ")</f>
        <v xml:space="preserve"> </v>
      </c>
    </row>
    <row r="9266" spans="3:5" x14ac:dyDescent="0.2">
      <c r="C9266" t="str" cm="1">
        <f t="array" ref="C9266">IFERROR("AfterPay | " &amp; INDEX('Reconciliation Layer'!$A:$A,MATCH('Reconciliation Template'!$A9266,'Reconciliation Layer'!$D:$D,0),0)," ")</f>
        <v xml:space="preserve"> </v>
      </c>
      <c r="D9266" s="2" t="str" cm="1">
        <f t="array" ref="D9266">IFERROR(INDEX('Reconciliation Layer'!B:B,MATCH('Reconciliation Template'!A9266,'Reconciliation Layer'!D:D,0),0)," ")</f>
        <v xml:space="preserve"> </v>
      </c>
      <c r="E9266" s="4" t="str" cm="1">
        <f t="array" ref="E9266">IFERROR(INDEX('Reconciliation Layer'!C:C,MATCH('Reconciliation Template'!A9266,'Reconciliation Layer'!D:D,0),0)," ")</f>
        <v xml:space="preserve"> </v>
      </c>
    </row>
    <row r="9267" spans="3:5" x14ac:dyDescent="0.2">
      <c r="C9267" t="str" cm="1">
        <f t="array" ref="C9267">IFERROR("AfterPay | " &amp; INDEX('Reconciliation Layer'!$A:$A,MATCH('Reconciliation Template'!$A9267,'Reconciliation Layer'!$D:$D,0),0)," ")</f>
        <v xml:space="preserve"> </v>
      </c>
      <c r="D9267" s="2" t="str" cm="1">
        <f t="array" ref="D9267">IFERROR(INDEX('Reconciliation Layer'!B:B,MATCH('Reconciliation Template'!A9267,'Reconciliation Layer'!D:D,0),0)," ")</f>
        <v xml:space="preserve"> </v>
      </c>
      <c r="E9267" s="4" t="str" cm="1">
        <f t="array" ref="E9267">IFERROR(INDEX('Reconciliation Layer'!C:C,MATCH('Reconciliation Template'!A9267,'Reconciliation Layer'!D:D,0),0)," ")</f>
        <v xml:space="preserve"> </v>
      </c>
    </row>
    <row r="9268" spans="3:5" x14ac:dyDescent="0.2">
      <c r="C9268" t="str" cm="1">
        <f t="array" ref="C9268">IFERROR("AfterPay | " &amp; INDEX('Reconciliation Layer'!$A:$A,MATCH('Reconciliation Template'!$A9268,'Reconciliation Layer'!$D:$D,0),0)," ")</f>
        <v xml:space="preserve"> </v>
      </c>
      <c r="D9268" s="2" t="str" cm="1">
        <f t="array" ref="D9268">IFERROR(INDEX('Reconciliation Layer'!B:B,MATCH('Reconciliation Template'!A9268,'Reconciliation Layer'!D:D,0),0)," ")</f>
        <v xml:space="preserve"> </v>
      </c>
      <c r="E9268" s="4" t="str" cm="1">
        <f t="array" ref="E9268">IFERROR(INDEX('Reconciliation Layer'!C:C,MATCH('Reconciliation Template'!A9268,'Reconciliation Layer'!D:D,0),0)," ")</f>
        <v xml:space="preserve"> </v>
      </c>
    </row>
    <row r="9269" spans="3:5" x14ac:dyDescent="0.2">
      <c r="C9269" t="str" cm="1">
        <f t="array" ref="C9269">IFERROR("AfterPay | " &amp; INDEX('Reconciliation Layer'!$A:$A,MATCH('Reconciliation Template'!$A9269,'Reconciliation Layer'!$D:$D,0),0)," ")</f>
        <v xml:space="preserve"> </v>
      </c>
      <c r="D9269" s="2" t="str" cm="1">
        <f t="array" ref="D9269">IFERROR(INDEX('Reconciliation Layer'!B:B,MATCH('Reconciliation Template'!A9269,'Reconciliation Layer'!D:D,0),0)," ")</f>
        <v xml:space="preserve"> </v>
      </c>
      <c r="E9269" s="4" t="str" cm="1">
        <f t="array" ref="E9269">IFERROR(INDEX('Reconciliation Layer'!C:C,MATCH('Reconciliation Template'!A9269,'Reconciliation Layer'!D:D,0),0)," ")</f>
        <v xml:space="preserve"> </v>
      </c>
    </row>
    <row r="9270" spans="3:5" x14ac:dyDescent="0.2">
      <c r="C9270" t="str" cm="1">
        <f t="array" ref="C9270">IFERROR("AfterPay | " &amp; INDEX('Reconciliation Layer'!$A:$A,MATCH('Reconciliation Template'!$A9270,'Reconciliation Layer'!$D:$D,0),0)," ")</f>
        <v xml:space="preserve"> </v>
      </c>
      <c r="D9270" s="2" t="str" cm="1">
        <f t="array" ref="D9270">IFERROR(INDEX('Reconciliation Layer'!B:B,MATCH('Reconciliation Template'!A9270,'Reconciliation Layer'!D:D,0),0)," ")</f>
        <v xml:space="preserve"> </v>
      </c>
      <c r="E9270" s="4" t="str" cm="1">
        <f t="array" ref="E9270">IFERROR(INDEX('Reconciliation Layer'!C:C,MATCH('Reconciliation Template'!A9270,'Reconciliation Layer'!D:D,0),0)," ")</f>
        <v xml:space="preserve"> </v>
      </c>
    </row>
    <row r="9271" spans="3:5" x14ac:dyDescent="0.2">
      <c r="C9271" t="str" cm="1">
        <f t="array" ref="C9271">IFERROR("AfterPay | " &amp; INDEX('Reconciliation Layer'!$A:$A,MATCH('Reconciliation Template'!$A9271,'Reconciliation Layer'!$D:$D,0),0)," ")</f>
        <v xml:space="preserve"> </v>
      </c>
      <c r="D9271" s="2" t="str" cm="1">
        <f t="array" ref="D9271">IFERROR(INDEX('Reconciliation Layer'!B:B,MATCH('Reconciliation Template'!A9271,'Reconciliation Layer'!D:D,0),0)," ")</f>
        <v xml:space="preserve"> </v>
      </c>
      <c r="E9271" s="4" t="str" cm="1">
        <f t="array" ref="E9271">IFERROR(INDEX('Reconciliation Layer'!C:C,MATCH('Reconciliation Template'!A9271,'Reconciliation Layer'!D:D,0),0)," ")</f>
        <v xml:space="preserve"> </v>
      </c>
    </row>
    <row r="9272" spans="3:5" x14ac:dyDescent="0.2">
      <c r="C9272" t="str" cm="1">
        <f t="array" ref="C9272">IFERROR("AfterPay | " &amp; INDEX('Reconciliation Layer'!$A:$A,MATCH('Reconciliation Template'!$A9272,'Reconciliation Layer'!$D:$D,0),0)," ")</f>
        <v xml:space="preserve"> </v>
      </c>
      <c r="D9272" s="2" t="str" cm="1">
        <f t="array" ref="D9272">IFERROR(INDEX('Reconciliation Layer'!B:B,MATCH('Reconciliation Template'!A9272,'Reconciliation Layer'!D:D,0),0)," ")</f>
        <v xml:space="preserve"> </v>
      </c>
      <c r="E9272" s="4" t="str" cm="1">
        <f t="array" ref="E9272">IFERROR(INDEX('Reconciliation Layer'!C:C,MATCH('Reconciliation Template'!A9272,'Reconciliation Layer'!D:D,0),0)," ")</f>
        <v xml:space="preserve"> </v>
      </c>
    </row>
    <row r="9273" spans="3:5" x14ac:dyDescent="0.2">
      <c r="C9273" t="str" cm="1">
        <f t="array" ref="C9273">IFERROR("AfterPay | " &amp; INDEX('Reconciliation Layer'!$A:$A,MATCH('Reconciliation Template'!$A9273,'Reconciliation Layer'!$D:$D,0),0)," ")</f>
        <v xml:space="preserve"> </v>
      </c>
      <c r="D9273" s="2" t="str" cm="1">
        <f t="array" ref="D9273">IFERROR(INDEX('Reconciliation Layer'!B:B,MATCH('Reconciliation Template'!A9273,'Reconciliation Layer'!D:D,0),0)," ")</f>
        <v xml:space="preserve"> </v>
      </c>
      <c r="E9273" s="4" t="str" cm="1">
        <f t="array" ref="E9273">IFERROR(INDEX('Reconciliation Layer'!C:C,MATCH('Reconciliation Template'!A9273,'Reconciliation Layer'!D:D,0),0)," ")</f>
        <v xml:space="preserve"> </v>
      </c>
    </row>
    <row r="9274" spans="3:5" x14ac:dyDescent="0.2">
      <c r="C9274" t="str" cm="1">
        <f t="array" ref="C9274">IFERROR("AfterPay | " &amp; INDEX('Reconciliation Layer'!$A:$A,MATCH('Reconciliation Template'!$A9274,'Reconciliation Layer'!$D:$D,0),0)," ")</f>
        <v xml:space="preserve"> </v>
      </c>
      <c r="D9274" s="2" t="str" cm="1">
        <f t="array" ref="D9274">IFERROR(INDEX('Reconciliation Layer'!B:B,MATCH('Reconciliation Template'!A9274,'Reconciliation Layer'!D:D,0),0)," ")</f>
        <v xml:space="preserve"> </v>
      </c>
      <c r="E9274" s="4" t="str" cm="1">
        <f t="array" ref="E9274">IFERROR(INDEX('Reconciliation Layer'!C:C,MATCH('Reconciliation Template'!A9274,'Reconciliation Layer'!D:D,0),0)," ")</f>
        <v xml:space="preserve"> </v>
      </c>
    </row>
    <row r="9275" spans="3:5" x14ac:dyDescent="0.2">
      <c r="C9275" t="str" cm="1">
        <f t="array" ref="C9275">IFERROR("AfterPay | " &amp; INDEX('Reconciliation Layer'!$A:$A,MATCH('Reconciliation Template'!$A9275,'Reconciliation Layer'!$D:$D,0),0)," ")</f>
        <v xml:space="preserve"> </v>
      </c>
      <c r="D9275" s="2" t="str" cm="1">
        <f t="array" ref="D9275">IFERROR(INDEX('Reconciliation Layer'!B:B,MATCH('Reconciliation Template'!A9275,'Reconciliation Layer'!D:D,0),0)," ")</f>
        <v xml:space="preserve"> </v>
      </c>
      <c r="E9275" s="4" t="str" cm="1">
        <f t="array" ref="E9275">IFERROR(INDEX('Reconciliation Layer'!C:C,MATCH('Reconciliation Template'!A9275,'Reconciliation Layer'!D:D,0),0)," ")</f>
        <v xml:space="preserve"> </v>
      </c>
    </row>
    <row r="9276" spans="3:5" x14ac:dyDescent="0.2">
      <c r="C9276" t="str" cm="1">
        <f t="array" ref="C9276">IFERROR("AfterPay | " &amp; INDEX('Reconciliation Layer'!$A:$A,MATCH('Reconciliation Template'!$A9276,'Reconciliation Layer'!$D:$D,0),0)," ")</f>
        <v xml:space="preserve"> </v>
      </c>
      <c r="D9276" s="2" t="str" cm="1">
        <f t="array" ref="D9276">IFERROR(INDEX('Reconciliation Layer'!B:B,MATCH('Reconciliation Template'!A9276,'Reconciliation Layer'!D:D,0),0)," ")</f>
        <v xml:space="preserve"> </v>
      </c>
      <c r="E9276" s="4" t="str" cm="1">
        <f t="array" ref="E9276">IFERROR(INDEX('Reconciliation Layer'!C:C,MATCH('Reconciliation Template'!A9276,'Reconciliation Layer'!D:D,0),0)," ")</f>
        <v xml:space="preserve"> </v>
      </c>
    </row>
    <row r="9277" spans="3:5" x14ac:dyDescent="0.2">
      <c r="C9277" t="str" cm="1">
        <f t="array" ref="C9277">IFERROR("AfterPay | " &amp; INDEX('Reconciliation Layer'!$A:$A,MATCH('Reconciliation Template'!$A9277,'Reconciliation Layer'!$D:$D,0),0)," ")</f>
        <v xml:space="preserve"> </v>
      </c>
      <c r="D9277" s="2" t="str" cm="1">
        <f t="array" ref="D9277">IFERROR(INDEX('Reconciliation Layer'!B:B,MATCH('Reconciliation Template'!A9277,'Reconciliation Layer'!D:D,0),0)," ")</f>
        <v xml:space="preserve"> </v>
      </c>
      <c r="E9277" s="4" t="str" cm="1">
        <f t="array" ref="E9277">IFERROR(INDEX('Reconciliation Layer'!C:C,MATCH('Reconciliation Template'!A9277,'Reconciliation Layer'!D:D,0),0)," ")</f>
        <v xml:space="preserve"> </v>
      </c>
    </row>
    <row r="9278" spans="3:5" x14ac:dyDescent="0.2">
      <c r="C9278" t="str" cm="1">
        <f t="array" ref="C9278">IFERROR("AfterPay | " &amp; INDEX('Reconciliation Layer'!$A:$A,MATCH('Reconciliation Template'!$A9278,'Reconciliation Layer'!$D:$D,0),0)," ")</f>
        <v xml:space="preserve"> </v>
      </c>
      <c r="D9278" s="2" t="str" cm="1">
        <f t="array" ref="D9278">IFERROR(INDEX('Reconciliation Layer'!B:B,MATCH('Reconciliation Template'!A9278,'Reconciliation Layer'!D:D,0),0)," ")</f>
        <v xml:space="preserve"> </v>
      </c>
      <c r="E9278" s="4" t="str" cm="1">
        <f t="array" ref="E9278">IFERROR(INDEX('Reconciliation Layer'!C:C,MATCH('Reconciliation Template'!A9278,'Reconciliation Layer'!D:D,0),0)," ")</f>
        <v xml:space="preserve"> </v>
      </c>
    </row>
    <row r="9279" spans="3:5" x14ac:dyDescent="0.2">
      <c r="C9279" t="str" cm="1">
        <f t="array" ref="C9279">IFERROR("AfterPay | " &amp; INDEX('Reconciliation Layer'!$A:$A,MATCH('Reconciliation Template'!$A9279,'Reconciliation Layer'!$D:$D,0),0)," ")</f>
        <v xml:space="preserve"> </v>
      </c>
      <c r="D9279" s="2" t="str" cm="1">
        <f t="array" ref="D9279">IFERROR(INDEX('Reconciliation Layer'!B:B,MATCH('Reconciliation Template'!A9279,'Reconciliation Layer'!D:D,0),0)," ")</f>
        <v xml:space="preserve"> </v>
      </c>
      <c r="E9279" s="4" t="str" cm="1">
        <f t="array" ref="E9279">IFERROR(INDEX('Reconciliation Layer'!C:C,MATCH('Reconciliation Template'!A9279,'Reconciliation Layer'!D:D,0),0)," ")</f>
        <v xml:space="preserve"> </v>
      </c>
    </row>
    <row r="9280" spans="3:5" x14ac:dyDescent="0.2">
      <c r="C9280" t="str" cm="1">
        <f t="array" ref="C9280">IFERROR("AfterPay | " &amp; INDEX('Reconciliation Layer'!$A:$A,MATCH('Reconciliation Template'!$A9280,'Reconciliation Layer'!$D:$D,0),0)," ")</f>
        <v xml:space="preserve"> </v>
      </c>
      <c r="D9280" s="2" t="str" cm="1">
        <f t="array" ref="D9280">IFERROR(INDEX('Reconciliation Layer'!B:B,MATCH('Reconciliation Template'!A9280,'Reconciliation Layer'!D:D,0),0)," ")</f>
        <v xml:space="preserve"> </v>
      </c>
      <c r="E9280" s="4" t="str" cm="1">
        <f t="array" ref="E9280">IFERROR(INDEX('Reconciliation Layer'!C:C,MATCH('Reconciliation Template'!A9280,'Reconciliation Layer'!D:D,0),0)," ")</f>
        <v xml:space="preserve"> </v>
      </c>
    </row>
    <row r="9281" spans="3:5" x14ac:dyDescent="0.2">
      <c r="C9281" t="str" cm="1">
        <f t="array" ref="C9281">IFERROR("AfterPay | " &amp; INDEX('Reconciliation Layer'!$A:$A,MATCH('Reconciliation Template'!$A9281,'Reconciliation Layer'!$D:$D,0),0)," ")</f>
        <v xml:space="preserve"> </v>
      </c>
      <c r="D9281" s="2" t="str" cm="1">
        <f t="array" ref="D9281">IFERROR(INDEX('Reconciliation Layer'!B:B,MATCH('Reconciliation Template'!A9281,'Reconciliation Layer'!D:D,0),0)," ")</f>
        <v xml:space="preserve"> </v>
      </c>
      <c r="E9281" s="4" t="str" cm="1">
        <f t="array" ref="E9281">IFERROR(INDEX('Reconciliation Layer'!C:C,MATCH('Reconciliation Template'!A9281,'Reconciliation Layer'!D:D,0),0)," ")</f>
        <v xml:space="preserve"> </v>
      </c>
    </row>
    <row r="9282" spans="3:5" x14ac:dyDescent="0.2">
      <c r="C9282" t="str" cm="1">
        <f t="array" ref="C9282">IFERROR("AfterPay | " &amp; INDEX('Reconciliation Layer'!$A:$A,MATCH('Reconciliation Template'!$A9282,'Reconciliation Layer'!$D:$D,0),0)," ")</f>
        <v xml:space="preserve"> </v>
      </c>
      <c r="D9282" s="2" t="str" cm="1">
        <f t="array" ref="D9282">IFERROR(INDEX('Reconciliation Layer'!B:B,MATCH('Reconciliation Template'!A9282,'Reconciliation Layer'!D:D,0),0)," ")</f>
        <v xml:space="preserve"> </v>
      </c>
      <c r="E9282" s="4" t="str" cm="1">
        <f t="array" ref="E9282">IFERROR(INDEX('Reconciliation Layer'!C:C,MATCH('Reconciliation Template'!A9282,'Reconciliation Layer'!D:D,0),0)," ")</f>
        <v xml:space="preserve"> </v>
      </c>
    </row>
    <row r="9283" spans="3:5" x14ac:dyDescent="0.2">
      <c r="C9283" t="str" cm="1">
        <f t="array" ref="C9283">IFERROR("AfterPay | " &amp; INDEX('Reconciliation Layer'!$A:$A,MATCH('Reconciliation Template'!$A9283,'Reconciliation Layer'!$D:$D,0),0)," ")</f>
        <v xml:space="preserve"> </v>
      </c>
      <c r="D9283" s="2" t="str" cm="1">
        <f t="array" ref="D9283">IFERROR(INDEX('Reconciliation Layer'!B:B,MATCH('Reconciliation Template'!A9283,'Reconciliation Layer'!D:D,0),0)," ")</f>
        <v xml:space="preserve"> </v>
      </c>
      <c r="E9283" s="4" t="str" cm="1">
        <f t="array" ref="E9283">IFERROR(INDEX('Reconciliation Layer'!C:C,MATCH('Reconciliation Template'!A9283,'Reconciliation Layer'!D:D,0),0)," ")</f>
        <v xml:space="preserve"> </v>
      </c>
    </row>
    <row r="9284" spans="3:5" x14ac:dyDescent="0.2">
      <c r="C9284" t="str" cm="1">
        <f t="array" ref="C9284">IFERROR("AfterPay | " &amp; INDEX('Reconciliation Layer'!$A:$A,MATCH('Reconciliation Template'!$A9284,'Reconciliation Layer'!$D:$D,0),0)," ")</f>
        <v xml:space="preserve"> </v>
      </c>
      <c r="D9284" s="2" t="str" cm="1">
        <f t="array" ref="D9284">IFERROR(INDEX('Reconciliation Layer'!B:B,MATCH('Reconciliation Template'!A9284,'Reconciliation Layer'!D:D,0),0)," ")</f>
        <v xml:space="preserve"> </v>
      </c>
      <c r="E9284" s="4" t="str" cm="1">
        <f t="array" ref="E9284">IFERROR(INDEX('Reconciliation Layer'!C:C,MATCH('Reconciliation Template'!A9284,'Reconciliation Layer'!D:D,0),0)," ")</f>
        <v xml:space="preserve"> </v>
      </c>
    </row>
    <row r="9285" spans="3:5" x14ac:dyDescent="0.2">
      <c r="C9285" t="str" cm="1">
        <f t="array" ref="C9285">IFERROR("AfterPay | " &amp; INDEX('Reconciliation Layer'!$A:$A,MATCH('Reconciliation Template'!$A9285,'Reconciliation Layer'!$D:$D,0),0)," ")</f>
        <v xml:space="preserve"> </v>
      </c>
      <c r="D9285" s="2" t="str" cm="1">
        <f t="array" ref="D9285">IFERROR(INDEX('Reconciliation Layer'!B:B,MATCH('Reconciliation Template'!A9285,'Reconciliation Layer'!D:D,0),0)," ")</f>
        <v xml:space="preserve"> </v>
      </c>
      <c r="E9285" s="4" t="str" cm="1">
        <f t="array" ref="E9285">IFERROR(INDEX('Reconciliation Layer'!C:C,MATCH('Reconciliation Template'!A9285,'Reconciliation Layer'!D:D,0),0)," ")</f>
        <v xml:space="preserve"> </v>
      </c>
    </row>
    <row r="9286" spans="3:5" x14ac:dyDescent="0.2">
      <c r="C9286" t="str" cm="1">
        <f t="array" ref="C9286">IFERROR("AfterPay | " &amp; INDEX('Reconciliation Layer'!$A:$A,MATCH('Reconciliation Template'!$A9286,'Reconciliation Layer'!$D:$D,0),0)," ")</f>
        <v xml:space="preserve"> </v>
      </c>
      <c r="D9286" s="2" t="str" cm="1">
        <f t="array" ref="D9286">IFERROR(INDEX('Reconciliation Layer'!B:B,MATCH('Reconciliation Template'!A9286,'Reconciliation Layer'!D:D,0),0)," ")</f>
        <v xml:space="preserve"> </v>
      </c>
      <c r="E9286" s="4" t="str" cm="1">
        <f t="array" ref="E9286">IFERROR(INDEX('Reconciliation Layer'!C:C,MATCH('Reconciliation Template'!A9286,'Reconciliation Layer'!D:D,0),0)," ")</f>
        <v xml:space="preserve"> </v>
      </c>
    </row>
    <row r="9287" spans="3:5" x14ac:dyDescent="0.2">
      <c r="C9287" t="str" cm="1">
        <f t="array" ref="C9287">IFERROR("AfterPay | " &amp; INDEX('Reconciliation Layer'!$A:$A,MATCH('Reconciliation Template'!$A9287,'Reconciliation Layer'!$D:$D,0),0)," ")</f>
        <v xml:space="preserve"> </v>
      </c>
      <c r="D9287" s="2" t="str" cm="1">
        <f t="array" ref="D9287">IFERROR(INDEX('Reconciliation Layer'!B:B,MATCH('Reconciliation Template'!A9287,'Reconciliation Layer'!D:D,0),0)," ")</f>
        <v xml:space="preserve"> </v>
      </c>
      <c r="E9287" s="4" t="str" cm="1">
        <f t="array" ref="E9287">IFERROR(INDEX('Reconciliation Layer'!C:C,MATCH('Reconciliation Template'!A9287,'Reconciliation Layer'!D:D,0),0)," ")</f>
        <v xml:space="preserve"> </v>
      </c>
    </row>
    <row r="9288" spans="3:5" x14ac:dyDescent="0.2">
      <c r="C9288" t="str" cm="1">
        <f t="array" ref="C9288">IFERROR("AfterPay | " &amp; INDEX('Reconciliation Layer'!$A:$A,MATCH('Reconciliation Template'!$A9288,'Reconciliation Layer'!$D:$D,0),0)," ")</f>
        <v xml:space="preserve"> </v>
      </c>
      <c r="D9288" s="2" t="str" cm="1">
        <f t="array" ref="D9288">IFERROR(INDEX('Reconciliation Layer'!B:B,MATCH('Reconciliation Template'!A9288,'Reconciliation Layer'!D:D,0),0)," ")</f>
        <v xml:space="preserve"> </v>
      </c>
      <c r="E9288" s="4" t="str" cm="1">
        <f t="array" ref="E9288">IFERROR(INDEX('Reconciliation Layer'!C:C,MATCH('Reconciliation Template'!A9288,'Reconciliation Layer'!D:D,0),0)," ")</f>
        <v xml:space="preserve"> </v>
      </c>
    </row>
    <row r="9289" spans="3:5" x14ac:dyDescent="0.2">
      <c r="C9289" t="str" cm="1">
        <f t="array" ref="C9289">IFERROR("AfterPay | " &amp; INDEX('Reconciliation Layer'!$A:$A,MATCH('Reconciliation Template'!$A9289,'Reconciliation Layer'!$D:$D,0),0)," ")</f>
        <v xml:space="preserve"> </v>
      </c>
      <c r="D9289" s="2" t="str" cm="1">
        <f t="array" ref="D9289">IFERROR(INDEX('Reconciliation Layer'!B:B,MATCH('Reconciliation Template'!A9289,'Reconciliation Layer'!D:D,0),0)," ")</f>
        <v xml:space="preserve"> </v>
      </c>
      <c r="E9289" s="4" t="str" cm="1">
        <f t="array" ref="E9289">IFERROR(INDEX('Reconciliation Layer'!C:C,MATCH('Reconciliation Template'!A9289,'Reconciliation Layer'!D:D,0),0)," ")</f>
        <v xml:space="preserve"> </v>
      </c>
    </row>
    <row r="9290" spans="3:5" x14ac:dyDescent="0.2">
      <c r="C9290" t="str" cm="1">
        <f t="array" ref="C9290">IFERROR("AfterPay | " &amp; INDEX('Reconciliation Layer'!$A:$A,MATCH('Reconciliation Template'!$A9290,'Reconciliation Layer'!$D:$D,0),0)," ")</f>
        <v xml:space="preserve"> </v>
      </c>
      <c r="D9290" s="2" t="str" cm="1">
        <f t="array" ref="D9290">IFERROR(INDEX('Reconciliation Layer'!B:B,MATCH('Reconciliation Template'!A9290,'Reconciliation Layer'!D:D,0),0)," ")</f>
        <v xml:space="preserve"> </v>
      </c>
      <c r="E9290" s="4" t="str" cm="1">
        <f t="array" ref="E9290">IFERROR(INDEX('Reconciliation Layer'!C:C,MATCH('Reconciliation Template'!A9290,'Reconciliation Layer'!D:D,0),0)," ")</f>
        <v xml:space="preserve"> </v>
      </c>
    </row>
    <row r="9291" spans="3:5" x14ac:dyDescent="0.2">
      <c r="C9291" t="str" cm="1">
        <f t="array" ref="C9291">IFERROR("AfterPay | " &amp; INDEX('Reconciliation Layer'!$A:$A,MATCH('Reconciliation Template'!$A9291,'Reconciliation Layer'!$D:$D,0),0)," ")</f>
        <v xml:space="preserve"> </v>
      </c>
      <c r="D9291" s="2" t="str" cm="1">
        <f t="array" ref="D9291">IFERROR(INDEX('Reconciliation Layer'!B:B,MATCH('Reconciliation Template'!A9291,'Reconciliation Layer'!D:D,0),0)," ")</f>
        <v xml:space="preserve"> </v>
      </c>
      <c r="E9291" s="4" t="str" cm="1">
        <f t="array" ref="E9291">IFERROR(INDEX('Reconciliation Layer'!C:C,MATCH('Reconciliation Template'!A9291,'Reconciliation Layer'!D:D,0),0)," ")</f>
        <v xml:space="preserve"> </v>
      </c>
    </row>
    <row r="9292" spans="3:5" x14ac:dyDescent="0.2">
      <c r="C9292" t="str" cm="1">
        <f t="array" ref="C9292">IFERROR("AfterPay | " &amp; INDEX('Reconciliation Layer'!$A:$A,MATCH('Reconciliation Template'!$A9292,'Reconciliation Layer'!$D:$D,0),0)," ")</f>
        <v xml:space="preserve"> </v>
      </c>
      <c r="D9292" s="2" t="str" cm="1">
        <f t="array" ref="D9292">IFERROR(INDEX('Reconciliation Layer'!B:B,MATCH('Reconciliation Template'!A9292,'Reconciliation Layer'!D:D,0),0)," ")</f>
        <v xml:space="preserve"> </v>
      </c>
      <c r="E9292" s="4" t="str" cm="1">
        <f t="array" ref="E9292">IFERROR(INDEX('Reconciliation Layer'!C:C,MATCH('Reconciliation Template'!A9292,'Reconciliation Layer'!D:D,0),0)," ")</f>
        <v xml:space="preserve"> </v>
      </c>
    </row>
    <row r="9293" spans="3:5" x14ac:dyDescent="0.2">
      <c r="C9293" t="str" cm="1">
        <f t="array" ref="C9293">IFERROR("AfterPay | " &amp; INDEX('Reconciliation Layer'!$A:$A,MATCH('Reconciliation Template'!$A9293,'Reconciliation Layer'!$D:$D,0),0)," ")</f>
        <v xml:space="preserve"> </v>
      </c>
      <c r="D9293" s="2" t="str" cm="1">
        <f t="array" ref="D9293">IFERROR(INDEX('Reconciliation Layer'!B:B,MATCH('Reconciliation Template'!A9293,'Reconciliation Layer'!D:D,0),0)," ")</f>
        <v xml:space="preserve"> </v>
      </c>
      <c r="E9293" s="4" t="str" cm="1">
        <f t="array" ref="E9293">IFERROR(INDEX('Reconciliation Layer'!C:C,MATCH('Reconciliation Template'!A9293,'Reconciliation Layer'!D:D,0),0)," ")</f>
        <v xml:space="preserve"> </v>
      </c>
    </row>
    <row r="9294" spans="3:5" x14ac:dyDescent="0.2">
      <c r="C9294" t="str" cm="1">
        <f t="array" ref="C9294">IFERROR("AfterPay | " &amp; INDEX('Reconciliation Layer'!$A:$A,MATCH('Reconciliation Template'!$A9294,'Reconciliation Layer'!$D:$D,0),0)," ")</f>
        <v xml:space="preserve"> </v>
      </c>
      <c r="D9294" s="2" t="str" cm="1">
        <f t="array" ref="D9294">IFERROR(INDEX('Reconciliation Layer'!B:B,MATCH('Reconciliation Template'!A9294,'Reconciliation Layer'!D:D,0),0)," ")</f>
        <v xml:space="preserve"> </v>
      </c>
      <c r="E9294" s="4" t="str" cm="1">
        <f t="array" ref="E9294">IFERROR(INDEX('Reconciliation Layer'!C:C,MATCH('Reconciliation Template'!A9294,'Reconciliation Layer'!D:D,0),0)," ")</f>
        <v xml:space="preserve"> </v>
      </c>
    </row>
    <row r="9295" spans="3:5" x14ac:dyDescent="0.2">
      <c r="C9295" t="str" cm="1">
        <f t="array" ref="C9295">IFERROR("AfterPay | " &amp; INDEX('Reconciliation Layer'!$A:$A,MATCH('Reconciliation Template'!$A9295,'Reconciliation Layer'!$D:$D,0),0)," ")</f>
        <v xml:space="preserve"> </v>
      </c>
      <c r="D9295" s="2" t="str" cm="1">
        <f t="array" ref="D9295">IFERROR(INDEX('Reconciliation Layer'!B:B,MATCH('Reconciliation Template'!A9295,'Reconciliation Layer'!D:D,0),0)," ")</f>
        <v xml:space="preserve"> </v>
      </c>
      <c r="E9295" s="4" t="str" cm="1">
        <f t="array" ref="E9295">IFERROR(INDEX('Reconciliation Layer'!C:C,MATCH('Reconciliation Template'!A9295,'Reconciliation Layer'!D:D,0),0)," ")</f>
        <v xml:space="preserve"> </v>
      </c>
    </row>
    <row r="9296" spans="3:5" x14ac:dyDescent="0.2">
      <c r="C9296" t="str" cm="1">
        <f t="array" ref="C9296">IFERROR("AfterPay | " &amp; INDEX('Reconciliation Layer'!$A:$A,MATCH('Reconciliation Template'!$A9296,'Reconciliation Layer'!$D:$D,0),0)," ")</f>
        <v xml:space="preserve"> </v>
      </c>
      <c r="D9296" s="2" t="str" cm="1">
        <f t="array" ref="D9296">IFERROR(INDEX('Reconciliation Layer'!B:B,MATCH('Reconciliation Template'!A9296,'Reconciliation Layer'!D:D,0),0)," ")</f>
        <v xml:space="preserve"> </v>
      </c>
      <c r="E9296" s="4" t="str" cm="1">
        <f t="array" ref="E9296">IFERROR(INDEX('Reconciliation Layer'!C:C,MATCH('Reconciliation Template'!A9296,'Reconciliation Layer'!D:D,0),0)," ")</f>
        <v xml:space="preserve"> </v>
      </c>
    </row>
    <row r="9297" spans="3:5" x14ac:dyDescent="0.2">
      <c r="C9297" t="str" cm="1">
        <f t="array" ref="C9297">IFERROR("AfterPay | " &amp; INDEX('Reconciliation Layer'!$A:$A,MATCH('Reconciliation Template'!$A9297,'Reconciliation Layer'!$D:$D,0),0)," ")</f>
        <v xml:space="preserve"> </v>
      </c>
      <c r="D9297" s="2" t="str" cm="1">
        <f t="array" ref="D9297">IFERROR(INDEX('Reconciliation Layer'!B:B,MATCH('Reconciliation Template'!A9297,'Reconciliation Layer'!D:D,0),0)," ")</f>
        <v xml:space="preserve"> </v>
      </c>
      <c r="E9297" s="4" t="str" cm="1">
        <f t="array" ref="E9297">IFERROR(INDEX('Reconciliation Layer'!C:C,MATCH('Reconciliation Template'!A9297,'Reconciliation Layer'!D:D,0),0)," ")</f>
        <v xml:space="preserve"> </v>
      </c>
    </row>
    <row r="9298" spans="3:5" x14ac:dyDescent="0.2">
      <c r="C9298" t="str" cm="1">
        <f t="array" ref="C9298">IFERROR("AfterPay | " &amp; INDEX('Reconciliation Layer'!$A:$A,MATCH('Reconciliation Template'!$A9298,'Reconciliation Layer'!$D:$D,0),0)," ")</f>
        <v xml:space="preserve"> </v>
      </c>
      <c r="D9298" s="2" t="str" cm="1">
        <f t="array" ref="D9298">IFERROR(INDEX('Reconciliation Layer'!B:B,MATCH('Reconciliation Template'!A9298,'Reconciliation Layer'!D:D,0),0)," ")</f>
        <v xml:space="preserve"> </v>
      </c>
      <c r="E9298" s="4" t="str" cm="1">
        <f t="array" ref="E9298">IFERROR(INDEX('Reconciliation Layer'!C:C,MATCH('Reconciliation Template'!A9298,'Reconciliation Layer'!D:D,0),0)," ")</f>
        <v xml:space="preserve"> </v>
      </c>
    </row>
    <row r="9299" spans="3:5" x14ac:dyDescent="0.2">
      <c r="C9299" t="str" cm="1">
        <f t="array" ref="C9299">IFERROR("AfterPay | " &amp; INDEX('Reconciliation Layer'!$A:$A,MATCH('Reconciliation Template'!$A9299,'Reconciliation Layer'!$D:$D,0),0)," ")</f>
        <v xml:space="preserve"> </v>
      </c>
      <c r="D9299" s="2" t="str" cm="1">
        <f t="array" ref="D9299">IFERROR(INDEX('Reconciliation Layer'!B:B,MATCH('Reconciliation Template'!A9299,'Reconciliation Layer'!D:D,0),0)," ")</f>
        <v xml:space="preserve"> </v>
      </c>
      <c r="E9299" s="4" t="str" cm="1">
        <f t="array" ref="E9299">IFERROR(INDEX('Reconciliation Layer'!C:C,MATCH('Reconciliation Template'!A9299,'Reconciliation Layer'!D:D,0),0)," ")</f>
        <v xml:space="preserve"> </v>
      </c>
    </row>
    <row r="9300" spans="3:5" x14ac:dyDescent="0.2">
      <c r="C9300" t="str" cm="1">
        <f t="array" ref="C9300">IFERROR("AfterPay | " &amp; INDEX('Reconciliation Layer'!$A:$A,MATCH('Reconciliation Template'!$A9300,'Reconciliation Layer'!$D:$D,0),0)," ")</f>
        <v xml:space="preserve"> </v>
      </c>
      <c r="D9300" s="2" t="str" cm="1">
        <f t="array" ref="D9300">IFERROR(INDEX('Reconciliation Layer'!B:B,MATCH('Reconciliation Template'!A9300,'Reconciliation Layer'!D:D,0),0)," ")</f>
        <v xml:space="preserve"> </v>
      </c>
      <c r="E9300" s="4" t="str" cm="1">
        <f t="array" ref="E9300">IFERROR(INDEX('Reconciliation Layer'!C:C,MATCH('Reconciliation Template'!A9300,'Reconciliation Layer'!D:D,0),0)," ")</f>
        <v xml:space="preserve"> </v>
      </c>
    </row>
    <row r="9301" spans="3:5" x14ac:dyDescent="0.2">
      <c r="C9301" t="str" cm="1">
        <f t="array" ref="C9301">IFERROR("AfterPay | " &amp; INDEX('Reconciliation Layer'!$A:$A,MATCH('Reconciliation Template'!$A9301,'Reconciliation Layer'!$D:$D,0),0)," ")</f>
        <v xml:space="preserve"> </v>
      </c>
      <c r="D9301" s="2" t="str" cm="1">
        <f t="array" ref="D9301">IFERROR(INDEX('Reconciliation Layer'!B:B,MATCH('Reconciliation Template'!A9301,'Reconciliation Layer'!D:D,0),0)," ")</f>
        <v xml:space="preserve"> </v>
      </c>
      <c r="E9301" s="4" t="str" cm="1">
        <f t="array" ref="E9301">IFERROR(INDEX('Reconciliation Layer'!C:C,MATCH('Reconciliation Template'!A9301,'Reconciliation Layer'!D:D,0),0)," ")</f>
        <v xml:space="preserve"> </v>
      </c>
    </row>
    <row r="9302" spans="3:5" x14ac:dyDescent="0.2">
      <c r="C9302" t="str" cm="1">
        <f t="array" ref="C9302">IFERROR("AfterPay | " &amp; INDEX('Reconciliation Layer'!$A:$A,MATCH('Reconciliation Template'!$A9302,'Reconciliation Layer'!$D:$D,0),0)," ")</f>
        <v xml:space="preserve"> </v>
      </c>
      <c r="D9302" s="2" t="str" cm="1">
        <f t="array" ref="D9302">IFERROR(INDEX('Reconciliation Layer'!B:B,MATCH('Reconciliation Template'!A9302,'Reconciliation Layer'!D:D,0),0)," ")</f>
        <v xml:space="preserve"> </v>
      </c>
      <c r="E9302" s="4" t="str" cm="1">
        <f t="array" ref="E9302">IFERROR(INDEX('Reconciliation Layer'!C:C,MATCH('Reconciliation Template'!A9302,'Reconciliation Layer'!D:D,0),0)," ")</f>
        <v xml:space="preserve"> </v>
      </c>
    </row>
    <row r="9303" spans="3:5" x14ac:dyDescent="0.2">
      <c r="C9303" t="str" cm="1">
        <f t="array" ref="C9303">IFERROR("AfterPay | " &amp; INDEX('Reconciliation Layer'!$A:$A,MATCH('Reconciliation Template'!$A9303,'Reconciliation Layer'!$D:$D,0),0)," ")</f>
        <v xml:space="preserve"> </v>
      </c>
      <c r="D9303" s="2" t="str" cm="1">
        <f t="array" ref="D9303">IFERROR(INDEX('Reconciliation Layer'!B:B,MATCH('Reconciliation Template'!A9303,'Reconciliation Layer'!D:D,0),0)," ")</f>
        <v xml:space="preserve"> </v>
      </c>
      <c r="E9303" s="4" t="str" cm="1">
        <f t="array" ref="E9303">IFERROR(INDEX('Reconciliation Layer'!C:C,MATCH('Reconciliation Template'!A9303,'Reconciliation Layer'!D:D,0),0)," ")</f>
        <v xml:space="preserve"> </v>
      </c>
    </row>
    <row r="9304" spans="3:5" x14ac:dyDescent="0.2">
      <c r="C9304" t="str" cm="1">
        <f t="array" ref="C9304">IFERROR("AfterPay | " &amp; INDEX('Reconciliation Layer'!$A:$A,MATCH('Reconciliation Template'!$A9304,'Reconciliation Layer'!$D:$D,0),0)," ")</f>
        <v xml:space="preserve"> </v>
      </c>
      <c r="D9304" s="2" t="str" cm="1">
        <f t="array" ref="D9304">IFERROR(INDEX('Reconciliation Layer'!B:B,MATCH('Reconciliation Template'!A9304,'Reconciliation Layer'!D:D,0),0)," ")</f>
        <v xml:space="preserve"> </v>
      </c>
      <c r="E9304" s="4" t="str" cm="1">
        <f t="array" ref="E9304">IFERROR(INDEX('Reconciliation Layer'!C:C,MATCH('Reconciliation Template'!A9304,'Reconciliation Layer'!D:D,0),0)," ")</f>
        <v xml:space="preserve"> </v>
      </c>
    </row>
    <row r="9305" spans="3:5" x14ac:dyDescent="0.2">
      <c r="C9305" t="str" cm="1">
        <f t="array" ref="C9305">IFERROR("AfterPay | " &amp; INDEX('Reconciliation Layer'!$A:$A,MATCH('Reconciliation Template'!$A9305,'Reconciliation Layer'!$D:$D,0),0)," ")</f>
        <v xml:space="preserve"> </v>
      </c>
      <c r="D9305" s="2" t="str" cm="1">
        <f t="array" ref="D9305">IFERROR(INDEX('Reconciliation Layer'!B:B,MATCH('Reconciliation Template'!A9305,'Reconciliation Layer'!D:D,0),0)," ")</f>
        <v xml:space="preserve"> </v>
      </c>
      <c r="E9305" s="4" t="str" cm="1">
        <f t="array" ref="E9305">IFERROR(INDEX('Reconciliation Layer'!C:C,MATCH('Reconciliation Template'!A9305,'Reconciliation Layer'!D:D,0),0)," ")</f>
        <v xml:space="preserve"> </v>
      </c>
    </row>
    <row r="9306" spans="3:5" x14ac:dyDescent="0.2">
      <c r="C9306" t="str" cm="1">
        <f t="array" ref="C9306">IFERROR("AfterPay | " &amp; INDEX('Reconciliation Layer'!$A:$A,MATCH('Reconciliation Template'!$A9306,'Reconciliation Layer'!$D:$D,0),0)," ")</f>
        <v xml:space="preserve"> </v>
      </c>
      <c r="D9306" s="2" t="str" cm="1">
        <f t="array" ref="D9306">IFERROR(INDEX('Reconciliation Layer'!B:B,MATCH('Reconciliation Template'!A9306,'Reconciliation Layer'!D:D,0),0)," ")</f>
        <v xml:space="preserve"> </v>
      </c>
      <c r="E9306" s="4" t="str" cm="1">
        <f t="array" ref="E9306">IFERROR(INDEX('Reconciliation Layer'!C:C,MATCH('Reconciliation Template'!A9306,'Reconciliation Layer'!D:D,0),0)," ")</f>
        <v xml:space="preserve"> </v>
      </c>
    </row>
    <row r="9307" spans="3:5" x14ac:dyDescent="0.2">
      <c r="C9307" t="str" cm="1">
        <f t="array" ref="C9307">IFERROR("AfterPay | " &amp; INDEX('Reconciliation Layer'!$A:$A,MATCH('Reconciliation Template'!$A9307,'Reconciliation Layer'!$D:$D,0),0)," ")</f>
        <v xml:space="preserve"> </v>
      </c>
      <c r="D9307" s="2" t="str" cm="1">
        <f t="array" ref="D9307">IFERROR(INDEX('Reconciliation Layer'!B:B,MATCH('Reconciliation Template'!A9307,'Reconciliation Layer'!D:D,0),0)," ")</f>
        <v xml:space="preserve"> </v>
      </c>
      <c r="E9307" s="4" t="str" cm="1">
        <f t="array" ref="E9307">IFERROR(INDEX('Reconciliation Layer'!C:C,MATCH('Reconciliation Template'!A9307,'Reconciliation Layer'!D:D,0),0)," ")</f>
        <v xml:space="preserve"> </v>
      </c>
    </row>
    <row r="9308" spans="3:5" x14ac:dyDescent="0.2">
      <c r="C9308" t="str" cm="1">
        <f t="array" ref="C9308">IFERROR("AfterPay | " &amp; INDEX('Reconciliation Layer'!$A:$A,MATCH('Reconciliation Template'!$A9308,'Reconciliation Layer'!$D:$D,0),0)," ")</f>
        <v xml:space="preserve"> </v>
      </c>
      <c r="D9308" s="2" t="str" cm="1">
        <f t="array" ref="D9308">IFERROR(INDEX('Reconciliation Layer'!B:B,MATCH('Reconciliation Template'!A9308,'Reconciliation Layer'!D:D,0),0)," ")</f>
        <v xml:space="preserve"> </v>
      </c>
      <c r="E9308" s="4" t="str" cm="1">
        <f t="array" ref="E9308">IFERROR(INDEX('Reconciliation Layer'!C:C,MATCH('Reconciliation Template'!A9308,'Reconciliation Layer'!D:D,0),0)," ")</f>
        <v xml:space="preserve"> </v>
      </c>
    </row>
    <row r="9309" spans="3:5" x14ac:dyDescent="0.2">
      <c r="C9309" t="str" cm="1">
        <f t="array" ref="C9309">IFERROR("AfterPay | " &amp; INDEX('Reconciliation Layer'!$A:$A,MATCH('Reconciliation Template'!$A9309,'Reconciliation Layer'!$D:$D,0),0)," ")</f>
        <v xml:space="preserve"> </v>
      </c>
      <c r="D9309" s="2" t="str" cm="1">
        <f t="array" ref="D9309">IFERROR(INDEX('Reconciliation Layer'!B:B,MATCH('Reconciliation Template'!A9309,'Reconciliation Layer'!D:D,0),0)," ")</f>
        <v xml:space="preserve"> </v>
      </c>
      <c r="E9309" s="4" t="str" cm="1">
        <f t="array" ref="E9309">IFERROR(INDEX('Reconciliation Layer'!C:C,MATCH('Reconciliation Template'!A9309,'Reconciliation Layer'!D:D,0),0)," ")</f>
        <v xml:space="preserve"> </v>
      </c>
    </row>
    <row r="9310" spans="3:5" x14ac:dyDescent="0.2">
      <c r="C9310" t="str" cm="1">
        <f t="array" ref="C9310">IFERROR("AfterPay | " &amp; INDEX('Reconciliation Layer'!$A:$A,MATCH('Reconciliation Template'!$A9310,'Reconciliation Layer'!$D:$D,0),0)," ")</f>
        <v xml:space="preserve"> </v>
      </c>
      <c r="D9310" s="2" t="str" cm="1">
        <f t="array" ref="D9310">IFERROR(INDEX('Reconciliation Layer'!B:B,MATCH('Reconciliation Template'!A9310,'Reconciliation Layer'!D:D,0),0)," ")</f>
        <v xml:space="preserve"> </v>
      </c>
      <c r="E9310" s="4" t="str" cm="1">
        <f t="array" ref="E9310">IFERROR(INDEX('Reconciliation Layer'!C:C,MATCH('Reconciliation Template'!A9310,'Reconciliation Layer'!D:D,0),0)," ")</f>
        <v xml:space="preserve"> </v>
      </c>
    </row>
    <row r="9311" spans="3:5" x14ac:dyDescent="0.2">
      <c r="C9311" t="str" cm="1">
        <f t="array" ref="C9311">IFERROR("AfterPay | " &amp; INDEX('Reconciliation Layer'!$A:$A,MATCH('Reconciliation Template'!$A9311,'Reconciliation Layer'!$D:$D,0),0)," ")</f>
        <v xml:space="preserve"> </v>
      </c>
      <c r="D9311" s="2" t="str" cm="1">
        <f t="array" ref="D9311">IFERROR(INDEX('Reconciliation Layer'!B:B,MATCH('Reconciliation Template'!A9311,'Reconciliation Layer'!D:D,0),0)," ")</f>
        <v xml:space="preserve"> </v>
      </c>
      <c r="E9311" s="4" t="str" cm="1">
        <f t="array" ref="E9311">IFERROR(INDEX('Reconciliation Layer'!C:C,MATCH('Reconciliation Template'!A9311,'Reconciliation Layer'!D:D,0),0)," ")</f>
        <v xml:space="preserve"> </v>
      </c>
    </row>
    <row r="9312" spans="3:5" x14ac:dyDescent="0.2">
      <c r="C9312" t="str" cm="1">
        <f t="array" ref="C9312">IFERROR("AfterPay | " &amp; INDEX('Reconciliation Layer'!$A:$A,MATCH('Reconciliation Template'!$A9312,'Reconciliation Layer'!$D:$D,0),0)," ")</f>
        <v xml:space="preserve"> </v>
      </c>
      <c r="D9312" s="2" t="str" cm="1">
        <f t="array" ref="D9312">IFERROR(INDEX('Reconciliation Layer'!B:B,MATCH('Reconciliation Template'!A9312,'Reconciliation Layer'!D:D,0),0)," ")</f>
        <v xml:space="preserve"> </v>
      </c>
      <c r="E9312" s="4" t="str" cm="1">
        <f t="array" ref="E9312">IFERROR(INDEX('Reconciliation Layer'!C:C,MATCH('Reconciliation Template'!A9312,'Reconciliation Layer'!D:D,0),0)," ")</f>
        <v xml:space="preserve"> </v>
      </c>
    </row>
    <row r="9313" spans="3:5" x14ac:dyDescent="0.2">
      <c r="C9313" t="str" cm="1">
        <f t="array" ref="C9313">IFERROR("AfterPay | " &amp; INDEX('Reconciliation Layer'!$A:$A,MATCH('Reconciliation Template'!$A9313,'Reconciliation Layer'!$D:$D,0),0)," ")</f>
        <v xml:space="preserve"> </v>
      </c>
      <c r="D9313" s="2" t="str" cm="1">
        <f t="array" ref="D9313">IFERROR(INDEX('Reconciliation Layer'!B:B,MATCH('Reconciliation Template'!A9313,'Reconciliation Layer'!D:D,0),0)," ")</f>
        <v xml:space="preserve"> </v>
      </c>
      <c r="E9313" s="4" t="str" cm="1">
        <f t="array" ref="E9313">IFERROR(INDEX('Reconciliation Layer'!C:C,MATCH('Reconciliation Template'!A9313,'Reconciliation Layer'!D:D,0),0)," ")</f>
        <v xml:space="preserve"> </v>
      </c>
    </row>
    <row r="9314" spans="3:5" x14ac:dyDescent="0.2">
      <c r="C9314" t="str" cm="1">
        <f t="array" ref="C9314">IFERROR("AfterPay | " &amp; INDEX('Reconciliation Layer'!$A:$A,MATCH('Reconciliation Template'!$A9314,'Reconciliation Layer'!$D:$D,0),0)," ")</f>
        <v xml:space="preserve"> </v>
      </c>
      <c r="D9314" s="2" t="str" cm="1">
        <f t="array" ref="D9314">IFERROR(INDEX('Reconciliation Layer'!B:B,MATCH('Reconciliation Template'!A9314,'Reconciliation Layer'!D:D,0),0)," ")</f>
        <v xml:space="preserve"> </v>
      </c>
      <c r="E9314" s="4" t="str" cm="1">
        <f t="array" ref="E9314">IFERROR(INDEX('Reconciliation Layer'!C:C,MATCH('Reconciliation Template'!A9314,'Reconciliation Layer'!D:D,0),0)," ")</f>
        <v xml:space="preserve"> </v>
      </c>
    </row>
    <row r="9315" spans="3:5" x14ac:dyDescent="0.2">
      <c r="C9315" t="str" cm="1">
        <f t="array" ref="C9315">IFERROR("AfterPay | " &amp; INDEX('Reconciliation Layer'!$A:$A,MATCH('Reconciliation Template'!$A9315,'Reconciliation Layer'!$D:$D,0),0)," ")</f>
        <v xml:space="preserve"> </v>
      </c>
      <c r="D9315" s="2" t="str" cm="1">
        <f t="array" ref="D9315">IFERROR(INDEX('Reconciliation Layer'!B:B,MATCH('Reconciliation Template'!A9315,'Reconciliation Layer'!D:D,0),0)," ")</f>
        <v xml:space="preserve"> </v>
      </c>
      <c r="E9315" s="4" t="str" cm="1">
        <f t="array" ref="E9315">IFERROR(INDEX('Reconciliation Layer'!C:C,MATCH('Reconciliation Template'!A9315,'Reconciliation Layer'!D:D,0),0)," ")</f>
        <v xml:space="preserve"> </v>
      </c>
    </row>
    <row r="9316" spans="3:5" x14ac:dyDescent="0.2">
      <c r="C9316" t="str" cm="1">
        <f t="array" ref="C9316">IFERROR("AfterPay | " &amp; INDEX('Reconciliation Layer'!$A:$A,MATCH('Reconciliation Template'!$A9316,'Reconciliation Layer'!$D:$D,0),0)," ")</f>
        <v xml:space="preserve"> </v>
      </c>
      <c r="D9316" s="2" t="str" cm="1">
        <f t="array" ref="D9316">IFERROR(INDEX('Reconciliation Layer'!B:B,MATCH('Reconciliation Template'!A9316,'Reconciliation Layer'!D:D,0),0)," ")</f>
        <v xml:space="preserve"> </v>
      </c>
      <c r="E9316" s="4" t="str" cm="1">
        <f t="array" ref="E9316">IFERROR(INDEX('Reconciliation Layer'!C:C,MATCH('Reconciliation Template'!A9316,'Reconciliation Layer'!D:D,0),0)," ")</f>
        <v xml:space="preserve"> </v>
      </c>
    </row>
    <row r="9317" spans="3:5" x14ac:dyDescent="0.2">
      <c r="C9317" t="str" cm="1">
        <f t="array" ref="C9317">IFERROR("AfterPay | " &amp; INDEX('Reconciliation Layer'!$A:$A,MATCH('Reconciliation Template'!$A9317,'Reconciliation Layer'!$D:$D,0),0)," ")</f>
        <v xml:space="preserve"> </v>
      </c>
      <c r="D9317" s="2" t="str" cm="1">
        <f t="array" ref="D9317">IFERROR(INDEX('Reconciliation Layer'!B:B,MATCH('Reconciliation Template'!A9317,'Reconciliation Layer'!D:D,0),0)," ")</f>
        <v xml:space="preserve"> </v>
      </c>
      <c r="E9317" s="4" t="str" cm="1">
        <f t="array" ref="E9317">IFERROR(INDEX('Reconciliation Layer'!C:C,MATCH('Reconciliation Template'!A9317,'Reconciliation Layer'!D:D,0),0)," ")</f>
        <v xml:space="preserve"> </v>
      </c>
    </row>
    <row r="9318" spans="3:5" x14ac:dyDescent="0.2">
      <c r="C9318" t="str" cm="1">
        <f t="array" ref="C9318">IFERROR("AfterPay | " &amp; INDEX('Reconciliation Layer'!$A:$A,MATCH('Reconciliation Template'!$A9318,'Reconciliation Layer'!$D:$D,0),0)," ")</f>
        <v xml:space="preserve"> </v>
      </c>
      <c r="D9318" s="2" t="str" cm="1">
        <f t="array" ref="D9318">IFERROR(INDEX('Reconciliation Layer'!B:B,MATCH('Reconciliation Template'!A9318,'Reconciliation Layer'!D:D,0),0)," ")</f>
        <v xml:space="preserve"> </v>
      </c>
      <c r="E9318" s="4" t="str" cm="1">
        <f t="array" ref="E9318">IFERROR(INDEX('Reconciliation Layer'!C:C,MATCH('Reconciliation Template'!A9318,'Reconciliation Layer'!D:D,0),0)," ")</f>
        <v xml:space="preserve"> </v>
      </c>
    </row>
    <row r="9319" spans="3:5" x14ac:dyDescent="0.2">
      <c r="C9319" t="str" cm="1">
        <f t="array" ref="C9319">IFERROR("AfterPay | " &amp; INDEX('Reconciliation Layer'!$A:$A,MATCH('Reconciliation Template'!$A9319,'Reconciliation Layer'!$D:$D,0),0)," ")</f>
        <v xml:space="preserve"> </v>
      </c>
      <c r="D9319" s="2" t="str" cm="1">
        <f t="array" ref="D9319">IFERROR(INDEX('Reconciliation Layer'!B:B,MATCH('Reconciliation Template'!A9319,'Reconciliation Layer'!D:D,0),0)," ")</f>
        <v xml:space="preserve"> </v>
      </c>
      <c r="E9319" s="4" t="str" cm="1">
        <f t="array" ref="E9319">IFERROR(INDEX('Reconciliation Layer'!C:C,MATCH('Reconciliation Template'!A9319,'Reconciliation Layer'!D:D,0),0)," ")</f>
        <v xml:space="preserve"> </v>
      </c>
    </row>
    <row r="9320" spans="3:5" x14ac:dyDescent="0.2">
      <c r="C9320" t="str" cm="1">
        <f t="array" ref="C9320">IFERROR("AfterPay | " &amp; INDEX('Reconciliation Layer'!$A:$A,MATCH('Reconciliation Template'!$A9320,'Reconciliation Layer'!$D:$D,0),0)," ")</f>
        <v xml:space="preserve"> </v>
      </c>
      <c r="D9320" s="2" t="str" cm="1">
        <f t="array" ref="D9320">IFERROR(INDEX('Reconciliation Layer'!B:B,MATCH('Reconciliation Template'!A9320,'Reconciliation Layer'!D:D,0),0)," ")</f>
        <v xml:space="preserve"> </v>
      </c>
      <c r="E9320" s="4" t="str" cm="1">
        <f t="array" ref="E9320">IFERROR(INDEX('Reconciliation Layer'!C:C,MATCH('Reconciliation Template'!A9320,'Reconciliation Layer'!D:D,0),0)," ")</f>
        <v xml:space="preserve"> </v>
      </c>
    </row>
    <row r="9321" spans="3:5" x14ac:dyDescent="0.2">
      <c r="C9321" t="str" cm="1">
        <f t="array" ref="C9321">IFERROR("AfterPay | " &amp; INDEX('Reconciliation Layer'!$A:$A,MATCH('Reconciliation Template'!$A9321,'Reconciliation Layer'!$D:$D,0),0)," ")</f>
        <v xml:space="preserve"> </v>
      </c>
      <c r="D9321" s="2" t="str" cm="1">
        <f t="array" ref="D9321">IFERROR(INDEX('Reconciliation Layer'!B:B,MATCH('Reconciliation Template'!A9321,'Reconciliation Layer'!D:D,0),0)," ")</f>
        <v xml:space="preserve"> </v>
      </c>
      <c r="E9321" s="4" t="str" cm="1">
        <f t="array" ref="E9321">IFERROR(INDEX('Reconciliation Layer'!C:C,MATCH('Reconciliation Template'!A9321,'Reconciliation Layer'!D:D,0),0)," ")</f>
        <v xml:space="preserve"> </v>
      </c>
    </row>
    <row r="9322" spans="3:5" x14ac:dyDescent="0.2">
      <c r="C9322" t="str" cm="1">
        <f t="array" ref="C9322">IFERROR("AfterPay | " &amp; INDEX('Reconciliation Layer'!$A:$A,MATCH('Reconciliation Template'!$A9322,'Reconciliation Layer'!$D:$D,0),0)," ")</f>
        <v xml:space="preserve"> </v>
      </c>
      <c r="D9322" s="2" t="str" cm="1">
        <f t="array" ref="D9322">IFERROR(INDEX('Reconciliation Layer'!B:B,MATCH('Reconciliation Template'!A9322,'Reconciliation Layer'!D:D,0),0)," ")</f>
        <v xml:space="preserve"> </v>
      </c>
      <c r="E9322" s="4" t="str" cm="1">
        <f t="array" ref="E9322">IFERROR(INDEX('Reconciliation Layer'!C:C,MATCH('Reconciliation Template'!A9322,'Reconciliation Layer'!D:D,0),0)," ")</f>
        <v xml:space="preserve"> </v>
      </c>
    </row>
    <row r="9323" spans="3:5" x14ac:dyDescent="0.2">
      <c r="C9323" t="str" cm="1">
        <f t="array" ref="C9323">IFERROR("AfterPay | " &amp; INDEX('Reconciliation Layer'!$A:$A,MATCH('Reconciliation Template'!$A9323,'Reconciliation Layer'!$D:$D,0),0)," ")</f>
        <v xml:space="preserve"> </v>
      </c>
      <c r="D9323" s="2" t="str" cm="1">
        <f t="array" ref="D9323">IFERROR(INDEX('Reconciliation Layer'!B:B,MATCH('Reconciliation Template'!A9323,'Reconciliation Layer'!D:D,0),0)," ")</f>
        <v xml:space="preserve"> </v>
      </c>
      <c r="E9323" s="4" t="str" cm="1">
        <f t="array" ref="E9323">IFERROR(INDEX('Reconciliation Layer'!C:C,MATCH('Reconciliation Template'!A9323,'Reconciliation Layer'!D:D,0),0)," ")</f>
        <v xml:space="preserve"> </v>
      </c>
    </row>
    <row r="9324" spans="3:5" x14ac:dyDescent="0.2">
      <c r="C9324" t="str" cm="1">
        <f t="array" ref="C9324">IFERROR("AfterPay | " &amp; INDEX('Reconciliation Layer'!$A:$A,MATCH('Reconciliation Template'!$A9324,'Reconciliation Layer'!$D:$D,0),0)," ")</f>
        <v xml:space="preserve"> </v>
      </c>
      <c r="D9324" s="2" t="str" cm="1">
        <f t="array" ref="D9324">IFERROR(INDEX('Reconciliation Layer'!B:B,MATCH('Reconciliation Template'!A9324,'Reconciliation Layer'!D:D,0),0)," ")</f>
        <v xml:space="preserve"> </v>
      </c>
      <c r="E9324" s="4" t="str" cm="1">
        <f t="array" ref="E9324">IFERROR(INDEX('Reconciliation Layer'!C:C,MATCH('Reconciliation Template'!A9324,'Reconciliation Layer'!D:D,0),0)," ")</f>
        <v xml:space="preserve"> </v>
      </c>
    </row>
    <row r="9325" spans="3:5" x14ac:dyDescent="0.2">
      <c r="C9325" t="str" cm="1">
        <f t="array" ref="C9325">IFERROR("AfterPay | " &amp; INDEX('Reconciliation Layer'!$A:$A,MATCH('Reconciliation Template'!$A9325,'Reconciliation Layer'!$D:$D,0),0)," ")</f>
        <v xml:space="preserve"> </v>
      </c>
      <c r="D9325" s="2" t="str" cm="1">
        <f t="array" ref="D9325">IFERROR(INDEX('Reconciliation Layer'!B:B,MATCH('Reconciliation Template'!A9325,'Reconciliation Layer'!D:D,0),0)," ")</f>
        <v xml:space="preserve"> </v>
      </c>
      <c r="E9325" s="4" t="str" cm="1">
        <f t="array" ref="E9325">IFERROR(INDEX('Reconciliation Layer'!C:C,MATCH('Reconciliation Template'!A9325,'Reconciliation Layer'!D:D,0),0)," ")</f>
        <v xml:space="preserve"> </v>
      </c>
    </row>
    <row r="9326" spans="3:5" x14ac:dyDescent="0.2">
      <c r="C9326" t="str" cm="1">
        <f t="array" ref="C9326">IFERROR("AfterPay | " &amp; INDEX('Reconciliation Layer'!$A:$A,MATCH('Reconciliation Template'!$A9326,'Reconciliation Layer'!$D:$D,0),0)," ")</f>
        <v xml:space="preserve"> </v>
      </c>
      <c r="D9326" s="2" t="str" cm="1">
        <f t="array" ref="D9326">IFERROR(INDEX('Reconciliation Layer'!B:B,MATCH('Reconciliation Template'!A9326,'Reconciliation Layer'!D:D,0),0)," ")</f>
        <v xml:space="preserve"> </v>
      </c>
      <c r="E9326" s="4" t="str" cm="1">
        <f t="array" ref="E9326">IFERROR(INDEX('Reconciliation Layer'!C:C,MATCH('Reconciliation Template'!A9326,'Reconciliation Layer'!D:D,0),0)," ")</f>
        <v xml:space="preserve"> </v>
      </c>
    </row>
    <row r="9327" spans="3:5" x14ac:dyDescent="0.2">
      <c r="C9327" t="str" cm="1">
        <f t="array" ref="C9327">IFERROR("AfterPay | " &amp; INDEX('Reconciliation Layer'!$A:$A,MATCH('Reconciliation Template'!$A9327,'Reconciliation Layer'!$D:$D,0),0)," ")</f>
        <v xml:space="preserve"> </v>
      </c>
      <c r="D9327" s="2" t="str" cm="1">
        <f t="array" ref="D9327">IFERROR(INDEX('Reconciliation Layer'!B:B,MATCH('Reconciliation Template'!A9327,'Reconciliation Layer'!D:D,0),0)," ")</f>
        <v xml:space="preserve"> </v>
      </c>
      <c r="E9327" s="4" t="str" cm="1">
        <f t="array" ref="E9327">IFERROR(INDEX('Reconciliation Layer'!C:C,MATCH('Reconciliation Template'!A9327,'Reconciliation Layer'!D:D,0),0)," ")</f>
        <v xml:space="preserve"> </v>
      </c>
    </row>
    <row r="9328" spans="3:5" x14ac:dyDescent="0.2">
      <c r="C9328" t="str" cm="1">
        <f t="array" ref="C9328">IFERROR("AfterPay | " &amp; INDEX('Reconciliation Layer'!$A:$A,MATCH('Reconciliation Template'!$A9328,'Reconciliation Layer'!$D:$D,0),0)," ")</f>
        <v xml:space="preserve"> </v>
      </c>
      <c r="D9328" s="2" t="str" cm="1">
        <f t="array" ref="D9328">IFERROR(INDEX('Reconciliation Layer'!B:B,MATCH('Reconciliation Template'!A9328,'Reconciliation Layer'!D:D,0),0)," ")</f>
        <v xml:space="preserve"> </v>
      </c>
      <c r="E9328" s="4" t="str" cm="1">
        <f t="array" ref="E9328">IFERROR(INDEX('Reconciliation Layer'!C:C,MATCH('Reconciliation Template'!A9328,'Reconciliation Layer'!D:D,0),0)," ")</f>
        <v xml:space="preserve"> </v>
      </c>
    </row>
    <row r="9329" spans="3:5" x14ac:dyDescent="0.2">
      <c r="C9329" t="str" cm="1">
        <f t="array" ref="C9329">IFERROR("AfterPay | " &amp; INDEX('Reconciliation Layer'!$A:$A,MATCH('Reconciliation Template'!$A9329,'Reconciliation Layer'!$D:$D,0),0)," ")</f>
        <v xml:space="preserve"> </v>
      </c>
      <c r="D9329" s="2" t="str" cm="1">
        <f t="array" ref="D9329">IFERROR(INDEX('Reconciliation Layer'!B:B,MATCH('Reconciliation Template'!A9329,'Reconciliation Layer'!D:D,0),0)," ")</f>
        <v xml:space="preserve"> </v>
      </c>
      <c r="E9329" s="4" t="str" cm="1">
        <f t="array" ref="E9329">IFERROR(INDEX('Reconciliation Layer'!C:C,MATCH('Reconciliation Template'!A9329,'Reconciliation Layer'!D:D,0),0)," ")</f>
        <v xml:space="preserve"> </v>
      </c>
    </row>
    <row r="9330" spans="3:5" x14ac:dyDescent="0.2">
      <c r="C9330" t="str" cm="1">
        <f t="array" ref="C9330">IFERROR("AfterPay | " &amp; INDEX('Reconciliation Layer'!$A:$A,MATCH('Reconciliation Template'!$A9330,'Reconciliation Layer'!$D:$D,0),0)," ")</f>
        <v xml:space="preserve"> </v>
      </c>
      <c r="D9330" s="2" t="str" cm="1">
        <f t="array" ref="D9330">IFERROR(INDEX('Reconciliation Layer'!B:B,MATCH('Reconciliation Template'!A9330,'Reconciliation Layer'!D:D,0),0)," ")</f>
        <v xml:space="preserve"> </v>
      </c>
      <c r="E9330" s="4" t="str" cm="1">
        <f t="array" ref="E9330">IFERROR(INDEX('Reconciliation Layer'!C:C,MATCH('Reconciliation Template'!A9330,'Reconciliation Layer'!D:D,0),0)," ")</f>
        <v xml:space="preserve"> </v>
      </c>
    </row>
    <row r="9331" spans="3:5" x14ac:dyDescent="0.2">
      <c r="C9331" t="str" cm="1">
        <f t="array" ref="C9331">IFERROR("AfterPay | " &amp; INDEX('Reconciliation Layer'!$A:$A,MATCH('Reconciliation Template'!$A9331,'Reconciliation Layer'!$D:$D,0),0)," ")</f>
        <v xml:space="preserve"> </v>
      </c>
      <c r="D9331" s="2" t="str" cm="1">
        <f t="array" ref="D9331">IFERROR(INDEX('Reconciliation Layer'!B:B,MATCH('Reconciliation Template'!A9331,'Reconciliation Layer'!D:D,0),0)," ")</f>
        <v xml:space="preserve"> </v>
      </c>
      <c r="E9331" s="4" t="str" cm="1">
        <f t="array" ref="E9331">IFERROR(INDEX('Reconciliation Layer'!C:C,MATCH('Reconciliation Template'!A9331,'Reconciliation Layer'!D:D,0),0)," ")</f>
        <v xml:space="preserve"> </v>
      </c>
    </row>
    <row r="9332" spans="3:5" x14ac:dyDescent="0.2">
      <c r="C9332" t="str" cm="1">
        <f t="array" ref="C9332">IFERROR("AfterPay | " &amp; INDEX('Reconciliation Layer'!$A:$A,MATCH('Reconciliation Template'!$A9332,'Reconciliation Layer'!$D:$D,0),0)," ")</f>
        <v xml:space="preserve"> </v>
      </c>
      <c r="D9332" s="2" t="str" cm="1">
        <f t="array" ref="D9332">IFERROR(INDEX('Reconciliation Layer'!B:B,MATCH('Reconciliation Template'!A9332,'Reconciliation Layer'!D:D,0),0)," ")</f>
        <v xml:space="preserve"> </v>
      </c>
      <c r="E9332" s="4" t="str" cm="1">
        <f t="array" ref="E9332">IFERROR(INDEX('Reconciliation Layer'!C:C,MATCH('Reconciliation Template'!A9332,'Reconciliation Layer'!D:D,0),0)," ")</f>
        <v xml:space="preserve"> </v>
      </c>
    </row>
    <row r="9333" spans="3:5" x14ac:dyDescent="0.2">
      <c r="C9333" t="str" cm="1">
        <f t="array" ref="C9333">IFERROR("AfterPay | " &amp; INDEX('Reconciliation Layer'!$A:$A,MATCH('Reconciliation Template'!$A9333,'Reconciliation Layer'!$D:$D,0),0)," ")</f>
        <v xml:space="preserve"> </v>
      </c>
      <c r="D9333" s="2" t="str" cm="1">
        <f t="array" ref="D9333">IFERROR(INDEX('Reconciliation Layer'!B:B,MATCH('Reconciliation Template'!A9333,'Reconciliation Layer'!D:D,0),0)," ")</f>
        <v xml:space="preserve"> </v>
      </c>
      <c r="E9333" s="4" t="str" cm="1">
        <f t="array" ref="E9333">IFERROR(INDEX('Reconciliation Layer'!C:C,MATCH('Reconciliation Template'!A9333,'Reconciliation Layer'!D:D,0),0)," ")</f>
        <v xml:space="preserve"> </v>
      </c>
    </row>
    <row r="9334" spans="3:5" x14ac:dyDescent="0.2">
      <c r="C9334" t="str" cm="1">
        <f t="array" ref="C9334">IFERROR("AfterPay | " &amp; INDEX('Reconciliation Layer'!$A:$A,MATCH('Reconciliation Template'!$A9334,'Reconciliation Layer'!$D:$D,0),0)," ")</f>
        <v xml:space="preserve"> </v>
      </c>
      <c r="D9334" s="2" t="str" cm="1">
        <f t="array" ref="D9334">IFERROR(INDEX('Reconciliation Layer'!B:B,MATCH('Reconciliation Template'!A9334,'Reconciliation Layer'!D:D,0),0)," ")</f>
        <v xml:space="preserve"> </v>
      </c>
      <c r="E9334" s="4" t="str" cm="1">
        <f t="array" ref="E9334">IFERROR(INDEX('Reconciliation Layer'!C:C,MATCH('Reconciliation Template'!A9334,'Reconciliation Layer'!D:D,0),0)," ")</f>
        <v xml:space="preserve"> </v>
      </c>
    </row>
    <row r="9335" spans="3:5" x14ac:dyDescent="0.2">
      <c r="C9335" t="str" cm="1">
        <f t="array" ref="C9335">IFERROR("AfterPay | " &amp; INDEX('Reconciliation Layer'!$A:$A,MATCH('Reconciliation Template'!$A9335,'Reconciliation Layer'!$D:$D,0),0)," ")</f>
        <v xml:space="preserve"> </v>
      </c>
      <c r="D9335" s="2" t="str" cm="1">
        <f t="array" ref="D9335">IFERROR(INDEX('Reconciliation Layer'!B:B,MATCH('Reconciliation Template'!A9335,'Reconciliation Layer'!D:D,0),0)," ")</f>
        <v xml:space="preserve"> </v>
      </c>
      <c r="E9335" s="4" t="str" cm="1">
        <f t="array" ref="E9335">IFERROR(INDEX('Reconciliation Layer'!C:C,MATCH('Reconciliation Template'!A9335,'Reconciliation Layer'!D:D,0),0)," ")</f>
        <v xml:space="preserve"> </v>
      </c>
    </row>
    <row r="9336" spans="3:5" x14ac:dyDescent="0.2">
      <c r="C9336" t="str" cm="1">
        <f t="array" ref="C9336">IFERROR("AfterPay | " &amp; INDEX('Reconciliation Layer'!$A:$A,MATCH('Reconciliation Template'!$A9336,'Reconciliation Layer'!$D:$D,0),0)," ")</f>
        <v xml:space="preserve"> </v>
      </c>
      <c r="D9336" s="2" t="str" cm="1">
        <f t="array" ref="D9336">IFERROR(INDEX('Reconciliation Layer'!B:B,MATCH('Reconciliation Template'!A9336,'Reconciliation Layer'!D:D,0),0)," ")</f>
        <v xml:space="preserve"> </v>
      </c>
      <c r="E9336" s="4" t="str" cm="1">
        <f t="array" ref="E9336">IFERROR(INDEX('Reconciliation Layer'!C:C,MATCH('Reconciliation Template'!A9336,'Reconciliation Layer'!D:D,0),0)," ")</f>
        <v xml:space="preserve"> </v>
      </c>
    </row>
    <row r="9337" spans="3:5" x14ac:dyDescent="0.2">
      <c r="C9337" t="str" cm="1">
        <f t="array" ref="C9337">IFERROR("AfterPay | " &amp; INDEX('Reconciliation Layer'!$A:$A,MATCH('Reconciliation Template'!$A9337,'Reconciliation Layer'!$D:$D,0),0)," ")</f>
        <v xml:space="preserve"> </v>
      </c>
      <c r="D9337" s="2" t="str" cm="1">
        <f t="array" ref="D9337">IFERROR(INDEX('Reconciliation Layer'!B:B,MATCH('Reconciliation Template'!A9337,'Reconciliation Layer'!D:D,0),0)," ")</f>
        <v xml:space="preserve"> </v>
      </c>
      <c r="E9337" s="4" t="str" cm="1">
        <f t="array" ref="E9337">IFERROR(INDEX('Reconciliation Layer'!C:C,MATCH('Reconciliation Template'!A9337,'Reconciliation Layer'!D:D,0),0)," ")</f>
        <v xml:space="preserve"> </v>
      </c>
    </row>
    <row r="9338" spans="3:5" x14ac:dyDescent="0.2">
      <c r="C9338" t="str" cm="1">
        <f t="array" ref="C9338">IFERROR("AfterPay | " &amp; INDEX('Reconciliation Layer'!$A:$A,MATCH('Reconciliation Template'!$A9338,'Reconciliation Layer'!$D:$D,0),0)," ")</f>
        <v xml:space="preserve"> </v>
      </c>
      <c r="D9338" s="2" t="str" cm="1">
        <f t="array" ref="D9338">IFERROR(INDEX('Reconciliation Layer'!B:B,MATCH('Reconciliation Template'!A9338,'Reconciliation Layer'!D:D,0),0)," ")</f>
        <v xml:space="preserve"> </v>
      </c>
      <c r="E9338" s="4" t="str" cm="1">
        <f t="array" ref="E9338">IFERROR(INDEX('Reconciliation Layer'!C:C,MATCH('Reconciliation Template'!A9338,'Reconciliation Layer'!D:D,0),0)," ")</f>
        <v xml:space="preserve"> </v>
      </c>
    </row>
    <row r="9339" spans="3:5" x14ac:dyDescent="0.2">
      <c r="C9339" t="str" cm="1">
        <f t="array" ref="C9339">IFERROR("AfterPay | " &amp; INDEX('Reconciliation Layer'!$A:$A,MATCH('Reconciliation Template'!$A9339,'Reconciliation Layer'!$D:$D,0),0)," ")</f>
        <v xml:space="preserve"> </v>
      </c>
      <c r="D9339" s="2" t="str" cm="1">
        <f t="array" ref="D9339">IFERROR(INDEX('Reconciliation Layer'!B:B,MATCH('Reconciliation Template'!A9339,'Reconciliation Layer'!D:D,0),0)," ")</f>
        <v xml:space="preserve"> </v>
      </c>
      <c r="E9339" s="4" t="str" cm="1">
        <f t="array" ref="E9339">IFERROR(INDEX('Reconciliation Layer'!C:C,MATCH('Reconciliation Template'!A9339,'Reconciliation Layer'!D:D,0),0)," ")</f>
        <v xml:space="preserve"> </v>
      </c>
    </row>
    <row r="9340" spans="3:5" x14ac:dyDescent="0.2">
      <c r="C9340" t="str" cm="1">
        <f t="array" ref="C9340">IFERROR("AfterPay | " &amp; INDEX('Reconciliation Layer'!$A:$A,MATCH('Reconciliation Template'!$A9340,'Reconciliation Layer'!$D:$D,0),0)," ")</f>
        <v xml:space="preserve"> </v>
      </c>
      <c r="D9340" s="2" t="str" cm="1">
        <f t="array" ref="D9340">IFERROR(INDEX('Reconciliation Layer'!B:B,MATCH('Reconciliation Template'!A9340,'Reconciliation Layer'!D:D,0),0)," ")</f>
        <v xml:space="preserve"> </v>
      </c>
      <c r="E9340" s="4" t="str" cm="1">
        <f t="array" ref="E9340">IFERROR(INDEX('Reconciliation Layer'!C:C,MATCH('Reconciliation Template'!A9340,'Reconciliation Layer'!D:D,0),0)," ")</f>
        <v xml:space="preserve"> </v>
      </c>
    </row>
    <row r="9341" spans="3:5" x14ac:dyDescent="0.2">
      <c r="C9341" t="str" cm="1">
        <f t="array" ref="C9341">IFERROR("AfterPay | " &amp; INDEX('Reconciliation Layer'!$A:$A,MATCH('Reconciliation Template'!$A9341,'Reconciliation Layer'!$D:$D,0),0)," ")</f>
        <v xml:space="preserve"> </v>
      </c>
      <c r="D9341" s="2" t="str" cm="1">
        <f t="array" ref="D9341">IFERROR(INDEX('Reconciliation Layer'!B:B,MATCH('Reconciliation Template'!A9341,'Reconciliation Layer'!D:D,0),0)," ")</f>
        <v xml:space="preserve"> </v>
      </c>
      <c r="E9341" s="4" t="str" cm="1">
        <f t="array" ref="E9341">IFERROR(INDEX('Reconciliation Layer'!C:C,MATCH('Reconciliation Template'!A9341,'Reconciliation Layer'!D:D,0),0)," ")</f>
        <v xml:space="preserve"> </v>
      </c>
    </row>
    <row r="9342" spans="3:5" x14ac:dyDescent="0.2">
      <c r="C9342" t="str" cm="1">
        <f t="array" ref="C9342">IFERROR("AfterPay | " &amp; INDEX('Reconciliation Layer'!$A:$A,MATCH('Reconciliation Template'!$A9342,'Reconciliation Layer'!$D:$D,0),0)," ")</f>
        <v xml:space="preserve"> </v>
      </c>
      <c r="D9342" s="2" t="str" cm="1">
        <f t="array" ref="D9342">IFERROR(INDEX('Reconciliation Layer'!B:B,MATCH('Reconciliation Template'!A9342,'Reconciliation Layer'!D:D,0),0)," ")</f>
        <v xml:space="preserve"> </v>
      </c>
      <c r="E9342" s="4" t="str" cm="1">
        <f t="array" ref="E9342">IFERROR(INDEX('Reconciliation Layer'!C:C,MATCH('Reconciliation Template'!A9342,'Reconciliation Layer'!D:D,0),0)," ")</f>
        <v xml:space="preserve"> </v>
      </c>
    </row>
    <row r="9343" spans="3:5" x14ac:dyDescent="0.2">
      <c r="C9343" t="str" cm="1">
        <f t="array" ref="C9343">IFERROR("AfterPay | " &amp; INDEX('Reconciliation Layer'!$A:$A,MATCH('Reconciliation Template'!$A9343,'Reconciliation Layer'!$D:$D,0),0)," ")</f>
        <v xml:space="preserve"> </v>
      </c>
      <c r="D9343" s="2" t="str" cm="1">
        <f t="array" ref="D9343">IFERROR(INDEX('Reconciliation Layer'!B:B,MATCH('Reconciliation Template'!A9343,'Reconciliation Layer'!D:D,0),0)," ")</f>
        <v xml:space="preserve"> </v>
      </c>
      <c r="E9343" s="4" t="str" cm="1">
        <f t="array" ref="E9343">IFERROR(INDEX('Reconciliation Layer'!C:C,MATCH('Reconciliation Template'!A9343,'Reconciliation Layer'!D:D,0),0)," ")</f>
        <v xml:space="preserve"> </v>
      </c>
    </row>
    <row r="9344" spans="3:5" x14ac:dyDescent="0.2">
      <c r="C9344" t="str" cm="1">
        <f t="array" ref="C9344">IFERROR("AfterPay | " &amp; INDEX('Reconciliation Layer'!$A:$A,MATCH('Reconciliation Template'!$A9344,'Reconciliation Layer'!$D:$D,0),0)," ")</f>
        <v xml:space="preserve"> </v>
      </c>
      <c r="D9344" s="2" t="str" cm="1">
        <f t="array" ref="D9344">IFERROR(INDEX('Reconciliation Layer'!B:B,MATCH('Reconciliation Template'!A9344,'Reconciliation Layer'!D:D,0),0)," ")</f>
        <v xml:space="preserve"> </v>
      </c>
      <c r="E9344" s="4" t="str" cm="1">
        <f t="array" ref="E9344">IFERROR(INDEX('Reconciliation Layer'!C:C,MATCH('Reconciliation Template'!A9344,'Reconciliation Layer'!D:D,0),0)," ")</f>
        <v xml:space="preserve"> </v>
      </c>
    </row>
    <row r="9345" spans="3:5" x14ac:dyDescent="0.2">
      <c r="C9345" t="str" cm="1">
        <f t="array" ref="C9345">IFERROR("AfterPay | " &amp; INDEX('Reconciliation Layer'!$A:$A,MATCH('Reconciliation Template'!$A9345,'Reconciliation Layer'!$D:$D,0),0)," ")</f>
        <v xml:space="preserve"> </v>
      </c>
      <c r="D9345" s="2" t="str" cm="1">
        <f t="array" ref="D9345">IFERROR(INDEX('Reconciliation Layer'!B:B,MATCH('Reconciliation Template'!A9345,'Reconciliation Layer'!D:D,0),0)," ")</f>
        <v xml:space="preserve"> </v>
      </c>
      <c r="E9345" s="4" t="str" cm="1">
        <f t="array" ref="E9345">IFERROR(INDEX('Reconciliation Layer'!C:C,MATCH('Reconciliation Template'!A9345,'Reconciliation Layer'!D:D,0),0)," ")</f>
        <v xml:space="preserve"> </v>
      </c>
    </row>
    <row r="9346" spans="3:5" x14ac:dyDescent="0.2">
      <c r="C9346" t="str" cm="1">
        <f t="array" ref="C9346">IFERROR("AfterPay | " &amp; INDEX('Reconciliation Layer'!$A:$A,MATCH('Reconciliation Template'!$A9346,'Reconciliation Layer'!$D:$D,0),0)," ")</f>
        <v xml:space="preserve"> </v>
      </c>
      <c r="D9346" s="2" t="str" cm="1">
        <f t="array" ref="D9346">IFERROR(INDEX('Reconciliation Layer'!B:B,MATCH('Reconciliation Template'!A9346,'Reconciliation Layer'!D:D,0),0)," ")</f>
        <v xml:space="preserve"> </v>
      </c>
      <c r="E9346" s="4" t="str" cm="1">
        <f t="array" ref="E9346">IFERROR(INDEX('Reconciliation Layer'!C:C,MATCH('Reconciliation Template'!A9346,'Reconciliation Layer'!D:D,0),0)," ")</f>
        <v xml:space="preserve"> </v>
      </c>
    </row>
    <row r="9347" spans="3:5" x14ac:dyDescent="0.2">
      <c r="C9347" t="str" cm="1">
        <f t="array" ref="C9347">IFERROR("AfterPay | " &amp; INDEX('Reconciliation Layer'!$A:$A,MATCH('Reconciliation Template'!$A9347,'Reconciliation Layer'!$D:$D,0),0)," ")</f>
        <v xml:space="preserve"> </v>
      </c>
      <c r="D9347" s="2" t="str" cm="1">
        <f t="array" ref="D9347">IFERROR(INDEX('Reconciliation Layer'!B:B,MATCH('Reconciliation Template'!A9347,'Reconciliation Layer'!D:D,0),0)," ")</f>
        <v xml:space="preserve"> </v>
      </c>
      <c r="E9347" s="4" t="str" cm="1">
        <f t="array" ref="E9347">IFERROR(INDEX('Reconciliation Layer'!C:C,MATCH('Reconciliation Template'!A9347,'Reconciliation Layer'!D:D,0),0)," ")</f>
        <v xml:space="preserve"> </v>
      </c>
    </row>
    <row r="9348" spans="3:5" x14ac:dyDescent="0.2">
      <c r="C9348" t="str" cm="1">
        <f t="array" ref="C9348">IFERROR("AfterPay | " &amp; INDEX('Reconciliation Layer'!$A:$A,MATCH('Reconciliation Template'!$A9348,'Reconciliation Layer'!$D:$D,0),0)," ")</f>
        <v xml:space="preserve"> </v>
      </c>
      <c r="D9348" s="2" t="str" cm="1">
        <f t="array" ref="D9348">IFERROR(INDEX('Reconciliation Layer'!B:B,MATCH('Reconciliation Template'!A9348,'Reconciliation Layer'!D:D,0),0)," ")</f>
        <v xml:space="preserve"> </v>
      </c>
      <c r="E9348" s="4" t="str" cm="1">
        <f t="array" ref="E9348">IFERROR(INDEX('Reconciliation Layer'!C:C,MATCH('Reconciliation Template'!A9348,'Reconciliation Layer'!D:D,0),0)," ")</f>
        <v xml:space="preserve"> </v>
      </c>
    </row>
    <row r="9349" spans="3:5" x14ac:dyDescent="0.2">
      <c r="C9349" t="str" cm="1">
        <f t="array" ref="C9349">IFERROR("AfterPay | " &amp; INDEX('Reconciliation Layer'!$A:$A,MATCH('Reconciliation Template'!$A9349,'Reconciliation Layer'!$D:$D,0),0)," ")</f>
        <v xml:space="preserve"> </v>
      </c>
      <c r="D9349" s="2" t="str" cm="1">
        <f t="array" ref="D9349">IFERROR(INDEX('Reconciliation Layer'!B:B,MATCH('Reconciliation Template'!A9349,'Reconciliation Layer'!D:D,0),0)," ")</f>
        <v xml:space="preserve"> </v>
      </c>
      <c r="E9349" s="4" t="str" cm="1">
        <f t="array" ref="E9349">IFERROR(INDEX('Reconciliation Layer'!C:C,MATCH('Reconciliation Template'!A9349,'Reconciliation Layer'!D:D,0),0)," ")</f>
        <v xml:space="preserve"> </v>
      </c>
    </row>
    <row r="9350" spans="3:5" x14ac:dyDescent="0.2">
      <c r="C9350" t="str" cm="1">
        <f t="array" ref="C9350">IFERROR("AfterPay | " &amp; INDEX('Reconciliation Layer'!$A:$A,MATCH('Reconciliation Template'!$A9350,'Reconciliation Layer'!$D:$D,0),0)," ")</f>
        <v xml:space="preserve"> </v>
      </c>
      <c r="D9350" s="2" t="str" cm="1">
        <f t="array" ref="D9350">IFERROR(INDEX('Reconciliation Layer'!B:B,MATCH('Reconciliation Template'!A9350,'Reconciliation Layer'!D:D,0),0)," ")</f>
        <v xml:space="preserve"> </v>
      </c>
      <c r="E9350" s="4" t="str" cm="1">
        <f t="array" ref="E9350">IFERROR(INDEX('Reconciliation Layer'!C:C,MATCH('Reconciliation Template'!A9350,'Reconciliation Layer'!D:D,0),0)," ")</f>
        <v xml:space="preserve"> </v>
      </c>
    </row>
    <row r="9351" spans="3:5" x14ac:dyDescent="0.2">
      <c r="C9351" t="str" cm="1">
        <f t="array" ref="C9351">IFERROR("AfterPay | " &amp; INDEX('Reconciliation Layer'!$A:$A,MATCH('Reconciliation Template'!$A9351,'Reconciliation Layer'!$D:$D,0),0)," ")</f>
        <v xml:space="preserve"> </v>
      </c>
      <c r="D9351" s="2" t="str" cm="1">
        <f t="array" ref="D9351">IFERROR(INDEX('Reconciliation Layer'!B:B,MATCH('Reconciliation Template'!A9351,'Reconciliation Layer'!D:D,0),0)," ")</f>
        <v xml:space="preserve"> </v>
      </c>
      <c r="E9351" s="4" t="str" cm="1">
        <f t="array" ref="E9351">IFERROR(INDEX('Reconciliation Layer'!C:C,MATCH('Reconciliation Template'!A9351,'Reconciliation Layer'!D:D,0),0)," ")</f>
        <v xml:space="preserve"> </v>
      </c>
    </row>
    <row r="9352" spans="3:5" x14ac:dyDescent="0.2">
      <c r="C9352" t="str" cm="1">
        <f t="array" ref="C9352">IFERROR("AfterPay | " &amp; INDEX('Reconciliation Layer'!$A:$A,MATCH('Reconciliation Template'!$A9352,'Reconciliation Layer'!$D:$D,0),0)," ")</f>
        <v xml:space="preserve"> </v>
      </c>
      <c r="D9352" s="2" t="str" cm="1">
        <f t="array" ref="D9352">IFERROR(INDEX('Reconciliation Layer'!B:B,MATCH('Reconciliation Template'!A9352,'Reconciliation Layer'!D:D,0),0)," ")</f>
        <v xml:space="preserve"> </v>
      </c>
      <c r="E9352" s="4" t="str" cm="1">
        <f t="array" ref="E9352">IFERROR(INDEX('Reconciliation Layer'!C:C,MATCH('Reconciliation Template'!A9352,'Reconciliation Layer'!D:D,0),0)," ")</f>
        <v xml:space="preserve"> </v>
      </c>
    </row>
    <row r="9353" spans="3:5" x14ac:dyDescent="0.2">
      <c r="C9353" t="str" cm="1">
        <f t="array" ref="C9353">IFERROR("AfterPay | " &amp; INDEX('Reconciliation Layer'!$A:$A,MATCH('Reconciliation Template'!$A9353,'Reconciliation Layer'!$D:$D,0),0)," ")</f>
        <v xml:space="preserve"> </v>
      </c>
      <c r="D9353" s="2" t="str" cm="1">
        <f t="array" ref="D9353">IFERROR(INDEX('Reconciliation Layer'!B:B,MATCH('Reconciliation Template'!A9353,'Reconciliation Layer'!D:D,0),0)," ")</f>
        <v xml:space="preserve"> </v>
      </c>
      <c r="E9353" s="4" t="str" cm="1">
        <f t="array" ref="E9353">IFERROR(INDEX('Reconciliation Layer'!C:C,MATCH('Reconciliation Template'!A9353,'Reconciliation Layer'!D:D,0),0)," ")</f>
        <v xml:space="preserve"> </v>
      </c>
    </row>
    <row r="9354" spans="3:5" x14ac:dyDescent="0.2">
      <c r="C9354" t="str" cm="1">
        <f t="array" ref="C9354">IFERROR("AfterPay | " &amp; INDEX('Reconciliation Layer'!$A:$A,MATCH('Reconciliation Template'!$A9354,'Reconciliation Layer'!$D:$D,0),0)," ")</f>
        <v xml:space="preserve"> </v>
      </c>
      <c r="D9354" s="2" t="str" cm="1">
        <f t="array" ref="D9354">IFERROR(INDEX('Reconciliation Layer'!B:B,MATCH('Reconciliation Template'!A9354,'Reconciliation Layer'!D:D,0),0)," ")</f>
        <v xml:space="preserve"> </v>
      </c>
      <c r="E9354" s="4" t="str" cm="1">
        <f t="array" ref="E9354">IFERROR(INDEX('Reconciliation Layer'!C:C,MATCH('Reconciliation Template'!A9354,'Reconciliation Layer'!D:D,0),0)," ")</f>
        <v xml:space="preserve"> </v>
      </c>
    </row>
    <row r="9355" spans="3:5" x14ac:dyDescent="0.2">
      <c r="C9355" t="str" cm="1">
        <f t="array" ref="C9355">IFERROR("AfterPay | " &amp; INDEX('Reconciliation Layer'!$A:$A,MATCH('Reconciliation Template'!$A9355,'Reconciliation Layer'!$D:$D,0),0)," ")</f>
        <v xml:space="preserve"> </v>
      </c>
      <c r="D9355" s="2" t="str" cm="1">
        <f t="array" ref="D9355">IFERROR(INDEX('Reconciliation Layer'!B:B,MATCH('Reconciliation Template'!A9355,'Reconciliation Layer'!D:D,0),0)," ")</f>
        <v xml:space="preserve"> </v>
      </c>
      <c r="E9355" s="4" t="str" cm="1">
        <f t="array" ref="E9355">IFERROR(INDEX('Reconciliation Layer'!C:C,MATCH('Reconciliation Template'!A9355,'Reconciliation Layer'!D:D,0),0)," ")</f>
        <v xml:space="preserve"> </v>
      </c>
    </row>
    <row r="9356" spans="3:5" x14ac:dyDescent="0.2">
      <c r="C9356" t="str" cm="1">
        <f t="array" ref="C9356">IFERROR("AfterPay | " &amp; INDEX('Reconciliation Layer'!$A:$A,MATCH('Reconciliation Template'!$A9356,'Reconciliation Layer'!$D:$D,0),0)," ")</f>
        <v xml:space="preserve"> </v>
      </c>
      <c r="D9356" s="2" t="str" cm="1">
        <f t="array" ref="D9356">IFERROR(INDEX('Reconciliation Layer'!B:B,MATCH('Reconciliation Template'!A9356,'Reconciliation Layer'!D:D,0),0)," ")</f>
        <v xml:space="preserve"> </v>
      </c>
      <c r="E9356" s="4" t="str" cm="1">
        <f t="array" ref="E9356">IFERROR(INDEX('Reconciliation Layer'!C:C,MATCH('Reconciliation Template'!A9356,'Reconciliation Layer'!D:D,0),0)," ")</f>
        <v xml:space="preserve"> </v>
      </c>
    </row>
    <row r="9357" spans="3:5" x14ac:dyDescent="0.2">
      <c r="C9357" t="str" cm="1">
        <f t="array" ref="C9357">IFERROR("AfterPay | " &amp; INDEX('Reconciliation Layer'!$A:$A,MATCH('Reconciliation Template'!$A9357,'Reconciliation Layer'!$D:$D,0),0)," ")</f>
        <v xml:space="preserve"> </v>
      </c>
      <c r="D9357" s="2" t="str" cm="1">
        <f t="array" ref="D9357">IFERROR(INDEX('Reconciliation Layer'!B:B,MATCH('Reconciliation Template'!A9357,'Reconciliation Layer'!D:D,0),0)," ")</f>
        <v xml:space="preserve"> </v>
      </c>
      <c r="E9357" s="4" t="str" cm="1">
        <f t="array" ref="E9357">IFERROR(INDEX('Reconciliation Layer'!C:C,MATCH('Reconciliation Template'!A9357,'Reconciliation Layer'!D:D,0),0)," ")</f>
        <v xml:space="preserve"> </v>
      </c>
    </row>
    <row r="9358" spans="3:5" x14ac:dyDescent="0.2">
      <c r="C9358" t="str" cm="1">
        <f t="array" ref="C9358">IFERROR("AfterPay | " &amp; INDEX('Reconciliation Layer'!$A:$A,MATCH('Reconciliation Template'!$A9358,'Reconciliation Layer'!$D:$D,0),0)," ")</f>
        <v xml:space="preserve"> </v>
      </c>
      <c r="D9358" s="2" t="str" cm="1">
        <f t="array" ref="D9358">IFERROR(INDEX('Reconciliation Layer'!B:B,MATCH('Reconciliation Template'!A9358,'Reconciliation Layer'!D:D,0),0)," ")</f>
        <v xml:space="preserve"> </v>
      </c>
      <c r="E9358" s="4" t="str" cm="1">
        <f t="array" ref="E9358">IFERROR(INDEX('Reconciliation Layer'!C:C,MATCH('Reconciliation Template'!A9358,'Reconciliation Layer'!D:D,0),0)," ")</f>
        <v xml:space="preserve"> </v>
      </c>
    </row>
    <row r="9359" spans="3:5" x14ac:dyDescent="0.2">
      <c r="C9359" t="str" cm="1">
        <f t="array" ref="C9359">IFERROR("AfterPay | " &amp; INDEX('Reconciliation Layer'!$A:$A,MATCH('Reconciliation Template'!$A9359,'Reconciliation Layer'!$D:$D,0),0)," ")</f>
        <v xml:space="preserve"> </v>
      </c>
      <c r="D9359" s="2" t="str" cm="1">
        <f t="array" ref="D9359">IFERROR(INDEX('Reconciliation Layer'!B:B,MATCH('Reconciliation Template'!A9359,'Reconciliation Layer'!D:D,0),0)," ")</f>
        <v xml:space="preserve"> </v>
      </c>
      <c r="E9359" s="4" t="str" cm="1">
        <f t="array" ref="E9359">IFERROR(INDEX('Reconciliation Layer'!C:C,MATCH('Reconciliation Template'!A9359,'Reconciliation Layer'!D:D,0),0)," ")</f>
        <v xml:space="preserve"> </v>
      </c>
    </row>
    <row r="9360" spans="3:5" x14ac:dyDescent="0.2">
      <c r="C9360" t="str" cm="1">
        <f t="array" ref="C9360">IFERROR("AfterPay | " &amp; INDEX('Reconciliation Layer'!$A:$A,MATCH('Reconciliation Template'!$A9360,'Reconciliation Layer'!$D:$D,0),0)," ")</f>
        <v xml:space="preserve"> </v>
      </c>
      <c r="D9360" s="2" t="str" cm="1">
        <f t="array" ref="D9360">IFERROR(INDEX('Reconciliation Layer'!B:B,MATCH('Reconciliation Template'!A9360,'Reconciliation Layer'!D:D,0),0)," ")</f>
        <v xml:space="preserve"> </v>
      </c>
      <c r="E9360" s="4" t="str" cm="1">
        <f t="array" ref="E9360">IFERROR(INDEX('Reconciliation Layer'!C:C,MATCH('Reconciliation Template'!A9360,'Reconciliation Layer'!D:D,0),0)," ")</f>
        <v xml:space="preserve"> </v>
      </c>
    </row>
    <row r="9361" spans="3:5" x14ac:dyDescent="0.2">
      <c r="C9361" t="str" cm="1">
        <f t="array" ref="C9361">IFERROR("AfterPay | " &amp; INDEX('Reconciliation Layer'!$A:$A,MATCH('Reconciliation Template'!$A9361,'Reconciliation Layer'!$D:$D,0),0)," ")</f>
        <v xml:space="preserve"> </v>
      </c>
      <c r="D9361" s="2" t="str" cm="1">
        <f t="array" ref="D9361">IFERROR(INDEX('Reconciliation Layer'!B:B,MATCH('Reconciliation Template'!A9361,'Reconciliation Layer'!D:D,0),0)," ")</f>
        <v xml:space="preserve"> </v>
      </c>
      <c r="E9361" s="4" t="str" cm="1">
        <f t="array" ref="E9361">IFERROR(INDEX('Reconciliation Layer'!C:C,MATCH('Reconciliation Template'!A9361,'Reconciliation Layer'!D:D,0),0)," ")</f>
        <v xml:space="preserve"> </v>
      </c>
    </row>
    <row r="9362" spans="3:5" x14ac:dyDescent="0.2">
      <c r="C9362" t="str" cm="1">
        <f t="array" ref="C9362">IFERROR("AfterPay | " &amp; INDEX('Reconciliation Layer'!$A:$A,MATCH('Reconciliation Template'!$A9362,'Reconciliation Layer'!$D:$D,0),0)," ")</f>
        <v xml:space="preserve"> </v>
      </c>
      <c r="D9362" s="2" t="str" cm="1">
        <f t="array" ref="D9362">IFERROR(INDEX('Reconciliation Layer'!B:B,MATCH('Reconciliation Template'!A9362,'Reconciliation Layer'!D:D,0),0)," ")</f>
        <v xml:space="preserve"> </v>
      </c>
      <c r="E9362" s="4" t="str" cm="1">
        <f t="array" ref="E9362">IFERROR(INDEX('Reconciliation Layer'!C:C,MATCH('Reconciliation Template'!A9362,'Reconciliation Layer'!D:D,0),0)," ")</f>
        <v xml:space="preserve"> </v>
      </c>
    </row>
    <row r="9363" spans="3:5" x14ac:dyDescent="0.2">
      <c r="C9363" t="str" cm="1">
        <f t="array" ref="C9363">IFERROR("AfterPay | " &amp; INDEX('Reconciliation Layer'!$A:$A,MATCH('Reconciliation Template'!$A9363,'Reconciliation Layer'!$D:$D,0),0)," ")</f>
        <v xml:space="preserve"> </v>
      </c>
      <c r="D9363" s="2" t="str" cm="1">
        <f t="array" ref="D9363">IFERROR(INDEX('Reconciliation Layer'!B:B,MATCH('Reconciliation Template'!A9363,'Reconciliation Layer'!D:D,0),0)," ")</f>
        <v xml:space="preserve"> </v>
      </c>
      <c r="E9363" s="4" t="str" cm="1">
        <f t="array" ref="E9363">IFERROR(INDEX('Reconciliation Layer'!C:C,MATCH('Reconciliation Template'!A9363,'Reconciliation Layer'!D:D,0),0)," ")</f>
        <v xml:space="preserve"> </v>
      </c>
    </row>
    <row r="9364" spans="3:5" x14ac:dyDescent="0.2">
      <c r="C9364" t="str" cm="1">
        <f t="array" ref="C9364">IFERROR("AfterPay | " &amp; INDEX('Reconciliation Layer'!$A:$A,MATCH('Reconciliation Template'!$A9364,'Reconciliation Layer'!$D:$D,0),0)," ")</f>
        <v xml:space="preserve"> </v>
      </c>
      <c r="D9364" s="2" t="str" cm="1">
        <f t="array" ref="D9364">IFERROR(INDEX('Reconciliation Layer'!B:B,MATCH('Reconciliation Template'!A9364,'Reconciliation Layer'!D:D,0),0)," ")</f>
        <v xml:space="preserve"> </v>
      </c>
      <c r="E9364" s="4" t="str" cm="1">
        <f t="array" ref="E9364">IFERROR(INDEX('Reconciliation Layer'!C:C,MATCH('Reconciliation Template'!A9364,'Reconciliation Layer'!D:D,0),0)," ")</f>
        <v xml:space="preserve"> </v>
      </c>
    </row>
    <row r="9365" spans="3:5" x14ac:dyDescent="0.2">
      <c r="C9365" t="str" cm="1">
        <f t="array" ref="C9365">IFERROR("AfterPay | " &amp; INDEX('Reconciliation Layer'!$A:$A,MATCH('Reconciliation Template'!$A9365,'Reconciliation Layer'!$D:$D,0),0)," ")</f>
        <v xml:space="preserve"> </v>
      </c>
      <c r="D9365" s="2" t="str" cm="1">
        <f t="array" ref="D9365">IFERROR(INDEX('Reconciliation Layer'!B:B,MATCH('Reconciliation Template'!A9365,'Reconciliation Layer'!D:D,0),0)," ")</f>
        <v xml:space="preserve"> </v>
      </c>
      <c r="E9365" s="4" t="str" cm="1">
        <f t="array" ref="E9365">IFERROR(INDEX('Reconciliation Layer'!C:C,MATCH('Reconciliation Template'!A9365,'Reconciliation Layer'!D:D,0),0)," ")</f>
        <v xml:space="preserve"> </v>
      </c>
    </row>
    <row r="9366" spans="3:5" x14ac:dyDescent="0.2">
      <c r="C9366" t="str" cm="1">
        <f t="array" ref="C9366">IFERROR("AfterPay | " &amp; INDEX('Reconciliation Layer'!$A:$A,MATCH('Reconciliation Template'!$A9366,'Reconciliation Layer'!$D:$D,0),0)," ")</f>
        <v xml:space="preserve"> </v>
      </c>
      <c r="D9366" s="2" t="str" cm="1">
        <f t="array" ref="D9366">IFERROR(INDEX('Reconciliation Layer'!B:B,MATCH('Reconciliation Template'!A9366,'Reconciliation Layer'!D:D,0),0)," ")</f>
        <v xml:space="preserve"> </v>
      </c>
      <c r="E9366" s="4" t="str" cm="1">
        <f t="array" ref="E9366">IFERROR(INDEX('Reconciliation Layer'!C:C,MATCH('Reconciliation Template'!A9366,'Reconciliation Layer'!D:D,0),0)," ")</f>
        <v xml:space="preserve"> </v>
      </c>
    </row>
    <row r="9367" spans="3:5" x14ac:dyDescent="0.2">
      <c r="C9367" t="str" cm="1">
        <f t="array" ref="C9367">IFERROR("AfterPay | " &amp; INDEX('Reconciliation Layer'!$A:$A,MATCH('Reconciliation Template'!$A9367,'Reconciliation Layer'!$D:$D,0),0)," ")</f>
        <v xml:space="preserve"> </v>
      </c>
      <c r="D9367" s="2" t="str" cm="1">
        <f t="array" ref="D9367">IFERROR(INDEX('Reconciliation Layer'!B:B,MATCH('Reconciliation Template'!A9367,'Reconciliation Layer'!D:D,0),0)," ")</f>
        <v xml:space="preserve"> </v>
      </c>
      <c r="E9367" s="4" t="str" cm="1">
        <f t="array" ref="E9367">IFERROR(INDEX('Reconciliation Layer'!C:C,MATCH('Reconciliation Template'!A9367,'Reconciliation Layer'!D:D,0),0)," ")</f>
        <v xml:space="preserve"> </v>
      </c>
    </row>
    <row r="9368" spans="3:5" x14ac:dyDescent="0.2">
      <c r="C9368" t="str" cm="1">
        <f t="array" ref="C9368">IFERROR("AfterPay | " &amp; INDEX('Reconciliation Layer'!$A:$A,MATCH('Reconciliation Template'!$A9368,'Reconciliation Layer'!$D:$D,0),0)," ")</f>
        <v xml:space="preserve"> </v>
      </c>
      <c r="D9368" s="2" t="str" cm="1">
        <f t="array" ref="D9368">IFERROR(INDEX('Reconciliation Layer'!B:B,MATCH('Reconciliation Template'!A9368,'Reconciliation Layer'!D:D,0),0)," ")</f>
        <v xml:space="preserve"> </v>
      </c>
      <c r="E9368" s="4" t="str" cm="1">
        <f t="array" ref="E9368">IFERROR(INDEX('Reconciliation Layer'!C:C,MATCH('Reconciliation Template'!A9368,'Reconciliation Layer'!D:D,0),0)," ")</f>
        <v xml:space="preserve"> </v>
      </c>
    </row>
    <row r="9369" spans="3:5" x14ac:dyDescent="0.2">
      <c r="C9369" t="str" cm="1">
        <f t="array" ref="C9369">IFERROR("AfterPay | " &amp; INDEX('Reconciliation Layer'!$A:$A,MATCH('Reconciliation Template'!$A9369,'Reconciliation Layer'!$D:$D,0),0)," ")</f>
        <v xml:space="preserve"> </v>
      </c>
      <c r="D9369" s="2" t="str" cm="1">
        <f t="array" ref="D9369">IFERROR(INDEX('Reconciliation Layer'!B:B,MATCH('Reconciliation Template'!A9369,'Reconciliation Layer'!D:D,0),0)," ")</f>
        <v xml:space="preserve"> </v>
      </c>
      <c r="E9369" s="4" t="str" cm="1">
        <f t="array" ref="E9369">IFERROR(INDEX('Reconciliation Layer'!C:C,MATCH('Reconciliation Template'!A9369,'Reconciliation Layer'!D:D,0),0)," ")</f>
        <v xml:space="preserve"> </v>
      </c>
    </row>
    <row r="9370" spans="3:5" x14ac:dyDescent="0.2">
      <c r="C9370" t="str" cm="1">
        <f t="array" ref="C9370">IFERROR("AfterPay | " &amp; INDEX('Reconciliation Layer'!$A:$A,MATCH('Reconciliation Template'!$A9370,'Reconciliation Layer'!$D:$D,0),0)," ")</f>
        <v xml:space="preserve"> </v>
      </c>
      <c r="D9370" s="2" t="str" cm="1">
        <f t="array" ref="D9370">IFERROR(INDEX('Reconciliation Layer'!B:B,MATCH('Reconciliation Template'!A9370,'Reconciliation Layer'!D:D,0),0)," ")</f>
        <v xml:space="preserve"> </v>
      </c>
      <c r="E9370" s="4" t="str" cm="1">
        <f t="array" ref="E9370">IFERROR(INDEX('Reconciliation Layer'!C:C,MATCH('Reconciliation Template'!A9370,'Reconciliation Layer'!D:D,0),0)," ")</f>
        <v xml:space="preserve"> </v>
      </c>
    </row>
    <row r="9371" spans="3:5" x14ac:dyDescent="0.2">
      <c r="C9371" t="str" cm="1">
        <f t="array" ref="C9371">IFERROR("AfterPay | " &amp; INDEX('Reconciliation Layer'!$A:$A,MATCH('Reconciliation Template'!$A9371,'Reconciliation Layer'!$D:$D,0),0)," ")</f>
        <v xml:space="preserve"> </v>
      </c>
      <c r="D9371" s="2" t="str" cm="1">
        <f t="array" ref="D9371">IFERROR(INDEX('Reconciliation Layer'!B:B,MATCH('Reconciliation Template'!A9371,'Reconciliation Layer'!D:D,0),0)," ")</f>
        <v xml:space="preserve"> </v>
      </c>
      <c r="E9371" s="4" t="str" cm="1">
        <f t="array" ref="E9371">IFERROR(INDEX('Reconciliation Layer'!C:C,MATCH('Reconciliation Template'!A9371,'Reconciliation Layer'!D:D,0),0)," ")</f>
        <v xml:space="preserve"> </v>
      </c>
    </row>
    <row r="9372" spans="3:5" x14ac:dyDescent="0.2">
      <c r="C9372" t="str" cm="1">
        <f t="array" ref="C9372">IFERROR("AfterPay | " &amp; INDEX('Reconciliation Layer'!$A:$A,MATCH('Reconciliation Template'!$A9372,'Reconciliation Layer'!$D:$D,0),0)," ")</f>
        <v xml:space="preserve"> </v>
      </c>
      <c r="D9372" s="2" t="str" cm="1">
        <f t="array" ref="D9372">IFERROR(INDEX('Reconciliation Layer'!B:B,MATCH('Reconciliation Template'!A9372,'Reconciliation Layer'!D:D,0),0)," ")</f>
        <v xml:space="preserve"> </v>
      </c>
      <c r="E9372" s="4" t="str" cm="1">
        <f t="array" ref="E9372">IFERROR(INDEX('Reconciliation Layer'!C:C,MATCH('Reconciliation Template'!A9372,'Reconciliation Layer'!D:D,0),0)," ")</f>
        <v xml:space="preserve"> </v>
      </c>
    </row>
    <row r="9373" spans="3:5" x14ac:dyDescent="0.2">
      <c r="C9373" t="str" cm="1">
        <f t="array" ref="C9373">IFERROR("AfterPay | " &amp; INDEX('Reconciliation Layer'!$A:$A,MATCH('Reconciliation Template'!$A9373,'Reconciliation Layer'!$D:$D,0),0)," ")</f>
        <v xml:space="preserve"> </v>
      </c>
      <c r="D9373" s="2" t="str" cm="1">
        <f t="array" ref="D9373">IFERROR(INDEX('Reconciliation Layer'!B:B,MATCH('Reconciliation Template'!A9373,'Reconciliation Layer'!D:D,0),0)," ")</f>
        <v xml:space="preserve"> </v>
      </c>
      <c r="E9373" s="4" t="str" cm="1">
        <f t="array" ref="E9373">IFERROR(INDEX('Reconciliation Layer'!C:C,MATCH('Reconciliation Template'!A9373,'Reconciliation Layer'!D:D,0),0)," ")</f>
        <v xml:space="preserve"> </v>
      </c>
    </row>
    <row r="9374" spans="3:5" x14ac:dyDescent="0.2">
      <c r="C9374" t="str" cm="1">
        <f t="array" ref="C9374">IFERROR("AfterPay | " &amp; INDEX('Reconciliation Layer'!$A:$A,MATCH('Reconciliation Template'!$A9374,'Reconciliation Layer'!$D:$D,0),0)," ")</f>
        <v xml:space="preserve"> </v>
      </c>
      <c r="D9374" s="2" t="str" cm="1">
        <f t="array" ref="D9374">IFERROR(INDEX('Reconciliation Layer'!B:B,MATCH('Reconciliation Template'!A9374,'Reconciliation Layer'!D:D,0),0)," ")</f>
        <v xml:space="preserve"> </v>
      </c>
      <c r="E9374" s="4" t="str" cm="1">
        <f t="array" ref="E9374">IFERROR(INDEX('Reconciliation Layer'!C:C,MATCH('Reconciliation Template'!A9374,'Reconciliation Layer'!D:D,0),0)," ")</f>
        <v xml:space="preserve"> </v>
      </c>
    </row>
    <row r="9375" spans="3:5" x14ac:dyDescent="0.2">
      <c r="C9375" t="str" cm="1">
        <f t="array" ref="C9375">IFERROR("AfterPay | " &amp; INDEX('Reconciliation Layer'!$A:$A,MATCH('Reconciliation Template'!$A9375,'Reconciliation Layer'!$D:$D,0),0)," ")</f>
        <v xml:space="preserve"> </v>
      </c>
      <c r="D9375" s="2" t="str" cm="1">
        <f t="array" ref="D9375">IFERROR(INDEX('Reconciliation Layer'!B:B,MATCH('Reconciliation Template'!A9375,'Reconciliation Layer'!D:D,0),0)," ")</f>
        <v xml:space="preserve"> </v>
      </c>
      <c r="E9375" s="4" t="str" cm="1">
        <f t="array" ref="E9375">IFERROR(INDEX('Reconciliation Layer'!C:C,MATCH('Reconciliation Template'!A9375,'Reconciliation Layer'!D:D,0),0)," ")</f>
        <v xml:space="preserve"> </v>
      </c>
    </row>
    <row r="9376" spans="3:5" x14ac:dyDescent="0.2">
      <c r="C9376" t="str" cm="1">
        <f t="array" ref="C9376">IFERROR("AfterPay | " &amp; INDEX('Reconciliation Layer'!$A:$A,MATCH('Reconciliation Template'!$A9376,'Reconciliation Layer'!$D:$D,0),0)," ")</f>
        <v xml:space="preserve"> </v>
      </c>
      <c r="D9376" s="2" t="str" cm="1">
        <f t="array" ref="D9376">IFERROR(INDEX('Reconciliation Layer'!B:B,MATCH('Reconciliation Template'!A9376,'Reconciliation Layer'!D:D,0),0)," ")</f>
        <v xml:space="preserve"> </v>
      </c>
      <c r="E9376" s="4" t="str" cm="1">
        <f t="array" ref="E9376">IFERROR(INDEX('Reconciliation Layer'!C:C,MATCH('Reconciliation Template'!A9376,'Reconciliation Layer'!D:D,0),0)," ")</f>
        <v xml:space="preserve"> </v>
      </c>
    </row>
    <row r="9377" spans="3:5" x14ac:dyDescent="0.2">
      <c r="C9377" t="str" cm="1">
        <f t="array" ref="C9377">IFERROR("AfterPay | " &amp; INDEX('Reconciliation Layer'!$A:$A,MATCH('Reconciliation Template'!$A9377,'Reconciliation Layer'!$D:$D,0),0)," ")</f>
        <v xml:space="preserve"> </v>
      </c>
      <c r="D9377" s="2" t="str" cm="1">
        <f t="array" ref="D9377">IFERROR(INDEX('Reconciliation Layer'!B:B,MATCH('Reconciliation Template'!A9377,'Reconciliation Layer'!D:D,0),0)," ")</f>
        <v xml:space="preserve"> </v>
      </c>
      <c r="E9377" s="4" t="str" cm="1">
        <f t="array" ref="E9377">IFERROR(INDEX('Reconciliation Layer'!C:C,MATCH('Reconciliation Template'!A9377,'Reconciliation Layer'!D:D,0),0)," ")</f>
        <v xml:space="preserve"> </v>
      </c>
    </row>
    <row r="9378" spans="3:5" x14ac:dyDescent="0.2">
      <c r="C9378" t="str" cm="1">
        <f t="array" ref="C9378">IFERROR("AfterPay | " &amp; INDEX('Reconciliation Layer'!$A:$A,MATCH('Reconciliation Template'!$A9378,'Reconciliation Layer'!$D:$D,0),0)," ")</f>
        <v xml:space="preserve"> </v>
      </c>
      <c r="D9378" s="2" t="str" cm="1">
        <f t="array" ref="D9378">IFERROR(INDEX('Reconciliation Layer'!B:B,MATCH('Reconciliation Template'!A9378,'Reconciliation Layer'!D:D,0),0)," ")</f>
        <v xml:space="preserve"> </v>
      </c>
      <c r="E9378" s="4" t="str" cm="1">
        <f t="array" ref="E9378">IFERROR(INDEX('Reconciliation Layer'!C:C,MATCH('Reconciliation Template'!A9378,'Reconciliation Layer'!D:D,0),0)," ")</f>
        <v xml:space="preserve"> </v>
      </c>
    </row>
    <row r="9379" spans="3:5" x14ac:dyDescent="0.2">
      <c r="C9379" t="str" cm="1">
        <f t="array" ref="C9379">IFERROR("AfterPay | " &amp; INDEX('Reconciliation Layer'!$A:$A,MATCH('Reconciliation Template'!$A9379,'Reconciliation Layer'!$D:$D,0),0)," ")</f>
        <v xml:space="preserve"> </v>
      </c>
      <c r="D9379" s="2" t="str" cm="1">
        <f t="array" ref="D9379">IFERROR(INDEX('Reconciliation Layer'!B:B,MATCH('Reconciliation Template'!A9379,'Reconciliation Layer'!D:D,0),0)," ")</f>
        <v xml:space="preserve"> </v>
      </c>
      <c r="E9379" s="4" t="str" cm="1">
        <f t="array" ref="E9379">IFERROR(INDEX('Reconciliation Layer'!C:C,MATCH('Reconciliation Template'!A9379,'Reconciliation Layer'!D:D,0),0)," ")</f>
        <v xml:space="preserve"> </v>
      </c>
    </row>
    <row r="9380" spans="3:5" x14ac:dyDescent="0.2">
      <c r="C9380" t="str" cm="1">
        <f t="array" ref="C9380">IFERROR("AfterPay | " &amp; INDEX('Reconciliation Layer'!$A:$A,MATCH('Reconciliation Template'!$A9380,'Reconciliation Layer'!$D:$D,0),0)," ")</f>
        <v xml:space="preserve"> </v>
      </c>
      <c r="D9380" s="2" t="str" cm="1">
        <f t="array" ref="D9380">IFERROR(INDEX('Reconciliation Layer'!B:B,MATCH('Reconciliation Template'!A9380,'Reconciliation Layer'!D:D,0),0)," ")</f>
        <v xml:space="preserve"> </v>
      </c>
      <c r="E9380" s="4" t="str" cm="1">
        <f t="array" ref="E9380">IFERROR(INDEX('Reconciliation Layer'!C:C,MATCH('Reconciliation Template'!A9380,'Reconciliation Layer'!D:D,0),0)," ")</f>
        <v xml:space="preserve"> </v>
      </c>
    </row>
    <row r="9381" spans="3:5" x14ac:dyDescent="0.2">
      <c r="C9381" t="str" cm="1">
        <f t="array" ref="C9381">IFERROR("AfterPay | " &amp; INDEX('Reconciliation Layer'!$A:$A,MATCH('Reconciliation Template'!$A9381,'Reconciliation Layer'!$D:$D,0),0)," ")</f>
        <v xml:space="preserve"> </v>
      </c>
      <c r="D9381" s="2" t="str" cm="1">
        <f t="array" ref="D9381">IFERROR(INDEX('Reconciliation Layer'!B:B,MATCH('Reconciliation Template'!A9381,'Reconciliation Layer'!D:D,0),0)," ")</f>
        <v xml:space="preserve"> </v>
      </c>
      <c r="E9381" s="4" t="str" cm="1">
        <f t="array" ref="E9381">IFERROR(INDEX('Reconciliation Layer'!C:C,MATCH('Reconciliation Template'!A9381,'Reconciliation Layer'!D:D,0),0)," ")</f>
        <v xml:space="preserve"> </v>
      </c>
    </row>
    <row r="9382" spans="3:5" x14ac:dyDescent="0.2">
      <c r="C9382" t="str" cm="1">
        <f t="array" ref="C9382">IFERROR("AfterPay | " &amp; INDEX('Reconciliation Layer'!$A:$A,MATCH('Reconciliation Template'!$A9382,'Reconciliation Layer'!$D:$D,0),0)," ")</f>
        <v xml:space="preserve"> </v>
      </c>
      <c r="D9382" s="2" t="str" cm="1">
        <f t="array" ref="D9382">IFERROR(INDEX('Reconciliation Layer'!B:B,MATCH('Reconciliation Template'!A9382,'Reconciliation Layer'!D:D,0),0)," ")</f>
        <v xml:space="preserve"> </v>
      </c>
      <c r="E9382" s="4" t="str" cm="1">
        <f t="array" ref="E9382">IFERROR(INDEX('Reconciliation Layer'!C:C,MATCH('Reconciliation Template'!A9382,'Reconciliation Layer'!D:D,0),0)," ")</f>
        <v xml:space="preserve"> </v>
      </c>
    </row>
    <row r="9383" spans="3:5" x14ac:dyDescent="0.2">
      <c r="C9383" t="str" cm="1">
        <f t="array" ref="C9383">IFERROR("AfterPay | " &amp; INDEX('Reconciliation Layer'!$A:$A,MATCH('Reconciliation Template'!$A9383,'Reconciliation Layer'!$D:$D,0),0)," ")</f>
        <v xml:space="preserve"> </v>
      </c>
      <c r="D9383" s="2" t="str" cm="1">
        <f t="array" ref="D9383">IFERROR(INDEX('Reconciliation Layer'!B:B,MATCH('Reconciliation Template'!A9383,'Reconciliation Layer'!D:D,0),0)," ")</f>
        <v xml:space="preserve"> </v>
      </c>
      <c r="E9383" s="4" t="str" cm="1">
        <f t="array" ref="E9383">IFERROR(INDEX('Reconciliation Layer'!C:C,MATCH('Reconciliation Template'!A9383,'Reconciliation Layer'!D:D,0),0)," ")</f>
        <v xml:space="preserve"> </v>
      </c>
    </row>
    <row r="9384" spans="3:5" x14ac:dyDescent="0.2">
      <c r="C9384" t="str" cm="1">
        <f t="array" ref="C9384">IFERROR("AfterPay | " &amp; INDEX('Reconciliation Layer'!$A:$A,MATCH('Reconciliation Template'!$A9384,'Reconciliation Layer'!$D:$D,0),0)," ")</f>
        <v xml:space="preserve"> </v>
      </c>
      <c r="D9384" s="2" t="str" cm="1">
        <f t="array" ref="D9384">IFERROR(INDEX('Reconciliation Layer'!B:B,MATCH('Reconciliation Template'!A9384,'Reconciliation Layer'!D:D,0),0)," ")</f>
        <v xml:space="preserve"> </v>
      </c>
      <c r="E9384" s="4" t="str" cm="1">
        <f t="array" ref="E9384">IFERROR(INDEX('Reconciliation Layer'!C:C,MATCH('Reconciliation Template'!A9384,'Reconciliation Layer'!D:D,0),0)," ")</f>
        <v xml:space="preserve"> </v>
      </c>
    </row>
    <row r="9385" spans="3:5" x14ac:dyDescent="0.2">
      <c r="C9385" t="str" cm="1">
        <f t="array" ref="C9385">IFERROR("AfterPay | " &amp; INDEX('Reconciliation Layer'!$A:$A,MATCH('Reconciliation Template'!$A9385,'Reconciliation Layer'!$D:$D,0),0)," ")</f>
        <v xml:space="preserve"> </v>
      </c>
      <c r="D9385" s="2" t="str" cm="1">
        <f t="array" ref="D9385">IFERROR(INDEX('Reconciliation Layer'!B:B,MATCH('Reconciliation Template'!A9385,'Reconciliation Layer'!D:D,0),0)," ")</f>
        <v xml:space="preserve"> </v>
      </c>
      <c r="E9385" s="4" t="str" cm="1">
        <f t="array" ref="E9385">IFERROR(INDEX('Reconciliation Layer'!C:C,MATCH('Reconciliation Template'!A9385,'Reconciliation Layer'!D:D,0),0)," ")</f>
        <v xml:space="preserve"> </v>
      </c>
    </row>
    <row r="9386" spans="3:5" x14ac:dyDescent="0.2">
      <c r="C9386" t="str" cm="1">
        <f t="array" ref="C9386">IFERROR("AfterPay | " &amp; INDEX('Reconciliation Layer'!$A:$A,MATCH('Reconciliation Template'!$A9386,'Reconciliation Layer'!$D:$D,0),0)," ")</f>
        <v xml:space="preserve"> </v>
      </c>
      <c r="D9386" s="2" t="str" cm="1">
        <f t="array" ref="D9386">IFERROR(INDEX('Reconciliation Layer'!B:B,MATCH('Reconciliation Template'!A9386,'Reconciliation Layer'!D:D,0),0)," ")</f>
        <v xml:space="preserve"> </v>
      </c>
      <c r="E9386" s="4" t="str" cm="1">
        <f t="array" ref="E9386">IFERROR(INDEX('Reconciliation Layer'!C:C,MATCH('Reconciliation Template'!A9386,'Reconciliation Layer'!D:D,0),0)," ")</f>
        <v xml:space="preserve"> </v>
      </c>
    </row>
    <row r="9387" spans="3:5" x14ac:dyDescent="0.2">
      <c r="C9387" t="str" cm="1">
        <f t="array" ref="C9387">IFERROR("AfterPay | " &amp; INDEX('Reconciliation Layer'!$A:$A,MATCH('Reconciliation Template'!$A9387,'Reconciliation Layer'!$D:$D,0),0)," ")</f>
        <v xml:space="preserve"> </v>
      </c>
      <c r="D9387" s="2" t="str" cm="1">
        <f t="array" ref="D9387">IFERROR(INDEX('Reconciliation Layer'!B:B,MATCH('Reconciliation Template'!A9387,'Reconciliation Layer'!D:D,0),0)," ")</f>
        <v xml:space="preserve"> </v>
      </c>
      <c r="E9387" s="4" t="str" cm="1">
        <f t="array" ref="E9387">IFERROR(INDEX('Reconciliation Layer'!C:C,MATCH('Reconciliation Template'!A9387,'Reconciliation Layer'!D:D,0),0)," ")</f>
        <v xml:space="preserve"> </v>
      </c>
    </row>
    <row r="9388" spans="3:5" x14ac:dyDescent="0.2">
      <c r="C9388" t="str" cm="1">
        <f t="array" ref="C9388">IFERROR("AfterPay | " &amp; INDEX('Reconciliation Layer'!$A:$A,MATCH('Reconciliation Template'!$A9388,'Reconciliation Layer'!$D:$D,0),0)," ")</f>
        <v xml:space="preserve"> </v>
      </c>
      <c r="D9388" s="2" t="str" cm="1">
        <f t="array" ref="D9388">IFERROR(INDEX('Reconciliation Layer'!B:B,MATCH('Reconciliation Template'!A9388,'Reconciliation Layer'!D:D,0),0)," ")</f>
        <v xml:space="preserve"> </v>
      </c>
      <c r="E9388" s="4" t="str" cm="1">
        <f t="array" ref="E9388">IFERROR(INDEX('Reconciliation Layer'!C:C,MATCH('Reconciliation Template'!A9388,'Reconciliation Layer'!D:D,0),0)," ")</f>
        <v xml:space="preserve"> </v>
      </c>
    </row>
    <row r="9389" spans="3:5" x14ac:dyDescent="0.2">
      <c r="C9389" t="str" cm="1">
        <f t="array" ref="C9389">IFERROR("AfterPay | " &amp; INDEX('Reconciliation Layer'!$A:$A,MATCH('Reconciliation Template'!$A9389,'Reconciliation Layer'!$D:$D,0),0)," ")</f>
        <v xml:space="preserve"> </v>
      </c>
      <c r="D9389" s="2" t="str" cm="1">
        <f t="array" ref="D9389">IFERROR(INDEX('Reconciliation Layer'!B:B,MATCH('Reconciliation Template'!A9389,'Reconciliation Layer'!D:D,0),0)," ")</f>
        <v xml:space="preserve"> </v>
      </c>
      <c r="E9389" s="4" t="str" cm="1">
        <f t="array" ref="E9389">IFERROR(INDEX('Reconciliation Layer'!C:C,MATCH('Reconciliation Template'!A9389,'Reconciliation Layer'!D:D,0),0)," ")</f>
        <v xml:space="preserve"> </v>
      </c>
    </row>
    <row r="9390" spans="3:5" x14ac:dyDescent="0.2">
      <c r="C9390" t="str" cm="1">
        <f t="array" ref="C9390">IFERROR("AfterPay | " &amp; INDEX('Reconciliation Layer'!$A:$A,MATCH('Reconciliation Template'!$A9390,'Reconciliation Layer'!$D:$D,0),0)," ")</f>
        <v xml:space="preserve"> </v>
      </c>
      <c r="D9390" s="2" t="str" cm="1">
        <f t="array" ref="D9390">IFERROR(INDEX('Reconciliation Layer'!B:B,MATCH('Reconciliation Template'!A9390,'Reconciliation Layer'!D:D,0),0)," ")</f>
        <v xml:space="preserve"> </v>
      </c>
      <c r="E9390" s="4" t="str" cm="1">
        <f t="array" ref="E9390">IFERROR(INDEX('Reconciliation Layer'!C:C,MATCH('Reconciliation Template'!A9390,'Reconciliation Layer'!D:D,0),0)," ")</f>
        <v xml:space="preserve"> </v>
      </c>
    </row>
    <row r="9391" spans="3:5" x14ac:dyDescent="0.2">
      <c r="C9391" t="str" cm="1">
        <f t="array" ref="C9391">IFERROR("AfterPay | " &amp; INDEX('Reconciliation Layer'!$A:$A,MATCH('Reconciliation Template'!$A9391,'Reconciliation Layer'!$D:$D,0),0)," ")</f>
        <v xml:space="preserve"> </v>
      </c>
      <c r="D9391" s="2" t="str" cm="1">
        <f t="array" ref="D9391">IFERROR(INDEX('Reconciliation Layer'!B:B,MATCH('Reconciliation Template'!A9391,'Reconciliation Layer'!D:D,0),0)," ")</f>
        <v xml:space="preserve"> </v>
      </c>
      <c r="E9391" s="4" t="str" cm="1">
        <f t="array" ref="E9391">IFERROR(INDEX('Reconciliation Layer'!C:C,MATCH('Reconciliation Template'!A9391,'Reconciliation Layer'!D:D,0),0)," ")</f>
        <v xml:space="preserve"> </v>
      </c>
    </row>
    <row r="9392" spans="3:5" x14ac:dyDescent="0.2">
      <c r="C9392" t="str" cm="1">
        <f t="array" ref="C9392">IFERROR("AfterPay | " &amp; INDEX('Reconciliation Layer'!$A:$A,MATCH('Reconciliation Template'!$A9392,'Reconciliation Layer'!$D:$D,0),0)," ")</f>
        <v xml:space="preserve"> </v>
      </c>
      <c r="D9392" s="2" t="str" cm="1">
        <f t="array" ref="D9392">IFERROR(INDEX('Reconciliation Layer'!B:B,MATCH('Reconciliation Template'!A9392,'Reconciliation Layer'!D:D,0),0)," ")</f>
        <v xml:space="preserve"> </v>
      </c>
      <c r="E9392" s="4" t="str" cm="1">
        <f t="array" ref="E9392">IFERROR(INDEX('Reconciliation Layer'!C:C,MATCH('Reconciliation Template'!A9392,'Reconciliation Layer'!D:D,0),0)," ")</f>
        <v xml:space="preserve"> </v>
      </c>
    </row>
    <row r="9393" spans="3:5" x14ac:dyDescent="0.2">
      <c r="C9393" t="str" cm="1">
        <f t="array" ref="C9393">IFERROR("AfterPay | " &amp; INDEX('Reconciliation Layer'!$A:$A,MATCH('Reconciliation Template'!$A9393,'Reconciliation Layer'!$D:$D,0),0)," ")</f>
        <v xml:space="preserve"> </v>
      </c>
      <c r="D9393" s="2" t="str" cm="1">
        <f t="array" ref="D9393">IFERROR(INDEX('Reconciliation Layer'!B:B,MATCH('Reconciliation Template'!A9393,'Reconciliation Layer'!D:D,0),0)," ")</f>
        <v xml:space="preserve"> </v>
      </c>
      <c r="E9393" s="4" t="str" cm="1">
        <f t="array" ref="E9393">IFERROR(INDEX('Reconciliation Layer'!C:C,MATCH('Reconciliation Template'!A9393,'Reconciliation Layer'!D:D,0),0)," ")</f>
        <v xml:space="preserve"> </v>
      </c>
    </row>
    <row r="9394" spans="3:5" x14ac:dyDescent="0.2">
      <c r="C9394" t="str" cm="1">
        <f t="array" ref="C9394">IFERROR("AfterPay | " &amp; INDEX('Reconciliation Layer'!$A:$A,MATCH('Reconciliation Template'!$A9394,'Reconciliation Layer'!$D:$D,0),0)," ")</f>
        <v xml:space="preserve"> </v>
      </c>
      <c r="D9394" s="2" t="str" cm="1">
        <f t="array" ref="D9394">IFERROR(INDEX('Reconciliation Layer'!B:B,MATCH('Reconciliation Template'!A9394,'Reconciliation Layer'!D:D,0),0)," ")</f>
        <v xml:space="preserve"> </v>
      </c>
      <c r="E9394" s="4" t="str" cm="1">
        <f t="array" ref="E9394">IFERROR(INDEX('Reconciliation Layer'!C:C,MATCH('Reconciliation Template'!A9394,'Reconciliation Layer'!D:D,0),0)," ")</f>
        <v xml:space="preserve"> </v>
      </c>
    </row>
    <row r="9395" spans="3:5" x14ac:dyDescent="0.2">
      <c r="C9395" t="str" cm="1">
        <f t="array" ref="C9395">IFERROR("AfterPay | " &amp; INDEX('Reconciliation Layer'!$A:$A,MATCH('Reconciliation Template'!$A9395,'Reconciliation Layer'!$D:$D,0),0)," ")</f>
        <v xml:space="preserve"> </v>
      </c>
      <c r="D9395" s="2" t="str" cm="1">
        <f t="array" ref="D9395">IFERROR(INDEX('Reconciliation Layer'!B:B,MATCH('Reconciliation Template'!A9395,'Reconciliation Layer'!D:D,0),0)," ")</f>
        <v xml:space="preserve"> </v>
      </c>
      <c r="E9395" s="4" t="str" cm="1">
        <f t="array" ref="E9395">IFERROR(INDEX('Reconciliation Layer'!C:C,MATCH('Reconciliation Template'!A9395,'Reconciliation Layer'!D:D,0),0)," ")</f>
        <v xml:space="preserve"> </v>
      </c>
    </row>
    <row r="9396" spans="3:5" x14ac:dyDescent="0.2">
      <c r="C9396" t="str" cm="1">
        <f t="array" ref="C9396">IFERROR("AfterPay | " &amp; INDEX('Reconciliation Layer'!$A:$A,MATCH('Reconciliation Template'!$A9396,'Reconciliation Layer'!$D:$D,0),0)," ")</f>
        <v xml:space="preserve"> </v>
      </c>
      <c r="D9396" s="2" t="str" cm="1">
        <f t="array" ref="D9396">IFERROR(INDEX('Reconciliation Layer'!B:B,MATCH('Reconciliation Template'!A9396,'Reconciliation Layer'!D:D,0),0)," ")</f>
        <v xml:space="preserve"> </v>
      </c>
      <c r="E9396" s="4" t="str" cm="1">
        <f t="array" ref="E9396">IFERROR(INDEX('Reconciliation Layer'!C:C,MATCH('Reconciliation Template'!A9396,'Reconciliation Layer'!D:D,0),0)," ")</f>
        <v xml:space="preserve"> </v>
      </c>
    </row>
    <row r="9397" spans="3:5" x14ac:dyDescent="0.2">
      <c r="C9397" t="str" cm="1">
        <f t="array" ref="C9397">IFERROR("AfterPay | " &amp; INDEX('Reconciliation Layer'!$A:$A,MATCH('Reconciliation Template'!$A9397,'Reconciliation Layer'!$D:$D,0),0)," ")</f>
        <v xml:space="preserve"> </v>
      </c>
      <c r="D9397" s="2" t="str" cm="1">
        <f t="array" ref="D9397">IFERROR(INDEX('Reconciliation Layer'!B:B,MATCH('Reconciliation Template'!A9397,'Reconciliation Layer'!D:D,0),0)," ")</f>
        <v xml:space="preserve"> </v>
      </c>
      <c r="E9397" s="4" t="str" cm="1">
        <f t="array" ref="E9397">IFERROR(INDEX('Reconciliation Layer'!C:C,MATCH('Reconciliation Template'!A9397,'Reconciliation Layer'!D:D,0),0)," ")</f>
        <v xml:space="preserve"> </v>
      </c>
    </row>
    <row r="9398" spans="3:5" x14ac:dyDescent="0.2">
      <c r="C9398" t="str" cm="1">
        <f t="array" ref="C9398">IFERROR("AfterPay | " &amp; INDEX('Reconciliation Layer'!$A:$A,MATCH('Reconciliation Template'!$A9398,'Reconciliation Layer'!$D:$D,0),0)," ")</f>
        <v xml:space="preserve"> </v>
      </c>
      <c r="D9398" s="2" t="str" cm="1">
        <f t="array" ref="D9398">IFERROR(INDEX('Reconciliation Layer'!B:B,MATCH('Reconciliation Template'!A9398,'Reconciliation Layer'!D:D,0),0)," ")</f>
        <v xml:space="preserve"> </v>
      </c>
      <c r="E9398" s="4" t="str" cm="1">
        <f t="array" ref="E9398">IFERROR(INDEX('Reconciliation Layer'!C:C,MATCH('Reconciliation Template'!A9398,'Reconciliation Layer'!D:D,0),0)," ")</f>
        <v xml:space="preserve"> </v>
      </c>
    </row>
    <row r="9399" spans="3:5" x14ac:dyDescent="0.2">
      <c r="C9399" t="str" cm="1">
        <f t="array" ref="C9399">IFERROR("AfterPay | " &amp; INDEX('Reconciliation Layer'!$A:$A,MATCH('Reconciliation Template'!$A9399,'Reconciliation Layer'!$D:$D,0),0)," ")</f>
        <v xml:space="preserve"> </v>
      </c>
      <c r="D9399" s="2" t="str" cm="1">
        <f t="array" ref="D9399">IFERROR(INDEX('Reconciliation Layer'!B:B,MATCH('Reconciliation Template'!A9399,'Reconciliation Layer'!D:D,0),0)," ")</f>
        <v xml:space="preserve"> </v>
      </c>
      <c r="E9399" s="4" t="str" cm="1">
        <f t="array" ref="E9399">IFERROR(INDEX('Reconciliation Layer'!C:C,MATCH('Reconciliation Template'!A9399,'Reconciliation Layer'!D:D,0),0)," ")</f>
        <v xml:space="preserve"> </v>
      </c>
    </row>
    <row r="9400" spans="3:5" x14ac:dyDescent="0.2">
      <c r="C9400" t="str" cm="1">
        <f t="array" ref="C9400">IFERROR("AfterPay | " &amp; INDEX('Reconciliation Layer'!$A:$A,MATCH('Reconciliation Template'!$A9400,'Reconciliation Layer'!$D:$D,0),0)," ")</f>
        <v xml:space="preserve"> </v>
      </c>
      <c r="D9400" s="2" t="str" cm="1">
        <f t="array" ref="D9400">IFERROR(INDEX('Reconciliation Layer'!B:B,MATCH('Reconciliation Template'!A9400,'Reconciliation Layer'!D:D,0),0)," ")</f>
        <v xml:space="preserve"> </v>
      </c>
      <c r="E9400" s="4" t="str" cm="1">
        <f t="array" ref="E9400">IFERROR(INDEX('Reconciliation Layer'!C:C,MATCH('Reconciliation Template'!A9400,'Reconciliation Layer'!D:D,0),0)," ")</f>
        <v xml:space="preserve"> </v>
      </c>
    </row>
    <row r="9401" spans="3:5" x14ac:dyDescent="0.2">
      <c r="C9401" t="str" cm="1">
        <f t="array" ref="C9401">IFERROR("AfterPay | " &amp; INDEX('Reconciliation Layer'!$A:$A,MATCH('Reconciliation Template'!$A9401,'Reconciliation Layer'!$D:$D,0),0)," ")</f>
        <v xml:space="preserve"> </v>
      </c>
      <c r="D9401" s="2" t="str" cm="1">
        <f t="array" ref="D9401">IFERROR(INDEX('Reconciliation Layer'!B:B,MATCH('Reconciliation Template'!A9401,'Reconciliation Layer'!D:D,0),0)," ")</f>
        <v xml:space="preserve"> </v>
      </c>
      <c r="E9401" s="4" t="str" cm="1">
        <f t="array" ref="E9401">IFERROR(INDEX('Reconciliation Layer'!C:C,MATCH('Reconciliation Template'!A9401,'Reconciliation Layer'!D:D,0),0)," ")</f>
        <v xml:space="preserve"> </v>
      </c>
    </row>
    <row r="9402" spans="3:5" x14ac:dyDescent="0.2">
      <c r="C9402" t="str" cm="1">
        <f t="array" ref="C9402">IFERROR("AfterPay | " &amp; INDEX('Reconciliation Layer'!$A:$A,MATCH('Reconciliation Template'!$A9402,'Reconciliation Layer'!$D:$D,0),0)," ")</f>
        <v xml:space="preserve"> </v>
      </c>
      <c r="D9402" s="2" t="str" cm="1">
        <f t="array" ref="D9402">IFERROR(INDEX('Reconciliation Layer'!B:B,MATCH('Reconciliation Template'!A9402,'Reconciliation Layer'!D:D,0),0)," ")</f>
        <v xml:space="preserve"> </v>
      </c>
      <c r="E9402" s="4" t="str" cm="1">
        <f t="array" ref="E9402">IFERROR(INDEX('Reconciliation Layer'!C:C,MATCH('Reconciliation Template'!A9402,'Reconciliation Layer'!D:D,0),0)," ")</f>
        <v xml:space="preserve"> </v>
      </c>
    </row>
    <row r="9403" spans="3:5" x14ac:dyDescent="0.2">
      <c r="C9403" t="str" cm="1">
        <f t="array" ref="C9403">IFERROR("AfterPay | " &amp; INDEX('Reconciliation Layer'!$A:$A,MATCH('Reconciliation Template'!$A9403,'Reconciliation Layer'!$D:$D,0),0)," ")</f>
        <v xml:space="preserve"> </v>
      </c>
      <c r="D9403" s="2" t="str" cm="1">
        <f t="array" ref="D9403">IFERROR(INDEX('Reconciliation Layer'!B:B,MATCH('Reconciliation Template'!A9403,'Reconciliation Layer'!D:D,0),0)," ")</f>
        <v xml:space="preserve"> </v>
      </c>
      <c r="E9403" s="4" t="str" cm="1">
        <f t="array" ref="E9403">IFERROR(INDEX('Reconciliation Layer'!C:C,MATCH('Reconciliation Template'!A9403,'Reconciliation Layer'!D:D,0),0)," ")</f>
        <v xml:space="preserve"> </v>
      </c>
    </row>
    <row r="9404" spans="3:5" x14ac:dyDescent="0.2">
      <c r="C9404" t="str" cm="1">
        <f t="array" ref="C9404">IFERROR("AfterPay | " &amp; INDEX('Reconciliation Layer'!$A:$A,MATCH('Reconciliation Template'!$A9404,'Reconciliation Layer'!$D:$D,0),0)," ")</f>
        <v xml:space="preserve"> </v>
      </c>
      <c r="D9404" s="2" t="str" cm="1">
        <f t="array" ref="D9404">IFERROR(INDEX('Reconciliation Layer'!B:B,MATCH('Reconciliation Template'!A9404,'Reconciliation Layer'!D:D,0),0)," ")</f>
        <v xml:space="preserve"> </v>
      </c>
      <c r="E9404" s="4" t="str" cm="1">
        <f t="array" ref="E9404">IFERROR(INDEX('Reconciliation Layer'!C:C,MATCH('Reconciliation Template'!A9404,'Reconciliation Layer'!D:D,0),0)," ")</f>
        <v xml:space="preserve"> </v>
      </c>
    </row>
    <row r="9405" spans="3:5" x14ac:dyDescent="0.2">
      <c r="C9405" t="str" cm="1">
        <f t="array" ref="C9405">IFERROR("AfterPay | " &amp; INDEX('Reconciliation Layer'!$A:$A,MATCH('Reconciliation Template'!$A9405,'Reconciliation Layer'!$D:$D,0),0)," ")</f>
        <v xml:space="preserve"> </v>
      </c>
      <c r="D9405" s="2" t="str" cm="1">
        <f t="array" ref="D9405">IFERROR(INDEX('Reconciliation Layer'!B:B,MATCH('Reconciliation Template'!A9405,'Reconciliation Layer'!D:D,0),0)," ")</f>
        <v xml:space="preserve"> </v>
      </c>
      <c r="E9405" s="4" t="str" cm="1">
        <f t="array" ref="E9405">IFERROR(INDEX('Reconciliation Layer'!C:C,MATCH('Reconciliation Template'!A9405,'Reconciliation Layer'!D:D,0),0)," ")</f>
        <v xml:space="preserve"> </v>
      </c>
    </row>
    <row r="9406" spans="3:5" x14ac:dyDescent="0.2">
      <c r="C9406" t="str" cm="1">
        <f t="array" ref="C9406">IFERROR("AfterPay | " &amp; INDEX('Reconciliation Layer'!$A:$A,MATCH('Reconciliation Template'!$A9406,'Reconciliation Layer'!$D:$D,0),0)," ")</f>
        <v xml:space="preserve"> </v>
      </c>
      <c r="D9406" s="2" t="str" cm="1">
        <f t="array" ref="D9406">IFERROR(INDEX('Reconciliation Layer'!B:B,MATCH('Reconciliation Template'!A9406,'Reconciliation Layer'!D:D,0),0)," ")</f>
        <v xml:space="preserve"> </v>
      </c>
      <c r="E9406" s="4" t="str" cm="1">
        <f t="array" ref="E9406">IFERROR(INDEX('Reconciliation Layer'!C:C,MATCH('Reconciliation Template'!A9406,'Reconciliation Layer'!D:D,0),0)," ")</f>
        <v xml:space="preserve"> </v>
      </c>
    </row>
    <row r="9407" spans="3:5" x14ac:dyDescent="0.2">
      <c r="C9407" t="str" cm="1">
        <f t="array" ref="C9407">IFERROR("AfterPay | " &amp; INDEX('Reconciliation Layer'!$A:$A,MATCH('Reconciliation Template'!$A9407,'Reconciliation Layer'!$D:$D,0),0)," ")</f>
        <v xml:space="preserve"> </v>
      </c>
      <c r="D9407" s="2" t="str" cm="1">
        <f t="array" ref="D9407">IFERROR(INDEX('Reconciliation Layer'!B:B,MATCH('Reconciliation Template'!A9407,'Reconciliation Layer'!D:D,0),0)," ")</f>
        <v xml:space="preserve"> </v>
      </c>
      <c r="E9407" s="4" t="str" cm="1">
        <f t="array" ref="E9407">IFERROR(INDEX('Reconciliation Layer'!C:C,MATCH('Reconciliation Template'!A9407,'Reconciliation Layer'!D:D,0),0)," ")</f>
        <v xml:space="preserve"> </v>
      </c>
    </row>
    <row r="9408" spans="3:5" x14ac:dyDescent="0.2">
      <c r="C9408" t="str" cm="1">
        <f t="array" ref="C9408">IFERROR("AfterPay | " &amp; INDEX('Reconciliation Layer'!$A:$A,MATCH('Reconciliation Template'!$A9408,'Reconciliation Layer'!$D:$D,0),0)," ")</f>
        <v xml:space="preserve"> </v>
      </c>
      <c r="D9408" s="2" t="str" cm="1">
        <f t="array" ref="D9408">IFERROR(INDEX('Reconciliation Layer'!B:B,MATCH('Reconciliation Template'!A9408,'Reconciliation Layer'!D:D,0),0)," ")</f>
        <v xml:space="preserve"> </v>
      </c>
      <c r="E9408" s="4" t="str" cm="1">
        <f t="array" ref="E9408">IFERROR(INDEX('Reconciliation Layer'!C:C,MATCH('Reconciliation Template'!A9408,'Reconciliation Layer'!D:D,0),0)," ")</f>
        <v xml:space="preserve"> </v>
      </c>
    </row>
    <row r="9409" spans="3:5" x14ac:dyDescent="0.2">
      <c r="C9409" t="str" cm="1">
        <f t="array" ref="C9409">IFERROR("AfterPay | " &amp; INDEX('Reconciliation Layer'!$A:$A,MATCH('Reconciliation Template'!$A9409,'Reconciliation Layer'!$D:$D,0),0)," ")</f>
        <v xml:space="preserve"> </v>
      </c>
      <c r="D9409" s="2" t="str" cm="1">
        <f t="array" ref="D9409">IFERROR(INDEX('Reconciliation Layer'!B:B,MATCH('Reconciliation Template'!A9409,'Reconciliation Layer'!D:D,0),0)," ")</f>
        <v xml:space="preserve"> </v>
      </c>
      <c r="E9409" s="4" t="str" cm="1">
        <f t="array" ref="E9409">IFERROR(INDEX('Reconciliation Layer'!C:C,MATCH('Reconciliation Template'!A9409,'Reconciliation Layer'!D:D,0),0)," ")</f>
        <v xml:space="preserve"> </v>
      </c>
    </row>
    <row r="9410" spans="3:5" x14ac:dyDescent="0.2">
      <c r="C9410" t="str" cm="1">
        <f t="array" ref="C9410">IFERROR("AfterPay | " &amp; INDEX('Reconciliation Layer'!$A:$A,MATCH('Reconciliation Template'!$A9410,'Reconciliation Layer'!$D:$D,0),0)," ")</f>
        <v xml:space="preserve"> </v>
      </c>
      <c r="D9410" s="2" t="str" cm="1">
        <f t="array" ref="D9410">IFERROR(INDEX('Reconciliation Layer'!B:B,MATCH('Reconciliation Template'!A9410,'Reconciliation Layer'!D:D,0),0)," ")</f>
        <v xml:space="preserve"> </v>
      </c>
      <c r="E9410" s="4" t="str" cm="1">
        <f t="array" ref="E9410">IFERROR(INDEX('Reconciliation Layer'!C:C,MATCH('Reconciliation Template'!A9410,'Reconciliation Layer'!D:D,0),0)," ")</f>
        <v xml:space="preserve"> </v>
      </c>
    </row>
    <row r="9411" spans="3:5" x14ac:dyDescent="0.2">
      <c r="C9411" t="str" cm="1">
        <f t="array" ref="C9411">IFERROR("AfterPay | " &amp; INDEX('Reconciliation Layer'!$A:$A,MATCH('Reconciliation Template'!$A9411,'Reconciliation Layer'!$D:$D,0),0)," ")</f>
        <v xml:space="preserve"> </v>
      </c>
      <c r="D9411" s="2" t="str" cm="1">
        <f t="array" ref="D9411">IFERROR(INDEX('Reconciliation Layer'!B:B,MATCH('Reconciliation Template'!A9411,'Reconciliation Layer'!D:D,0),0)," ")</f>
        <v xml:space="preserve"> </v>
      </c>
      <c r="E9411" s="4" t="str" cm="1">
        <f t="array" ref="E9411">IFERROR(INDEX('Reconciliation Layer'!C:C,MATCH('Reconciliation Template'!A9411,'Reconciliation Layer'!D:D,0),0)," ")</f>
        <v xml:space="preserve"> </v>
      </c>
    </row>
    <row r="9412" spans="3:5" x14ac:dyDescent="0.2">
      <c r="C9412" t="str" cm="1">
        <f t="array" ref="C9412">IFERROR("AfterPay | " &amp; INDEX('Reconciliation Layer'!$A:$A,MATCH('Reconciliation Template'!$A9412,'Reconciliation Layer'!$D:$D,0),0)," ")</f>
        <v xml:space="preserve"> </v>
      </c>
      <c r="D9412" s="2" t="str" cm="1">
        <f t="array" ref="D9412">IFERROR(INDEX('Reconciliation Layer'!B:B,MATCH('Reconciliation Template'!A9412,'Reconciliation Layer'!D:D,0),0)," ")</f>
        <v xml:space="preserve"> </v>
      </c>
      <c r="E9412" s="4" t="str" cm="1">
        <f t="array" ref="E9412">IFERROR(INDEX('Reconciliation Layer'!C:C,MATCH('Reconciliation Template'!A9412,'Reconciliation Layer'!D:D,0),0)," ")</f>
        <v xml:space="preserve"> </v>
      </c>
    </row>
    <row r="9413" spans="3:5" x14ac:dyDescent="0.2">
      <c r="C9413" t="str" cm="1">
        <f t="array" ref="C9413">IFERROR("AfterPay | " &amp; INDEX('Reconciliation Layer'!$A:$A,MATCH('Reconciliation Template'!$A9413,'Reconciliation Layer'!$D:$D,0),0)," ")</f>
        <v xml:space="preserve"> </v>
      </c>
      <c r="D9413" s="2" t="str" cm="1">
        <f t="array" ref="D9413">IFERROR(INDEX('Reconciliation Layer'!B:B,MATCH('Reconciliation Template'!A9413,'Reconciliation Layer'!D:D,0),0)," ")</f>
        <v xml:space="preserve"> </v>
      </c>
      <c r="E9413" s="4" t="str" cm="1">
        <f t="array" ref="E9413">IFERROR(INDEX('Reconciliation Layer'!C:C,MATCH('Reconciliation Template'!A9413,'Reconciliation Layer'!D:D,0),0)," ")</f>
        <v xml:space="preserve"> </v>
      </c>
    </row>
    <row r="9414" spans="3:5" x14ac:dyDescent="0.2">
      <c r="C9414" t="str" cm="1">
        <f t="array" ref="C9414">IFERROR("AfterPay | " &amp; INDEX('Reconciliation Layer'!$A:$A,MATCH('Reconciliation Template'!$A9414,'Reconciliation Layer'!$D:$D,0),0)," ")</f>
        <v xml:space="preserve"> </v>
      </c>
      <c r="D9414" s="2" t="str" cm="1">
        <f t="array" ref="D9414">IFERROR(INDEX('Reconciliation Layer'!B:B,MATCH('Reconciliation Template'!A9414,'Reconciliation Layer'!D:D,0),0)," ")</f>
        <v xml:space="preserve"> </v>
      </c>
      <c r="E9414" s="4" t="str" cm="1">
        <f t="array" ref="E9414">IFERROR(INDEX('Reconciliation Layer'!C:C,MATCH('Reconciliation Template'!A9414,'Reconciliation Layer'!D:D,0),0)," ")</f>
        <v xml:space="preserve"> </v>
      </c>
    </row>
    <row r="9415" spans="3:5" x14ac:dyDescent="0.2">
      <c r="C9415" t="str" cm="1">
        <f t="array" ref="C9415">IFERROR("AfterPay | " &amp; INDEX('Reconciliation Layer'!$A:$A,MATCH('Reconciliation Template'!$A9415,'Reconciliation Layer'!$D:$D,0),0)," ")</f>
        <v xml:space="preserve"> </v>
      </c>
      <c r="D9415" s="2" t="str" cm="1">
        <f t="array" ref="D9415">IFERROR(INDEX('Reconciliation Layer'!B:B,MATCH('Reconciliation Template'!A9415,'Reconciliation Layer'!D:D,0),0)," ")</f>
        <v xml:space="preserve"> </v>
      </c>
      <c r="E9415" s="4" t="str" cm="1">
        <f t="array" ref="E9415">IFERROR(INDEX('Reconciliation Layer'!C:C,MATCH('Reconciliation Template'!A9415,'Reconciliation Layer'!D:D,0),0)," ")</f>
        <v xml:space="preserve"> </v>
      </c>
    </row>
    <row r="9416" spans="3:5" x14ac:dyDescent="0.2">
      <c r="C9416" t="str" cm="1">
        <f t="array" ref="C9416">IFERROR("AfterPay | " &amp; INDEX('Reconciliation Layer'!$A:$A,MATCH('Reconciliation Template'!$A9416,'Reconciliation Layer'!$D:$D,0),0)," ")</f>
        <v xml:space="preserve"> </v>
      </c>
      <c r="D9416" s="2" t="str" cm="1">
        <f t="array" ref="D9416">IFERROR(INDEX('Reconciliation Layer'!B:B,MATCH('Reconciliation Template'!A9416,'Reconciliation Layer'!D:D,0),0)," ")</f>
        <v xml:space="preserve"> </v>
      </c>
      <c r="E9416" s="4" t="str" cm="1">
        <f t="array" ref="E9416">IFERROR(INDEX('Reconciliation Layer'!C:C,MATCH('Reconciliation Template'!A9416,'Reconciliation Layer'!D:D,0),0)," ")</f>
        <v xml:space="preserve"> </v>
      </c>
    </row>
    <row r="9417" spans="3:5" x14ac:dyDescent="0.2">
      <c r="C9417" t="str" cm="1">
        <f t="array" ref="C9417">IFERROR("AfterPay | " &amp; INDEX('Reconciliation Layer'!$A:$A,MATCH('Reconciliation Template'!$A9417,'Reconciliation Layer'!$D:$D,0),0)," ")</f>
        <v xml:space="preserve"> </v>
      </c>
      <c r="D9417" s="2" t="str" cm="1">
        <f t="array" ref="D9417">IFERROR(INDEX('Reconciliation Layer'!B:B,MATCH('Reconciliation Template'!A9417,'Reconciliation Layer'!D:D,0),0)," ")</f>
        <v xml:space="preserve"> </v>
      </c>
      <c r="E9417" s="4" t="str" cm="1">
        <f t="array" ref="E9417">IFERROR(INDEX('Reconciliation Layer'!C:C,MATCH('Reconciliation Template'!A9417,'Reconciliation Layer'!D:D,0),0)," ")</f>
        <v xml:space="preserve"> </v>
      </c>
    </row>
    <row r="9418" spans="3:5" x14ac:dyDescent="0.2">
      <c r="C9418" t="str" cm="1">
        <f t="array" ref="C9418">IFERROR("AfterPay | " &amp; INDEX('Reconciliation Layer'!$A:$A,MATCH('Reconciliation Template'!$A9418,'Reconciliation Layer'!$D:$D,0),0)," ")</f>
        <v xml:space="preserve"> </v>
      </c>
      <c r="D9418" s="2" t="str" cm="1">
        <f t="array" ref="D9418">IFERROR(INDEX('Reconciliation Layer'!B:B,MATCH('Reconciliation Template'!A9418,'Reconciliation Layer'!D:D,0),0)," ")</f>
        <v xml:space="preserve"> </v>
      </c>
      <c r="E9418" s="4" t="str" cm="1">
        <f t="array" ref="E9418">IFERROR(INDEX('Reconciliation Layer'!C:C,MATCH('Reconciliation Template'!A9418,'Reconciliation Layer'!D:D,0),0)," ")</f>
        <v xml:space="preserve"> </v>
      </c>
    </row>
    <row r="9419" spans="3:5" x14ac:dyDescent="0.2">
      <c r="C9419" t="str" cm="1">
        <f t="array" ref="C9419">IFERROR("AfterPay | " &amp; INDEX('Reconciliation Layer'!$A:$A,MATCH('Reconciliation Template'!$A9419,'Reconciliation Layer'!$D:$D,0),0)," ")</f>
        <v xml:space="preserve"> </v>
      </c>
      <c r="D9419" s="2" t="str" cm="1">
        <f t="array" ref="D9419">IFERROR(INDEX('Reconciliation Layer'!B:B,MATCH('Reconciliation Template'!A9419,'Reconciliation Layer'!D:D,0),0)," ")</f>
        <v xml:space="preserve"> </v>
      </c>
      <c r="E9419" s="4" t="str" cm="1">
        <f t="array" ref="E9419">IFERROR(INDEX('Reconciliation Layer'!C:C,MATCH('Reconciliation Template'!A9419,'Reconciliation Layer'!D:D,0),0)," ")</f>
        <v xml:space="preserve"> </v>
      </c>
    </row>
    <row r="9420" spans="3:5" x14ac:dyDescent="0.2">
      <c r="C9420" t="str" cm="1">
        <f t="array" ref="C9420">IFERROR("AfterPay | " &amp; INDEX('Reconciliation Layer'!$A:$A,MATCH('Reconciliation Template'!$A9420,'Reconciliation Layer'!$D:$D,0),0)," ")</f>
        <v xml:space="preserve"> </v>
      </c>
      <c r="D9420" s="2" t="str" cm="1">
        <f t="array" ref="D9420">IFERROR(INDEX('Reconciliation Layer'!B:B,MATCH('Reconciliation Template'!A9420,'Reconciliation Layer'!D:D,0),0)," ")</f>
        <v xml:space="preserve"> </v>
      </c>
      <c r="E9420" s="4" t="str" cm="1">
        <f t="array" ref="E9420">IFERROR(INDEX('Reconciliation Layer'!C:C,MATCH('Reconciliation Template'!A9420,'Reconciliation Layer'!D:D,0),0)," ")</f>
        <v xml:space="preserve"> </v>
      </c>
    </row>
    <row r="9421" spans="3:5" x14ac:dyDescent="0.2">
      <c r="C9421" t="str" cm="1">
        <f t="array" ref="C9421">IFERROR("AfterPay | " &amp; INDEX('Reconciliation Layer'!$A:$A,MATCH('Reconciliation Template'!$A9421,'Reconciliation Layer'!$D:$D,0),0)," ")</f>
        <v xml:space="preserve"> </v>
      </c>
      <c r="D9421" s="2" t="str" cm="1">
        <f t="array" ref="D9421">IFERROR(INDEX('Reconciliation Layer'!B:B,MATCH('Reconciliation Template'!A9421,'Reconciliation Layer'!D:D,0),0)," ")</f>
        <v xml:space="preserve"> </v>
      </c>
      <c r="E9421" s="4" t="str" cm="1">
        <f t="array" ref="E9421">IFERROR(INDEX('Reconciliation Layer'!C:C,MATCH('Reconciliation Template'!A9421,'Reconciliation Layer'!D:D,0),0)," ")</f>
        <v xml:space="preserve"> </v>
      </c>
    </row>
    <row r="9422" spans="3:5" x14ac:dyDescent="0.2">
      <c r="C9422" t="str" cm="1">
        <f t="array" ref="C9422">IFERROR("AfterPay | " &amp; INDEX('Reconciliation Layer'!$A:$A,MATCH('Reconciliation Template'!$A9422,'Reconciliation Layer'!$D:$D,0),0)," ")</f>
        <v xml:space="preserve"> </v>
      </c>
      <c r="D9422" s="2" t="str" cm="1">
        <f t="array" ref="D9422">IFERROR(INDEX('Reconciliation Layer'!B:B,MATCH('Reconciliation Template'!A9422,'Reconciliation Layer'!D:D,0),0)," ")</f>
        <v xml:space="preserve"> </v>
      </c>
      <c r="E9422" s="4" t="str" cm="1">
        <f t="array" ref="E9422">IFERROR(INDEX('Reconciliation Layer'!C:C,MATCH('Reconciliation Template'!A9422,'Reconciliation Layer'!D:D,0),0)," ")</f>
        <v xml:space="preserve"> </v>
      </c>
    </row>
    <row r="9423" spans="3:5" x14ac:dyDescent="0.2">
      <c r="C9423" t="str" cm="1">
        <f t="array" ref="C9423">IFERROR("AfterPay | " &amp; INDEX('Reconciliation Layer'!$A:$A,MATCH('Reconciliation Template'!$A9423,'Reconciliation Layer'!$D:$D,0),0)," ")</f>
        <v xml:space="preserve"> </v>
      </c>
      <c r="D9423" s="2" t="str" cm="1">
        <f t="array" ref="D9423">IFERROR(INDEX('Reconciliation Layer'!B:B,MATCH('Reconciliation Template'!A9423,'Reconciliation Layer'!D:D,0),0)," ")</f>
        <v xml:space="preserve"> </v>
      </c>
      <c r="E9423" s="4" t="str" cm="1">
        <f t="array" ref="E9423">IFERROR(INDEX('Reconciliation Layer'!C:C,MATCH('Reconciliation Template'!A9423,'Reconciliation Layer'!D:D,0),0)," ")</f>
        <v xml:space="preserve"> </v>
      </c>
    </row>
    <row r="9424" spans="3:5" x14ac:dyDescent="0.2">
      <c r="C9424" t="str" cm="1">
        <f t="array" ref="C9424">IFERROR("AfterPay | " &amp; INDEX('Reconciliation Layer'!$A:$A,MATCH('Reconciliation Template'!$A9424,'Reconciliation Layer'!$D:$D,0),0)," ")</f>
        <v xml:space="preserve"> </v>
      </c>
      <c r="D9424" s="2" t="str" cm="1">
        <f t="array" ref="D9424">IFERROR(INDEX('Reconciliation Layer'!B:B,MATCH('Reconciliation Template'!A9424,'Reconciliation Layer'!D:D,0),0)," ")</f>
        <v xml:space="preserve"> </v>
      </c>
      <c r="E9424" s="4" t="str" cm="1">
        <f t="array" ref="E9424">IFERROR(INDEX('Reconciliation Layer'!C:C,MATCH('Reconciliation Template'!A9424,'Reconciliation Layer'!D:D,0),0)," ")</f>
        <v xml:space="preserve"> </v>
      </c>
    </row>
    <row r="9425" spans="3:5" x14ac:dyDescent="0.2">
      <c r="C9425" t="str" cm="1">
        <f t="array" ref="C9425">IFERROR("AfterPay | " &amp; INDEX('Reconciliation Layer'!$A:$A,MATCH('Reconciliation Template'!$A9425,'Reconciliation Layer'!$D:$D,0),0)," ")</f>
        <v xml:space="preserve"> </v>
      </c>
      <c r="D9425" s="2" t="str" cm="1">
        <f t="array" ref="D9425">IFERROR(INDEX('Reconciliation Layer'!B:B,MATCH('Reconciliation Template'!A9425,'Reconciliation Layer'!D:D,0),0)," ")</f>
        <v xml:space="preserve"> </v>
      </c>
      <c r="E9425" s="4" t="str" cm="1">
        <f t="array" ref="E9425">IFERROR(INDEX('Reconciliation Layer'!C:C,MATCH('Reconciliation Template'!A9425,'Reconciliation Layer'!D:D,0),0)," ")</f>
        <v xml:space="preserve"> </v>
      </c>
    </row>
    <row r="9426" spans="3:5" x14ac:dyDescent="0.2">
      <c r="C9426" t="str" cm="1">
        <f t="array" ref="C9426">IFERROR("AfterPay | " &amp; INDEX('Reconciliation Layer'!$A:$A,MATCH('Reconciliation Template'!$A9426,'Reconciliation Layer'!$D:$D,0),0)," ")</f>
        <v xml:space="preserve"> </v>
      </c>
      <c r="D9426" s="2" t="str" cm="1">
        <f t="array" ref="D9426">IFERROR(INDEX('Reconciliation Layer'!B:B,MATCH('Reconciliation Template'!A9426,'Reconciliation Layer'!D:D,0),0)," ")</f>
        <v xml:space="preserve"> </v>
      </c>
      <c r="E9426" s="4" t="str" cm="1">
        <f t="array" ref="E9426">IFERROR(INDEX('Reconciliation Layer'!C:C,MATCH('Reconciliation Template'!A9426,'Reconciliation Layer'!D:D,0),0)," ")</f>
        <v xml:space="preserve"> </v>
      </c>
    </row>
    <row r="9427" spans="3:5" x14ac:dyDescent="0.2">
      <c r="C9427" t="str" cm="1">
        <f t="array" ref="C9427">IFERROR("AfterPay | " &amp; INDEX('Reconciliation Layer'!$A:$A,MATCH('Reconciliation Template'!$A9427,'Reconciliation Layer'!$D:$D,0),0)," ")</f>
        <v xml:space="preserve"> </v>
      </c>
      <c r="D9427" s="2" t="str" cm="1">
        <f t="array" ref="D9427">IFERROR(INDEX('Reconciliation Layer'!B:B,MATCH('Reconciliation Template'!A9427,'Reconciliation Layer'!D:D,0),0)," ")</f>
        <v xml:space="preserve"> </v>
      </c>
      <c r="E9427" s="4" t="str" cm="1">
        <f t="array" ref="E9427">IFERROR(INDEX('Reconciliation Layer'!C:C,MATCH('Reconciliation Template'!A9427,'Reconciliation Layer'!D:D,0),0)," ")</f>
        <v xml:space="preserve"> </v>
      </c>
    </row>
    <row r="9428" spans="3:5" x14ac:dyDescent="0.2">
      <c r="C9428" t="str" cm="1">
        <f t="array" ref="C9428">IFERROR("AfterPay | " &amp; INDEX('Reconciliation Layer'!$A:$A,MATCH('Reconciliation Template'!$A9428,'Reconciliation Layer'!$D:$D,0),0)," ")</f>
        <v xml:space="preserve"> </v>
      </c>
      <c r="D9428" s="2" t="str" cm="1">
        <f t="array" ref="D9428">IFERROR(INDEX('Reconciliation Layer'!B:B,MATCH('Reconciliation Template'!A9428,'Reconciliation Layer'!D:D,0),0)," ")</f>
        <v xml:space="preserve"> </v>
      </c>
      <c r="E9428" s="4" t="str" cm="1">
        <f t="array" ref="E9428">IFERROR(INDEX('Reconciliation Layer'!C:C,MATCH('Reconciliation Template'!A9428,'Reconciliation Layer'!D:D,0),0)," ")</f>
        <v xml:space="preserve"> </v>
      </c>
    </row>
    <row r="9429" spans="3:5" x14ac:dyDescent="0.2">
      <c r="C9429" t="str" cm="1">
        <f t="array" ref="C9429">IFERROR("AfterPay | " &amp; INDEX('Reconciliation Layer'!$A:$A,MATCH('Reconciliation Template'!$A9429,'Reconciliation Layer'!$D:$D,0),0)," ")</f>
        <v xml:space="preserve"> </v>
      </c>
      <c r="D9429" s="2" t="str" cm="1">
        <f t="array" ref="D9429">IFERROR(INDEX('Reconciliation Layer'!B:B,MATCH('Reconciliation Template'!A9429,'Reconciliation Layer'!D:D,0),0)," ")</f>
        <v xml:space="preserve"> </v>
      </c>
      <c r="E9429" s="4" t="str" cm="1">
        <f t="array" ref="E9429">IFERROR(INDEX('Reconciliation Layer'!C:C,MATCH('Reconciliation Template'!A9429,'Reconciliation Layer'!D:D,0),0)," ")</f>
        <v xml:space="preserve"> </v>
      </c>
    </row>
    <row r="9430" spans="3:5" x14ac:dyDescent="0.2">
      <c r="C9430" t="str" cm="1">
        <f t="array" ref="C9430">IFERROR("AfterPay | " &amp; INDEX('Reconciliation Layer'!$A:$A,MATCH('Reconciliation Template'!$A9430,'Reconciliation Layer'!$D:$D,0),0)," ")</f>
        <v xml:space="preserve"> </v>
      </c>
      <c r="D9430" s="2" t="str" cm="1">
        <f t="array" ref="D9430">IFERROR(INDEX('Reconciliation Layer'!B:B,MATCH('Reconciliation Template'!A9430,'Reconciliation Layer'!D:D,0),0)," ")</f>
        <v xml:space="preserve"> </v>
      </c>
      <c r="E9430" s="4" t="str" cm="1">
        <f t="array" ref="E9430">IFERROR(INDEX('Reconciliation Layer'!C:C,MATCH('Reconciliation Template'!A9430,'Reconciliation Layer'!D:D,0),0)," ")</f>
        <v xml:space="preserve"> </v>
      </c>
    </row>
    <row r="9431" spans="3:5" x14ac:dyDescent="0.2">
      <c r="C9431" t="str" cm="1">
        <f t="array" ref="C9431">IFERROR("AfterPay | " &amp; INDEX('Reconciliation Layer'!$A:$A,MATCH('Reconciliation Template'!$A9431,'Reconciliation Layer'!$D:$D,0),0)," ")</f>
        <v xml:space="preserve"> </v>
      </c>
      <c r="D9431" s="2" t="str" cm="1">
        <f t="array" ref="D9431">IFERROR(INDEX('Reconciliation Layer'!B:B,MATCH('Reconciliation Template'!A9431,'Reconciliation Layer'!D:D,0),0)," ")</f>
        <v xml:space="preserve"> </v>
      </c>
      <c r="E9431" s="4" t="str" cm="1">
        <f t="array" ref="E9431">IFERROR(INDEX('Reconciliation Layer'!C:C,MATCH('Reconciliation Template'!A9431,'Reconciliation Layer'!D:D,0),0)," ")</f>
        <v xml:space="preserve"> </v>
      </c>
    </row>
    <row r="9432" spans="3:5" x14ac:dyDescent="0.2">
      <c r="C9432" t="str" cm="1">
        <f t="array" ref="C9432">IFERROR("AfterPay | " &amp; INDEX('Reconciliation Layer'!$A:$A,MATCH('Reconciliation Template'!$A9432,'Reconciliation Layer'!$D:$D,0),0)," ")</f>
        <v xml:space="preserve"> </v>
      </c>
      <c r="D9432" s="2" t="str" cm="1">
        <f t="array" ref="D9432">IFERROR(INDEX('Reconciliation Layer'!B:B,MATCH('Reconciliation Template'!A9432,'Reconciliation Layer'!D:D,0),0)," ")</f>
        <v xml:space="preserve"> </v>
      </c>
      <c r="E9432" s="4" t="str" cm="1">
        <f t="array" ref="E9432">IFERROR(INDEX('Reconciliation Layer'!C:C,MATCH('Reconciliation Template'!A9432,'Reconciliation Layer'!D:D,0),0)," ")</f>
        <v xml:space="preserve"> </v>
      </c>
    </row>
    <row r="9433" spans="3:5" x14ac:dyDescent="0.2">
      <c r="C9433" t="str" cm="1">
        <f t="array" ref="C9433">IFERROR("AfterPay | " &amp; INDEX('Reconciliation Layer'!$A:$A,MATCH('Reconciliation Template'!$A9433,'Reconciliation Layer'!$D:$D,0),0)," ")</f>
        <v xml:space="preserve"> </v>
      </c>
      <c r="D9433" s="2" t="str" cm="1">
        <f t="array" ref="D9433">IFERROR(INDEX('Reconciliation Layer'!B:B,MATCH('Reconciliation Template'!A9433,'Reconciliation Layer'!D:D,0),0)," ")</f>
        <v xml:space="preserve"> </v>
      </c>
      <c r="E9433" s="4" t="str" cm="1">
        <f t="array" ref="E9433">IFERROR(INDEX('Reconciliation Layer'!C:C,MATCH('Reconciliation Template'!A9433,'Reconciliation Layer'!D:D,0),0)," ")</f>
        <v xml:space="preserve"> </v>
      </c>
    </row>
    <row r="9434" spans="3:5" x14ac:dyDescent="0.2">
      <c r="C9434" t="str" cm="1">
        <f t="array" ref="C9434">IFERROR("AfterPay | " &amp; INDEX('Reconciliation Layer'!$A:$A,MATCH('Reconciliation Template'!$A9434,'Reconciliation Layer'!$D:$D,0),0)," ")</f>
        <v xml:space="preserve"> </v>
      </c>
      <c r="D9434" s="2" t="str" cm="1">
        <f t="array" ref="D9434">IFERROR(INDEX('Reconciliation Layer'!B:B,MATCH('Reconciliation Template'!A9434,'Reconciliation Layer'!D:D,0),0)," ")</f>
        <v xml:space="preserve"> </v>
      </c>
      <c r="E9434" s="4" t="str" cm="1">
        <f t="array" ref="E9434">IFERROR(INDEX('Reconciliation Layer'!C:C,MATCH('Reconciliation Template'!A9434,'Reconciliation Layer'!D:D,0),0)," ")</f>
        <v xml:space="preserve"> </v>
      </c>
    </row>
    <row r="9435" spans="3:5" x14ac:dyDescent="0.2">
      <c r="C9435" t="str" cm="1">
        <f t="array" ref="C9435">IFERROR("AfterPay | " &amp; INDEX('Reconciliation Layer'!$A:$A,MATCH('Reconciliation Template'!$A9435,'Reconciliation Layer'!$D:$D,0),0)," ")</f>
        <v xml:space="preserve"> </v>
      </c>
      <c r="D9435" s="2" t="str" cm="1">
        <f t="array" ref="D9435">IFERROR(INDEX('Reconciliation Layer'!B:B,MATCH('Reconciliation Template'!A9435,'Reconciliation Layer'!D:D,0),0)," ")</f>
        <v xml:space="preserve"> </v>
      </c>
      <c r="E9435" s="4" t="str" cm="1">
        <f t="array" ref="E9435">IFERROR(INDEX('Reconciliation Layer'!C:C,MATCH('Reconciliation Template'!A9435,'Reconciliation Layer'!D:D,0),0)," ")</f>
        <v xml:space="preserve"> </v>
      </c>
    </row>
    <row r="9436" spans="3:5" x14ac:dyDescent="0.2">
      <c r="C9436" t="str" cm="1">
        <f t="array" ref="C9436">IFERROR("AfterPay | " &amp; INDEX('Reconciliation Layer'!$A:$A,MATCH('Reconciliation Template'!$A9436,'Reconciliation Layer'!$D:$D,0),0)," ")</f>
        <v xml:space="preserve"> </v>
      </c>
      <c r="D9436" s="2" t="str" cm="1">
        <f t="array" ref="D9436">IFERROR(INDEX('Reconciliation Layer'!B:B,MATCH('Reconciliation Template'!A9436,'Reconciliation Layer'!D:D,0),0)," ")</f>
        <v xml:space="preserve"> </v>
      </c>
      <c r="E9436" s="4" t="str" cm="1">
        <f t="array" ref="E9436">IFERROR(INDEX('Reconciliation Layer'!C:C,MATCH('Reconciliation Template'!A9436,'Reconciliation Layer'!D:D,0),0)," ")</f>
        <v xml:space="preserve"> </v>
      </c>
    </row>
    <row r="9437" spans="3:5" x14ac:dyDescent="0.2">
      <c r="C9437" t="str" cm="1">
        <f t="array" ref="C9437">IFERROR("AfterPay | " &amp; INDEX('Reconciliation Layer'!$A:$A,MATCH('Reconciliation Template'!$A9437,'Reconciliation Layer'!$D:$D,0),0)," ")</f>
        <v xml:space="preserve"> </v>
      </c>
      <c r="D9437" s="2" t="str" cm="1">
        <f t="array" ref="D9437">IFERROR(INDEX('Reconciliation Layer'!B:B,MATCH('Reconciliation Template'!A9437,'Reconciliation Layer'!D:D,0),0)," ")</f>
        <v xml:space="preserve"> </v>
      </c>
      <c r="E9437" s="4" t="str" cm="1">
        <f t="array" ref="E9437">IFERROR(INDEX('Reconciliation Layer'!C:C,MATCH('Reconciliation Template'!A9437,'Reconciliation Layer'!D:D,0),0)," ")</f>
        <v xml:space="preserve"> </v>
      </c>
    </row>
    <row r="9438" spans="3:5" x14ac:dyDescent="0.2">
      <c r="C9438" t="str" cm="1">
        <f t="array" ref="C9438">IFERROR("AfterPay | " &amp; INDEX('Reconciliation Layer'!$A:$A,MATCH('Reconciliation Template'!$A9438,'Reconciliation Layer'!$D:$D,0),0)," ")</f>
        <v xml:space="preserve"> </v>
      </c>
      <c r="D9438" s="2" t="str" cm="1">
        <f t="array" ref="D9438">IFERROR(INDEX('Reconciliation Layer'!B:B,MATCH('Reconciliation Template'!A9438,'Reconciliation Layer'!D:D,0),0)," ")</f>
        <v xml:space="preserve"> </v>
      </c>
      <c r="E9438" s="4" t="str" cm="1">
        <f t="array" ref="E9438">IFERROR(INDEX('Reconciliation Layer'!C:C,MATCH('Reconciliation Template'!A9438,'Reconciliation Layer'!D:D,0),0)," ")</f>
        <v xml:space="preserve"> </v>
      </c>
    </row>
    <row r="9439" spans="3:5" x14ac:dyDescent="0.2">
      <c r="C9439" t="str" cm="1">
        <f t="array" ref="C9439">IFERROR("AfterPay | " &amp; INDEX('Reconciliation Layer'!$A:$A,MATCH('Reconciliation Template'!$A9439,'Reconciliation Layer'!$D:$D,0),0)," ")</f>
        <v xml:space="preserve"> </v>
      </c>
      <c r="D9439" s="2" t="str" cm="1">
        <f t="array" ref="D9439">IFERROR(INDEX('Reconciliation Layer'!B:B,MATCH('Reconciliation Template'!A9439,'Reconciliation Layer'!D:D,0),0)," ")</f>
        <v xml:space="preserve"> </v>
      </c>
      <c r="E9439" s="4" t="str" cm="1">
        <f t="array" ref="E9439">IFERROR(INDEX('Reconciliation Layer'!C:C,MATCH('Reconciliation Template'!A9439,'Reconciliation Layer'!D:D,0),0)," ")</f>
        <v xml:space="preserve"> </v>
      </c>
    </row>
    <row r="9440" spans="3:5" x14ac:dyDescent="0.2">
      <c r="C9440" t="str" cm="1">
        <f t="array" ref="C9440">IFERROR("AfterPay | " &amp; INDEX('Reconciliation Layer'!$A:$A,MATCH('Reconciliation Template'!$A9440,'Reconciliation Layer'!$D:$D,0),0)," ")</f>
        <v xml:space="preserve"> </v>
      </c>
      <c r="D9440" s="2" t="str" cm="1">
        <f t="array" ref="D9440">IFERROR(INDEX('Reconciliation Layer'!B:B,MATCH('Reconciliation Template'!A9440,'Reconciliation Layer'!D:D,0),0)," ")</f>
        <v xml:space="preserve"> </v>
      </c>
      <c r="E9440" s="4" t="str" cm="1">
        <f t="array" ref="E9440">IFERROR(INDEX('Reconciliation Layer'!C:C,MATCH('Reconciliation Template'!A9440,'Reconciliation Layer'!D:D,0),0)," ")</f>
        <v xml:space="preserve"> </v>
      </c>
    </row>
    <row r="9441" spans="3:5" x14ac:dyDescent="0.2">
      <c r="C9441" t="str" cm="1">
        <f t="array" ref="C9441">IFERROR("AfterPay | " &amp; INDEX('Reconciliation Layer'!$A:$A,MATCH('Reconciliation Template'!$A9441,'Reconciliation Layer'!$D:$D,0),0)," ")</f>
        <v xml:space="preserve"> </v>
      </c>
      <c r="D9441" s="2" t="str" cm="1">
        <f t="array" ref="D9441">IFERROR(INDEX('Reconciliation Layer'!B:B,MATCH('Reconciliation Template'!A9441,'Reconciliation Layer'!D:D,0),0)," ")</f>
        <v xml:space="preserve"> </v>
      </c>
      <c r="E9441" s="4" t="str" cm="1">
        <f t="array" ref="E9441">IFERROR(INDEX('Reconciliation Layer'!C:C,MATCH('Reconciliation Template'!A9441,'Reconciliation Layer'!D:D,0),0)," ")</f>
        <v xml:space="preserve"> </v>
      </c>
    </row>
    <row r="9442" spans="3:5" x14ac:dyDescent="0.2">
      <c r="C9442" t="str" cm="1">
        <f t="array" ref="C9442">IFERROR("AfterPay | " &amp; INDEX('Reconciliation Layer'!$A:$A,MATCH('Reconciliation Template'!$A9442,'Reconciliation Layer'!$D:$D,0),0)," ")</f>
        <v xml:space="preserve"> </v>
      </c>
      <c r="D9442" s="2" t="str" cm="1">
        <f t="array" ref="D9442">IFERROR(INDEX('Reconciliation Layer'!B:B,MATCH('Reconciliation Template'!A9442,'Reconciliation Layer'!D:D,0),0)," ")</f>
        <v xml:space="preserve"> </v>
      </c>
      <c r="E9442" s="4" t="str" cm="1">
        <f t="array" ref="E9442">IFERROR(INDEX('Reconciliation Layer'!C:C,MATCH('Reconciliation Template'!A9442,'Reconciliation Layer'!D:D,0),0)," ")</f>
        <v xml:space="preserve"> </v>
      </c>
    </row>
    <row r="9443" spans="3:5" x14ac:dyDescent="0.2">
      <c r="C9443" t="str" cm="1">
        <f t="array" ref="C9443">IFERROR("AfterPay | " &amp; INDEX('Reconciliation Layer'!$A:$A,MATCH('Reconciliation Template'!$A9443,'Reconciliation Layer'!$D:$D,0),0)," ")</f>
        <v xml:space="preserve"> </v>
      </c>
      <c r="D9443" s="2" t="str" cm="1">
        <f t="array" ref="D9443">IFERROR(INDEX('Reconciliation Layer'!B:B,MATCH('Reconciliation Template'!A9443,'Reconciliation Layer'!D:D,0),0)," ")</f>
        <v xml:space="preserve"> </v>
      </c>
      <c r="E9443" s="4" t="str" cm="1">
        <f t="array" ref="E9443">IFERROR(INDEX('Reconciliation Layer'!C:C,MATCH('Reconciliation Template'!A9443,'Reconciliation Layer'!D:D,0),0)," ")</f>
        <v xml:space="preserve"> </v>
      </c>
    </row>
    <row r="9444" spans="3:5" x14ac:dyDescent="0.2">
      <c r="C9444" t="str" cm="1">
        <f t="array" ref="C9444">IFERROR("AfterPay | " &amp; INDEX('Reconciliation Layer'!$A:$A,MATCH('Reconciliation Template'!$A9444,'Reconciliation Layer'!$D:$D,0),0)," ")</f>
        <v xml:space="preserve"> </v>
      </c>
      <c r="D9444" s="2" t="str" cm="1">
        <f t="array" ref="D9444">IFERROR(INDEX('Reconciliation Layer'!B:B,MATCH('Reconciliation Template'!A9444,'Reconciliation Layer'!D:D,0),0)," ")</f>
        <v xml:space="preserve"> </v>
      </c>
      <c r="E9444" s="4" t="str" cm="1">
        <f t="array" ref="E9444">IFERROR(INDEX('Reconciliation Layer'!C:C,MATCH('Reconciliation Template'!A9444,'Reconciliation Layer'!D:D,0),0)," ")</f>
        <v xml:space="preserve"> </v>
      </c>
    </row>
    <row r="9445" spans="3:5" x14ac:dyDescent="0.2">
      <c r="C9445" t="str" cm="1">
        <f t="array" ref="C9445">IFERROR("AfterPay | " &amp; INDEX('Reconciliation Layer'!$A:$A,MATCH('Reconciliation Template'!$A9445,'Reconciliation Layer'!$D:$D,0),0)," ")</f>
        <v xml:space="preserve"> </v>
      </c>
      <c r="D9445" s="2" t="str" cm="1">
        <f t="array" ref="D9445">IFERROR(INDEX('Reconciliation Layer'!B:B,MATCH('Reconciliation Template'!A9445,'Reconciliation Layer'!D:D,0),0)," ")</f>
        <v xml:space="preserve"> </v>
      </c>
      <c r="E9445" s="4" t="str" cm="1">
        <f t="array" ref="E9445">IFERROR(INDEX('Reconciliation Layer'!C:C,MATCH('Reconciliation Template'!A9445,'Reconciliation Layer'!D:D,0),0)," ")</f>
        <v xml:space="preserve"> </v>
      </c>
    </row>
    <row r="9446" spans="3:5" x14ac:dyDescent="0.2">
      <c r="C9446" t="str" cm="1">
        <f t="array" ref="C9446">IFERROR("AfterPay | " &amp; INDEX('Reconciliation Layer'!$A:$A,MATCH('Reconciliation Template'!$A9446,'Reconciliation Layer'!$D:$D,0),0)," ")</f>
        <v xml:space="preserve"> </v>
      </c>
      <c r="D9446" s="2" t="str" cm="1">
        <f t="array" ref="D9446">IFERROR(INDEX('Reconciliation Layer'!B:B,MATCH('Reconciliation Template'!A9446,'Reconciliation Layer'!D:D,0),0)," ")</f>
        <v xml:space="preserve"> </v>
      </c>
      <c r="E9446" s="4" t="str" cm="1">
        <f t="array" ref="E9446">IFERROR(INDEX('Reconciliation Layer'!C:C,MATCH('Reconciliation Template'!A9446,'Reconciliation Layer'!D:D,0),0)," ")</f>
        <v xml:space="preserve"> </v>
      </c>
    </row>
    <row r="9447" spans="3:5" x14ac:dyDescent="0.2">
      <c r="C9447" t="str" cm="1">
        <f t="array" ref="C9447">IFERROR("AfterPay | " &amp; INDEX('Reconciliation Layer'!$A:$A,MATCH('Reconciliation Template'!$A9447,'Reconciliation Layer'!$D:$D,0),0)," ")</f>
        <v xml:space="preserve"> </v>
      </c>
      <c r="D9447" s="2" t="str" cm="1">
        <f t="array" ref="D9447">IFERROR(INDEX('Reconciliation Layer'!B:B,MATCH('Reconciliation Template'!A9447,'Reconciliation Layer'!D:D,0),0)," ")</f>
        <v xml:space="preserve"> </v>
      </c>
      <c r="E9447" s="4" t="str" cm="1">
        <f t="array" ref="E9447">IFERROR(INDEX('Reconciliation Layer'!C:C,MATCH('Reconciliation Template'!A9447,'Reconciliation Layer'!D:D,0),0)," ")</f>
        <v xml:space="preserve"> </v>
      </c>
    </row>
    <row r="9448" spans="3:5" x14ac:dyDescent="0.2">
      <c r="C9448" t="str" cm="1">
        <f t="array" ref="C9448">IFERROR("AfterPay | " &amp; INDEX('Reconciliation Layer'!$A:$A,MATCH('Reconciliation Template'!$A9448,'Reconciliation Layer'!$D:$D,0),0)," ")</f>
        <v xml:space="preserve"> </v>
      </c>
      <c r="D9448" s="2" t="str" cm="1">
        <f t="array" ref="D9448">IFERROR(INDEX('Reconciliation Layer'!B:B,MATCH('Reconciliation Template'!A9448,'Reconciliation Layer'!D:D,0),0)," ")</f>
        <v xml:space="preserve"> </v>
      </c>
      <c r="E9448" s="4" t="str" cm="1">
        <f t="array" ref="E9448">IFERROR(INDEX('Reconciliation Layer'!C:C,MATCH('Reconciliation Template'!A9448,'Reconciliation Layer'!D:D,0),0)," ")</f>
        <v xml:space="preserve"> </v>
      </c>
    </row>
    <row r="9449" spans="3:5" x14ac:dyDescent="0.2">
      <c r="C9449" t="str" cm="1">
        <f t="array" ref="C9449">IFERROR("AfterPay | " &amp; INDEX('Reconciliation Layer'!$A:$A,MATCH('Reconciliation Template'!$A9449,'Reconciliation Layer'!$D:$D,0),0)," ")</f>
        <v xml:space="preserve"> </v>
      </c>
      <c r="D9449" s="2" t="str" cm="1">
        <f t="array" ref="D9449">IFERROR(INDEX('Reconciliation Layer'!B:B,MATCH('Reconciliation Template'!A9449,'Reconciliation Layer'!D:D,0),0)," ")</f>
        <v xml:space="preserve"> </v>
      </c>
      <c r="E9449" s="4" t="str" cm="1">
        <f t="array" ref="E9449">IFERROR(INDEX('Reconciliation Layer'!C:C,MATCH('Reconciliation Template'!A9449,'Reconciliation Layer'!D:D,0),0)," ")</f>
        <v xml:space="preserve"> </v>
      </c>
    </row>
    <row r="9450" spans="3:5" x14ac:dyDescent="0.2">
      <c r="C9450" t="str" cm="1">
        <f t="array" ref="C9450">IFERROR("AfterPay | " &amp; INDEX('Reconciliation Layer'!$A:$A,MATCH('Reconciliation Template'!$A9450,'Reconciliation Layer'!$D:$D,0),0)," ")</f>
        <v xml:space="preserve"> </v>
      </c>
      <c r="D9450" s="2" t="str" cm="1">
        <f t="array" ref="D9450">IFERROR(INDEX('Reconciliation Layer'!B:B,MATCH('Reconciliation Template'!A9450,'Reconciliation Layer'!D:D,0),0)," ")</f>
        <v xml:space="preserve"> </v>
      </c>
      <c r="E9450" s="4" t="str" cm="1">
        <f t="array" ref="E9450">IFERROR(INDEX('Reconciliation Layer'!C:C,MATCH('Reconciliation Template'!A9450,'Reconciliation Layer'!D:D,0),0)," ")</f>
        <v xml:space="preserve"> </v>
      </c>
    </row>
    <row r="9451" spans="3:5" x14ac:dyDescent="0.2">
      <c r="C9451" t="str" cm="1">
        <f t="array" ref="C9451">IFERROR("AfterPay | " &amp; INDEX('Reconciliation Layer'!$A:$A,MATCH('Reconciliation Template'!$A9451,'Reconciliation Layer'!$D:$D,0),0)," ")</f>
        <v xml:space="preserve"> </v>
      </c>
      <c r="D9451" s="2" t="str" cm="1">
        <f t="array" ref="D9451">IFERROR(INDEX('Reconciliation Layer'!B:B,MATCH('Reconciliation Template'!A9451,'Reconciliation Layer'!D:D,0),0)," ")</f>
        <v xml:space="preserve"> </v>
      </c>
      <c r="E9451" s="4" t="str" cm="1">
        <f t="array" ref="E9451">IFERROR(INDEX('Reconciliation Layer'!C:C,MATCH('Reconciliation Template'!A9451,'Reconciliation Layer'!D:D,0),0)," ")</f>
        <v xml:space="preserve"> </v>
      </c>
    </row>
    <row r="9452" spans="3:5" x14ac:dyDescent="0.2">
      <c r="C9452" t="str" cm="1">
        <f t="array" ref="C9452">IFERROR("AfterPay | " &amp; INDEX('Reconciliation Layer'!$A:$A,MATCH('Reconciliation Template'!$A9452,'Reconciliation Layer'!$D:$D,0),0)," ")</f>
        <v xml:space="preserve"> </v>
      </c>
      <c r="D9452" s="2" t="str" cm="1">
        <f t="array" ref="D9452">IFERROR(INDEX('Reconciliation Layer'!B:B,MATCH('Reconciliation Template'!A9452,'Reconciliation Layer'!D:D,0),0)," ")</f>
        <v xml:space="preserve"> </v>
      </c>
      <c r="E9452" s="4" t="str" cm="1">
        <f t="array" ref="E9452">IFERROR(INDEX('Reconciliation Layer'!C:C,MATCH('Reconciliation Template'!A9452,'Reconciliation Layer'!D:D,0),0)," ")</f>
        <v xml:space="preserve"> </v>
      </c>
    </row>
    <row r="9453" spans="3:5" x14ac:dyDescent="0.2">
      <c r="C9453" t="str" cm="1">
        <f t="array" ref="C9453">IFERROR("AfterPay | " &amp; INDEX('Reconciliation Layer'!$A:$A,MATCH('Reconciliation Template'!$A9453,'Reconciliation Layer'!$D:$D,0),0)," ")</f>
        <v xml:space="preserve"> </v>
      </c>
      <c r="D9453" s="2" t="str" cm="1">
        <f t="array" ref="D9453">IFERROR(INDEX('Reconciliation Layer'!B:B,MATCH('Reconciliation Template'!A9453,'Reconciliation Layer'!D:D,0),0)," ")</f>
        <v xml:space="preserve"> </v>
      </c>
      <c r="E9453" s="4" t="str" cm="1">
        <f t="array" ref="E9453">IFERROR(INDEX('Reconciliation Layer'!C:C,MATCH('Reconciliation Template'!A9453,'Reconciliation Layer'!D:D,0),0)," ")</f>
        <v xml:space="preserve"> </v>
      </c>
    </row>
    <row r="9454" spans="3:5" x14ac:dyDescent="0.2">
      <c r="C9454" t="str" cm="1">
        <f t="array" ref="C9454">IFERROR("AfterPay | " &amp; INDEX('Reconciliation Layer'!$A:$A,MATCH('Reconciliation Template'!$A9454,'Reconciliation Layer'!$D:$D,0),0)," ")</f>
        <v xml:space="preserve"> </v>
      </c>
      <c r="D9454" s="2" t="str" cm="1">
        <f t="array" ref="D9454">IFERROR(INDEX('Reconciliation Layer'!B:B,MATCH('Reconciliation Template'!A9454,'Reconciliation Layer'!D:D,0),0)," ")</f>
        <v xml:space="preserve"> </v>
      </c>
      <c r="E9454" s="4" t="str" cm="1">
        <f t="array" ref="E9454">IFERROR(INDEX('Reconciliation Layer'!C:C,MATCH('Reconciliation Template'!A9454,'Reconciliation Layer'!D:D,0),0)," ")</f>
        <v xml:space="preserve"> </v>
      </c>
    </row>
    <row r="9455" spans="3:5" x14ac:dyDescent="0.2">
      <c r="C9455" t="str" cm="1">
        <f t="array" ref="C9455">IFERROR("AfterPay | " &amp; INDEX('Reconciliation Layer'!$A:$A,MATCH('Reconciliation Template'!$A9455,'Reconciliation Layer'!$D:$D,0),0)," ")</f>
        <v xml:space="preserve"> </v>
      </c>
      <c r="D9455" s="2" t="str" cm="1">
        <f t="array" ref="D9455">IFERROR(INDEX('Reconciliation Layer'!B:B,MATCH('Reconciliation Template'!A9455,'Reconciliation Layer'!D:D,0),0)," ")</f>
        <v xml:space="preserve"> </v>
      </c>
      <c r="E9455" s="4" t="str" cm="1">
        <f t="array" ref="E9455">IFERROR(INDEX('Reconciliation Layer'!C:C,MATCH('Reconciliation Template'!A9455,'Reconciliation Layer'!D:D,0),0)," ")</f>
        <v xml:space="preserve"> </v>
      </c>
    </row>
    <row r="9456" spans="3:5" x14ac:dyDescent="0.2">
      <c r="C9456" t="str" cm="1">
        <f t="array" ref="C9456">IFERROR("AfterPay | " &amp; INDEX('Reconciliation Layer'!$A:$A,MATCH('Reconciliation Template'!$A9456,'Reconciliation Layer'!$D:$D,0),0)," ")</f>
        <v xml:space="preserve"> </v>
      </c>
      <c r="D9456" s="2" t="str" cm="1">
        <f t="array" ref="D9456">IFERROR(INDEX('Reconciliation Layer'!B:B,MATCH('Reconciliation Template'!A9456,'Reconciliation Layer'!D:D,0),0)," ")</f>
        <v xml:space="preserve"> </v>
      </c>
      <c r="E9456" s="4" t="str" cm="1">
        <f t="array" ref="E9456">IFERROR(INDEX('Reconciliation Layer'!C:C,MATCH('Reconciliation Template'!A9456,'Reconciliation Layer'!D:D,0),0)," ")</f>
        <v xml:space="preserve"> </v>
      </c>
    </row>
    <row r="9457" spans="3:5" x14ac:dyDescent="0.2">
      <c r="C9457" t="str" cm="1">
        <f t="array" ref="C9457">IFERROR("AfterPay | " &amp; INDEX('Reconciliation Layer'!$A:$A,MATCH('Reconciliation Template'!$A9457,'Reconciliation Layer'!$D:$D,0),0)," ")</f>
        <v xml:space="preserve"> </v>
      </c>
      <c r="D9457" s="2" t="str" cm="1">
        <f t="array" ref="D9457">IFERROR(INDEX('Reconciliation Layer'!B:B,MATCH('Reconciliation Template'!A9457,'Reconciliation Layer'!D:D,0),0)," ")</f>
        <v xml:space="preserve"> </v>
      </c>
      <c r="E9457" s="4" t="str" cm="1">
        <f t="array" ref="E9457">IFERROR(INDEX('Reconciliation Layer'!C:C,MATCH('Reconciliation Template'!A9457,'Reconciliation Layer'!D:D,0),0)," ")</f>
        <v xml:space="preserve"> </v>
      </c>
    </row>
    <row r="9458" spans="3:5" x14ac:dyDescent="0.2">
      <c r="C9458" t="str" cm="1">
        <f t="array" ref="C9458">IFERROR("AfterPay | " &amp; INDEX('Reconciliation Layer'!$A:$A,MATCH('Reconciliation Template'!$A9458,'Reconciliation Layer'!$D:$D,0),0)," ")</f>
        <v xml:space="preserve"> </v>
      </c>
      <c r="D9458" s="2" t="str" cm="1">
        <f t="array" ref="D9458">IFERROR(INDEX('Reconciliation Layer'!B:B,MATCH('Reconciliation Template'!A9458,'Reconciliation Layer'!D:D,0),0)," ")</f>
        <v xml:space="preserve"> </v>
      </c>
      <c r="E9458" s="4" t="str" cm="1">
        <f t="array" ref="E9458">IFERROR(INDEX('Reconciliation Layer'!C:C,MATCH('Reconciliation Template'!A9458,'Reconciliation Layer'!D:D,0),0)," ")</f>
        <v xml:space="preserve"> </v>
      </c>
    </row>
    <row r="9459" spans="3:5" x14ac:dyDescent="0.2">
      <c r="C9459" t="str" cm="1">
        <f t="array" ref="C9459">IFERROR("AfterPay | " &amp; INDEX('Reconciliation Layer'!$A:$A,MATCH('Reconciliation Template'!$A9459,'Reconciliation Layer'!$D:$D,0),0)," ")</f>
        <v xml:space="preserve"> </v>
      </c>
      <c r="D9459" s="2" t="str" cm="1">
        <f t="array" ref="D9459">IFERROR(INDEX('Reconciliation Layer'!B:B,MATCH('Reconciliation Template'!A9459,'Reconciliation Layer'!D:D,0),0)," ")</f>
        <v xml:space="preserve"> </v>
      </c>
      <c r="E9459" s="4" t="str" cm="1">
        <f t="array" ref="E9459">IFERROR(INDEX('Reconciliation Layer'!C:C,MATCH('Reconciliation Template'!A9459,'Reconciliation Layer'!D:D,0),0)," ")</f>
        <v xml:space="preserve"> </v>
      </c>
    </row>
    <row r="9460" spans="3:5" x14ac:dyDescent="0.2">
      <c r="C9460" t="str" cm="1">
        <f t="array" ref="C9460">IFERROR("AfterPay | " &amp; INDEX('Reconciliation Layer'!$A:$A,MATCH('Reconciliation Template'!$A9460,'Reconciliation Layer'!$D:$D,0),0)," ")</f>
        <v xml:space="preserve"> </v>
      </c>
      <c r="D9460" s="2" t="str" cm="1">
        <f t="array" ref="D9460">IFERROR(INDEX('Reconciliation Layer'!B:B,MATCH('Reconciliation Template'!A9460,'Reconciliation Layer'!D:D,0),0)," ")</f>
        <v xml:space="preserve"> </v>
      </c>
      <c r="E9460" s="4" t="str" cm="1">
        <f t="array" ref="E9460">IFERROR(INDEX('Reconciliation Layer'!C:C,MATCH('Reconciliation Template'!A9460,'Reconciliation Layer'!D:D,0),0)," ")</f>
        <v xml:space="preserve"> </v>
      </c>
    </row>
    <row r="9461" spans="3:5" x14ac:dyDescent="0.2">
      <c r="C9461" t="str" cm="1">
        <f t="array" ref="C9461">IFERROR("AfterPay | " &amp; INDEX('Reconciliation Layer'!$A:$A,MATCH('Reconciliation Template'!$A9461,'Reconciliation Layer'!$D:$D,0),0)," ")</f>
        <v xml:space="preserve"> </v>
      </c>
      <c r="D9461" s="2" t="str" cm="1">
        <f t="array" ref="D9461">IFERROR(INDEX('Reconciliation Layer'!B:B,MATCH('Reconciliation Template'!A9461,'Reconciliation Layer'!D:D,0),0)," ")</f>
        <v xml:space="preserve"> </v>
      </c>
      <c r="E9461" s="4" t="str" cm="1">
        <f t="array" ref="E9461">IFERROR(INDEX('Reconciliation Layer'!C:C,MATCH('Reconciliation Template'!A9461,'Reconciliation Layer'!D:D,0),0)," ")</f>
        <v xml:space="preserve"> </v>
      </c>
    </row>
    <row r="9462" spans="3:5" x14ac:dyDescent="0.2">
      <c r="C9462" t="str" cm="1">
        <f t="array" ref="C9462">IFERROR("AfterPay | " &amp; INDEX('Reconciliation Layer'!$A:$A,MATCH('Reconciliation Template'!$A9462,'Reconciliation Layer'!$D:$D,0),0)," ")</f>
        <v xml:space="preserve"> </v>
      </c>
      <c r="D9462" s="2" t="str" cm="1">
        <f t="array" ref="D9462">IFERROR(INDEX('Reconciliation Layer'!B:B,MATCH('Reconciliation Template'!A9462,'Reconciliation Layer'!D:D,0),0)," ")</f>
        <v xml:space="preserve"> </v>
      </c>
      <c r="E9462" s="4" t="str" cm="1">
        <f t="array" ref="E9462">IFERROR(INDEX('Reconciliation Layer'!C:C,MATCH('Reconciliation Template'!A9462,'Reconciliation Layer'!D:D,0),0)," ")</f>
        <v xml:space="preserve"> </v>
      </c>
    </row>
    <row r="9463" spans="3:5" x14ac:dyDescent="0.2">
      <c r="C9463" t="str" cm="1">
        <f t="array" ref="C9463">IFERROR("AfterPay | " &amp; INDEX('Reconciliation Layer'!$A:$A,MATCH('Reconciliation Template'!$A9463,'Reconciliation Layer'!$D:$D,0),0)," ")</f>
        <v xml:space="preserve"> </v>
      </c>
      <c r="D9463" s="2" t="str" cm="1">
        <f t="array" ref="D9463">IFERROR(INDEX('Reconciliation Layer'!B:B,MATCH('Reconciliation Template'!A9463,'Reconciliation Layer'!D:D,0),0)," ")</f>
        <v xml:space="preserve"> </v>
      </c>
      <c r="E9463" s="4" t="str" cm="1">
        <f t="array" ref="E9463">IFERROR(INDEX('Reconciliation Layer'!C:C,MATCH('Reconciliation Template'!A9463,'Reconciliation Layer'!D:D,0),0)," ")</f>
        <v xml:space="preserve"> </v>
      </c>
    </row>
    <row r="9464" spans="3:5" x14ac:dyDescent="0.2">
      <c r="C9464" t="str" cm="1">
        <f t="array" ref="C9464">IFERROR("AfterPay | " &amp; INDEX('Reconciliation Layer'!$A:$A,MATCH('Reconciliation Template'!$A9464,'Reconciliation Layer'!$D:$D,0),0)," ")</f>
        <v xml:space="preserve"> </v>
      </c>
      <c r="D9464" s="2" t="str" cm="1">
        <f t="array" ref="D9464">IFERROR(INDEX('Reconciliation Layer'!B:B,MATCH('Reconciliation Template'!A9464,'Reconciliation Layer'!D:D,0),0)," ")</f>
        <v xml:space="preserve"> </v>
      </c>
      <c r="E9464" s="4" t="str" cm="1">
        <f t="array" ref="E9464">IFERROR(INDEX('Reconciliation Layer'!C:C,MATCH('Reconciliation Template'!A9464,'Reconciliation Layer'!D:D,0),0)," ")</f>
        <v xml:space="preserve"> </v>
      </c>
    </row>
    <row r="9465" spans="3:5" x14ac:dyDescent="0.2">
      <c r="C9465" t="str" cm="1">
        <f t="array" ref="C9465">IFERROR("AfterPay | " &amp; INDEX('Reconciliation Layer'!$A:$A,MATCH('Reconciliation Template'!$A9465,'Reconciliation Layer'!$D:$D,0),0)," ")</f>
        <v xml:space="preserve"> </v>
      </c>
      <c r="D9465" s="2" t="str" cm="1">
        <f t="array" ref="D9465">IFERROR(INDEX('Reconciliation Layer'!B:B,MATCH('Reconciliation Template'!A9465,'Reconciliation Layer'!D:D,0),0)," ")</f>
        <v xml:space="preserve"> </v>
      </c>
      <c r="E9465" s="4" t="str" cm="1">
        <f t="array" ref="E9465">IFERROR(INDEX('Reconciliation Layer'!C:C,MATCH('Reconciliation Template'!A9465,'Reconciliation Layer'!D:D,0),0)," ")</f>
        <v xml:space="preserve"> </v>
      </c>
    </row>
    <row r="9466" spans="3:5" x14ac:dyDescent="0.2">
      <c r="C9466" t="str" cm="1">
        <f t="array" ref="C9466">IFERROR("AfterPay | " &amp; INDEX('Reconciliation Layer'!$A:$A,MATCH('Reconciliation Template'!$A9466,'Reconciliation Layer'!$D:$D,0),0)," ")</f>
        <v xml:space="preserve"> </v>
      </c>
      <c r="D9466" s="2" t="str" cm="1">
        <f t="array" ref="D9466">IFERROR(INDEX('Reconciliation Layer'!B:B,MATCH('Reconciliation Template'!A9466,'Reconciliation Layer'!D:D,0),0)," ")</f>
        <v xml:space="preserve"> </v>
      </c>
      <c r="E9466" s="4" t="str" cm="1">
        <f t="array" ref="E9466">IFERROR(INDEX('Reconciliation Layer'!C:C,MATCH('Reconciliation Template'!A9466,'Reconciliation Layer'!D:D,0),0)," ")</f>
        <v xml:space="preserve"> </v>
      </c>
    </row>
    <row r="9467" spans="3:5" x14ac:dyDescent="0.2">
      <c r="C9467" t="str" cm="1">
        <f t="array" ref="C9467">IFERROR("AfterPay | " &amp; INDEX('Reconciliation Layer'!$A:$A,MATCH('Reconciliation Template'!$A9467,'Reconciliation Layer'!$D:$D,0),0)," ")</f>
        <v xml:space="preserve"> </v>
      </c>
      <c r="D9467" s="2" t="str" cm="1">
        <f t="array" ref="D9467">IFERROR(INDEX('Reconciliation Layer'!B:B,MATCH('Reconciliation Template'!A9467,'Reconciliation Layer'!D:D,0),0)," ")</f>
        <v xml:space="preserve"> </v>
      </c>
      <c r="E9467" s="4" t="str" cm="1">
        <f t="array" ref="E9467">IFERROR(INDEX('Reconciliation Layer'!C:C,MATCH('Reconciliation Template'!A9467,'Reconciliation Layer'!D:D,0),0)," ")</f>
        <v xml:space="preserve"> </v>
      </c>
    </row>
    <row r="9468" spans="3:5" x14ac:dyDescent="0.2">
      <c r="C9468" t="str" cm="1">
        <f t="array" ref="C9468">IFERROR("AfterPay | " &amp; INDEX('Reconciliation Layer'!$A:$A,MATCH('Reconciliation Template'!$A9468,'Reconciliation Layer'!$D:$D,0),0)," ")</f>
        <v xml:space="preserve"> </v>
      </c>
      <c r="D9468" s="2" t="str" cm="1">
        <f t="array" ref="D9468">IFERROR(INDEX('Reconciliation Layer'!B:B,MATCH('Reconciliation Template'!A9468,'Reconciliation Layer'!D:D,0),0)," ")</f>
        <v xml:space="preserve"> </v>
      </c>
      <c r="E9468" s="4" t="str" cm="1">
        <f t="array" ref="E9468">IFERROR(INDEX('Reconciliation Layer'!C:C,MATCH('Reconciliation Template'!A9468,'Reconciliation Layer'!D:D,0),0)," ")</f>
        <v xml:space="preserve"> </v>
      </c>
    </row>
    <row r="9469" spans="3:5" x14ac:dyDescent="0.2">
      <c r="C9469" t="str" cm="1">
        <f t="array" ref="C9469">IFERROR("AfterPay | " &amp; INDEX('Reconciliation Layer'!$A:$A,MATCH('Reconciliation Template'!$A9469,'Reconciliation Layer'!$D:$D,0),0)," ")</f>
        <v xml:space="preserve"> </v>
      </c>
      <c r="D9469" s="2" t="str" cm="1">
        <f t="array" ref="D9469">IFERROR(INDEX('Reconciliation Layer'!B:B,MATCH('Reconciliation Template'!A9469,'Reconciliation Layer'!D:D,0),0)," ")</f>
        <v xml:space="preserve"> </v>
      </c>
      <c r="E9469" s="4" t="str" cm="1">
        <f t="array" ref="E9469">IFERROR(INDEX('Reconciliation Layer'!C:C,MATCH('Reconciliation Template'!A9469,'Reconciliation Layer'!D:D,0),0)," ")</f>
        <v xml:space="preserve"> </v>
      </c>
    </row>
    <row r="9470" spans="3:5" x14ac:dyDescent="0.2">
      <c r="C9470" t="str" cm="1">
        <f t="array" ref="C9470">IFERROR("AfterPay | " &amp; INDEX('Reconciliation Layer'!$A:$A,MATCH('Reconciliation Template'!$A9470,'Reconciliation Layer'!$D:$D,0),0)," ")</f>
        <v xml:space="preserve"> </v>
      </c>
      <c r="D9470" s="2" t="str" cm="1">
        <f t="array" ref="D9470">IFERROR(INDEX('Reconciliation Layer'!B:B,MATCH('Reconciliation Template'!A9470,'Reconciliation Layer'!D:D,0),0)," ")</f>
        <v xml:space="preserve"> </v>
      </c>
      <c r="E9470" s="4" t="str" cm="1">
        <f t="array" ref="E9470">IFERROR(INDEX('Reconciliation Layer'!C:C,MATCH('Reconciliation Template'!A9470,'Reconciliation Layer'!D:D,0),0)," ")</f>
        <v xml:space="preserve"> </v>
      </c>
    </row>
    <row r="9471" spans="3:5" x14ac:dyDescent="0.2">
      <c r="C9471" t="str" cm="1">
        <f t="array" ref="C9471">IFERROR("AfterPay | " &amp; INDEX('Reconciliation Layer'!$A:$A,MATCH('Reconciliation Template'!$A9471,'Reconciliation Layer'!$D:$D,0),0)," ")</f>
        <v xml:space="preserve"> </v>
      </c>
      <c r="D9471" s="2" t="str" cm="1">
        <f t="array" ref="D9471">IFERROR(INDEX('Reconciliation Layer'!B:B,MATCH('Reconciliation Template'!A9471,'Reconciliation Layer'!D:D,0),0)," ")</f>
        <v xml:space="preserve"> </v>
      </c>
      <c r="E9471" s="4" t="str" cm="1">
        <f t="array" ref="E9471">IFERROR(INDEX('Reconciliation Layer'!C:C,MATCH('Reconciliation Template'!A9471,'Reconciliation Layer'!D:D,0),0)," ")</f>
        <v xml:space="preserve"> </v>
      </c>
    </row>
    <row r="9472" spans="3:5" x14ac:dyDescent="0.2">
      <c r="C9472" t="str" cm="1">
        <f t="array" ref="C9472">IFERROR("AfterPay | " &amp; INDEX('Reconciliation Layer'!$A:$A,MATCH('Reconciliation Template'!$A9472,'Reconciliation Layer'!$D:$D,0),0)," ")</f>
        <v xml:space="preserve"> </v>
      </c>
      <c r="D9472" s="2" t="str" cm="1">
        <f t="array" ref="D9472">IFERROR(INDEX('Reconciliation Layer'!B:B,MATCH('Reconciliation Template'!A9472,'Reconciliation Layer'!D:D,0),0)," ")</f>
        <v xml:space="preserve"> </v>
      </c>
      <c r="E9472" s="4" t="str" cm="1">
        <f t="array" ref="E9472">IFERROR(INDEX('Reconciliation Layer'!C:C,MATCH('Reconciliation Template'!A9472,'Reconciliation Layer'!D:D,0),0)," ")</f>
        <v xml:space="preserve"> </v>
      </c>
    </row>
    <row r="9473" spans="3:5" x14ac:dyDescent="0.2">
      <c r="C9473" t="str" cm="1">
        <f t="array" ref="C9473">IFERROR("AfterPay | " &amp; INDEX('Reconciliation Layer'!$A:$A,MATCH('Reconciliation Template'!$A9473,'Reconciliation Layer'!$D:$D,0),0)," ")</f>
        <v xml:space="preserve"> </v>
      </c>
      <c r="D9473" s="2" t="str" cm="1">
        <f t="array" ref="D9473">IFERROR(INDEX('Reconciliation Layer'!B:B,MATCH('Reconciliation Template'!A9473,'Reconciliation Layer'!D:D,0),0)," ")</f>
        <v xml:space="preserve"> </v>
      </c>
      <c r="E9473" s="4" t="str" cm="1">
        <f t="array" ref="E9473">IFERROR(INDEX('Reconciliation Layer'!C:C,MATCH('Reconciliation Template'!A9473,'Reconciliation Layer'!D:D,0),0)," ")</f>
        <v xml:space="preserve"> </v>
      </c>
    </row>
    <row r="9474" spans="3:5" x14ac:dyDescent="0.2">
      <c r="C9474" t="str" cm="1">
        <f t="array" ref="C9474">IFERROR("AfterPay | " &amp; INDEX('Reconciliation Layer'!$A:$A,MATCH('Reconciliation Template'!$A9474,'Reconciliation Layer'!$D:$D,0),0)," ")</f>
        <v xml:space="preserve"> </v>
      </c>
      <c r="D9474" s="2" t="str" cm="1">
        <f t="array" ref="D9474">IFERROR(INDEX('Reconciliation Layer'!B:B,MATCH('Reconciliation Template'!A9474,'Reconciliation Layer'!D:D,0),0)," ")</f>
        <v xml:space="preserve"> </v>
      </c>
      <c r="E9474" s="4" t="str" cm="1">
        <f t="array" ref="E9474">IFERROR(INDEX('Reconciliation Layer'!C:C,MATCH('Reconciliation Template'!A9474,'Reconciliation Layer'!D:D,0),0)," ")</f>
        <v xml:space="preserve"> </v>
      </c>
    </row>
    <row r="9475" spans="3:5" x14ac:dyDescent="0.2">
      <c r="C9475" t="str" cm="1">
        <f t="array" ref="C9475">IFERROR("AfterPay | " &amp; INDEX('Reconciliation Layer'!$A:$A,MATCH('Reconciliation Template'!$A9475,'Reconciliation Layer'!$D:$D,0),0)," ")</f>
        <v xml:space="preserve"> </v>
      </c>
      <c r="D9475" s="2" t="str" cm="1">
        <f t="array" ref="D9475">IFERROR(INDEX('Reconciliation Layer'!B:B,MATCH('Reconciliation Template'!A9475,'Reconciliation Layer'!D:D,0),0)," ")</f>
        <v xml:space="preserve"> </v>
      </c>
      <c r="E9475" s="4" t="str" cm="1">
        <f t="array" ref="E9475">IFERROR(INDEX('Reconciliation Layer'!C:C,MATCH('Reconciliation Template'!A9475,'Reconciliation Layer'!D:D,0),0)," ")</f>
        <v xml:space="preserve"> </v>
      </c>
    </row>
    <row r="9476" spans="3:5" x14ac:dyDescent="0.2">
      <c r="C9476" t="str" cm="1">
        <f t="array" ref="C9476">IFERROR("AfterPay | " &amp; INDEX('Reconciliation Layer'!$A:$A,MATCH('Reconciliation Template'!$A9476,'Reconciliation Layer'!$D:$D,0),0)," ")</f>
        <v xml:space="preserve"> </v>
      </c>
      <c r="D9476" s="2" t="str" cm="1">
        <f t="array" ref="D9476">IFERROR(INDEX('Reconciliation Layer'!B:B,MATCH('Reconciliation Template'!A9476,'Reconciliation Layer'!D:D,0),0)," ")</f>
        <v xml:space="preserve"> </v>
      </c>
      <c r="E9476" s="4" t="str" cm="1">
        <f t="array" ref="E9476">IFERROR(INDEX('Reconciliation Layer'!C:C,MATCH('Reconciliation Template'!A9476,'Reconciliation Layer'!D:D,0),0)," ")</f>
        <v xml:space="preserve"> </v>
      </c>
    </row>
    <row r="9477" spans="3:5" x14ac:dyDescent="0.2">
      <c r="C9477" t="str" cm="1">
        <f t="array" ref="C9477">IFERROR("AfterPay | " &amp; INDEX('Reconciliation Layer'!$A:$A,MATCH('Reconciliation Template'!$A9477,'Reconciliation Layer'!$D:$D,0),0)," ")</f>
        <v xml:space="preserve"> </v>
      </c>
      <c r="D9477" s="2" t="str" cm="1">
        <f t="array" ref="D9477">IFERROR(INDEX('Reconciliation Layer'!B:B,MATCH('Reconciliation Template'!A9477,'Reconciliation Layer'!D:D,0),0)," ")</f>
        <v xml:space="preserve"> </v>
      </c>
      <c r="E9477" s="4" t="str" cm="1">
        <f t="array" ref="E9477">IFERROR(INDEX('Reconciliation Layer'!C:C,MATCH('Reconciliation Template'!A9477,'Reconciliation Layer'!D:D,0),0)," ")</f>
        <v xml:space="preserve"> </v>
      </c>
    </row>
    <row r="9478" spans="3:5" x14ac:dyDescent="0.2">
      <c r="C9478" t="str" cm="1">
        <f t="array" ref="C9478">IFERROR("AfterPay | " &amp; INDEX('Reconciliation Layer'!$A:$A,MATCH('Reconciliation Template'!$A9478,'Reconciliation Layer'!$D:$D,0),0)," ")</f>
        <v xml:space="preserve"> </v>
      </c>
      <c r="D9478" s="2" t="str" cm="1">
        <f t="array" ref="D9478">IFERROR(INDEX('Reconciliation Layer'!B:B,MATCH('Reconciliation Template'!A9478,'Reconciliation Layer'!D:D,0),0)," ")</f>
        <v xml:space="preserve"> </v>
      </c>
      <c r="E9478" s="4" t="str" cm="1">
        <f t="array" ref="E9478">IFERROR(INDEX('Reconciliation Layer'!C:C,MATCH('Reconciliation Template'!A9478,'Reconciliation Layer'!D:D,0),0)," ")</f>
        <v xml:space="preserve"> </v>
      </c>
    </row>
    <row r="9479" spans="3:5" x14ac:dyDescent="0.2">
      <c r="C9479" t="str" cm="1">
        <f t="array" ref="C9479">IFERROR("AfterPay | " &amp; INDEX('Reconciliation Layer'!$A:$A,MATCH('Reconciliation Template'!$A9479,'Reconciliation Layer'!$D:$D,0),0)," ")</f>
        <v xml:space="preserve"> </v>
      </c>
      <c r="D9479" s="2" t="str" cm="1">
        <f t="array" ref="D9479">IFERROR(INDEX('Reconciliation Layer'!B:B,MATCH('Reconciliation Template'!A9479,'Reconciliation Layer'!D:D,0),0)," ")</f>
        <v xml:space="preserve"> </v>
      </c>
      <c r="E9479" s="4" t="str" cm="1">
        <f t="array" ref="E9479">IFERROR(INDEX('Reconciliation Layer'!C:C,MATCH('Reconciliation Template'!A9479,'Reconciliation Layer'!D:D,0),0)," ")</f>
        <v xml:space="preserve"> </v>
      </c>
    </row>
    <row r="9480" spans="3:5" x14ac:dyDescent="0.2">
      <c r="C9480" t="str" cm="1">
        <f t="array" ref="C9480">IFERROR("AfterPay | " &amp; INDEX('Reconciliation Layer'!$A:$A,MATCH('Reconciliation Template'!$A9480,'Reconciliation Layer'!$D:$D,0),0)," ")</f>
        <v xml:space="preserve"> </v>
      </c>
      <c r="D9480" s="2" t="str" cm="1">
        <f t="array" ref="D9480">IFERROR(INDEX('Reconciliation Layer'!B:B,MATCH('Reconciliation Template'!A9480,'Reconciliation Layer'!D:D,0),0)," ")</f>
        <v xml:space="preserve"> </v>
      </c>
      <c r="E9480" s="4" t="str" cm="1">
        <f t="array" ref="E9480">IFERROR(INDEX('Reconciliation Layer'!C:C,MATCH('Reconciliation Template'!A9480,'Reconciliation Layer'!D:D,0),0)," ")</f>
        <v xml:space="preserve"> </v>
      </c>
    </row>
    <row r="9481" spans="3:5" x14ac:dyDescent="0.2">
      <c r="C9481" t="str" cm="1">
        <f t="array" ref="C9481">IFERROR("AfterPay | " &amp; INDEX('Reconciliation Layer'!$A:$A,MATCH('Reconciliation Template'!$A9481,'Reconciliation Layer'!$D:$D,0),0)," ")</f>
        <v xml:space="preserve"> </v>
      </c>
      <c r="D9481" s="2" t="str" cm="1">
        <f t="array" ref="D9481">IFERROR(INDEX('Reconciliation Layer'!B:B,MATCH('Reconciliation Template'!A9481,'Reconciliation Layer'!D:D,0),0)," ")</f>
        <v xml:space="preserve"> </v>
      </c>
      <c r="E9481" s="4" t="str" cm="1">
        <f t="array" ref="E9481">IFERROR(INDEX('Reconciliation Layer'!C:C,MATCH('Reconciliation Template'!A9481,'Reconciliation Layer'!D:D,0),0)," ")</f>
        <v xml:space="preserve"> </v>
      </c>
    </row>
    <row r="9482" spans="3:5" x14ac:dyDescent="0.2">
      <c r="C9482" t="str" cm="1">
        <f t="array" ref="C9482">IFERROR("AfterPay | " &amp; INDEX('Reconciliation Layer'!$A:$A,MATCH('Reconciliation Template'!$A9482,'Reconciliation Layer'!$D:$D,0),0)," ")</f>
        <v xml:space="preserve"> </v>
      </c>
      <c r="D9482" s="2" t="str" cm="1">
        <f t="array" ref="D9482">IFERROR(INDEX('Reconciliation Layer'!B:B,MATCH('Reconciliation Template'!A9482,'Reconciliation Layer'!D:D,0),0)," ")</f>
        <v xml:space="preserve"> </v>
      </c>
      <c r="E9482" s="4" t="str" cm="1">
        <f t="array" ref="E9482">IFERROR(INDEX('Reconciliation Layer'!C:C,MATCH('Reconciliation Template'!A9482,'Reconciliation Layer'!D:D,0),0)," ")</f>
        <v xml:space="preserve"> </v>
      </c>
    </row>
    <row r="9483" spans="3:5" x14ac:dyDescent="0.2">
      <c r="C9483" t="str" cm="1">
        <f t="array" ref="C9483">IFERROR("AfterPay | " &amp; INDEX('Reconciliation Layer'!$A:$A,MATCH('Reconciliation Template'!$A9483,'Reconciliation Layer'!$D:$D,0),0)," ")</f>
        <v xml:space="preserve"> </v>
      </c>
      <c r="D9483" s="2" t="str" cm="1">
        <f t="array" ref="D9483">IFERROR(INDEX('Reconciliation Layer'!B:B,MATCH('Reconciliation Template'!A9483,'Reconciliation Layer'!D:D,0),0)," ")</f>
        <v xml:space="preserve"> </v>
      </c>
      <c r="E9483" s="4" t="str" cm="1">
        <f t="array" ref="E9483">IFERROR(INDEX('Reconciliation Layer'!C:C,MATCH('Reconciliation Template'!A9483,'Reconciliation Layer'!D:D,0),0)," ")</f>
        <v xml:space="preserve"> </v>
      </c>
    </row>
    <row r="9484" spans="3:5" x14ac:dyDescent="0.2">
      <c r="C9484" t="str" cm="1">
        <f t="array" ref="C9484">IFERROR("AfterPay | " &amp; INDEX('Reconciliation Layer'!$A:$A,MATCH('Reconciliation Template'!$A9484,'Reconciliation Layer'!$D:$D,0),0)," ")</f>
        <v xml:space="preserve"> </v>
      </c>
      <c r="D9484" s="2" t="str" cm="1">
        <f t="array" ref="D9484">IFERROR(INDEX('Reconciliation Layer'!B:B,MATCH('Reconciliation Template'!A9484,'Reconciliation Layer'!D:D,0),0)," ")</f>
        <v xml:space="preserve"> </v>
      </c>
      <c r="E9484" s="4" t="str" cm="1">
        <f t="array" ref="E9484">IFERROR(INDEX('Reconciliation Layer'!C:C,MATCH('Reconciliation Template'!A9484,'Reconciliation Layer'!D:D,0),0)," ")</f>
        <v xml:space="preserve"> </v>
      </c>
    </row>
    <row r="9485" spans="3:5" x14ac:dyDescent="0.2">
      <c r="C9485" t="str" cm="1">
        <f t="array" ref="C9485">IFERROR("AfterPay | " &amp; INDEX('Reconciliation Layer'!$A:$A,MATCH('Reconciliation Template'!$A9485,'Reconciliation Layer'!$D:$D,0),0)," ")</f>
        <v xml:space="preserve"> </v>
      </c>
      <c r="D9485" s="2" t="str" cm="1">
        <f t="array" ref="D9485">IFERROR(INDEX('Reconciliation Layer'!B:B,MATCH('Reconciliation Template'!A9485,'Reconciliation Layer'!D:D,0),0)," ")</f>
        <v xml:space="preserve"> </v>
      </c>
      <c r="E9485" s="4" t="str" cm="1">
        <f t="array" ref="E9485">IFERROR(INDEX('Reconciliation Layer'!C:C,MATCH('Reconciliation Template'!A9485,'Reconciliation Layer'!D:D,0),0)," ")</f>
        <v xml:space="preserve"> </v>
      </c>
    </row>
    <row r="9486" spans="3:5" x14ac:dyDescent="0.2">
      <c r="C9486" t="str" cm="1">
        <f t="array" ref="C9486">IFERROR("AfterPay | " &amp; INDEX('Reconciliation Layer'!$A:$A,MATCH('Reconciliation Template'!$A9486,'Reconciliation Layer'!$D:$D,0),0)," ")</f>
        <v xml:space="preserve"> </v>
      </c>
      <c r="D9486" s="2" t="str" cm="1">
        <f t="array" ref="D9486">IFERROR(INDEX('Reconciliation Layer'!B:B,MATCH('Reconciliation Template'!A9486,'Reconciliation Layer'!D:D,0),0)," ")</f>
        <v xml:space="preserve"> </v>
      </c>
      <c r="E9486" s="4" t="str" cm="1">
        <f t="array" ref="E9486">IFERROR(INDEX('Reconciliation Layer'!C:C,MATCH('Reconciliation Template'!A9486,'Reconciliation Layer'!D:D,0),0)," ")</f>
        <v xml:space="preserve"> </v>
      </c>
    </row>
    <row r="9487" spans="3:5" x14ac:dyDescent="0.2">
      <c r="C9487" t="str" cm="1">
        <f t="array" ref="C9487">IFERROR("AfterPay | " &amp; INDEX('Reconciliation Layer'!$A:$A,MATCH('Reconciliation Template'!$A9487,'Reconciliation Layer'!$D:$D,0),0)," ")</f>
        <v xml:space="preserve"> </v>
      </c>
      <c r="D9487" s="2" t="str" cm="1">
        <f t="array" ref="D9487">IFERROR(INDEX('Reconciliation Layer'!B:B,MATCH('Reconciliation Template'!A9487,'Reconciliation Layer'!D:D,0),0)," ")</f>
        <v xml:space="preserve"> </v>
      </c>
      <c r="E9487" s="4" t="str" cm="1">
        <f t="array" ref="E9487">IFERROR(INDEX('Reconciliation Layer'!C:C,MATCH('Reconciliation Template'!A9487,'Reconciliation Layer'!D:D,0),0)," ")</f>
        <v xml:space="preserve"> </v>
      </c>
    </row>
    <row r="9488" spans="3:5" x14ac:dyDescent="0.2">
      <c r="C9488" t="str" cm="1">
        <f t="array" ref="C9488">IFERROR("AfterPay | " &amp; INDEX('Reconciliation Layer'!$A:$A,MATCH('Reconciliation Template'!$A9488,'Reconciliation Layer'!$D:$D,0),0)," ")</f>
        <v xml:space="preserve"> </v>
      </c>
      <c r="D9488" s="2" t="str" cm="1">
        <f t="array" ref="D9488">IFERROR(INDEX('Reconciliation Layer'!B:B,MATCH('Reconciliation Template'!A9488,'Reconciliation Layer'!D:D,0),0)," ")</f>
        <v xml:space="preserve"> </v>
      </c>
      <c r="E9488" s="4" t="str" cm="1">
        <f t="array" ref="E9488">IFERROR(INDEX('Reconciliation Layer'!C:C,MATCH('Reconciliation Template'!A9488,'Reconciliation Layer'!D:D,0),0)," ")</f>
        <v xml:space="preserve"> </v>
      </c>
    </row>
    <row r="9489" spans="3:5" x14ac:dyDescent="0.2">
      <c r="C9489" t="str" cm="1">
        <f t="array" ref="C9489">IFERROR("AfterPay | " &amp; INDEX('Reconciliation Layer'!$A:$A,MATCH('Reconciliation Template'!$A9489,'Reconciliation Layer'!$D:$D,0),0)," ")</f>
        <v xml:space="preserve"> </v>
      </c>
      <c r="D9489" s="2" t="str" cm="1">
        <f t="array" ref="D9489">IFERROR(INDEX('Reconciliation Layer'!B:B,MATCH('Reconciliation Template'!A9489,'Reconciliation Layer'!D:D,0),0)," ")</f>
        <v xml:space="preserve"> </v>
      </c>
      <c r="E9489" s="4" t="str" cm="1">
        <f t="array" ref="E9489">IFERROR(INDEX('Reconciliation Layer'!C:C,MATCH('Reconciliation Template'!A9489,'Reconciliation Layer'!D:D,0),0)," ")</f>
        <v xml:space="preserve"> </v>
      </c>
    </row>
    <row r="9490" spans="3:5" x14ac:dyDescent="0.2">
      <c r="C9490" t="str" cm="1">
        <f t="array" ref="C9490">IFERROR("AfterPay | " &amp; INDEX('Reconciliation Layer'!$A:$A,MATCH('Reconciliation Template'!$A9490,'Reconciliation Layer'!$D:$D,0),0)," ")</f>
        <v xml:space="preserve"> </v>
      </c>
      <c r="D9490" s="2" t="str" cm="1">
        <f t="array" ref="D9490">IFERROR(INDEX('Reconciliation Layer'!B:B,MATCH('Reconciliation Template'!A9490,'Reconciliation Layer'!D:D,0),0)," ")</f>
        <v xml:space="preserve"> </v>
      </c>
      <c r="E9490" s="4" t="str" cm="1">
        <f t="array" ref="E9490">IFERROR(INDEX('Reconciliation Layer'!C:C,MATCH('Reconciliation Template'!A9490,'Reconciliation Layer'!D:D,0),0)," ")</f>
        <v xml:space="preserve"> </v>
      </c>
    </row>
    <row r="9491" spans="3:5" x14ac:dyDescent="0.2">
      <c r="C9491" t="str" cm="1">
        <f t="array" ref="C9491">IFERROR("AfterPay | " &amp; INDEX('Reconciliation Layer'!$A:$A,MATCH('Reconciliation Template'!$A9491,'Reconciliation Layer'!$D:$D,0),0)," ")</f>
        <v xml:space="preserve"> </v>
      </c>
      <c r="D9491" s="2" t="str" cm="1">
        <f t="array" ref="D9491">IFERROR(INDEX('Reconciliation Layer'!B:B,MATCH('Reconciliation Template'!A9491,'Reconciliation Layer'!D:D,0),0)," ")</f>
        <v xml:space="preserve"> </v>
      </c>
      <c r="E9491" s="4" t="str" cm="1">
        <f t="array" ref="E9491">IFERROR(INDEX('Reconciliation Layer'!C:C,MATCH('Reconciliation Template'!A9491,'Reconciliation Layer'!D:D,0),0)," ")</f>
        <v xml:space="preserve"> </v>
      </c>
    </row>
    <row r="9492" spans="3:5" x14ac:dyDescent="0.2">
      <c r="C9492" t="str" cm="1">
        <f t="array" ref="C9492">IFERROR("AfterPay | " &amp; INDEX('Reconciliation Layer'!$A:$A,MATCH('Reconciliation Template'!$A9492,'Reconciliation Layer'!$D:$D,0),0)," ")</f>
        <v xml:space="preserve"> </v>
      </c>
      <c r="D9492" s="2" t="str" cm="1">
        <f t="array" ref="D9492">IFERROR(INDEX('Reconciliation Layer'!B:B,MATCH('Reconciliation Template'!A9492,'Reconciliation Layer'!D:D,0),0)," ")</f>
        <v xml:space="preserve"> </v>
      </c>
      <c r="E9492" s="4" t="str" cm="1">
        <f t="array" ref="E9492">IFERROR(INDEX('Reconciliation Layer'!C:C,MATCH('Reconciliation Template'!A9492,'Reconciliation Layer'!D:D,0),0)," ")</f>
        <v xml:space="preserve"> </v>
      </c>
    </row>
    <row r="9493" spans="3:5" x14ac:dyDescent="0.2">
      <c r="C9493" t="str" cm="1">
        <f t="array" ref="C9493">IFERROR("AfterPay | " &amp; INDEX('Reconciliation Layer'!$A:$A,MATCH('Reconciliation Template'!$A9493,'Reconciliation Layer'!$D:$D,0),0)," ")</f>
        <v xml:space="preserve"> </v>
      </c>
      <c r="D9493" s="2" t="str" cm="1">
        <f t="array" ref="D9493">IFERROR(INDEX('Reconciliation Layer'!B:B,MATCH('Reconciliation Template'!A9493,'Reconciliation Layer'!D:D,0),0)," ")</f>
        <v xml:space="preserve"> </v>
      </c>
      <c r="E9493" s="4" t="str" cm="1">
        <f t="array" ref="E9493">IFERROR(INDEX('Reconciliation Layer'!C:C,MATCH('Reconciliation Template'!A9493,'Reconciliation Layer'!D:D,0),0)," ")</f>
        <v xml:space="preserve"> </v>
      </c>
    </row>
    <row r="9494" spans="3:5" x14ac:dyDescent="0.2">
      <c r="C9494" t="str" cm="1">
        <f t="array" ref="C9494">IFERROR("AfterPay | " &amp; INDEX('Reconciliation Layer'!$A:$A,MATCH('Reconciliation Template'!$A9494,'Reconciliation Layer'!$D:$D,0),0)," ")</f>
        <v xml:space="preserve"> </v>
      </c>
      <c r="D9494" s="2" t="str" cm="1">
        <f t="array" ref="D9494">IFERROR(INDEX('Reconciliation Layer'!B:B,MATCH('Reconciliation Template'!A9494,'Reconciliation Layer'!D:D,0),0)," ")</f>
        <v xml:space="preserve"> </v>
      </c>
      <c r="E9494" s="4" t="str" cm="1">
        <f t="array" ref="E9494">IFERROR(INDEX('Reconciliation Layer'!C:C,MATCH('Reconciliation Template'!A9494,'Reconciliation Layer'!D:D,0),0)," ")</f>
        <v xml:space="preserve"> </v>
      </c>
    </row>
    <row r="9495" spans="3:5" x14ac:dyDescent="0.2">
      <c r="C9495" t="str" cm="1">
        <f t="array" ref="C9495">IFERROR("AfterPay | " &amp; INDEX('Reconciliation Layer'!$A:$A,MATCH('Reconciliation Template'!$A9495,'Reconciliation Layer'!$D:$D,0),0)," ")</f>
        <v xml:space="preserve"> </v>
      </c>
      <c r="D9495" s="2" t="str" cm="1">
        <f t="array" ref="D9495">IFERROR(INDEX('Reconciliation Layer'!B:B,MATCH('Reconciliation Template'!A9495,'Reconciliation Layer'!D:D,0),0)," ")</f>
        <v xml:space="preserve"> </v>
      </c>
      <c r="E9495" s="4" t="str" cm="1">
        <f t="array" ref="E9495">IFERROR(INDEX('Reconciliation Layer'!C:C,MATCH('Reconciliation Template'!A9495,'Reconciliation Layer'!D:D,0),0)," ")</f>
        <v xml:space="preserve"> </v>
      </c>
    </row>
    <row r="9496" spans="3:5" x14ac:dyDescent="0.2">
      <c r="C9496" t="str" cm="1">
        <f t="array" ref="C9496">IFERROR("AfterPay | " &amp; INDEX('Reconciliation Layer'!$A:$A,MATCH('Reconciliation Template'!$A9496,'Reconciliation Layer'!$D:$D,0),0)," ")</f>
        <v xml:space="preserve"> </v>
      </c>
      <c r="D9496" s="2" t="str" cm="1">
        <f t="array" ref="D9496">IFERROR(INDEX('Reconciliation Layer'!B:B,MATCH('Reconciliation Template'!A9496,'Reconciliation Layer'!D:D,0),0)," ")</f>
        <v xml:space="preserve"> </v>
      </c>
      <c r="E9496" s="4" t="str" cm="1">
        <f t="array" ref="E9496">IFERROR(INDEX('Reconciliation Layer'!C:C,MATCH('Reconciliation Template'!A9496,'Reconciliation Layer'!D:D,0),0)," ")</f>
        <v xml:space="preserve"> </v>
      </c>
    </row>
    <row r="9497" spans="3:5" x14ac:dyDescent="0.2">
      <c r="C9497" t="str" cm="1">
        <f t="array" ref="C9497">IFERROR("AfterPay | " &amp; INDEX('Reconciliation Layer'!$A:$A,MATCH('Reconciliation Template'!$A9497,'Reconciliation Layer'!$D:$D,0),0)," ")</f>
        <v xml:space="preserve"> </v>
      </c>
      <c r="D9497" s="2" t="str" cm="1">
        <f t="array" ref="D9497">IFERROR(INDEX('Reconciliation Layer'!B:B,MATCH('Reconciliation Template'!A9497,'Reconciliation Layer'!D:D,0),0)," ")</f>
        <v xml:space="preserve"> </v>
      </c>
      <c r="E9497" s="4" t="str" cm="1">
        <f t="array" ref="E9497">IFERROR(INDEX('Reconciliation Layer'!C:C,MATCH('Reconciliation Template'!A9497,'Reconciliation Layer'!D:D,0),0)," ")</f>
        <v xml:space="preserve"> </v>
      </c>
    </row>
    <row r="9498" spans="3:5" x14ac:dyDescent="0.2">
      <c r="C9498" t="str" cm="1">
        <f t="array" ref="C9498">IFERROR("AfterPay | " &amp; INDEX('Reconciliation Layer'!$A:$A,MATCH('Reconciliation Template'!$A9498,'Reconciliation Layer'!$D:$D,0),0)," ")</f>
        <v xml:space="preserve"> </v>
      </c>
      <c r="D9498" s="2" t="str" cm="1">
        <f t="array" ref="D9498">IFERROR(INDEX('Reconciliation Layer'!B:B,MATCH('Reconciliation Template'!A9498,'Reconciliation Layer'!D:D,0),0)," ")</f>
        <v xml:space="preserve"> </v>
      </c>
      <c r="E9498" s="4" t="str" cm="1">
        <f t="array" ref="E9498">IFERROR(INDEX('Reconciliation Layer'!C:C,MATCH('Reconciliation Template'!A9498,'Reconciliation Layer'!D:D,0),0)," ")</f>
        <v xml:space="preserve"> </v>
      </c>
    </row>
    <row r="9499" spans="3:5" x14ac:dyDescent="0.2">
      <c r="C9499" t="str" cm="1">
        <f t="array" ref="C9499">IFERROR("AfterPay | " &amp; INDEX('Reconciliation Layer'!$A:$A,MATCH('Reconciliation Template'!$A9499,'Reconciliation Layer'!$D:$D,0),0)," ")</f>
        <v xml:space="preserve"> </v>
      </c>
      <c r="D9499" s="2" t="str" cm="1">
        <f t="array" ref="D9499">IFERROR(INDEX('Reconciliation Layer'!B:B,MATCH('Reconciliation Template'!A9499,'Reconciliation Layer'!D:D,0),0)," ")</f>
        <v xml:space="preserve"> </v>
      </c>
      <c r="E9499" s="4" t="str" cm="1">
        <f t="array" ref="E9499">IFERROR(INDEX('Reconciliation Layer'!C:C,MATCH('Reconciliation Template'!A9499,'Reconciliation Layer'!D:D,0),0)," ")</f>
        <v xml:space="preserve"> </v>
      </c>
    </row>
    <row r="9500" spans="3:5" x14ac:dyDescent="0.2">
      <c r="C9500" t="str" cm="1">
        <f t="array" ref="C9500">IFERROR("AfterPay | " &amp; INDEX('Reconciliation Layer'!$A:$A,MATCH('Reconciliation Template'!$A9500,'Reconciliation Layer'!$D:$D,0),0)," ")</f>
        <v xml:space="preserve"> </v>
      </c>
      <c r="D9500" s="2" t="str" cm="1">
        <f t="array" ref="D9500">IFERROR(INDEX('Reconciliation Layer'!B:B,MATCH('Reconciliation Template'!A9500,'Reconciliation Layer'!D:D,0),0)," ")</f>
        <v xml:space="preserve"> </v>
      </c>
      <c r="E9500" s="4" t="str" cm="1">
        <f t="array" ref="E9500">IFERROR(INDEX('Reconciliation Layer'!C:C,MATCH('Reconciliation Template'!A9500,'Reconciliation Layer'!D:D,0),0)," ")</f>
        <v xml:space="preserve"> </v>
      </c>
    </row>
    <row r="9501" spans="3:5" x14ac:dyDescent="0.2">
      <c r="C9501" t="str" cm="1">
        <f t="array" ref="C9501">IFERROR("AfterPay | " &amp; INDEX('Reconciliation Layer'!$A:$A,MATCH('Reconciliation Template'!$A9501,'Reconciliation Layer'!$D:$D,0),0)," ")</f>
        <v xml:space="preserve"> </v>
      </c>
      <c r="D9501" s="2" t="str" cm="1">
        <f t="array" ref="D9501">IFERROR(INDEX('Reconciliation Layer'!B:B,MATCH('Reconciliation Template'!A9501,'Reconciliation Layer'!D:D,0),0)," ")</f>
        <v xml:space="preserve"> </v>
      </c>
      <c r="E9501" s="4" t="str" cm="1">
        <f t="array" ref="E9501">IFERROR(INDEX('Reconciliation Layer'!C:C,MATCH('Reconciliation Template'!A9501,'Reconciliation Layer'!D:D,0),0)," ")</f>
        <v xml:space="preserve"> </v>
      </c>
    </row>
    <row r="9502" spans="3:5" x14ac:dyDescent="0.2">
      <c r="C9502" t="str" cm="1">
        <f t="array" ref="C9502">IFERROR("AfterPay | " &amp; INDEX('Reconciliation Layer'!$A:$A,MATCH('Reconciliation Template'!$A9502,'Reconciliation Layer'!$D:$D,0),0)," ")</f>
        <v xml:space="preserve"> </v>
      </c>
      <c r="D9502" s="2" t="str" cm="1">
        <f t="array" ref="D9502">IFERROR(INDEX('Reconciliation Layer'!B:B,MATCH('Reconciliation Template'!A9502,'Reconciliation Layer'!D:D,0),0)," ")</f>
        <v xml:space="preserve"> </v>
      </c>
      <c r="E9502" s="4" t="str" cm="1">
        <f t="array" ref="E9502">IFERROR(INDEX('Reconciliation Layer'!C:C,MATCH('Reconciliation Template'!A9502,'Reconciliation Layer'!D:D,0),0)," ")</f>
        <v xml:space="preserve"> </v>
      </c>
    </row>
    <row r="9503" spans="3:5" x14ac:dyDescent="0.2">
      <c r="C9503" t="str" cm="1">
        <f t="array" ref="C9503">IFERROR("AfterPay | " &amp; INDEX('Reconciliation Layer'!$A:$A,MATCH('Reconciliation Template'!$A9503,'Reconciliation Layer'!$D:$D,0),0)," ")</f>
        <v xml:space="preserve"> </v>
      </c>
      <c r="D9503" s="2" t="str" cm="1">
        <f t="array" ref="D9503">IFERROR(INDEX('Reconciliation Layer'!B:B,MATCH('Reconciliation Template'!A9503,'Reconciliation Layer'!D:D,0),0)," ")</f>
        <v xml:space="preserve"> </v>
      </c>
      <c r="E9503" s="4" t="str" cm="1">
        <f t="array" ref="E9503">IFERROR(INDEX('Reconciliation Layer'!C:C,MATCH('Reconciliation Template'!A9503,'Reconciliation Layer'!D:D,0),0)," ")</f>
        <v xml:space="preserve"> </v>
      </c>
    </row>
    <row r="9504" spans="3:5" x14ac:dyDescent="0.2">
      <c r="C9504" t="str" cm="1">
        <f t="array" ref="C9504">IFERROR("AfterPay | " &amp; INDEX('Reconciliation Layer'!$A:$A,MATCH('Reconciliation Template'!$A9504,'Reconciliation Layer'!$D:$D,0),0)," ")</f>
        <v xml:space="preserve"> </v>
      </c>
      <c r="D9504" s="2" t="str" cm="1">
        <f t="array" ref="D9504">IFERROR(INDEX('Reconciliation Layer'!B:B,MATCH('Reconciliation Template'!A9504,'Reconciliation Layer'!D:D,0),0)," ")</f>
        <v xml:space="preserve"> </v>
      </c>
      <c r="E9504" s="4" t="str" cm="1">
        <f t="array" ref="E9504">IFERROR(INDEX('Reconciliation Layer'!C:C,MATCH('Reconciliation Template'!A9504,'Reconciliation Layer'!D:D,0),0)," ")</f>
        <v xml:space="preserve"> </v>
      </c>
    </row>
    <row r="9505" spans="3:5" x14ac:dyDescent="0.2">
      <c r="C9505" t="str" cm="1">
        <f t="array" ref="C9505">IFERROR("AfterPay | " &amp; INDEX('Reconciliation Layer'!$A:$A,MATCH('Reconciliation Template'!$A9505,'Reconciliation Layer'!$D:$D,0),0)," ")</f>
        <v xml:space="preserve"> </v>
      </c>
      <c r="D9505" s="2" t="str" cm="1">
        <f t="array" ref="D9505">IFERROR(INDEX('Reconciliation Layer'!B:B,MATCH('Reconciliation Template'!A9505,'Reconciliation Layer'!D:D,0),0)," ")</f>
        <v xml:space="preserve"> </v>
      </c>
      <c r="E9505" s="4" t="str" cm="1">
        <f t="array" ref="E9505">IFERROR(INDEX('Reconciliation Layer'!C:C,MATCH('Reconciliation Template'!A9505,'Reconciliation Layer'!D:D,0),0)," ")</f>
        <v xml:space="preserve"> </v>
      </c>
    </row>
    <row r="9506" spans="3:5" x14ac:dyDescent="0.2">
      <c r="C9506" t="str" cm="1">
        <f t="array" ref="C9506">IFERROR("AfterPay | " &amp; INDEX('Reconciliation Layer'!$A:$A,MATCH('Reconciliation Template'!$A9506,'Reconciliation Layer'!$D:$D,0),0)," ")</f>
        <v xml:space="preserve"> </v>
      </c>
      <c r="D9506" s="2" t="str" cm="1">
        <f t="array" ref="D9506">IFERROR(INDEX('Reconciliation Layer'!B:B,MATCH('Reconciliation Template'!A9506,'Reconciliation Layer'!D:D,0),0)," ")</f>
        <v xml:space="preserve"> </v>
      </c>
      <c r="E9506" s="4" t="str" cm="1">
        <f t="array" ref="E9506">IFERROR(INDEX('Reconciliation Layer'!C:C,MATCH('Reconciliation Template'!A9506,'Reconciliation Layer'!D:D,0),0)," ")</f>
        <v xml:space="preserve"> </v>
      </c>
    </row>
    <row r="9507" spans="3:5" x14ac:dyDescent="0.2">
      <c r="C9507" t="str" cm="1">
        <f t="array" ref="C9507">IFERROR("AfterPay | " &amp; INDEX('Reconciliation Layer'!$A:$A,MATCH('Reconciliation Template'!$A9507,'Reconciliation Layer'!$D:$D,0),0)," ")</f>
        <v xml:space="preserve"> </v>
      </c>
      <c r="D9507" s="2" t="str" cm="1">
        <f t="array" ref="D9507">IFERROR(INDEX('Reconciliation Layer'!B:B,MATCH('Reconciliation Template'!A9507,'Reconciliation Layer'!D:D,0),0)," ")</f>
        <v xml:space="preserve"> </v>
      </c>
      <c r="E9507" s="4" t="str" cm="1">
        <f t="array" ref="E9507">IFERROR(INDEX('Reconciliation Layer'!C:C,MATCH('Reconciliation Template'!A9507,'Reconciliation Layer'!D:D,0),0)," ")</f>
        <v xml:space="preserve"> </v>
      </c>
    </row>
    <row r="9508" spans="3:5" x14ac:dyDescent="0.2">
      <c r="C9508" t="str" cm="1">
        <f t="array" ref="C9508">IFERROR("AfterPay | " &amp; INDEX('Reconciliation Layer'!$A:$A,MATCH('Reconciliation Template'!$A9508,'Reconciliation Layer'!$D:$D,0),0)," ")</f>
        <v xml:space="preserve"> </v>
      </c>
      <c r="D9508" s="2" t="str" cm="1">
        <f t="array" ref="D9508">IFERROR(INDEX('Reconciliation Layer'!B:B,MATCH('Reconciliation Template'!A9508,'Reconciliation Layer'!D:D,0),0)," ")</f>
        <v xml:space="preserve"> </v>
      </c>
      <c r="E9508" s="4" t="str" cm="1">
        <f t="array" ref="E9508">IFERROR(INDEX('Reconciliation Layer'!C:C,MATCH('Reconciliation Template'!A9508,'Reconciliation Layer'!D:D,0),0)," ")</f>
        <v xml:space="preserve"> </v>
      </c>
    </row>
    <row r="9509" spans="3:5" x14ac:dyDescent="0.2">
      <c r="C9509" t="str" cm="1">
        <f t="array" ref="C9509">IFERROR("AfterPay | " &amp; INDEX('Reconciliation Layer'!$A:$A,MATCH('Reconciliation Template'!$A9509,'Reconciliation Layer'!$D:$D,0),0)," ")</f>
        <v xml:space="preserve"> </v>
      </c>
      <c r="D9509" s="2" t="str" cm="1">
        <f t="array" ref="D9509">IFERROR(INDEX('Reconciliation Layer'!B:B,MATCH('Reconciliation Template'!A9509,'Reconciliation Layer'!D:D,0),0)," ")</f>
        <v xml:space="preserve"> </v>
      </c>
      <c r="E9509" s="4" t="str" cm="1">
        <f t="array" ref="E9509">IFERROR(INDEX('Reconciliation Layer'!C:C,MATCH('Reconciliation Template'!A9509,'Reconciliation Layer'!D:D,0),0)," ")</f>
        <v xml:space="preserve"> </v>
      </c>
    </row>
    <row r="9510" spans="3:5" x14ac:dyDescent="0.2">
      <c r="C9510" t="str" cm="1">
        <f t="array" ref="C9510">IFERROR("AfterPay | " &amp; INDEX('Reconciliation Layer'!$A:$A,MATCH('Reconciliation Template'!$A9510,'Reconciliation Layer'!$D:$D,0),0)," ")</f>
        <v xml:space="preserve"> </v>
      </c>
      <c r="D9510" s="2" t="str" cm="1">
        <f t="array" ref="D9510">IFERROR(INDEX('Reconciliation Layer'!B:B,MATCH('Reconciliation Template'!A9510,'Reconciliation Layer'!D:D,0),0)," ")</f>
        <v xml:space="preserve"> </v>
      </c>
      <c r="E9510" s="4" t="str" cm="1">
        <f t="array" ref="E9510">IFERROR(INDEX('Reconciliation Layer'!C:C,MATCH('Reconciliation Template'!A9510,'Reconciliation Layer'!D:D,0),0)," ")</f>
        <v xml:space="preserve"> </v>
      </c>
    </row>
    <row r="9511" spans="3:5" x14ac:dyDescent="0.2">
      <c r="C9511" t="str" cm="1">
        <f t="array" ref="C9511">IFERROR("AfterPay | " &amp; INDEX('Reconciliation Layer'!$A:$A,MATCH('Reconciliation Template'!$A9511,'Reconciliation Layer'!$D:$D,0),0)," ")</f>
        <v xml:space="preserve"> </v>
      </c>
      <c r="D9511" s="2" t="str" cm="1">
        <f t="array" ref="D9511">IFERROR(INDEX('Reconciliation Layer'!B:B,MATCH('Reconciliation Template'!A9511,'Reconciliation Layer'!D:D,0),0)," ")</f>
        <v xml:space="preserve"> </v>
      </c>
      <c r="E9511" s="4" t="str" cm="1">
        <f t="array" ref="E9511">IFERROR(INDEX('Reconciliation Layer'!C:C,MATCH('Reconciliation Template'!A9511,'Reconciliation Layer'!D:D,0),0)," ")</f>
        <v xml:space="preserve"> </v>
      </c>
    </row>
    <row r="9512" spans="3:5" x14ac:dyDescent="0.2">
      <c r="C9512" t="str" cm="1">
        <f t="array" ref="C9512">IFERROR("AfterPay | " &amp; INDEX('Reconciliation Layer'!$A:$A,MATCH('Reconciliation Template'!$A9512,'Reconciliation Layer'!$D:$D,0),0)," ")</f>
        <v xml:space="preserve"> </v>
      </c>
      <c r="D9512" s="2" t="str" cm="1">
        <f t="array" ref="D9512">IFERROR(INDEX('Reconciliation Layer'!B:B,MATCH('Reconciliation Template'!A9512,'Reconciliation Layer'!D:D,0),0)," ")</f>
        <v xml:space="preserve"> </v>
      </c>
      <c r="E9512" s="4" t="str" cm="1">
        <f t="array" ref="E9512">IFERROR(INDEX('Reconciliation Layer'!C:C,MATCH('Reconciliation Template'!A9512,'Reconciliation Layer'!D:D,0),0)," ")</f>
        <v xml:space="preserve"> </v>
      </c>
    </row>
    <row r="9513" spans="3:5" x14ac:dyDescent="0.2">
      <c r="C9513" t="str" cm="1">
        <f t="array" ref="C9513">IFERROR("AfterPay | " &amp; INDEX('Reconciliation Layer'!$A:$A,MATCH('Reconciliation Template'!$A9513,'Reconciliation Layer'!$D:$D,0),0)," ")</f>
        <v xml:space="preserve"> </v>
      </c>
      <c r="D9513" s="2" t="str" cm="1">
        <f t="array" ref="D9513">IFERROR(INDEX('Reconciliation Layer'!B:B,MATCH('Reconciliation Template'!A9513,'Reconciliation Layer'!D:D,0),0)," ")</f>
        <v xml:space="preserve"> </v>
      </c>
      <c r="E9513" s="4" t="str" cm="1">
        <f t="array" ref="E9513">IFERROR(INDEX('Reconciliation Layer'!C:C,MATCH('Reconciliation Template'!A9513,'Reconciliation Layer'!D:D,0),0)," ")</f>
        <v xml:space="preserve"> </v>
      </c>
    </row>
    <row r="9514" spans="3:5" x14ac:dyDescent="0.2">
      <c r="C9514" t="str" cm="1">
        <f t="array" ref="C9514">IFERROR("AfterPay | " &amp; INDEX('Reconciliation Layer'!$A:$A,MATCH('Reconciliation Template'!$A9514,'Reconciliation Layer'!$D:$D,0),0)," ")</f>
        <v xml:space="preserve"> </v>
      </c>
      <c r="D9514" s="2" t="str" cm="1">
        <f t="array" ref="D9514">IFERROR(INDEX('Reconciliation Layer'!B:B,MATCH('Reconciliation Template'!A9514,'Reconciliation Layer'!D:D,0),0)," ")</f>
        <v xml:space="preserve"> </v>
      </c>
      <c r="E9514" s="4" t="str" cm="1">
        <f t="array" ref="E9514">IFERROR(INDEX('Reconciliation Layer'!C:C,MATCH('Reconciliation Template'!A9514,'Reconciliation Layer'!D:D,0),0)," ")</f>
        <v xml:space="preserve"> </v>
      </c>
    </row>
    <row r="9515" spans="3:5" x14ac:dyDescent="0.2">
      <c r="C9515" t="str" cm="1">
        <f t="array" ref="C9515">IFERROR("AfterPay | " &amp; INDEX('Reconciliation Layer'!$A:$A,MATCH('Reconciliation Template'!$A9515,'Reconciliation Layer'!$D:$D,0),0)," ")</f>
        <v xml:space="preserve"> </v>
      </c>
      <c r="D9515" s="2" t="str" cm="1">
        <f t="array" ref="D9515">IFERROR(INDEX('Reconciliation Layer'!B:B,MATCH('Reconciliation Template'!A9515,'Reconciliation Layer'!D:D,0),0)," ")</f>
        <v xml:space="preserve"> </v>
      </c>
      <c r="E9515" s="4" t="str" cm="1">
        <f t="array" ref="E9515">IFERROR(INDEX('Reconciliation Layer'!C:C,MATCH('Reconciliation Template'!A9515,'Reconciliation Layer'!D:D,0),0)," ")</f>
        <v xml:space="preserve"> </v>
      </c>
    </row>
    <row r="9516" spans="3:5" x14ac:dyDescent="0.2">
      <c r="C9516" t="str" cm="1">
        <f t="array" ref="C9516">IFERROR("AfterPay | " &amp; INDEX('Reconciliation Layer'!$A:$A,MATCH('Reconciliation Template'!$A9516,'Reconciliation Layer'!$D:$D,0),0)," ")</f>
        <v xml:space="preserve"> </v>
      </c>
      <c r="D9516" s="2" t="str" cm="1">
        <f t="array" ref="D9516">IFERROR(INDEX('Reconciliation Layer'!B:B,MATCH('Reconciliation Template'!A9516,'Reconciliation Layer'!D:D,0),0)," ")</f>
        <v xml:space="preserve"> </v>
      </c>
      <c r="E9516" s="4" t="str" cm="1">
        <f t="array" ref="E9516">IFERROR(INDEX('Reconciliation Layer'!C:C,MATCH('Reconciliation Template'!A9516,'Reconciliation Layer'!D:D,0),0)," ")</f>
        <v xml:space="preserve"> </v>
      </c>
    </row>
    <row r="9517" spans="3:5" x14ac:dyDescent="0.2">
      <c r="C9517" t="str" cm="1">
        <f t="array" ref="C9517">IFERROR("AfterPay | " &amp; INDEX('Reconciliation Layer'!$A:$A,MATCH('Reconciliation Template'!$A9517,'Reconciliation Layer'!$D:$D,0),0)," ")</f>
        <v xml:space="preserve"> </v>
      </c>
      <c r="D9517" s="2" t="str" cm="1">
        <f t="array" ref="D9517">IFERROR(INDEX('Reconciliation Layer'!B:B,MATCH('Reconciliation Template'!A9517,'Reconciliation Layer'!D:D,0),0)," ")</f>
        <v xml:space="preserve"> </v>
      </c>
      <c r="E9517" s="4" t="str" cm="1">
        <f t="array" ref="E9517">IFERROR(INDEX('Reconciliation Layer'!C:C,MATCH('Reconciliation Template'!A9517,'Reconciliation Layer'!D:D,0),0)," ")</f>
        <v xml:space="preserve"> </v>
      </c>
    </row>
    <row r="9518" spans="3:5" x14ac:dyDescent="0.2">
      <c r="C9518" t="str" cm="1">
        <f t="array" ref="C9518">IFERROR("AfterPay | " &amp; INDEX('Reconciliation Layer'!$A:$A,MATCH('Reconciliation Template'!$A9518,'Reconciliation Layer'!$D:$D,0),0)," ")</f>
        <v xml:space="preserve"> </v>
      </c>
      <c r="D9518" s="2" t="str" cm="1">
        <f t="array" ref="D9518">IFERROR(INDEX('Reconciliation Layer'!B:B,MATCH('Reconciliation Template'!A9518,'Reconciliation Layer'!D:D,0),0)," ")</f>
        <v xml:space="preserve"> </v>
      </c>
      <c r="E9518" s="4" t="str" cm="1">
        <f t="array" ref="E9518">IFERROR(INDEX('Reconciliation Layer'!C:C,MATCH('Reconciliation Template'!A9518,'Reconciliation Layer'!D:D,0),0)," ")</f>
        <v xml:space="preserve"> </v>
      </c>
    </row>
    <row r="9519" spans="3:5" x14ac:dyDescent="0.2">
      <c r="C9519" t="str" cm="1">
        <f t="array" ref="C9519">IFERROR("AfterPay | " &amp; INDEX('Reconciliation Layer'!$A:$A,MATCH('Reconciliation Template'!$A9519,'Reconciliation Layer'!$D:$D,0),0)," ")</f>
        <v xml:space="preserve"> </v>
      </c>
      <c r="D9519" s="2" t="str" cm="1">
        <f t="array" ref="D9519">IFERROR(INDEX('Reconciliation Layer'!B:B,MATCH('Reconciliation Template'!A9519,'Reconciliation Layer'!D:D,0),0)," ")</f>
        <v xml:space="preserve"> </v>
      </c>
      <c r="E9519" s="4" t="str" cm="1">
        <f t="array" ref="E9519">IFERROR(INDEX('Reconciliation Layer'!C:C,MATCH('Reconciliation Template'!A9519,'Reconciliation Layer'!D:D,0),0)," ")</f>
        <v xml:space="preserve"> </v>
      </c>
    </row>
    <row r="9520" spans="3:5" x14ac:dyDescent="0.2">
      <c r="C9520" t="str" cm="1">
        <f t="array" ref="C9520">IFERROR("AfterPay | " &amp; INDEX('Reconciliation Layer'!$A:$A,MATCH('Reconciliation Template'!$A9520,'Reconciliation Layer'!$D:$D,0),0)," ")</f>
        <v xml:space="preserve"> </v>
      </c>
      <c r="D9520" s="2" t="str" cm="1">
        <f t="array" ref="D9520">IFERROR(INDEX('Reconciliation Layer'!B:B,MATCH('Reconciliation Template'!A9520,'Reconciliation Layer'!D:D,0),0)," ")</f>
        <v xml:space="preserve"> </v>
      </c>
      <c r="E9520" s="4" t="str" cm="1">
        <f t="array" ref="E9520">IFERROR(INDEX('Reconciliation Layer'!C:C,MATCH('Reconciliation Template'!A9520,'Reconciliation Layer'!D:D,0),0)," ")</f>
        <v xml:space="preserve"> </v>
      </c>
    </row>
    <row r="9521" spans="3:5" x14ac:dyDescent="0.2">
      <c r="C9521" t="str" cm="1">
        <f t="array" ref="C9521">IFERROR("AfterPay | " &amp; INDEX('Reconciliation Layer'!$A:$A,MATCH('Reconciliation Template'!$A9521,'Reconciliation Layer'!$D:$D,0),0)," ")</f>
        <v xml:space="preserve"> </v>
      </c>
      <c r="D9521" s="2" t="str" cm="1">
        <f t="array" ref="D9521">IFERROR(INDEX('Reconciliation Layer'!B:B,MATCH('Reconciliation Template'!A9521,'Reconciliation Layer'!D:D,0),0)," ")</f>
        <v xml:space="preserve"> </v>
      </c>
      <c r="E9521" s="4" t="str" cm="1">
        <f t="array" ref="E9521">IFERROR(INDEX('Reconciliation Layer'!C:C,MATCH('Reconciliation Template'!A9521,'Reconciliation Layer'!D:D,0),0)," ")</f>
        <v xml:space="preserve"> </v>
      </c>
    </row>
    <row r="9522" spans="3:5" x14ac:dyDescent="0.2">
      <c r="C9522" t="str" cm="1">
        <f t="array" ref="C9522">IFERROR("AfterPay | " &amp; INDEX('Reconciliation Layer'!$A:$A,MATCH('Reconciliation Template'!$A9522,'Reconciliation Layer'!$D:$D,0),0)," ")</f>
        <v xml:space="preserve"> </v>
      </c>
      <c r="D9522" s="2" t="str" cm="1">
        <f t="array" ref="D9522">IFERROR(INDEX('Reconciliation Layer'!B:B,MATCH('Reconciliation Template'!A9522,'Reconciliation Layer'!D:D,0),0)," ")</f>
        <v xml:space="preserve"> </v>
      </c>
      <c r="E9522" s="4" t="str" cm="1">
        <f t="array" ref="E9522">IFERROR(INDEX('Reconciliation Layer'!C:C,MATCH('Reconciliation Template'!A9522,'Reconciliation Layer'!D:D,0),0)," ")</f>
        <v xml:space="preserve"> </v>
      </c>
    </row>
    <row r="9523" spans="3:5" x14ac:dyDescent="0.2">
      <c r="C9523" t="str" cm="1">
        <f t="array" ref="C9523">IFERROR("AfterPay | " &amp; INDEX('Reconciliation Layer'!$A:$A,MATCH('Reconciliation Template'!$A9523,'Reconciliation Layer'!$D:$D,0),0)," ")</f>
        <v xml:space="preserve"> </v>
      </c>
      <c r="D9523" s="2" t="str" cm="1">
        <f t="array" ref="D9523">IFERROR(INDEX('Reconciliation Layer'!B:B,MATCH('Reconciliation Template'!A9523,'Reconciliation Layer'!D:D,0),0)," ")</f>
        <v xml:space="preserve"> </v>
      </c>
      <c r="E9523" s="4" t="str" cm="1">
        <f t="array" ref="E9523">IFERROR(INDEX('Reconciliation Layer'!C:C,MATCH('Reconciliation Template'!A9523,'Reconciliation Layer'!D:D,0),0)," ")</f>
        <v xml:space="preserve"> </v>
      </c>
    </row>
    <row r="9524" spans="3:5" x14ac:dyDescent="0.2">
      <c r="C9524" t="str" cm="1">
        <f t="array" ref="C9524">IFERROR("AfterPay | " &amp; INDEX('Reconciliation Layer'!$A:$A,MATCH('Reconciliation Template'!$A9524,'Reconciliation Layer'!$D:$D,0),0)," ")</f>
        <v xml:space="preserve"> </v>
      </c>
      <c r="D9524" s="2" t="str" cm="1">
        <f t="array" ref="D9524">IFERROR(INDEX('Reconciliation Layer'!B:B,MATCH('Reconciliation Template'!A9524,'Reconciliation Layer'!D:D,0),0)," ")</f>
        <v xml:space="preserve"> </v>
      </c>
      <c r="E9524" s="4" t="str" cm="1">
        <f t="array" ref="E9524">IFERROR(INDEX('Reconciliation Layer'!C:C,MATCH('Reconciliation Template'!A9524,'Reconciliation Layer'!D:D,0),0)," ")</f>
        <v xml:space="preserve"> </v>
      </c>
    </row>
    <row r="9525" spans="3:5" x14ac:dyDescent="0.2">
      <c r="C9525" t="str" cm="1">
        <f t="array" ref="C9525">IFERROR("AfterPay | " &amp; INDEX('Reconciliation Layer'!$A:$A,MATCH('Reconciliation Template'!$A9525,'Reconciliation Layer'!$D:$D,0),0)," ")</f>
        <v xml:space="preserve"> </v>
      </c>
      <c r="D9525" s="2" t="str" cm="1">
        <f t="array" ref="D9525">IFERROR(INDEX('Reconciliation Layer'!B:B,MATCH('Reconciliation Template'!A9525,'Reconciliation Layer'!D:D,0),0)," ")</f>
        <v xml:space="preserve"> </v>
      </c>
      <c r="E9525" s="4" t="str" cm="1">
        <f t="array" ref="E9525">IFERROR(INDEX('Reconciliation Layer'!C:C,MATCH('Reconciliation Template'!A9525,'Reconciliation Layer'!D:D,0),0)," ")</f>
        <v xml:space="preserve"> </v>
      </c>
    </row>
    <row r="9526" spans="3:5" x14ac:dyDescent="0.2">
      <c r="C9526" t="str" cm="1">
        <f t="array" ref="C9526">IFERROR("AfterPay | " &amp; INDEX('Reconciliation Layer'!$A:$A,MATCH('Reconciliation Template'!$A9526,'Reconciliation Layer'!$D:$D,0),0)," ")</f>
        <v xml:space="preserve"> </v>
      </c>
      <c r="D9526" s="2" t="str" cm="1">
        <f t="array" ref="D9526">IFERROR(INDEX('Reconciliation Layer'!B:B,MATCH('Reconciliation Template'!A9526,'Reconciliation Layer'!D:D,0),0)," ")</f>
        <v xml:space="preserve"> </v>
      </c>
      <c r="E9526" s="4" t="str" cm="1">
        <f t="array" ref="E9526">IFERROR(INDEX('Reconciliation Layer'!C:C,MATCH('Reconciliation Template'!A9526,'Reconciliation Layer'!D:D,0),0)," ")</f>
        <v xml:space="preserve"> </v>
      </c>
    </row>
    <row r="9527" spans="3:5" x14ac:dyDescent="0.2">
      <c r="C9527" t="str" cm="1">
        <f t="array" ref="C9527">IFERROR("AfterPay | " &amp; INDEX('Reconciliation Layer'!$A:$A,MATCH('Reconciliation Template'!$A9527,'Reconciliation Layer'!$D:$D,0),0)," ")</f>
        <v xml:space="preserve"> </v>
      </c>
      <c r="D9527" s="2" t="str" cm="1">
        <f t="array" ref="D9527">IFERROR(INDEX('Reconciliation Layer'!B:B,MATCH('Reconciliation Template'!A9527,'Reconciliation Layer'!D:D,0),0)," ")</f>
        <v xml:space="preserve"> </v>
      </c>
      <c r="E9527" s="4" t="str" cm="1">
        <f t="array" ref="E9527">IFERROR(INDEX('Reconciliation Layer'!C:C,MATCH('Reconciliation Template'!A9527,'Reconciliation Layer'!D:D,0),0)," ")</f>
        <v xml:space="preserve"> </v>
      </c>
    </row>
    <row r="9528" spans="3:5" x14ac:dyDescent="0.2">
      <c r="C9528" t="str" cm="1">
        <f t="array" ref="C9528">IFERROR("AfterPay | " &amp; INDEX('Reconciliation Layer'!$A:$A,MATCH('Reconciliation Template'!$A9528,'Reconciliation Layer'!$D:$D,0),0)," ")</f>
        <v xml:space="preserve"> </v>
      </c>
      <c r="D9528" s="2" t="str" cm="1">
        <f t="array" ref="D9528">IFERROR(INDEX('Reconciliation Layer'!B:B,MATCH('Reconciliation Template'!A9528,'Reconciliation Layer'!D:D,0),0)," ")</f>
        <v xml:space="preserve"> </v>
      </c>
      <c r="E9528" s="4" t="str" cm="1">
        <f t="array" ref="E9528">IFERROR(INDEX('Reconciliation Layer'!C:C,MATCH('Reconciliation Template'!A9528,'Reconciliation Layer'!D:D,0),0)," ")</f>
        <v xml:space="preserve"> </v>
      </c>
    </row>
    <row r="9529" spans="3:5" x14ac:dyDescent="0.2">
      <c r="C9529" t="str" cm="1">
        <f t="array" ref="C9529">IFERROR("AfterPay | " &amp; INDEX('Reconciliation Layer'!$A:$A,MATCH('Reconciliation Template'!$A9529,'Reconciliation Layer'!$D:$D,0),0)," ")</f>
        <v xml:space="preserve"> </v>
      </c>
      <c r="D9529" s="2" t="str" cm="1">
        <f t="array" ref="D9529">IFERROR(INDEX('Reconciliation Layer'!B:B,MATCH('Reconciliation Template'!A9529,'Reconciliation Layer'!D:D,0),0)," ")</f>
        <v xml:space="preserve"> </v>
      </c>
      <c r="E9529" s="4" t="str" cm="1">
        <f t="array" ref="E9529">IFERROR(INDEX('Reconciliation Layer'!C:C,MATCH('Reconciliation Template'!A9529,'Reconciliation Layer'!D:D,0),0)," ")</f>
        <v xml:space="preserve"> </v>
      </c>
    </row>
    <row r="9530" spans="3:5" x14ac:dyDescent="0.2">
      <c r="C9530" t="str" cm="1">
        <f t="array" ref="C9530">IFERROR("AfterPay | " &amp; INDEX('Reconciliation Layer'!$A:$A,MATCH('Reconciliation Template'!$A9530,'Reconciliation Layer'!$D:$D,0),0)," ")</f>
        <v xml:space="preserve"> </v>
      </c>
      <c r="D9530" s="2" t="str" cm="1">
        <f t="array" ref="D9530">IFERROR(INDEX('Reconciliation Layer'!B:B,MATCH('Reconciliation Template'!A9530,'Reconciliation Layer'!D:D,0),0)," ")</f>
        <v xml:space="preserve"> </v>
      </c>
      <c r="E9530" s="4" t="str" cm="1">
        <f t="array" ref="E9530">IFERROR(INDEX('Reconciliation Layer'!C:C,MATCH('Reconciliation Template'!A9530,'Reconciliation Layer'!D:D,0),0)," ")</f>
        <v xml:space="preserve"> </v>
      </c>
    </row>
    <row r="9531" spans="3:5" x14ac:dyDescent="0.2">
      <c r="C9531" t="str" cm="1">
        <f t="array" ref="C9531">IFERROR("AfterPay | " &amp; INDEX('Reconciliation Layer'!$A:$A,MATCH('Reconciliation Template'!$A9531,'Reconciliation Layer'!$D:$D,0),0)," ")</f>
        <v xml:space="preserve"> </v>
      </c>
      <c r="D9531" s="2" t="str" cm="1">
        <f t="array" ref="D9531">IFERROR(INDEX('Reconciliation Layer'!B:B,MATCH('Reconciliation Template'!A9531,'Reconciliation Layer'!D:D,0),0)," ")</f>
        <v xml:space="preserve"> </v>
      </c>
      <c r="E9531" s="4" t="str" cm="1">
        <f t="array" ref="E9531">IFERROR(INDEX('Reconciliation Layer'!C:C,MATCH('Reconciliation Template'!A9531,'Reconciliation Layer'!D:D,0),0)," ")</f>
        <v xml:space="preserve"> </v>
      </c>
    </row>
    <row r="9532" spans="3:5" x14ac:dyDescent="0.2">
      <c r="C9532" t="str" cm="1">
        <f t="array" ref="C9532">IFERROR("AfterPay | " &amp; INDEX('Reconciliation Layer'!$A:$A,MATCH('Reconciliation Template'!$A9532,'Reconciliation Layer'!$D:$D,0),0)," ")</f>
        <v xml:space="preserve"> </v>
      </c>
      <c r="D9532" s="2" t="str" cm="1">
        <f t="array" ref="D9532">IFERROR(INDEX('Reconciliation Layer'!B:B,MATCH('Reconciliation Template'!A9532,'Reconciliation Layer'!D:D,0),0)," ")</f>
        <v xml:space="preserve"> </v>
      </c>
      <c r="E9532" s="4" t="str" cm="1">
        <f t="array" ref="E9532">IFERROR(INDEX('Reconciliation Layer'!C:C,MATCH('Reconciliation Template'!A9532,'Reconciliation Layer'!D:D,0),0)," ")</f>
        <v xml:space="preserve"> </v>
      </c>
    </row>
    <row r="9533" spans="3:5" x14ac:dyDescent="0.2">
      <c r="C9533" t="str" cm="1">
        <f t="array" ref="C9533">IFERROR("AfterPay | " &amp; INDEX('Reconciliation Layer'!$A:$A,MATCH('Reconciliation Template'!$A9533,'Reconciliation Layer'!$D:$D,0),0)," ")</f>
        <v xml:space="preserve"> </v>
      </c>
      <c r="D9533" s="2" t="str" cm="1">
        <f t="array" ref="D9533">IFERROR(INDEX('Reconciliation Layer'!B:B,MATCH('Reconciliation Template'!A9533,'Reconciliation Layer'!D:D,0),0)," ")</f>
        <v xml:space="preserve"> </v>
      </c>
      <c r="E9533" s="4" t="str" cm="1">
        <f t="array" ref="E9533">IFERROR(INDEX('Reconciliation Layer'!C:C,MATCH('Reconciliation Template'!A9533,'Reconciliation Layer'!D:D,0),0)," ")</f>
        <v xml:space="preserve"> </v>
      </c>
    </row>
    <row r="9534" spans="3:5" x14ac:dyDescent="0.2">
      <c r="C9534" t="str" cm="1">
        <f t="array" ref="C9534">IFERROR("AfterPay | " &amp; INDEX('Reconciliation Layer'!$A:$A,MATCH('Reconciliation Template'!$A9534,'Reconciliation Layer'!$D:$D,0),0)," ")</f>
        <v xml:space="preserve"> </v>
      </c>
      <c r="D9534" s="2" t="str" cm="1">
        <f t="array" ref="D9534">IFERROR(INDEX('Reconciliation Layer'!B:B,MATCH('Reconciliation Template'!A9534,'Reconciliation Layer'!D:D,0),0)," ")</f>
        <v xml:space="preserve"> </v>
      </c>
      <c r="E9534" s="4" t="str" cm="1">
        <f t="array" ref="E9534">IFERROR(INDEX('Reconciliation Layer'!C:C,MATCH('Reconciliation Template'!A9534,'Reconciliation Layer'!D:D,0),0)," ")</f>
        <v xml:space="preserve"> </v>
      </c>
    </row>
    <row r="9535" spans="3:5" x14ac:dyDescent="0.2">
      <c r="C9535" t="str" cm="1">
        <f t="array" ref="C9535">IFERROR("AfterPay | " &amp; INDEX('Reconciliation Layer'!$A:$A,MATCH('Reconciliation Template'!$A9535,'Reconciliation Layer'!$D:$D,0),0)," ")</f>
        <v xml:space="preserve"> </v>
      </c>
      <c r="D9535" s="2" t="str" cm="1">
        <f t="array" ref="D9535">IFERROR(INDEX('Reconciliation Layer'!B:B,MATCH('Reconciliation Template'!A9535,'Reconciliation Layer'!D:D,0),0)," ")</f>
        <v xml:space="preserve"> </v>
      </c>
      <c r="E9535" s="4" t="str" cm="1">
        <f t="array" ref="E9535">IFERROR(INDEX('Reconciliation Layer'!C:C,MATCH('Reconciliation Template'!A9535,'Reconciliation Layer'!D:D,0),0)," ")</f>
        <v xml:space="preserve"> </v>
      </c>
    </row>
    <row r="9536" spans="3:5" x14ac:dyDescent="0.2">
      <c r="C9536" t="str" cm="1">
        <f t="array" ref="C9536">IFERROR("AfterPay | " &amp; INDEX('Reconciliation Layer'!$A:$A,MATCH('Reconciliation Template'!$A9536,'Reconciliation Layer'!$D:$D,0),0)," ")</f>
        <v xml:space="preserve"> </v>
      </c>
      <c r="D9536" s="2" t="str" cm="1">
        <f t="array" ref="D9536">IFERROR(INDEX('Reconciliation Layer'!B:B,MATCH('Reconciliation Template'!A9536,'Reconciliation Layer'!D:D,0),0)," ")</f>
        <v xml:space="preserve"> </v>
      </c>
      <c r="E9536" s="4" t="str" cm="1">
        <f t="array" ref="E9536">IFERROR(INDEX('Reconciliation Layer'!C:C,MATCH('Reconciliation Template'!A9536,'Reconciliation Layer'!D:D,0),0)," ")</f>
        <v xml:space="preserve"> </v>
      </c>
    </row>
    <row r="9537" spans="3:5" x14ac:dyDescent="0.2">
      <c r="C9537" t="str" cm="1">
        <f t="array" ref="C9537">IFERROR("AfterPay | " &amp; INDEX('Reconciliation Layer'!$A:$A,MATCH('Reconciliation Template'!$A9537,'Reconciliation Layer'!$D:$D,0),0)," ")</f>
        <v xml:space="preserve"> </v>
      </c>
      <c r="D9537" s="2" t="str" cm="1">
        <f t="array" ref="D9537">IFERROR(INDEX('Reconciliation Layer'!B:B,MATCH('Reconciliation Template'!A9537,'Reconciliation Layer'!D:D,0),0)," ")</f>
        <v xml:space="preserve"> </v>
      </c>
      <c r="E9537" s="4" t="str" cm="1">
        <f t="array" ref="E9537">IFERROR(INDEX('Reconciliation Layer'!C:C,MATCH('Reconciliation Template'!A9537,'Reconciliation Layer'!D:D,0),0)," ")</f>
        <v xml:space="preserve"> </v>
      </c>
    </row>
    <row r="9538" spans="3:5" x14ac:dyDescent="0.2">
      <c r="C9538" t="str" cm="1">
        <f t="array" ref="C9538">IFERROR("AfterPay | " &amp; INDEX('Reconciliation Layer'!$A:$A,MATCH('Reconciliation Template'!$A9538,'Reconciliation Layer'!$D:$D,0),0)," ")</f>
        <v xml:space="preserve"> </v>
      </c>
      <c r="D9538" s="2" t="str" cm="1">
        <f t="array" ref="D9538">IFERROR(INDEX('Reconciliation Layer'!B:B,MATCH('Reconciliation Template'!A9538,'Reconciliation Layer'!D:D,0),0)," ")</f>
        <v xml:space="preserve"> </v>
      </c>
      <c r="E9538" s="4" t="str" cm="1">
        <f t="array" ref="E9538">IFERROR(INDEX('Reconciliation Layer'!C:C,MATCH('Reconciliation Template'!A9538,'Reconciliation Layer'!D:D,0),0)," ")</f>
        <v xml:space="preserve"> </v>
      </c>
    </row>
    <row r="9539" spans="3:5" x14ac:dyDescent="0.2">
      <c r="C9539" t="str" cm="1">
        <f t="array" ref="C9539">IFERROR("AfterPay | " &amp; INDEX('Reconciliation Layer'!$A:$A,MATCH('Reconciliation Template'!$A9539,'Reconciliation Layer'!$D:$D,0),0)," ")</f>
        <v xml:space="preserve"> </v>
      </c>
      <c r="D9539" s="2" t="str" cm="1">
        <f t="array" ref="D9539">IFERROR(INDEX('Reconciliation Layer'!B:B,MATCH('Reconciliation Template'!A9539,'Reconciliation Layer'!D:D,0),0)," ")</f>
        <v xml:space="preserve"> </v>
      </c>
      <c r="E9539" s="4" t="str" cm="1">
        <f t="array" ref="E9539">IFERROR(INDEX('Reconciliation Layer'!C:C,MATCH('Reconciliation Template'!A9539,'Reconciliation Layer'!D:D,0),0)," ")</f>
        <v xml:space="preserve"> </v>
      </c>
    </row>
    <row r="9540" spans="3:5" x14ac:dyDescent="0.2">
      <c r="C9540" t="str" cm="1">
        <f t="array" ref="C9540">IFERROR("AfterPay | " &amp; INDEX('Reconciliation Layer'!$A:$A,MATCH('Reconciliation Template'!$A9540,'Reconciliation Layer'!$D:$D,0),0)," ")</f>
        <v xml:space="preserve"> </v>
      </c>
      <c r="D9540" s="2" t="str" cm="1">
        <f t="array" ref="D9540">IFERROR(INDEX('Reconciliation Layer'!B:B,MATCH('Reconciliation Template'!A9540,'Reconciliation Layer'!D:D,0),0)," ")</f>
        <v xml:space="preserve"> </v>
      </c>
      <c r="E9540" s="4" t="str" cm="1">
        <f t="array" ref="E9540">IFERROR(INDEX('Reconciliation Layer'!C:C,MATCH('Reconciliation Template'!A9540,'Reconciliation Layer'!D:D,0),0)," ")</f>
        <v xml:space="preserve"> </v>
      </c>
    </row>
    <row r="9541" spans="3:5" x14ac:dyDescent="0.2">
      <c r="C9541" t="str" cm="1">
        <f t="array" ref="C9541">IFERROR("AfterPay | " &amp; INDEX('Reconciliation Layer'!$A:$A,MATCH('Reconciliation Template'!$A9541,'Reconciliation Layer'!$D:$D,0),0)," ")</f>
        <v xml:space="preserve"> </v>
      </c>
      <c r="D9541" s="2" t="str" cm="1">
        <f t="array" ref="D9541">IFERROR(INDEX('Reconciliation Layer'!B:B,MATCH('Reconciliation Template'!A9541,'Reconciliation Layer'!D:D,0),0)," ")</f>
        <v xml:space="preserve"> </v>
      </c>
      <c r="E9541" s="4" t="str" cm="1">
        <f t="array" ref="E9541">IFERROR(INDEX('Reconciliation Layer'!C:C,MATCH('Reconciliation Template'!A9541,'Reconciliation Layer'!D:D,0),0)," ")</f>
        <v xml:space="preserve"> </v>
      </c>
    </row>
    <row r="9542" spans="3:5" x14ac:dyDescent="0.2">
      <c r="C9542" t="str" cm="1">
        <f t="array" ref="C9542">IFERROR("AfterPay | " &amp; INDEX('Reconciliation Layer'!$A:$A,MATCH('Reconciliation Template'!$A9542,'Reconciliation Layer'!$D:$D,0),0)," ")</f>
        <v xml:space="preserve"> </v>
      </c>
      <c r="D9542" s="2" t="str" cm="1">
        <f t="array" ref="D9542">IFERROR(INDEX('Reconciliation Layer'!B:B,MATCH('Reconciliation Template'!A9542,'Reconciliation Layer'!D:D,0),0)," ")</f>
        <v xml:space="preserve"> </v>
      </c>
      <c r="E9542" s="4" t="str" cm="1">
        <f t="array" ref="E9542">IFERROR(INDEX('Reconciliation Layer'!C:C,MATCH('Reconciliation Template'!A9542,'Reconciliation Layer'!D:D,0),0)," ")</f>
        <v xml:space="preserve"> </v>
      </c>
    </row>
    <row r="9543" spans="3:5" x14ac:dyDescent="0.2">
      <c r="C9543" t="str" cm="1">
        <f t="array" ref="C9543">IFERROR("AfterPay | " &amp; INDEX('Reconciliation Layer'!$A:$A,MATCH('Reconciliation Template'!$A9543,'Reconciliation Layer'!$D:$D,0),0)," ")</f>
        <v xml:space="preserve"> </v>
      </c>
      <c r="D9543" s="2" t="str" cm="1">
        <f t="array" ref="D9543">IFERROR(INDEX('Reconciliation Layer'!B:B,MATCH('Reconciliation Template'!A9543,'Reconciliation Layer'!D:D,0),0)," ")</f>
        <v xml:space="preserve"> </v>
      </c>
      <c r="E9543" s="4" t="str" cm="1">
        <f t="array" ref="E9543">IFERROR(INDEX('Reconciliation Layer'!C:C,MATCH('Reconciliation Template'!A9543,'Reconciliation Layer'!D:D,0),0)," ")</f>
        <v xml:space="preserve"> </v>
      </c>
    </row>
    <row r="9544" spans="3:5" x14ac:dyDescent="0.2">
      <c r="C9544" t="str" cm="1">
        <f t="array" ref="C9544">IFERROR("AfterPay | " &amp; INDEX('Reconciliation Layer'!$A:$A,MATCH('Reconciliation Template'!$A9544,'Reconciliation Layer'!$D:$D,0),0)," ")</f>
        <v xml:space="preserve"> </v>
      </c>
      <c r="D9544" s="2" t="str" cm="1">
        <f t="array" ref="D9544">IFERROR(INDEX('Reconciliation Layer'!B:B,MATCH('Reconciliation Template'!A9544,'Reconciliation Layer'!D:D,0),0)," ")</f>
        <v xml:space="preserve"> </v>
      </c>
      <c r="E9544" s="4" t="str" cm="1">
        <f t="array" ref="E9544">IFERROR(INDEX('Reconciliation Layer'!C:C,MATCH('Reconciliation Template'!A9544,'Reconciliation Layer'!D:D,0),0)," ")</f>
        <v xml:space="preserve"> </v>
      </c>
    </row>
    <row r="9545" spans="3:5" x14ac:dyDescent="0.2">
      <c r="C9545" t="str" cm="1">
        <f t="array" ref="C9545">IFERROR("AfterPay | " &amp; INDEX('Reconciliation Layer'!$A:$A,MATCH('Reconciliation Template'!$A9545,'Reconciliation Layer'!$D:$D,0),0)," ")</f>
        <v xml:space="preserve"> </v>
      </c>
      <c r="D9545" s="2" t="str" cm="1">
        <f t="array" ref="D9545">IFERROR(INDEX('Reconciliation Layer'!B:B,MATCH('Reconciliation Template'!A9545,'Reconciliation Layer'!D:D,0),0)," ")</f>
        <v xml:space="preserve"> </v>
      </c>
      <c r="E9545" s="4" t="str" cm="1">
        <f t="array" ref="E9545">IFERROR(INDEX('Reconciliation Layer'!C:C,MATCH('Reconciliation Template'!A9545,'Reconciliation Layer'!D:D,0),0)," ")</f>
        <v xml:space="preserve"> </v>
      </c>
    </row>
    <row r="9546" spans="3:5" x14ac:dyDescent="0.2">
      <c r="C9546" t="str" cm="1">
        <f t="array" ref="C9546">IFERROR("AfterPay | " &amp; INDEX('Reconciliation Layer'!$A:$A,MATCH('Reconciliation Template'!$A9546,'Reconciliation Layer'!$D:$D,0),0)," ")</f>
        <v xml:space="preserve"> </v>
      </c>
      <c r="D9546" s="2" t="str" cm="1">
        <f t="array" ref="D9546">IFERROR(INDEX('Reconciliation Layer'!B:B,MATCH('Reconciliation Template'!A9546,'Reconciliation Layer'!D:D,0),0)," ")</f>
        <v xml:space="preserve"> </v>
      </c>
      <c r="E9546" s="4" t="str" cm="1">
        <f t="array" ref="E9546">IFERROR(INDEX('Reconciliation Layer'!C:C,MATCH('Reconciliation Template'!A9546,'Reconciliation Layer'!D:D,0),0)," ")</f>
        <v xml:space="preserve"> </v>
      </c>
    </row>
    <row r="9547" spans="3:5" x14ac:dyDescent="0.2">
      <c r="C9547" t="str" cm="1">
        <f t="array" ref="C9547">IFERROR("AfterPay | " &amp; INDEX('Reconciliation Layer'!$A:$A,MATCH('Reconciliation Template'!$A9547,'Reconciliation Layer'!$D:$D,0),0)," ")</f>
        <v xml:space="preserve"> </v>
      </c>
      <c r="D9547" s="2" t="str" cm="1">
        <f t="array" ref="D9547">IFERROR(INDEX('Reconciliation Layer'!B:B,MATCH('Reconciliation Template'!A9547,'Reconciliation Layer'!D:D,0),0)," ")</f>
        <v xml:space="preserve"> </v>
      </c>
      <c r="E9547" s="4" t="str" cm="1">
        <f t="array" ref="E9547">IFERROR(INDEX('Reconciliation Layer'!C:C,MATCH('Reconciliation Template'!A9547,'Reconciliation Layer'!D:D,0),0)," ")</f>
        <v xml:space="preserve"> </v>
      </c>
    </row>
    <row r="9548" spans="3:5" x14ac:dyDescent="0.2">
      <c r="C9548" t="str" cm="1">
        <f t="array" ref="C9548">IFERROR("AfterPay | " &amp; INDEX('Reconciliation Layer'!$A:$A,MATCH('Reconciliation Template'!$A9548,'Reconciliation Layer'!$D:$D,0),0)," ")</f>
        <v xml:space="preserve"> </v>
      </c>
      <c r="D9548" s="2" t="str" cm="1">
        <f t="array" ref="D9548">IFERROR(INDEX('Reconciliation Layer'!B:B,MATCH('Reconciliation Template'!A9548,'Reconciliation Layer'!D:D,0),0)," ")</f>
        <v xml:space="preserve"> </v>
      </c>
      <c r="E9548" s="4" t="str" cm="1">
        <f t="array" ref="E9548">IFERROR(INDEX('Reconciliation Layer'!C:C,MATCH('Reconciliation Template'!A9548,'Reconciliation Layer'!D:D,0),0)," ")</f>
        <v xml:space="preserve"> </v>
      </c>
    </row>
    <row r="9549" spans="3:5" x14ac:dyDescent="0.2">
      <c r="C9549" t="str" cm="1">
        <f t="array" ref="C9549">IFERROR("AfterPay | " &amp; INDEX('Reconciliation Layer'!$A:$A,MATCH('Reconciliation Template'!$A9549,'Reconciliation Layer'!$D:$D,0),0)," ")</f>
        <v xml:space="preserve"> </v>
      </c>
      <c r="D9549" s="2" t="str" cm="1">
        <f t="array" ref="D9549">IFERROR(INDEX('Reconciliation Layer'!B:B,MATCH('Reconciliation Template'!A9549,'Reconciliation Layer'!D:D,0),0)," ")</f>
        <v xml:space="preserve"> </v>
      </c>
      <c r="E9549" s="4" t="str" cm="1">
        <f t="array" ref="E9549">IFERROR(INDEX('Reconciliation Layer'!C:C,MATCH('Reconciliation Template'!A9549,'Reconciliation Layer'!D:D,0),0)," ")</f>
        <v xml:space="preserve"> </v>
      </c>
    </row>
    <row r="9550" spans="3:5" x14ac:dyDescent="0.2">
      <c r="C9550" t="str" cm="1">
        <f t="array" ref="C9550">IFERROR("AfterPay | " &amp; INDEX('Reconciliation Layer'!$A:$A,MATCH('Reconciliation Template'!$A9550,'Reconciliation Layer'!$D:$D,0),0)," ")</f>
        <v xml:space="preserve"> </v>
      </c>
      <c r="D9550" s="2" t="str" cm="1">
        <f t="array" ref="D9550">IFERROR(INDEX('Reconciliation Layer'!B:B,MATCH('Reconciliation Template'!A9550,'Reconciliation Layer'!D:D,0),0)," ")</f>
        <v xml:space="preserve"> </v>
      </c>
      <c r="E9550" s="4" t="str" cm="1">
        <f t="array" ref="E9550">IFERROR(INDEX('Reconciliation Layer'!C:C,MATCH('Reconciliation Template'!A9550,'Reconciliation Layer'!D:D,0),0)," ")</f>
        <v xml:space="preserve"> </v>
      </c>
    </row>
    <row r="9551" spans="3:5" x14ac:dyDescent="0.2">
      <c r="C9551" t="str" cm="1">
        <f t="array" ref="C9551">IFERROR("AfterPay | " &amp; INDEX('Reconciliation Layer'!$A:$A,MATCH('Reconciliation Template'!$A9551,'Reconciliation Layer'!$D:$D,0),0)," ")</f>
        <v xml:space="preserve"> </v>
      </c>
      <c r="D9551" s="2" t="str" cm="1">
        <f t="array" ref="D9551">IFERROR(INDEX('Reconciliation Layer'!B:B,MATCH('Reconciliation Template'!A9551,'Reconciliation Layer'!D:D,0),0)," ")</f>
        <v xml:space="preserve"> </v>
      </c>
      <c r="E9551" s="4" t="str" cm="1">
        <f t="array" ref="E9551">IFERROR(INDEX('Reconciliation Layer'!C:C,MATCH('Reconciliation Template'!A9551,'Reconciliation Layer'!D:D,0),0)," ")</f>
        <v xml:space="preserve"> </v>
      </c>
    </row>
    <row r="9552" spans="3:5" x14ac:dyDescent="0.2">
      <c r="C9552" t="str" cm="1">
        <f t="array" ref="C9552">IFERROR("AfterPay | " &amp; INDEX('Reconciliation Layer'!$A:$A,MATCH('Reconciliation Template'!$A9552,'Reconciliation Layer'!$D:$D,0),0)," ")</f>
        <v xml:space="preserve"> </v>
      </c>
      <c r="D9552" s="2" t="str" cm="1">
        <f t="array" ref="D9552">IFERROR(INDEX('Reconciliation Layer'!B:B,MATCH('Reconciliation Template'!A9552,'Reconciliation Layer'!D:D,0),0)," ")</f>
        <v xml:space="preserve"> </v>
      </c>
      <c r="E9552" s="4" t="str" cm="1">
        <f t="array" ref="E9552">IFERROR(INDEX('Reconciliation Layer'!C:C,MATCH('Reconciliation Template'!A9552,'Reconciliation Layer'!D:D,0),0)," ")</f>
        <v xml:space="preserve"> </v>
      </c>
    </row>
    <row r="9553" spans="3:5" x14ac:dyDescent="0.2">
      <c r="C9553" t="str" cm="1">
        <f t="array" ref="C9553">IFERROR("AfterPay | " &amp; INDEX('Reconciliation Layer'!$A:$A,MATCH('Reconciliation Template'!$A9553,'Reconciliation Layer'!$D:$D,0),0)," ")</f>
        <v xml:space="preserve"> </v>
      </c>
      <c r="D9553" s="2" t="str" cm="1">
        <f t="array" ref="D9553">IFERROR(INDEX('Reconciliation Layer'!B:B,MATCH('Reconciliation Template'!A9553,'Reconciliation Layer'!D:D,0),0)," ")</f>
        <v xml:space="preserve"> </v>
      </c>
      <c r="E9553" s="4" t="str" cm="1">
        <f t="array" ref="E9553">IFERROR(INDEX('Reconciliation Layer'!C:C,MATCH('Reconciliation Template'!A9553,'Reconciliation Layer'!D:D,0),0)," ")</f>
        <v xml:space="preserve"> </v>
      </c>
    </row>
    <row r="9554" spans="3:5" x14ac:dyDescent="0.2">
      <c r="C9554" t="str" cm="1">
        <f t="array" ref="C9554">IFERROR("AfterPay | " &amp; INDEX('Reconciliation Layer'!$A:$A,MATCH('Reconciliation Template'!$A9554,'Reconciliation Layer'!$D:$D,0),0)," ")</f>
        <v xml:space="preserve"> </v>
      </c>
      <c r="D9554" s="2" t="str" cm="1">
        <f t="array" ref="D9554">IFERROR(INDEX('Reconciliation Layer'!B:B,MATCH('Reconciliation Template'!A9554,'Reconciliation Layer'!D:D,0),0)," ")</f>
        <v xml:space="preserve"> </v>
      </c>
      <c r="E9554" s="4" t="str" cm="1">
        <f t="array" ref="E9554">IFERROR(INDEX('Reconciliation Layer'!C:C,MATCH('Reconciliation Template'!A9554,'Reconciliation Layer'!D:D,0),0)," ")</f>
        <v xml:space="preserve"> </v>
      </c>
    </row>
    <row r="9555" spans="3:5" x14ac:dyDescent="0.2">
      <c r="C9555" t="str" cm="1">
        <f t="array" ref="C9555">IFERROR("AfterPay | " &amp; INDEX('Reconciliation Layer'!$A:$A,MATCH('Reconciliation Template'!$A9555,'Reconciliation Layer'!$D:$D,0),0)," ")</f>
        <v xml:space="preserve"> </v>
      </c>
      <c r="D9555" s="2" t="str" cm="1">
        <f t="array" ref="D9555">IFERROR(INDEX('Reconciliation Layer'!B:B,MATCH('Reconciliation Template'!A9555,'Reconciliation Layer'!D:D,0),0)," ")</f>
        <v xml:space="preserve"> </v>
      </c>
      <c r="E9555" s="4" t="str" cm="1">
        <f t="array" ref="E9555">IFERROR(INDEX('Reconciliation Layer'!C:C,MATCH('Reconciliation Template'!A9555,'Reconciliation Layer'!D:D,0),0)," ")</f>
        <v xml:space="preserve"> </v>
      </c>
    </row>
    <row r="9556" spans="3:5" x14ac:dyDescent="0.2">
      <c r="C9556" t="str" cm="1">
        <f t="array" ref="C9556">IFERROR("AfterPay | " &amp; INDEX('Reconciliation Layer'!$A:$A,MATCH('Reconciliation Template'!$A9556,'Reconciliation Layer'!$D:$D,0),0)," ")</f>
        <v xml:space="preserve"> </v>
      </c>
      <c r="D9556" s="2" t="str" cm="1">
        <f t="array" ref="D9556">IFERROR(INDEX('Reconciliation Layer'!B:B,MATCH('Reconciliation Template'!A9556,'Reconciliation Layer'!D:D,0),0)," ")</f>
        <v xml:space="preserve"> </v>
      </c>
      <c r="E9556" s="4" t="str" cm="1">
        <f t="array" ref="E9556">IFERROR(INDEX('Reconciliation Layer'!C:C,MATCH('Reconciliation Template'!A9556,'Reconciliation Layer'!D:D,0),0)," ")</f>
        <v xml:space="preserve"> </v>
      </c>
    </row>
    <row r="9557" spans="3:5" x14ac:dyDescent="0.2">
      <c r="C9557" t="str" cm="1">
        <f t="array" ref="C9557">IFERROR("AfterPay | " &amp; INDEX('Reconciliation Layer'!$A:$A,MATCH('Reconciliation Template'!$A9557,'Reconciliation Layer'!$D:$D,0),0)," ")</f>
        <v xml:space="preserve"> </v>
      </c>
      <c r="D9557" s="2" t="str" cm="1">
        <f t="array" ref="D9557">IFERROR(INDEX('Reconciliation Layer'!B:B,MATCH('Reconciliation Template'!A9557,'Reconciliation Layer'!D:D,0),0)," ")</f>
        <v xml:space="preserve"> </v>
      </c>
      <c r="E9557" s="4" t="str" cm="1">
        <f t="array" ref="E9557">IFERROR(INDEX('Reconciliation Layer'!C:C,MATCH('Reconciliation Template'!A9557,'Reconciliation Layer'!D:D,0),0)," ")</f>
        <v xml:space="preserve"> </v>
      </c>
    </row>
    <row r="9558" spans="3:5" x14ac:dyDescent="0.2">
      <c r="C9558" t="str" cm="1">
        <f t="array" ref="C9558">IFERROR("AfterPay | " &amp; INDEX('Reconciliation Layer'!$A:$A,MATCH('Reconciliation Template'!$A9558,'Reconciliation Layer'!$D:$D,0),0)," ")</f>
        <v xml:space="preserve"> </v>
      </c>
      <c r="D9558" s="2" t="str" cm="1">
        <f t="array" ref="D9558">IFERROR(INDEX('Reconciliation Layer'!B:B,MATCH('Reconciliation Template'!A9558,'Reconciliation Layer'!D:D,0),0)," ")</f>
        <v xml:space="preserve"> </v>
      </c>
      <c r="E9558" s="4" t="str" cm="1">
        <f t="array" ref="E9558">IFERROR(INDEX('Reconciliation Layer'!C:C,MATCH('Reconciliation Template'!A9558,'Reconciliation Layer'!D:D,0),0)," ")</f>
        <v xml:space="preserve"> </v>
      </c>
    </row>
    <row r="9559" spans="3:5" x14ac:dyDescent="0.2">
      <c r="C9559" t="str" cm="1">
        <f t="array" ref="C9559">IFERROR("AfterPay | " &amp; INDEX('Reconciliation Layer'!$A:$A,MATCH('Reconciliation Template'!$A9559,'Reconciliation Layer'!$D:$D,0),0)," ")</f>
        <v xml:space="preserve"> </v>
      </c>
      <c r="D9559" s="2" t="str" cm="1">
        <f t="array" ref="D9559">IFERROR(INDEX('Reconciliation Layer'!B:B,MATCH('Reconciliation Template'!A9559,'Reconciliation Layer'!D:D,0),0)," ")</f>
        <v xml:space="preserve"> </v>
      </c>
      <c r="E9559" s="4" t="str" cm="1">
        <f t="array" ref="E9559">IFERROR(INDEX('Reconciliation Layer'!C:C,MATCH('Reconciliation Template'!A9559,'Reconciliation Layer'!D:D,0),0)," ")</f>
        <v xml:space="preserve"> </v>
      </c>
    </row>
    <row r="9560" spans="3:5" x14ac:dyDescent="0.2">
      <c r="C9560" t="str" cm="1">
        <f t="array" ref="C9560">IFERROR("AfterPay | " &amp; INDEX('Reconciliation Layer'!$A:$A,MATCH('Reconciliation Template'!$A9560,'Reconciliation Layer'!$D:$D,0),0)," ")</f>
        <v xml:space="preserve"> </v>
      </c>
      <c r="D9560" s="2" t="str" cm="1">
        <f t="array" ref="D9560">IFERROR(INDEX('Reconciliation Layer'!B:B,MATCH('Reconciliation Template'!A9560,'Reconciliation Layer'!D:D,0),0)," ")</f>
        <v xml:space="preserve"> </v>
      </c>
      <c r="E9560" s="4" t="str" cm="1">
        <f t="array" ref="E9560">IFERROR(INDEX('Reconciliation Layer'!C:C,MATCH('Reconciliation Template'!A9560,'Reconciliation Layer'!D:D,0),0)," ")</f>
        <v xml:space="preserve"> </v>
      </c>
    </row>
    <row r="9561" spans="3:5" x14ac:dyDescent="0.2">
      <c r="C9561" t="str" cm="1">
        <f t="array" ref="C9561">IFERROR("AfterPay | " &amp; INDEX('Reconciliation Layer'!$A:$A,MATCH('Reconciliation Template'!$A9561,'Reconciliation Layer'!$D:$D,0),0)," ")</f>
        <v xml:space="preserve"> </v>
      </c>
      <c r="D9561" s="2" t="str" cm="1">
        <f t="array" ref="D9561">IFERROR(INDEX('Reconciliation Layer'!B:B,MATCH('Reconciliation Template'!A9561,'Reconciliation Layer'!D:D,0),0)," ")</f>
        <v xml:space="preserve"> </v>
      </c>
      <c r="E9561" s="4" t="str" cm="1">
        <f t="array" ref="E9561">IFERROR(INDEX('Reconciliation Layer'!C:C,MATCH('Reconciliation Template'!A9561,'Reconciliation Layer'!D:D,0),0)," ")</f>
        <v xml:space="preserve"> </v>
      </c>
    </row>
    <row r="9562" spans="3:5" x14ac:dyDescent="0.2">
      <c r="C9562" t="str" cm="1">
        <f t="array" ref="C9562">IFERROR("AfterPay | " &amp; INDEX('Reconciliation Layer'!$A:$A,MATCH('Reconciliation Template'!$A9562,'Reconciliation Layer'!$D:$D,0),0)," ")</f>
        <v xml:space="preserve"> </v>
      </c>
      <c r="D9562" s="2" t="str" cm="1">
        <f t="array" ref="D9562">IFERROR(INDEX('Reconciliation Layer'!B:B,MATCH('Reconciliation Template'!A9562,'Reconciliation Layer'!D:D,0),0)," ")</f>
        <v xml:space="preserve"> </v>
      </c>
      <c r="E9562" s="4" t="str" cm="1">
        <f t="array" ref="E9562">IFERROR(INDEX('Reconciliation Layer'!C:C,MATCH('Reconciliation Template'!A9562,'Reconciliation Layer'!D:D,0),0)," ")</f>
        <v xml:space="preserve"> </v>
      </c>
    </row>
    <row r="9563" spans="3:5" x14ac:dyDescent="0.2">
      <c r="C9563" t="str" cm="1">
        <f t="array" ref="C9563">IFERROR("AfterPay | " &amp; INDEX('Reconciliation Layer'!$A:$A,MATCH('Reconciliation Template'!$A9563,'Reconciliation Layer'!$D:$D,0),0)," ")</f>
        <v xml:space="preserve"> </v>
      </c>
      <c r="D9563" s="2" t="str" cm="1">
        <f t="array" ref="D9563">IFERROR(INDEX('Reconciliation Layer'!B:B,MATCH('Reconciliation Template'!A9563,'Reconciliation Layer'!D:D,0),0)," ")</f>
        <v xml:space="preserve"> </v>
      </c>
      <c r="E9563" s="4" t="str" cm="1">
        <f t="array" ref="E9563">IFERROR(INDEX('Reconciliation Layer'!C:C,MATCH('Reconciliation Template'!A9563,'Reconciliation Layer'!D:D,0),0)," ")</f>
        <v xml:space="preserve"> </v>
      </c>
    </row>
    <row r="9564" spans="3:5" x14ac:dyDescent="0.2">
      <c r="C9564" t="str" cm="1">
        <f t="array" ref="C9564">IFERROR("AfterPay | " &amp; INDEX('Reconciliation Layer'!$A:$A,MATCH('Reconciliation Template'!$A9564,'Reconciliation Layer'!$D:$D,0),0)," ")</f>
        <v xml:space="preserve"> </v>
      </c>
      <c r="D9564" s="2" t="str" cm="1">
        <f t="array" ref="D9564">IFERROR(INDEX('Reconciliation Layer'!B:B,MATCH('Reconciliation Template'!A9564,'Reconciliation Layer'!D:D,0),0)," ")</f>
        <v xml:space="preserve"> </v>
      </c>
      <c r="E9564" s="4" t="str" cm="1">
        <f t="array" ref="E9564">IFERROR(INDEX('Reconciliation Layer'!C:C,MATCH('Reconciliation Template'!A9564,'Reconciliation Layer'!D:D,0),0)," ")</f>
        <v xml:space="preserve"> </v>
      </c>
    </row>
    <row r="9565" spans="3:5" x14ac:dyDescent="0.2">
      <c r="C9565" t="str" cm="1">
        <f t="array" ref="C9565">IFERROR("AfterPay | " &amp; INDEX('Reconciliation Layer'!$A:$A,MATCH('Reconciliation Template'!$A9565,'Reconciliation Layer'!$D:$D,0),0)," ")</f>
        <v xml:space="preserve"> </v>
      </c>
      <c r="D9565" s="2" t="str" cm="1">
        <f t="array" ref="D9565">IFERROR(INDEX('Reconciliation Layer'!B:B,MATCH('Reconciliation Template'!A9565,'Reconciliation Layer'!D:D,0),0)," ")</f>
        <v xml:space="preserve"> </v>
      </c>
      <c r="E9565" s="4" t="str" cm="1">
        <f t="array" ref="E9565">IFERROR(INDEX('Reconciliation Layer'!C:C,MATCH('Reconciliation Template'!A9565,'Reconciliation Layer'!D:D,0),0)," ")</f>
        <v xml:space="preserve"> </v>
      </c>
    </row>
    <row r="9566" spans="3:5" x14ac:dyDescent="0.2">
      <c r="C9566" t="str" cm="1">
        <f t="array" ref="C9566">IFERROR("AfterPay | " &amp; INDEX('Reconciliation Layer'!$A:$A,MATCH('Reconciliation Template'!$A9566,'Reconciliation Layer'!$D:$D,0),0)," ")</f>
        <v xml:space="preserve"> </v>
      </c>
      <c r="D9566" s="2" t="str" cm="1">
        <f t="array" ref="D9566">IFERROR(INDEX('Reconciliation Layer'!B:B,MATCH('Reconciliation Template'!A9566,'Reconciliation Layer'!D:D,0),0)," ")</f>
        <v xml:space="preserve"> </v>
      </c>
      <c r="E9566" s="4" t="str" cm="1">
        <f t="array" ref="E9566">IFERROR(INDEX('Reconciliation Layer'!C:C,MATCH('Reconciliation Template'!A9566,'Reconciliation Layer'!D:D,0),0)," ")</f>
        <v xml:space="preserve"> </v>
      </c>
    </row>
    <row r="9567" spans="3:5" x14ac:dyDescent="0.2">
      <c r="C9567" t="str" cm="1">
        <f t="array" ref="C9567">IFERROR("AfterPay | " &amp; INDEX('Reconciliation Layer'!$A:$A,MATCH('Reconciliation Template'!$A9567,'Reconciliation Layer'!$D:$D,0),0)," ")</f>
        <v xml:space="preserve"> </v>
      </c>
      <c r="D9567" s="2" t="str" cm="1">
        <f t="array" ref="D9567">IFERROR(INDEX('Reconciliation Layer'!B:B,MATCH('Reconciliation Template'!A9567,'Reconciliation Layer'!D:D,0),0)," ")</f>
        <v xml:space="preserve"> </v>
      </c>
      <c r="E9567" s="4" t="str" cm="1">
        <f t="array" ref="E9567">IFERROR(INDEX('Reconciliation Layer'!C:C,MATCH('Reconciliation Template'!A9567,'Reconciliation Layer'!D:D,0),0)," ")</f>
        <v xml:space="preserve"> </v>
      </c>
    </row>
    <row r="9568" spans="3:5" x14ac:dyDescent="0.2">
      <c r="C9568" t="str" cm="1">
        <f t="array" ref="C9568">IFERROR("AfterPay | " &amp; INDEX('Reconciliation Layer'!$A:$A,MATCH('Reconciliation Template'!$A9568,'Reconciliation Layer'!$D:$D,0),0)," ")</f>
        <v xml:space="preserve"> </v>
      </c>
      <c r="D9568" s="2" t="str" cm="1">
        <f t="array" ref="D9568">IFERROR(INDEX('Reconciliation Layer'!B:B,MATCH('Reconciliation Template'!A9568,'Reconciliation Layer'!D:D,0),0)," ")</f>
        <v xml:space="preserve"> </v>
      </c>
      <c r="E9568" s="4" t="str" cm="1">
        <f t="array" ref="E9568">IFERROR(INDEX('Reconciliation Layer'!C:C,MATCH('Reconciliation Template'!A9568,'Reconciliation Layer'!D:D,0),0)," ")</f>
        <v xml:space="preserve"> </v>
      </c>
    </row>
    <row r="9569" spans="3:5" x14ac:dyDescent="0.2">
      <c r="C9569" t="str" cm="1">
        <f t="array" ref="C9569">IFERROR("AfterPay | " &amp; INDEX('Reconciliation Layer'!$A:$A,MATCH('Reconciliation Template'!$A9569,'Reconciliation Layer'!$D:$D,0),0)," ")</f>
        <v xml:space="preserve"> </v>
      </c>
      <c r="D9569" s="2" t="str" cm="1">
        <f t="array" ref="D9569">IFERROR(INDEX('Reconciliation Layer'!B:B,MATCH('Reconciliation Template'!A9569,'Reconciliation Layer'!D:D,0),0)," ")</f>
        <v xml:space="preserve"> </v>
      </c>
      <c r="E9569" s="4" t="str" cm="1">
        <f t="array" ref="E9569">IFERROR(INDEX('Reconciliation Layer'!C:C,MATCH('Reconciliation Template'!A9569,'Reconciliation Layer'!D:D,0),0)," ")</f>
        <v xml:space="preserve"> </v>
      </c>
    </row>
    <row r="9570" spans="3:5" x14ac:dyDescent="0.2">
      <c r="C9570" t="str" cm="1">
        <f t="array" ref="C9570">IFERROR("AfterPay | " &amp; INDEX('Reconciliation Layer'!$A:$A,MATCH('Reconciliation Template'!$A9570,'Reconciliation Layer'!$D:$D,0),0)," ")</f>
        <v xml:space="preserve"> </v>
      </c>
      <c r="D9570" s="2" t="str" cm="1">
        <f t="array" ref="D9570">IFERROR(INDEX('Reconciliation Layer'!B:B,MATCH('Reconciliation Template'!A9570,'Reconciliation Layer'!D:D,0),0)," ")</f>
        <v xml:space="preserve"> </v>
      </c>
      <c r="E9570" s="4" t="str" cm="1">
        <f t="array" ref="E9570">IFERROR(INDEX('Reconciliation Layer'!C:C,MATCH('Reconciliation Template'!A9570,'Reconciliation Layer'!D:D,0),0)," ")</f>
        <v xml:space="preserve"> </v>
      </c>
    </row>
    <row r="9571" spans="3:5" x14ac:dyDescent="0.2">
      <c r="C9571" t="str" cm="1">
        <f t="array" ref="C9571">IFERROR("AfterPay | " &amp; INDEX('Reconciliation Layer'!$A:$A,MATCH('Reconciliation Template'!$A9571,'Reconciliation Layer'!$D:$D,0),0)," ")</f>
        <v xml:space="preserve"> </v>
      </c>
      <c r="D9571" s="2" t="str" cm="1">
        <f t="array" ref="D9571">IFERROR(INDEX('Reconciliation Layer'!B:B,MATCH('Reconciliation Template'!A9571,'Reconciliation Layer'!D:D,0),0)," ")</f>
        <v xml:space="preserve"> </v>
      </c>
      <c r="E9571" s="4" t="str" cm="1">
        <f t="array" ref="E9571">IFERROR(INDEX('Reconciliation Layer'!C:C,MATCH('Reconciliation Template'!A9571,'Reconciliation Layer'!D:D,0),0)," ")</f>
        <v xml:space="preserve"> </v>
      </c>
    </row>
    <row r="9572" spans="3:5" x14ac:dyDescent="0.2">
      <c r="C9572" t="str" cm="1">
        <f t="array" ref="C9572">IFERROR("AfterPay | " &amp; INDEX('Reconciliation Layer'!$A:$A,MATCH('Reconciliation Template'!$A9572,'Reconciliation Layer'!$D:$D,0),0)," ")</f>
        <v xml:space="preserve"> </v>
      </c>
      <c r="D9572" s="2" t="str" cm="1">
        <f t="array" ref="D9572">IFERROR(INDEX('Reconciliation Layer'!B:B,MATCH('Reconciliation Template'!A9572,'Reconciliation Layer'!D:D,0),0)," ")</f>
        <v xml:space="preserve"> </v>
      </c>
      <c r="E9572" s="4" t="str" cm="1">
        <f t="array" ref="E9572">IFERROR(INDEX('Reconciliation Layer'!C:C,MATCH('Reconciliation Template'!A9572,'Reconciliation Layer'!D:D,0),0)," ")</f>
        <v xml:space="preserve"> </v>
      </c>
    </row>
    <row r="9573" spans="3:5" x14ac:dyDescent="0.2">
      <c r="C9573" t="str" cm="1">
        <f t="array" ref="C9573">IFERROR("AfterPay | " &amp; INDEX('Reconciliation Layer'!$A:$A,MATCH('Reconciliation Template'!$A9573,'Reconciliation Layer'!$D:$D,0),0)," ")</f>
        <v xml:space="preserve"> </v>
      </c>
      <c r="D9573" s="2" t="str" cm="1">
        <f t="array" ref="D9573">IFERROR(INDEX('Reconciliation Layer'!B:B,MATCH('Reconciliation Template'!A9573,'Reconciliation Layer'!D:D,0),0)," ")</f>
        <v xml:space="preserve"> </v>
      </c>
      <c r="E9573" s="4" t="str" cm="1">
        <f t="array" ref="E9573">IFERROR(INDEX('Reconciliation Layer'!C:C,MATCH('Reconciliation Template'!A9573,'Reconciliation Layer'!D:D,0),0)," ")</f>
        <v xml:space="preserve"> </v>
      </c>
    </row>
    <row r="9574" spans="3:5" x14ac:dyDescent="0.2">
      <c r="C9574" t="str" cm="1">
        <f t="array" ref="C9574">IFERROR("AfterPay | " &amp; INDEX('Reconciliation Layer'!$A:$A,MATCH('Reconciliation Template'!$A9574,'Reconciliation Layer'!$D:$D,0),0)," ")</f>
        <v xml:space="preserve"> </v>
      </c>
      <c r="D9574" s="2" t="str" cm="1">
        <f t="array" ref="D9574">IFERROR(INDEX('Reconciliation Layer'!B:B,MATCH('Reconciliation Template'!A9574,'Reconciliation Layer'!D:D,0),0)," ")</f>
        <v xml:space="preserve"> </v>
      </c>
      <c r="E9574" s="4" t="str" cm="1">
        <f t="array" ref="E9574">IFERROR(INDEX('Reconciliation Layer'!C:C,MATCH('Reconciliation Template'!A9574,'Reconciliation Layer'!D:D,0),0)," ")</f>
        <v xml:space="preserve"> </v>
      </c>
    </row>
    <row r="9575" spans="3:5" x14ac:dyDescent="0.2">
      <c r="C9575" t="str" cm="1">
        <f t="array" ref="C9575">IFERROR("AfterPay | " &amp; INDEX('Reconciliation Layer'!$A:$A,MATCH('Reconciliation Template'!$A9575,'Reconciliation Layer'!$D:$D,0),0)," ")</f>
        <v xml:space="preserve"> </v>
      </c>
      <c r="D9575" s="2" t="str" cm="1">
        <f t="array" ref="D9575">IFERROR(INDEX('Reconciliation Layer'!B:B,MATCH('Reconciliation Template'!A9575,'Reconciliation Layer'!D:D,0),0)," ")</f>
        <v xml:space="preserve"> </v>
      </c>
      <c r="E9575" s="4" t="str" cm="1">
        <f t="array" ref="E9575">IFERROR(INDEX('Reconciliation Layer'!C:C,MATCH('Reconciliation Template'!A9575,'Reconciliation Layer'!D:D,0),0)," ")</f>
        <v xml:space="preserve"> </v>
      </c>
    </row>
    <row r="9576" spans="3:5" x14ac:dyDescent="0.2">
      <c r="C9576" t="str" cm="1">
        <f t="array" ref="C9576">IFERROR("AfterPay | " &amp; INDEX('Reconciliation Layer'!$A:$A,MATCH('Reconciliation Template'!$A9576,'Reconciliation Layer'!$D:$D,0),0)," ")</f>
        <v xml:space="preserve"> </v>
      </c>
      <c r="D9576" s="2" t="str" cm="1">
        <f t="array" ref="D9576">IFERROR(INDEX('Reconciliation Layer'!B:B,MATCH('Reconciliation Template'!A9576,'Reconciliation Layer'!D:D,0),0)," ")</f>
        <v xml:space="preserve"> </v>
      </c>
      <c r="E9576" s="4" t="str" cm="1">
        <f t="array" ref="E9576">IFERROR(INDEX('Reconciliation Layer'!C:C,MATCH('Reconciliation Template'!A9576,'Reconciliation Layer'!D:D,0),0)," ")</f>
        <v xml:space="preserve"> </v>
      </c>
    </row>
    <row r="9577" spans="3:5" x14ac:dyDescent="0.2">
      <c r="C9577" t="str" cm="1">
        <f t="array" ref="C9577">IFERROR("AfterPay | " &amp; INDEX('Reconciliation Layer'!$A:$A,MATCH('Reconciliation Template'!$A9577,'Reconciliation Layer'!$D:$D,0),0)," ")</f>
        <v xml:space="preserve"> </v>
      </c>
      <c r="D9577" s="2" t="str" cm="1">
        <f t="array" ref="D9577">IFERROR(INDEX('Reconciliation Layer'!B:B,MATCH('Reconciliation Template'!A9577,'Reconciliation Layer'!D:D,0),0)," ")</f>
        <v xml:space="preserve"> </v>
      </c>
      <c r="E9577" s="4" t="str" cm="1">
        <f t="array" ref="E9577">IFERROR(INDEX('Reconciliation Layer'!C:C,MATCH('Reconciliation Template'!A9577,'Reconciliation Layer'!D:D,0),0)," ")</f>
        <v xml:space="preserve"> </v>
      </c>
    </row>
    <row r="9578" spans="3:5" x14ac:dyDescent="0.2">
      <c r="C9578" t="str" cm="1">
        <f t="array" ref="C9578">IFERROR("AfterPay | " &amp; INDEX('Reconciliation Layer'!$A:$A,MATCH('Reconciliation Template'!$A9578,'Reconciliation Layer'!$D:$D,0),0)," ")</f>
        <v xml:space="preserve"> </v>
      </c>
      <c r="D9578" s="2" t="str" cm="1">
        <f t="array" ref="D9578">IFERROR(INDEX('Reconciliation Layer'!B:B,MATCH('Reconciliation Template'!A9578,'Reconciliation Layer'!D:D,0),0)," ")</f>
        <v xml:space="preserve"> </v>
      </c>
      <c r="E9578" s="4" t="str" cm="1">
        <f t="array" ref="E9578">IFERROR(INDEX('Reconciliation Layer'!C:C,MATCH('Reconciliation Template'!A9578,'Reconciliation Layer'!D:D,0),0)," ")</f>
        <v xml:space="preserve"> </v>
      </c>
    </row>
    <row r="9579" spans="3:5" x14ac:dyDescent="0.2">
      <c r="C9579" t="str" cm="1">
        <f t="array" ref="C9579">IFERROR("AfterPay | " &amp; INDEX('Reconciliation Layer'!$A:$A,MATCH('Reconciliation Template'!$A9579,'Reconciliation Layer'!$D:$D,0),0)," ")</f>
        <v xml:space="preserve"> </v>
      </c>
      <c r="D9579" s="2" t="str" cm="1">
        <f t="array" ref="D9579">IFERROR(INDEX('Reconciliation Layer'!B:B,MATCH('Reconciliation Template'!A9579,'Reconciliation Layer'!D:D,0),0)," ")</f>
        <v xml:space="preserve"> </v>
      </c>
      <c r="E9579" s="4" t="str" cm="1">
        <f t="array" ref="E9579">IFERROR(INDEX('Reconciliation Layer'!C:C,MATCH('Reconciliation Template'!A9579,'Reconciliation Layer'!D:D,0),0)," ")</f>
        <v xml:space="preserve"> </v>
      </c>
    </row>
    <row r="9580" spans="3:5" x14ac:dyDescent="0.2">
      <c r="C9580" t="str" cm="1">
        <f t="array" ref="C9580">IFERROR("AfterPay | " &amp; INDEX('Reconciliation Layer'!$A:$A,MATCH('Reconciliation Template'!$A9580,'Reconciliation Layer'!$D:$D,0),0)," ")</f>
        <v xml:space="preserve"> </v>
      </c>
      <c r="D9580" s="2" t="str" cm="1">
        <f t="array" ref="D9580">IFERROR(INDEX('Reconciliation Layer'!B:B,MATCH('Reconciliation Template'!A9580,'Reconciliation Layer'!D:D,0),0)," ")</f>
        <v xml:space="preserve"> </v>
      </c>
      <c r="E9580" s="4" t="str" cm="1">
        <f t="array" ref="E9580">IFERROR(INDEX('Reconciliation Layer'!C:C,MATCH('Reconciliation Template'!A9580,'Reconciliation Layer'!D:D,0),0)," ")</f>
        <v xml:space="preserve"> </v>
      </c>
    </row>
    <row r="9581" spans="3:5" x14ac:dyDescent="0.2">
      <c r="C9581" t="str" cm="1">
        <f t="array" ref="C9581">IFERROR("AfterPay | " &amp; INDEX('Reconciliation Layer'!$A:$A,MATCH('Reconciliation Template'!$A9581,'Reconciliation Layer'!$D:$D,0),0)," ")</f>
        <v xml:space="preserve"> </v>
      </c>
      <c r="D9581" s="2" t="str" cm="1">
        <f t="array" ref="D9581">IFERROR(INDEX('Reconciliation Layer'!B:B,MATCH('Reconciliation Template'!A9581,'Reconciliation Layer'!D:D,0),0)," ")</f>
        <v xml:space="preserve"> </v>
      </c>
      <c r="E9581" s="4" t="str" cm="1">
        <f t="array" ref="E9581">IFERROR(INDEX('Reconciliation Layer'!C:C,MATCH('Reconciliation Template'!A9581,'Reconciliation Layer'!D:D,0),0)," ")</f>
        <v xml:space="preserve"> </v>
      </c>
    </row>
    <row r="9582" spans="3:5" x14ac:dyDescent="0.2">
      <c r="C9582" t="str" cm="1">
        <f t="array" ref="C9582">IFERROR("AfterPay | " &amp; INDEX('Reconciliation Layer'!$A:$A,MATCH('Reconciliation Template'!$A9582,'Reconciliation Layer'!$D:$D,0),0)," ")</f>
        <v xml:space="preserve"> </v>
      </c>
      <c r="D9582" s="2" t="str" cm="1">
        <f t="array" ref="D9582">IFERROR(INDEX('Reconciliation Layer'!B:B,MATCH('Reconciliation Template'!A9582,'Reconciliation Layer'!D:D,0),0)," ")</f>
        <v xml:space="preserve"> </v>
      </c>
      <c r="E9582" s="4" t="str" cm="1">
        <f t="array" ref="E9582">IFERROR(INDEX('Reconciliation Layer'!C:C,MATCH('Reconciliation Template'!A9582,'Reconciliation Layer'!D:D,0),0)," ")</f>
        <v xml:space="preserve"> </v>
      </c>
    </row>
    <row r="9583" spans="3:5" x14ac:dyDescent="0.2">
      <c r="C9583" t="str" cm="1">
        <f t="array" ref="C9583">IFERROR("AfterPay | " &amp; INDEX('Reconciliation Layer'!$A:$A,MATCH('Reconciliation Template'!$A9583,'Reconciliation Layer'!$D:$D,0),0)," ")</f>
        <v xml:space="preserve"> </v>
      </c>
      <c r="D9583" s="2" t="str" cm="1">
        <f t="array" ref="D9583">IFERROR(INDEX('Reconciliation Layer'!B:B,MATCH('Reconciliation Template'!A9583,'Reconciliation Layer'!D:D,0),0)," ")</f>
        <v xml:space="preserve"> </v>
      </c>
      <c r="E9583" s="4" t="str" cm="1">
        <f t="array" ref="E9583">IFERROR(INDEX('Reconciliation Layer'!C:C,MATCH('Reconciliation Template'!A9583,'Reconciliation Layer'!D:D,0),0)," ")</f>
        <v xml:space="preserve"> </v>
      </c>
    </row>
    <row r="9584" spans="3:5" x14ac:dyDescent="0.2">
      <c r="C9584" t="str" cm="1">
        <f t="array" ref="C9584">IFERROR("AfterPay | " &amp; INDEX('Reconciliation Layer'!$A:$A,MATCH('Reconciliation Template'!$A9584,'Reconciliation Layer'!$D:$D,0),0)," ")</f>
        <v xml:space="preserve"> </v>
      </c>
      <c r="D9584" s="2" t="str" cm="1">
        <f t="array" ref="D9584">IFERROR(INDEX('Reconciliation Layer'!B:B,MATCH('Reconciliation Template'!A9584,'Reconciliation Layer'!D:D,0),0)," ")</f>
        <v xml:space="preserve"> </v>
      </c>
      <c r="E9584" s="4" t="str" cm="1">
        <f t="array" ref="E9584">IFERROR(INDEX('Reconciliation Layer'!C:C,MATCH('Reconciliation Template'!A9584,'Reconciliation Layer'!D:D,0),0)," ")</f>
        <v xml:space="preserve"> </v>
      </c>
    </row>
    <row r="9585" spans="3:5" x14ac:dyDescent="0.2">
      <c r="C9585" t="str" cm="1">
        <f t="array" ref="C9585">IFERROR("AfterPay | " &amp; INDEX('Reconciliation Layer'!$A:$A,MATCH('Reconciliation Template'!$A9585,'Reconciliation Layer'!$D:$D,0),0)," ")</f>
        <v xml:space="preserve"> </v>
      </c>
      <c r="D9585" s="2" t="str" cm="1">
        <f t="array" ref="D9585">IFERROR(INDEX('Reconciliation Layer'!B:B,MATCH('Reconciliation Template'!A9585,'Reconciliation Layer'!D:D,0),0)," ")</f>
        <v xml:space="preserve"> </v>
      </c>
      <c r="E9585" s="4" t="str" cm="1">
        <f t="array" ref="E9585">IFERROR(INDEX('Reconciliation Layer'!C:C,MATCH('Reconciliation Template'!A9585,'Reconciliation Layer'!D:D,0),0)," ")</f>
        <v xml:space="preserve"> </v>
      </c>
    </row>
    <row r="9586" spans="3:5" x14ac:dyDescent="0.2">
      <c r="C9586" t="str" cm="1">
        <f t="array" ref="C9586">IFERROR("AfterPay | " &amp; INDEX('Reconciliation Layer'!$A:$A,MATCH('Reconciliation Template'!$A9586,'Reconciliation Layer'!$D:$D,0),0)," ")</f>
        <v xml:space="preserve"> </v>
      </c>
      <c r="D9586" s="2" t="str" cm="1">
        <f t="array" ref="D9586">IFERROR(INDEX('Reconciliation Layer'!B:B,MATCH('Reconciliation Template'!A9586,'Reconciliation Layer'!D:D,0),0)," ")</f>
        <v xml:space="preserve"> </v>
      </c>
      <c r="E9586" s="4" t="str" cm="1">
        <f t="array" ref="E9586">IFERROR(INDEX('Reconciliation Layer'!C:C,MATCH('Reconciliation Template'!A9586,'Reconciliation Layer'!D:D,0),0)," ")</f>
        <v xml:space="preserve"> </v>
      </c>
    </row>
    <row r="9587" spans="3:5" x14ac:dyDescent="0.2">
      <c r="C9587" t="str" cm="1">
        <f t="array" ref="C9587">IFERROR("AfterPay | " &amp; INDEX('Reconciliation Layer'!$A:$A,MATCH('Reconciliation Template'!$A9587,'Reconciliation Layer'!$D:$D,0),0)," ")</f>
        <v xml:space="preserve"> </v>
      </c>
      <c r="D9587" s="2" t="str" cm="1">
        <f t="array" ref="D9587">IFERROR(INDEX('Reconciliation Layer'!B:B,MATCH('Reconciliation Template'!A9587,'Reconciliation Layer'!D:D,0),0)," ")</f>
        <v xml:space="preserve"> </v>
      </c>
      <c r="E9587" s="4" t="str" cm="1">
        <f t="array" ref="E9587">IFERROR(INDEX('Reconciliation Layer'!C:C,MATCH('Reconciliation Template'!A9587,'Reconciliation Layer'!D:D,0),0)," ")</f>
        <v xml:space="preserve"> </v>
      </c>
    </row>
    <row r="9588" spans="3:5" x14ac:dyDescent="0.2">
      <c r="C9588" t="str" cm="1">
        <f t="array" ref="C9588">IFERROR("AfterPay | " &amp; INDEX('Reconciliation Layer'!$A:$A,MATCH('Reconciliation Template'!$A9588,'Reconciliation Layer'!$D:$D,0),0)," ")</f>
        <v xml:space="preserve"> </v>
      </c>
      <c r="D9588" s="2" t="str" cm="1">
        <f t="array" ref="D9588">IFERROR(INDEX('Reconciliation Layer'!B:B,MATCH('Reconciliation Template'!A9588,'Reconciliation Layer'!D:D,0),0)," ")</f>
        <v xml:space="preserve"> </v>
      </c>
      <c r="E9588" s="4" t="str" cm="1">
        <f t="array" ref="E9588">IFERROR(INDEX('Reconciliation Layer'!C:C,MATCH('Reconciliation Template'!A9588,'Reconciliation Layer'!D:D,0),0)," ")</f>
        <v xml:space="preserve"> </v>
      </c>
    </row>
    <row r="9589" spans="3:5" x14ac:dyDescent="0.2">
      <c r="C9589" t="str" cm="1">
        <f t="array" ref="C9589">IFERROR("AfterPay | " &amp; INDEX('Reconciliation Layer'!$A:$A,MATCH('Reconciliation Template'!$A9589,'Reconciliation Layer'!$D:$D,0),0)," ")</f>
        <v xml:space="preserve"> </v>
      </c>
      <c r="D9589" s="2" t="str" cm="1">
        <f t="array" ref="D9589">IFERROR(INDEX('Reconciliation Layer'!B:B,MATCH('Reconciliation Template'!A9589,'Reconciliation Layer'!D:D,0),0)," ")</f>
        <v xml:space="preserve"> </v>
      </c>
      <c r="E9589" s="4" t="str" cm="1">
        <f t="array" ref="E9589">IFERROR(INDEX('Reconciliation Layer'!C:C,MATCH('Reconciliation Template'!A9589,'Reconciliation Layer'!D:D,0),0)," ")</f>
        <v xml:space="preserve"> </v>
      </c>
    </row>
    <row r="9590" spans="3:5" x14ac:dyDescent="0.2">
      <c r="C9590" t="str" cm="1">
        <f t="array" ref="C9590">IFERROR("AfterPay | " &amp; INDEX('Reconciliation Layer'!$A:$A,MATCH('Reconciliation Template'!$A9590,'Reconciliation Layer'!$D:$D,0),0)," ")</f>
        <v xml:space="preserve"> </v>
      </c>
      <c r="D9590" s="2" t="str" cm="1">
        <f t="array" ref="D9590">IFERROR(INDEX('Reconciliation Layer'!B:B,MATCH('Reconciliation Template'!A9590,'Reconciliation Layer'!D:D,0),0)," ")</f>
        <v xml:space="preserve"> </v>
      </c>
      <c r="E9590" s="4" t="str" cm="1">
        <f t="array" ref="E9590">IFERROR(INDEX('Reconciliation Layer'!C:C,MATCH('Reconciliation Template'!A9590,'Reconciliation Layer'!D:D,0),0)," ")</f>
        <v xml:space="preserve"> </v>
      </c>
    </row>
    <row r="9591" spans="3:5" x14ac:dyDescent="0.2">
      <c r="C9591" t="str" cm="1">
        <f t="array" ref="C9591">IFERROR("AfterPay | " &amp; INDEX('Reconciliation Layer'!$A:$A,MATCH('Reconciliation Template'!$A9591,'Reconciliation Layer'!$D:$D,0),0)," ")</f>
        <v xml:space="preserve"> </v>
      </c>
      <c r="D9591" s="2" t="str" cm="1">
        <f t="array" ref="D9591">IFERROR(INDEX('Reconciliation Layer'!B:B,MATCH('Reconciliation Template'!A9591,'Reconciliation Layer'!D:D,0),0)," ")</f>
        <v xml:space="preserve"> </v>
      </c>
      <c r="E9591" s="4" t="str" cm="1">
        <f t="array" ref="E9591">IFERROR(INDEX('Reconciliation Layer'!C:C,MATCH('Reconciliation Template'!A9591,'Reconciliation Layer'!D:D,0),0)," ")</f>
        <v xml:space="preserve"> </v>
      </c>
    </row>
    <row r="9592" spans="3:5" x14ac:dyDescent="0.2">
      <c r="C9592" t="str" cm="1">
        <f t="array" ref="C9592">IFERROR("AfterPay | " &amp; INDEX('Reconciliation Layer'!$A:$A,MATCH('Reconciliation Template'!$A9592,'Reconciliation Layer'!$D:$D,0),0)," ")</f>
        <v xml:space="preserve"> </v>
      </c>
      <c r="D9592" s="2" t="str" cm="1">
        <f t="array" ref="D9592">IFERROR(INDEX('Reconciliation Layer'!B:B,MATCH('Reconciliation Template'!A9592,'Reconciliation Layer'!D:D,0),0)," ")</f>
        <v xml:space="preserve"> </v>
      </c>
      <c r="E9592" s="4" t="str" cm="1">
        <f t="array" ref="E9592">IFERROR(INDEX('Reconciliation Layer'!C:C,MATCH('Reconciliation Template'!A9592,'Reconciliation Layer'!D:D,0),0)," ")</f>
        <v xml:space="preserve"> </v>
      </c>
    </row>
    <row r="9593" spans="3:5" x14ac:dyDescent="0.2">
      <c r="C9593" t="str" cm="1">
        <f t="array" ref="C9593">IFERROR("AfterPay | " &amp; INDEX('Reconciliation Layer'!$A:$A,MATCH('Reconciliation Template'!$A9593,'Reconciliation Layer'!$D:$D,0),0)," ")</f>
        <v xml:space="preserve"> </v>
      </c>
      <c r="D9593" s="2" t="str" cm="1">
        <f t="array" ref="D9593">IFERROR(INDEX('Reconciliation Layer'!B:B,MATCH('Reconciliation Template'!A9593,'Reconciliation Layer'!D:D,0),0)," ")</f>
        <v xml:space="preserve"> </v>
      </c>
      <c r="E9593" s="4" t="str" cm="1">
        <f t="array" ref="E9593">IFERROR(INDEX('Reconciliation Layer'!C:C,MATCH('Reconciliation Template'!A9593,'Reconciliation Layer'!D:D,0),0)," ")</f>
        <v xml:space="preserve"> </v>
      </c>
    </row>
    <row r="9594" spans="3:5" x14ac:dyDescent="0.2">
      <c r="C9594" t="str" cm="1">
        <f t="array" ref="C9594">IFERROR("AfterPay | " &amp; INDEX('Reconciliation Layer'!$A:$A,MATCH('Reconciliation Template'!$A9594,'Reconciliation Layer'!$D:$D,0),0)," ")</f>
        <v xml:space="preserve"> </v>
      </c>
      <c r="D9594" s="2" t="str" cm="1">
        <f t="array" ref="D9594">IFERROR(INDEX('Reconciliation Layer'!B:B,MATCH('Reconciliation Template'!A9594,'Reconciliation Layer'!D:D,0),0)," ")</f>
        <v xml:space="preserve"> </v>
      </c>
      <c r="E9594" s="4" t="str" cm="1">
        <f t="array" ref="E9594">IFERROR(INDEX('Reconciliation Layer'!C:C,MATCH('Reconciliation Template'!A9594,'Reconciliation Layer'!D:D,0),0)," ")</f>
        <v xml:space="preserve"> </v>
      </c>
    </row>
    <row r="9595" spans="3:5" x14ac:dyDescent="0.2">
      <c r="C9595" t="str" cm="1">
        <f t="array" ref="C9595">IFERROR("AfterPay | " &amp; INDEX('Reconciliation Layer'!$A:$A,MATCH('Reconciliation Template'!$A9595,'Reconciliation Layer'!$D:$D,0),0)," ")</f>
        <v xml:space="preserve"> </v>
      </c>
      <c r="D9595" s="2" t="str" cm="1">
        <f t="array" ref="D9595">IFERROR(INDEX('Reconciliation Layer'!B:B,MATCH('Reconciliation Template'!A9595,'Reconciliation Layer'!D:D,0),0)," ")</f>
        <v xml:space="preserve"> </v>
      </c>
      <c r="E9595" s="4" t="str" cm="1">
        <f t="array" ref="E9595">IFERROR(INDEX('Reconciliation Layer'!C:C,MATCH('Reconciliation Template'!A9595,'Reconciliation Layer'!D:D,0),0)," ")</f>
        <v xml:space="preserve"> </v>
      </c>
    </row>
    <row r="9596" spans="3:5" x14ac:dyDescent="0.2">
      <c r="C9596" t="str" cm="1">
        <f t="array" ref="C9596">IFERROR("AfterPay | " &amp; INDEX('Reconciliation Layer'!$A:$A,MATCH('Reconciliation Template'!$A9596,'Reconciliation Layer'!$D:$D,0),0)," ")</f>
        <v xml:space="preserve"> </v>
      </c>
      <c r="D9596" s="2" t="str" cm="1">
        <f t="array" ref="D9596">IFERROR(INDEX('Reconciliation Layer'!B:B,MATCH('Reconciliation Template'!A9596,'Reconciliation Layer'!D:D,0),0)," ")</f>
        <v xml:space="preserve"> </v>
      </c>
      <c r="E9596" s="4" t="str" cm="1">
        <f t="array" ref="E9596">IFERROR(INDEX('Reconciliation Layer'!C:C,MATCH('Reconciliation Template'!A9596,'Reconciliation Layer'!D:D,0),0)," ")</f>
        <v xml:space="preserve"> </v>
      </c>
    </row>
    <row r="9597" spans="3:5" x14ac:dyDescent="0.2">
      <c r="C9597" t="str" cm="1">
        <f t="array" ref="C9597">IFERROR("AfterPay | " &amp; INDEX('Reconciliation Layer'!$A:$A,MATCH('Reconciliation Template'!$A9597,'Reconciliation Layer'!$D:$D,0),0)," ")</f>
        <v xml:space="preserve"> </v>
      </c>
      <c r="D9597" s="2" t="str" cm="1">
        <f t="array" ref="D9597">IFERROR(INDEX('Reconciliation Layer'!B:B,MATCH('Reconciliation Template'!A9597,'Reconciliation Layer'!D:D,0),0)," ")</f>
        <v xml:space="preserve"> </v>
      </c>
      <c r="E9597" s="4" t="str" cm="1">
        <f t="array" ref="E9597">IFERROR(INDEX('Reconciliation Layer'!C:C,MATCH('Reconciliation Template'!A9597,'Reconciliation Layer'!D:D,0),0)," ")</f>
        <v xml:space="preserve"> </v>
      </c>
    </row>
    <row r="9598" spans="3:5" x14ac:dyDescent="0.2">
      <c r="C9598" t="str" cm="1">
        <f t="array" ref="C9598">IFERROR("AfterPay | " &amp; INDEX('Reconciliation Layer'!$A:$A,MATCH('Reconciliation Template'!$A9598,'Reconciliation Layer'!$D:$D,0),0)," ")</f>
        <v xml:space="preserve"> </v>
      </c>
      <c r="D9598" s="2" t="str" cm="1">
        <f t="array" ref="D9598">IFERROR(INDEX('Reconciliation Layer'!B:B,MATCH('Reconciliation Template'!A9598,'Reconciliation Layer'!D:D,0),0)," ")</f>
        <v xml:space="preserve"> </v>
      </c>
      <c r="E9598" s="4" t="str" cm="1">
        <f t="array" ref="E9598">IFERROR(INDEX('Reconciliation Layer'!C:C,MATCH('Reconciliation Template'!A9598,'Reconciliation Layer'!D:D,0),0)," ")</f>
        <v xml:space="preserve"> </v>
      </c>
    </row>
    <row r="9599" spans="3:5" x14ac:dyDescent="0.2">
      <c r="C9599" t="str" cm="1">
        <f t="array" ref="C9599">IFERROR("AfterPay | " &amp; INDEX('Reconciliation Layer'!$A:$A,MATCH('Reconciliation Template'!$A9599,'Reconciliation Layer'!$D:$D,0),0)," ")</f>
        <v xml:space="preserve"> </v>
      </c>
      <c r="D9599" s="2" t="str" cm="1">
        <f t="array" ref="D9599">IFERROR(INDEX('Reconciliation Layer'!B:B,MATCH('Reconciliation Template'!A9599,'Reconciliation Layer'!D:D,0),0)," ")</f>
        <v xml:space="preserve"> </v>
      </c>
      <c r="E9599" s="4" t="str" cm="1">
        <f t="array" ref="E9599">IFERROR(INDEX('Reconciliation Layer'!C:C,MATCH('Reconciliation Template'!A9599,'Reconciliation Layer'!D:D,0),0)," ")</f>
        <v xml:space="preserve"> </v>
      </c>
    </row>
    <row r="9600" spans="3:5" x14ac:dyDescent="0.2">
      <c r="C9600" t="str" cm="1">
        <f t="array" ref="C9600">IFERROR("AfterPay | " &amp; INDEX('Reconciliation Layer'!$A:$A,MATCH('Reconciliation Template'!$A9600,'Reconciliation Layer'!$D:$D,0),0)," ")</f>
        <v xml:space="preserve"> </v>
      </c>
      <c r="D9600" s="2" t="str" cm="1">
        <f t="array" ref="D9600">IFERROR(INDEX('Reconciliation Layer'!B:B,MATCH('Reconciliation Template'!A9600,'Reconciliation Layer'!D:D,0),0)," ")</f>
        <v xml:space="preserve"> </v>
      </c>
      <c r="E9600" s="4" t="str" cm="1">
        <f t="array" ref="E9600">IFERROR(INDEX('Reconciliation Layer'!C:C,MATCH('Reconciliation Template'!A9600,'Reconciliation Layer'!D:D,0),0)," ")</f>
        <v xml:space="preserve"> </v>
      </c>
    </row>
    <row r="9601" spans="3:5" x14ac:dyDescent="0.2">
      <c r="C9601" t="str" cm="1">
        <f t="array" ref="C9601">IFERROR("AfterPay | " &amp; INDEX('Reconciliation Layer'!$A:$A,MATCH('Reconciliation Template'!$A9601,'Reconciliation Layer'!$D:$D,0),0)," ")</f>
        <v xml:space="preserve"> </v>
      </c>
      <c r="D9601" s="2" t="str" cm="1">
        <f t="array" ref="D9601">IFERROR(INDEX('Reconciliation Layer'!B:B,MATCH('Reconciliation Template'!A9601,'Reconciliation Layer'!D:D,0),0)," ")</f>
        <v xml:space="preserve"> </v>
      </c>
      <c r="E9601" s="4" t="str" cm="1">
        <f t="array" ref="E9601">IFERROR(INDEX('Reconciliation Layer'!C:C,MATCH('Reconciliation Template'!A9601,'Reconciliation Layer'!D:D,0),0)," ")</f>
        <v xml:space="preserve"> </v>
      </c>
    </row>
    <row r="9602" spans="3:5" x14ac:dyDescent="0.2">
      <c r="C9602" t="str" cm="1">
        <f t="array" ref="C9602">IFERROR("AfterPay | " &amp; INDEX('Reconciliation Layer'!$A:$A,MATCH('Reconciliation Template'!$A9602,'Reconciliation Layer'!$D:$D,0),0)," ")</f>
        <v xml:space="preserve"> </v>
      </c>
      <c r="D9602" s="2" t="str" cm="1">
        <f t="array" ref="D9602">IFERROR(INDEX('Reconciliation Layer'!B:B,MATCH('Reconciliation Template'!A9602,'Reconciliation Layer'!D:D,0),0)," ")</f>
        <v xml:space="preserve"> </v>
      </c>
      <c r="E9602" s="4" t="str" cm="1">
        <f t="array" ref="E9602">IFERROR(INDEX('Reconciliation Layer'!C:C,MATCH('Reconciliation Template'!A9602,'Reconciliation Layer'!D:D,0),0)," ")</f>
        <v xml:space="preserve"> </v>
      </c>
    </row>
    <row r="9603" spans="3:5" x14ac:dyDescent="0.2">
      <c r="C9603" t="str" cm="1">
        <f t="array" ref="C9603">IFERROR("AfterPay | " &amp; INDEX('Reconciliation Layer'!$A:$A,MATCH('Reconciliation Template'!$A9603,'Reconciliation Layer'!$D:$D,0),0)," ")</f>
        <v xml:space="preserve"> </v>
      </c>
      <c r="D9603" s="2" t="str" cm="1">
        <f t="array" ref="D9603">IFERROR(INDEX('Reconciliation Layer'!B:B,MATCH('Reconciliation Template'!A9603,'Reconciliation Layer'!D:D,0),0)," ")</f>
        <v xml:space="preserve"> </v>
      </c>
      <c r="E9603" s="4" t="str" cm="1">
        <f t="array" ref="E9603">IFERROR(INDEX('Reconciliation Layer'!C:C,MATCH('Reconciliation Template'!A9603,'Reconciliation Layer'!D:D,0),0)," ")</f>
        <v xml:space="preserve"> </v>
      </c>
    </row>
    <row r="9604" spans="3:5" x14ac:dyDescent="0.2">
      <c r="C9604" t="str" cm="1">
        <f t="array" ref="C9604">IFERROR("AfterPay | " &amp; INDEX('Reconciliation Layer'!$A:$A,MATCH('Reconciliation Template'!$A9604,'Reconciliation Layer'!$D:$D,0),0)," ")</f>
        <v xml:space="preserve"> </v>
      </c>
      <c r="D9604" s="2" t="str" cm="1">
        <f t="array" ref="D9604">IFERROR(INDEX('Reconciliation Layer'!B:B,MATCH('Reconciliation Template'!A9604,'Reconciliation Layer'!D:D,0),0)," ")</f>
        <v xml:space="preserve"> </v>
      </c>
      <c r="E9604" s="4" t="str" cm="1">
        <f t="array" ref="E9604">IFERROR(INDEX('Reconciliation Layer'!C:C,MATCH('Reconciliation Template'!A9604,'Reconciliation Layer'!D:D,0),0)," ")</f>
        <v xml:space="preserve"> </v>
      </c>
    </row>
    <row r="9605" spans="3:5" x14ac:dyDescent="0.2">
      <c r="C9605" t="str" cm="1">
        <f t="array" ref="C9605">IFERROR("AfterPay | " &amp; INDEX('Reconciliation Layer'!$A:$A,MATCH('Reconciliation Template'!$A9605,'Reconciliation Layer'!$D:$D,0),0)," ")</f>
        <v xml:space="preserve"> </v>
      </c>
      <c r="D9605" s="2" t="str" cm="1">
        <f t="array" ref="D9605">IFERROR(INDEX('Reconciliation Layer'!B:B,MATCH('Reconciliation Template'!A9605,'Reconciliation Layer'!D:D,0),0)," ")</f>
        <v xml:space="preserve"> </v>
      </c>
      <c r="E9605" s="4" t="str" cm="1">
        <f t="array" ref="E9605">IFERROR(INDEX('Reconciliation Layer'!C:C,MATCH('Reconciliation Template'!A9605,'Reconciliation Layer'!D:D,0),0)," ")</f>
        <v xml:space="preserve"> </v>
      </c>
    </row>
    <row r="9606" spans="3:5" x14ac:dyDescent="0.2">
      <c r="C9606" t="str" cm="1">
        <f t="array" ref="C9606">IFERROR("AfterPay | " &amp; INDEX('Reconciliation Layer'!$A:$A,MATCH('Reconciliation Template'!$A9606,'Reconciliation Layer'!$D:$D,0),0)," ")</f>
        <v xml:space="preserve"> </v>
      </c>
      <c r="D9606" s="2" t="str" cm="1">
        <f t="array" ref="D9606">IFERROR(INDEX('Reconciliation Layer'!B:B,MATCH('Reconciliation Template'!A9606,'Reconciliation Layer'!D:D,0),0)," ")</f>
        <v xml:space="preserve"> </v>
      </c>
      <c r="E9606" s="4" t="str" cm="1">
        <f t="array" ref="E9606">IFERROR(INDEX('Reconciliation Layer'!C:C,MATCH('Reconciliation Template'!A9606,'Reconciliation Layer'!D:D,0),0)," ")</f>
        <v xml:space="preserve"> </v>
      </c>
    </row>
    <row r="9607" spans="3:5" x14ac:dyDescent="0.2">
      <c r="C9607" t="str" cm="1">
        <f t="array" ref="C9607">IFERROR("AfterPay | " &amp; INDEX('Reconciliation Layer'!$A:$A,MATCH('Reconciliation Template'!$A9607,'Reconciliation Layer'!$D:$D,0),0)," ")</f>
        <v xml:space="preserve"> </v>
      </c>
      <c r="D9607" s="2" t="str" cm="1">
        <f t="array" ref="D9607">IFERROR(INDEX('Reconciliation Layer'!B:B,MATCH('Reconciliation Template'!A9607,'Reconciliation Layer'!D:D,0),0)," ")</f>
        <v xml:space="preserve"> </v>
      </c>
      <c r="E9607" s="4" t="str" cm="1">
        <f t="array" ref="E9607">IFERROR(INDEX('Reconciliation Layer'!C:C,MATCH('Reconciliation Template'!A9607,'Reconciliation Layer'!D:D,0),0)," ")</f>
        <v xml:space="preserve"> </v>
      </c>
    </row>
    <row r="9608" spans="3:5" x14ac:dyDescent="0.2">
      <c r="C9608" t="str" cm="1">
        <f t="array" ref="C9608">IFERROR("AfterPay | " &amp; INDEX('Reconciliation Layer'!$A:$A,MATCH('Reconciliation Template'!$A9608,'Reconciliation Layer'!$D:$D,0),0)," ")</f>
        <v xml:space="preserve"> </v>
      </c>
      <c r="D9608" s="2" t="str" cm="1">
        <f t="array" ref="D9608">IFERROR(INDEX('Reconciliation Layer'!B:B,MATCH('Reconciliation Template'!A9608,'Reconciliation Layer'!D:D,0),0)," ")</f>
        <v xml:space="preserve"> </v>
      </c>
      <c r="E9608" s="4" t="str" cm="1">
        <f t="array" ref="E9608">IFERROR(INDEX('Reconciliation Layer'!C:C,MATCH('Reconciliation Template'!A9608,'Reconciliation Layer'!D:D,0),0)," ")</f>
        <v xml:space="preserve"> </v>
      </c>
    </row>
    <row r="9609" spans="3:5" x14ac:dyDescent="0.2">
      <c r="C9609" t="str" cm="1">
        <f t="array" ref="C9609">IFERROR("AfterPay | " &amp; INDEX('Reconciliation Layer'!$A:$A,MATCH('Reconciliation Template'!$A9609,'Reconciliation Layer'!$D:$D,0),0)," ")</f>
        <v xml:space="preserve"> </v>
      </c>
      <c r="D9609" s="2" t="str" cm="1">
        <f t="array" ref="D9609">IFERROR(INDEX('Reconciliation Layer'!B:B,MATCH('Reconciliation Template'!A9609,'Reconciliation Layer'!D:D,0),0)," ")</f>
        <v xml:space="preserve"> </v>
      </c>
      <c r="E9609" s="4" t="str" cm="1">
        <f t="array" ref="E9609">IFERROR(INDEX('Reconciliation Layer'!C:C,MATCH('Reconciliation Template'!A9609,'Reconciliation Layer'!D:D,0),0)," ")</f>
        <v xml:space="preserve"> </v>
      </c>
    </row>
    <row r="9610" spans="3:5" x14ac:dyDescent="0.2">
      <c r="C9610" t="str" cm="1">
        <f t="array" ref="C9610">IFERROR("AfterPay | " &amp; INDEX('Reconciliation Layer'!$A:$A,MATCH('Reconciliation Template'!$A9610,'Reconciliation Layer'!$D:$D,0),0)," ")</f>
        <v xml:space="preserve"> </v>
      </c>
      <c r="D9610" s="2" t="str" cm="1">
        <f t="array" ref="D9610">IFERROR(INDEX('Reconciliation Layer'!B:B,MATCH('Reconciliation Template'!A9610,'Reconciliation Layer'!D:D,0),0)," ")</f>
        <v xml:space="preserve"> </v>
      </c>
      <c r="E9610" s="4" t="str" cm="1">
        <f t="array" ref="E9610">IFERROR(INDEX('Reconciliation Layer'!C:C,MATCH('Reconciliation Template'!A9610,'Reconciliation Layer'!D:D,0),0)," ")</f>
        <v xml:space="preserve"> </v>
      </c>
    </row>
    <row r="9611" spans="3:5" x14ac:dyDescent="0.2">
      <c r="C9611" t="str" cm="1">
        <f t="array" ref="C9611">IFERROR("AfterPay | " &amp; INDEX('Reconciliation Layer'!$A:$A,MATCH('Reconciliation Template'!$A9611,'Reconciliation Layer'!$D:$D,0),0)," ")</f>
        <v xml:space="preserve"> </v>
      </c>
      <c r="D9611" s="2" t="str" cm="1">
        <f t="array" ref="D9611">IFERROR(INDEX('Reconciliation Layer'!B:B,MATCH('Reconciliation Template'!A9611,'Reconciliation Layer'!D:D,0),0)," ")</f>
        <v xml:space="preserve"> </v>
      </c>
      <c r="E9611" s="4" t="str" cm="1">
        <f t="array" ref="E9611">IFERROR(INDEX('Reconciliation Layer'!C:C,MATCH('Reconciliation Template'!A9611,'Reconciliation Layer'!D:D,0),0)," ")</f>
        <v xml:space="preserve"> </v>
      </c>
    </row>
    <row r="9612" spans="3:5" x14ac:dyDescent="0.2">
      <c r="C9612" t="str" cm="1">
        <f t="array" ref="C9612">IFERROR("AfterPay | " &amp; INDEX('Reconciliation Layer'!$A:$A,MATCH('Reconciliation Template'!$A9612,'Reconciliation Layer'!$D:$D,0),0)," ")</f>
        <v xml:space="preserve"> </v>
      </c>
      <c r="D9612" s="2" t="str" cm="1">
        <f t="array" ref="D9612">IFERROR(INDEX('Reconciliation Layer'!B:B,MATCH('Reconciliation Template'!A9612,'Reconciliation Layer'!D:D,0),0)," ")</f>
        <v xml:space="preserve"> </v>
      </c>
      <c r="E9612" s="4" t="str" cm="1">
        <f t="array" ref="E9612">IFERROR(INDEX('Reconciliation Layer'!C:C,MATCH('Reconciliation Template'!A9612,'Reconciliation Layer'!D:D,0),0)," ")</f>
        <v xml:space="preserve"> </v>
      </c>
    </row>
    <row r="9613" spans="3:5" x14ac:dyDescent="0.2">
      <c r="C9613" t="str" cm="1">
        <f t="array" ref="C9613">IFERROR("AfterPay | " &amp; INDEX('Reconciliation Layer'!$A:$A,MATCH('Reconciliation Template'!$A9613,'Reconciliation Layer'!$D:$D,0),0)," ")</f>
        <v xml:space="preserve"> </v>
      </c>
      <c r="D9613" s="2" t="str" cm="1">
        <f t="array" ref="D9613">IFERROR(INDEX('Reconciliation Layer'!B:B,MATCH('Reconciliation Template'!A9613,'Reconciliation Layer'!D:D,0),0)," ")</f>
        <v xml:space="preserve"> </v>
      </c>
      <c r="E9613" s="4" t="str" cm="1">
        <f t="array" ref="E9613">IFERROR(INDEX('Reconciliation Layer'!C:C,MATCH('Reconciliation Template'!A9613,'Reconciliation Layer'!D:D,0),0)," ")</f>
        <v xml:space="preserve"> </v>
      </c>
    </row>
    <row r="9614" spans="3:5" x14ac:dyDescent="0.2">
      <c r="C9614" t="str" cm="1">
        <f t="array" ref="C9614">IFERROR("AfterPay | " &amp; INDEX('Reconciliation Layer'!$A:$A,MATCH('Reconciliation Template'!$A9614,'Reconciliation Layer'!$D:$D,0),0)," ")</f>
        <v xml:space="preserve"> </v>
      </c>
      <c r="D9614" s="2" t="str" cm="1">
        <f t="array" ref="D9614">IFERROR(INDEX('Reconciliation Layer'!B:B,MATCH('Reconciliation Template'!A9614,'Reconciliation Layer'!D:D,0),0)," ")</f>
        <v xml:space="preserve"> </v>
      </c>
      <c r="E9614" s="4" t="str" cm="1">
        <f t="array" ref="E9614">IFERROR(INDEX('Reconciliation Layer'!C:C,MATCH('Reconciliation Template'!A9614,'Reconciliation Layer'!D:D,0),0)," ")</f>
        <v xml:space="preserve"> </v>
      </c>
    </row>
    <row r="9615" spans="3:5" x14ac:dyDescent="0.2">
      <c r="C9615" t="str" cm="1">
        <f t="array" ref="C9615">IFERROR("AfterPay | " &amp; INDEX('Reconciliation Layer'!$A:$A,MATCH('Reconciliation Template'!$A9615,'Reconciliation Layer'!$D:$D,0),0)," ")</f>
        <v xml:space="preserve"> </v>
      </c>
      <c r="D9615" s="2" t="str" cm="1">
        <f t="array" ref="D9615">IFERROR(INDEX('Reconciliation Layer'!B:B,MATCH('Reconciliation Template'!A9615,'Reconciliation Layer'!D:D,0),0)," ")</f>
        <v xml:space="preserve"> </v>
      </c>
      <c r="E9615" s="4" t="str" cm="1">
        <f t="array" ref="E9615">IFERROR(INDEX('Reconciliation Layer'!C:C,MATCH('Reconciliation Template'!A9615,'Reconciliation Layer'!D:D,0),0)," ")</f>
        <v xml:space="preserve"> </v>
      </c>
    </row>
    <row r="9616" spans="3:5" x14ac:dyDescent="0.2">
      <c r="C9616" t="str" cm="1">
        <f t="array" ref="C9616">IFERROR("AfterPay | " &amp; INDEX('Reconciliation Layer'!$A:$A,MATCH('Reconciliation Template'!$A9616,'Reconciliation Layer'!$D:$D,0),0)," ")</f>
        <v xml:space="preserve"> </v>
      </c>
      <c r="D9616" s="2" t="str" cm="1">
        <f t="array" ref="D9616">IFERROR(INDEX('Reconciliation Layer'!B:B,MATCH('Reconciliation Template'!A9616,'Reconciliation Layer'!D:D,0),0)," ")</f>
        <v xml:space="preserve"> </v>
      </c>
      <c r="E9616" s="4" t="str" cm="1">
        <f t="array" ref="E9616">IFERROR(INDEX('Reconciliation Layer'!C:C,MATCH('Reconciliation Template'!A9616,'Reconciliation Layer'!D:D,0),0)," ")</f>
        <v xml:space="preserve"> </v>
      </c>
    </row>
    <row r="9617" spans="3:5" x14ac:dyDescent="0.2">
      <c r="C9617" t="str" cm="1">
        <f t="array" ref="C9617">IFERROR("AfterPay | " &amp; INDEX('Reconciliation Layer'!$A:$A,MATCH('Reconciliation Template'!$A9617,'Reconciliation Layer'!$D:$D,0),0)," ")</f>
        <v xml:space="preserve"> </v>
      </c>
      <c r="D9617" s="2" t="str" cm="1">
        <f t="array" ref="D9617">IFERROR(INDEX('Reconciliation Layer'!B:B,MATCH('Reconciliation Template'!A9617,'Reconciliation Layer'!D:D,0),0)," ")</f>
        <v xml:space="preserve"> </v>
      </c>
      <c r="E9617" s="4" t="str" cm="1">
        <f t="array" ref="E9617">IFERROR(INDEX('Reconciliation Layer'!C:C,MATCH('Reconciliation Template'!A9617,'Reconciliation Layer'!D:D,0),0)," ")</f>
        <v xml:space="preserve"> </v>
      </c>
    </row>
    <row r="9618" spans="3:5" x14ac:dyDescent="0.2">
      <c r="C9618" t="str" cm="1">
        <f t="array" ref="C9618">IFERROR("AfterPay | " &amp; INDEX('Reconciliation Layer'!$A:$A,MATCH('Reconciliation Template'!$A9618,'Reconciliation Layer'!$D:$D,0),0)," ")</f>
        <v xml:space="preserve"> </v>
      </c>
      <c r="D9618" s="2" t="str" cm="1">
        <f t="array" ref="D9618">IFERROR(INDEX('Reconciliation Layer'!B:B,MATCH('Reconciliation Template'!A9618,'Reconciliation Layer'!D:D,0),0)," ")</f>
        <v xml:space="preserve"> </v>
      </c>
      <c r="E9618" s="4" t="str" cm="1">
        <f t="array" ref="E9618">IFERROR(INDEX('Reconciliation Layer'!C:C,MATCH('Reconciliation Template'!A9618,'Reconciliation Layer'!D:D,0),0)," ")</f>
        <v xml:space="preserve"> </v>
      </c>
    </row>
    <row r="9619" spans="3:5" x14ac:dyDescent="0.2">
      <c r="C9619" t="str" cm="1">
        <f t="array" ref="C9619">IFERROR("AfterPay | " &amp; INDEX('Reconciliation Layer'!$A:$A,MATCH('Reconciliation Template'!$A9619,'Reconciliation Layer'!$D:$D,0),0)," ")</f>
        <v xml:space="preserve"> </v>
      </c>
      <c r="D9619" s="2" t="str" cm="1">
        <f t="array" ref="D9619">IFERROR(INDEX('Reconciliation Layer'!B:B,MATCH('Reconciliation Template'!A9619,'Reconciliation Layer'!D:D,0),0)," ")</f>
        <v xml:space="preserve"> </v>
      </c>
      <c r="E9619" s="4" t="str" cm="1">
        <f t="array" ref="E9619">IFERROR(INDEX('Reconciliation Layer'!C:C,MATCH('Reconciliation Template'!A9619,'Reconciliation Layer'!D:D,0),0)," ")</f>
        <v xml:space="preserve"> </v>
      </c>
    </row>
    <row r="9620" spans="3:5" x14ac:dyDescent="0.2">
      <c r="C9620" t="str" cm="1">
        <f t="array" ref="C9620">IFERROR("AfterPay | " &amp; INDEX('Reconciliation Layer'!$A:$A,MATCH('Reconciliation Template'!$A9620,'Reconciliation Layer'!$D:$D,0),0)," ")</f>
        <v xml:space="preserve"> </v>
      </c>
      <c r="D9620" s="2" t="str" cm="1">
        <f t="array" ref="D9620">IFERROR(INDEX('Reconciliation Layer'!B:B,MATCH('Reconciliation Template'!A9620,'Reconciliation Layer'!D:D,0),0)," ")</f>
        <v xml:space="preserve"> </v>
      </c>
      <c r="E9620" s="4" t="str" cm="1">
        <f t="array" ref="E9620">IFERROR(INDEX('Reconciliation Layer'!C:C,MATCH('Reconciliation Template'!A9620,'Reconciliation Layer'!D:D,0),0)," ")</f>
        <v xml:space="preserve"> </v>
      </c>
    </row>
    <row r="9621" spans="3:5" x14ac:dyDescent="0.2">
      <c r="C9621" t="str" cm="1">
        <f t="array" ref="C9621">IFERROR("AfterPay | " &amp; INDEX('Reconciliation Layer'!$A:$A,MATCH('Reconciliation Template'!$A9621,'Reconciliation Layer'!$D:$D,0),0)," ")</f>
        <v xml:space="preserve"> </v>
      </c>
      <c r="D9621" s="2" t="str" cm="1">
        <f t="array" ref="D9621">IFERROR(INDEX('Reconciliation Layer'!B:B,MATCH('Reconciliation Template'!A9621,'Reconciliation Layer'!D:D,0),0)," ")</f>
        <v xml:space="preserve"> </v>
      </c>
      <c r="E9621" s="4" t="str" cm="1">
        <f t="array" ref="E9621">IFERROR(INDEX('Reconciliation Layer'!C:C,MATCH('Reconciliation Template'!A9621,'Reconciliation Layer'!D:D,0),0)," ")</f>
        <v xml:space="preserve"> </v>
      </c>
    </row>
    <row r="9622" spans="3:5" x14ac:dyDescent="0.2">
      <c r="C9622" t="str" cm="1">
        <f t="array" ref="C9622">IFERROR("AfterPay | " &amp; INDEX('Reconciliation Layer'!$A:$A,MATCH('Reconciliation Template'!$A9622,'Reconciliation Layer'!$D:$D,0),0)," ")</f>
        <v xml:space="preserve"> </v>
      </c>
      <c r="D9622" s="2" t="str" cm="1">
        <f t="array" ref="D9622">IFERROR(INDEX('Reconciliation Layer'!B:B,MATCH('Reconciliation Template'!A9622,'Reconciliation Layer'!D:D,0),0)," ")</f>
        <v xml:space="preserve"> </v>
      </c>
      <c r="E9622" s="4" t="str" cm="1">
        <f t="array" ref="E9622">IFERROR(INDEX('Reconciliation Layer'!C:C,MATCH('Reconciliation Template'!A9622,'Reconciliation Layer'!D:D,0),0)," ")</f>
        <v xml:space="preserve"> </v>
      </c>
    </row>
    <row r="9623" spans="3:5" x14ac:dyDescent="0.2">
      <c r="C9623" t="str" cm="1">
        <f t="array" ref="C9623">IFERROR("AfterPay | " &amp; INDEX('Reconciliation Layer'!$A:$A,MATCH('Reconciliation Template'!$A9623,'Reconciliation Layer'!$D:$D,0),0)," ")</f>
        <v xml:space="preserve"> </v>
      </c>
      <c r="D9623" s="2" t="str" cm="1">
        <f t="array" ref="D9623">IFERROR(INDEX('Reconciliation Layer'!B:B,MATCH('Reconciliation Template'!A9623,'Reconciliation Layer'!D:D,0),0)," ")</f>
        <v xml:space="preserve"> </v>
      </c>
      <c r="E9623" s="4" t="str" cm="1">
        <f t="array" ref="E9623">IFERROR(INDEX('Reconciliation Layer'!C:C,MATCH('Reconciliation Template'!A9623,'Reconciliation Layer'!D:D,0),0)," ")</f>
        <v xml:space="preserve"> </v>
      </c>
    </row>
    <row r="9624" spans="3:5" x14ac:dyDescent="0.2">
      <c r="C9624" t="str" cm="1">
        <f t="array" ref="C9624">IFERROR("AfterPay | " &amp; INDEX('Reconciliation Layer'!$A:$A,MATCH('Reconciliation Template'!$A9624,'Reconciliation Layer'!$D:$D,0),0)," ")</f>
        <v xml:space="preserve"> </v>
      </c>
      <c r="D9624" s="2" t="str" cm="1">
        <f t="array" ref="D9624">IFERROR(INDEX('Reconciliation Layer'!B:B,MATCH('Reconciliation Template'!A9624,'Reconciliation Layer'!D:D,0),0)," ")</f>
        <v xml:space="preserve"> </v>
      </c>
      <c r="E9624" s="4" t="str" cm="1">
        <f t="array" ref="E9624">IFERROR(INDEX('Reconciliation Layer'!C:C,MATCH('Reconciliation Template'!A9624,'Reconciliation Layer'!D:D,0),0)," ")</f>
        <v xml:space="preserve"> </v>
      </c>
    </row>
    <row r="9625" spans="3:5" x14ac:dyDescent="0.2">
      <c r="C9625" t="str" cm="1">
        <f t="array" ref="C9625">IFERROR("AfterPay | " &amp; INDEX('Reconciliation Layer'!$A:$A,MATCH('Reconciliation Template'!$A9625,'Reconciliation Layer'!$D:$D,0),0)," ")</f>
        <v xml:space="preserve"> </v>
      </c>
      <c r="D9625" s="2" t="str" cm="1">
        <f t="array" ref="D9625">IFERROR(INDEX('Reconciliation Layer'!B:B,MATCH('Reconciliation Template'!A9625,'Reconciliation Layer'!D:D,0),0)," ")</f>
        <v xml:space="preserve"> </v>
      </c>
      <c r="E9625" s="4" t="str" cm="1">
        <f t="array" ref="E9625">IFERROR(INDEX('Reconciliation Layer'!C:C,MATCH('Reconciliation Template'!A9625,'Reconciliation Layer'!D:D,0),0)," ")</f>
        <v xml:space="preserve"> </v>
      </c>
    </row>
    <row r="9626" spans="3:5" x14ac:dyDescent="0.2">
      <c r="C9626" t="str" cm="1">
        <f t="array" ref="C9626">IFERROR("AfterPay | " &amp; INDEX('Reconciliation Layer'!$A:$A,MATCH('Reconciliation Template'!$A9626,'Reconciliation Layer'!$D:$D,0),0)," ")</f>
        <v xml:space="preserve"> </v>
      </c>
      <c r="D9626" s="2" t="str" cm="1">
        <f t="array" ref="D9626">IFERROR(INDEX('Reconciliation Layer'!B:B,MATCH('Reconciliation Template'!A9626,'Reconciliation Layer'!D:D,0),0)," ")</f>
        <v xml:space="preserve"> </v>
      </c>
      <c r="E9626" s="4" t="str" cm="1">
        <f t="array" ref="E9626">IFERROR(INDEX('Reconciliation Layer'!C:C,MATCH('Reconciliation Template'!A9626,'Reconciliation Layer'!D:D,0),0)," ")</f>
        <v xml:space="preserve"> </v>
      </c>
    </row>
    <row r="9627" spans="3:5" x14ac:dyDescent="0.2">
      <c r="C9627" t="str" cm="1">
        <f t="array" ref="C9627">IFERROR("AfterPay | " &amp; INDEX('Reconciliation Layer'!$A:$A,MATCH('Reconciliation Template'!$A9627,'Reconciliation Layer'!$D:$D,0),0)," ")</f>
        <v xml:space="preserve"> </v>
      </c>
      <c r="D9627" s="2" t="str" cm="1">
        <f t="array" ref="D9627">IFERROR(INDEX('Reconciliation Layer'!B:B,MATCH('Reconciliation Template'!A9627,'Reconciliation Layer'!D:D,0),0)," ")</f>
        <v xml:space="preserve"> </v>
      </c>
      <c r="E9627" s="4" t="str" cm="1">
        <f t="array" ref="E9627">IFERROR(INDEX('Reconciliation Layer'!C:C,MATCH('Reconciliation Template'!A9627,'Reconciliation Layer'!D:D,0),0)," ")</f>
        <v xml:space="preserve"> </v>
      </c>
    </row>
    <row r="9628" spans="3:5" x14ac:dyDescent="0.2">
      <c r="C9628" t="str" cm="1">
        <f t="array" ref="C9628">IFERROR("AfterPay | " &amp; INDEX('Reconciliation Layer'!$A:$A,MATCH('Reconciliation Template'!$A9628,'Reconciliation Layer'!$D:$D,0),0)," ")</f>
        <v xml:space="preserve"> </v>
      </c>
      <c r="D9628" s="2" t="str" cm="1">
        <f t="array" ref="D9628">IFERROR(INDEX('Reconciliation Layer'!B:B,MATCH('Reconciliation Template'!A9628,'Reconciliation Layer'!D:D,0),0)," ")</f>
        <v xml:space="preserve"> </v>
      </c>
      <c r="E9628" s="4" t="str" cm="1">
        <f t="array" ref="E9628">IFERROR(INDEX('Reconciliation Layer'!C:C,MATCH('Reconciliation Template'!A9628,'Reconciliation Layer'!D:D,0),0)," ")</f>
        <v xml:space="preserve"> </v>
      </c>
    </row>
    <row r="9629" spans="3:5" x14ac:dyDescent="0.2">
      <c r="C9629" t="str" cm="1">
        <f t="array" ref="C9629">IFERROR("AfterPay | " &amp; INDEX('Reconciliation Layer'!$A:$A,MATCH('Reconciliation Template'!$A9629,'Reconciliation Layer'!$D:$D,0),0)," ")</f>
        <v xml:space="preserve"> </v>
      </c>
      <c r="D9629" s="2" t="str" cm="1">
        <f t="array" ref="D9629">IFERROR(INDEX('Reconciliation Layer'!B:B,MATCH('Reconciliation Template'!A9629,'Reconciliation Layer'!D:D,0),0)," ")</f>
        <v xml:space="preserve"> </v>
      </c>
      <c r="E9629" s="4" t="str" cm="1">
        <f t="array" ref="E9629">IFERROR(INDEX('Reconciliation Layer'!C:C,MATCH('Reconciliation Template'!A9629,'Reconciliation Layer'!D:D,0),0)," ")</f>
        <v xml:space="preserve"> </v>
      </c>
    </row>
    <row r="9630" spans="3:5" x14ac:dyDescent="0.2">
      <c r="C9630" t="str" cm="1">
        <f t="array" ref="C9630">IFERROR("AfterPay | " &amp; INDEX('Reconciliation Layer'!$A:$A,MATCH('Reconciliation Template'!$A9630,'Reconciliation Layer'!$D:$D,0),0)," ")</f>
        <v xml:space="preserve"> </v>
      </c>
      <c r="D9630" s="2" t="str" cm="1">
        <f t="array" ref="D9630">IFERROR(INDEX('Reconciliation Layer'!B:B,MATCH('Reconciliation Template'!A9630,'Reconciliation Layer'!D:D,0),0)," ")</f>
        <v xml:space="preserve"> </v>
      </c>
      <c r="E9630" s="4" t="str" cm="1">
        <f t="array" ref="E9630">IFERROR(INDEX('Reconciliation Layer'!C:C,MATCH('Reconciliation Template'!A9630,'Reconciliation Layer'!D:D,0),0)," ")</f>
        <v xml:space="preserve"> </v>
      </c>
    </row>
    <row r="9631" spans="3:5" x14ac:dyDescent="0.2">
      <c r="C9631" t="str" cm="1">
        <f t="array" ref="C9631">IFERROR("AfterPay | " &amp; INDEX('Reconciliation Layer'!$A:$A,MATCH('Reconciliation Template'!$A9631,'Reconciliation Layer'!$D:$D,0),0)," ")</f>
        <v xml:space="preserve"> </v>
      </c>
      <c r="D9631" s="2" t="str" cm="1">
        <f t="array" ref="D9631">IFERROR(INDEX('Reconciliation Layer'!B:B,MATCH('Reconciliation Template'!A9631,'Reconciliation Layer'!D:D,0),0)," ")</f>
        <v xml:space="preserve"> </v>
      </c>
      <c r="E9631" s="4" t="str" cm="1">
        <f t="array" ref="E9631">IFERROR(INDEX('Reconciliation Layer'!C:C,MATCH('Reconciliation Template'!A9631,'Reconciliation Layer'!D:D,0),0)," ")</f>
        <v xml:space="preserve"> </v>
      </c>
    </row>
    <row r="9632" spans="3:5" x14ac:dyDescent="0.2">
      <c r="C9632" t="str" cm="1">
        <f t="array" ref="C9632">IFERROR("AfterPay | " &amp; INDEX('Reconciliation Layer'!$A:$A,MATCH('Reconciliation Template'!$A9632,'Reconciliation Layer'!$D:$D,0),0)," ")</f>
        <v xml:space="preserve"> </v>
      </c>
      <c r="D9632" s="2" t="str" cm="1">
        <f t="array" ref="D9632">IFERROR(INDEX('Reconciliation Layer'!B:B,MATCH('Reconciliation Template'!A9632,'Reconciliation Layer'!D:D,0),0)," ")</f>
        <v xml:space="preserve"> </v>
      </c>
      <c r="E9632" s="4" t="str" cm="1">
        <f t="array" ref="E9632">IFERROR(INDEX('Reconciliation Layer'!C:C,MATCH('Reconciliation Template'!A9632,'Reconciliation Layer'!D:D,0),0)," ")</f>
        <v xml:space="preserve"> </v>
      </c>
    </row>
    <row r="9633" spans="3:5" x14ac:dyDescent="0.2">
      <c r="C9633" t="str" cm="1">
        <f t="array" ref="C9633">IFERROR("AfterPay | " &amp; INDEX('Reconciliation Layer'!$A:$A,MATCH('Reconciliation Template'!$A9633,'Reconciliation Layer'!$D:$D,0),0)," ")</f>
        <v xml:space="preserve"> </v>
      </c>
      <c r="D9633" s="2" t="str" cm="1">
        <f t="array" ref="D9633">IFERROR(INDEX('Reconciliation Layer'!B:B,MATCH('Reconciliation Template'!A9633,'Reconciliation Layer'!D:D,0),0)," ")</f>
        <v xml:space="preserve"> </v>
      </c>
      <c r="E9633" s="4" t="str" cm="1">
        <f t="array" ref="E9633">IFERROR(INDEX('Reconciliation Layer'!C:C,MATCH('Reconciliation Template'!A9633,'Reconciliation Layer'!D:D,0),0)," ")</f>
        <v xml:space="preserve"> </v>
      </c>
    </row>
    <row r="9634" spans="3:5" x14ac:dyDescent="0.2">
      <c r="C9634" t="str" cm="1">
        <f t="array" ref="C9634">IFERROR("AfterPay | " &amp; INDEX('Reconciliation Layer'!$A:$A,MATCH('Reconciliation Template'!$A9634,'Reconciliation Layer'!$D:$D,0),0)," ")</f>
        <v xml:space="preserve"> </v>
      </c>
      <c r="D9634" s="2" t="str" cm="1">
        <f t="array" ref="D9634">IFERROR(INDEX('Reconciliation Layer'!B:B,MATCH('Reconciliation Template'!A9634,'Reconciliation Layer'!D:D,0),0)," ")</f>
        <v xml:space="preserve"> </v>
      </c>
      <c r="E9634" s="4" t="str" cm="1">
        <f t="array" ref="E9634">IFERROR(INDEX('Reconciliation Layer'!C:C,MATCH('Reconciliation Template'!A9634,'Reconciliation Layer'!D:D,0),0)," ")</f>
        <v xml:space="preserve"> </v>
      </c>
    </row>
    <row r="9635" spans="3:5" x14ac:dyDescent="0.2">
      <c r="C9635" t="str" cm="1">
        <f t="array" ref="C9635">IFERROR("AfterPay | " &amp; INDEX('Reconciliation Layer'!$A:$A,MATCH('Reconciliation Template'!$A9635,'Reconciliation Layer'!$D:$D,0),0)," ")</f>
        <v xml:space="preserve"> </v>
      </c>
      <c r="D9635" s="2" t="str" cm="1">
        <f t="array" ref="D9635">IFERROR(INDEX('Reconciliation Layer'!B:B,MATCH('Reconciliation Template'!A9635,'Reconciliation Layer'!D:D,0),0)," ")</f>
        <v xml:space="preserve"> </v>
      </c>
      <c r="E9635" s="4" t="str" cm="1">
        <f t="array" ref="E9635">IFERROR(INDEX('Reconciliation Layer'!C:C,MATCH('Reconciliation Template'!A9635,'Reconciliation Layer'!D:D,0),0)," ")</f>
        <v xml:space="preserve"> </v>
      </c>
    </row>
    <row r="9636" spans="3:5" x14ac:dyDescent="0.2">
      <c r="C9636" t="str" cm="1">
        <f t="array" ref="C9636">IFERROR("AfterPay | " &amp; INDEX('Reconciliation Layer'!$A:$A,MATCH('Reconciliation Template'!$A9636,'Reconciliation Layer'!$D:$D,0),0)," ")</f>
        <v xml:space="preserve"> </v>
      </c>
      <c r="D9636" s="2" t="str" cm="1">
        <f t="array" ref="D9636">IFERROR(INDEX('Reconciliation Layer'!B:B,MATCH('Reconciliation Template'!A9636,'Reconciliation Layer'!D:D,0),0)," ")</f>
        <v xml:space="preserve"> </v>
      </c>
      <c r="E9636" s="4" t="str" cm="1">
        <f t="array" ref="E9636">IFERROR(INDEX('Reconciliation Layer'!C:C,MATCH('Reconciliation Template'!A9636,'Reconciliation Layer'!D:D,0),0)," ")</f>
        <v xml:space="preserve"> </v>
      </c>
    </row>
    <row r="9637" spans="3:5" x14ac:dyDescent="0.2">
      <c r="C9637" t="str" cm="1">
        <f t="array" ref="C9637">IFERROR("AfterPay | " &amp; INDEX('Reconciliation Layer'!$A:$A,MATCH('Reconciliation Template'!$A9637,'Reconciliation Layer'!$D:$D,0),0)," ")</f>
        <v xml:space="preserve"> </v>
      </c>
      <c r="D9637" s="2" t="str" cm="1">
        <f t="array" ref="D9637">IFERROR(INDEX('Reconciliation Layer'!B:B,MATCH('Reconciliation Template'!A9637,'Reconciliation Layer'!D:D,0),0)," ")</f>
        <v xml:space="preserve"> </v>
      </c>
      <c r="E9637" s="4" t="str" cm="1">
        <f t="array" ref="E9637">IFERROR(INDEX('Reconciliation Layer'!C:C,MATCH('Reconciliation Template'!A9637,'Reconciliation Layer'!D:D,0),0)," ")</f>
        <v xml:space="preserve"> </v>
      </c>
    </row>
    <row r="9638" spans="3:5" x14ac:dyDescent="0.2">
      <c r="C9638" t="str" cm="1">
        <f t="array" ref="C9638">IFERROR("AfterPay | " &amp; INDEX('Reconciliation Layer'!$A:$A,MATCH('Reconciliation Template'!$A9638,'Reconciliation Layer'!$D:$D,0),0)," ")</f>
        <v xml:space="preserve"> </v>
      </c>
      <c r="D9638" s="2" t="str" cm="1">
        <f t="array" ref="D9638">IFERROR(INDEX('Reconciliation Layer'!B:B,MATCH('Reconciliation Template'!A9638,'Reconciliation Layer'!D:D,0),0)," ")</f>
        <v xml:space="preserve"> </v>
      </c>
      <c r="E9638" s="4" t="str" cm="1">
        <f t="array" ref="E9638">IFERROR(INDEX('Reconciliation Layer'!C:C,MATCH('Reconciliation Template'!A9638,'Reconciliation Layer'!D:D,0),0)," ")</f>
        <v xml:space="preserve"> </v>
      </c>
    </row>
    <row r="9639" spans="3:5" x14ac:dyDescent="0.2">
      <c r="C9639" t="str" cm="1">
        <f t="array" ref="C9639">IFERROR("AfterPay | " &amp; INDEX('Reconciliation Layer'!$A:$A,MATCH('Reconciliation Template'!$A9639,'Reconciliation Layer'!$D:$D,0),0)," ")</f>
        <v xml:space="preserve"> </v>
      </c>
      <c r="D9639" s="2" t="str" cm="1">
        <f t="array" ref="D9639">IFERROR(INDEX('Reconciliation Layer'!B:B,MATCH('Reconciliation Template'!A9639,'Reconciliation Layer'!D:D,0),0)," ")</f>
        <v xml:space="preserve"> </v>
      </c>
      <c r="E9639" s="4" t="str" cm="1">
        <f t="array" ref="E9639">IFERROR(INDEX('Reconciliation Layer'!C:C,MATCH('Reconciliation Template'!A9639,'Reconciliation Layer'!D:D,0),0)," ")</f>
        <v xml:space="preserve"> </v>
      </c>
    </row>
    <row r="9640" spans="3:5" x14ac:dyDescent="0.2">
      <c r="C9640" t="str" cm="1">
        <f t="array" ref="C9640">IFERROR("AfterPay | " &amp; INDEX('Reconciliation Layer'!$A:$A,MATCH('Reconciliation Template'!$A9640,'Reconciliation Layer'!$D:$D,0),0)," ")</f>
        <v xml:space="preserve"> </v>
      </c>
      <c r="D9640" s="2" t="str" cm="1">
        <f t="array" ref="D9640">IFERROR(INDEX('Reconciliation Layer'!B:B,MATCH('Reconciliation Template'!A9640,'Reconciliation Layer'!D:D,0),0)," ")</f>
        <v xml:space="preserve"> </v>
      </c>
      <c r="E9640" s="4" t="str" cm="1">
        <f t="array" ref="E9640">IFERROR(INDEX('Reconciliation Layer'!C:C,MATCH('Reconciliation Template'!A9640,'Reconciliation Layer'!D:D,0),0)," ")</f>
        <v xml:space="preserve"> </v>
      </c>
    </row>
    <row r="9641" spans="3:5" x14ac:dyDescent="0.2">
      <c r="C9641" t="str" cm="1">
        <f t="array" ref="C9641">IFERROR("AfterPay | " &amp; INDEX('Reconciliation Layer'!$A:$A,MATCH('Reconciliation Template'!$A9641,'Reconciliation Layer'!$D:$D,0),0)," ")</f>
        <v xml:space="preserve"> </v>
      </c>
      <c r="D9641" s="2" t="str" cm="1">
        <f t="array" ref="D9641">IFERROR(INDEX('Reconciliation Layer'!B:B,MATCH('Reconciliation Template'!A9641,'Reconciliation Layer'!D:D,0),0)," ")</f>
        <v xml:space="preserve"> </v>
      </c>
      <c r="E9641" s="4" t="str" cm="1">
        <f t="array" ref="E9641">IFERROR(INDEX('Reconciliation Layer'!C:C,MATCH('Reconciliation Template'!A9641,'Reconciliation Layer'!D:D,0),0)," ")</f>
        <v xml:space="preserve"> </v>
      </c>
    </row>
    <row r="9642" spans="3:5" x14ac:dyDescent="0.2">
      <c r="C9642" t="str" cm="1">
        <f t="array" ref="C9642">IFERROR("AfterPay | " &amp; INDEX('Reconciliation Layer'!$A:$A,MATCH('Reconciliation Template'!$A9642,'Reconciliation Layer'!$D:$D,0),0)," ")</f>
        <v xml:space="preserve"> </v>
      </c>
      <c r="D9642" s="2" t="str" cm="1">
        <f t="array" ref="D9642">IFERROR(INDEX('Reconciliation Layer'!B:B,MATCH('Reconciliation Template'!A9642,'Reconciliation Layer'!D:D,0),0)," ")</f>
        <v xml:space="preserve"> </v>
      </c>
      <c r="E9642" s="4" t="str" cm="1">
        <f t="array" ref="E9642">IFERROR(INDEX('Reconciliation Layer'!C:C,MATCH('Reconciliation Template'!A9642,'Reconciliation Layer'!D:D,0),0)," ")</f>
        <v xml:space="preserve"> </v>
      </c>
    </row>
    <row r="9643" spans="3:5" x14ac:dyDescent="0.2">
      <c r="C9643" t="str" cm="1">
        <f t="array" ref="C9643">IFERROR("AfterPay | " &amp; INDEX('Reconciliation Layer'!$A:$A,MATCH('Reconciliation Template'!$A9643,'Reconciliation Layer'!$D:$D,0),0)," ")</f>
        <v xml:space="preserve"> </v>
      </c>
      <c r="D9643" s="2" t="str" cm="1">
        <f t="array" ref="D9643">IFERROR(INDEX('Reconciliation Layer'!B:B,MATCH('Reconciliation Template'!A9643,'Reconciliation Layer'!D:D,0),0)," ")</f>
        <v xml:space="preserve"> </v>
      </c>
      <c r="E9643" s="4" t="str" cm="1">
        <f t="array" ref="E9643">IFERROR(INDEX('Reconciliation Layer'!C:C,MATCH('Reconciliation Template'!A9643,'Reconciliation Layer'!D:D,0),0)," ")</f>
        <v xml:space="preserve"> </v>
      </c>
    </row>
    <row r="9644" spans="3:5" x14ac:dyDescent="0.2">
      <c r="C9644" t="str" cm="1">
        <f t="array" ref="C9644">IFERROR("AfterPay | " &amp; INDEX('Reconciliation Layer'!$A:$A,MATCH('Reconciliation Template'!$A9644,'Reconciliation Layer'!$D:$D,0),0)," ")</f>
        <v xml:space="preserve"> </v>
      </c>
      <c r="D9644" s="2" t="str" cm="1">
        <f t="array" ref="D9644">IFERROR(INDEX('Reconciliation Layer'!B:B,MATCH('Reconciliation Template'!A9644,'Reconciliation Layer'!D:D,0),0)," ")</f>
        <v xml:space="preserve"> </v>
      </c>
      <c r="E9644" s="4" t="str" cm="1">
        <f t="array" ref="E9644">IFERROR(INDEX('Reconciliation Layer'!C:C,MATCH('Reconciliation Template'!A9644,'Reconciliation Layer'!D:D,0),0)," ")</f>
        <v xml:space="preserve"> </v>
      </c>
    </row>
    <row r="9645" spans="3:5" x14ac:dyDescent="0.2">
      <c r="C9645" t="str" cm="1">
        <f t="array" ref="C9645">IFERROR("AfterPay | " &amp; INDEX('Reconciliation Layer'!$A:$A,MATCH('Reconciliation Template'!$A9645,'Reconciliation Layer'!$D:$D,0),0)," ")</f>
        <v xml:space="preserve"> </v>
      </c>
      <c r="D9645" s="2" t="str" cm="1">
        <f t="array" ref="D9645">IFERROR(INDEX('Reconciliation Layer'!B:B,MATCH('Reconciliation Template'!A9645,'Reconciliation Layer'!D:D,0),0)," ")</f>
        <v xml:space="preserve"> </v>
      </c>
      <c r="E9645" s="4" t="str" cm="1">
        <f t="array" ref="E9645">IFERROR(INDEX('Reconciliation Layer'!C:C,MATCH('Reconciliation Template'!A9645,'Reconciliation Layer'!D:D,0),0)," ")</f>
        <v xml:space="preserve"> </v>
      </c>
    </row>
    <row r="9646" spans="3:5" x14ac:dyDescent="0.2">
      <c r="C9646" t="str" cm="1">
        <f t="array" ref="C9646">IFERROR("AfterPay | " &amp; INDEX('Reconciliation Layer'!$A:$A,MATCH('Reconciliation Template'!$A9646,'Reconciliation Layer'!$D:$D,0),0)," ")</f>
        <v xml:space="preserve"> </v>
      </c>
      <c r="D9646" s="2" t="str" cm="1">
        <f t="array" ref="D9646">IFERROR(INDEX('Reconciliation Layer'!B:B,MATCH('Reconciliation Template'!A9646,'Reconciliation Layer'!D:D,0),0)," ")</f>
        <v xml:space="preserve"> </v>
      </c>
      <c r="E9646" s="4" t="str" cm="1">
        <f t="array" ref="E9646">IFERROR(INDEX('Reconciliation Layer'!C:C,MATCH('Reconciliation Template'!A9646,'Reconciliation Layer'!D:D,0),0)," ")</f>
        <v xml:space="preserve"> </v>
      </c>
    </row>
    <row r="9647" spans="3:5" x14ac:dyDescent="0.2">
      <c r="C9647" t="str" cm="1">
        <f t="array" ref="C9647">IFERROR("AfterPay | " &amp; INDEX('Reconciliation Layer'!$A:$A,MATCH('Reconciliation Template'!$A9647,'Reconciliation Layer'!$D:$D,0),0)," ")</f>
        <v xml:space="preserve"> </v>
      </c>
      <c r="D9647" s="2" t="str" cm="1">
        <f t="array" ref="D9647">IFERROR(INDEX('Reconciliation Layer'!B:B,MATCH('Reconciliation Template'!A9647,'Reconciliation Layer'!D:D,0),0)," ")</f>
        <v xml:space="preserve"> </v>
      </c>
      <c r="E9647" s="4" t="str" cm="1">
        <f t="array" ref="E9647">IFERROR(INDEX('Reconciliation Layer'!C:C,MATCH('Reconciliation Template'!A9647,'Reconciliation Layer'!D:D,0),0)," ")</f>
        <v xml:space="preserve"> </v>
      </c>
    </row>
    <row r="9648" spans="3:5" x14ac:dyDescent="0.2">
      <c r="C9648" t="str" cm="1">
        <f t="array" ref="C9648">IFERROR("AfterPay | " &amp; INDEX('Reconciliation Layer'!$A:$A,MATCH('Reconciliation Template'!$A9648,'Reconciliation Layer'!$D:$D,0),0)," ")</f>
        <v xml:space="preserve"> </v>
      </c>
      <c r="D9648" s="2" t="str" cm="1">
        <f t="array" ref="D9648">IFERROR(INDEX('Reconciliation Layer'!B:B,MATCH('Reconciliation Template'!A9648,'Reconciliation Layer'!D:D,0),0)," ")</f>
        <v xml:space="preserve"> </v>
      </c>
      <c r="E9648" s="4" t="str" cm="1">
        <f t="array" ref="E9648">IFERROR(INDEX('Reconciliation Layer'!C:C,MATCH('Reconciliation Template'!A9648,'Reconciliation Layer'!D:D,0),0)," ")</f>
        <v xml:space="preserve"> </v>
      </c>
    </row>
    <row r="9649" spans="3:5" x14ac:dyDescent="0.2">
      <c r="C9649" t="str" cm="1">
        <f t="array" ref="C9649">IFERROR("AfterPay | " &amp; INDEX('Reconciliation Layer'!$A:$A,MATCH('Reconciliation Template'!$A9649,'Reconciliation Layer'!$D:$D,0),0)," ")</f>
        <v xml:space="preserve"> </v>
      </c>
      <c r="D9649" s="2" t="str" cm="1">
        <f t="array" ref="D9649">IFERROR(INDEX('Reconciliation Layer'!B:B,MATCH('Reconciliation Template'!A9649,'Reconciliation Layer'!D:D,0),0)," ")</f>
        <v xml:space="preserve"> </v>
      </c>
      <c r="E9649" s="4" t="str" cm="1">
        <f t="array" ref="E9649">IFERROR(INDEX('Reconciliation Layer'!C:C,MATCH('Reconciliation Template'!A9649,'Reconciliation Layer'!D:D,0),0)," ")</f>
        <v xml:space="preserve"> </v>
      </c>
    </row>
    <row r="9650" spans="3:5" x14ac:dyDescent="0.2">
      <c r="C9650" t="str" cm="1">
        <f t="array" ref="C9650">IFERROR("AfterPay | " &amp; INDEX('Reconciliation Layer'!$A:$A,MATCH('Reconciliation Template'!$A9650,'Reconciliation Layer'!$D:$D,0),0)," ")</f>
        <v xml:space="preserve"> </v>
      </c>
      <c r="D9650" s="2" t="str" cm="1">
        <f t="array" ref="D9650">IFERROR(INDEX('Reconciliation Layer'!B:B,MATCH('Reconciliation Template'!A9650,'Reconciliation Layer'!D:D,0),0)," ")</f>
        <v xml:space="preserve"> </v>
      </c>
      <c r="E9650" s="4" t="str" cm="1">
        <f t="array" ref="E9650">IFERROR(INDEX('Reconciliation Layer'!C:C,MATCH('Reconciliation Template'!A9650,'Reconciliation Layer'!D:D,0),0)," ")</f>
        <v xml:space="preserve"> </v>
      </c>
    </row>
    <row r="9651" spans="3:5" x14ac:dyDescent="0.2">
      <c r="C9651" t="str" cm="1">
        <f t="array" ref="C9651">IFERROR("AfterPay | " &amp; INDEX('Reconciliation Layer'!$A:$A,MATCH('Reconciliation Template'!$A9651,'Reconciliation Layer'!$D:$D,0),0)," ")</f>
        <v xml:space="preserve"> </v>
      </c>
      <c r="D9651" s="2" t="str" cm="1">
        <f t="array" ref="D9651">IFERROR(INDEX('Reconciliation Layer'!B:B,MATCH('Reconciliation Template'!A9651,'Reconciliation Layer'!D:D,0),0)," ")</f>
        <v xml:space="preserve"> </v>
      </c>
      <c r="E9651" s="4" t="str" cm="1">
        <f t="array" ref="E9651">IFERROR(INDEX('Reconciliation Layer'!C:C,MATCH('Reconciliation Template'!A9651,'Reconciliation Layer'!D:D,0),0)," ")</f>
        <v xml:space="preserve"> </v>
      </c>
    </row>
    <row r="9652" spans="3:5" x14ac:dyDescent="0.2">
      <c r="C9652" t="str" cm="1">
        <f t="array" ref="C9652">IFERROR("AfterPay | " &amp; INDEX('Reconciliation Layer'!$A:$A,MATCH('Reconciliation Template'!$A9652,'Reconciliation Layer'!$D:$D,0),0)," ")</f>
        <v xml:space="preserve"> </v>
      </c>
      <c r="D9652" s="2" t="str" cm="1">
        <f t="array" ref="D9652">IFERROR(INDEX('Reconciliation Layer'!B:B,MATCH('Reconciliation Template'!A9652,'Reconciliation Layer'!D:D,0),0)," ")</f>
        <v xml:space="preserve"> </v>
      </c>
      <c r="E9652" s="4" t="str" cm="1">
        <f t="array" ref="E9652">IFERROR(INDEX('Reconciliation Layer'!C:C,MATCH('Reconciliation Template'!A9652,'Reconciliation Layer'!D:D,0),0)," ")</f>
        <v xml:space="preserve"> </v>
      </c>
    </row>
    <row r="9653" spans="3:5" x14ac:dyDescent="0.2">
      <c r="C9653" t="str" cm="1">
        <f t="array" ref="C9653">IFERROR("AfterPay | " &amp; INDEX('Reconciliation Layer'!$A:$A,MATCH('Reconciliation Template'!$A9653,'Reconciliation Layer'!$D:$D,0),0)," ")</f>
        <v xml:space="preserve"> </v>
      </c>
      <c r="D9653" s="2" t="str" cm="1">
        <f t="array" ref="D9653">IFERROR(INDEX('Reconciliation Layer'!B:B,MATCH('Reconciliation Template'!A9653,'Reconciliation Layer'!D:D,0),0)," ")</f>
        <v xml:space="preserve"> </v>
      </c>
      <c r="E9653" s="4" t="str" cm="1">
        <f t="array" ref="E9653">IFERROR(INDEX('Reconciliation Layer'!C:C,MATCH('Reconciliation Template'!A9653,'Reconciliation Layer'!D:D,0),0)," ")</f>
        <v xml:space="preserve"> </v>
      </c>
    </row>
    <row r="9654" spans="3:5" x14ac:dyDescent="0.2">
      <c r="C9654" t="str" cm="1">
        <f t="array" ref="C9654">IFERROR("AfterPay | " &amp; INDEX('Reconciliation Layer'!$A:$A,MATCH('Reconciliation Template'!$A9654,'Reconciliation Layer'!$D:$D,0),0)," ")</f>
        <v xml:space="preserve"> </v>
      </c>
      <c r="D9654" s="2" t="str" cm="1">
        <f t="array" ref="D9654">IFERROR(INDEX('Reconciliation Layer'!B:B,MATCH('Reconciliation Template'!A9654,'Reconciliation Layer'!D:D,0),0)," ")</f>
        <v xml:space="preserve"> </v>
      </c>
      <c r="E9654" s="4" t="str" cm="1">
        <f t="array" ref="E9654">IFERROR(INDEX('Reconciliation Layer'!C:C,MATCH('Reconciliation Template'!A9654,'Reconciliation Layer'!D:D,0),0)," ")</f>
        <v xml:space="preserve"> </v>
      </c>
    </row>
    <row r="9655" spans="3:5" x14ac:dyDescent="0.2">
      <c r="C9655" t="str" cm="1">
        <f t="array" ref="C9655">IFERROR("AfterPay | " &amp; INDEX('Reconciliation Layer'!$A:$A,MATCH('Reconciliation Template'!$A9655,'Reconciliation Layer'!$D:$D,0),0)," ")</f>
        <v xml:space="preserve"> </v>
      </c>
      <c r="D9655" s="2" t="str" cm="1">
        <f t="array" ref="D9655">IFERROR(INDEX('Reconciliation Layer'!B:B,MATCH('Reconciliation Template'!A9655,'Reconciliation Layer'!D:D,0),0)," ")</f>
        <v xml:space="preserve"> </v>
      </c>
      <c r="E9655" s="4" t="str" cm="1">
        <f t="array" ref="E9655">IFERROR(INDEX('Reconciliation Layer'!C:C,MATCH('Reconciliation Template'!A9655,'Reconciliation Layer'!D:D,0),0)," ")</f>
        <v xml:space="preserve"> </v>
      </c>
    </row>
    <row r="9656" spans="3:5" x14ac:dyDescent="0.2">
      <c r="C9656" t="str" cm="1">
        <f t="array" ref="C9656">IFERROR("AfterPay | " &amp; INDEX('Reconciliation Layer'!$A:$A,MATCH('Reconciliation Template'!$A9656,'Reconciliation Layer'!$D:$D,0),0)," ")</f>
        <v xml:space="preserve"> </v>
      </c>
      <c r="D9656" s="2" t="str" cm="1">
        <f t="array" ref="D9656">IFERROR(INDEX('Reconciliation Layer'!B:B,MATCH('Reconciliation Template'!A9656,'Reconciliation Layer'!D:D,0),0)," ")</f>
        <v xml:space="preserve"> </v>
      </c>
      <c r="E9656" s="4" t="str" cm="1">
        <f t="array" ref="E9656">IFERROR(INDEX('Reconciliation Layer'!C:C,MATCH('Reconciliation Template'!A9656,'Reconciliation Layer'!D:D,0),0)," ")</f>
        <v xml:space="preserve"> </v>
      </c>
    </row>
    <row r="9657" spans="3:5" x14ac:dyDescent="0.2">
      <c r="C9657" t="str" cm="1">
        <f t="array" ref="C9657">IFERROR("AfterPay | " &amp; INDEX('Reconciliation Layer'!$A:$A,MATCH('Reconciliation Template'!$A9657,'Reconciliation Layer'!$D:$D,0),0)," ")</f>
        <v xml:space="preserve"> </v>
      </c>
      <c r="D9657" s="2" t="str" cm="1">
        <f t="array" ref="D9657">IFERROR(INDEX('Reconciliation Layer'!B:B,MATCH('Reconciliation Template'!A9657,'Reconciliation Layer'!D:D,0),0)," ")</f>
        <v xml:space="preserve"> </v>
      </c>
      <c r="E9657" s="4" t="str" cm="1">
        <f t="array" ref="E9657">IFERROR(INDEX('Reconciliation Layer'!C:C,MATCH('Reconciliation Template'!A9657,'Reconciliation Layer'!D:D,0),0)," ")</f>
        <v xml:space="preserve"> </v>
      </c>
    </row>
    <row r="9658" spans="3:5" x14ac:dyDescent="0.2">
      <c r="C9658" t="str" cm="1">
        <f t="array" ref="C9658">IFERROR("AfterPay | " &amp; INDEX('Reconciliation Layer'!$A:$A,MATCH('Reconciliation Template'!$A9658,'Reconciliation Layer'!$D:$D,0),0)," ")</f>
        <v xml:space="preserve"> </v>
      </c>
      <c r="D9658" s="2" t="str" cm="1">
        <f t="array" ref="D9658">IFERROR(INDEX('Reconciliation Layer'!B:B,MATCH('Reconciliation Template'!A9658,'Reconciliation Layer'!D:D,0),0)," ")</f>
        <v xml:space="preserve"> </v>
      </c>
      <c r="E9658" s="4" t="str" cm="1">
        <f t="array" ref="E9658">IFERROR(INDEX('Reconciliation Layer'!C:C,MATCH('Reconciliation Template'!A9658,'Reconciliation Layer'!D:D,0),0)," ")</f>
        <v xml:space="preserve"> </v>
      </c>
    </row>
    <row r="9659" spans="3:5" x14ac:dyDescent="0.2">
      <c r="C9659" t="str" cm="1">
        <f t="array" ref="C9659">IFERROR("AfterPay | " &amp; INDEX('Reconciliation Layer'!$A:$A,MATCH('Reconciliation Template'!$A9659,'Reconciliation Layer'!$D:$D,0),0)," ")</f>
        <v xml:space="preserve"> </v>
      </c>
      <c r="D9659" s="2" t="str" cm="1">
        <f t="array" ref="D9659">IFERROR(INDEX('Reconciliation Layer'!B:B,MATCH('Reconciliation Template'!A9659,'Reconciliation Layer'!D:D,0),0)," ")</f>
        <v xml:space="preserve"> </v>
      </c>
      <c r="E9659" s="4" t="str" cm="1">
        <f t="array" ref="E9659">IFERROR(INDEX('Reconciliation Layer'!C:C,MATCH('Reconciliation Template'!A9659,'Reconciliation Layer'!D:D,0),0)," ")</f>
        <v xml:space="preserve"> </v>
      </c>
    </row>
    <row r="9660" spans="3:5" x14ac:dyDescent="0.2">
      <c r="C9660" t="str" cm="1">
        <f t="array" ref="C9660">IFERROR("AfterPay | " &amp; INDEX('Reconciliation Layer'!$A:$A,MATCH('Reconciliation Template'!$A9660,'Reconciliation Layer'!$D:$D,0),0)," ")</f>
        <v xml:space="preserve"> </v>
      </c>
      <c r="D9660" s="2" t="str" cm="1">
        <f t="array" ref="D9660">IFERROR(INDEX('Reconciliation Layer'!B:B,MATCH('Reconciliation Template'!A9660,'Reconciliation Layer'!D:D,0),0)," ")</f>
        <v xml:space="preserve"> </v>
      </c>
      <c r="E9660" s="4" t="str" cm="1">
        <f t="array" ref="E9660">IFERROR(INDEX('Reconciliation Layer'!C:C,MATCH('Reconciliation Template'!A9660,'Reconciliation Layer'!D:D,0),0)," ")</f>
        <v xml:space="preserve"> </v>
      </c>
    </row>
    <row r="9661" spans="3:5" x14ac:dyDescent="0.2">
      <c r="C9661" t="str" cm="1">
        <f t="array" ref="C9661">IFERROR("AfterPay | " &amp; INDEX('Reconciliation Layer'!$A:$A,MATCH('Reconciliation Template'!$A9661,'Reconciliation Layer'!$D:$D,0),0)," ")</f>
        <v xml:space="preserve"> </v>
      </c>
      <c r="D9661" s="2" t="str" cm="1">
        <f t="array" ref="D9661">IFERROR(INDEX('Reconciliation Layer'!B:B,MATCH('Reconciliation Template'!A9661,'Reconciliation Layer'!D:D,0),0)," ")</f>
        <v xml:space="preserve"> </v>
      </c>
      <c r="E9661" s="4" t="str" cm="1">
        <f t="array" ref="E9661">IFERROR(INDEX('Reconciliation Layer'!C:C,MATCH('Reconciliation Template'!A9661,'Reconciliation Layer'!D:D,0),0)," ")</f>
        <v xml:space="preserve"> </v>
      </c>
    </row>
    <row r="9662" spans="3:5" x14ac:dyDescent="0.2">
      <c r="C9662" t="str" cm="1">
        <f t="array" ref="C9662">IFERROR("AfterPay | " &amp; INDEX('Reconciliation Layer'!$A:$A,MATCH('Reconciliation Template'!$A9662,'Reconciliation Layer'!$D:$D,0),0)," ")</f>
        <v xml:space="preserve"> </v>
      </c>
      <c r="D9662" s="2" t="str" cm="1">
        <f t="array" ref="D9662">IFERROR(INDEX('Reconciliation Layer'!B:B,MATCH('Reconciliation Template'!A9662,'Reconciliation Layer'!D:D,0),0)," ")</f>
        <v xml:space="preserve"> </v>
      </c>
      <c r="E9662" s="4" t="str" cm="1">
        <f t="array" ref="E9662">IFERROR(INDEX('Reconciliation Layer'!C:C,MATCH('Reconciliation Template'!A9662,'Reconciliation Layer'!D:D,0),0)," ")</f>
        <v xml:space="preserve"> </v>
      </c>
    </row>
    <row r="9663" spans="3:5" x14ac:dyDescent="0.2">
      <c r="C9663" t="str" cm="1">
        <f t="array" ref="C9663">IFERROR("AfterPay | " &amp; INDEX('Reconciliation Layer'!$A:$A,MATCH('Reconciliation Template'!$A9663,'Reconciliation Layer'!$D:$D,0),0)," ")</f>
        <v xml:space="preserve"> </v>
      </c>
      <c r="D9663" s="2" t="str" cm="1">
        <f t="array" ref="D9663">IFERROR(INDEX('Reconciliation Layer'!B:B,MATCH('Reconciliation Template'!A9663,'Reconciliation Layer'!D:D,0),0)," ")</f>
        <v xml:space="preserve"> </v>
      </c>
      <c r="E9663" s="4" t="str" cm="1">
        <f t="array" ref="E9663">IFERROR(INDEX('Reconciliation Layer'!C:C,MATCH('Reconciliation Template'!A9663,'Reconciliation Layer'!D:D,0),0)," ")</f>
        <v xml:space="preserve"> </v>
      </c>
    </row>
    <row r="9664" spans="3:5" x14ac:dyDescent="0.2">
      <c r="C9664" t="str" cm="1">
        <f t="array" ref="C9664">IFERROR("AfterPay | " &amp; INDEX('Reconciliation Layer'!$A:$A,MATCH('Reconciliation Template'!$A9664,'Reconciliation Layer'!$D:$D,0),0)," ")</f>
        <v xml:space="preserve"> </v>
      </c>
      <c r="D9664" s="2" t="str" cm="1">
        <f t="array" ref="D9664">IFERROR(INDEX('Reconciliation Layer'!B:B,MATCH('Reconciliation Template'!A9664,'Reconciliation Layer'!D:D,0),0)," ")</f>
        <v xml:space="preserve"> </v>
      </c>
      <c r="E9664" s="4" t="str" cm="1">
        <f t="array" ref="E9664">IFERROR(INDEX('Reconciliation Layer'!C:C,MATCH('Reconciliation Template'!A9664,'Reconciliation Layer'!D:D,0),0)," ")</f>
        <v xml:space="preserve"> </v>
      </c>
    </row>
    <row r="9665" spans="3:5" x14ac:dyDescent="0.2">
      <c r="C9665" t="str" cm="1">
        <f t="array" ref="C9665">IFERROR("AfterPay | " &amp; INDEX('Reconciliation Layer'!$A:$A,MATCH('Reconciliation Template'!$A9665,'Reconciliation Layer'!$D:$D,0),0)," ")</f>
        <v xml:space="preserve"> </v>
      </c>
      <c r="D9665" s="2" t="str" cm="1">
        <f t="array" ref="D9665">IFERROR(INDEX('Reconciliation Layer'!B:B,MATCH('Reconciliation Template'!A9665,'Reconciliation Layer'!D:D,0),0)," ")</f>
        <v xml:space="preserve"> </v>
      </c>
      <c r="E9665" s="4" t="str" cm="1">
        <f t="array" ref="E9665">IFERROR(INDEX('Reconciliation Layer'!C:C,MATCH('Reconciliation Template'!A9665,'Reconciliation Layer'!D:D,0),0)," ")</f>
        <v xml:space="preserve"> </v>
      </c>
    </row>
    <row r="9666" spans="3:5" x14ac:dyDescent="0.2">
      <c r="C9666" t="str" cm="1">
        <f t="array" ref="C9666">IFERROR("AfterPay | " &amp; INDEX('Reconciliation Layer'!$A:$A,MATCH('Reconciliation Template'!$A9666,'Reconciliation Layer'!$D:$D,0),0)," ")</f>
        <v xml:space="preserve"> </v>
      </c>
      <c r="D9666" s="2" t="str" cm="1">
        <f t="array" ref="D9666">IFERROR(INDEX('Reconciliation Layer'!B:B,MATCH('Reconciliation Template'!A9666,'Reconciliation Layer'!D:D,0),0)," ")</f>
        <v xml:space="preserve"> </v>
      </c>
      <c r="E9666" s="4" t="str" cm="1">
        <f t="array" ref="E9666">IFERROR(INDEX('Reconciliation Layer'!C:C,MATCH('Reconciliation Template'!A9666,'Reconciliation Layer'!D:D,0),0)," ")</f>
        <v xml:space="preserve"> </v>
      </c>
    </row>
    <row r="9667" spans="3:5" x14ac:dyDescent="0.2">
      <c r="C9667" t="str" cm="1">
        <f t="array" ref="C9667">IFERROR("AfterPay | " &amp; INDEX('Reconciliation Layer'!$A:$A,MATCH('Reconciliation Template'!$A9667,'Reconciliation Layer'!$D:$D,0),0)," ")</f>
        <v xml:space="preserve"> </v>
      </c>
      <c r="D9667" s="2" t="str" cm="1">
        <f t="array" ref="D9667">IFERROR(INDEX('Reconciliation Layer'!B:B,MATCH('Reconciliation Template'!A9667,'Reconciliation Layer'!D:D,0),0)," ")</f>
        <v xml:space="preserve"> </v>
      </c>
      <c r="E9667" s="4" t="str" cm="1">
        <f t="array" ref="E9667">IFERROR(INDEX('Reconciliation Layer'!C:C,MATCH('Reconciliation Template'!A9667,'Reconciliation Layer'!D:D,0),0)," ")</f>
        <v xml:space="preserve"> </v>
      </c>
    </row>
    <row r="9668" spans="3:5" x14ac:dyDescent="0.2">
      <c r="C9668" t="str" cm="1">
        <f t="array" ref="C9668">IFERROR("AfterPay | " &amp; INDEX('Reconciliation Layer'!$A:$A,MATCH('Reconciliation Template'!$A9668,'Reconciliation Layer'!$D:$D,0),0)," ")</f>
        <v xml:space="preserve"> </v>
      </c>
      <c r="D9668" s="2" t="str" cm="1">
        <f t="array" ref="D9668">IFERROR(INDEX('Reconciliation Layer'!B:B,MATCH('Reconciliation Template'!A9668,'Reconciliation Layer'!D:D,0),0)," ")</f>
        <v xml:space="preserve"> </v>
      </c>
      <c r="E9668" s="4" t="str" cm="1">
        <f t="array" ref="E9668">IFERROR(INDEX('Reconciliation Layer'!C:C,MATCH('Reconciliation Template'!A9668,'Reconciliation Layer'!D:D,0),0)," ")</f>
        <v xml:space="preserve"> </v>
      </c>
    </row>
    <row r="9669" spans="3:5" x14ac:dyDescent="0.2">
      <c r="C9669" t="str" cm="1">
        <f t="array" ref="C9669">IFERROR("AfterPay | " &amp; INDEX('Reconciliation Layer'!$A:$A,MATCH('Reconciliation Template'!$A9669,'Reconciliation Layer'!$D:$D,0),0)," ")</f>
        <v xml:space="preserve"> </v>
      </c>
      <c r="D9669" s="2" t="str" cm="1">
        <f t="array" ref="D9669">IFERROR(INDEX('Reconciliation Layer'!B:B,MATCH('Reconciliation Template'!A9669,'Reconciliation Layer'!D:D,0),0)," ")</f>
        <v xml:space="preserve"> </v>
      </c>
      <c r="E9669" s="4" t="str" cm="1">
        <f t="array" ref="E9669">IFERROR(INDEX('Reconciliation Layer'!C:C,MATCH('Reconciliation Template'!A9669,'Reconciliation Layer'!D:D,0),0)," ")</f>
        <v xml:space="preserve"> </v>
      </c>
    </row>
    <row r="9670" spans="3:5" x14ac:dyDescent="0.2">
      <c r="C9670" t="str" cm="1">
        <f t="array" ref="C9670">IFERROR("AfterPay | " &amp; INDEX('Reconciliation Layer'!$A:$A,MATCH('Reconciliation Template'!$A9670,'Reconciliation Layer'!$D:$D,0),0)," ")</f>
        <v xml:space="preserve"> </v>
      </c>
      <c r="D9670" s="2" t="str" cm="1">
        <f t="array" ref="D9670">IFERROR(INDEX('Reconciliation Layer'!B:B,MATCH('Reconciliation Template'!A9670,'Reconciliation Layer'!D:D,0),0)," ")</f>
        <v xml:space="preserve"> </v>
      </c>
      <c r="E9670" s="4" t="str" cm="1">
        <f t="array" ref="E9670">IFERROR(INDEX('Reconciliation Layer'!C:C,MATCH('Reconciliation Template'!A9670,'Reconciliation Layer'!D:D,0),0)," ")</f>
        <v xml:space="preserve"> </v>
      </c>
    </row>
    <row r="9671" spans="3:5" x14ac:dyDescent="0.2">
      <c r="C9671" t="str" cm="1">
        <f t="array" ref="C9671">IFERROR("AfterPay | " &amp; INDEX('Reconciliation Layer'!$A:$A,MATCH('Reconciliation Template'!$A9671,'Reconciliation Layer'!$D:$D,0),0)," ")</f>
        <v xml:space="preserve"> </v>
      </c>
      <c r="D9671" s="2" t="str" cm="1">
        <f t="array" ref="D9671">IFERROR(INDEX('Reconciliation Layer'!B:B,MATCH('Reconciliation Template'!A9671,'Reconciliation Layer'!D:D,0),0)," ")</f>
        <v xml:space="preserve"> </v>
      </c>
      <c r="E9671" s="4" t="str" cm="1">
        <f t="array" ref="E9671">IFERROR(INDEX('Reconciliation Layer'!C:C,MATCH('Reconciliation Template'!A9671,'Reconciliation Layer'!D:D,0),0)," ")</f>
        <v xml:space="preserve"> </v>
      </c>
    </row>
    <row r="9672" spans="3:5" x14ac:dyDescent="0.2">
      <c r="C9672" t="str" cm="1">
        <f t="array" ref="C9672">IFERROR("AfterPay | " &amp; INDEX('Reconciliation Layer'!$A:$A,MATCH('Reconciliation Template'!$A9672,'Reconciliation Layer'!$D:$D,0),0)," ")</f>
        <v xml:space="preserve"> </v>
      </c>
      <c r="D9672" s="2" t="str" cm="1">
        <f t="array" ref="D9672">IFERROR(INDEX('Reconciliation Layer'!B:B,MATCH('Reconciliation Template'!A9672,'Reconciliation Layer'!D:D,0),0)," ")</f>
        <v xml:space="preserve"> </v>
      </c>
      <c r="E9672" s="4" t="str" cm="1">
        <f t="array" ref="E9672">IFERROR(INDEX('Reconciliation Layer'!C:C,MATCH('Reconciliation Template'!A9672,'Reconciliation Layer'!D:D,0),0)," ")</f>
        <v xml:space="preserve"> </v>
      </c>
    </row>
    <row r="9673" spans="3:5" x14ac:dyDescent="0.2">
      <c r="C9673" t="str" cm="1">
        <f t="array" ref="C9673">IFERROR("AfterPay | " &amp; INDEX('Reconciliation Layer'!$A:$A,MATCH('Reconciliation Template'!$A9673,'Reconciliation Layer'!$D:$D,0),0)," ")</f>
        <v xml:space="preserve"> </v>
      </c>
      <c r="D9673" s="2" t="str" cm="1">
        <f t="array" ref="D9673">IFERROR(INDEX('Reconciliation Layer'!B:B,MATCH('Reconciliation Template'!A9673,'Reconciliation Layer'!D:D,0),0)," ")</f>
        <v xml:space="preserve"> </v>
      </c>
      <c r="E9673" s="4" t="str" cm="1">
        <f t="array" ref="E9673">IFERROR(INDEX('Reconciliation Layer'!C:C,MATCH('Reconciliation Template'!A9673,'Reconciliation Layer'!D:D,0),0)," ")</f>
        <v xml:space="preserve"> </v>
      </c>
    </row>
    <row r="9674" spans="3:5" x14ac:dyDescent="0.2">
      <c r="C9674" t="str" cm="1">
        <f t="array" ref="C9674">IFERROR("AfterPay | " &amp; INDEX('Reconciliation Layer'!$A:$A,MATCH('Reconciliation Template'!$A9674,'Reconciliation Layer'!$D:$D,0),0)," ")</f>
        <v xml:space="preserve"> </v>
      </c>
      <c r="D9674" s="2" t="str" cm="1">
        <f t="array" ref="D9674">IFERROR(INDEX('Reconciliation Layer'!B:B,MATCH('Reconciliation Template'!A9674,'Reconciliation Layer'!D:D,0),0)," ")</f>
        <v xml:space="preserve"> </v>
      </c>
      <c r="E9674" s="4" t="str" cm="1">
        <f t="array" ref="E9674">IFERROR(INDEX('Reconciliation Layer'!C:C,MATCH('Reconciliation Template'!A9674,'Reconciliation Layer'!D:D,0),0)," ")</f>
        <v xml:space="preserve"> </v>
      </c>
    </row>
    <row r="9675" spans="3:5" x14ac:dyDescent="0.2">
      <c r="C9675" t="str" cm="1">
        <f t="array" ref="C9675">IFERROR("AfterPay | " &amp; INDEX('Reconciliation Layer'!$A:$A,MATCH('Reconciliation Template'!$A9675,'Reconciliation Layer'!$D:$D,0),0)," ")</f>
        <v xml:space="preserve"> </v>
      </c>
      <c r="D9675" s="2" t="str" cm="1">
        <f t="array" ref="D9675">IFERROR(INDEX('Reconciliation Layer'!B:B,MATCH('Reconciliation Template'!A9675,'Reconciliation Layer'!D:D,0),0)," ")</f>
        <v xml:space="preserve"> </v>
      </c>
      <c r="E9675" s="4" t="str" cm="1">
        <f t="array" ref="E9675">IFERROR(INDEX('Reconciliation Layer'!C:C,MATCH('Reconciliation Template'!A9675,'Reconciliation Layer'!D:D,0),0)," ")</f>
        <v xml:space="preserve"> </v>
      </c>
    </row>
    <row r="9676" spans="3:5" x14ac:dyDescent="0.2">
      <c r="C9676" t="str" cm="1">
        <f t="array" ref="C9676">IFERROR("AfterPay | " &amp; INDEX('Reconciliation Layer'!$A:$A,MATCH('Reconciliation Template'!$A9676,'Reconciliation Layer'!$D:$D,0),0)," ")</f>
        <v xml:space="preserve"> </v>
      </c>
      <c r="D9676" s="2" t="str" cm="1">
        <f t="array" ref="D9676">IFERROR(INDEX('Reconciliation Layer'!B:B,MATCH('Reconciliation Template'!A9676,'Reconciliation Layer'!D:D,0),0)," ")</f>
        <v xml:space="preserve"> </v>
      </c>
      <c r="E9676" s="4" t="str" cm="1">
        <f t="array" ref="E9676">IFERROR(INDEX('Reconciliation Layer'!C:C,MATCH('Reconciliation Template'!A9676,'Reconciliation Layer'!D:D,0),0)," ")</f>
        <v xml:space="preserve"> </v>
      </c>
    </row>
    <row r="9677" spans="3:5" x14ac:dyDescent="0.2">
      <c r="C9677" t="str" cm="1">
        <f t="array" ref="C9677">IFERROR("AfterPay | " &amp; INDEX('Reconciliation Layer'!$A:$A,MATCH('Reconciliation Template'!$A9677,'Reconciliation Layer'!$D:$D,0),0)," ")</f>
        <v xml:space="preserve"> </v>
      </c>
      <c r="D9677" s="2" t="str" cm="1">
        <f t="array" ref="D9677">IFERROR(INDEX('Reconciliation Layer'!B:B,MATCH('Reconciliation Template'!A9677,'Reconciliation Layer'!D:D,0),0)," ")</f>
        <v xml:space="preserve"> </v>
      </c>
      <c r="E9677" s="4" t="str" cm="1">
        <f t="array" ref="E9677">IFERROR(INDEX('Reconciliation Layer'!C:C,MATCH('Reconciliation Template'!A9677,'Reconciliation Layer'!D:D,0),0)," ")</f>
        <v xml:space="preserve"> </v>
      </c>
    </row>
    <row r="9678" spans="3:5" x14ac:dyDescent="0.2">
      <c r="C9678" t="str" cm="1">
        <f t="array" ref="C9678">IFERROR("AfterPay | " &amp; INDEX('Reconciliation Layer'!$A:$A,MATCH('Reconciliation Template'!$A9678,'Reconciliation Layer'!$D:$D,0),0)," ")</f>
        <v xml:space="preserve"> </v>
      </c>
      <c r="D9678" s="2" t="str" cm="1">
        <f t="array" ref="D9678">IFERROR(INDEX('Reconciliation Layer'!B:B,MATCH('Reconciliation Template'!A9678,'Reconciliation Layer'!D:D,0),0)," ")</f>
        <v xml:space="preserve"> </v>
      </c>
      <c r="E9678" s="4" t="str" cm="1">
        <f t="array" ref="E9678">IFERROR(INDEX('Reconciliation Layer'!C:C,MATCH('Reconciliation Template'!A9678,'Reconciliation Layer'!D:D,0),0)," ")</f>
        <v xml:space="preserve"> </v>
      </c>
    </row>
    <row r="9679" spans="3:5" x14ac:dyDescent="0.2">
      <c r="C9679" t="str" cm="1">
        <f t="array" ref="C9679">IFERROR("AfterPay | " &amp; INDEX('Reconciliation Layer'!$A:$A,MATCH('Reconciliation Template'!$A9679,'Reconciliation Layer'!$D:$D,0),0)," ")</f>
        <v xml:space="preserve"> </v>
      </c>
      <c r="D9679" s="2" t="str" cm="1">
        <f t="array" ref="D9679">IFERROR(INDEX('Reconciliation Layer'!B:B,MATCH('Reconciliation Template'!A9679,'Reconciliation Layer'!D:D,0),0)," ")</f>
        <v xml:space="preserve"> </v>
      </c>
      <c r="E9679" s="4" t="str" cm="1">
        <f t="array" ref="E9679">IFERROR(INDEX('Reconciliation Layer'!C:C,MATCH('Reconciliation Template'!A9679,'Reconciliation Layer'!D:D,0),0)," ")</f>
        <v xml:space="preserve"> </v>
      </c>
    </row>
    <row r="9680" spans="3:5" x14ac:dyDescent="0.2">
      <c r="C9680" t="str" cm="1">
        <f t="array" ref="C9680">IFERROR("AfterPay | " &amp; INDEX('Reconciliation Layer'!$A:$A,MATCH('Reconciliation Template'!$A9680,'Reconciliation Layer'!$D:$D,0),0)," ")</f>
        <v xml:space="preserve"> </v>
      </c>
      <c r="D9680" s="2" t="str" cm="1">
        <f t="array" ref="D9680">IFERROR(INDEX('Reconciliation Layer'!B:B,MATCH('Reconciliation Template'!A9680,'Reconciliation Layer'!D:D,0),0)," ")</f>
        <v xml:space="preserve"> </v>
      </c>
      <c r="E9680" s="4" t="str" cm="1">
        <f t="array" ref="E9680">IFERROR(INDEX('Reconciliation Layer'!C:C,MATCH('Reconciliation Template'!A9680,'Reconciliation Layer'!D:D,0),0)," ")</f>
        <v xml:space="preserve"> </v>
      </c>
    </row>
    <row r="9681" spans="3:5" x14ac:dyDescent="0.2">
      <c r="C9681" t="str" cm="1">
        <f t="array" ref="C9681">IFERROR("AfterPay | " &amp; INDEX('Reconciliation Layer'!$A:$A,MATCH('Reconciliation Template'!$A9681,'Reconciliation Layer'!$D:$D,0),0)," ")</f>
        <v xml:space="preserve"> </v>
      </c>
      <c r="D9681" s="2" t="str" cm="1">
        <f t="array" ref="D9681">IFERROR(INDEX('Reconciliation Layer'!B:B,MATCH('Reconciliation Template'!A9681,'Reconciliation Layer'!D:D,0),0)," ")</f>
        <v xml:space="preserve"> </v>
      </c>
      <c r="E9681" s="4" t="str" cm="1">
        <f t="array" ref="E9681">IFERROR(INDEX('Reconciliation Layer'!C:C,MATCH('Reconciliation Template'!A9681,'Reconciliation Layer'!D:D,0),0)," ")</f>
        <v xml:space="preserve"> </v>
      </c>
    </row>
    <row r="9682" spans="3:5" x14ac:dyDescent="0.2">
      <c r="C9682" t="str" cm="1">
        <f t="array" ref="C9682">IFERROR("AfterPay | " &amp; INDEX('Reconciliation Layer'!$A:$A,MATCH('Reconciliation Template'!$A9682,'Reconciliation Layer'!$D:$D,0),0)," ")</f>
        <v xml:space="preserve"> </v>
      </c>
      <c r="D9682" s="2" t="str" cm="1">
        <f t="array" ref="D9682">IFERROR(INDEX('Reconciliation Layer'!B:B,MATCH('Reconciliation Template'!A9682,'Reconciliation Layer'!D:D,0),0)," ")</f>
        <v xml:space="preserve"> </v>
      </c>
      <c r="E9682" s="4" t="str" cm="1">
        <f t="array" ref="E9682">IFERROR(INDEX('Reconciliation Layer'!C:C,MATCH('Reconciliation Template'!A9682,'Reconciliation Layer'!D:D,0),0)," ")</f>
        <v xml:space="preserve"> </v>
      </c>
    </row>
    <row r="9683" spans="3:5" x14ac:dyDescent="0.2">
      <c r="C9683" t="str" cm="1">
        <f t="array" ref="C9683">IFERROR("AfterPay | " &amp; INDEX('Reconciliation Layer'!$A:$A,MATCH('Reconciliation Template'!$A9683,'Reconciliation Layer'!$D:$D,0),0)," ")</f>
        <v xml:space="preserve"> </v>
      </c>
      <c r="D9683" s="2" t="str" cm="1">
        <f t="array" ref="D9683">IFERROR(INDEX('Reconciliation Layer'!B:B,MATCH('Reconciliation Template'!A9683,'Reconciliation Layer'!D:D,0),0)," ")</f>
        <v xml:space="preserve"> </v>
      </c>
      <c r="E9683" s="4" t="str" cm="1">
        <f t="array" ref="E9683">IFERROR(INDEX('Reconciliation Layer'!C:C,MATCH('Reconciliation Template'!A9683,'Reconciliation Layer'!D:D,0),0)," ")</f>
        <v xml:space="preserve"> </v>
      </c>
    </row>
    <row r="9684" spans="3:5" x14ac:dyDescent="0.2">
      <c r="C9684" t="str" cm="1">
        <f t="array" ref="C9684">IFERROR("AfterPay | " &amp; INDEX('Reconciliation Layer'!$A:$A,MATCH('Reconciliation Template'!$A9684,'Reconciliation Layer'!$D:$D,0),0)," ")</f>
        <v xml:space="preserve"> </v>
      </c>
      <c r="D9684" s="2" t="str" cm="1">
        <f t="array" ref="D9684">IFERROR(INDEX('Reconciliation Layer'!B:B,MATCH('Reconciliation Template'!A9684,'Reconciliation Layer'!D:D,0),0)," ")</f>
        <v xml:space="preserve"> </v>
      </c>
      <c r="E9684" s="4" t="str" cm="1">
        <f t="array" ref="E9684">IFERROR(INDEX('Reconciliation Layer'!C:C,MATCH('Reconciliation Template'!A9684,'Reconciliation Layer'!D:D,0),0)," ")</f>
        <v xml:space="preserve"> </v>
      </c>
    </row>
    <row r="9685" spans="3:5" x14ac:dyDescent="0.2">
      <c r="C9685" t="str" cm="1">
        <f t="array" ref="C9685">IFERROR("AfterPay | " &amp; INDEX('Reconciliation Layer'!$A:$A,MATCH('Reconciliation Template'!$A9685,'Reconciliation Layer'!$D:$D,0),0)," ")</f>
        <v xml:space="preserve"> </v>
      </c>
      <c r="D9685" s="2" t="str" cm="1">
        <f t="array" ref="D9685">IFERROR(INDEX('Reconciliation Layer'!B:B,MATCH('Reconciliation Template'!A9685,'Reconciliation Layer'!D:D,0),0)," ")</f>
        <v xml:space="preserve"> </v>
      </c>
      <c r="E9685" s="4" t="str" cm="1">
        <f t="array" ref="E9685">IFERROR(INDEX('Reconciliation Layer'!C:C,MATCH('Reconciliation Template'!A9685,'Reconciliation Layer'!D:D,0),0)," ")</f>
        <v xml:space="preserve"> </v>
      </c>
    </row>
    <row r="9686" spans="3:5" x14ac:dyDescent="0.2">
      <c r="C9686" t="str" cm="1">
        <f t="array" ref="C9686">IFERROR("AfterPay | " &amp; INDEX('Reconciliation Layer'!$A:$A,MATCH('Reconciliation Template'!$A9686,'Reconciliation Layer'!$D:$D,0),0)," ")</f>
        <v xml:space="preserve"> </v>
      </c>
      <c r="D9686" s="2" t="str" cm="1">
        <f t="array" ref="D9686">IFERROR(INDEX('Reconciliation Layer'!B:B,MATCH('Reconciliation Template'!A9686,'Reconciliation Layer'!D:D,0),0)," ")</f>
        <v xml:space="preserve"> </v>
      </c>
      <c r="E9686" s="4" t="str" cm="1">
        <f t="array" ref="E9686">IFERROR(INDEX('Reconciliation Layer'!C:C,MATCH('Reconciliation Template'!A9686,'Reconciliation Layer'!D:D,0),0)," ")</f>
        <v xml:space="preserve"> </v>
      </c>
    </row>
    <row r="9687" spans="3:5" x14ac:dyDescent="0.2">
      <c r="C9687" t="str" cm="1">
        <f t="array" ref="C9687">IFERROR("AfterPay | " &amp; INDEX('Reconciliation Layer'!$A:$A,MATCH('Reconciliation Template'!$A9687,'Reconciliation Layer'!$D:$D,0),0)," ")</f>
        <v xml:space="preserve"> </v>
      </c>
      <c r="D9687" s="2" t="str" cm="1">
        <f t="array" ref="D9687">IFERROR(INDEX('Reconciliation Layer'!B:B,MATCH('Reconciliation Template'!A9687,'Reconciliation Layer'!D:D,0),0)," ")</f>
        <v xml:space="preserve"> </v>
      </c>
      <c r="E9687" s="4" t="str" cm="1">
        <f t="array" ref="E9687">IFERROR(INDEX('Reconciliation Layer'!C:C,MATCH('Reconciliation Template'!A9687,'Reconciliation Layer'!D:D,0),0)," ")</f>
        <v xml:space="preserve"> </v>
      </c>
    </row>
    <row r="9688" spans="3:5" x14ac:dyDescent="0.2">
      <c r="C9688" t="str" cm="1">
        <f t="array" ref="C9688">IFERROR("AfterPay | " &amp; INDEX('Reconciliation Layer'!$A:$A,MATCH('Reconciliation Template'!$A9688,'Reconciliation Layer'!$D:$D,0),0)," ")</f>
        <v xml:space="preserve"> </v>
      </c>
      <c r="D9688" s="2" t="str" cm="1">
        <f t="array" ref="D9688">IFERROR(INDEX('Reconciliation Layer'!B:B,MATCH('Reconciliation Template'!A9688,'Reconciliation Layer'!D:D,0),0)," ")</f>
        <v xml:space="preserve"> </v>
      </c>
      <c r="E9688" s="4" t="str" cm="1">
        <f t="array" ref="E9688">IFERROR(INDEX('Reconciliation Layer'!C:C,MATCH('Reconciliation Template'!A9688,'Reconciliation Layer'!D:D,0),0)," ")</f>
        <v xml:space="preserve"> </v>
      </c>
    </row>
    <row r="9689" spans="3:5" x14ac:dyDescent="0.2">
      <c r="C9689" t="str" cm="1">
        <f t="array" ref="C9689">IFERROR("AfterPay | " &amp; INDEX('Reconciliation Layer'!$A:$A,MATCH('Reconciliation Template'!$A9689,'Reconciliation Layer'!$D:$D,0),0)," ")</f>
        <v xml:space="preserve"> </v>
      </c>
      <c r="D9689" s="2" t="str" cm="1">
        <f t="array" ref="D9689">IFERROR(INDEX('Reconciliation Layer'!B:B,MATCH('Reconciliation Template'!A9689,'Reconciliation Layer'!D:D,0),0)," ")</f>
        <v xml:space="preserve"> </v>
      </c>
      <c r="E9689" s="4" t="str" cm="1">
        <f t="array" ref="E9689">IFERROR(INDEX('Reconciliation Layer'!C:C,MATCH('Reconciliation Template'!A9689,'Reconciliation Layer'!D:D,0),0)," ")</f>
        <v xml:space="preserve"> </v>
      </c>
    </row>
    <row r="9690" spans="3:5" x14ac:dyDescent="0.2">
      <c r="C9690" t="str" cm="1">
        <f t="array" ref="C9690">IFERROR("AfterPay | " &amp; INDEX('Reconciliation Layer'!$A:$A,MATCH('Reconciliation Template'!$A9690,'Reconciliation Layer'!$D:$D,0),0)," ")</f>
        <v xml:space="preserve"> </v>
      </c>
      <c r="D9690" s="2" t="str" cm="1">
        <f t="array" ref="D9690">IFERROR(INDEX('Reconciliation Layer'!B:B,MATCH('Reconciliation Template'!A9690,'Reconciliation Layer'!D:D,0),0)," ")</f>
        <v xml:space="preserve"> </v>
      </c>
      <c r="E9690" s="4" t="str" cm="1">
        <f t="array" ref="E9690">IFERROR(INDEX('Reconciliation Layer'!C:C,MATCH('Reconciliation Template'!A9690,'Reconciliation Layer'!D:D,0),0)," ")</f>
        <v xml:space="preserve"> </v>
      </c>
    </row>
    <row r="9691" spans="3:5" x14ac:dyDescent="0.2">
      <c r="C9691" t="str" cm="1">
        <f t="array" ref="C9691">IFERROR("AfterPay | " &amp; INDEX('Reconciliation Layer'!$A:$A,MATCH('Reconciliation Template'!$A9691,'Reconciliation Layer'!$D:$D,0),0)," ")</f>
        <v xml:space="preserve"> </v>
      </c>
      <c r="D9691" s="2" t="str" cm="1">
        <f t="array" ref="D9691">IFERROR(INDEX('Reconciliation Layer'!B:B,MATCH('Reconciliation Template'!A9691,'Reconciliation Layer'!D:D,0),0)," ")</f>
        <v xml:space="preserve"> </v>
      </c>
      <c r="E9691" s="4" t="str" cm="1">
        <f t="array" ref="E9691">IFERROR(INDEX('Reconciliation Layer'!C:C,MATCH('Reconciliation Template'!A9691,'Reconciliation Layer'!D:D,0),0)," ")</f>
        <v xml:space="preserve"> </v>
      </c>
    </row>
    <row r="9692" spans="3:5" x14ac:dyDescent="0.2">
      <c r="C9692" t="str" cm="1">
        <f t="array" ref="C9692">IFERROR("AfterPay | " &amp; INDEX('Reconciliation Layer'!$A:$A,MATCH('Reconciliation Template'!$A9692,'Reconciliation Layer'!$D:$D,0),0)," ")</f>
        <v xml:space="preserve"> </v>
      </c>
      <c r="D9692" s="2" t="str" cm="1">
        <f t="array" ref="D9692">IFERROR(INDEX('Reconciliation Layer'!B:B,MATCH('Reconciliation Template'!A9692,'Reconciliation Layer'!D:D,0),0)," ")</f>
        <v xml:space="preserve"> </v>
      </c>
      <c r="E9692" s="4" t="str" cm="1">
        <f t="array" ref="E9692">IFERROR(INDEX('Reconciliation Layer'!C:C,MATCH('Reconciliation Template'!A9692,'Reconciliation Layer'!D:D,0),0)," ")</f>
        <v xml:space="preserve"> </v>
      </c>
    </row>
    <row r="9693" spans="3:5" x14ac:dyDescent="0.2">
      <c r="C9693" t="str" cm="1">
        <f t="array" ref="C9693">IFERROR("AfterPay | " &amp; INDEX('Reconciliation Layer'!$A:$A,MATCH('Reconciliation Template'!$A9693,'Reconciliation Layer'!$D:$D,0),0)," ")</f>
        <v xml:space="preserve"> </v>
      </c>
      <c r="D9693" s="2" t="str" cm="1">
        <f t="array" ref="D9693">IFERROR(INDEX('Reconciliation Layer'!B:B,MATCH('Reconciliation Template'!A9693,'Reconciliation Layer'!D:D,0),0)," ")</f>
        <v xml:space="preserve"> </v>
      </c>
      <c r="E9693" s="4" t="str" cm="1">
        <f t="array" ref="E9693">IFERROR(INDEX('Reconciliation Layer'!C:C,MATCH('Reconciliation Template'!A9693,'Reconciliation Layer'!D:D,0),0)," ")</f>
        <v xml:space="preserve"> </v>
      </c>
    </row>
    <row r="9694" spans="3:5" x14ac:dyDescent="0.2">
      <c r="C9694" t="str" cm="1">
        <f t="array" ref="C9694">IFERROR("AfterPay | " &amp; INDEX('Reconciliation Layer'!$A:$A,MATCH('Reconciliation Template'!$A9694,'Reconciliation Layer'!$D:$D,0),0)," ")</f>
        <v xml:space="preserve"> </v>
      </c>
      <c r="D9694" s="2" t="str" cm="1">
        <f t="array" ref="D9694">IFERROR(INDEX('Reconciliation Layer'!B:B,MATCH('Reconciliation Template'!A9694,'Reconciliation Layer'!D:D,0),0)," ")</f>
        <v xml:space="preserve"> </v>
      </c>
      <c r="E9694" s="4" t="str" cm="1">
        <f t="array" ref="E9694">IFERROR(INDEX('Reconciliation Layer'!C:C,MATCH('Reconciliation Template'!A9694,'Reconciliation Layer'!D:D,0),0)," ")</f>
        <v xml:space="preserve"> </v>
      </c>
    </row>
    <row r="9695" spans="3:5" x14ac:dyDescent="0.2">
      <c r="C9695" t="str" cm="1">
        <f t="array" ref="C9695">IFERROR("AfterPay | " &amp; INDEX('Reconciliation Layer'!$A:$A,MATCH('Reconciliation Template'!$A9695,'Reconciliation Layer'!$D:$D,0),0)," ")</f>
        <v xml:space="preserve"> </v>
      </c>
      <c r="D9695" s="2" t="str" cm="1">
        <f t="array" ref="D9695">IFERROR(INDEX('Reconciliation Layer'!B:B,MATCH('Reconciliation Template'!A9695,'Reconciliation Layer'!D:D,0),0)," ")</f>
        <v xml:space="preserve"> </v>
      </c>
      <c r="E9695" s="4" t="str" cm="1">
        <f t="array" ref="E9695">IFERROR(INDEX('Reconciliation Layer'!C:C,MATCH('Reconciliation Template'!A9695,'Reconciliation Layer'!D:D,0),0)," ")</f>
        <v xml:space="preserve"> </v>
      </c>
    </row>
    <row r="9696" spans="3:5" x14ac:dyDescent="0.2">
      <c r="C9696" t="str" cm="1">
        <f t="array" ref="C9696">IFERROR("AfterPay | " &amp; INDEX('Reconciliation Layer'!$A:$A,MATCH('Reconciliation Template'!$A9696,'Reconciliation Layer'!$D:$D,0),0)," ")</f>
        <v xml:space="preserve"> </v>
      </c>
      <c r="D9696" s="2" t="str" cm="1">
        <f t="array" ref="D9696">IFERROR(INDEX('Reconciliation Layer'!B:B,MATCH('Reconciliation Template'!A9696,'Reconciliation Layer'!D:D,0),0)," ")</f>
        <v xml:space="preserve"> </v>
      </c>
      <c r="E9696" s="4" t="str" cm="1">
        <f t="array" ref="E9696">IFERROR(INDEX('Reconciliation Layer'!C:C,MATCH('Reconciliation Template'!A9696,'Reconciliation Layer'!D:D,0),0)," ")</f>
        <v xml:space="preserve"> </v>
      </c>
    </row>
    <row r="9697" spans="3:5" x14ac:dyDescent="0.2">
      <c r="C9697" t="str" cm="1">
        <f t="array" ref="C9697">IFERROR("AfterPay | " &amp; INDEX('Reconciliation Layer'!$A:$A,MATCH('Reconciliation Template'!$A9697,'Reconciliation Layer'!$D:$D,0),0)," ")</f>
        <v xml:space="preserve"> </v>
      </c>
      <c r="D9697" s="2" t="str" cm="1">
        <f t="array" ref="D9697">IFERROR(INDEX('Reconciliation Layer'!B:B,MATCH('Reconciliation Template'!A9697,'Reconciliation Layer'!D:D,0),0)," ")</f>
        <v xml:space="preserve"> </v>
      </c>
      <c r="E9697" s="4" t="str" cm="1">
        <f t="array" ref="E9697">IFERROR(INDEX('Reconciliation Layer'!C:C,MATCH('Reconciliation Template'!A9697,'Reconciliation Layer'!D:D,0),0)," ")</f>
        <v xml:space="preserve"> </v>
      </c>
    </row>
    <row r="9698" spans="3:5" x14ac:dyDescent="0.2">
      <c r="C9698" t="str" cm="1">
        <f t="array" ref="C9698">IFERROR("AfterPay | " &amp; INDEX('Reconciliation Layer'!$A:$A,MATCH('Reconciliation Template'!$A9698,'Reconciliation Layer'!$D:$D,0),0)," ")</f>
        <v xml:space="preserve"> </v>
      </c>
      <c r="D9698" s="2" t="str" cm="1">
        <f t="array" ref="D9698">IFERROR(INDEX('Reconciliation Layer'!B:B,MATCH('Reconciliation Template'!A9698,'Reconciliation Layer'!D:D,0),0)," ")</f>
        <v xml:space="preserve"> </v>
      </c>
      <c r="E9698" s="4" t="str" cm="1">
        <f t="array" ref="E9698">IFERROR(INDEX('Reconciliation Layer'!C:C,MATCH('Reconciliation Template'!A9698,'Reconciliation Layer'!D:D,0),0)," ")</f>
        <v xml:space="preserve"> </v>
      </c>
    </row>
    <row r="9699" spans="3:5" x14ac:dyDescent="0.2">
      <c r="C9699" t="str" cm="1">
        <f t="array" ref="C9699">IFERROR("AfterPay | " &amp; INDEX('Reconciliation Layer'!$A:$A,MATCH('Reconciliation Template'!$A9699,'Reconciliation Layer'!$D:$D,0),0)," ")</f>
        <v xml:space="preserve"> </v>
      </c>
      <c r="D9699" s="2" t="str" cm="1">
        <f t="array" ref="D9699">IFERROR(INDEX('Reconciliation Layer'!B:B,MATCH('Reconciliation Template'!A9699,'Reconciliation Layer'!D:D,0),0)," ")</f>
        <v xml:space="preserve"> </v>
      </c>
      <c r="E9699" s="4" t="str" cm="1">
        <f t="array" ref="E9699">IFERROR(INDEX('Reconciliation Layer'!C:C,MATCH('Reconciliation Template'!A9699,'Reconciliation Layer'!D:D,0),0)," ")</f>
        <v xml:space="preserve"> </v>
      </c>
    </row>
    <row r="9700" spans="3:5" x14ac:dyDescent="0.2">
      <c r="C9700" t="str" cm="1">
        <f t="array" ref="C9700">IFERROR("AfterPay | " &amp; INDEX('Reconciliation Layer'!$A:$A,MATCH('Reconciliation Template'!$A9700,'Reconciliation Layer'!$D:$D,0),0)," ")</f>
        <v xml:space="preserve"> </v>
      </c>
      <c r="D9700" s="2" t="str" cm="1">
        <f t="array" ref="D9700">IFERROR(INDEX('Reconciliation Layer'!B:B,MATCH('Reconciliation Template'!A9700,'Reconciliation Layer'!D:D,0),0)," ")</f>
        <v xml:space="preserve"> </v>
      </c>
      <c r="E9700" s="4" t="str" cm="1">
        <f t="array" ref="E9700">IFERROR(INDEX('Reconciliation Layer'!C:C,MATCH('Reconciliation Template'!A9700,'Reconciliation Layer'!D:D,0),0)," ")</f>
        <v xml:space="preserve"> </v>
      </c>
    </row>
    <row r="9701" spans="3:5" x14ac:dyDescent="0.2">
      <c r="C9701" t="str" cm="1">
        <f t="array" ref="C9701">IFERROR("AfterPay | " &amp; INDEX('Reconciliation Layer'!$A:$A,MATCH('Reconciliation Template'!$A9701,'Reconciliation Layer'!$D:$D,0),0)," ")</f>
        <v xml:space="preserve"> </v>
      </c>
      <c r="D9701" s="2" t="str" cm="1">
        <f t="array" ref="D9701">IFERROR(INDEX('Reconciliation Layer'!B:B,MATCH('Reconciliation Template'!A9701,'Reconciliation Layer'!D:D,0),0)," ")</f>
        <v xml:space="preserve"> </v>
      </c>
      <c r="E9701" s="4" t="str" cm="1">
        <f t="array" ref="E9701">IFERROR(INDEX('Reconciliation Layer'!C:C,MATCH('Reconciliation Template'!A9701,'Reconciliation Layer'!D:D,0),0)," ")</f>
        <v xml:space="preserve"> </v>
      </c>
    </row>
    <row r="9702" spans="3:5" x14ac:dyDescent="0.2">
      <c r="C9702" t="str" cm="1">
        <f t="array" ref="C9702">IFERROR("AfterPay | " &amp; INDEX('Reconciliation Layer'!$A:$A,MATCH('Reconciliation Template'!$A9702,'Reconciliation Layer'!$D:$D,0),0)," ")</f>
        <v xml:space="preserve"> </v>
      </c>
      <c r="D9702" s="2" t="str" cm="1">
        <f t="array" ref="D9702">IFERROR(INDEX('Reconciliation Layer'!B:B,MATCH('Reconciliation Template'!A9702,'Reconciliation Layer'!D:D,0),0)," ")</f>
        <v xml:space="preserve"> </v>
      </c>
      <c r="E9702" s="4" t="str" cm="1">
        <f t="array" ref="E9702">IFERROR(INDEX('Reconciliation Layer'!C:C,MATCH('Reconciliation Template'!A9702,'Reconciliation Layer'!D:D,0),0)," ")</f>
        <v xml:space="preserve"> </v>
      </c>
    </row>
    <row r="9703" spans="3:5" x14ac:dyDescent="0.2">
      <c r="C9703" t="str" cm="1">
        <f t="array" ref="C9703">IFERROR("AfterPay | " &amp; INDEX('Reconciliation Layer'!$A:$A,MATCH('Reconciliation Template'!$A9703,'Reconciliation Layer'!$D:$D,0),0)," ")</f>
        <v xml:space="preserve"> </v>
      </c>
      <c r="D9703" s="2" t="str" cm="1">
        <f t="array" ref="D9703">IFERROR(INDEX('Reconciliation Layer'!B:B,MATCH('Reconciliation Template'!A9703,'Reconciliation Layer'!D:D,0),0)," ")</f>
        <v xml:space="preserve"> </v>
      </c>
      <c r="E9703" s="4" t="str" cm="1">
        <f t="array" ref="E9703">IFERROR(INDEX('Reconciliation Layer'!C:C,MATCH('Reconciliation Template'!A9703,'Reconciliation Layer'!D:D,0),0)," ")</f>
        <v xml:space="preserve"> </v>
      </c>
    </row>
    <row r="9704" spans="3:5" x14ac:dyDescent="0.2">
      <c r="C9704" t="str" cm="1">
        <f t="array" ref="C9704">IFERROR("AfterPay | " &amp; INDEX('Reconciliation Layer'!$A:$A,MATCH('Reconciliation Template'!$A9704,'Reconciliation Layer'!$D:$D,0),0)," ")</f>
        <v xml:space="preserve"> </v>
      </c>
      <c r="D9704" s="2" t="str" cm="1">
        <f t="array" ref="D9704">IFERROR(INDEX('Reconciliation Layer'!B:B,MATCH('Reconciliation Template'!A9704,'Reconciliation Layer'!D:D,0),0)," ")</f>
        <v xml:space="preserve"> </v>
      </c>
      <c r="E9704" s="4" t="str" cm="1">
        <f t="array" ref="E9704">IFERROR(INDEX('Reconciliation Layer'!C:C,MATCH('Reconciliation Template'!A9704,'Reconciliation Layer'!D:D,0),0)," ")</f>
        <v xml:space="preserve"> </v>
      </c>
    </row>
    <row r="9705" spans="3:5" x14ac:dyDescent="0.2">
      <c r="C9705" t="str" cm="1">
        <f t="array" ref="C9705">IFERROR("AfterPay | " &amp; INDEX('Reconciliation Layer'!$A:$A,MATCH('Reconciliation Template'!$A9705,'Reconciliation Layer'!$D:$D,0),0)," ")</f>
        <v xml:space="preserve"> </v>
      </c>
      <c r="D9705" s="2" t="str" cm="1">
        <f t="array" ref="D9705">IFERROR(INDEX('Reconciliation Layer'!B:B,MATCH('Reconciliation Template'!A9705,'Reconciliation Layer'!D:D,0),0)," ")</f>
        <v xml:space="preserve"> </v>
      </c>
      <c r="E9705" s="4" t="str" cm="1">
        <f t="array" ref="E9705">IFERROR(INDEX('Reconciliation Layer'!C:C,MATCH('Reconciliation Template'!A9705,'Reconciliation Layer'!D:D,0),0)," ")</f>
        <v xml:space="preserve"> </v>
      </c>
    </row>
    <row r="9706" spans="3:5" x14ac:dyDescent="0.2">
      <c r="C9706" t="str" cm="1">
        <f t="array" ref="C9706">IFERROR("AfterPay | " &amp; INDEX('Reconciliation Layer'!$A:$A,MATCH('Reconciliation Template'!$A9706,'Reconciliation Layer'!$D:$D,0),0)," ")</f>
        <v xml:space="preserve"> </v>
      </c>
      <c r="D9706" s="2" t="str" cm="1">
        <f t="array" ref="D9706">IFERROR(INDEX('Reconciliation Layer'!B:B,MATCH('Reconciliation Template'!A9706,'Reconciliation Layer'!D:D,0),0)," ")</f>
        <v xml:space="preserve"> </v>
      </c>
      <c r="E9706" s="4" t="str" cm="1">
        <f t="array" ref="E9706">IFERROR(INDEX('Reconciliation Layer'!C:C,MATCH('Reconciliation Template'!A9706,'Reconciliation Layer'!D:D,0),0)," ")</f>
        <v xml:space="preserve"> </v>
      </c>
    </row>
    <row r="9707" spans="3:5" x14ac:dyDescent="0.2">
      <c r="C9707" t="str" cm="1">
        <f t="array" ref="C9707">IFERROR("AfterPay | " &amp; INDEX('Reconciliation Layer'!$A:$A,MATCH('Reconciliation Template'!$A9707,'Reconciliation Layer'!$D:$D,0),0)," ")</f>
        <v xml:space="preserve"> </v>
      </c>
      <c r="D9707" s="2" t="str" cm="1">
        <f t="array" ref="D9707">IFERROR(INDEX('Reconciliation Layer'!B:B,MATCH('Reconciliation Template'!A9707,'Reconciliation Layer'!D:D,0),0)," ")</f>
        <v xml:space="preserve"> </v>
      </c>
      <c r="E9707" s="4" t="str" cm="1">
        <f t="array" ref="E9707">IFERROR(INDEX('Reconciliation Layer'!C:C,MATCH('Reconciliation Template'!A9707,'Reconciliation Layer'!D:D,0),0)," ")</f>
        <v xml:space="preserve"> </v>
      </c>
    </row>
    <row r="9708" spans="3:5" x14ac:dyDescent="0.2">
      <c r="C9708" t="str" cm="1">
        <f t="array" ref="C9708">IFERROR("AfterPay | " &amp; INDEX('Reconciliation Layer'!$A:$A,MATCH('Reconciliation Template'!$A9708,'Reconciliation Layer'!$D:$D,0),0)," ")</f>
        <v xml:space="preserve"> </v>
      </c>
      <c r="D9708" s="2" t="str" cm="1">
        <f t="array" ref="D9708">IFERROR(INDEX('Reconciliation Layer'!B:B,MATCH('Reconciliation Template'!A9708,'Reconciliation Layer'!D:D,0),0)," ")</f>
        <v xml:space="preserve"> </v>
      </c>
      <c r="E9708" s="4" t="str" cm="1">
        <f t="array" ref="E9708">IFERROR(INDEX('Reconciliation Layer'!C:C,MATCH('Reconciliation Template'!A9708,'Reconciliation Layer'!D:D,0),0)," ")</f>
        <v xml:space="preserve"> </v>
      </c>
    </row>
    <row r="9709" spans="3:5" x14ac:dyDescent="0.2">
      <c r="C9709" t="str" cm="1">
        <f t="array" ref="C9709">IFERROR("AfterPay | " &amp; INDEX('Reconciliation Layer'!$A:$A,MATCH('Reconciliation Template'!$A9709,'Reconciliation Layer'!$D:$D,0),0)," ")</f>
        <v xml:space="preserve"> </v>
      </c>
      <c r="D9709" s="2" t="str" cm="1">
        <f t="array" ref="D9709">IFERROR(INDEX('Reconciliation Layer'!B:B,MATCH('Reconciliation Template'!A9709,'Reconciliation Layer'!D:D,0),0)," ")</f>
        <v xml:space="preserve"> </v>
      </c>
      <c r="E9709" s="4" t="str" cm="1">
        <f t="array" ref="E9709">IFERROR(INDEX('Reconciliation Layer'!C:C,MATCH('Reconciliation Template'!A9709,'Reconciliation Layer'!D:D,0),0)," ")</f>
        <v xml:space="preserve"> </v>
      </c>
    </row>
    <row r="9710" spans="3:5" x14ac:dyDescent="0.2">
      <c r="C9710" t="str" cm="1">
        <f t="array" ref="C9710">IFERROR("AfterPay | " &amp; INDEX('Reconciliation Layer'!$A:$A,MATCH('Reconciliation Template'!$A9710,'Reconciliation Layer'!$D:$D,0),0)," ")</f>
        <v xml:space="preserve"> </v>
      </c>
      <c r="D9710" s="2" t="str" cm="1">
        <f t="array" ref="D9710">IFERROR(INDEX('Reconciliation Layer'!B:B,MATCH('Reconciliation Template'!A9710,'Reconciliation Layer'!D:D,0),0)," ")</f>
        <v xml:space="preserve"> </v>
      </c>
      <c r="E9710" s="4" t="str" cm="1">
        <f t="array" ref="E9710">IFERROR(INDEX('Reconciliation Layer'!C:C,MATCH('Reconciliation Template'!A9710,'Reconciliation Layer'!D:D,0),0)," ")</f>
        <v xml:space="preserve"> </v>
      </c>
    </row>
    <row r="9711" spans="3:5" x14ac:dyDescent="0.2">
      <c r="C9711" t="str" cm="1">
        <f t="array" ref="C9711">IFERROR("AfterPay | " &amp; INDEX('Reconciliation Layer'!$A:$A,MATCH('Reconciliation Template'!$A9711,'Reconciliation Layer'!$D:$D,0),0)," ")</f>
        <v xml:space="preserve"> </v>
      </c>
      <c r="D9711" s="2" t="str" cm="1">
        <f t="array" ref="D9711">IFERROR(INDEX('Reconciliation Layer'!B:B,MATCH('Reconciliation Template'!A9711,'Reconciliation Layer'!D:D,0),0)," ")</f>
        <v xml:space="preserve"> </v>
      </c>
      <c r="E9711" s="4" t="str" cm="1">
        <f t="array" ref="E9711">IFERROR(INDEX('Reconciliation Layer'!C:C,MATCH('Reconciliation Template'!A9711,'Reconciliation Layer'!D:D,0),0)," ")</f>
        <v xml:space="preserve"> </v>
      </c>
    </row>
    <row r="9712" spans="3:5" x14ac:dyDescent="0.2">
      <c r="C9712" t="str" cm="1">
        <f t="array" ref="C9712">IFERROR("AfterPay | " &amp; INDEX('Reconciliation Layer'!$A:$A,MATCH('Reconciliation Template'!$A9712,'Reconciliation Layer'!$D:$D,0),0)," ")</f>
        <v xml:space="preserve"> </v>
      </c>
      <c r="D9712" s="2" t="str" cm="1">
        <f t="array" ref="D9712">IFERROR(INDEX('Reconciliation Layer'!B:B,MATCH('Reconciliation Template'!A9712,'Reconciliation Layer'!D:D,0),0)," ")</f>
        <v xml:space="preserve"> </v>
      </c>
      <c r="E9712" s="4" t="str" cm="1">
        <f t="array" ref="E9712">IFERROR(INDEX('Reconciliation Layer'!C:C,MATCH('Reconciliation Template'!A9712,'Reconciliation Layer'!D:D,0),0)," ")</f>
        <v xml:space="preserve"> </v>
      </c>
    </row>
    <row r="9713" spans="3:5" x14ac:dyDescent="0.2">
      <c r="C9713" t="str" cm="1">
        <f t="array" ref="C9713">IFERROR("AfterPay | " &amp; INDEX('Reconciliation Layer'!$A:$A,MATCH('Reconciliation Template'!$A9713,'Reconciliation Layer'!$D:$D,0),0)," ")</f>
        <v xml:space="preserve"> </v>
      </c>
      <c r="D9713" s="2" t="str" cm="1">
        <f t="array" ref="D9713">IFERROR(INDEX('Reconciliation Layer'!B:B,MATCH('Reconciliation Template'!A9713,'Reconciliation Layer'!D:D,0),0)," ")</f>
        <v xml:space="preserve"> </v>
      </c>
      <c r="E9713" s="4" t="str" cm="1">
        <f t="array" ref="E9713">IFERROR(INDEX('Reconciliation Layer'!C:C,MATCH('Reconciliation Template'!A9713,'Reconciliation Layer'!D:D,0),0)," ")</f>
        <v xml:space="preserve"> </v>
      </c>
    </row>
    <row r="9714" spans="3:5" x14ac:dyDescent="0.2">
      <c r="C9714" t="str" cm="1">
        <f t="array" ref="C9714">IFERROR("AfterPay | " &amp; INDEX('Reconciliation Layer'!$A:$A,MATCH('Reconciliation Template'!$A9714,'Reconciliation Layer'!$D:$D,0),0)," ")</f>
        <v xml:space="preserve"> </v>
      </c>
      <c r="D9714" s="2" t="str" cm="1">
        <f t="array" ref="D9714">IFERROR(INDEX('Reconciliation Layer'!B:B,MATCH('Reconciliation Template'!A9714,'Reconciliation Layer'!D:D,0),0)," ")</f>
        <v xml:space="preserve"> </v>
      </c>
      <c r="E9714" s="4" t="str" cm="1">
        <f t="array" ref="E9714">IFERROR(INDEX('Reconciliation Layer'!C:C,MATCH('Reconciliation Template'!A9714,'Reconciliation Layer'!D:D,0),0)," ")</f>
        <v xml:space="preserve"> </v>
      </c>
    </row>
    <row r="9715" spans="3:5" x14ac:dyDescent="0.2">
      <c r="C9715" t="str" cm="1">
        <f t="array" ref="C9715">IFERROR("AfterPay | " &amp; INDEX('Reconciliation Layer'!$A:$A,MATCH('Reconciliation Template'!$A9715,'Reconciliation Layer'!$D:$D,0),0)," ")</f>
        <v xml:space="preserve"> </v>
      </c>
      <c r="D9715" s="2" t="str" cm="1">
        <f t="array" ref="D9715">IFERROR(INDEX('Reconciliation Layer'!B:B,MATCH('Reconciliation Template'!A9715,'Reconciliation Layer'!D:D,0),0)," ")</f>
        <v xml:space="preserve"> </v>
      </c>
      <c r="E9715" s="4" t="str" cm="1">
        <f t="array" ref="E9715">IFERROR(INDEX('Reconciliation Layer'!C:C,MATCH('Reconciliation Template'!A9715,'Reconciliation Layer'!D:D,0),0)," ")</f>
        <v xml:space="preserve"> </v>
      </c>
    </row>
    <row r="9716" spans="3:5" x14ac:dyDescent="0.2">
      <c r="C9716" t="str" cm="1">
        <f t="array" ref="C9716">IFERROR("AfterPay | " &amp; INDEX('Reconciliation Layer'!$A:$A,MATCH('Reconciliation Template'!$A9716,'Reconciliation Layer'!$D:$D,0),0)," ")</f>
        <v xml:space="preserve"> </v>
      </c>
      <c r="D9716" s="2" t="str" cm="1">
        <f t="array" ref="D9716">IFERROR(INDEX('Reconciliation Layer'!B:B,MATCH('Reconciliation Template'!A9716,'Reconciliation Layer'!D:D,0),0)," ")</f>
        <v xml:space="preserve"> </v>
      </c>
      <c r="E9716" s="4" t="str" cm="1">
        <f t="array" ref="E9716">IFERROR(INDEX('Reconciliation Layer'!C:C,MATCH('Reconciliation Template'!A9716,'Reconciliation Layer'!D:D,0),0)," ")</f>
        <v xml:space="preserve"> </v>
      </c>
    </row>
    <row r="9717" spans="3:5" x14ac:dyDescent="0.2">
      <c r="C9717" t="str" cm="1">
        <f t="array" ref="C9717">IFERROR("AfterPay | " &amp; INDEX('Reconciliation Layer'!$A:$A,MATCH('Reconciliation Template'!$A9717,'Reconciliation Layer'!$D:$D,0),0)," ")</f>
        <v xml:space="preserve"> </v>
      </c>
      <c r="D9717" s="2" t="str" cm="1">
        <f t="array" ref="D9717">IFERROR(INDEX('Reconciliation Layer'!B:B,MATCH('Reconciliation Template'!A9717,'Reconciliation Layer'!D:D,0),0)," ")</f>
        <v xml:space="preserve"> </v>
      </c>
      <c r="E9717" s="4" t="str" cm="1">
        <f t="array" ref="E9717">IFERROR(INDEX('Reconciliation Layer'!C:C,MATCH('Reconciliation Template'!A9717,'Reconciliation Layer'!D:D,0),0)," ")</f>
        <v xml:space="preserve"> </v>
      </c>
    </row>
    <row r="9718" spans="3:5" x14ac:dyDescent="0.2">
      <c r="C9718" t="str" cm="1">
        <f t="array" ref="C9718">IFERROR("AfterPay | " &amp; INDEX('Reconciliation Layer'!$A:$A,MATCH('Reconciliation Template'!$A9718,'Reconciliation Layer'!$D:$D,0),0)," ")</f>
        <v xml:space="preserve"> </v>
      </c>
      <c r="D9718" s="2" t="str" cm="1">
        <f t="array" ref="D9718">IFERROR(INDEX('Reconciliation Layer'!B:B,MATCH('Reconciliation Template'!A9718,'Reconciliation Layer'!D:D,0),0)," ")</f>
        <v xml:space="preserve"> </v>
      </c>
      <c r="E9718" s="4" t="str" cm="1">
        <f t="array" ref="E9718">IFERROR(INDEX('Reconciliation Layer'!C:C,MATCH('Reconciliation Template'!A9718,'Reconciliation Layer'!D:D,0),0)," ")</f>
        <v xml:space="preserve"> </v>
      </c>
    </row>
    <row r="9719" spans="3:5" x14ac:dyDescent="0.2">
      <c r="C9719" t="str" cm="1">
        <f t="array" ref="C9719">IFERROR("AfterPay | " &amp; INDEX('Reconciliation Layer'!$A:$A,MATCH('Reconciliation Template'!$A9719,'Reconciliation Layer'!$D:$D,0),0)," ")</f>
        <v xml:space="preserve"> </v>
      </c>
      <c r="D9719" s="2" t="str" cm="1">
        <f t="array" ref="D9719">IFERROR(INDEX('Reconciliation Layer'!B:B,MATCH('Reconciliation Template'!A9719,'Reconciliation Layer'!D:D,0),0)," ")</f>
        <v xml:space="preserve"> </v>
      </c>
      <c r="E9719" s="4" t="str" cm="1">
        <f t="array" ref="E9719">IFERROR(INDEX('Reconciliation Layer'!C:C,MATCH('Reconciliation Template'!A9719,'Reconciliation Layer'!D:D,0),0)," ")</f>
        <v xml:space="preserve"> </v>
      </c>
    </row>
    <row r="9720" spans="3:5" x14ac:dyDescent="0.2">
      <c r="C9720" t="str" cm="1">
        <f t="array" ref="C9720">IFERROR("AfterPay | " &amp; INDEX('Reconciliation Layer'!$A:$A,MATCH('Reconciliation Template'!$A9720,'Reconciliation Layer'!$D:$D,0),0)," ")</f>
        <v xml:space="preserve"> </v>
      </c>
      <c r="D9720" s="2" t="str" cm="1">
        <f t="array" ref="D9720">IFERROR(INDEX('Reconciliation Layer'!B:B,MATCH('Reconciliation Template'!A9720,'Reconciliation Layer'!D:D,0),0)," ")</f>
        <v xml:space="preserve"> </v>
      </c>
      <c r="E9720" s="4" t="str" cm="1">
        <f t="array" ref="E9720">IFERROR(INDEX('Reconciliation Layer'!C:C,MATCH('Reconciliation Template'!A9720,'Reconciliation Layer'!D:D,0),0)," ")</f>
        <v xml:space="preserve"> </v>
      </c>
    </row>
    <row r="9721" spans="3:5" x14ac:dyDescent="0.2">
      <c r="C9721" t="str" cm="1">
        <f t="array" ref="C9721">IFERROR("AfterPay | " &amp; INDEX('Reconciliation Layer'!$A:$A,MATCH('Reconciliation Template'!$A9721,'Reconciliation Layer'!$D:$D,0),0)," ")</f>
        <v xml:space="preserve"> </v>
      </c>
      <c r="D9721" s="2" t="str" cm="1">
        <f t="array" ref="D9721">IFERROR(INDEX('Reconciliation Layer'!B:B,MATCH('Reconciliation Template'!A9721,'Reconciliation Layer'!D:D,0),0)," ")</f>
        <v xml:space="preserve"> </v>
      </c>
      <c r="E9721" s="4" t="str" cm="1">
        <f t="array" ref="E9721">IFERROR(INDEX('Reconciliation Layer'!C:C,MATCH('Reconciliation Template'!A9721,'Reconciliation Layer'!D:D,0),0)," ")</f>
        <v xml:space="preserve"> </v>
      </c>
    </row>
    <row r="9722" spans="3:5" x14ac:dyDescent="0.2">
      <c r="C9722" t="str" cm="1">
        <f t="array" ref="C9722">IFERROR("AfterPay | " &amp; INDEX('Reconciliation Layer'!$A:$A,MATCH('Reconciliation Template'!$A9722,'Reconciliation Layer'!$D:$D,0),0)," ")</f>
        <v xml:space="preserve"> </v>
      </c>
      <c r="D9722" s="2" t="str" cm="1">
        <f t="array" ref="D9722">IFERROR(INDEX('Reconciliation Layer'!B:B,MATCH('Reconciliation Template'!A9722,'Reconciliation Layer'!D:D,0),0)," ")</f>
        <v xml:space="preserve"> </v>
      </c>
      <c r="E9722" s="4" t="str" cm="1">
        <f t="array" ref="E9722">IFERROR(INDEX('Reconciliation Layer'!C:C,MATCH('Reconciliation Template'!A9722,'Reconciliation Layer'!D:D,0),0)," ")</f>
        <v xml:space="preserve"> </v>
      </c>
    </row>
    <row r="9723" spans="3:5" x14ac:dyDescent="0.2">
      <c r="C9723" t="str" cm="1">
        <f t="array" ref="C9723">IFERROR("AfterPay | " &amp; INDEX('Reconciliation Layer'!$A:$A,MATCH('Reconciliation Template'!$A9723,'Reconciliation Layer'!$D:$D,0),0)," ")</f>
        <v xml:space="preserve"> </v>
      </c>
      <c r="D9723" s="2" t="str" cm="1">
        <f t="array" ref="D9723">IFERROR(INDEX('Reconciliation Layer'!B:B,MATCH('Reconciliation Template'!A9723,'Reconciliation Layer'!D:D,0),0)," ")</f>
        <v xml:space="preserve"> </v>
      </c>
      <c r="E9723" s="4" t="str" cm="1">
        <f t="array" ref="E9723">IFERROR(INDEX('Reconciliation Layer'!C:C,MATCH('Reconciliation Template'!A9723,'Reconciliation Layer'!D:D,0),0)," ")</f>
        <v xml:space="preserve"> </v>
      </c>
    </row>
    <row r="9724" spans="3:5" x14ac:dyDescent="0.2">
      <c r="C9724" t="str" cm="1">
        <f t="array" ref="C9724">IFERROR("AfterPay | " &amp; INDEX('Reconciliation Layer'!$A:$A,MATCH('Reconciliation Template'!$A9724,'Reconciliation Layer'!$D:$D,0),0)," ")</f>
        <v xml:space="preserve"> </v>
      </c>
      <c r="D9724" s="2" t="str" cm="1">
        <f t="array" ref="D9724">IFERROR(INDEX('Reconciliation Layer'!B:B,MATCH('Reconciliation Template'!A9724,'Reconciliation Layer'!D:D,0),0)," ")</f>
        <v xml:space="preserve"> </v>
      </c>
      <c r="E9724" s="4" t="str" cm="1">
        <f t="array" ref="E9724">IFERROR(INDEX('Reconciliation Layer'!C:C,MATCH('Reconciliation Template'!A9724,'Reconciliation Layer'!D:D,0),0)," ")</f>
        <v xml:space="preserve"> </v>
      </c>
    </row>
    <row r="9725" spans="3:5" x14ac:dyDescent="0.2">
      <c r="C9725" t="str" cm="1">
        <f t="array" ref="C9725">IFERROR("AfterPay | " &amp; INDEX('Reconciliation Layer'!$A:$A,MATCH('Reconciliation Template'!$A9725,'Reconciliation Layer'!$D:$D,0),0)," ")</f>
        <v xml:space="preserve"> </v>
      </c>
      <c r="D9725" s="2" t="str" cm="1">
        <f t="array" ref="D9725">IFERROR(INDEX('Reconciliation Layer'!B:B,MATCH('Reconciliation Template'!A9725,'Reconciliation Layer'!D:D,0),0)," ")</f>
        <v xml:space="preserve"> </v>
      </c>
      <c r="E9725" s="4" t="str" cm="1">
        <f t="array" ref="E9725">IFERROR(INDEX('Reconciliation Layer'!C:C,MATCH('Reconciliation Template'!A9725,'Reconciliation Layer'!D:D,0),0)," ")</f>
        <v xml:space="preserve"> </v>
      </c>
    </row>
    <row r="9726" spans="3:5" x14ac:dyDescent="0.2">
      <c r="C9726" t="str" cm="1">
        <f t="array" ref="C9726">IFERROR("AfterPay | " &amp; INDEX('Reconciliation Layer'!$A:$A,MATCH('Reconciliation Template'!$A9726,'Reconciliation Layer'!$D:$D,0),0)," ")</f>
        <v xml:space="preserve"> </v>
      </c>
      <c r="D9726" s="2" t="str" cm="1">
        <f t="array" ref="D9726">IFERROR(INDEX('Reconciliation Layer'!B:B,MATCH('Reconciliation Template'!A9726,'Reconciliation Layer'!D:D,0),0)," ")</f>
        <v xml:space="preserve"> </v>
      </c>
      <c r="E9726" s="4" t="str" cm="1">
        <f t="array" ref="E9726">IFERROR(INDEX('Reconciliation Layer'!C:C,MATCH('Reconciliation Template'!A9726,'Reconciliation Layer'!D:D,0),0)," ")</f>
        <v xml:space="preserve"> </v>
      </c>
    </row>
    <row r="9727" spans="3:5" x14ac:dyDescent="0.2">
      <c r="C9727" t="str" cm="1">
        <f t="array" ref="C9727">IFERROR("AfterPay | " &amp; INDEX('Reconciliation Layer'!$A:$A,MATCH('Reconciliation Template'!$A9727,'Reconciliation Layer'!$D:$D,0),0)," ")</f>
        <v xml:space="preserve"> </v>
      </c>
      <c r="D9727" s="2" t="str" cm="1">
        <f t="array" ref="D9727">IFERROR(INDEX('Reconciliation Layer'!B:B,MATCH('Reconciliation Template'!A9727,'Reconciliation Layer'!D:D,0),0)," ")</f>
        <v xml:space="preserve"> </v>
      </c>
      <c r="E9727" s="4" t="str" cm="1">
        <f t="array" ref="E9727">IFERROR(INDEX('Reconciliation Layer'!C:C,MATCH('Reconciliation Template'!A9727,'Reconciliation Layer'!D:D,0),0)," ")</f>
        <v xml:space="preserve"> </v>
      </c>
    </row>
    <row r="9728" spans="3:5" x14ac:dyDescent="0.2">
      <c r="C9728" t="str" cm="1">
        <f t="array" ref="C9728">IFERROR("AfterPay | " &amp; INDEX('Reconciliation Layer'!$A:$A,MATCH('Reconciliation Template'!$A9728,'Reconciliation Layer'!$D:$D,0),0)," ")</f>
        <v xml:space="preserve"> </v>
      </c>
      <c r="D9728" s="2" t="str" cm="1">
        <f t="array" ref="D9728">IFERROR(INDEX('Reconciliation Layer'!B:B,MATCH('Reconciliation Template'!A9728,'Reconciliation Layer'!D:D,0),0)," ")</f>
        <v xml:space="preserve"> </v>
      </c>
      <c r="E9728" s="4" t="str" cm="1">
        <f t="array" ref="E9728">IFERROR(INDEX('Reconciliation Layer'!C:C,MATCH('Reconciliation Template'!A9728,'Reconciliation Layer'!D:D,0),0)," ")</f>
        <v xml:space="preserve"> </v>
      </c>
    </row>
    <row r="9729" spans="3:5" x14ac:dyDescent="0.2">
      <c r="C9729" t="str" cm="1">
        <f t="array" ref="C9729">IFERROR("AfterPay | " &amp; INDEX('Reconciliation Layer'!$A:$A,MATCH('Reconciliation Template'!$A9729,'Reconciliation Layer'!$D:$D,0),0)," ")</f>
        <v xml:space="preserve"> </v>
      </c>
      <c r="D9729" s="2" t="str" cm="1">
        <f t="array" ref="D9729">IFERROR(INDEX('Reconciliation Layer'!B:B,MATCH('Reconciliation Template'!A9729,'Reconciliation Layer'!D:D,0),0)," ")</f>
        <v xml:space="preserve"> </v>
      </c>
      <c r="E9729" s="4" t="str" cm="1">
        <f t="array" ref="E9729">IFERROR(INDEX('Reconciliation Layer'!C:C,MATCH('Reconciliation Template'!A9729,'Reconciliation Layer'!D:D,0),0)," ")</f>
        <v xml:space="preserve"> </v>
      </c>
    </row>
    <row r="9730" spans="3:5" x14ac:dyDescent="0.2">
      <c r="C9730" t="str" cm="1">
        <f t="array" ref="C9730">IFERROR("AfterPay | " &amp; INDEX('Reconciliation Layer'!$A:$A,MATCH('Reconciliation Template'!$A9730,'Reconciliation Layer'!$D:$D,0),0)," ")</f>
        <v xml:space="preserve"> </v>
      </c>
      <c r="D9730" s="2" t="str" cm="1">
        <f t="array" ref="D9730">IFERROR(INDEX('Reconciliation Layer'!B:B,MATCH('Reconciliation Template'!A9730,'Reconciliation Layer'!D:D,0),0)," ")</f>
        <v xml:space="preserve"> </v>
      </c>
      <c r="E9730" s="4" t="str" cm="1">
        <f t="array" ref="E9730">IFERROR(INDEX('Reconciliation Layer'!C:C,MATCH('Reconciliation Template'!A9730,'Reconciliation Layer'!D:D,0),0)," ")</f>
        <v xml:space="preserve"> </v>
      </c>
    </row>
    <row r="9731" spans="3:5" x14ac:dyDescent="0.2">
      <c r="C9731" t="str" cm="1">
        <f t="array" ref="C9731">IFERROR("AfterPay | " &amp; INDEX('Reconciliation Layer'!$A:$A,MATCH('Reconciliation Template'!$A9731,'Reconciliation Layer'!$D:$D,0),0)," ")</f>
        <v xml:space="preserve"> </v>
      </c>
      <c r="D9731" s="2" t="str" cm="1">
        <f t="array" ref="D9731">IFERROR(INDEX('Reconciliation Layer'!B:B,MATCH('Reconciliation Template'!A9731,'Reconciliation Layer'!D:D,0),0)," ")</f>
        <v xml:space="preserve"> </v>
      </c>
      <c r="E9731" s="4" t="str" cm="1">
        <f t="array" ref="E9731">IFERROR(INDEX('Reconciliation Layer'!C:C,MATCH('Reconciliation Template'!A9731,'Reconciliation Layer'!D:D,0),0)," ")</f>
        <v xml:space="preserve"> </v>
      </c>
    </row>
    <row r="9732" spans="3:5" x14ac:dyDescent="0.2">
      <c r="C9732" t="str" cm="1">
        <f t="array" ref="C9732">IFERROR("AfterPay | " &amp; INDEX('Reconciliation Layer'!$A:$A,MATCH('Reconciliation Template'!$A9732,'Reconciliation Layer'!$D:$D,0),0)," ")</f>
        <v xml:space="preserve"> </v>
      </c>
      <c r="D9732" s="2" t="str" cm="1">
        <f t="array" ref="D9732">IFERROR(INDEX('Reconciliation Layer'!B:B,MATCH('Reconciliation Template'!A9732,'Reconciliation Layer'!D:D,0),0)," ")</f>
        <v xml:space="preserve"> </v>
      </c>
      <c r="E9732" s="4" t="str" cm="1">
        <f t="array" ref="E9732">IFERROR(INDEX('Reconciliation Layer'!C:C,MATCH('Reconciliation Template'!A9732,'Reconciliation Layer'!D:D,0),0)," ")</f>
        <v xml:space="preserve"> </v>
      </c>
    </row>
    <row r="9733" spans="3:5" x14ac:dyDescent="0.2">
      <c r="C9733" t="str" cm="1">
        <f t="array" ref="C9733">IFERROR("AfterPay | " &amp; INDEX('Reconciliation Layer'!$A:$A,MATCH('Reconciliation Template'!$A9733,'Reconciliation Layer'!$D:$D,0),0)," ")</f>
        <v xml:space="preserve"> </v>
      </c>
      <c r="D9733" s="2" t="str" cm="1">
        <f t="array" ref="D9733">IFERROR(INDEX('Reconciliation Layer'!B:B,MATCH('Reconciliation Template'!A9733,'Reconciliation Layer'!D:D,0),0)," ")</f>
        <v xml:space="preserve"> </v>
      </c>
      <c r="E9733" s="4" t="str" cm="1">
        <f t="array" ref="E9733">IFERROR(INDEX('Reconciliation Layer'!C:C,MATCH('Reconciliation Template'!A9733,'Reconciliation Layer'!D:D,0),0)," ")</f>
        <v xml:space="preserve"> </v>
      </c>
    </row>
    <row r="9734" spans="3:5" x14ac:dyDescent="0.2">
      <c r="C9734" t="str" cm="1">
        <f t="array" ref="C9734">IFERROR("AfterPay | " &amp; INDEX('Reconciliation Layer'!$A:$A,MATCH('Reconciliation Template'!$A9734,'Reconciliation Layer'!$D:$D,0),0)," ")</f>
        <v xml:space="preserve"> </v>
      </c>
      <c r="D9734" s="2" t="str" cm="1">
        <f t="array" ref="D9734">IFERROR(INDEX('Reconciliation Layer'!B:B,MATCH('Reconciliation Template'!A9734,'Reconciliation Layer'!D:D,0),0)," ")</f>
        <v xml:space="preserve"> </v>
      </c>
      <c r="E9734" s="4" t="str" cm="1">
        <f t="array" ref="E9734">IFERROR(INDEX('Reconciliation Layer'!C:C,MATCH('Reconciliation Template'!A9734,'Reconciliation Layer'!D:D,0),0)," ")</f>
        <v xml:space="preserve"> </v>
      </c>
    </row>
    <row r="9735" spans="3:5" x14ac:dyDescent="0.2">
      <c r="C9735" t="str" cm="1">
        <f t="array" ref="C9735">IFERROR("AfterPay | " &amp; INDEX('Reconciliation Layer'!$A:$A,MATCH('Reconciliation Template'!$A9735,'Reconciliation Layer'!$D:$D,0),0)," ")</f>
        <v xml:space="preserve"> </v>
      </c>
      <c r="D9735" s="2" t="str" cm="1">
        <f t="array" ref="D9735">IFERROR(INDEX('Reconciliation Layer'!B:B,MATCH('Reconciliation Template'!A9735,'Reconciliation Layer'!D:D,0),0)," ")</f>
        <v xml:space="preserve"> </v>
      </c>
      <c r="E9735" s="4" t="str" cm="1">
        <f t="array" ref="E9735">IFERROR(INDEX('Reconciliation Layer'!C:C,MATCH('Reconciliation Template'!A9735,'Reconciliation Layer'!D:D,0),0)," ")</f>
        <v xml:space="preserve"> </v>
      </c>
    </row>
    <row r="9736" spans="3:5" x14ac:dyDescent="0.2">
      <c r="C9736" t="str" cm="1">
        <f t="array" ref="C9736">IFERROR("AfterPay | " &amp; INDEX('Reconciliation Layer'!$A:$A,MATCH('Reconciliation Template'!$A9736,'Reconciliation Layer'!$D:$D,0),0)," ")</f>
        <v xml:space="preserve"> </v>
      </c>
      <c r="D9736" s="2" t="str" cm="1">
        <f t="array" ref="D9736">IFERROR(INDEX('Reconciliation Layer'!B:B,MATCH('Reconciliation Template'!A9736,'Reconciliation Layer'!D:D,0),0)," ")</f>
        <v xml:space="preserve"> </v>
      </c>
      <c r="E9736" s="4" t="str" cm="1">
        <f t="array" ref="E9736">IFERROR(INDEX('Reconciliation Layer'!C:C,MATCH('Reconciliation Template'!A9736,'Reconciliation Layer'!D:D,0),0)," ")</f>
        <v xml:space="preserve"> </v>
      </c>
    </row>
    <row r="9737" spans="3:5" x14ac:dyDescent="0.2">
      <c r="C9737" t="str" cm="1">
        <f t="array" ref="C9737">IFERROR("AfterPay | " &amp; INDEX('Reconciliation Layer'!$A:$A,MATCH('Reconciliation Template'!$A9737,'Reconciliation Layer'!$D:$D,0),0)," ")</f>
        <v xml:space="preserve"> </v>
      </c>
      <c r="D9737" s="2" t="str" cm="1">
        <f t="array" ref="D9737">IFERROR(INDEX('Reconciliation Layer'!B:B,MATCH('Reconciliation Template'!A9737,'Reconciliation Layer'!D:D,0),0)," ")</f>
        <v xml:space="preserve"> </v>
      </c>
      <c r="E9737" s="4" t="str" cm="1">
        <f t="array" ref="E9737">IFERROR(INDEX('Reconciliation Layer'!C:C,MATCH('Reconciliation Template'!A9737,'Reconciliation Layer'!D:D,0),0)," ")</f>
        <v xml:space="preserve"> </v>
      </c>
    </row>
    <row r="9738" spans="3:5" x14ac:dyDescent="0.2">
      <c r="C9738" t="str" cm="1">
        <f t="array" ref="C9738">IFERROR("AfterPay | " &amp; INDEX('Reconciliation Layer'!$A:$A,MATCH('Reconciliation Template'!$A9738,'Reconciliation Layer'!$D:$D,0),0)," ")</f>
        <v xml:space="preserve"> </v>
      </c>
      <c r="D9738" s="2" t="str" cm="1">
        <f t="array" ref="D9738">IFERROR(INDEX('Reconciliation Layer'!B:B,MATCH('Reconciliation Template'!A9738,'Reconciliation Layer'!D:D,0),0)," ")</f>
        <v xml:space="preserve"> </v>
      </c>
      <c r="E9738" s="4" t="str" cm="1">
        <f t="array" ref="E9738">IFERROR(INDEX('Reconciliation Layer'!C:C,MATCH('Reconciliation Template'!A9738,'Reconciliation Layer'!D:D,0),0)," ")</f>
        <v xml:space="preserve"> </v>
      </c>
    </row>
    <row r="9739" spans="3:5" x14ac:dyDescent="0.2">
      <c r="C9739" t="str" cm="1">
        <f t="array" ref="C9739">IFERROR("AfterPay | " &amp; INDEX('Reconciliation Layer'!$A:$A,MATCH('Reconciliation Template'!$A9739,'Reconciliation Layer'!$D:$D,0),0)," ")</f>
        <v xml:space="preserve"> </v>
      </c>
      <c r="D9739" s="2" t="str" cm="1">
        <f t="array" ref="D9739">IFERROR(INDEX('Reconciliation Layer'!B:B,MATCH('Reconciliation Template'!A9739,'Reconciliation Layer'!D:D,0),0)," ")</f>
        <v xml:space="preserve"> </v>
      </c>
      <c r="E9739" s="4" t="str" cm="1">
        <f t="array" ref="E9739">IFERROR(INDEX('Reconciliation Layer'!C:C,MATCH('Reconciliation Template'!A9739,'Reconciliation Layer'!D:D,0),0)," ")</f>
        <v xml:space="preserve"> </v>
      </c>
    </row>
    <row r="9740" spans="3:5" x14ac:dyDescent="0.2">
      <c r="C9740" t="str" cm="1">
        <f t="array" ref="C9740">IFERROR("AfterPay | " &amp; INDEX('Reconciliation Layer'!$A:$A,MATCH('Reconciliation Template'!$A9740,'Reconciliation Layer'!$D:$D,0),0)," ")</f>
        <v xml:space="preserve"> </v>
      </c>
      <c r="D9740" s="2" t="str" cm="1">
        <f t="array" ref="D9740">IFERROR(INDEX('Reconciliation Layer'!B:B,MATCH('Reconciliation Template'!A9740,'Reconciliation Layer'!D:D,0),0)," ")</f>
        <v xml:space="preserve"> </v>
      </c>
      <c r="E9740" s="4" t="str" cm="1">
        <f t="array" ref="E9740">IFERROR(INDEX('Reconciliation Layer'!C:C,MATCH('Reconciliation Template'!A9740,'Reconciliation Layer'!D:D,0),0)," ")</f>
        <v xml:space="preserve"> </v>
      </c>
    </row>
    <row r="9741" spans="3:5" x14ac:dyDescent="0.2">
      <c r="C9741" t="str" cm="1">
        <f t="array" ref="C9741">IFERROR("AfterPay | " &amp; INDEX('Reconciliation Layer'!$A:$A,MATCH('Reconciliation Template'!$A9741,'Reconciliation Layer'!$D:$D,0),0)," ")</f>
        <v xml:space="preserve"> </v>
      </c>
      <c r="D9741" s="2" t="str" cm="1">
        <f t="array" ref="D9741">IFERROR(INDEX('Reconciliation Layer'!B:B,MATCH('Reconciliation Template'!A9741,'Reconciliation Layer'!D:D,0),0)," ")</f>
        <v xml:space="preserve"> </v>
      </c>
      <c r="E9741" s="4" t="str" cm="1">
        <f t="array" ref="E9741">IFERROR(INDEX('Reconciliation Layer'!C:C,MATCH('Reconciliation Template'!A9741,'Reconciliation Layer'!D:D,0),0)," ")</f>
        <v xml:space="preserve"> </v>
      </c>
    </row>
    <row r="9742" spans="3:5" x14ac:dyDescent="0.2">
      <c r="C9742" t="str" cm="1">
        <f t="array" ref="C9742">IFERROR("AfterPay | " &amp; INDEX('Reconciliation Layer'!$A:$A,MATCH('Reconciliation Template'!$A9742,'Reconciliation Layer'!$D:$D,0),0)," ")</f>
        <v xml:space="preserve"> </v>
      </c>
      <c r="D9742" s="2" t="str" cm="1">
        <f t="array" ref="D9742">IFERROR(INDEX('Reconciliation Layer'!B:B,MATCH('Reconciliation Template'!A9742,'Reconciliation Layer'!D:D,0),0)," ")</f>
        <v xml:space="preserve"> </v>
      </c>
      <c r="E9742" s="4" t="str" cm="1">
        <f t="array" ref="E9742">IFERROR(INDEX('Reconciliation Layer'!C:C,MATCH('Reconciliation Template'!A9742,'Reconciliation Layer'!D:D,0),0)," ")</f>
        <v xml:space="preserve"> </v>
      </c>
    </row>
    <row r="9743" spans="3:5" x14ac:dyDescent="0.2">
      <c r="C9743" t="str" cm="1">
        <f t="array" ref="C9743">IFERROR("AfterPay | " &amp; INDEX('Reconciliation Layer'!$A:$A,MATCH('Reconciliation Template'!$A9743,'Reconciliation Layer'!$D:$D,0),0)," ")</f>
        <v xml:space="preserve"> </v>
      </c>
      <c r="D9743" s="2" t="str" cm="1">
        <f t="array" ref="D9743">IFERROR(INDEX('Reconciliation Layer'!B:B,MATCH('Reconciliation Template'!A9743,'Reconciliation Layer'!D:D,0),0)," ")</f>
        <v xml:space="preserve"> </v>
      </c>
      <c r="E9743" s="4" t="str" cm="1">
        <f t="array" ref="E9743">IFERROR(INDEX('Reconciliation Layer'!C:C,MATCH('Reconciliation Template'!A9743,'Reconciliation Layer'!D:D,0),0)," ")</f>
        <v xml:space="preserve"> </v>
      </c>
    </row>
    <row r="9744" spans="3:5" x14ac:dyDescent="0.2">
      <c r="C9744" t="str" cm="1">
        <f t="array" ref="C9744">IFERROR("AfterPay | " &amp; INDEX('Reconciliation Layer'!$A:$A,MATCH('Reconciliation Template'!$A9744,'Reconciliation Layer'!$D:$D,0),0)," ")</f>
        <v xml:space="preserve"> </v>
      </c>
      <c r="D9744" s="2" t="str" cm="1">
        <f t="array" ref="D9744">IFERROR(INDEX('Reconciliation Layer'!B:B,MATCH('Reconciliation Template'!A9744,'Reconciliation Layer'!D:D,0),0)," ")</f>
        <v xml:space="preserve"> </v>
      </c>
      <c r="E9744" s="4" t="str" cm="1">
        <f t="array" ref="E9744">IFERROR(INDEX('Reconciliation Layer'!C:C,MATCH('Reconciliation Template'!A9744,'Reconciliation Layer'!D:D,0),0)," ")</f>
        <v xml:space="preserve"> </v>
      </c>
    </row>
    <row r="9745" spans="3:5" x14ac:dyDescent="0.2">
      <c r="C9745" t="str" cm="1">
        <f t="array" ref="C9745">IFERROR("AfterPay | " &amp; INDEX('Reconciliation Layer'!$A:$A,MATCH('Reconciliation Template'!$A9745,'Reconciliation Layer'!$D:$D,0),0)," ")</f>
        <v xml:space="preserve"> </v>
      </c>
      <c r="D9745" s="2" t="str" cm="1">
        <f t="array" ref="D9745">IFERROR(INDEX('Reconciliation Layer'!B:B,MATCH('Reconciliation Template'!A9745,'Reconciliation Layer'!D:D,0),0)," ")</f>
        <v xml:space="preserve"> </v>
      </c>
      <c r="E9745" s="4" t="str" cm="1">
        <f t="array" ref="E9745">IFERROR(INDEX('Reconciliation Layer'!C:C,MATCH('Reconciliation Template'!A9745,'Reconciliation Layer'!D:D,0),0)," ")</f>
        <v xml:space="preserve"> </v>
      </c>
    </row>
    <row r="9746" spans="3:5" x14ac:dyDescent="0.2">
      <c r="C9746" t="str" cm="1">
        <f t="array" ref="C9746">IFERROR("AfterPay | " &amp; INDEX('Reconciliation Layer'!$A:$A,MATCH('Reconciliation Template'!$A9746,'Reconciliation Layer'!$D:$D,0),0)," ")</f>
        <v xml:space="preserve"> </v>
      </c>
      <c r="D9746" s="2" t="str" cm="1">
        <f t="array" ref="D9746">IFERROR(INDEX('Reconciliation Layer'!B:B,MATCH('Reconciliation Template'!A9746,'Reconciliation Layer'!D:D,0),0)," ")</f>
        <v xml:space="preserve"> </v>
      </c>
      <c r="E9746" s="4" t="str" cm="1">
        <f t="array" ref="E9746">IFERROR(INDEX('Reconciliation Layer'!C:C,MATCH('Reconciliation Template'!A9746,'Reconciliation Layer'!D:D,0),0)," ")</f>
        <v xml:space="preserve"> </v>
      </c>
    </row>
    <row r="9747" spans="3:5" x14ac:dyDescent="0.2">
      <c r="C9747" t="str" cm="1">
        <f t="array" ref="C9747">IFERROR("AfterPay | " &amp; INDEX('Reconciliation Layer'!$A:$A,MATCH('Reconciliation Template'!$A9747,'Reconciliation Layer'!$D:$D,0),0)," ")</f>
        <v xml:space="preserve"> </v>
      </c>
      <c r="D9747" s="2" t="str" cm="1">
        <f t="array" ref="D9747">IFERROR(INDEX('Reconciliation Layer'!B:B,MATCH('Reconciliation Template'!A9747,'Reconciliation Layer'!D:D,0),0)," ")</f>
        <v xml:space="preserve"> </v>
      </c>
      <c r="E9747" s="4" t="str" cm="1">
        <f t="array" ref="E9747">IFERROR(INDEX('Reconciliation Layer'!C:C,MATCH('Reconciliation Template'!A9747,'Reconciliation Layer'!D:D,0),0)," ")</f>
        <v xml:space="preserve"> </v>
      </c>
    </row>
    <row r="9748" spans="3:5" x14ac:dyDescent="0.2">
      <c r="C9748" t="str" cm="1">
        <f t="array" ref="C9748">IFERROR("AfterPay | " &amp; INDEX('Reconciliation Layer'!$A:$A,MATCH('Reconciliation Template'!$A9748,'Reconciliation Layer'!$D:$D,0),0)," ")</f>
        <v xml:space="preserve"> </v>
      </c>
      <c r="D9748" s="2" t="str" cm="1">
        <f t="array" ref="D9748">IFERROR(INDEX('Reconciliation Layer'!B:B,MATCH('Reconciliation Template'!A9748,'Reconciliation Layer'!D:D,0),0)," ")</f>
        <v xml:space="preserve"> </v>
      </c>
      <c r="E9748" s="4" t="str" cm="1">
        <f t="array" ref="E9748">IFERROR(INDEX('Reconciliation Layer'!C:C,MATCH('Reconciliation Template'!A9748,'Reconciliation Layer'!D:D,0),0)," ")</f>
        <v xml:space="preserve"> </v>
      </c>
    </row>
    <row r="9749" spans="3:5" x14ac:dyDescent="0.2">
      <c r="C9749" t="str" cm="1">
        <f t="array" ref="C9749">IFERROR("AfterPay | " &amp; INDEX('Reconciliation Layer'!$A:$A,MATCH('Reconciliation Template'!$A9749,'Reconciliation Layer'!$D:$D,0),0)," ")</f>
        <v xml:space="preserve"> </v>
      </c>
      <c r="D9749" s="2" t="str" cm="1">
        <f t="array" ref="D9749">IFERROR(INDEX('Reconciliation Layer'!B:B,MATCH('Reconciliation Template'!A9749,'Reconciliation Layer'!D:D,0),0)," ")</f>
        <v xml:space="preserve"> </v>
      </c>
      <c r="E9749" s="4" t="str" cm="1">
        <f t="array" ref="E9749">IFERROR(INDEX('Reconciliation Layer'!C:C,MATCH('Reconciliation Template'!A9749,'Reconciliation Layer'!D:D,0),0)," ")</f>
        <v xml:space="preserve"> </v>
      </c>
    </row>
    <row r="9750" spans="3:5" x14ac:dyDescent="0.2">
      <c r="C9750" t="str" cm="1">
        <f t="array" ref="C9750">IFERROR("AfterPay | " &amp; INDEX('Reconciliation Layer'!$A:$A,MATCH('Reconciliation Template'!$A9750,'Reconciliation Layer'!$D:$D,0),0)," ")</f>
        <v xml:space="preserve"> </v>
      </c>
      <c r="D9750" s="2" t="str" cm="1">
        <f t="array" ref="D9750">IFERROR(INDEX('Reconciliation Layer'!B:B,MATCH('Reconciliation Template'!A9750,'Reconciliation Layer'!D:D,0),0)," ")</f>
        <v xml:space="preserve"> </v>
      </c>
      <c r="E9750" s="4" t="str" cm="1">
        <f t="array" ref="E9750">IFERROR(INDEX('Reconciliation Layer'!C:C,MATCH('Reconciliation Template'!A9750,'Reconciliation Layer'!D:D,0),0)," ")</f>
        <v xml:space="preserve"> </v>
      </c>
    </row>
    <row r="9751" spans="3:5" x14ac:dyDescent="0.2">
      <c r="C9751" t="str" cm="1">
        <f t="array" ref="C9751">IFERROR("AfterPay | " &amp; INDEX('Reconciliation Layer'!$A:$A,MATCH('Reconciliation Template'!$A9751,'Reconciliation Layer'!$D:$D,0),0)," ")</f>
        <v xml:space="preserve"> </v>
      </c>
      <c r="D9751" s="2" t="str" cm="1">
        <f t="array" ref="D9751">IFERROR(INDEX('Reconciliation Layer'!B:B,MATCH('Reconciliation Template'!A9751,'Reconciliation Layer'!D:D,0),0)," ")</f>
        <v xml:space="preserve"> </v>
      </c>
      <c r="E9751" s="4" t="str" cm="1">
        <f t="array" ref="E9751">IFERROR(INDEX('Reconciliation Layer'!C:C,MATCH('Reconciliation Template'!A9751,'Reconciliation Layer'!D:D,0),0)," ")</f>
        <v xml:space="preserve"> </v>
      </c>
    </row>
    <row r="9752" spans="3:5" x14ac:dyDescent="0.2">
      <c r="C9752" t="str" cm="1">
        <f t="array" ref="C9752">IFERROR("AfterPay | " &amp; INDEX('Reconciliation Layer'!$A:$A,MATCH('Reconciliation Template'!$A9752,'Reconciliation Layer'!$D:$D,0),0)," ")</f>
        <v xml:space="preserve"> </v>
      </c>
      <c r="D9752" s="2" t="str" cm="1">
        <f t="array" ref="D9752">IFERROR(INDEX('Reconciliation Layer'!B:B,MATCH('Reconciliation Template'!A9752,'Reconciliation Layer'!D:D,0),0)," ")</f>
        <v xml:space="preserve"> </v>
      </c>
      <c r="E9752" s="4" t="str" cm="1">
        <f t="array" ref="E9752">IFERROR(INDEX('Reconciliation Layer'!C:C,MATCH('Reconciliation Template'!A9752,'Reconciliation Layer'!D:D,0),0)," ")</f>
        <v xml:space="preserve"> </v>
      </c>
    </row>
    <row r="9753" spans="3:5" x14ac:dyDescent="0.2">
      <c r="C9753" t="str" cm="1">
        <f t="array" ref="C9753">IFERROR("AfterPay | " &amp; INDEX('Reconciliation Layer'!$A:$A,MATCH('Reconciliation Template'!$A9753,'Reconciliation Layer'!$D:$D,0),0)," ")</f>
        <v xml:space="preserve"> </v>
      </c>
      <c r="D9753" s="2" t="str" cm="1">
        <f t="array" ref="D9753">IFERROR(INDEX('Reconciliation Layer'!B:B,MATCH('Reconciliation Template'!A9753,'Reconciliation Layer'!D:D,0),0)," ")</f>
        <v xml:space="preserve"> </v>
      </c>
      <c r="E9753" s="4" t="str" cm="1">
        <f t="array" ref="E9753">IFERROR(INDEX('Reconciliation Layer'!C:C,MATCH('Reconciliation Template'!A9753,'Reconciliation Layer'!D:D,0),0)," ")</f>
        <v xml:space="preserve"> </v>
      </c>
    </row>
    <row r="9754" spans="3:5" x14ac:dyDescent="0.2">
      <c r="C9754" t="str" cm="1">
        <f t="array" ref="C9754">IFERROR("AfterPay | " &amp; INDEX('Reconciliation Layer'!$A:$A,MATCH('Reconciliation Template'!$A9754,'Reconciliation Layer'!$D:$D,0),0)," ")</f>
        <v xml:space="preserve"> </v>
      </c>
      <c r="D9754" s="2" t="str" cm="1">
        <f t="array" ref="D9754">IFERROR(INDEX('Reconciliation Layer'!B:B,MATCH('Reconciliation Template'!A9754,'Reconciliation Layer'!D:D,0),0)," ")</f>
        <v xml:space="preserve"> </v>
      </c>
      <c r="E9754" s="4" t="str" cm="1">
        <f t="array" ref="E9754">IFERROR(INDEX('Reconciliation Layer'!C:C,MATCH('Reconciliation Template'!A9754,'Reconciliation Layer'!D:D,0),0)," ")</f>
        <v xml:space="preserve"> </v>
      </c>
    </row>
    <row r="9755" spans="3:5" x14ac:dyDescent="0.2">
      <c r="C9755" t="str" cm="1">
        <f t="array" ref="C9755">IFERROR("AfterPay | " &amp; INDEX('Reconciliation Layer'!$A:$A,MATCH('Reconciliation Template'!$A9755,'Reconciliation Layer'!$D:$D,0),0)," ")</f>
        <v xml:space="preserve"> </v>
      </c>
      <c r="D9755" s="2" t="str" cm="1">
        <f t="array" ref="D9755">IFERROR(INDEX('Reconciliation Layer'!B:B,MATCH('Reconciliation Template'!A9755,'Reconciliation Layer'!D:D,0),0)," ")</f>
        <v xml:space="preserve"> </v>
      </c>
      <c r="E9755" s="4" t="str" cm="1">
        <f t="array" ref="E9755">IFERROR(INDEX('Reconciliation Layer'!C:C,MATCH('Reconciliation Template'!A9755,'Reconciliation Layer'!D:D,0),0)," ")</f>
        <v xml:space="preserve"> </v>
      </c>
    </row>
    <row r="9756" spans="3:5" x14ac:dyDescent="0.2">
      <c r="C9756" t="str" cm="1">
        <f t="array" ref="C9756">IFERROR("AfterPay | " &amp; INDEX('Reconciliation Layer'!$A:$A,MATCH('Reconciliation Template'!$A9756,'Reconciliation Layer'!$D:$D,0),0)," ")</f>
        <v xml:space="preserve"> </v>
      </c>
      <c r="D9756" s="2" t="str" cm="1">
        <f t="array" ref="D9756">IFERROR(INDEX('Reconciliation Layer'!B:B,MATCH('Reconciliation Template'!A9756,'Reconciliation Layer'!D:D,0),0)," ")</f>
        <v xml:space="preserve"> </v>
      </c>
      <c r="E9756" s="4" t="str" cm="1">
        <f t="array" ref="E9756">IFERROR(INDEX('Reconciliation Layer'!C:C,MATCH('Reconciliation Template'!A9756,'Reconciliation Layer'!D:D,0),0)," ")</f>
        <v xml:space="preserve"> </v>
      </c>
    </row>
    <row r="9757" spans="3:5" x14ac:dyDescent="0.2">
      <c r="C9757" t="str" cm="1">
        <f t="array" ref="C9757">IFERROR("AfterPay | " &amp; INDEX('Reconciliation Layer'!$A:$A,MATCH('Reconciliation Template'!$A9757,'Reconciliation Layer'!$D:$D,0),0)," ")</f>
        <v xml:space="preserve"> </v>
      </c>
      <c r="D9757" s="2" t="str" cm="1">
        <f t="array" ref="D9757">IFERROR(INDEX('Reconciliation Layer'!B:B,MATCH('Reconciliation Template'!A9757,'Reconciliation Layer'!D:D,0),0)," ")</f>
        <v xml:space="preserve"> </v>
      </c>
      <c r="E9757" s="4" t="str" cm="1">
        <f t="array" ref="E9757">IFERROR(INDEX('Reconciliation Layer'!C:C,MATCH('Reconciliation Template'!A9757,'Reconciliation Layer'!D:D,0),0)," ")</f>
        <v xml:space="preserve"> </v>
      </c>
    </row>
    <row r="9758" spans="3:5" x14ac:dyDescent="0.2">
      <c r="C9758" t="str" cm="1">
        <f t="array" ref="C9758">IFERROR("AfterPay | " &amp; INDEX('Reconciliation Layer'!$A:$A,MATCH('Reconciliation Template'!$A9758,'Reconciliation Layer'!$D:$D,0),0)," ")</f>
        <v xml:space="preserve"> </v>
      </c>
      <c r="D9758" s="2" t="str" cm="1">
        <f t="array" ref="D9758">IFERROR(INDEX('Reconciliation Layer'!B:B,MATCH('Reconciliation Template'!A9758,'Reconciliation Layer'!D:D,0),0)," ")</f>
        <v xml:space="preserve"> </v>
      </c>
      <c r="E9758" s="4" t="str" cm="1">
        <f t="array" ref="E9758">IFERROR(INDEX('Reconciliation Layer'!C:C,MATCH('Reconciliation Template'!A9758,'Reconciliation Layer'!D:D,0),0)," ")</f>
        <v xml:space="preserve"> </v>
      </c>
    </row>
    <row r="9759" spans="3:5" x14ac:dyDescent="0.2">
      <c r="C9759" t="str" cm="1">
        <f t="array" ref="C9759">IFERROR("AfterPay | " &amp; INDEX('Reconciliation Layer'!$A:$A,MATCH('Reconciliation Template'!$A9759,'Reconciliation Layer'!$D:$D,0),0)," ")</f>
        <v xml:space="preserve"> </v>
      </c>
      <c r="D9759" s="2" t="str" cm="1">
        <f t="array" ref="D9759">IFERROR(INDEX('Reconciliation Layer'!B:B,MATCH('Reconciliation Template'!A9759,'Reconciliation Layer'!D:D,0),0)," ")</f>
        <v xml:space="preserve"> </v>
      </c>
      <c r="E9759" s="4" t="str" cm="1">
        <f t="array" ref="E9759">IFERROR(INDEX('Reconciliation Layer'!C:C,MATCH('Reconciliation Template'!A9759,'Reconciliation Layer'!D:D,0),0)," ")</f>
        <v xml:space="preserve"> </v>
      </c>
    </row>
    <row r="9760" spans="3:5" x14ac:dyDescent="0.2">
      <c r="C9760" t="str" cm="1">
        <f t="array" ref="C9760">IFERROR("AfterPay | " &amp; INDEX('Reconciliation Layer'!$A:$A,MATCH('Reconciliation Template'!$A9760,'Reconciliation Layer'!$D:$D,0),0)," ")</f>
        <v xml:space="preserve"> </v>
      </c>
      <c r="D9760" s="2" t="str" cm="1">
        <f t="array" ref="D9760">IFERROR(INDEX('Reconciliation Layer'!B:B,MATCH('Reconciliation Template'!A9760,'Reconciliation Layer'!D:D,0),0)," ")</f>
        <v xml:space="preserve"> </v>
      </c>
      <c r="E9760" s="4" t="str" cm="1">
        <f t="array" ref="E9760">IFERROR(INDEX('Reconciliation Layer'!C:C,MATCH('Reconciliation Template'!A9760,'Reconciliation Layer'!D:D,0),0)," ")</f>
        <v xml:space="preserve"> </v>
      </c>
    </row>
    <row r="9761" spans="3:5" x14ac:dyDescent="0.2">
      <c r="C9761" t="str" cm="1">
        <f t="array" ref="C9761">IFERROR("AfterPay | " &amp; INDEX('Reconciliation Layer'!$A:$A,MATCH('Reconciliation Template'!$A9761,'Reconciliation Layer'!$D:$D,0),0)," ")</f>
        <v xml:space="preserve"> </v>
      </c>
      <c r="D9761" s="2" t="str" cm="1">
        <f t="array" ref="D9761">IFERROR(INDEX('Reconciliation Layer'!B:B,MATCH('Reconciliation Template'!A9761,'Reconciliation Layer'!D:D,0),0)," ")</f>
        <v xml:space="preserve"> </v>
      </c>
      <c r="E9761" s="4" t="str" cm="1">
        <f t="array" ref="E9761">IFERROR(INDEX('Reconciliation Layer'!C:C,MATCH('Reconciliation Template'!A9761,'Reconciliation Layer'!D:D,0),0)," ")</f>
        <v xml:space="preserve"> </v>
      </c>
    </row>
    <row r="9762" spans="3:5" x14ac:dyDescent="0.2">
      <c r="C9762" t="str" cm="1">
        <f t="array" ref="C9762">IFERROR("AfterPay | " &amp; INDEX('Reconciliation Layer'!$A:$A,MATCH('Reconciliation Template'!$A9762,'Reconciliation Layer'!$D:$D,0),0)," ")</f>
        <v xml:space="preserve"> </v>
      </c>
      <c r="D9762" s="2" t="str" cm="1">
        <f t="array" ref="D9762">IFERROR(INDEX('Reconciliation Layer'!B:B,MATCH('Reconciliation Template'!A9762,'Reconciliation Layer'!D:D,0),0)," ")</f>
        <v xml:space="preserve"> </v>
      </c>
      <c r="E9762" s="4" t="str" cm="1">
        <f t="array" ref="E9762">IFERROR(INDEX('Reconciliation Layer'!C:C,MATCH('Reconciliation Template'!A9762,'Reconciliation Layer'!D:D,0),0)," ")</f>
        <v xml:space="preserve"> </v>
      </c>
    </row>
    <row r="9763" spans="3:5" x14ac:dyDescent="0.2">
      <c r="C9763" t="str" cm="1">
        <f t="array" ref="C9763">IFERROR("AfterPay | " &amp; INDEX('Reconciliation Layer'!$A:$A,MATCH('Reconciliation Template'!$A9763,'Reconciliation Layer'!$D:$D,0),0)," ")</f>
        <v xml:space="preserve"> </v>
      </c>
      <c r="D9763" s="2" t="str" cm="1">
        <f t="array" ref="D9763">IFERROR(INDEX('Reconciliation Layer'!B:B,MATCH('Reconciliation Template'!A9763,'Reconciliation Layer'!D:D,0),0)," ")</f>
        <v xml:space="preserve"> </v>
      </c>
      <c r="E9763" s="4" t="str" cm="1">
        <f t="array" ref="E9763">IFERROR(INDEX('Reconciliation Layer'!C:C,MATCH('Reconciliation Template'!A9763,'Reconciliation Layer'!D:D,0),0)," ")</f>
        <v xml:space="preserve"> </v>
      </c>
    </row>
    <row r="9764" spans="3:5" x14ac:dyDescent="0.2">
      <c r="C9764" t="str" cm="1">
        <f t="array" ref="C9764">IFERROR("AfterPay | " &amp; INDEX('Reconciliation Layer'!$A:$A,MATCH('Reconciliation Template'!$A9764,'Reconciliation Layer'!$D:$D,0),0)," ")</f>
        <v xml:space="preserve"> </v>
      </c>
      <c r="D9764" s="2" t="str" cm="1">
        <f t="array" ref="D9764">IFERROR(INDEX('Reconciliation Layer'!B:B,MATCH('Reconciliation Template'!A9764,'Reconciliation Layer'!D:D,0),0)," ")</f>
        <v xml:space="preserve"> </v>
      </c>
      <c r="E9764" s="4" t="str" cm="1">
        <f t="array" ref="E9764">IFERROR(INDEX('Reconciliation Layer'!C:C,MATCH('Reconciliation Template'!A9764,'Reconciliation Layer'!D:D,0),0)," ")</f>
        <v xml:space="preserve"> </v>
      </c>
    </row>
    <row r="9765" spans="3:5" x14ac:dyDescent="0.2">
      <c r="C9765" t="str" cm="1">
        <f t="array" ref="C9765">IFERROR("AfterPay | " &amp; INDEX('Reconciliation Layer'!$A:$A,MATCH('Reconciliation Template'!$A9765,'Reconciliation Layer'!$D:$D,0),0)," ")</f>
        <v xml:space="preserve"> </v>
      </c>
      <c r="D9765" s="2" t="str" cm="1">
        <f t="array" ref="D9765">IFERROR(INDEX('Reconciliation Layer'!B:B,MATCH('Reconciliation Template'!A9765,'Reconciliation Layer'!D:D,0),0)," ")</f>
        <v xml:space="preserve"> </v>
      </c>
      <c r="E9765" s="4" t="str" cm="1">
        <f t="array" ref="E9765">IFERROR(INDEX('Reconciliation Layer'!C:C,MATCH('Reconciliation Template'!A9765,'Reconciliation Layer'!D:D,0),0)," ")</f>
        <v xml:space="preserve"> </v>
      </c>
    </row>
    <row r="9766" spans="3:5" x14ac:dyDescent="0.2">
      <c r="C9766" t="str" cm="1">
        <f t="array" ref="C9766">IFERROR("AfterPay | " &amp; INDEX('Reconciliation Layer'!$A:$A,MATCH('Reconciliation Template'!$A9766,'Reconciliation Layer'!$D:$D,0),0)," ")</f>
        <v xml:space="preserve"> </v>
      </c>
      <c r="D9766" s="2" t="str" cm="1">
        <f t="array" ref="D9766">IFERROR(INDEX('Reconciliation Layer'!B:B,MATCH('Reconciliation Template'!A9766,'Reconciliation Layer'!D:D,0),0)," ")</f>
        <v xml:space="preserve"> </v>
      </c>
      <c r="E9766" s="4" t="str" cm="1">
        <f t="array" ref="E9766">IFERROR(INDEX('Reconciliation Layer'!C:C,MATCH('Reconciliation Template'!A9766,'Reconciliation Layer'!D:D,0),0)," ")</f>
        <v xml:space="preserve"> </v>
      </c>
    </row>
    <row r="9767" spans="3:5" x14ac:dyDescent="0.2">
      <c r="C9767" t="str" cm="1">
        <f t="array" ref="C9767">IFERROR("AfterPay | " &amp; INDEX('Reconciliation Layer'!$A:$A,MATCH('Reconciliation Template'!$A9767,'Reconciliation Layer'!$D:$D,0),0)," ")</f>
        <v xml:space="preserve"> </v>
      </c>
      <c r="D9767" s="2" t="str" cm="1">
        <f t="array" ref="D9767">IFERROR(INDEX('Reconciliation Layer'!B:B,MATCH('Reconciliation Template'!A9767,'Reconciliation Layer'!D:D,0),0)," ")</f>
        <v xml:space="preserve"> </v>
      </c>
      <c r="E9767" s="4" t="str" cm="1">
        <f t="array" ref="E9767">IFERROR(INDEX('Reconciliation Layer'!C:C,MATCH('Reconciliation Template'!A9767,'Reconciliation Layer'!D:D,0),0)," ")</f>
        <v xml:space="preserve"> </v>
      </c>
    </row>
    <row r="9768" spans="3:5" x14ac:dyDescent="0.2">
      <c r="C9768" t="str" cm="1">
        <f t="array" ref="C9768">IFERROR("AfterPay | " &amp; INDEX('Reconciliation Layer'!$A:$A,MATCH('Reconciliation Template'!$A9768,'Reconciliation Layer'!$D:$D,0),0)," ")</f>
        <v xml:space="preserve"> </v>
      </c>
      <c r="D9768" s="2" t="str" cm="1">
        <f t="array" ref="D9768">IFERROR(INDEX('Reconciliation Layer'!B:B,MATCH('Reconciliation Template'!A9768,'Reconciliation Layer'!D:D,0),0)," ")</f>
        <v xml:space="preserve"> </v>
      </c>
      <c r="E9768" s="4" t="str" cm="1">
        <f t="array" ref="E9768">IFERROR(INDEX('Reconciliation Layer'!C:C,MATCH('Reconciliation Template'!A9768,'Reconciliation Layer'!D:D,0),0)," ")</f>
        <v xml:space="preserve"> </v>
      </c>
    </row>
    <row r="9769" spans="3:5" x14ac:dyDescent="0.2">
      <c r="C9769" t="str" cm="1">
        <f t="array" ref="C9769">IFERROR("AfterPay | " &amp; INDEX('Reconciliation Layer'!$A:$A,MATCH('Reconciliation Template'!$A9769,'Reconciliation Layer'!$D:$D,0),0)," ")</f>
        <v xml:space="preserve"> </v>
      </c>
      <c r="D9769" s="2" t="str" cm="1">
        <f t="array" ref="D9769">IFERROR(INDEX('Reconciliation Layer'!B:B,MATCH('Reconciliation Template'!A9769,'Reconciliation Layer'!D:D,0),0)," ")</f>
        <v xml:space="preserve"> </v>
      </c>
      <c r="E9769" s="4" t="str" cm="1">
        <f t="array" ref="E9769">IFERROR(INDEX('Reconciliation Layer'!C:C,MATCH('Reconciliation Template'!A9769,'Reconciliation Layer'!D:D,0),0)," ")</f>
        <v xml:space="preserve"> </v>
      </c>
    </row>
    <row r="9770" spans="3:5" x14ac:dyDescent="0.2">
      <c r="C9770" t="str" cm="1">
        <f t="array" ref="C9770">IFERROR("AfterPay | " &amp; INDEX('Reconciliation Layer'!$A:$A,MATCH('Reconciliation Template'!$A9770,'Reconciliation Layer'!$D:$D,0),0)," ")</f>
        <v xml:space="preserve"> </v>
      </c>
      <c r="D9770" s="2" t="str" cm="1">
        <f t="array" ref="D9770">IFERROR(INDEX('Reconciliation Layer'!B:B,MATCH('Reconciliation Template'!A9770,'Reconciliation Layer'!D:D,0),0)," ")</f>
        <v xml:space="preserve"> </v>
      </c>
      <c r="E9770" s="4" t="str" cm="1">
        <f t="array" ref="E9770">IFERROR(INDEX('Reconciliation Layer'!C:C,MATCH('Reconciliation Template'!A9770,'Reconciliation Layer'!D:D,0),0)," ")</f>
        <v xml:space="preserve"> </v>
      </c>
    </row>
    <row r="9771" spans="3:5" x14ac:dyDescent="0.2">
      <c r="C9771" t="str" cm="1">
        <f t="array" ref="C9771">IFERROR("AfterPay | " &amp; INDEX('Reconciliation Layer'!$A:$A,MATCH('Reconciliation Template'!$A9771,'Reconciliation Layer'!$D:$D,0),0)," ")</f>
        <v xml:space="preserve"> </v>
      </c>
      <c r="D9771" s="2" t="str" cm="1">
        <f t="array" ref="D9771">IFERROR(INDEX('Reconciliation Layer'!B:B,MATCH('Reconciliation Template'!A9771,'Reconciliation Layer'!D:D,0),0)," ")</f>
        <v xml:space="preserve"> </v>
      </c>
      <c r="E9771" s="4" t="str" cm="1">
        <f t="array" ref="E9771">IFERROR(INDEX('Reconciliation Layer'!C:C,MATCH('Reconciliation Template'!A9771,'Reconciliation Layer'!D:D,0),0)," ")</f>
        <v xml:space="preserve"> </v>
      </c>
    </row>
    <row r="9772" spans="3:5" x14ac:dyDescent="0.2">
      <c r="C9772" t="str" cm="1">
        <f t="array" ref="C9772">IFERROR("AfterPay | " &amp; INDEX('Reconciliation Layer'!$A:$A,MATCH('Reconciliation Template'!$A9772,'Reconciliation Layer'!$D:$D,0),0)," ")</f>
        <v xml:space="preserve"> </v>
      </c>
      <c r="D9772" s="2" t="str" cm="1">
        <f t="array" ref="D9772">IFERROR(INDEX('Reconciliation Layer'!B:B,MATCH('Reconciliation Template'!A9772,'Reconciliation Layer'!D:D,0),0)," ")</f>
        <v xml:space="preserve"> </v>
      </c>
      <c r="E9772" s="4" t="str" cm="1">
        <f t="array" ref="E9772">IFERROR(INDEX('Reconciliation Layer'!C:C,MATCH('Reconciliation Template'!A9772,'Reconciliation Layer'!D:D,0),0)," ")</f>
        <v xml:space="preserve"> </v>
      </c>
    </row>
    <row r="9773" spans="3:5" x14ac:dyDescent="0.2">
      <c r="C9773" t="str" cm="1">
        <f t="array" ref="C9773">IFERROR("AfterPay | " &amp; INDEX('Reconciliation Layer'!$A:$A,MATCH('Reconciliation Template'!$A9773,'Reconciliation Layer'!$D:$D,0),0)," ")</f>
        <v xml:space="preserve"> </v>
      </c>
      <c r="D9773" s="2" t="str" cm="1">
        <f t="array" ref="D9773">IFERROR(INDEX('Reconciliation Layer'!B:B,MATCH('Reconciliation Template'!A9773,'Reconciliation Layer'!D:D,0),0)," ")</f>
        <v xml:space="preserve"> </v>
      </c>
      <c r="E9773" s="4" t="str" cm="1">
        <f t="array" ref="E9773">IFERROR(INDEX('Reconciliation Layer'!C:C,MATCH('Reconciliation Template'!A9773,'Reconciliation Layer'!D:D,0),0)," ")</f>
        <v xml:space="preserve"> </v>
      </c>
    </row>
    <row r="9774" spans="3:5" x14ac:dyDescent="0.2">
      <c r="C9774" t="str" cm="1">
        <f t="array" ref="C9774">IFERROR("AfterPay | " &amp; INDEX('Reconciliation Layer'!$A:$A,MATCH('Reconciliation Template'!$A9774,'Reconciliation Layer'!$D:$D,0),0)," ")</f>
        <v xml:space="preserve"> </v>
      </c>
      <c r="D9774" s="2" t="str" cm="1">
        <f t="array" ref="D9774">IFERROR(INDEX('Reconciliation Layer'!B:B,MATCH('Reconciliation Template'!A9774,'Reconciliation Layer'!D:D,0),0)," ")</f>
        <v xml:space="preserve"> </v>
      </c>
      <c r="E9774" s="4" t="str" cm="1">
        <f t="array" ref="E9774">IFERROR(INDEX('Reconciliation Layer'!C:C,MATCH('Reconciliation Template'!A9774,'Reconciliation Layer'!D:D,0),0)," ")</f>
        <v xml:space="preserve"> </v>
      </c>
    </row>
    <row r="9775" spans="3:5" x14ac:dyDescent="0.2">
      <c r="C9775" t="str" cm="1">
        <f t="array" ref="C9775">IFERROR("AfterPay | " &amp; INDEX('Reconciliation Layer'!$A:$A,MATCH('Reconciliation Template'!$A9775,'Reconciliation Layer'!$D:$D,0),0)," ")</f>
        <v xml:space="preserve"> </v>
      </c>
      <c r="D9775" s="2" t="str" cm="1">
        <f t="array" ref="D9775">IFERROR(INDEX('Reconciliation Layer'!B:B,MATCH('Reconciliation Template'!A9775,'Reconciliation Layer'!D:D,0),0)," ")</f>
        <v xml:space="preserve"> </v>
      </c>
      <c r="E9775" s="4" t="str" cm="1">
        <f t="array" ref="E9775">IFERROR(INDEX('Reconciliation Layer'!C:C,MATCH('Reconciliation Template'!A9775,'Reconciliation Layer'!D:D,0),0)," ")</f>
        <v xml:space="preserve"> </v>
      </c>
    </row>
    <row r="9776" spans="3:5" x14ac:dyDescent="0.2">
      <c r="C9776" t="str" cm="1">
        <f t="array" ref="C9776">IFERROR("AfterPay | " &amp; INDEX('Reconciliation Layer'!$A:$A,MATCH('Reconciliation Template'!$A9776,'Reconciliation Layer'!$D:$D,0),0)," ")</f>
        <v xml:space="preserve"> </v>
      </c>
      <c r="D9776" s="2" t="str" cm="1">
        <f t="array" ref="D9776">IFERROR(INDEX('Reconciliation Layer'!B:B,MATCH('Reconciliation Template'!A9776,'Reconciliation Layer'!D:D,0),0)," ")</f>
        <v xml:space="preserve"> </v>
      </c>
      <c r="E9776" s="4" t="str" cm="1">
        <f t="array" ref="E9776">IFERROR(INDEX('Reconciliation Layer'!C:C,MATCH('Reconciliation Template'!A9776,'Reconciliation Layer'!D:D,0),0)," ")</f>
        <v xml:space="preserve"> </v>
      </c>
    </row>
    <row r="9777" spans="3:5" x14ac:dyDescent="0.2">
      <c r="C9777" t="str" cm="1">
        <f t="array" ref="C9777">IFERROR("AfterPay | " &amp; INDEX('Reconciliation Layer'!$A:$A,MATCH('Reconciliation Template'!$A9777,'Reconciliation Layer'!$D:$D,0),0)," ")</f>
        <v xml:space="preserve"> </v>
      </c>
      <c r="D9777" s="2" t="str" cm="1">
        <f t="array" ref="D9777">IFERROR(INDEX('Reconciliation Layer'!B:B,MATCH('Reconciliation Template'!A9777,'Reconciliation Layer'!D:D,0),0)," ")</f>
        <v xml:space="preserve"> </v>
      </c>
      <c r="E9777" s="4" t="str" cm="1">
        <f t="array" ref="E9777">IFERROR(INDEX('Reconciliation Layer'!C:C,MATCH('Reconciliation Template'!A9777,'Reconciliation Layer'!D:D,0),0)," ")</f>
        <v xml:space="preserve"> </v>
      </c>
    </row>
    <row r="9778" spans="3:5" x14ac:dyDescent="0.2">
      <c r="C9778" t="str" cm="1">
        <f t="array" ref="C9778">IFERROR("AfterPay | " &amp; INDEX('Reconciliation Layer'!$A:$A,MATCH('Reconciliation Template'!$A9778,'Reconciliation Layer'!$D:$D,0),0)," ")</f>
        <v xml:space="preserve"> </v>
      </c>
      <c r="D9778" s="2" t="str" cm="1">
        <f t="array" ref="D9778">IFERROR(INDEX('Reconciliation Layer'!B:B,MATCH('Reconciliation Template'!A9778,'Reconciliation Layer'!D:D,0),0)," ")</f>
        <v xml:space="preserve"> </v>
      </c>
      <c r="E9778" s="4" t="str" cm="1">
        <f t="array" ref="E9778">IFERROR(INDEX('Reconciliation Layer'!C:C,MATCH('Reconciliation Template'!A9778,'Reconciliation Layer'!D:D,0),0)," ")</f>
        <v xml:space="preserve"> </v>
      </c>
    </row>
    <row r="9779" spans="3:5" x14ac:dyDescent="0.2">
      <c r="C9779" t="str" cm="1">
        <f t="array" ref="C9779">IFERROR("AfterPay | " &amp; INDEX('Reconciliation Layer'!$A:$A,MATCH('Reconciliation Template'!$A9779,'Reconciliation Layer'!$D:$D,0),0)," ")</f>
        <v xml:space="preserve"> </v>
      </c>
      <c r="D9779" s="2" t="str" cm="1">
        <f t="array" ref="D9779">IFERROR(INDEX('Reconciliation Layer'!B:B,MATCH('Reconciliation Template'!A9779,'Reconciliation Layer'!D:D,0),0)," ")</f>
        <v xml:space="preserve"> </v>
      </c>
      <c r="E9779" s="4" t="str" cm="1">
        <f t="array" ref="E9779">IFERROR(INDEX('Reconciliation Layer'!C:C,MATCH('Reconciliation Template'!A9779,'Reconciliation Layer'!D:D,0),0)," ")</f>
        <v xml:space="preserve"> </v>
      </c>
    </row>
    <row r="9780" spans="3:5" x14ac:dyDescent="0.2">
      <c r="C9780" t="str" cm="1">
        <f t="array" ref="C9780">IFERROR("AfterPay | " &amp; INDEX('Reconciliation Layer'!$A:$A,MATCH('Reconciliation Template'!$A9780,'Reconciliation Layer'!$D:$D,0),0)," ")</f>
        <v xml:space="preserve"> </v>
      </c>
      <c r="D9780" s="2" t="str" cm="1">
        <f t="array" ref="D9780">IFERROR(INDEX('Reconciliation Layer'!B:B,MATCH('Reconciliation Template'!A9780,'Reconciliation Layer'!D:D,0),0)," ")</f>
        <v xml:space="preserve"> </v>
      </c>
      <c r="E9780" s="4" t="str" cm="1">
        <f t="array" ref="E9780">IFERROR(INDEX('Reconciliation Layer'!C:C,MATCH('Reconciliation Template'!A9780,'Reconciliation Layer'!D:D,0),0)," ")</f>
        <v xml:space="preserve"> </v>
      </c>
    </row>
    <row r="9781" spans="3:5" x14ac:dyDescent="0.2">
      <c r="C9781" t="str" cm="1">
        <f t="array" ref="C9781">IFERROR("AfterPay | " &amp; INDEX('Reconciliation Layer'!$A:$A,MATCH('Reconciliation Template'!$A9781,'Reconciliation Layer'!$D:$D,0),0)," ")</f>
        <v xml:space="preserve"> </v>
      </c>
      <c r="D9781" s="2" t="str" cm="1">
        <f t="array" ref="D9781">IFERROR(INDEX('Reconciliation Layer'!B:B,MATCH('Reconciliation Template'!A9781,'Reconciliation Layer'!D:D,0),0)," ")</f>
        <v xml:space="preserve"> </v>
      </c>
      <c r="E9781" s="4" t="str" cm="1">
        <f t="array" ref="E9781">IFERROR(INDEX('Reconciliation Layer'!C:C,MATCH('Reconciliation Template'!A9781,'Reconciliation Layer'!D:D,0),0)," ")</f>
        <v xml:space="preserve"> </v>
      </c>
    </row>
    <row r="9782" spans="3:5" x14ac:dyDescent="0.2">
      <c r="C9782" t="str" cm="1">
        <f t="array" ref="C9782">IFERROR("AfterPay | " &amp; INDEX('Reconciliation Layer'!$A:$A,MATCH('Reconciliation Template'!$A9782,'Reconciliation Layer'!$D:$D,0),0)," ")</f>
        <v xml:space="preserve"> </v>
      </c>
      <c r="D9782" s="2" t="str" cm="1">
        <f t="array" ref="D9782">IFERROR(INDEX('Reconciliation Layer'!B:B,MATCH('Reconciliation Template'!A9782,'Reconciliation Layer'!D:D,0),0)," ")</f>
        <v xml:space="preserve"> </v>
      </c>
      <c r="E9782" s="4" t="str" cm="1">
        <f t="array" ref="E9782">IFERROR(INDEX('Reconciliation Layer'!C:C,MATCH('Reconciliation Template'!A9782,'Reconciliation Layer'!D:D,0),0)," ")</f>
        <v xml:space="preserve"> </v>
      </c>
    </row>
    <row r="9783" spans="3:5" x14ac:dyDescent="0.2">
      <c r="C9783" t="str" cm="1">
        <f t="array" ref="C9783">IFERROR("AfterPay | " &amp; INDEX('Reconciliation Layer'!$A:$A,MATCH('Reconciliation Template'!$A9783,'Reconciliation Layer'!$D:$D,0),0)," ")</f>
        <v xml:space="preserve"> </v>
      </c>
      <c r="D9783" s="2" t="str" cm="1">
        <f t="array" ref="D9783">IFERROR(INDEX('Reconciliation Layer'!B:B,MATCH('Reconciliation Template'!A9783,'Reconciliation Layer'!D:D,0),0)," ")</f>
        <v xml:space="preserve"> </v>
      </c>
      <c r="E9783" s="4" t="str" cm="1">
        <f t="array" ref="E9783">IFERROR(INDEX('Reconciliation Layer'!C:C,MATCH('Reconciliation Template'!A9783,'Reconciliation Layer'!D:D,0),0)," ")</f>
        <v xml:space="preserve"> </v>
      </c>
    </row>
    <row r="9784" spans="3:5" x14ac:dyDescent="0.2">
      <c r="C9784" t="str" cm="1">
        <f t="array" ref="C9784">IFERROR("AfterPay | " &amp; INDEX('Reconciliation Layer'!$A:$A,MATCH('Reconciliation Template'!$A9784,'Reconciliation Layer'!$D:$D,0),0)," ")</f>
        <v xml:space="preserve"> </v>
      </c>
      <c r="D9784" s="2" t="str" cm="1">
        <f t="array" ref="D9784">IFERROR(INDEX('Reconciliation Layer'!B:B,MATCH('Reconciliation Template'!A9784,'Reconciliation Layer'!D:D,0),0)," ")</f>
        <v xml:space="preserve"> </v>
      </c>
      <c r="E9784" s="4" t="str" cm="1">
        <f t="array" ref="E9784">IFERROR(INDEX('Reconciliation Layer'!C:C,MATCH('Reconciliation Template'!A9784,'Reconciliation Layer'!D:D,0),0)," ")</f>
        <v xml:space="preserve"> </v>
      </c>
    </row>
    <row r="9785" spans="3:5" x14ac:dyDescent="0.2">
      <c r="C9785" t="str" cm="1">
        <f t="array" ref="C9785">IFERROR("AfterPay | " &amp; INDEX('Reconciliation Layer'!$A:$A,MATCH('Reconciliation Template'!$A9785,'Reconciliation Layer'!$D:$D,0),0)," ")</f>
        <v xml:space="preserve"> </v>
      </c>
      <c r="D9785" s="2" t="str" cm="1">
        <f t="array" ref="D9785">IFERROR(INDEX('Reconciliation Layer'!B:B,MATCH('Reconciliation Template'!A9785,'Reconciliation Layer'!D:D,0),0)," ")</f>
        <v xml:space="preserve"> </v>
      </c>
      <c r="E9785" s="4" t="str" cm="1">
        <f t="array" ref="E9785">IFERROR(INDEX('Reconciliation Layer'!C:C,MATCH('Reconciliation Template'!A9785,'Reconciliation Layer'!D:D,0),0)," ")</f>
        <v xml:space="preserve"> </v>
      </c>
    </row>
    <row r="9786" spans="3:5" x14ac:dyDescent="0.2">
      <c r="C9786" t="str" cm="1">
        <f t="array" ref="C9786">IFERROR("AfterPay | " &amp; INDEX('Reconciliation Layer'!$A:$A,MATCH('Reconciliation Template'!$A9786,'Reconciliation Layer'!$D:$D,0),0)," ")</f>
        <v xml:space="preserve"> </v>
      </c>
      <c r="D9786" s="2" t="str" cm="1">
        <f t="array" ref="D9786">IFERROR(INDEX('Reconciliation Layer'!B:B,MATCH('Reconciliation Template'!A9786,'Reconciliation Layer'!D:D,0),0)," ")</f>
        <v xml:space="preserve"> </v>
      </c>
      <c r="E9786" s="4" t="str" cm="1">
        <f t="array" ref="E9786">IFERROR(INDEX('Reconciliation Layer'!C:C,MATCH('Reconciliation Template'!A9786,'Reconciliation Layer'!D:D,0),0)," ")</f>
        <v xml:space="preserve"> </v>
      </c>
    </row>
    <row r="9787" spans="3:5" x14ac:dyDescent="0.2">
      <c r="C9787" t="str" cm="1">
        <f t="array" ref="C9787">IFERROR("AfterPay | " &amp; INDEX('Reconciliation Layer'!$A:$A,MATCH('Reconciliation Template'!$A9787,'Reconciliation Layer'!$D:$D,0),0)," ")</f>
        <v xml:space="preserve"> </v>
      </c>
      <c r="D9787" s="2" t="str" cm="1">
        <f t="array" ref="D9787">IFERROR(INDEX('Reconciliation Layer'!B:B,MATCH('Reconciliation Template'!A9787,'Reconciliation Layer'!D:D,0),0)," ")</f>
        <v xml:space="preserve"> </v>
      </c>
      <c r="E9787" s="4" t="str" cm="1">
        <f t="array" ref="E9787">IFERROR(INDEX('Reconciliation Layer'!C:C,MATCH('Reconciliation Template'!A9787,'Reconciliation Layer'!D:D,0),0)," ")</f>
        <v xml:space="preserve"> </v>
      </c>
    </row>
    <row r="9788" spans="3:5" x14ac:dyDescent="0.2">
      <c r="C9788" t="str" cm="1">
        <f t="array" ref="C9788">IFERROR("AfterPay | " &amp; INDEX('Reconciliation Layer'!$A:$A,MATCH('Reconciliation Template'!$A9788,'Reconciliation Layer'!$D:$D,0),0)," ")</f>
        <v xml:space="preserve"> </v>
      </c>
      <c r="D9788" s="2" t="str" cm="1">
        <f t="array" ref="D9788">IFERROR(INDEX('Reconciliation Layer'!B:B,MATCH('Reconciliation Template'!A9788,'Reconciliation Layer'!D:D,0),0)," ")</f>
        <v xml:space="preserve"> </v>
      </c>
      <c r="E9788" s="4" t="str" cm="1">
        <f t="array" ref="E9788">IFERROR(INDEX('Reconciliation Layer'!C:C,MATCH('Reconciliation Template'!A9788,'Reconciliation Layer'!D:D,0),0)," ")</f>
        <v xml:space="preserve"> </v>
      </c>
    </row>
    <row r="9789" spans="3:5" x14ac:dyDescent="0.2">
      <c r="C9789" t="str" cm="1">
        <f t="array" ref="C9789">IFERROR("AfterPay | " &amp; INDEX('Reconciliation Layer'!$A:$A,MATCH('Reconciliation Template'!$A9789,'Reconciliation Layer'!$D:$D,0),0)," ")</f>
        <v xml:space="preserve"> </v>
      </c>
      <c r="D9789" s="2" t="str" cm="1">
        <f t="array" ref="D9789">IFERROR(INDEX('Reconciliation Layer'!B:B,MATCH('Reconciliation Template'!A9789,'Reconciliation Layer'!D:D,0),0)," ")</f>
        <v xml:space="preserve"> </v>
      </c>
      <c r="E9789" s="4" t="str" cm="1">
        <f t="array" ref="E9789">IFERROR(INDEX('Reconciliation Layer'!C:C,MATCH('Reconciliation Template'!A9789,'Reconciliation Layer'!D:D,0),0)," ")</f>
        <v xml:space="preserve"> </v>
      </c>
    </row>
    <row r="9790" spans="3:5" x14ac:dyDescent="0.2">
      <c r="C9790" t="str" cm="1">
        <f t="array" ref="C9790">IFERROR("AfterPay | " &amp; INDEX('Reconciliation Layer'!$A:$A,MATCH('Reconciliation Template'!$A9790,'Reconciliation Layer'!$D:$D,0),0)," ")</f>
        <v xml:space="preserve"> </v>
      </c>
      <c r="D9790" s="2" t="str" cm="1">
        <f t="array" ref="D9790">IFERROR(INDEX('Reconciliation Layer'!B:B,MATCH('Reconciliation Template'!A9790,'Reconciliation Layer'!D:D,0),0)," ")</f>
        <v xml:space="preserve"> </v>
      </c>
      <c r="E9790" s="4" t="str" cm="1">
        <f t="array" ref="E9790">IFERROR(INDEX('Reconciliation Layer'!C:C,MATCH('Reconciliation Template'!A9790,'Reconciliation Layer'!D:D,0),0)," ")</f>
        <v xml:space="preserve"> </v>
      </c>
    </row>
    <row r="9791" spans="3:5" x14ac:dyDescent="0.2">
      <c r="C9791" t="str" cm="1">
        <f t="array" ref="C9791">IFERROR("AfterPay | " &amp; INDEX('Reconciliation Layer'!$A:$A,MATCH('Reconciliation Template'!$A9791,'Reconciliation Layer'!$D:$D,0),0)," ")</f>
        <v xml:space="preserve"> </v>
      </c>
      <c r="D9791" s="2" t="str" cm="1">
        <f t="array" ref="D9791">IFERROR(INDEX('Reconciliation Layer'!B:B,MATCH('Reconciliation Template'!A9791,'Reconciliation Layer'!D:D,0),0)," ")</f>
        <v xml:space="preserve"> </v>
      </c>
      <c r="E9791" s="4" t="str" cm="1">
        <f t="array" ref="E9791">IFERROR(INDEX('Reconciliation Layer'!C:C,MATCH('Reconciliation Template'!A9791,'Reconciliation Layer'!D:D,0),0)," ")</f>
        <v xml:space="preserve"> </v>
      </c>
    </row>
    <row r="9792" spans="3:5" x14ac:dyDescent="0.2">
      <c r="C9792" t="str" cm="1">
        <f t="array" ref="C9792">IFERROR("AfterPay | " &amp; INDEX('Reconciliation Layer'!$A:$A,MATCH('Reconciliation Template'!$A9792,'Reconciliation Layer'!$D:$D,0),0)," ")</f>
        <v xml:space="preserve"> </v>
      </c>
      <c r="D9792" s="2" t="str" cm="1">
        <f t="array" ref="D9792">IFERROR(INDEX('Reconciliation Layer'!B:B,MATCH('Reconciliation Template'!A9792,'Reconciliation Layer'!D:D,0),0)," ")</f>
        <v xml:space="preserve"> </v>
      </c>
      <c r="E9792" s="4" t="str" cm="1">
        <f t="array" ref="E9792">IFERROR(INDEX('Reconciliation Layer'!C:C,MATCH('Reconciliation Template'!A9792,'Reconciliation Layer'!D:D,0),0)," ")</f>
        <v xml:space="preserve"> </v>
      </c>
    </row>
    <row r="9793" spans="3:5" x14ac:dyDescent="0.2">
      <c r="C9793" t="str" cm="1">
        <f t="array" ref="C9793">IFERROR("AfterPay | " &amp; INDEX('Reconciliation Layer'!$A:$A,MATCH('Reconciliation Template'!$A9793,'Reconciliation Layer'!$D:$D,0),0)," ")</f>
        <v xml:space="preserve"> </v>
      </c>
      <c r="D9793" s="2" t="str" cm="1">
        <f t="array" ref="D9793">IFERROR(INDEX('Reconciliation Layer'!B:B,MATCH('Reconciliation Template'!A9793,'Reconciliation Layer'!D:D,0),0)," ")</f>
        <v xml:space="preserve"> </v>
      </c>
      <c r="E9793" s="4" t="str" cm="1">
        <f t="array" ref="E9793">IFERROR(INDEX('Reconciliation Layer'!C:C,MATCH('Reconciliation Template'!A9793,'Reconciliation Layer'!D:D,0),0)," ")</f>
        <v xml:space="preserve"> </v>
      </c>
    </row>
    <row r="9794" spans="3:5" x14ac:dyDescent="0.2">
      <c r="C9794" t="str" cm="1">
        <f t="array" ref="C9794">IFERROR("AfterPay | " &amp; INDEX('Reconciliation Layer'!$A:$A,MATCH('Reconciliation Template'!$A9794,'Reconciliation Layer'!$D:$D,0),0)," ")</f>
        <v xml:space="preserve"> </v>
      </c>
      <c r="D9794" s="2" t="str" cm="1">
        <f t="array" ref="D9794">IFERROR(INDEX('Reconciliation Layer'!B:B,MATCH('Reconciliation Template'!A9794,'Reconciliation Layer'!D:D,0),0)," ")</f>
        <v xml:space="preserve"> </v>
      </c>
      <c r="E9794" s="4" t="str" cm="1">
        <f t="array" ref="E9794">IFERROR(INDEX('Reconciliation Layer'!C:C,MATCH('Reconciliation Template'!A9794,'Reconciliation Layer'!D:D,0),0)," ")</f>
        <v xml:space="preserve"> </v>
      </c>
    </row>
    <row r="9795" spans="3:5" x14ac:dyDescent="0.2">
      <c r="C9795" t="str" cm="1">
        <f t="array" ref="C9795">IFERROR("AfterPay | " &amp; INDEX('Reconciliation Layer'!$A:$A,MATCH('Reconciliation Template'!$A9795,'Reconciliation Layer'!$D:$D,0),0)," ")</f>
        <v xml:space="preserve"> </v>
      </c>
      <c r="D9795" s="2" t="str" cm="1">
        <f t="array" ref="D9795">IFERROR(INDEX('Reconciliation Layer'!B:B,MATCH('Reconciliation Template'!A9795,'Reconciliation Layer'!D:D,0),0)," ")</f>
        <v xml:space="preserve"> </v>
      </c>
      <c r="E9795" s="4" t="str" cm="1">
        <f t="array" ref="E9795">IFERROR(INDEX('Reconciliation Layer'!C:C,MATCH('Reconciliation Template'!A9795,'Reconciliation Layer'!D:D,0),0)," ")</f>
        <v xml:space="preserve"> </v>
      </c>
    </row>
    <row r="9796" spans="3:5" x14ac:dyDescent="0.2">
      <c r="C9796" t="str" cm="1">
        <f t="array" ref="C9796">IFERROR("AfterPay | " &amp; INDEX('Reconciliation Layer'!$A:$A,MATCH('Reconciliation Template'!$A9796,'Reconciliation Layer'!$D:$D,0),0)," ")</f>
        <v xml:space="preserve"> </v>
      </c>
      <c r="D9796" s="2" t="str" cm="1">
        <f t="array" ref="D9796">IFERROR(INDEX('Reconciliation Layer'!B:B,MATCH('Reconciliation Template'!A9796,'Reconciliation Layer'!D:D,0),0)," ")</f>
        <v xml:space="preserve"> </v>
      </c>
      <c r="E9796" s="4" t="str" cm="1">
        <f t="array" ref="E9796">IFERROR(INDEX('Reconciliation Layer'!C:C,MATCH('Reconciliation Template'!A9796,'Reconciliation Layer'!D:D,0),0)," ")</f>
        <v xml:space="preserve"> </v>
      </c>
    </row>
    <row r="9797" spans="3:5" x14ac:dyDescent="0.2">
      <c r="C9797" t="str" cm="1">
        <f t="array" ref="C9797">IFERROR("AfterPay | " &amp; INDEX('Reconciliation Layer'!$A:$A,MATCH('Reconciliation Template'!$A9797,'Reconciliation Layer'!$D:$D,0),0)," ")</f>
        <v xml:space="preserve"> </v>
      </c>
      <c r="D9797" s="2" t="str" cm="1">
        <f t="array" ref="D9797">IFERROR(INDEX('Reconciliation Layer'!B:B,MATCH('Reconciliation Template'!A9797,'Reconciliation Layer'!D:D,0),0)," ")</f>
        <v xml:space="preserve"> </v>
      </c>
      <c r="E9797" s="4" t="str" cm="1">
        <f t="array" ref="E9797">IFERROR(INDEX('Reconciliation Layer'!C:C,MATCH('Reconciliation Template'!A9797,'Reconciliation Layer'!D:D,0),0)," ")</f>
        <v xml:space="preserve"> </v>
      </c>
    </row>
    <row r="9798" spans="3:5" x14ac:dyDescent="0.2">
      <c r="C9798" t="str" cm="1">
        <f t="array" ref="C9798">IFERROR("AfterPay | " &amp; INDEX('Reconciliation Layer'!$A:$A,MATCH('Reconciliation Template'!$A9798,'Reconciliation Layer'!$D:$D,0),0)," ")</f>
        <v xml:space="preserve"> </v>
      </c>
      <c r="D9798" s="2" t="str" cm="1">
        <f t="array" ref="D9798">IFERROR(INDEX('Reconciliation Layer'!B:B,MATCH('Reconciliation Template'!A9798,'Reconciliation Layer'!D:D,0),0)," ")</f>
        <v xml:space="preserve"> </v>
      </c>
      <c r="E9798" s="4" t="str" cm="1">
        <f t="array" ref="E9798">IFERROR(INDEX('Reconciliation Layer'!C:C,MATCH('Reconciliation Template'!A9798,'Reconciliation Layer'!D:D,0),0)," ")</f>
        <v xml:space="preserve"> </v>
      </c>
    </row>
    <row r="9799" spans="3:5" x14ac:dyDescent="0.2">
      <c r="C9799" t="str" cm="1">
        <f t="array" ref="C9799">IFERROR("AfterPay | " &amp; INDEX('Reconciliation Layer'!$A:$A,MATCH('Reconciliation Template'!$A9799,'Reconciliation Layer'!$D:$D,0),0)," ")</f>
        <v xml:space="preserve"> </v>
      </c>
      <c r="D9799" s="2" t="str" cm="1">
        <f t="array" ref="D9799">IFERROR(INDEX('Reconciliation Layer'!B:B,MATCH('Reconciliation Template'!A9799,'Reconciliation Layer'!D:D,0),0)," ")</f>
        <v xml:space="preserve"> </v>
      </c>
      <c r="E9799" s="4" t="str" cm="1">
        <f t="array" ref="E9799">IFERROR(INDEX('Reconciliation Layer'!C:C,MATCH('Reconciliation Template'!A9799,'Reconciliation Layer'!D:D,0),0)," ")</f>
        <v xml:space="preserve"> </v>
      </c>
    </row>
    <row r="9800" spans="3:5" x14ac:dyDescent="0.2">
      <c r="C9800" t="str" cm="1">
        <f t="array" ref="C9800">IFERROR("AfterPay | " &amp; INDEX('Reconciliation Layer'!$A:$A,MATCH('Reconciliation Template'!$A9800,'Reconciliation Layer'!$D:$D,0),0)," ")</f>
        <v xml:space="preserve"> </v>
      </c>
      <c r="D9800" s="2" t="str" cm="1">
        <f t="array" ref="D9800">IFERROR(INDEX('Reconciliation Layer'!B:B,MATCH('Reconciliation Template'!A9800,'Reconciliation Layer'!D:D,0),0)," ")</f>
        <v xml:space="preserve"> </v>
      </c>
      <c r="E9800" s="4" t="str" cm="1">
        <f t="array" ref="E9800">IFERROR(INDEX('Reconciliation Layer'!C:C,MATCH('Reconciliation Template'!A9800,'Reconciliation Layer'!D:D,0),0)," ")</f>
        <v xml:space="preserve"> </v>
      </c>
    </row>
    <row r="9801" spans="3:5" x14ac:dyDescent="0.2">
      <c r="C9801" t="str" cm="1">
        <f t="array" ref="C9801">IFERROR("AfterPay | " &amp; INDEX('Reconciliation Layer'!$A:$A,MATCH('Reconciliation Template'!$A9801,'Reconciliation Layer'!$D:$D,0),0)," ")</f>
        <v xml:space="preserve"> </v>
      </c>
      <c r="D9801" s="2" t="str" cm="1">
        <f t="array" ref="D9801">IFERROR(INDEX('Reconciliation Layer'!B:B,MATCH('Reconciliation Template'!A9801,'Reconciliation Layer'!D:D,0),0)," ")</f>
        <v xml:space="preserve"> </v>
      </c>
      <c r="E9801" s="4" t="str" cm="1">
        <f t="array" ref="E9801">IFERROR(INDEX('Reconciliation Layer'!C:C,MATCH('Reconciliation Template'!A9801,'Reconciliation Layer'!D:D,0),0)," ")</f>
        <v xml:space="preserve"> </v>
      </c>
    </row>
    <row r="9802" spans="3:5" x14ac:dyDescent="0.2">
      <c r="C9802" t="str" cm="1">
        <f t="array" ref="C9802">IFERROR("AfterPay | " &amp; INDEX('Reconciliation Layer'!$A:$A,MATCH('Reconciliation Template'!$A9802,'Reconciliation Layer'!$D:$D,0),0)," ")</f>
        <v xml:space="preserve"> </v>
      </c>
      <c r="D9802" s="2" t="str" cm="1">
        <f t="array" ref="D9802">IFERROR(INDEX('Reconciliation Layer'!B:B,MATCH('Reconciliation Template'!A9802,'Reconciliation Layer'!D:D,0),0)," ")</f>
        <v xml:space="preserve"> </v>
      </c>
      <c r="E9802" s="4" t="str" cm="1">
        <f t="array" ref="E9802">IFERROR(INDEX('Reconciliation Layer'!C:C,MATCH('Reconciliation Template'!A9802,'Reconciliation Layer'!D:D,0),0)," ")</f>
        <v xml:space="preserve"> </v>
      </c>
    </row>
    <row r="9803" spans="3:5" x14ac:dyDescent="0.2">
      <c r="C9803" t="str" cm="1">
        <f t="array" ref="C9803">IFERROR("AfterPay | " &amp; INDEX('Reconciliation Layer'!$A:$A,MATCH('Reconciliation Template'!$A9803,'Reconciliation Layer'!$D:$D,0),0)," ")</f>
        <v xml:space="preserve"> </v>
      </c>
      <c r="D9803" s="2" t="str" cm="1">
        <f t="array" ref="D9803">IFERROR(INDEX('Reconciliation Layer'!B:B,MATCH('Reconciliation Template'!A9803,'Reconciliation Layer'!D:D,0),0)," ")</f>
        <v xml:space="preserve"> </v>
      </c>
      <c r="E9803" s="4" t="str" cm="1">
        <f t="array" ref="E9803">IFERROR(INDEX('Reconciliation Layer'!C:C,MATCH('Reconciliation Template'!A9803,'Reconciliation Layer'!D:D,0),0)," ")</f>
        <v xml:space="preserve"> </v>
      </c>
    </row>
    <row r="9804" spans="3:5" x14ac:dyDescent="0.2">
      <c r="C9804" t="str" cm="1">
        <f t="array" ref="C9804">IFERROR("AfterPay | " &amp; INDEX('Reconciliation Layer'!$A:$A,MATCH('Reconciliation Template'!$A9804,'Reconciliation Layer'!$D:$D,0),0)," ")</f>
        <v xml:space="preserve"> </v>
      </c>
      <c r="D9804" s="2" t="str" cm="1">
        <f t="array" ref="D9804">IFERROR(INDEX('Reconciliation Layer'!B:B,MATCH('Reconciliation Template'!A9804,'Reconciliation Layer'!D:D,0),0)," ")</f>
        <v xml:space="preserve"> </v>
      </c>
      <c r="E9804" s="4" t="str" cm="1">
        <f t="array" ref="E9804">IFERROR(INDEX('Reconciliation Layer'!C:C,MATCH('Reconciliation Template'!A9804,'Reconciliation Layer'!D:D,0),0)," ")</f>
        <v xml:space="preserve"> </v>
      </c>
    </row>
    <row r="9805" spans="3:5" x14ac:dyDescent="0.2">
      <c r="C9805" t="str" cm="1">
        <f t="array" ref="C9805">IFERROR("AfterPay | " &amp; INDEX('Reconciliation Layer'!$A:$A,MATCH('Reconciliation Template'!$A9805,'Reconciliation Layer'!$D:$D,0),0)," ")</f>
        <v xml:space="preserve"> </v>
      </c>
      <c r="D9805" s="2" t="str" cm="1">
        <f t="array" ref="D9805">IFERROR(INDEX('Reconciliation Layer'!B:B,MATCH('Reconciliation Template'!A9805,'Reconciliation Layer'!D:D,0),0)," ")</f>
        <v xml:space="preserve"> </v>
      </c>
      <c r="E9805" s="4" t="str" cm="1">
        <f t="array" ref="E9805">IFERROR(INDEX('Reconciliation Layer'!C:C,MATCH('Reconciliation Template'!A9805,'Reconciliation Layer'!D:D,0),0)," ")</f>
        <v xml:space="preserve"> </v>
      </c>
    </row>
    <row r="9806" spans="3:5" x14ac:dyDescent="0.2">
      <c r="C9806" t="str" cm="1">
        <f t="array" ref="C9806">IFERROR("AfterPay | " &amp; INDEX('Reconciliation Layer'!$A:$A,MATCH('Reconciliation Template'!$A9806,'Reconciliation Layer'!$D:$D,0),0)," ")</f>
        <v xml:space="preserve"> </v>
      </c>
      <c r="D9806" s="2" t="str" cm="1">
        <f t="array" ref="D9806">IFERROR(INDEX('Reconciliation Layer'!B:B,MATCH('Reconciliation Template'!A9806,'Reconciliation Layer'!D:D,0),0)," ")</f>
        <v xml:space="preserve"> </v>
      </c>
      <c r="E9806" s="4" t="str" cm="1">
        <f t="array" ref="E9806">IFERROR(INDEX('Reconciliation Layer'!C:C,MATCH('Reconciliation Template'!A9806,'Reconciliation Layer'!D:D,0),0)," ")</f>
        <v xml:space="preserve"> </v>
      </c>
    </row>
    <row r="9807" spans="3:5" x14ac:dyDescent="0.2">
      <c r="C9807" t="str" cm="1">
        <f t="array" ref="C9807">IFERROR("AfterPay | " &amp; INDEX('Reconciliation Layer'!$A:$A,MATCH('Reconciliation Template'!$A9807,'Reconciliation Layer'!$D:$D,0),0)," ")</f>
        <v xml:space="preserve"> </v>
      </c>
      <c r="D9807" s="2" t="str" cm="1">
        <f t="array" ref="D9807">IFERROR(INDEX('Reconciliation Layer'!B:B,MATCH('Reconciliation Template'!A9807,'Reconciliation Layer'!D:D,0),0)," ")</f>
        <v xml:space="preserve"> </v>
      </c>
      <c r="E9807" s="4" t="str" cm="1">
        <f t="array" ref="E9807">IFERROR(INDEX('Reconciliation Layer'!C:C,MATCH('Reconciliation Template'!A9807,'Reconciliation Layer'!D:D,0),0)," ")</f>
        <v xml:space="preserve"> </v>
      </c>
    </row>
    <row r="9808" spans="3:5" x14ac:dyDescent="0.2">
      <c r="C9808" t="str" cm="1">
        <f t="array" ref="C9808">IFERROR("AfterPay | " &amp; INDEX('Reconciliation Layer'!$A:$A,MATCH('Reconciliation Template'!$A9808,'Reconciliation Layer'!$D:$D,0),0)," ")</f>
        <v xml:space="preserve"> </v>
      </c>
      <c r="D9808" s="2" t="str" cm="1">
        <f t="array" ref="D9808">IFERROR(INDEX('Reconciliation Layer'!B:B,MATCH('Reconciliation Template'!A9808,'Reconciliation Layer'!D:D,0),0)," ")</f>
        <v xml:space="preserve"> </v>
      </c>
      <c r="E9808" s="4" t="str" cm="1">
        <f t="array" ref="E9808">IFERROR(INDEX('Reconciliation Layer'!C:C,MATCH('Reconciliation Template'!A9808,'Reconciliation Layer'!D:D,0),0)," ")</f>
        <v xml:space="preserve"> </v>
      </c>
    </row>
    <row r="9809" spans="3:5" x14ac:dyDescent="0.2">
      <c r="C9809" t="str" cm="1">
        <f t="array" ref="C9809">IFERROR("AfterPay | " &amp; INDEX('Reconciliation Layer'!$A:$A,MATCH('Reconciliation Template'!$A9809,'Reconciliation Layer'!$D:$D,0),0)," ")</f>
        <v xml:space="preserve"> </v>
      </c>
      <c r="D9809" s="2" t="str" cm="1">
        <f t="array" ref="D9809">IFERROR(INDEX('Reconciliation Layer'!B:B,MATCH('Reconciliation Template'!A9809,'Reconciliation Layer'!D:D,0),0)," ")</f>
        <v xml:space="preserve"> </v>
      </c>
      <c r="E9809" s="4" t="str" cm="1">
        <f t="array" ref="E9809">IFERROR(INDEX('Reconciliation Layer'!C:C,MATCH('Reconciliation Template'!A9809,'Reconciliation Layer'!D:D,0),0)," ")</f>
        <v xml:space="preserve"> </v>
      </c>
    </row>
    <row r="9810" spans="3:5" x14ac:dyDescent="0.2">
      <c r="C9810" t="str" cm="1">
        <f t="array" ref="C9810">IFERROR("AfterPay | " &amp; INDEX('Reconciliation Layer'!$A:$A,MATCH('Reconciliation Template'!$A9810,'Reconciliation Layer'!$D:$D,0),0)," ")</f>
        <v xml:space="preserve"> </v>
      </c>
      <c r="D9810" s="2" t="str" cm="1">
        <f t="array" ref="D9810">IFERROR(INDEX('Reconciliation Layer'!B:B,MATCH('Reconciliation Template'!A9810,'Reconciliation Layer'!D:D,0),0)," ")</f>
        <v xml:space="preserve"> </v>
      </c>
      <c r="E9810" s="4" t="str" cm="1">
        <f t="array" ref="E9810">IFERROR(INDEX('Reconciliation Layer'!C:C,MATCH('Reconciliation Template'!A9810,'Reconciliation Layer'!D:D,0),0)," ")</f>
        <v xml:space="preserve"> </v>
      </c>
    </row>
    <row r="9811" spans="3:5" x14ac:dyDescent="0.2">
      <c r="C9811" t="str" cm="1">
        <f t="array" ref="C9811">IFERROR("AfterPay | " &amp; INDEX('Reconciliation Layer'!$A:$A,MATCH('Reconciliation Template'!$A9811,'Reconciliation Layer'!$D:$D,0),0)," ")</f>
        <v xml:space="preserve"> </v>
      </c>
      <c r="D9811" s="2" t="str" cm="1">
        <f t="array" ref="D9811">IFERROR(INDEX('Reconciliation Layer'!B:B,MATCH('Reconciliation Template'!A9811,'Reconciliation Layer'!D:D,0),0)," ")</f>
        <v xml:space="preserve"> </v>
      </c>
      <c r="E9811" s="4" t="str" cm="1">
        <f t="array" ref="E9811">IFERROR(INDEX('Reconciliation Layer'!C:C,MATCH('Reconciliation Template'!A9811,'Reconciliation Layer'!D:D,0),0)," ")</f>
        <v xml:space="preserve"> </v>
      </c>
    </row>
    <row r="9812" spans="3:5" x14ac:dyDescent="0.2">
      <c r="C9812" t="str" cm="1">
        <f t="array" ref="C9812">IFERROR("AfterPay | " &amp; INDEX('Reconciliation Layer'!$A:$A,MATCH('Reconciliation Template'!$A9812,'Reconciliation Layer'!$D:$D,0),0)," ")</f>
        <v xml:space="preserve"> </v>
      </c>
      <c r="D9812" s="2" t="str" cm="1">
        <f t="array" ref="D9812">IFERROR(INDEX('Reconciliation Layer'!B:B,MATCH('Reconciliation Template'!A9812,'Reconciliation Layer'!D:D,0),0)," ")</f>
        <v xml:space="preserve"> </v>
      </c>
      <c r="E9812" s="4" t="str" cm="1">
        <f t="array" ref="E9812">IFERROR(INDEX('Reconciliation Layer'!C:C,MATCH('Reconciliation Template'!A9812,'Reconciliation Layer'!D:D,0),0)," ")</f>
        <v xml:space="preserve"> </v>
      </c>
    </row>
    <row r="9813" spans="3:5" x14ac:dyDescent="0.2">
      <c r="C9813" t="str" cm="1">
        <f t="array" ref="C9813">IFERROR("AfterPay | " &amp; INDEX('Reconciliation Layer'!$A:$A,MATCH('Reconciliation Template'!$A9813,'Reconciliation Layer'!$D:$D,0),0)," ")</f>
        <v xml:space="preserve"> </v>
      </c>
      <c r="D9813" s="2" t="str" cm="1">
        <f t="array" ref="D9813">IFERROR(INDEX('Reconciliation Layer'!B:B,MATCH('Reconciliation Template'!A9813,'Reconciliation Layer'!D:D,0),0)," ")</f>
        <v xml:space="preserve"> </v>
      </c>
      <c r="E9813" s="4" t="str" cm="1">
        <f t="array" ref="E9813">IFERROR(INDEX('Reconciliation Layer'!C:C,MATCH('Reconciliation Template'!A9813,'Reconciliation Layer'!D:D,0),0)," ")</f>
        <v xml:space="preserve"> </v>
      </c>
    </row>
    <row r="9814" spans="3:5" x14ac:dyDescent="0.2">
      <c r="C9814" t="str" cm="1">
        <f t="array" ref="C9814">IFERROR("AfterPay | " &amp; INDEX('Reconciliation Layer'!$A:$A,MATCH('Reconciliation Template'!$A9814,'Reconciliation Layer'!$D:$D,0),0)," ")</f>
        <v xml:space="preserve"> </v>
      </c>
      <c r="D9814" s="2" t="str" cm="1">
        <f t="array" ref="D9814">IFERROR(INDEX('Reconciliation Layer'!B:B,MATCH('Reconciliation Template'!A9814,'Reconciliation Layer'!D:D,0),0)," ")</f>
        <v xml:space="preserve"> </v>
      </c>
      <c r="E9814" s="4" t="str" cm="1">
        <f t="array" ref="E9814">IFERROR(INDEX('Reconciliation Layer'!C:C,MATCH('Reconciliation Template'!A9814,'Reconciliation Layer'!D:D,0),0)," ")</f>
        <v xml:space="preserve"> </v>
      </c>
    </row>
    <row r="9815" spans="3:5" x14ac:dyDescent="0.2">
      <c r="C9815" t="str" cm="1">
        <f t="array" ref="C9815">IFERROR("AfterPay | " &amp; INDEX('Reconciliation Layer'!$A:$A,MATCH('Reconciliation Template'!$A9815,'Reconciliation Layer'!$D:$D,0),0)," ")</f>
        <v xml:space="preserve"> </v>
      </c>
      <c r="D9815" s="2" t="str" cm="1">
        <f t="array" ref="D9815">IFERROR(INDEX('Reconciliation Layer'!B:B,MATCH('Reconciliation Template'!A9815,'Reconciliation Layer'!D:D,0),0)," ")</f>
        <v xml:space="preserve"> </v>
      </c>
      <c r="E9815" s="4" t="str" cm="1">
        <f t="array" ref="E9815">IFERROR(INDEX('Reconciliation Layer'!C:C,MATCH('Reconciliation Template'!A9815,'Reconciliation Layer'!D:D,0),0)," ")</f>
        <v xml:space="preserve"> </v>
      </c>
    </row>
    <row r="9816" spans="3:5" x14ac:dyDescent="0.2">
      <c r="C9816" t="str" cm="1">
        <f t="array" ref="C9816">IFERROR("AfterPay | " &amp; INDEX('Reconciliation Layer'!$A:$A,MATCH('Reconciliation Template'!$A9816,'Reconciliation Layer'!$D:$D,0),0)," ")</f>
        <v xml:space="preserve"> </v>
      </c>
      <c r="D9816" s="2" t="str" cm="1">
        <f t="array" ref="D9816">IFERROR(INDEX('Reconciliation Layer'!B:B,MATCH('Reconciliation Template'!A9816,'Reconciliation Layer'!D:D,0),0)," ")</f>
        <v xml:space="preserve"> </v>
      </c>
      <c r="E9816" s="4" t="str" cm="1">
        <f t="array" ref="E9816">IFERROR(INDEX('Reconciliation Layer'!C:C,MATCH('Reconciliation Template'!A9816,'Reconciliation Layer'!D:D,0),0)," ")</f>
        <v xml:space="preserve"> </v>
      </c>
    </row>
    <row r="9817" spans="3:5" x14ac:dyDescent="0.2">
      <c r="C9817" t="str" cm="1">
        <f t="array" ref="C9817">IFERROR("AfterPay | " &amp; INDEX('Reconciliation Layer'!$A:$A,MATCH('Reconciliation Template'!$A9817,'Reconciliation Layer'!$D:$D,0),0)," ")</f>
        <v xml:space="preserve"> </v>
      </c>
      <c r="D9817" s="2" t="str" cm="1">
        <f t="array" ref="D9817">IFERROR(INDEX('Reconciliation Layer'!B:B,MATCH('Reconciliation Template'!A9817,'Reconciliation Layer'!D:D,0),0)," ")</f>
        <v xml:space="preserve"> </v>
      </c>
      <c r="E9817" s="4" t="str" cm="1">
        <f t="array" ref="E9817">IFERROR(INDEX('Reconciliation Layer'!C:C,MATCH('Reconciliation Template'!A9817,'Reconciliation Layer'!D:D,0),0)," ")</f>
        <v xml:space="preserve"> </v>
      </c>
    </row>
    <row r="9818" spans="3:5" x14ac:dyDescent="0.2">
      <c r="C9818" t="str" cm="1">
        <f t="array" ref="C9818">IFERROR("AfterPay | " &amp; INDEX('Reconciliation Layer'!$A:$A,MATCH('Reconciliation Template'!$A9818,'Reconciliation Layer'!$D:$D,0),0)," ")</f>
        <v xml:space="preserve"> </v>
      </c>
      <c r="D9818" s="2" t="str" cm="1">
        <f t="array" ref="D9818">IFERROR(INDEX('Reconciliation Layer'!B:B,MATCH('Reconciliation Template'!A9818,'Reconciliation Layer'!D:D,0),0)," ")</f>
        <v xml:space="preserve"> </v>
      </c>
      <c r="E9818" s="4" t="str" cm="1">
        <f t="array" ref="E9818">IFERROR(INDEX('Reconciliation Layer'!C:C,MATCH('Reconciliation Template'!A9818,'Reconciliation Layer'!D:D,0),0)," ")</f>
        <v xml:space="preserve"> </v>
      </c>
    </row>
    <row r="9819" spans="3:5" x14ac:dyDescent="0.2">
      <c r="C9819" t="str" cm="1">
        <f t="array" ref="C9819">IFERROR("AfterPay | " &amp; INDEX('Reconciliation Layer'!$A:$A,MATCH('Reconciliation Template'!$A9819,'Reconciliation Layer'!$D:$D,0),0)," ")</f>
        <v xml:space="preserve"> </v>
      </c>
      <c r="D9819" s="2" t="str" cm="1">
        <f t="array" ref="D9819">IFERROR(INDEX('Reconciliation Layer'!B:B,MATCH('Reconciliation Template'!A9819,'Reconciliation Layer'!D:D,0),0)," ")</f>
        <v xml:space="preserve"> </v>
      </c>
      <c r="E9819" s="4" t="str" cm="1">
        <f t="array" ref="E9819">IFERROR(INDEX('Reconciliation Layer'!C:C,MATCH('Reconciliation Template'!A9819,'Reconciliation Layer'!D:D,0),0)," ")</f>
        <v xml:space="preserve"> </v>
      </c>
    </row>
    <row r="9820" spans="3:5" x14ac:dyDescent="0.2">
      <c r="C9820" t="str" cm="1">
        <f t="array" ref="C9820">IFERROR("AfterPay | " &amp; INDEX('Reconciliation Layer'!$A:$A,MATCH('Reconciliation Template'!$A9820,'Reconciliation Layer'!$D:$D,0),0)," ")</f>
        <v xml:space="preserve"> </v>
      </c>
      <c r="D9820" s="2" t="str" cm="1">
        <f t="array" ref="D9820">IFERROR(INDEX('Reconciliation Layer'!B:B,MATCH('Reconciliation Template'!A9820,'Reconciliation Layer'!D:D,0),0)," ")</f>
        <v xml:space="preserve"> </v>
      </c>
      <c r="E9820" s="4" t="str" cm="1">
        <f t="array" ref="E9820">IFERROR(INDEX('Reconciliation Layer'!C:C,MATCH('Reconciliation Template'!A9820,'Reconciliation Layer'!D:D,0),0)," ")</f>
        <v xml:space="preserve"> </v>
      </c>
    </row>
    <row r="9821" spans="3:5" x14ac:dyDescent="0.2">
      <c r="C9821" t="str" cm="1">
        <f t="array" ref="C9821">IFERROR("AfterPay | " &amp; INDEX('Reconciliation Layer'!$A:$A,MATCH('Reconciliation Template'!$A9821,'Reconciliation Layer'!$D:$D,0),0)," ")</f>
        <v xml:space="preserve"> </v>
      </c>
      <c r="D9821" s="2" t="str" cm="1">
        <f t="array" ref="D9821">IFERROR(INDEX('Reconciliation Layer'!B:B,MATCH('Reconciliation Template'!A9821,'Reconciliation Layer'!D:D,0),0)," ")</f>
        <v xml:space="preserve"> </v>
      </c>
      <c r="E9821" s="4" t="str" cm="1">
        <f t="array" ref="E9821">IFERROR(INDEX('Reconciliation Layer'!C:C,MATCH('Reconciliation Template'!A9821,'Reconciliation Layer'!D:D,0),0)," ")</f>
        <v xml:space="preserve"> </v>
      </c>
    </row>
    <row r="9822" spans="3:5" x14ac:dyDescent="0.2">
      <c r="C9822" t="str" cm="1">
        <f t="array" ref="C9822">IFERROR("AfterPay | " &amp; INDEX('Reconciliation Layer'!$A:$A,MATCH('Reconciliation Template'!$A9822,'Reconciliation Layer'!$D:$D,0),0)," ")</f>
        <v xml:space="preserve"> </v>
      </c>
      <c r="D9822" s="2" t="str" cm="1">
        <f t="array" ref="D9822">IFERROR(INDEX('Reconciliation Layer'!B:B,MATCH('Reconciliation Template'!A9822,'Reconciliation Layer'!D:D,0),0)," ")</f>
        <v xml:space="preserve"> </v>
      </c>
      <c r="E9822" s="4" t="str" cm="1">
        <f t="array" ref="E9822">IFERROR(INDEX('Reconciliation Layer'!C:C,MATCH('Reconciliation Template'!A9822,'Reconciliation Layer'!D:D,0),0)," ")</f>
        <v xml:space="preserve"> </v>
      </c>
    </row>
    <row r="9823" spans="3:5" x14ac:dyDescent="0.2">
      <c r="C9823" t="str" cm="1">
        <f t="array" ref="C9823">IFERROR("AfterPay | " &amp; INDEX('Reconciliation Layer'!$A:$A,MATCH('Reconciliation Template'!$A9823,'Reconciliation Layer'!$D:$D,0),0)," ")</f>
        <v xml:space="preserve"> </v>
      </c>
      <c r="D9823" s="2" t="str" cm="1">
        <f t="array" ref="D9823">IFERROR(INDEX('Reconciliation Layer'!B:B,MATCH('Reconciliation Template'!A9823,'Reconciliation Layer'!D:D,0),0)," ")</f>
        <v xml:space="preserve"> </v>
      </c>
      <c r="E9823" s="4" t="str" cm="1">
        <f t="array" ref="E9823">IFERROR(INDEX('Reconciliation Layer'!C:C,MATCH('Reconciliation Template'!A9823,'Reconciliation Layer'!D:D,0),0)," ")</f>
        <v xml:space="preserve"> </v>
      </c>
    </row>
    <row r="9824" spans="3:5" x14ac:dyDescent="0.2">
      <c r="C9824" t="str" cm="1">
        <f t="array" ref="C9824">IFERROR("AfterPay | " &amp; INDEX('Reconciliation Layer'!$A:$A,MATCH('Reconciliation Template'!$A9824,'Reconciliation Layer'!$D:$D,0),0)," ")</f>
        <v xml:space="preserve"> </v>
      </c>
      <c r="D9824" s="2" t="str" cm="1">
        <f t="array" ref="D9824">IFERROR(INDEX('Reconciliation Layer'!B:B,MATCH('Reconciliation Template'!A9824,'Reconciliation Layer'!D:D,0),0)," ")</f>
        <v xml:space="preserve"> </v>
      </c>
      <c r="E9824" s="4" t="str" cm="1">
        <f t="array" ref="E9824">IFERROR(INDEX('Reconciliation Layer'!C:C,MATCH('Reconciliation Template'!A9824,'Reconciliation Layer'!D:D,0),0)," ")</f>
        <v xml:space="preserve"> </v>
      </c>
    </row>
    <row r="9825" spans="3:5" x14ac:dyDescent="0.2">
      <c r="C9825" t="str" cm="1">
        <f t="array" ref="C9825">IFERROR("AfterPay | " &amp; INDEX('Reconciliation Layer'!$A:$A,MATCH('Reconciliation Template'!$A9825,'Reconciliation Layer'!$D:$D,0),0)," ")</f>
        <v xml:space="preserve"> </v>
      </c>
      <c r="D9825" s="2" t="str" cm="1">
        <f t="array" ref="D9825">IFERROR(INDEX('Reconciliation Layer'!B:B,MATCH('Reconciliation Template'!A9825,'Reconciliation Layer'!D:D,0),0)," ")</f>
        <v xml:space="preserve"> </v>
      </c>
      <c r="E9825" s="4" t="str" cm="1">
        <f t="array" ref="E9825">IFERROR(INDEX('Reconciliation Layer'!C:C,MATCH('Reconciliation Template'!A9825,'Reconciliation Layer'!D:D,0),0)," ")</f>
        <v xml:space="preserve"> </v>
      </c>
    </row>
    <row r="9826" spans="3:5" x14ac:dyDescent="0.2">
      <c r="C9826" t="str" cm="1">
        <f t="array" ref="C9826">IFERROR("AfterPay | " &amp; INDEX('Reconciliation Layer'!$A:$A,MATCH('Reconciliation Template'!$A9826,'Reconciliation Layer'!$D:$D,0),0)," ")</f>
        <v xml:space="preserve"> </v>
      </c>
      <c r="D9826" s="2" t="str" cm="1">
        <f t="array" ref="D9826">IFERROR(INDEX('Reconciliation Layer'!B:B,MATCH('Reconciliation Template'!A9826,'Reconciliation Layer'!D:D,0),0)," ")</f>
        <v xml:space="preserve"> </v>
      </c>
      <c r="E9826" s="4" t="str" cm="1">
        <f t="array" ref="E9826">IFERROR(INDEX('Reconciliation Layer'!C:C,MATCH('Reconciliation Template'!A9826,'Reconciliation Layer'!D:D,0),0)," ")</f>
        <v xml:space="preserve"> </v>
      </c>
    </row>
    <row r="9827" spans="3:5" x14ac:dyDescent="0.2">
      <c r="C9827" t="str" cm="1">
        <f t="array" ref="C9827">IFERROR("AfterPay | " &amp; INDEX('Reconciliation Layer'!$A:$A,MATCH('Reconciliation Template'!$A9827,'Reconciliation Layer'!$D:$D,0),0)," ")</f>
        <v xml:space="preserve"> </v>
      </c>
      <c r="D9827" s="2" t="str" cm="1">
        <f t="array" ref="D9827">IFERROR(INDEX('Reconciliation Layer'!B:B,MATCH('Reconciliation Template'!A9827,'Reconciliation Layer'!D:D,0),0)," ")</f>
        <v xml:space="preserve"> </v>
      </c>
      <c r="E9827" s="4" t="str" cm="1">
        <f t="array" ref="E9827">IFERROR(INDEX('Reconciliation Layer'!C:C,MATCH('Reconciliation Template'!A9827,'Reconciliation Layer'!D:D,0),0)," ")</f>
        <v xml:space="preserve"> </v>
      </c>
    </row>
    <row r="9828" spans="3:5" x14ac:dyDescent="0.2">
      <c r="C9828" t="str" cm="1">
        <f t="array" ref="C9828">IFERROR("AfterPay | " &amp; INDEX('Reconciliation Layer'!$A:$A,MATCH('Reconciliation Template'!$A9828,'Reconciliation Layer'!$D:$D,0),0)," ")</f>
        <v xml:space="preserve"> </v>
      </c>
      <c r="D9828" s="2" t="str" cm="1">
        <f t="array" ref="D9828">IFERROR(INDEX('Reconciliation Layer'!B:B,MATCH('Reconciliation Template'!A9828,'Reconciliation Layer'!D:D,0),0)," ")</f>
        <v xml:space="preserve"> </v>
      </c>
      <c r="E9828" s="4" t="str" cm="1">
        <f t="array" ref="E9828">IFERROR(INDEX('Reconciliation Layer'!C:C,MATCH('Reconciliation Template'!A9828,'Reconciliation Layer'!D:D,0),0)," ")</f>
        <v xml:space="preserve"> </v>
      </c>
    </row>
    <row r="9829" spans="3:5" x14ac:dyDescent="0.2">
      <c r="C9829" t="str" cm="1">
        <f t="array" ref="C9829">IFERROR("AfterPay | " &amp; INDEX('Reconciliation Layer'!$A:$A,MATCH('Reconciliation Template'!$A9829,'Reconciliation Layer'!$D:$D,0),0)," ")</f>
        <v xml:space="preserve"> </v>
      </c>
      <c r="D9829" s="2" t="str" cm="1">
        <f t="array" ref="D9829">IFERROR(INDEX('Reconciliation Layer'!B:B,MATCH('Reconciliation Template'!A9829,'Reconciliation Layer'!D:D,0),0)," ")</f>
        <v xml:space="preserve"> </v>
      </c>
      <c r="E9829" s="4" t="str" cm="1">
        <f t="array" ref="E9829">IFERROR(INDEX('Reconciliation Layer'!C:C,MATCH('Reconciliation Template'!A9829,'Reconciliation Layer'!D:D,0),0)," ")</f>
        <v xml:space="preserve"> </v>
      </c>
    </row>
    <row r="9830" spans="3:5" x14ac:dyDescent="0.2">
      <c r="C9830" t="str" cm="1">
        <f t="array" ref="C9830">IFERROR("AfterPay | " &amp; INDEX('Reconciliation Layer'!$A:$A,MATCH('Reconciliation Template'!$A9830,'Reconciliation Layer'!$D:$D,0),0)," ")</f>
        <v xml:space="preserve"> </v>
      </c>
      <c r="D9830" s="2" t="str" cm="1">
        <f t="array" ref="D9830">IFERROR(INDEX('Reconciliation Layer'!B:B,MATCH('Reconciliation Template'!A9830,'Reconciliation Layer'!D:D,0),0)," ")</f>
        <v xml:space="preserve"> </v>
      </c>
      <c r="E9830" s="4" t="str" cm="1">
        <f t="array" ref="E9830">IFERROR(INDEX('Reconciliation Layer'!C:C,MATCH('Reconciliation Template'!A9830,'Reconciliation Layer'!D:D,0),0)," ")</f>
        <v xml:space="preserve"> </v>
      </c>
    </row>
    <row r="9831" spans="3:5" x14ac:dyDescent="0.2">
      <c r="C9831" t="str" cm="1">
        <f t="array" ref="C9831">IFERROR("AfterPay | " &amp; INDEX('Reconciliation Layer'!$A:$A,MATCH('Reconciliation Template'!$A9831,'Reconciliation Layer'!$D:$D,0),0)," ")</f>
        <v xml:space="preserve"> </v>
      </c>
      <c r="D9831" s="2" t="str" cm="1">
        <f t="array" ref="D9831">IFERROR(INDEX('Reconciliation Layer'!B:B,MATCH('Reconciliation Template'!A9831,'Reconciliation Layer'!D:D,0),0)," ")</f>
        <v xml:space="preserve"> </v>
      </c>
      <c r="E9831" s="4" t="str" cm="1">
        <f t="array" ref="E9831">IFERROR(INDEX('Reconciliation Layer'!C:C,MATCH('Reconciliation Template'!A9831,'Reconciliation Layer'!D:D,0),0)," ")</f>
        <v xml:space="preserve"> </v>
      </c>
    </row>
    <row r="9832" spans="3:5" x14ac:dyDescent="0.2">
      <c r="C9832" t="str" cm="1">
        <f t="array" ref="C9832">IFERROR("AfterPay | " &amp; INDEX('Reconciliation Layer'!$A:$A,MATCH('Reconciliation Template'!$A9832,'Reconciliation Layer'!$D:$D,0),0)," ")</f>
        <v xml:space="preserve"> </v>
      </c>
      <c r="D9832" s="2" t="str" cm="1">
        <f t="array" ref="D9832">IFERROR(INDEX('Reconciliation Layer'!B:B,MATCH('Reconciliation Template'!A9832,'Reconciliation Layer'!D:D,0),0)," ")</f>
        <v xml:space="preserve"> </v>
      </c>
      <c r="E9832" s="4" t="str" cm="1">
        <f t="array" ref="E9832">IFERROR(INDEX('Reconciliation Layer'!C:C,MATCH('Reconciliation Template'!A9832,'Reconciliation Layer'!D:D,0),0)," ")</f>
        <v xml:space="preserve"> </v>
      </c>
    </row>
    <row r="9833" spans="3:5" x14ac:dyDescent="0.2">
      <c r="C9833" t="str" cm="1">
        <f t="array" ref="C9833">IFERROR("AfterPay | " &amp; INDEX('Reconciliation Layer'!$A:$A,MATCH('Reconciliation Template'!$A9833,'Reconciliation Layer'!$D:$D,0),0)," ")</f>
        <v xml:space="preserve"> </v>
      </c>
      <c r="D9833" s="2" t="str" cm="1">
        <f t="array" ref="D9833">IFERROR(INDEX('Reconciliation Layer'!B:B,MATCH('Reconciliation Template'!A9833,'Reconciliation Layer'!D:D,0),0)," ")</f>
        <v xml:space="preserve"> </v>
      </c>
      <c r="E9833" s="4" t="str" cm="1">
        <f t="array" ref="E9833">IFERROR(INDEX('Reconciliation Layer'!C:C,MATCH('Reconciliation Template'!A9833,'Reconciliation Layer'!D:D,0),0)," ")</f>
        <v xml:space="preserve"> </v>
      </c>
    </row>
    <row r="9834" spans="3:5" x14ac:dyDescent="0.2">
      <c r="C9834" t="str" cm="1">
        <f t="array" ref="C9834">IFERROR("AfterPay | " &amp; INDEX('Reconciliation Layer'!$A:$A,MATCH('Reconciliation Template'!$A9834,'Reconciliation Layer'!$D:$D,0),0)," ")</f>
        <v xml:space="preserve"> </v>
      </c>
      <c r="D9834" s="2" t="str" cm="1">
        <f t="array" ref="D9834">IFERROR(INDEX('Reconciliation Layer'!B:B,MATCH('Reconciliation Template'!A9834,'Reconciliation Layer'!D:D,0),0)," ")</f>
        <v xml:space="preserve"> </v>
      </c>
      <c r="E9834" s="4" t="str" cm="1">
        <f t="array" ref="E9834">IFERROR(INDEX('Reconciliation Layer'!C:C,MATCH('Reconciliation Template'!A9834,'Reconciliation Layer'!D:D,0),0)," ")</f>
        <v xml:space="preserve"> </v>
      </c>
    </row>
    <row r="9835" spans="3:5" x14ac:dyDescent="0.2">
      <c r="C9835" t="str" cm="1">
        <f t="array" ref="C9835">IFERROR("AfterPay | " &amp; INDEX('Reconciliation Layer'!$A:$A,MATCH('Reconciliation Template'!$A9835,'Reconciliation Layer'!$D:$D,0),0)," ")</f>
        <v xml:space="preserve"> </v>
      </c>
      <c r="D9835" s="2" t="str" cm="1">
        <f t="array" ref="D9835">IFERROR(INDEX('Reconciliation Layer'!B:B,MATCH('Reconciliation Template'!A9835,'Reconciliation Layer'!D:D,0),0)," ")</f>
        <v xml:space="preserve"> </v>
      </c>
      <c r="E9835" s="4" t="str" cm="1">
        <f t="array" ref="E9835">IFERROR(INDEX('Reconciliation Layer'!C:C,MATCH('Reconciliation Template'!A9835,'Reconciliation Layer'!D:D,0),0)," ")</f>
        <v xml:space="preserve"> </v>
      </c>
    </row>
    <row r="9836" spans="3:5" x14ac:dyDescent="0.2">
      <c r="C9836" t="str" cm="1">
        <f t="array" ref="C9836">IFERROR("AfterPay | " &amp; INDEX('Reconciliation Layer'!$A:$A,MATCH('Reconciliation Template'!$A9836,'Reconciliation Layer'!$D:$D,0),0)," ")</f>
        <v xml:space="preserve"> </v>
      </c>
      <c r="D9836" s="2" t="str" cm="1">
        <f t="array" ref="D9836">IFERROR(INDEX('Reconciliation Layer'!B:B,MATCH('Reconciliation Template'!A9836,'Reconciliation Layer'!D:D,0),0)," ")</f>
        <v xml:space="preserve"> </v>
      </c>
      <c r="E9836" s="4" t="str" cm="1">
        <f t="array" ref="E9836">IFERROR(INDEX('Reconciliation Layer'!C:C,MATCH('Reconciliation Template'!A9836,'Reconciliation Layer'!D:D,0),0)," ")</f>
        <v xml:space="preserve"> </v>
      </c>
    </row>
    <row r="9837" spans="3:5" x14ac:dyDescent="0.2">
      <c r="C9837" t="str" cm="1">
        <f t="array" ref="C9837">IFERROR("AfterPay | " &amp; INDEX('Reconciliation Layer'!$A:$A,MATCH('Reconciliation Template'!$A9837,'Reconciliation Layer'!$D:$D,0),0)," ")</f>
        <v xml:space="preserve"> </v>
      </c>
      <c r="D9837" s="2" t="str" cm="1">
        <f t="array" ref="D9837">IFERROR(INDEX('Reconciliation Layer'!B:B,MATCH('Reconciliation Template'!A9837,'Reconciliation Layer'!D:D,0),0)," ")</f>
        <v xml:space="preserve"> </v>
      </c>
      <c r="E9837" s="4" t="str" cm="1">
        <f t="array" ref="E9837">IFERROR(INDEX('Reconciliation Layer'!C:C,MATCH('Reconciliation Template'!A9837,'Reconciliation Layer'!D:D,0),0)," ")</f>
        <v xml:space="preserve"> </v>
      </c>
    </row>
    <row r="9838" spans="3:5" x14ac:dyDescent="0.2">
      <c r="C9838" t="str" cm="1">
        <f t="array" ref="C9838">IFERROR("AfterPay | " &amp; INDEX('Reconciliation Layer'!$A:$A,MATCH('Reconciliation Template'!$A9838,'Reconciliation Layer'!$D:$D,0),0)," ")</f>
        <v xml:space="preserve"> </v>
      </c>
      <c r="D9838" s="2" t="str" cm="1">
        <f t="array" ref="D9838">IFERROR(INDEX('Reconciliation Layer'!B:B,MATCH('Reconciliation Template'!A9838,'Reconciliation Layer'!D:D,0),0)," ")</f>
        <v xml:space="preserve"> </v>
      </c>
      <c r="E9838" s="4" t="str" cm="1">
        <f t="array" ref="E9838">IFERROR(INDEX('Reconciliation Layer'!C:C,MATCH('Reconciliation Template'!A9838,'Reconciliation Layer'!D:D,0),0)," ")</f>
        <v xml:space="preserve"> </v>
      </c>
    </row>
    <row r="9839" spans="3:5" x14ac:dyDescent="0.2">
      <c r="C9839" t="str" cm="1">
        <f t="array" ref="C9839">IFERROR("AfterPay | " &amp; INDEX('Reconciliation Layer'!$A:$A,MATCH('Reconciliation Template'!$A9839,'Reconciliation Layer'!$D:$D,0),0)," ")</f>
        <v xml:space="preserve"> </v>
      </c>
      <c r="D9839" s="2" t="str" cm="1">
        <f t="array" ref="D9839">IFERROR(INDEX('Reconciliation Layer'!B:B,MATCH('Reconciliation Template'!A9839,'Reconciliation Layer'!D:D,0),0)," ")</f>
        <v xml:space="preserve"> </v>
      </c>
      <c r="E9839" s="4" t="str" cm="1">
        <f t="array" ref="E9839">IFERROR(INDEX('Reconciliation Layer'!C:C,MATCH('Reconciliation Template'!A9839,'Reconciliation Layer'!D:D,0),0)," ")</f>
        <v xml:space="preserve"> </v>
      </c>
    </row>
    <row r="9840" spans="3:5" x14ac:dyDescent="0.2">
      <c r="C9840" t="str" cm="1">
        <f t="array" ref="C9840">IFERROR("AfterPay | " &amp; INDEX('Reconciliation Layer'!$A:$A,MATCH('Reconciliation Template'!$A9840,'Reconciliation Layer'!$D:$D,0),0)," ")</f>
        <v xml:space="preserve"> </v>
      </c>
      <c r="D9840" s="2" t="str" cm="1">
        <f t="array" ref="D9840">IFERROR(INDEX('Reconciliation Layer'!B:B,MATCH('Reconciliation Template'!A9840,'Reconciliation Layer'!D:D,0),0)," ")</f>
        <v xml:space="preserve"> </v>
      </c>
      <c r="E9840" s="4" t="str" cm="1">
        <f t="array" ref="E9840">IFERROR(INDEX('Reconciliation Layer'!C:C,MATCH('Reconciliation Template'!A9840,'Reconciliation Layer'!D:D,0),0)," ")</f>
        <v xml:space="preserve"> </v>
      </c>
    </row>
    <row r="9841" spans="3:5" x14ac:dyDescent="0.2">
      <c r="C9841" t="str" cm="1">
        <f t="array" ref="C9841">IFERROR("AfterPay | " &amp; INDEX('Reconciliation Layer'!$A:$A,MATCH('Reconciliation Template'!$A9841,'Reconciliation Layer'!$D:$D,0),0)," ")</f>
        <v xml:space="preserve"> </v>
      </c>
      <c r="D9841" s="2" t="str" cm="1">
        <f t="array" ref="D9841">IFERROR(INDEX('Reconciliation Layer'!B:B,MATCH('Reconciliation Template'!A9841,'Reconciliation Layer'!D:D,0),0)," ")</f>
        <v xml:space="preserve"> </v>
      </c>
      <c r="E9841" s="4" t="str" cm="1">
        <f t="array" ref="E9841">IFERROR(INDEX('Reconciliation Layer'!C:C,MATCH('Reconciliation Template'!A9841,'Reconciliation Layer'!D:D,0),0)," ")</f>
        <v xml:space="preserve"> </v>
      </c>
    </row>
    <row r="9842" spans="3:5" x14ac:dyDescent="0.2">
      <c r="C9842" t="str" cm="1">
        <f t="array" ref="C9842">IFERROR("AfterPay | " &amp; INDEX('Reconciliation Layer'!$A:$A,MATCH('Reconciliation Template'!$A9842,'Reconciliation Layer'!$D:$D,0),0)," ")</f>
        <v xml:space="preserve"> </v>
      </c>
      <c r="D9842" s="2" t="str" cm="1">
        <f t="array" ref="D9842">IFERROR(INDEX('Reconciliation Layer'!B:B,MATCH('Reconciliation Template'!A9842,'Reconciliation Layer'!D:D,0),0)," ")</f>
        <v xml:space="preserve"> </v>
      </c>
      <c r="E9842" s="4" t="str" cm="1">
        <f t="array" ref="E9842">IFERROR(INDEX('Reconciliation Layer'!C:C,MATCH('Reconciliation Template'!A9842,'Reconciliation Layer'!D:D,0),0)," ")</f>
        <v xml:space="preserve"> </v>
      </c>
    </row>
    <row r="9843" spans="3:5" x14ac:dyDescent="0.2">
      <c r="C9843" t="str" cm="1">
        <f t="array" ref="C9843">IFERROR("AfterPay | " &amp; INDEX('Reconciliation Layer'!$A:$A,MATCH('Reconciliation Template'!$A9843,'Reconciliation Layer'!$D:$D,0),0)," ")</f>
        <v xml:space="preserve"> </v>
      </c>
      <c r="D9843" s="2" t="str" cm="1">
        <f t="array" ref="D9843">IFERROR(INDEX('Reconciliation Layer'!B:B,MATCH('Reconciliation Template'!A9843,'Reconciliation Layer'!D:D,0),0)," ")</f>
        <v xml:space="preserve"> </v>
      </c>
      <c r="E9843" s="4" t="str" cm="1">
        <f t="array" ref="E9843">IFERROR(INDEX('Reconciliation Layer'!C:C,MATCH('Reconciliation Template'!A9843,'Reconciliation Layer'!D:D,0),0)," ")</f>
        <v xml:space="preserve"> </v>
      </c>
    </row>
    <row r="9844" spans="3:5" x14ac:dyDescent="0.2">
      <c r="C9844" t="str" cm="1">
        <f t="array" ref="C9844">IFERROR("AfterPay | " &amp; INDEX('Reconciliation Layer'!$A:$A,MATCH('Reconciliation Template'!$A9844,'Reconciliation Layer'!$D:$D,0),0)," ")</f>
        <v xml:space="preserve"> </v>
      </c>
      <c r="D9844" s="2" t="str" cm="1">
        <f t="array" ref="D9844">IFERROR(INDEX('Reconciliation Layer'!B:B,MATCH('Reconciliation Template'!A9844,'Reconciliation Layer'!D:D,0),0)," ")</f>
        <v xml:space="preserve"> </v>
      </c>
      <c r="E9844" s="4" t="str" cm="1">
        <f t="array" ref="E9844">IFERROR(INDEX('Reconciliation Layer'!C:C,MATCH('Reconciliation Template'!A9844,'Reconciliation Layer'!D:D,0),0)," ")</f>
        <v xml:space="preserve"> </v>
      </c>
    </row>
    <row r="9845" spans="3:5" x14ac:dyDescent="0.2">
      <c r="C9845" t="str" cm="1">
        <f t="array" ref="C9845">IFERROR("AfterPay | " &amp; INDEX('Reconciliation Layer'!$A:$A,MATCH('Reconciliation Template'!$A9845,'Reconciliation Layer'!$D:$D,0),0)," ")</f>
        <v xml:space="preserve"> </v>
      </c>
      <c r="D9845" s="2" t="str" cm="1">
        <f t="array" ref="D9845">IFERROR(INDEX('Reconciliation Layer'!B:B,MATCH('Reconciliation Template'!A9845,'Reconciliation Layer'!D:D,0),0)," ")</f>
        <v xml:space="preserve"> </v>
      </c>
      <c r="E9845" s="4" t="str" cm="1">
        <f t="array" ref="E9845">IFERROR(INDEX('Reconciliation Layer'!C:C,MATCH('Reconciliation Template'!A9845,'Reconciliation Layer'!D:D,0),0)," ")</f>
        <v xml:space="preserve"> </v>
      </c>
    </row>
    <row r="9846" spans="3:5" x14ac:dyDescent="0.2">
      <c r="C9846" t="str" cm="1">
        <f t="array" ref="C9846">IFERROR("AfterPay | " &amp; INDEX('Reconciliation Layer'!$A:$A,MATCH('Reconciliation Template'!$A9846,'Reconciliation Layer'!$D:$D,0),0)," ")</f>
        <v xml:space="preserve"> </v>
      </c>
      <c r="D9846" s="2" t="str" cm="1">
        <f t="array" ref="D9846">IFERROR(INDEX('Reconciliation Layer'!B:B,MATCH('Reconciliation Template'!A9846,'Reconciliation Layer'!D:D,0),0)," ")</f>
        <v xml:space="preserve"> </v>
      </c>
      <c r="E9846" s="4" t="str" cm="1">
        <f t="array" ref="E9846">IFERROR(INDEX('Reconciliation Layer'!C:C,MATCH('Reconciliation Template'!A9846,'Reconciliation Layer'!D:D,0),0)," ")</f>
        <v xml:space="preserve"> </v>
      </c>
    </row>
    <row r="9847" spans="3:5" x14ac:dyDescent="0.2">
      <c r="C9847" t="str" cm="1">
        <f t="array" ref="C9847">IFERROR("AfterPay | " &amp; INDEX('Reconciliation Layer'!$A:$A,MATCH('Reconciliation Template'!$A9847,'Reconciliation Layer'!$D:$D,0),0)," ")</f>
        <v xml:space="preserve"> </v>
      </c>
      <c r="D9847" s="2" t="str" cm="1">
        <f t="array" ref="D9847">IFERROR(INDEX('Reconciliation Layer'!B:B,MATCH('Reconciliation Template'!A9847,'Reconciliation Layer'!D:D,0),0)," ")</f>
        <v xml:space="preserve"> </v>
      </c>
      <c r="E9847" s="4" t="str" cm="1">
        <f t="array" ref="E9847">IFERROR(INDEX('Reconciliation Layer'!C:C,MATCH('Reconciliation Template'!A9847,'Reconciliation Layer'!D:D,0),0)," ")</f>
        <v xml:space="preserve"> </v>
      </c>
    </row>
    <row r="9848" spans="3:5" x14ac:dyDescent="0.2">
      <c r="C9848" t="str" cm="1">
        <f t="array" ref="C9848">IFERROR("AfterPay | " &amp; INDEX('Reconciliation Layer'!$A:$A,MATCH('Reconciliation Template'!$A9848,'Reconciliation Layer'!$D:$D,0),0)," ")</f>
        <v xml:space="preserve"> </v>
      </c>
      <c r="D9848" s="2" t="str" cm="1">
        <f t="array" ref="D9848">IFERROR(INDEX('Reconciliation Layer'!B:B,MATCH('Reconciliation Template'!A9848,'Reconciliation Layer'!D:D,0),0)," ")</f>
        <v xml:space="preserve"> </v>
      </c>
      <c r="E9848" s="4" t="str" cm="1">
        <f t="array" ref="E9848">IFERROR(INDEX('Reconciliation Layer'!C:C,MATCH('Reconciliation Template'!A9848,'Reconciliation Layer'!D:D,0),0)," ")</f>
        <v xml:space="preserve"> </v>
      </c>
    </row>
    <row r="9849" spans="3:5" x14ac:dyDescent="0.2">
      <c r="C9849" t="str" cm="1">
        <f t="array" ref="C9849">IFERROR("AfterPay | " &amp; INDEX('Reconciliation Layer'!$A:$A,MATCH('Reconciliation Template'!$A9849,'Reconciliation Layer'!$D:$D,0),0)," ")</f>
        <v xml:space="preserve"> </v>
      </c>
      <c r="D9849" s="2" t="str" cm="1">
        <f t="array" ref="D9849">IFERROR(INDEX('Reconciliation Layer'!B:B,MATCH('Reconciliation Template'!A9849,'Reconciliation Layer'!D:D,0),0)," ")</f>
        <v xml:space="preserve"> </v>
      </c>
      <c r="E9849" s="4" t="str" cm="1">
        <f t="array" ref="E9849">IFERROR(INDEX('Reconciliation Layer'!C:C,MATCH('Reconciliation Template'!A9849,'Reconciliation Layer'!D:D,0),0)," ")</f>
        <v xml:space="preserve"> </v>
      </c>
    </row>
    <row r="9850" spans="3:5" x14ac:dyDescent="0.2">
      <c r="C9850" t="str" cm="1">
        <f t="array" ref="C9850">IFERROR("AfterPay | " &amp; INDEX('Reconciliation Layer'!$A:$A,MATCH('Reconciliation Template'!$A9850,'Reconciliation Layer'!$D:$D,0),0)," ")</f>
        <v xml:space="preserve"> </v>
      </c>
      <c r="D9850" s="2" t="str" cm="1">
        <f t="array" ref="D9850">IFERROR(INDEX('Reconciliation Layer'!B:B,MATCH('Reconciliation Template'!A9850,'Reconciliation Layer'!D:D,0),0)," ")</f>
        <v xml:space="preserve"> </v>
      </c>
      <c r="E9850" s="4" t="str" cm="1">
        <f t="array" ref="E9850">IFERROR(INDEX('Reconciliation Layer'!C:C,MATCH('Reconciliation Template'!A9850,'Reconciliation Layer'!D:D,0),0)," ")</f>
        <v xml:space="preserve"> </v>
      </c>
    </row>
    <row r="9851" spans="3:5" x14ac:dyDescent="0.2">
      <c r="C9851" t="str" cm="1">
        <f t="array" ref="C9851">IFERROR("AfterPay | " &amp; INDEX('Reconciliation Layer'!$A:$A,MATCH('Reconciliation Template'!$A9851,'Reconciliation Layer'!$D:$D,0),0)," ")</f>
        <v xml:space="preserve"> </v>
      </c>
      <c r="D9851" s="2" t="str" cm="1">
        <f t="array" ref="D9851">IFERROR(INDEX('Reconciliation Layer'!B:B,MATCH('Reconciliation Template'!A9851,'Reconciliation Layer'!D:D,0),0)," ")</f>
        <v xml:space="preserve"> </v>
      </c>
      <c r="E9851" s="4" t="str" cm="1">
        <f t="array" ref="E9851">IFERROR(INDEX('Reconciliation Layer'!C:C,MATCH('Reconciliation Template'!A9851,'Reconciliation Layer'!D:D,0),0)," ")</f>
        <v xml:space="preserve"> </v>
      </c>
    </row>
    <row r="9852" spans="3:5" x14ac:dyDescent="0.2">
      <c r="C9852" t="str" cm="1">
        <f t="array" ref="C9852">IFERROR("AfterPay | " &amp; INDEX('Reconciliation Layer'!$A:$A,MATCH('Reconciliation Template'!$A9852,'Reconciliation Layer'!$D:$D,0),0)," ")</f>
        <v xml:space="preserve"> </v>
      </c>
      <c r="D9852" s="2" t="str" cm="1">
        <f t="array" ref="D9852">IFERROR(INDEX('Reconciliation Layer'!B:B,MATCH('Reconciliation Template'!A9852,'Reconciliation Layer'!D:D,0),0)," ")</f>
        <v xml:space="preserve"> </v>
      </c>
      <c r="E9852" s="4" t="str" cm="1">
        <f t="array" ref="E9852">IFERROR(INDEX('Reconciliation Layer'!C:C,MATCH('Reconciliation Template'!A9852,'Reconciliation Layer'!D:D,0),0)," ")</f>
        <v xml:space="preserve"> </v>
      </c>
    </row>
    <row r="9853" spans="3:5" x14ac:dyDescent="0.2">
      <c r="C9853" t="str" cm="1">
        <f t="array" ref="C9853">IFERROR("AfterPay | " &amp; INDEX('Reconciliation Layer'!$A:$A,MATCH('Reconciliation Template'!$A9853,'Reconciliation Layer'!$D:$D,0),0)," ")</f>
        <v xml:space="preserve"> </v>
      </c>
      <c r="D9853" s="2" t="str" cm="1">
        <f t="array" ref="D9853">IFERROR(INDEX('Reconciliation Layer'!B:B,MATCH('Reconciliation Template'!A9853,'Reconciliation Layer'!D:D,0),0)," ")</f>
        <v xml:space="preserve"> </v>
      </c>
      <c r="E9853" s="4" t="str" cm="1">
        <f t="array" ref="E9853">IFERROR(INDEX('Reconciliation Layer'!C:C,MATCH('Reconciliation Template'!A9853,'Reconciliation Layer'!D:D,0),0)," ")</f>
        <v xml:space="preserve"> </v>
      </c>
    </row>
    <row r="9854" spans="3:5" x14ac:dyDescent="0.2">
      <c r="C9854" t="str" cm="1">
        <f t="array" ref="C9854">IFERROR("AfterPay | " &amp; INDEX('Reconciliation Layer'!$A:$A,MATCH('Reconciliation Template'!$A9854,'Reconciliation Layer'!$D:$D,0),0)," ")</f>
        <v xml:space="preserve"> </v>
      </c>
      <c r="D9854" s="2" t="str" cm="1">
        <f t="array" ref="D9854">IFERROR(INDEX('Reconciliation Layer'!B:B,MATCH('Reconciliation Template'!A9854,'Reconciliation Layer'!D:D,0),0)," ")</f>
        <v xml:space="preserve"> </v>
      </c>
      <c r="E9854" s="4" t="str" cm="1">
        <f t="array" ref="E9854">IFERROR(INDEX('Reconciliation Layer'!C:C,MATCH('Reconciliation Template'!A9854,'Reconciliation Layer'!D:D,0),0)," ")</f>
        <v xml:space="preserve"> </v>
      </c>
    </row>
    <row r="9855" spans="3:5" x14ac:dyDescent="0.2">
      <c r="C9855" t="str" cm="1">
        <f t="array" ref="C9855">IFERROR("AfterPay | " &amp; INDEX('Reconciliation Layer'!$A:$A,MATCH('Reconciliation Template'!$A9855,'Reconciliation Layer'!$D:$D,0),0)," ")</f>
        <v xml:space="preserve"> </v>
      </c>
      <c r="D9855" s="2" t="str" cm="1">
        <f t="array" ref="D9855">IFERROR(INDEX('Reconciliation Layer'!B:B,MATCH('Reconciliation Template'!A9855,'Reconciliation Layer'!D:D,0),0)," ")</f>
        <v xml:space="preserve"> </v>
      </c>
      <c r="E9855" s="4" t="str" cm="1">
        <f t="array" ref="E9855">IFERROR(INDEX('Reconciliation Layer'!C:C,MATCH('Reconciliation Template'!A9855,'Reconciliation Layer'!D:D,0),0)," ")</f>
        <v xml:space="preserve"> </v>
      </c>
    </row>
    <row r="9856" spans="3:5" x14ac:dyDescent="0.2">
      <c r="C9856" t="str" cm="1">
        <f t="array" ref="C9856">IFERROR("AfterPay | " &amp; INDEX('Reconciliation Layer'!$A:$A,MATCH('Reconciliation Template'!$A9856,'Reconciliation Layer'!$D:$D,0),0)," ")</f>
        <v xml:space="preserve"> </v>
      </c>
      <c r="D9856" s="2" t="str" cm="1">
        <f t="array" ref="D9856">IFERROR(INDEX('Reconciliation Layer'!B:B,MATCH('Reconciliation Template'!A9856,'Reconciliation Layer'!D:D,0),0)," ")</f>
        <v xml:space="preserve"> </v>
      </c>
      <c r="E9856" s="4" t="str" cm="1">
        <f t="array" ref="E9856">IFERROR(INDEX('Reconciliation Layer'!C:C,MATCH('Reconciliation Template'!A9856,'Reconciliation Layer'!D:D,0),0)," ")</f>
        <v xml:space="preserve"> </v>
      </c>
    </row>
    <row r="9857" spans="3:5" x14ac:dyDescent="0.2">
      <c r="C9857" t="str" cm="1">
        <f t="array" ref="C9857">IFERROR("AfterPay | " &amp; INDEX('Reconciliation Layer'!$A:$A,MATCH('Reconciliation Template'!$A9857,'Reconciliation Layer'!$D:$D,0),0)," ")</f>
        <v xml:space="preserve"> </v>
      </c>
      <c r="D9857" s="2" t="str" cm="1">
        <f t="array" ref="D9857">IFERROR(INDEX('Reconciliation Layer'!B:B,MATCH('Reconciliation Template'!A9857,'Reconciliation Layer'!D:D,0),0)," ")</f>
        <v xml:space="preserve"> </v>
      </c>
      <c r="E9857" s="4" t="str" cm="1">
        <f t="array" ref="E9857">IFERROR(INDEX('Reconciliation Layer'!C:C,MATCH('Reconciliation Template'!A9857,'Reconciliation Layer'!D:D,0),0)," ")</f>
        <v xml:space="preserve"> </v>
      </c>
    </row>
    <row r="9858" spans="3:5" x14ac:dyDescent="0.2">
      <c r="C9858" t="str" cm="1">
        <f t="array" ref="C9858">IFERROR("AfterPay | " &amp; INDEX('Reconciliation Layer'!$A:$A,MATCH('Reconciliation Template'!$A9858,'Reconciliation Layer'!$D:$D,0),0)," ")</f>
        <v xml:space="preserve"> </v>
      </c>
      <c r="D9858" s="2" t="str" cm="1">
        <f t="array" ref="D9858">IFERROR(INDEX('Reconciliation Layer'!B:B,MATCH('Reconciliation Template'!A9858,'Reconciliation Layer'!D:D,0),0)," ")</f>
        <v xml:space="preserve"> </v>
      </c>
      <c r="E9858" s="4" t="str" cm="1">
        <f t="array" ref="E9858">IFERROR(INDEX('Reconciliation Layer'!C:C,MATCH('Reconciliation Template'!A9858,'Reconciliation Layer'!D:D,0),0)," ")</f>
        <v xml:space="preserve"> </v>
      </c>
    </row>
    <row r="9859" spans="3:5" x14ac:dyDescent="0.2">
      <c r="C9859" t="str" cm="1">
        <f t="array" ref="C9859">IFERROR("AfterPay | " &amp; INDEX('Reconciliation Layer'!$A:$A,MATCH('Reconciliation Template'!$A9859,'Reconciliation Layer'!$D:$D,0),0)," ")</f>
        <v xml:space="preserve"> </v>
      </c>
      <c r="D9859" s="2" t="str" cm="1">
        <f t="array" ref="D9859">IFERROR(INDEX('Reconciliation Layer'!B:B,MATCH('Reconciliation Template'!A9859,'Reconciliation Layer'!D:D,0),0)," ")</f>
        <v xml:space="preserve"> </v>
      </c>
      <c r="E9859" s="4" t="str" cm="1">
        <f t="array" ref="E9859">IFERROR(INDEX('Reconciliation Layer'!C:C,MATCH('Reconciliation Template'!A9859,'Reconciliation Layer'!D:D,0),0)," ")</f>
        <v xml:space="preserve"> </v>
      </c>
    </row>
    <row r="9860" spans="3:5" x14ac:dyDescent="0.2">
      <c r="C9860" t="str" cm="1">
        <f t="array" ref="C9860">IFERROR("AfterPay | " &amp; INDEX('Reconciliation Layer'!$A:$A,MATCH('Reconciliation Template'!$A9860,'Reconciliation Layer'!$D:$D,0),0)," ")</f>
        <v xml:space="preserve"> </v>
      </c>
      <c r="D9860" s="2" t="str" cm="1">
        <f t="array" ref="D9860">IFERROR(INDEX('Reconciliation Layer'!B:B,MATCH('Reconciliation Template'!A9860,'Reconciliation Layer'!D:D,0),0)," ")</f>
        <v xml:space="preserve"> </v>
      </c>
      <c r="E9860" s="4" t="str" cm="1">
        <f t="array" ref="E9860">IFERROR(INDEX('Reconciliation Layer'!C:C,MATCH('Reconciliation Template'!A9860,'Reconciliation Layer'!D:D,0),0)," ")</f>
        <v xml:space="preserve"> </v>
      </c>
    </row>
    <row r="9861" spans="3:5" x14ac:dyDescent="0.2">
      <c r="C9861" t="str" cm="1">
        <f t="array" ref="C9861">IFERROR("AfterPay | " &amp; INDEX('Reconciliation Layer'!$A:$A,MATCH('Reconciliation Template'!$A9861,'Reconciliation Layer'!$D:$D,0),0)," ")</f>
        <v xml:space="preserve"> </v>
      </c>
      <c r="D9861" s="2" t="str" cm="1">
        <f t="array" ref="D9861">IFERROR(INDEX('Reconciliation Layer'!B:B,MATCH('Reconciliation Template'!A9861,'Reconciliation Layer'!D:D,0),0)," ")</f>
        <v xml:space="preserve"> </v>
      </c>
      <c r="E9861" s="4" t="str" cm="1">
        <f t="array" ref="E9861">IFERROR(INDEX('Reconciliation Layer'!C:C,MATCH('Reconciliation Template'!A9861,'Reconciliation Layer'!D:D,0),0)," ")</f>
        <v xml:space="preserve"> </v>
      </c>
    </row>
    <row r="9862" spans="3:5" x14ac:dyDescent="0.2">
      <c r="C9862" t="str" cm="1">
        <f t="array" ref="C9862">IFERROR("AfterPay | " &amp; INDEX('Reconciliation Layer'!$A:$A,MATCH('Reconciliation Template'!$A9862,'Reconciliation Layer'!$D:$D,0),0)," ")</f>
        <v xml:space="preserve"> </v>
      </c>
      <c r="D9862" s="2" t="str" cm="1">
        <f t="array" ref="D9862">IFERROR(INDEX('Reconciliation Layer'!B:B,MATCH('Reconciliation Template'!A9862,'Reconciliation Layer'!D:D,0),0)," ")</f>
        <v xml:space="preserve"> </v>
      </c>
      <c r="E9862" s="4" t="str" cm="1">
        <f t="array" ref="E9862">IFERROR(INDEX('Reconciliation Layer'!C:C,MATCH('Reconciliation Template'!A9862,'Reconciliation Layer'!D:D,0),0)," ")</f>
        <v xml:space="preserve"> </v>
      </c>
    </row>
    <row r="9863" spans="3:5" x14ac:dyDescent="0.2">
      <c r="C9863" t="str" cm="1">
        <f t="array" ref="C9863">IFERROR("AfterPay | " &amp; INDEX('Reconciliation Layer'!$A:$A,MATCH('Reconciliation Template'!$A9863,'Reconciliation Layer'!$D:$D,0),0)," ")</f>
        <v xml:space="preserve"> </v>
      </c>
      <c r="D9863" s="2" t="str" cm="1">
        <f t="array" ref="D9863">IFERROR(INDEX('Reconciliation Layer'!B:B,MATCH('Reconciliation Template'!A9863,'Reconciliation Layer'!D:D,0),0)," ")</f>
        <v xml:space="preserve"> </v>
      </c>
      <c r="E9863" s="4" t="str" cm="1">
        <f t="array" ref="E9863">IFERROR(INDEX('Reconciliation Layer'!C:C,MATCH('Reconciliation Template'!A9863,'Reconciliation Layer'!D:D,0),0)," ")</f>
        <v xml:space="preserve"> </v>
      </c>
    </row>
    <row r="9864" spans="3:5" x14ac:dyDescent="0.2">
      <c r="C9864" t="str" cm="1">
        <f t="array" ref="C9864">IFERROR("AfterPay | " &amp; INDEX('Reconciliation Layer'!$A:$A,MATCH('Reconciliation Template'!$A9864,'Reconciliation Layer'!$D:$D,0),0)," ")</f>
        <v xml:space="preserve"> </v>
      </c>
      <c r="D9864" s="2" t="str" cm="1">
        <f t="array" ref="D9864">IFERROR(INDEX('Reconciliation Layer'!B:B,MATCH('Reconciliation Template'!A9864,'Reconciliation Layer'!D:D,0),0)," ")</f>
        <v xml:space="preserve"> </v>
      </c>
      <c r="E9864" s="4" t="str" cm="1">
        <f t="array" ref="E9864">IFERROR(INDEX('Reconciliation Layer'!C:C,MATCH('Reconciliation Template'!A9864,'Reconciliation Layer'!D:D,0),0)," ")</f>
        <v xml:space="preserve"> </v>
      </c>
    </row>
    <row r="9865" spans="3:5" x14ac:dyDescent="0.2">
      <c r="C9865" t="str" cm="1">
        <f t="array" ref="C9865">IFERROR("AfterPay | " &amp; INDEX('Reconciliation Layer'!$A:$A,MATCH('Reconciliation Template'!$A9865,'Reconciliation Layer'!$D:$D,0),0)," ")</f>
        <v xml:space="preserve"> </v>
      </c>
      <c r="D9865" s="2" t="str" cm="1">
        <f t="array" ref="D9865">IFERROR(INDEX('Reconciliation Layer'!B:B,MATCH('Reconciliation Template'!A9865,'Reconciliation Layer'!D:D,0),0)," ")</f>
        <v xml:space="preserve"> </v>
      </c>
      <c r="E9865" s="4" t="str" cm="1">
        <f t="array" ref="E9865">IFERROR(INDEX('Reconciliation Layer'!C:C,MATCH('Reconciliation Template'!A9865,'Reconciliation Layer'!D:D,0),0)," ")</f>
        <v xml:space="preserve"> </v>
      </c>
    </row>
    <row r="9866" spans="3:5" x14ac:dyDescent="0.2">
      <c r="C9866" t="str" cm="1">
        <f t="array" ref="C9866">IFERROR("AfterPay | " &amp; INDEX('Reconciliation Layer'!$A:$A,MATCH('Reconciliation Template'!$A9866,'Reconciliation Layer'!$D:$D,0),0)," ")</f>
        <v xml:space="preserve"> </v>
      </c>
      <c r="D9866" s="2" t="str" cm="1">
        <f t="array" ref="D9866">IFERROR(INDEX('Reconciliation Layer'!B:B,MATCH('Reconciliation Template'!A9866,'Reconciliation Layer'!D:D,0),0)," ")</f>
        <v xml:space="preserve"> </v>
      </c>
      <c r="E9866" s="4" t="str" cm="1">
        <f t="array" ref="E9866">IFERROR(INDEX('Reconciliation Layer'!C:C,MATCH('Reconciliation Template'!A9866,'Reconciliation Layer'!D:D,0),0)," ")</f>
        <v xml:space="preserve"> </v>
      </c>
    </row>
    <row r="9867" spans="3:5" x14ac:dyDescent="0.2">
      <c r="C9867" t="str" cm="1">
        <f t="array" ref="C9867">IFERROR("AfterPay | " &amp; INDEX('Reconciliation Layer'!$A:$A,MATCH('Reconciliation Template'!$A9867,'Reconciliation Layer'!$D:$D,0),0)," ")</f>
        <v xml:space="preserve"> </v>
      </c>
      <c r="D9867" s="2" t="str" cm="1">
        <f t="array" ref="D9867">IFERROR(INDEX('Reconciliation Layer'!B:B,MATCH('Reconciliation Template'!A9867,'Reconciliation Layer'!D:D,0),0)," ")</f>
        <v xml:space="preserve"> </v>
      </c>
      <c r="E9867" s="4" t="str" cm="1">
        <f t="array" ref="E9867">IFERROR(INDEX('Reconciliation Layer'!C:C,MATCH('Reconciliation Template'!A9867,'Reconciliation Layer'!D:D,0),0)," ")</f>
        <v xml:space="preserve"> </v>
      </c>
    </row>
    <row r="9868" spans="3:5" x14ac:dyDescent="0.2">
      <c r="C9868" t="str" cm="1">
        <f t="array" ref="C9868">IFERROR("AfterPay | " &amp; INDEX('Reconciliation Layer'!$A:$A,MATCH('Reconciliation Template'!$A9868,'Reconciliation Layer'!$D:$D,0),0)," ")</f>
        <v xml:space="preserve"> </v>
      </c>
      <c r="D9868" s="2" t="str" cm="1">
        <f t="array" ref="D9868">IFERROR(INDEX('Reconciliation Layer'!B:B,MATCH('Reconciliation Template'!A9868,'Reconciliation Layer'!D:D,0),0)," ")</f>
        <v xml:space="preserve"> </v>
      </c>
      <c r="E9868" s="4" t="str" cm="1">
        <f t="array" ref="E9868">IFERROR(INDEX('Reconciliation Layer'!C:C,MATCH('Reconciliation Template'!A9868,'Reconciliation Layer'!D:D,0),0)," ")</f>
        <v xml:space="preserve"> </v>
      </c>
    </row>
    <row r="9869" spans="3:5" x14ac:dyDescent="0.2">
      <c r="C9869" t="str" cm="1">
        <f t="array" ref="C9869">IFERROR("AfterPay | " &amp; INDEX('Reconciliation Layer'!$A:$A,MATCH('Reconciliation Template'!$A9869,'Reconciliation Layer'!$D:$D,0),0)," ")</f>
        <v xml:space="preserve"> </v>
      </c>
      <c r="D9869" s="2" t="str" cm="1">
        <f t="array" ref="D9869">IFERROR(INDEX('Reconciliation Layer'!B:B,MATCH('Reconciliation Template'!A9869,'Reconciliation Layer'!D:D,0),0)," ")</f>
        <v xml:space="preserve"> </v>
      </c>
      <c r="E9869" s="4" t="str" cm="1">
        <f t="array" ref="E9869">IFERROR(INDEX('Reconciliation Layer'!C:C,MATCH('Reconciliation Template'!A9869,'Reconciliation Layer'!D:D,0),0)," ")</f>
        <v xml:space="preserve"> </v>
      </c>
    </row>
    <row r="9870" spans="3:5" x14ac:dyDescent="0.2">
      <c r="C9870" t="str" cm="1">
        <f t="array" ref="C9870">IFERROR("AfterPay | " &amp; INDEX('Reconciliation Layer'!$A:$A,MATCH('Reconciliation Template'!$A9870,'Reconciliation Layer'!$D:$D,0),0)," ")</f>
        <v xml:space="preserve"> </v>
      </c>
      <c r="D9870" s="2" t="str" cm="1">
        <f t="array" ref="D9870">IFERROR(INDEX('Reconciliation Layer'!B:B,MATCH('Reconciliation Template'!A9870,'Reconciliation Layer'!D:D,0),0)," ")</f>
        <v xml:space="preserve"> </v>
      </c>
      <c r="E9870" s="4" t="str" cm="1">
        <f t="array" ref="E9870">IFERROR(INDEX('Reconciliation Layer'!C:C,MATCH('Reconciliation Template'!A9870,'Reconciliation Layer'!D:D,0),0)," ")</f>
        <v xml:space="preserve"> </v>
      </c>
    </row>
    <row r="9871" spans="3:5" x14ac:dyDescent="0.2">
      <c r="C9871" t="str" cm="1">
        <f t="array" ref="C9871">IFERROR("AfterPay | " &amp; INDEX('Reconciliation Layer'!$A:$A,MATCH('Reconciliation Template'!$A9871,'Reconciliation Layer'!$D:$D,0),0)," ")</f>
        <v xml:space="preserve"> </v>
      </c>
      <c r="D9871" s="2" t="str" cm="1">
        <f t="array" ref="D9871">IFERROR(INDEX('Reconciliation Layer'!B:B,MATCH('Reconciliation Template'!A9871,'Reconciliation Layer'!D:D,0),0)," ")</f>
        <v xml:space="preserve"> </v>
      </c>
      <c r="E9871" s="4" t="str" cm="1">
        <f t="array" ref="E9871">IFERROR(INDEX('Reconciliation Layer'!C:C,MATCH('Reconciliation Template'!A9871,'Reconciliation Layer'!D:D,0),0)," ")</f>
        <v xml:space="preserve"> </v>
      </c>
    </row>
    <row r="9872" spans="3:5" x14ac:dyDescent="0.2">
      <c r="C9872" t="str" cm="1">
        <f t="array" ref="C9872">IFERROR("AfterPay | " &amp; INDEX('Reconciliation Layer'!$A:$A,MATCH('Reconciliation Template'!$A9872,'Reconciliation Layer'!$D:$D,0),0)," ")</f>
        <v xml:space="preserve"> </v>
      </c>
      <c r="D9872" s="2" t="str" cm="1">
        <f t="array" ref="D9872">IFERROR(INDEX('Reconciliation Layer'!B:B,MATCH('Reconciliation Template'!A9872,'Reconciliation Layer'!D:D,0),0)," ")</f>
        <v xml:space="preserve"> </v>
      </c>
      <c r="E9872" s="4" t="str" cm="1">
        <f t="array" ref="E9872">IFERROR(INDEX('Reconciliation Layer'!C:C,MATCH('Reconciliation Template'!A9872,'Reconciliation Layer'!D:D,0),0)," ")</f>
        <v xml:space="preserve"> </v>
      </c>
    </row>
    <row r="9873" spans="3:5" x14ac:dyDescent="0.2">
      <c r="C9873" t="str" cm="1">
        <f t="array" ref="C9873">IFERROR("AfterPay | " &amp; INDEX('Reconciliation Layer'!$A:$A,MATCH('Reconciliation Template'!$A9873,'Reconciliation Layer'!$D:$D,0),0)," ")</f>
        <v xml:space="preserve"> </v>
      </c>
      <c r="D9873" s="2" t="str" cm="1">
        <f t="array" ref="D9873">IFERROR(INDEX('Reconciliation Layer'!B:B,MATCH('Reconciliation Template'!A9873,'Reconciliation Layer'!D:D,0),0)," ")</f>
        <v xml:space="preserve"> </v>
      </c>
      <c r="E9873" s="4" t="str" cm="1">
        <f t="array" ref="E9873">IFERROR(INDEX('Reconciliation Layer'!C:C,MATCH('Reconciliation Template'!A9873,'Reconciliation Layer'!D:D,0),0)," ")</f>
        <v xml:space="preserve"> </v>
      </c>
    </row>
    <row r="9874" spans="3:5" x14ac:dyDescent="0.2">
      <c r="C9874" t="str" cm="1">
        <f t="array" ref="C9874">IFERROR("AfterPay | " &amp; INDEX('Reconciliation Layer'!$A:$A,MATCH('Reconciliation Template'!$A9874,'Reconciliation Layer'!$D:$D,0),0)," ")</f>
        <v xml:space="preserve"> </v>
      </c>
      <c r="D9874" s="2" t="str" cm="1">
        <f t="array" ref="D9874">IFERROR(INDEX('Reconciliation Layer'!B:B,MATCH('Reconciliation Template'!A9874,'Reconciliation Layer'!D:D,0),0)," ")</f>
        <v xml:space="preserve"> </v>
      </c>
      <c r="E9874" s="4" t="str" cm="1">
        <f t="array" ref="E9874">IFERROR(INDEX('Reconciliation Layer'!C:C,MATCH('Reconciliation Template'!A9874,'Reconciliation Layer'!D:D,0),0)," ")</f>
        <v xml:space="preserve"> </v>
      </c>
    </row>
    <row r="9875" spans="3:5" x14ac:dyDescent="0.2">
      <c r="C9875" t="str" cm="1">
        <f t="array" ref="C9875">IFERROR("AfterPay | " &amp; INDEX('Reconciliation Layer'!$A:$A,MATCH('Reconciliation Template'!$A9875,'Reconciliation Layer'!$D:$D,0),0)," ")</f>
        <v xml:space="preserve"> </v>
      </c>
      <c r="D9875" s="2" t="str" cm="1">
        <f t="array" ref="D9875">IFERROR(INDEX('Reconciliation Layer'!B:B,MATCH('Reconciliation Template'!A9875,'Reconciliation Layer'!D:D,0),0)," ")</f>
        <v xml:space="preserve"> </v>
      </c>
      <c r="E9875" s="4" t="str" cm="1">
        <f t="array" ref="E9875">IFERROR(INDEX('Reconciliation Layer'!C:C,MATCH('Reconciliation Template'!A9875,'Reconciliation Layer'!D:D,0),0)," ")</f>
        <v xml:space="preserve"> </v>
      </c>
    </row>
    <row r="9876" spans="3:5" x14ac:dyDescent="0.2">
      <c r="C9876" t="str" cm="1">
        <f t="array" ref="C9876">IFERROR("AfterPay | " &amp; INDEX('Reconciliation Layer'!$A:$A,MATCH('Reconciliation Template'!$A9876,'Reconciliation Layer'!$D:$D,0),0)," ")</f>
        <v xml:space="preserve"> </v>
      </c>
      <c r="D9876" s="2" t="str" cm="1">
        <f t="array" ref="D9876">IFERROR(INDEX('Reconciliation Layer'!B:B,MATCH('Reconciliation Template'!A9876,'Reconciliation Layer'!D:D,0),0)," ")</f>
        <v xml:space="preserve"> </v>
      </c>
      <c r="E9876" s="4" t="str" cm="1">
        <f t="array" ref="E9876">IFERROR(INDEX('Reconciliation Layer'!C:C,MATCH('Reconciliation Template'!A9876,'Reconciliation Layer'!D:D,0),0)," ")</f>
        <v xml:space="preserve"> </v>
      </c>
    </row>
    <row r="9877" spans="3:5" x14ac:dyDescent="0.2">
      <c r="C9877" t="str" cm="1">
        <f t="array" ref="C9877">IFERROR("AfterPay | " &amp; INDEX('Reconciliation Layer'!$A:$A,MATCH('Reconciliation Template'!$A9877,'Reconciliation Layer'!$D:$D,0),0)," ")</f>
        <v xml:space="preserve"> </v>
      </c>
      <c r="D9877" s="2" t="str" cm="1">
        <f t="array" ref="D9877">IFERROR(INDEX('Reconciliation Layer'!B:B,MATCH('Reconciliation Template'!A9877,'Reconciliation Layer'!D:D,0),0)," ")</f>
        <v xml:space="preserve"> </v>
      </c>
      <c r="E9877" s="4" t="str" cm="1">
        <f t="array" ref="E9877">IFERROR(INDEX('Reconciliation Layer'!C:C,MATCH('Reconciliation Template'!A9877,'Reconciliation Layer'!D:D,0),0)," ")</f>
        <v xml:space="preserve"> </v>
      </c>
    </row>
    <row r="9878" spans="3:5" x14ac:dyDescent="0.2">
      <c r="C9878" t="str" cm="1">
        <f t="array" ref="C9878">IFERROR("AfterPay | " &amp; INDEX('Reconciliation Layer'!$A:$A,MATCH('Reconciliation Template'!$A9878,'Reconciliation Layer'!$D:$D,0),0)," ")</f>
        <v xml:space="preserve"> </v>
      </c>
      <c r="D9878" s="2" t="str" cm="1">
        <f t="array" ref="D9878">IFERROR(INDEX('Reconciliation Layer'!B:B,MATCH('Reconciliation Template'!A9878,'Reconciliation Layer'!D:D,0),0)," ")</f>
        <v xml:space="preserve"> </v>
      </c>
      <c r="E9878" s="4" t="str" cm="1">
        <f t="array" ref="E9878">IFERROR(INDEX('Reconciliation Layer'!C:C,MATCH('Reconciliation Template'!A9878,'Reconciliation Layer'!D:D,0),0)," ")</f>
        <v xml:space="preserve"> </v>
      </c>
    </row>
    <row r="9879" spans="3:5" x14ac:dyDescent="0.2">
      <c r="C9879" t="str" cm="1">
        <f t="array" ref="C9879">IFERROR("AfterPay | " &amp; INDEX('Reconciliation Layer'!$A:$A,MATCH('Reconciliation Template'!$A9879,'Reconciliation Layer'!$D:$D,0),0)," ")</f>
        <v xml:space="preserve"> </v>
      </c>
      <c r="D9879" s="2" t="str" cm="1">
        <f t="array" ref="D9879">IFERROR(INDEX('Reconciliation Layer'!B:B,MATCH('Reconciliation Template'!A9879,'Reconciliation Layer'!D:D,0),0)," ")</f>
        <v xml:space="preserve"> </v>
      </c>
      <c r="E9879" s="4" t="str" cm="1">
        <f t="array" ref="E9879">IFERROR(INDEX('Reconciliation Layer'!C:C,MATCH('Reconciliation Template'!A9879,'Reconciliation Layer'!D:D,0),0)," ")</f>
        <v xml:space="preserve"> </v>
      </c>
    </row>
    <row r="9880" spans="3:5" x14ac:dyDescent="0.2">
      <c r="C9880" t="str" cm="1">
        <f t="array" ref="C9880">IFERROR("AfterPay | " &amp; INDEX('Reconciliation Layer'!$A:$A,MATCH('Reconciliation Template'!$A9880,'Reconciliation Layer'!$D:$D,0),0)," ")</f>
        <v xml:space="preserve"> </v>
      </c>
      <c r="D9880" s="2" t="str" cm="1">
        <f t="array" ref="D9880">IFERROR(INDEX('Reconciliation Layer'!B:B,MATCH('Reconciliation Template'!A9880,'Reconciliation Layer'!D:D,0),0)," ")</f>
        <v xml:space="preserve"> </v>
      </c>
      <c r="E9880" s="4" t="str" cm="1">
        <f t="array" ref="E9880">IFERROR(INDEX('Reconciliation Layer'!C:C,MATCH('Reconciliation Template'!A9880,'Reconciliation Layer'!D:D,0),0)," ")</f>
        <v xml:space="preserve"> </v>
      </c>
    </row>
    <row r="9881" spans="3:5" x14ac:dyDescent="0.2">
      <c r="C9881" t="str" cm="1">
        <f t="array" ref="C9881">IFERROR("AfterPay | " &amp; INDEX('Reconciliation Layer'!$A:$A,MATCH('Reconciliation Template'!$A9881,'Reconciliation Layer'!$D:$D,0),0)," ")</f>
        <v xml:space="preserve"> </v>
      </c>
      <c r="D9881" s="2" t="str" cm="1">
        <f t="array" ref="D9881">IFERROR(INDEX('Reconciliation Layer'!B:B,MATCH('Reconciliation Template'!A9881,'Reconciliation Layer'!D:D,0),0)," ")</f>
        <v xml:space="preserve"> </v>
      </c>
      <c r="E9881" s="4" t="str" cm="1">
        <f t="array" ref="E9881">IFERROR(INDEX('Reconciliation Layer'!C:C,MATCH('Reconciliation Template'!A9881,'Reconciliation Layer'!D:D,0),0)," ")</f>
        <v xml:space="preserve"> </v>
      </c>
    </row>
    <row r="9882" spans="3:5" x14ac:dyDescent="0.2">
      <c r="C9882" t="str" cm="1">
        <f t="array" ref="C9882">IFERROR("AfterPay | " &amp; INDEX('Reconciliation Layer'!$A:$A,MATCH('Reconciliation Template'!$A9882,'Reconciliation Layer'!$D:$D,0),0)," ")</f>
        <v xml:space="preserve"> </v>
      </c>
      <c r="D9882" s="2" t="str" cm="1">
        <f t="array" ref="D9882">IFERROR(INDEX('Reconciliation Layer'!B:B,MATCH('Reconciliation Template'!A9882,'Reconciliation Layer'!D:D,0),0)," ")</f>
        <v xml:space="preserve"> </v>
      </c>
      <c r="E9882" s="4" t="str" cm="1">
        <f t="array" ref="E9882">IFERROR(INDEX('Reconciliation Layer'!C:C,MATCH('Reconciliation Template'!A9882,'Reconciliation Layer'!D:D,0),0)," ")</f>
        <v xml:space="preserve"> </v>
      </c>
    </row>
    <row r="9883" spans="3:5" x14ac:dyDescent="0.2">
      <c r="C9883" t="str" cm="1">
        <f t="array" ref="C9883">IFERROR("AfterPay | " &amp; INDEX('Reconciliation Layer'!$A:$A,MATCH('Reconciliation Template'!$A9883,'Reconciliation Layer'!$D:$D,0),0)," ")</f>
        <v xml:space="preserve"> </v>
      </c>
      <c r="D9883" s="2" t="str" cm="1">
        <f t="array" ref="D9883">IFERROR(INDEX('Reconciliation Layer'!B:B,MATCH('Reconciliation Template'!A9883,'Reconciliation Layer'!D:D,0),0)," ")</f>
        <v xml:space="preserve"> </v>
      </c>
      <c r="E9883" s="4" t="str" cm="1">
        <f t="array" ref="E9883">IFERROR(INDEX('Reconciliation Layer'!C:C,MATCH('Reconciliation Template'!A9883,'Reconciliation Layer'!D:D,0),0)," ")</f>
        <v xml:space="preserve"> </v>
      </c>
    </row>
    <row r="9884" spans="3:5" x14ac:dyDescent="0.2">
      <c r="C9884" t="str" cm="1">
        <f t="array" ref="C9884">IFERROR("AfterPay | " &amp; INDEX('Reconciliation Layer'!$A:$A,MATCH('Reconciliation Template'!$A9884,'Reconciliation Layer'!$D:$D,0),0)," ")</f>
        <v xml:space="preserve"> </v>
      </c>
      <c r="D9884" s="2" t="str" cm="1">
        <f t="array" ref="D9884">IFERROR(INDEX('Reconciliation Layer'!B:B,MATCH('Reconciliation Template'!A9884,'Reconciliation Layer'!D:D,0),0)," ")</f>
        <v xml:space="preserve"> </v>
      </c>
      <c r="E9884" s="4" t="str" cm="1">
        <f t="array" ref="E9884">IFERROR(INDEX('Reconciliation Layer'!C:C,MATCH('Reconciliation Template'!A9884,'Reconciliation Layer'!D:D,0),0)," ")</f>
        <v xml:space="preserve"> </v>
      </c>
    </row>
    <row r="9885" spans="3:5" x14ac:dyDescent="0.2">
      <c r="C9885" t="str" cm="1">
        <f t="array" ref="C9885">IFERROR("AfterPay | " &amp; INDEX('Reconciliation Layer'!$A:$A,MATCH('Reconciliation Template'!$A9885,'Reconciliation Layer'!$D:$D,0),0)," ")</f>
        <v xml:space="preserve"> </v>
      </c>
      <c r="D9885" s="2" t="str" cm="1">
        <f t="array" ref="D9885">IFERROR(INDEX('Reconciliation Layer'!B:B,MATCH('Reconciliation Template'!A9885,'Reconciliation Layer'!D:D,0),0)," ")</f>
        <v xml:space="preserve"> </v>
      </c>
      <c r="E9885" s="4" t="str" cm="1">
        <f t="array" ref="E9885">IFERROR(INDEX('Reconciliation Layer'!C:C,MATCH('Reconciliation Template'!A9885,'Reconciliation Layer'!D:D,0),0)," ")</f>
        <v xml:space="preserve"> </v>
      </c>
    </row>
    <row r="9886" spans="3:5" x14ac:dyDescent="0.2">
      <c r="C9886" t="str" cm="1">
        <f t="array" ref="C9886">IFERROR("AfterPay | " &amp; INDEX('Reconciliation Layer'!$A:$A,MATCH('Reconciliation Template'!$A9886,'Reconciliation Layer'!$D:$D,0),0)," ")</f>
        <v xml:space="preserve"> </v>
      </c>
      <c r="D9886" s="2" t="str" cm="1">
        <f t="array" ref="D9886">IFERROR(INDEX('Reconciliation Layer'!B:B,MATCH('Reconciliation Template'!A9886,'Reconciliation Layer'!D:D,0),0)," ")</f>
        <v xml:space="preserve"> </v>
      </c>
      <c r="E9886" s="4" t="str" cm="1">
        <f t="array" ref="E9886">IFERROR(INDEX('Reconciliation Layer'!C:C,MATCH('Reconciliation Template'!A9886,'Reconciliation Layer'!D:D,0),0)," ")</f>
        <v xml:space="preserve"> </v>
      </c>
    </row>
    <row r="9887" spans="3:5" x14ac:dyDescent="0.2">
      <c r="C9887" t="str" cm="1">
        <f t="array" ref="C9887">IFERROR("AfterPay | " &amp; INDEX('Reconciliation Layer'!$A:$A,MATCH('Reconciliation Template'!$A9887,'Reconciliation Layer'!$D:$D,0),0)," ")</f>
        <v xml:space="preserve"> </v>
      </c>
      <c r="D9887" s="2" t="str" cm="1">
        <f t="array" ref="D9887">IFERROR(INDEX('Reconciliation Layer'!B:B,MATCH('Reconciliation Template'!A9887,'Reconciliation Layer'!D:D,0),0)," ")</f>
        <v xml:space="preserve"> </v>
      </c>
      <c r="E9887" s="4" t="str" cm="1">
        <f t="array" ref="E9887">IFERROR(INDEX('Reconciliation Layer'!C:C,MATCH('Reconciliation Template'!A9887,'Reconciliation Layer'!D:D,0),0)," ")</f>
        <v xml:space="preserve"> </v>
      </c>
    </row>
    <row r="9888" spans="3:5" x14ac:dyDescent="0.2">
      <c r="C9888" t="str" cm="1">
        <f t="array" ref="C9888">IFERROR("AfterPay | " &amp; INDEX('Reconciliation Layer'!$A:$A,MATCH('Reconciliation Template'!$A9888,'Reconciliation Layer'!$D:$D,0),0)," ")</f>
        <v xml:space="preserve"> </v>
      </c>
      <c r="D9888" s="2" t="str" cm="1">
        <f t="array" ref="D9888">IFERROR(INDEX('Reconciliation Layer'!B:B,MATCH('Reconciliation Template'!A9888,'Reconciliation Layer'!D:D,0),0)," ")</f>
        <v xml:space="preserve"> </v>
      </c>
      <c r="E9888" s="4" t="str" cm="1">
        <f t="array" ref="E9888">IFERROR(INDEX('Reconciliation Layer'!C:C,MATCH('Reconciliation Template'!A9888,'Reconciliation Layer'!D:D,0),0)," ")</f>
        <v xml:space="preserve"> </v>
      </c>
    </row>
    <row r="9889" spans="3:5" x14ac:dyDescent="0.2">
      <c r="C9889" t="str" cm="1">
        <f t="array" ref="C9889">IFERROR("AfterPay | " &amp; INDEX('Reconciliation Layer'!$A:$A,MATCH('Reconciliation Template'!$A9889,'Reconciliation Layer'!$D:$D,0),0)," ")</f>
        <v xml:space="preserve"> </v>
      </c>
      <c r="D9889" s="2" t="str" cm="1">
        <f t="array" ref="D9889">IFERROR(INDEX('Reconciliation Layer'!B:B,MATCH('Reconciliation Template'!A9889,'Reconciliation Layer'!D:D,0),0)," ")</f>
        <v xml:space="preserve"> </v>
      </c>
      <c r="E9889" s="4" t="str" cm="1">
        <f t="array" ref="E9889">IFERROR(INDEX('Reconciliation Layer'!C:C,MATCH('Reconciliation Template'!A9889,'Reconciliation Layer'!D:D,0),0)," ")</f>
        <v xml:space="preserve"> </v>
      </c>
    </row>
    <row r="9890" spans="3:5" x14ac:dyDescent="0.2">
      <c r="C9890" t="str" cm="1">
        <f t="array" ref="C9890">IFERROR("AfterPay | " &amp; INDEX('Reconciliation Layer'!$A:$A,MATCH('Reconciliation Template'!$A9890,'Reconciliation Layer'!$D:$D,0),0)," ")</f>
        <v xml:space="preserve"> </v>
      </c>
      <c r="D9890" s="2" t="str" cm="1">
        <f t="array" ref="D9890">IFERROR(INDEX('Reconciliation Layer'!B:B,MATCH('Reconciliation Template'!A9890,'Reconciliation Layer'!D:D,0),0)," ")</f>
        <v xml:space="preserve"> </v>
      </c>
      <c r="E9890" s="4" t="str" cm="1">
        <f t="array" ref="E9890">IFERROR(INDEX('Reconciliation Layer'!C:C,MATCH('Reconciliation Template'!A9890,'Reconciliation Layer'!D:D,0),0)," ")</f>
        <v xml:space="preserve"> </v>
      </c>
    </row>
    <row r="9891" spans="3:5" x14ac:dyDescent="0.2">
      <c r="C9891" t="str" cm="1">
        <f t="array" ref="C9891">IFERROR("AfterPay | " &amp; INDEX('Reconciliation Layer'!$A:$A,MATCH('Reconciliation Template'!$A9891,'Reconciliation Layer'!$D:$D,0),0)," ")</f>
        <v xml:space="preserve"> </v>
      </c>
      <c r="D9891" s="2" t="str" cm="1">
        <f t="array" ref="D9891">IFERROR(INDEX('Reconciliation Layer'!B:B,MATCH('Reconciliation Template'!A9891,'Reconciliation Layer'!D:D,0),0)," ")</f>
        <v xml:space="preserve"> </v>
      </c>
      <c r="E9891" s="4" t="str" cm="1">
        <f t="array" ref="E9891">IFERROR(INDEX('Reconciliation Layer'!C:C,MATCH('Reconciliation Template'!A9891,'Reconciliation Layer'!D:D,0),0)," ")</f>
        <v xml:space="preserve"> </v>
      </c>
    </row>
    <row r="9892" spans="3:5" x14ac:dyDescent="0.2">
      <c r="C9892" t="str" cm="1">
        <f t="array" ref="C9892">IFERROR("AfterPay | " &amp; INDEX('Reconciliation Layer'!$A:$A,MATCH('Reconciliation Template'!$A9892,'Reconciliation Layer'!$D:$D,0),0)," ")</f>
        <v xml:space="preserve"> </v>
      </c>
      <c r="D9892" s="2" t="str" cm="1">
        <f t="array" ref="D9892">IFERROR(INDEX('Reconciliation Layer'!B:B,MATCH('Reconciliation Template'!A9892,'Reconciliation Layer'!D:D,0),0)," ")</f>
        <v xml:space="preserve"> </v>
      </c>
      <c r="E9892" s="4" t="str" cm="1">
        <f t="array" ref="E9892">IFERROR(INDEX('Reconciliation Layer'!C:C,MATCH('Reconciliation Template'!A9892,'Reconciliation Layer'!D:D,0),0)," ")</f>
        <v xml:space="preserve"> </v>
      </c>
    </row>
    <row r="9893" spans="3:5" x14ac:dyDescent="0.2">
      <c r="C9893" t="str" cm="1">
        <f t="array" ref="C9893">IFERROR("AfterPay | " &amp; INDEX('Reconciliation Layer'!$A:$A,MATCH('Reconciliation Template'!$A9893,'Reconciliation Layer'!$D:$D,0),0)," ")</f>
        <v xml:space="preserve"> </v>
      </c>
      <c r="D9893" s="2" t="str" cm="1">
        <f t="array" ref="D9893">IFERROR(INDEX('Reconciliation Layer'!B:B,MATCH('Reconciliation Template'!A9893,'Reconciliation Layer'!D:D,0),0)," ")</f>
        <v xml:space="preserve"> </v>
      </c>
      <c r="E9893" s="4" t="str" cm="1">
        <f t="array" ref="E9893">IFERROR(INDEX('Reconciliation Layer'!C:C,MATCH('Reconciliation Template'!A9893,'Reconciliation Layer'!D:D,0),0)," ")</f>
        <v xml:space="preserve"> </v>
      </c>
    </row>
    <row r="9894" spans="3:5" x14ac:dyDescent="0.2">
      <c r="C9894" t="str" cm="1">
        <f t="array" ref="C9894">IFERROR("AfterPay | " &amp; INDEX('Reconciliation Layer'!$A:$A,MATCH('Reconciliation Template'!$A9894,'Reconciliation Layer'!$D:$D,0),0)," ")</f>
        <v xml:space="preserve"> </v>
      </c>
      <c r="D9894" s="2" t="str" cm="1">
        <f t="array" ref="D9894">IFERROR(INDEX('Reconciliation Layer'!B:B,MATCH('Reconciliation Template'!A9894,'Reconciliation Layer'!D:D,0),0)," ")</f>
        <v xml:space="preserve"> </v>
      </c>
      <c r="E9894" s="4" t="str" cm="1">
        <f t="array" ref="E9894">IFERROR(INDEX('Reconciliation Layer'!C:C,MATCH('Reconciliation Template'!A9894,'Reconciliation Layer'!D:D,0),0)," ")</f>
        <v xml:space="preserve"> </v>
      </c>
    </row>
    <row r="9895" spans="3:5" x14ac:dyDescent="0.2">
      <c r="C9895" t="str" cm="1">
        <f t="array" ref="C9895">IFERROR("AfterPay | " &amp; INDEX('Reconciliation Layer'!$A:$A,MATCH('Reconciliation Template'!$A9895,'Reconciliation Layer'!$D:$D,0),0)," ")</f>
        <v xml:space="preserve"> </v>
      </c>
      <c r="D9895" s="2" t="str" cm="1">
        <f t="array" ref="D9895">IFERROR(INDEX('Reconciliation Layer'!B:B,MATCH('Reconciliation Template'!A9895,'Reconciliation Layer'!D:D,0),0)," ")</f>
        <v xml:space="preserve"> </v>
      </c>
      <c r="E9895" s="4" t="str" cm="1">
        <f t="array" ref="E9895">IFERROR(INDEX('Reconciliation Layer'!C:C,MATCH('Reconciliation Template'!A9895,'Reconciliation Layer'!D:D,0),0)," ")</f>
        <v xml:space="preserve"> </v>
      </c>
    </row>
    <row r="9896" spans="3:5" x14ac:dyDescent="0.2">
      <c r="C9896" t="str" cm="1">
        <f t="array" ref="C9896">IFERROR("AfterPay | " &amp; INDEX('Reconciliation Layer'!$A:$A,MATCH('Reconciliation Template'!$A9896,'Reconciliation Layer'!$D:$D,0),0)," ")</f>
        <v xml:space="preserve"> </v>
      </c>
      <c r="D9896" s="2" t="str" cm="1">
        <f t="array" ref="D9896">IFERROR(INDEX('Reconciliation Layer'!B:B,MATCH('Reconciliation Template'!A9896,'Reconciliation Layer'!D:D,0),0)," ")</f>
        <v xml:space="preserve"> </v>
      </c>
      <c r="E9896" s="4" t="str" cm="1">
        <f t="array" ref="E9896">IFERROR(INDEX('Reconciliation Layer'!C:C,MATCH('Reconciliation Template'!A9896,'Reconciliation Layer'!D:D,0),0)," ")</f>
        <v xml:space="preserve"> </v>
      </c>
    </row>
    <row r="9897" spans="3:5" x14ac:dyDescent="0.2">
      <c r="C9897" t="str" cm="1">
        <f t="array" ref="C9897">IFERROR("AfterPay | " &amp; INDEX('Reconciliation Layer'!$A:$A,MATCH('Reconciliation Template'!$A9897,'Reconciliation Layer'!$D:$D,0),0)," ")</f>
        <v xml:space="preserve"> </v>
      </c>
      <c r="D9897" s="2" t="str" cm="1">
        <f t="array" ref="D9897">IFERROR(INDEX('Reconciliation Layer'!B:B,MATCH('Reconciliation Template'!A9897,'Reconciliation Layer'!D:D,0),0)," ")</f>
        <v xml:space="preserve"> </v>
      </c>
      <c r="E9897" s="4" t="str" cm="1">
        <f t="array" ref="E9897">IFERROR(INDEX('Reconciliation Layer'!C:C,MATCH('Reconciliation Template'!A9897,'Reconciliation Layer'!D:D,0),0)," ")</f>
        <v xml:space="preserve"> </v>
      </c>
    </row>
    <row r="9898" spans="3:5" x14ac:dyDescent="0.2">
      <c r="C9898" t="str" cm="1">
        <f t="array" ref="C9898">IFERROR("AfterPay | " &amp; INDEX('Reconciliation Layer'!$A:$A,MATCH('Reconciliation Template'!$A9898,'Reconciliation Layer'!$D:$D,0),0)," ")</f>
        <v xml:space="preserve"> </v>
      </c>
      <c r="D9898" s="2" t="str" cm="1">
        <f t="array" ref="D9898">IFERROR(INDEX('Reconciliation Layer'!B:B,MATCH('Reconciliation Template'!A9898,'Reconciliation Layer'!D:D,0),0)," ")</f>
        <v xml:space="preserve"> </v>
      </c>
      <c r="E9898" s="4" t="str" cm="1">
        <f t="array" ref="E9898">IFERROR(INDEX('Reconciliation Layer'!C:C,MATCH('Reconciliation Template'!A9898,'Reconciliation Layer'!D:D,0),0)," ")</f>
        <v xml:space="preserve"> </v>
      </c>
    </row>
    <row r="9899" spans="3:5" x14ac:dyDescent="0.2">
      <c r="C9899" t="str" cm="1">
        <f t="array" ref="C9899">IFERROR("AfterPay | " &amp; INDEX('Reconciliation Layer'!$A:$A,MATCH('Reconciliation Template'!$A9899,'Reconciliation Layer'!$D:$D,0),0)," ")</f>
        <v xml:space="preserve"> </v>
      </c>
      <c r="D9899" s="2" t="str" cm="1">
        <f t="array" ref="D9899">IFERROR(INDEX('Reconciliation Layer'!B:B,MATCH('Reconciliation Template'!A9899,'Reconciliation Layer'!D:D,0),0)," ")</f>
        <v xml:space="preserve"> </v>
      </c>
      <c r="E9899" s="4" t="str" cm="1">
        <f t="array" ref="E9899">IFERROR(INDEX('Reconciliation Layer'!C:C,MATCH('Reconciliation Template'!A9899,'Reconciliation Layer'!D:D,0),0)," ")</f>
        <v xml:space="preserve"> </v>
      </c>
    </row>
    <row r="9900" spans="3:5" x14ac:dyDescent="0.2">
      <c r="C9900" t="str" cm="1">
        <f t="array" ref="C9900">IFERROR("AfterPay | " &amp; INDEX('Reconciliation Layer'!$A:$A,MATCH('Reconciliation Template'!$A9900,'Reconciliation Layer'!$D:$D,0),0)," ")</f>
        <v xml:space="preserve"> </v>
      </c>
      <c r="D9900" s="2" t="str" cm="1">
        <f t="array" ref="D9900">IFERROR(INDEX('Reconciliation Layer'!B:B,MATCH('Reconciliation Template'!A9900,'Reconciliation Layer'!D:D,0),0)," ")</f>
        <v xml:space="preserve"> </v>
      </c>
      <c r="E9900" s="4" t="str" cm="1">
        <f t="array" ref="E9900">IFERROR(INDEX('Reconciliation Layer'!C:C,MATCH('Reconciliation Template'!A9900,'Reconciliation Layer'!D:D,0),0)," ")</f>
        <v xml:space="preserve"> </v>
      </c>
    </row>
    <row r="9901" spans="3:5" x14ac:dyDescent="0.2">
      <c r="C9901" t="str" cm="1">
        <f t="array" ref="C9901">IFERROR("AfterPay | " &amp; INDEX('Reconciliation Layer'!$A:$A,MATCH('Reconciliation Template'!$A9901,'Reconciliation Layer'!$D:$D,0),0)," ")</f>
        <v xml:space="preserve"> </v>
      </c>
      <c r="D9901" s="2" t="str" cm="1">
        <f t="array" ref="D9901">IFERROR(INDEX('Reconciliation Layer'!B:B,MATCH('Reconciliation Template'!A9901,'Reconciliation Layer'!D:D,0),0)," ")</f>
        <v xml:space="preserve"> </v>
      </c>
      <c r="E9901" s="4" t="str" cm="1">
        <f t="array" ref="E9901">IFERROR(INDEX('Reconciliation Layer'!C:C,MATCH('Reconciliation Template'!A9901,'Reconciliation Layer'!D:D,0),0)," ")</f>
        <v xml:space="preserve"> </v>
      </c>
    </row>
    <row r="9902" spans="3:5" x14ac:dyDescent="0.2">
      <c r="C9902" t="str" cm="1">
        <f t="array" ref="C9902">IFERROR("AfterPay | " &amp; INDEX('Reconciliation Layer'!$A:$A,MATCH('Reconciliation Template'!$A9902,'Reconciliation Layer'!$D:$D,0),0)," ")</f>
        <v xml:space="preserve"> </v>
      </c>
      <c r="D9902" s="2" t="str" cm="1">
        <f t="array" ref="D9902">IFERROR(INDEX('Reconciliation Layer'!B:B,MATCH('Reconciliation Template'!A9902,'Reconciliation Layer'!D:D,0),0)," ")</f>
        <v xml:space="preserve"> </v>
      </c>
      <c r="E9902" s="4" t="str" cm="1">
        <f t="array" ref="E9902">IFERROR(INDEX('Reconciliation Layer'!C:C,MATCH('Reconciliation Template'!A9902,'Reconciliation Layer'!D:D,0),0)," ")</f>
        <v xml:space="preserve"> </v>
      </c>
    </row>
    <row r="9903" spans="3:5" x14ac:dyDescent="0.2">
      <c r="C9903" t="str" cm="1">
        <f t="array" ref="C9903">IFERROR("AfterPay | " &amp; INDEX('Reconciliation Layer'!$A:$A,MATCH('Reconciliation Template'!$A9903,'Reconciliation Layer'!$D:$D,0),0)," ")</f>
        <v xml:space="preserve"> </v>
      </c>
      <c r="D9903" s="2" t="str" cm="1">
        <f t="array" ref="D9903">IFERROR(INDEX('Reconciliation Layer'!B:B,MATCH('Reconciliation Template'!A9903,'Reconciliation Layer'!D:D,0),0)," ")</f>
        <v xml:space="preserve"> </v>
      </c>
      <c r="E9903" s="4" t="str" cm="1">
        <f t="array" ref="E9903">IFERROR(INDEX('Reconciliation Layer'!C:C,MATCH('Reconciliation Template'!A9903,'Reconciliation Layer'!D:D,0),0)," ")</f>
        <v xml:space="preserve"> </v>
      </c>
    </row>
    <row r="9904" spans="3:5" x14ac:dyDescent="0.2">
      <c r="C9904" t="str" cm="1">
        <f t="array" ref="C9904">IFERROR("AfterPay | " &amp; INDEX('Reconciliation Layer'!$A:$A,MATCH('Reconciliation Template'!$A9904,'Reconciliation Layer'!$D:$D,0),0)," ")</f>
        <v xml:space="preserve"> </v>
      </c>
      <c r="D9904" s="2" t="str" cm="1">
        <f t="array" ref="D9904">IFERROR(INDEX('Reconciliation Layer'!B:B,MATCH('Reconciliation Template'!A9904,'Reconciliation Layer'!D:D,0),0)," ")</f>
        <v xml:space="preserve"> </v>
      </c>
      <c r="E9904" s="4" t="str" cm="1">
        <f t="array" ref="E9904">IFERROR(INDEX('Reconciliation Layer'!C:C,MATCH('Reconciliation Template'!A9904,'Reconciliation Layer'!D:D,0),0)," ")</f>
        <v xml:space="preserve"> </v>
      </c>
    </row>
    <row r="9905" spans="3:5" x14ac:dyDescent="0.2">
      <c r="C9905" t="str" cm="1">
        <f t="array" ref="C9905">IFERROR("AfterPay | " &amp; INDEX('Reconciliation Layer'!$A:$A,MATCH('Reconciliation Template'!$A9905,'Reconciliation Layer'!$D:$D,0),0)," ")</f>
        <v xml:space="preserve"> </v>
      </c>
      <c r="D9905" s="2" t="str" cm="1">
        <f t="array" ref="D9905">IFERROR(INDEX('Reconciliation Layer'!B:B,MATCH('Reconciliation Template'!A9905,'Reconciliation Layer'!D:D,0),0)," ")</f>
        <v xml:space="preserve"> </v>
      </c>
      <c r="E9905" s="4" t="str" cm="1">
        <f t="array" ref="E9905">IFERROR(INDEX('Reconciliation Layer'!C:C,MATCH('Reconciliation Template'!A9905,'Reconciliation Layer'!D:D,0),0)," ")</f>
        <v xml:space="preserve"> </v>
      </c>
    </row>
    <row r="9906" spans="3:5" x14ac:dyDescent="0.2">
      <c r="C9906" t="str" cm="1">
        <f t="array" ref="C9906">IFERROR("AfterPay | " &amp; INDEX('Reconciliation Layer'!$A:$A,MATCH('Reconciliation Template'!$A9906,'Reconciliation Layer'!$D:$D,0),0)," ")</f>
        <v xml:space="preserve"> </v>
      </c>
      <c r="D9906" s="2" t="str" cm="1">
        <f t="array" ref="D9906">IFERROR(INDEX('Reconciliation Layer'!B:B,MATCH('Reconciliation Template'!A9906,'Reconciliation Layer'!D:D,0),0)," ")</f>
        <v xml:space="preserve"> </v>
      </c>
      <c r="E9906" s="4" t="str" cm="1">
        <f t="array" ref="E9906">IFERROR(INDEX('Reconciliation Layer'!C:C,MATCH('Reconciliation Template'!A9906,'Reconciliation Layer'!D:D,0),0)," ")</f>
        <v xml:space="preserve"> </v>
      </c>
    </row>
    <row r="9907" spans="3:5" x14ac:dyDescent="0.2">
      <c r="C9907" t="str" cm="1">
        <f t="array" ref="C9907">IFERROR("AfterPay | " &amp; INDEX('Reconciliation Layer'!$A:$A,MATCH('Reconciliation Template'!$A9907,'Reconciliation Layer'!$D:$D,0),0)," ")</f>
        <v xml:space="preserve"> </v>
      </c>
      <c r="D9907" s="2" t="str" cm="1">
        <f t="array" ref="D9907">IFERROR(INDEX('Reconciliation Layer'!B:B,MATCH('Reconciliation Template'!A9907,'Reconciliation Layer'!D:D,0),0)," ")</f>
        <v xml:space="preserve"> </v>
      </c>
      <c r="E9907" s="4" t="str" cm="1">
        <f t="array" ref="E9907">IFERROR(INDEX('Reconciliation Layer'!C:C,MATCH('Reconciliation Template'!A9907,'Reconciliation Layer'!D:D,0),0)," ")</f>
        <v xml:space="preserve"> </v>
      </c>
    </row>
    <row r="9908" spans="3:5" x14ac:dyDescent="0.2">
      <c r="C9908" t="str" cm="1">
        <f t="array" ref="C9908">IFERROR("AfterPay | " &amp; INDEX('Reconciliation Layer'!$A:$A,MATCH('Reconciliation Template'!$A9908,'Reconciliation Layer'!$D:$D,0),0)," ")</f>
        <v xml:space="preserve"> </v>
      </c>
      <c r="D9908" s="2" t="str" cm="1">
        <f t="array" ref="D9908">IFERROR(INDEX('Reconciliation Layer'!B:B,MATCH('Reconciliation Template'!A9908,'Reconciliation Layer'!D:D,0),0)," ")</f>
        <v xml:space="preserve"> </v>
      </c>
      <c r="E9908" s="4" t="str" cm="1">
        <f t="array" ref="E9908">IFERROR(INDEX('Reconciliation Layer'!C:C,MATCH('Reconciliation Template'!A9908,'Reconciliation Layer'!D:D,0),0)," ")</f>
        <v xml:space="preserve"> </v>
      </c>
    </row>
    <row r="9909" spans="3:5" x14ac:dyDescent="0.2">
      <c r="C9909" t="str" cm="1">
        <f t="array" ref="C9909">IFERROR("AfterPay | " &amp; INDEX('Reconciliation Layer'!$A:$A,MATCH('Reconciliation Template'!$A9909,'Reconciliation Layer'!$D:$D,0),0)," ")</f>
        <v xml:space="preserve"> </v>
      </c>
      <c r="D9909" s="2" t="str" cm="1">
        <f t="array" ref="D9909">IFERROR(INDEX('Reconciliation Layer'!B:B,MATCH('Reconciliation Template'!A9909,'Reconciliation Layer'!D:D,0),0)," ")</f>
        <v xml:space="preserve"> </v>
      </c>
      <c r="E9909" s="4" t="str" cm="1">
        <f t="array" ref="E9909">IFERROR(INDEX('Reconciliation Layer'!C:C,MATCH('Reconciliation Template'!A9909,'Reconciliation Layer'!D:D,0),0)," ")</f>
        <v xml:space="preserve"> </v>
      </c>
    </row>
    <row r="9910" spans="3:5" x14ac:dyDescent="0.2">
      <c r="C9910" t="str" cm="1">
        <f t="array" ref="C9910">IFERROR("AfterPay | " &amp; INDEX('Reconciliation Layer'!$A:$A,MATCH('Reconciliation Template'!$A9910,'Reconciliation Layer'!$D:$D,0),0)," ")</f>
        <v xml:space="preserve"> </v>
      </c>
      <c r="D9910" s="2" t="str" cm="1">
        <f t="array" ref="D9910">IFERROR(INDEX('Reconciliation Layer'!B:B,MATCH('Reconciliation Template'!A9910,'Reconciliation Layer'!D:D,0),0)," ")</f>
        <v xml:space="preserve"> </v>
      </c>
      <c r="E9910" s="4" t="str" cm="1">
        <f t="array" ref="E9910">IFERROR(INDEX('Reconciliation Layer'!C:C,MATCH('Reconciliation Template'!A9910,'Reconciliation Layer'!D:D,0),0)," ")</f>
        <v xml:space="preserve"> </v>
      </c>
    </row>
    <row r="9911" spans="3:5" x14ac:dyDescent="0.2">
      <c r="C9911" t="str" cm="1">
        <f t="array" ref="C9911">IFERROR("AfterPay | " &amp; INDEX('Reconciliation Layer'!$A:$A,MATCH('Reconciliation Template'!$A9911,'Reconciliation Layer'!$D:$D,0),0)," ")</f>
        <v xml:space="preserve"> </v>
      </c>
      <c r="D9911" s="2" t="str" cm="1">
        <f t="array" ref="D9911">IFERROR(INDEX('Reconciliation Layer'!B:B,MATCH('Reconciliation Template'!A9911,'Reconciliation Layer'!D:D,0),0)," ")</f>
        <v xml:space="preserve"> </v>
      </c>
      <c r="E9911" s="4" t="str" cm="1">
        <f t="array" ref="E9911">IFERROR(INDEX('Reconciliation Layer'!C:C,MATCH('Reconciliation Template'!A9911,'Reconciliation Layer'!D:D,0),0)," ")</f>
        <v xml:space="preserve"> </v>
      </c>
    </row>
    <row r="9912" spans="3:5" x14ac:dyDescent="0.2">
      <c r="C9912" t="str" cm="1">
        <f t="array" ref="C9912">IFERROR("AfterPay | " &amp; INDEX('Reconciliation Layer'!$A:$A,MATCH('Reconciliation Template'!$A9912,'Reconciliation Layer'!$D:$D,0),0)," ")</f>
        <v xml:space="preserve"> </v>
      </c>
      <c r="D9912" s="2" t="str" cm="1">
        <f t="array" ref="D9912">IFERROR(INDEX('Reconciliation Layer'!B:B,MATCH('Reconciliation Template'!A9912,'Reconciliation Layer'!D:D,0),0)," ")</f>
        <v xml:space="preserve"> </v>
      </c>
      <c r="E9912" s="4" t="str" cm="1">
        <f t="array" ref="E9912">IFERROR(INDEX('Reconciliation Layer'!C:C,MATCH('Reconciliation Template'!A9912,'Reconciliation Layer'!D:D,0),0)," ")</f>
        <v xml:space="preserve"> </v>
      </c>
    </row>
    <row r="9913" spans="3:5" x14ac:dyDescent="0.2">
      <c r="C9913" t="str" cm="1">
        <f t="array" ref="C9913">IFERROR("AfterPay | " &amp; INDEX('Reconciliation Layer'!$A:$A,MATCH('Reconciliation Template'!$A9913,'Reconciliation Layer'!$D:$D,0),0)," ")</f>
        <v xml:space="preserve"> </v>
      </c>
      <c r="D9913" s="2" t="str" cm="1">
        <f t="array" ref="D9913">IFERROR(INDEX('Reconciliation Layer'!B:B,MATCH('Reconciliation Template'!A9913,'Reconciliation Layer'!D:D,0),0)," ")</f>
        <v xml:space="preserve"> </v>
      </c>
      <c r="E9913" s="4" t="str" cm="1">
        <f t="array" ref="E9913">IFERROR(INDEX('Reconciliation Layer'!C:C,MATCH('Reconciliation Template'!A9913,'Reconciliation Layer'!D:D,0),0)," ")</f>
        <v xml:space="preserve"> </v>
      </c>
    </row>
    <row r="9914" spans="3:5" x14ac:dyDescent="0.2">
      <c r="C9914" t="str" cm="1">
        <f t="array" ref="C9914">IFERROR("AfterPay | " &amp; INDEX('Reconciliation Layer'!$A:$A,MATCH('Reconciliation Template'!$A9914,'Reconciliation Layer'!$D:$D,0),0)," ")</f>
        <v xml:space="preserve"> </v>
      </c>
      <c r="D9914" s="2" t="str" cm="1">
        <f t="array" ref="D9914">IFERROR(INDEX('Reconciliation Layer'!B:B,MATCH('Reconciliation Template'!A9914,'Reconciliation Layer'!D:D,0),0)," ")</f>
        <v xml:space="preserve"> </v>
      </c>
      <c r="E9914" s="4" t="str" cm="1">
        <f t="array" ref="E9914">IFERROR(INDEX('Reconciliation Layer'!C:C,MATCH('Reconciliation Template'!A9914,'Reconciliation Layer'!D:D,0),0)," ")</f>
        <v xml:space="preserve"> </v>
      </c>
    </row>
    <row r="9915" spans="3:5" x14ac:dyDescent="0.2">
      <c r="C9915" t="str" cm="1">
        <f t="array" ref="C9915">IFERROR("AfterPay | " &amp; INDEX('Reconciliation Layer'!$A:$A,MATCH('Reconciliation Template'!$A9915,'Reconciliation Layer'!$D:$D,0),0)," ")</f>
        <v xml:space="preserve"> </v>
      </c>
      <c r="D9915" s="2" t="str" cm="1">
        <f t="array" ref="D9915">IFERROR(INDEX('Reconciliation Layer'!B:B,MATCH('Reconciliation Template'!A9915,'Reconciliation Layer'!D:D,0),0)," ")</f>
        <v xml:space="preserve"> </v>
      </c>
      <c r="E9915" s="4" t="str" cm="1">
        <f t="array" ref="E9915">IFERROR(INDEX('Reconciliation Layer'!C:C,MATCH('Reconciliation Template'!A9915,'Reconciliation Layer'!D:D,0),0)," ")</f>
        <v xml:space="preserve"> </v>
      </c>
    </row>
    <row r="9916" spans="3:5" x14ac:dyDescent="0.2">
      <c r="C9916" t="str" cm="1">
        <f t="array" ref="C9916">IFERROR("AfterPay | " &amp; INDEX('Reconciliation Layer'!$A:$A,MATCH('Reconciliation Template'!$A9916,'Reconciliation Layer'!$D:$D,0),0)," ")</f>
        <v xml:space="preserve"> </v>
      </c>
      <c r="D9916" s="2" t="str" cm="1">
        <f t="array" ref="D9916">IFERROR(INDEX('Reconciliation Layer'!B:B,MATCH('Reconciliation Template'!A9916,'Reconciliation Layer'!D:D,0),0)," ")</f>
        <v xml:space="preserve"> </v>
      </c>
      <c r="E9916" s="4" t="str" cm="1">
        <f t="array" ref="E9916">IFERROR(INDEX('Reconciliation Layer'!C:C,MATCH('Reconciliation Template'!A9916,'Reconciliation Layer'!D:D,0),0)," ")</f>
        <v xml:space="preserve"> </v>
      </c>
    </row>
    <row r="9917" spans="3:5" x14ac:dyDescent="0.2">
      <c r="C9917" t="str" cm="1">
        <f t="array" ref="C9917">IFERROR("AfterPay | " &amp; INDEX('Reconciliation Layer'!$A:$A,MATCH('Reconciliation Template'!$A9917,'Reconciliation Layer'!$D:$D,0),0)," ")</f>
        <v xml:space="preserve"> </v>
      </c>
      <c r="D9917" s="2" t="str" cm="1">
        <f t="array" ref="D9917">IFERROR(INDEX('Reconciliation Layer'!B:B,MATCH('Reconciliation Template'!A9917,'Reconciliation Layer'!D:D,0),0)," ")</f>
        <v xml:space="preserve"> </v>
      </c>
      <c r="E9917" s="4" t="str" cm="1">
        <f t="array" ref="E9917">IFERROR(INDEX('Reconciliation Layer'!C:C,MATCH('Reconciliation Template'!A9917,'Reconciliation Layer'!D:D,0),0)," ")</f>
        <v xml:space="preserve"> </v>
      </c>
    </row>
    <row r="9918" spans="3:5" x14ac:dyDescent="0.2">
      <c r="C9918" t="str" cm="1">
        <f t="array" ref="C9918">IFERROR("AfterPay | " &amp; INDEX('Reconciliation Layer'!$A:$A,MATCH('Reconciliation Template'!$A9918,'Reconciliation Layer'!$D:$D,0),0)," ")</f>
        <v xml:space="preserve"> </v>
      </c>
      <c r="D9918" s="2" t="str" cm="1">
        <f t="array" ref="D9918">IFERROR(INDEX('Reconciliation Layer'!B:B,MATCH('Reconciliation Template'!A9918,'Reconciliation Layer'!D:D,0),0)," ")</f>
        <v xml:space="preserve"> </v>
      </c>
      <c r="E9918" s="4" t="str" cm="1">
        <f t="array" ref="E9918">IFERROR(INDEX('Reconciliation Layer'!C:C,MATCH('Reconciliation Template'!A9918,'Reconciliation Layer'!D:D,0),0)," ")</f>
        <v xml:space="preserve"> </v>
      </c>
    </row>
    <row r="9919" spans="3:5" x14ac:dyDescent="0.2">
      <c r="C9919" t="str" cm="1">
        <f t="array" ref="C9919">IFERROR("AfterPay | " &amp; INDEX('Reconciliation Layer'!$A:$A,MATCH('Reconciliation Template'!$A9919,'Reconciliation Layer'!$D:$D,0),0)," ")</f>
        <v xml:space="preserve"> </v>
      </c>
      <c r="D9919" s="2" t="str" cm="1">
        <f t="array" ref="D9919">IFERROR(INDEX('Reconciliation Layer'!B:B,MATCH('Reconciliation Template'!A9919,'Reconciliation Layer'!D:D,0),0)," ")</f>
        <v xml:space="preserve"> </v>
      </c>
      <c r="E9919" s="4" t="str" cm="1">
        <f t="array" ref="E9919">IFERROR(INDEX('Reconciliation Layer'!C:C,MATCH('Reconciliation Template'!A9919,'Reconciliation Layer'!D:D,0),0)," ")</f>
        <v xml:space="preserve"> </v>
      </c>
    </row>
    <row r="9920" spans="3:5" x14ac:dyDescent="0.2">
      <c r="C9920" t="str" cm="1">
        <f t="array" ref="C9920">IFERROR("AfterPay | " &amp; INDEX('Reconciliation Layer'!$A:$A,MATCH('Reconciliation Template'!$A9920,'Reconciliation Layer'!$D:$D,0),0)," ")</f>
        <v xml:space="preserve"> </v>
      </c>
      <c r="D9920" s="2" t="str" cm="1">
        <f t="array" ref="D9920">IFERROR(INDEX('Reconciliation Layer'!B:B,MATCH('Reconciliation Template'!A9920,'Reconciliation Layer'!D:D,0),0)," ")</f>
        <v xml:space="preserve"> </v>
      </c>
      <c r="E9920" s="4" t="str" cm="1">
        <f t="array" ref="E9920">IFERROR(INDEX('Reconciliation Layer'!C:C,MATCH('Reconciliation Template'!A9920,'Reconciliation Layer'!D:D,0),0)," ")</f>
        <v xml:space="preserve"> </v>
      </c>
    </row>
    <row r="9921" spans="3:5" x14ac:dyDescent="0.2">
      <c r="C9921" t="str" cm="1">
        <f t="array" ref="C9921">IFERROR("AfterPay | " &amp; INDEX('Reconciliation Layer'!$A:$A,MATCH('Reconciliation Template'!$A9921,'Reconciliation Layer'!$D:$D,0),0)," ")</f>
        <v xml:space="preserve"> </v>
      </c>
      <c r="D9921" s="2" t="str" cm="1">
        <f t="array" ref="D9921">IFERROR(INDEX('Reconciliation Layer'!B:B,MATCH('Reconciliation Template'!A9921,'Reconciliation Layer'!D:D,0),0)," ")</f>
        <v xml:space="preserve"> </v>
      </c>
      <c r="E9921" s="4" t="str" cm="1">
        <f t="array" ref="E9921">IFERROR(INDEX('Reconciliation Layer'!C:C,MATCH('Reconciliation Template'!A9921,'Reconciliation Layer'!D:D,0),0)," ")</f>
        <v xml:space="preserve"> </v>
      </c>
    </row>
    <row r="9922" spans="3:5" x14ac:dyDescent="0.2">
      <c r="C9922" t="str" cm="1">
        <f t="array" ref="C9922">IFERROR("AfterPay | " &amp; INDEX('Reconciliation Layer'!$A:$A,MATCH('Reconciliation Template'!$A9922,'Reconciliation Layer'!$D:$D,0),0)," ")</f>
        <v xml:space="preserve"> </v>
      </c>
      <c r="D9922" s="2" t="str" cm="1">
        <f t="array" ref="D9922">IFERROR(INDEX('Reconciliation Layer'!B:B,MATCH('Reconciliation Template'!A9922,'Reconciliation Layer'!D:D,0),0)," ")</f>
        <v xml:space="preserve"> </v>
      </c>
      <c r="E9922" s="4" t="str" cm="1">
        <f t="array" ref="E9922">IFERROR(INDEX('Reconciliation Layer'!C:C,MATCH('Reconciliation Template'!A9922,'Reconciliation Layer'!D:D,0),0)," ")</f>
        <v xml:space="preserve"> </v>
      </c>
    </row>
    <row r="9923" spans="3:5" x14ac:dyDescent="0.2">
      <c r="C9923" t="str" cm="1">
        <f t="array" ref="C9923">IFERROR("AfterPay | " &amp; INDEX('Reconciliation Layer'!$A:$A,MATCH('Reconciliation Template'!$A9923,'Reconciliation Layer'!$D:$D,0),0)," ")</f>
        <v xml:space="preserve"> </v>
      </c>
      <c r="D9923" s="2" t="str" cm="1">
        <f t="array" ref="D9923">IFERROR(INDEX('Reconciliation Layer'!B:B,MATCH('Reconciliation Template'!A9923,'Reconciliation Layer'!D:D,0),0)," ")</f>
        <v xml:space="preserve"> </v>
      </c>
      <c r="E9923" s="4" t="str" cm="1">
        <f t="array" ref="E9923">IFERROR(INDEX('Reconciliation Layer'!C:C,MATCH('Reconciliation Template'!A9923,'Reconciliation Layer'!D:D,0),0)," ")</f>
        <v xml:space="preserve"> </v>
      </c>
    </row>
    <row r="9924" spans="3:5" x14ac:dyDescent="0.2">
      <c r="C9924" t="str" cm="1">
        <f t="array" ref="C9924">IFERROR("AfterPay | " &amp; INDEX('Reconciliation Layer'!$A:$A,MATCH('Reconciliation Template'!$A9924,'Reconciliation Layer'!$D:$D,0),0)," ")</f>
        <v xml:space="preserve"> </v>
      </c>
      <c r="D9924" s="2" t="str" cm="1">
        <f t="array" ref="D9924">IFERROR(INDEX('Reconciliation Layer'!B:B,MATCH('Reconciliation Template'!A9924,'Reconciliation Layer'!D:D,0),0)," ")</f>
        <v xml:space="preserve"> </v>
      </c>
      <c r="E9924" s="4" t="str" cm="1">
        <f t="array" ref="E9924">IFERROR(INDEX('Reconciliation Layer'!C:C,MATCH('Reconciliation Template'!A9924,'Reconciliation Layer'!D:D,0),0)," ")</f>
        <v xml:space="preserve"> </v>
      </c>
    </row>
    <row r="9925" spans="3:5" x14ac:dyDescent="0.2">
      <c r="C9925" t="str" cm="1">
        <f t="array" ref="C9925">IFERROR("AfterPay | " &amp; INDEX('Reconciliation Layer'!$A:$A,MATCH('Reconciliation Template'!$A9925,'Reconciliation Layer'!$D:$D,0),0)," ")</f>
        <v xml:space="preserve"> </v>
      </c>
      <c r="D9925" s="2" t="str" cm="1">
        <f t="array" ref="D9925">IFERROR(INDEX('Reconciliation Layer'!B:B,MATCH('Reconciliation Template'!A9925,'Reconciliation Layer'!D:D,0),0)," ")</f>
        <v xml:space="preserve"> </v>
      </c>
      <c r="E9925" s="4" t="str" cm="1">
        <f t="array" ref="E9925">IFERROR(INDEX('Reconciliation Layer'!C:C,MATCH('Reconciliation Template'!A9925,'Reconciliation Layer'!D:D,0),0)," ")</f>
        <v xml:space="preserve"> </v>
      </c>
    </row>
    <row r="9926" spans="3:5" x14ac:dyDescent="0.2">
      <c r="C9926" t="str" cm="1">
        <f t="array" ref="C9926">IFERROR("AfterPay | " &amp; INDEX('Reconciliation Layer'!$A:$A,MATCH('Reconciliation Template'!$A9926,'Reconciliation Layer'!$D:$D,0),0)," ")</f>
        <v xml:space="preserve"> </v>
      </c>
      <c r="D9926" s="2" t="str" cm="1">
        <f t="array" ref="D9926">IFERROR(INDEX('Reconciliation Layer'!B:B,MATCH('Reconciliation Template'!A9926,'Reconciliation Layer'!D:D,0),0)," ")</f>
        <v xml:space="preserve"> </v>
      </c>
      <c r="E9926" s="4" t="str" cm="1">
        <f t="array" ref="E9926">IFERROR(INDEX('Reconciliation Layer'!C:C,MATCH('Reconciliation Template'!A9926,'Reconciliation Layer'!D:D,0),0)," ")</f>
        <v xml:space="preserve"> </v>
      </c>
    </row>
    <row r="9927" spans="3:5" x14ac:dyDescent="0.2">
      <c r="C9927" t="str" cm="1">
        <f t="array" ref="C9927">IFERROR("AfterPay | " &amp; INDEX('Reconciliation Layer'!$A:$A,MATCH('Reconciliation Template'!$A9927,'Reconciliation Layer'!$D:$D,0),0)," ")</f>
        <v xml:space="preserve"> </v>
      </c>
      <c r="D9927" s="2" t="str" cm="1">
        <f t="array" ref="D9927">IFERROR(INDEX('Reconciliation Layer'!B:B,MATCH('Reconciliation Template'!A9927,'Reconciliation Layer'!D:D,0),0)," ")</f>
        <v xml:space="preserve"> </v>
      </c>
      <c r="E9927" s="4" t="str" cm="1">
        <f t="array" ref="E9927">IFERROR(INDEX('Reconciliation Layer'!C:C,MATCH('Reconciliation Template'!A9927,'Reconciliation Layer'!D:D,0),0)," ")</f>
        <v xml:space="preserve"> </v>
      </c>
    </row>
    <row r="9928" spans="3:5" x14ac:dyDescent="0.2">
      <c r="C9928" t="str" cm="1">
        <f t="array" ref="C9928">IFERROR("AfterPay | " &amp; INDEX('Reconciliation Layer'!$A:$A,MATCH('Reconciliation Template'!$A9928,'Reconciliation Layer'!$D:$D,0),0)," ")</f>
        <v xml:space="preserve"> </v>
      </c>
      <c r="D9928" s="2" t="str" cm="1">
        <f t="array" ref="D9928">IFERROR(INDEX('Reconciliation Layer'!B:B,MATCH('Reconciliation Template'!A9928,'Reconciliation Layer'!D:D,0),0)," ")</f>
        <v xml:space="preserve"> </v>
      </c>
      <c r="E9928" s="4" t="str" cm="1">
        <f t="array" ref="E9928">IFERROR(INDEX('Reconciliation Layer'!C:C,MATCH('Reconciliation Template'!A9928,'Reconciliation Layer'!D:D,0),0)," ")</f>
        <v xml:space="preserve"> </v>
      </c>
    </row>
    <row r="9929" spans="3:5" x14ac:dyDescent="0.2">
      <c r="C9929" t="str" cm="1">
        <f t="array" ref="C9929">IFERROR("AfterPay | " &amp; INDEX('Reconciliation Layer'!$A:$A,MATCH('Reconciliation Template'!$A9929,'Reconciliation Layer'!$D:$D,0),0)," ")</f>
        <v xml:space="preserve"> </v>
      </c>
      <c r="D9929" s="2" t="str" cm="1">
        <f t="array" ref="D9929">IFERROR(INDEX('Reconciliation Layer'!B:B,MATCH('Reconciliation Template'!A9929,'Reconciliation Layer'!D:D,0),0)," ")</f>
        <v xml:space="preserve"> </v>
      </c>
      <c r="E9929" s="4" t="str" cm="1">
        <f t="array" ref="E9929">IFERROR(INDEX('Reconciliation Layer'!C:C,MATCH('Reconciliation Template'!A9929,'Reconciliation Layer'!D:D,0),0)," ")</f>
        <v xml:space="preserve"> </v>
      </c>
    </row>
    <row r="9930" spans="3:5" x14ac:dyDescent="0.2">
      <c r="C9930" t="str" cm="1">
        <f t="array" ref="C9930">IFERROR("AfterPay | " &amp; INDEX('Reconciliation Layer'!$A:$A,MATCH('Reconciliation Template'!$A9930,'Reconciliation Layer'!$D:$D,0),0)," ")</f>
        <v xml:space="preserve"> </v>
      </c>
      <c r="D9930" s="2" t="str" cm="1">
        <f t="array" ref="D9930">IFERROR(INDEX('Reconciliation Layer'!B:B,MATCH('Reconciliation Template'!A9930,'Reconciliation Layer'!D:D,0),0)," ")</f>
        <v xml:space="preserve"> </v>
      </c>
      <c r="E9930" s="4" t="str" cm="1">
        <f t="array" ref="E9930">IFERROR(INDEX('Reconciliation Layer'!C:C,MATCH('Reconciliation Template'!A9930,'Reconciliation Layer'!D:D,0),0)," ")</f>
        <v xml:space="preserve"> </v>
      </c>
    </row>
    <row r="9931" spans="3:5" x14ac:dyDescent="0.2">
      <c r="C9931" t="str" cm="1">
        <f t="array" ref="C9931">IFERROR("AfterPay | " &amp; INDEX('Reconciliation Layer'!$A:$A,MATCH('Reconciliation Template'!$A9931,'Reconciliation Layer'!$D:$D,0),0)," ")</f>
        <v xml:space="preserve"> </v>
      </c>
      <c r="D9931" s="2" t="str" cm="1">
        <f t="array" ref="D9931">IFERROR(INDEX('Reconciliation Layer'!B:B,MATCH('Reconciliation Template'!A9931,'Reconciliation Layer'!D:D,0),0)," ")</f>
        <v xml:space="preserve"> </v>
      </c>
      <c r="E9931" s="4" t="str" cm="1">
        <f t="array" ref="E9931">IFERROR(INDEX('Reconciliation Layer'!C:C,MATCH('Reconciliation Template'!A9931,'Reconciliation Layer'!D:D,0),0)," ")</f>
        <v xml:space="preserve"> </v>
      </c>
    </row>
    <row r="9932" spans="3:5" x14ac:dyDescent="0.2">
      <c r="C9932" t="str" cm="1">
        <f t="array" ref="C9932">IFERROR("AfterPay | " &amp; INDEX('Reconciliation Layer'!$A:$A,MATCH('Reconciliation Template'!$A9932,'Reconciliation Layer'!$D:$D,0),0)," ")</f>
        <v xml:space="preserve"> </v>
      </c>
      <c r="D9932" s="2" t="str" cm="1">
        <f t="array" ref="D9932">IFERROR(INDEX('Reconciliation Layer'!B:B,MATCH('Reconciliation Template'!A9932,'Reconciliation Layer'!D:D,0),0)," ")</f>
        <v xml:space="preserve"> </v>
      </c>
      <c r="E9932" s="4" t="str" cm="1">
        <f t="array" ref="E9932">IFERROR(INDEX('Reconciliation Layer'!C:C,MATCH('Reconciliation Template'!A9932,'Reconciliation Layer'!D:D,0),0)," ")</f>
        <v xml:space="preserve"> </v>
      </c>
    </row>
    <row r="9933" spans="3:5" x14ac:dyDescent="0.2">
      <c r="C9933" t="str" cm="1">
        <f t="array" ref="C9933">IFERROR("AfterPay | " &amp; INDEX('Reconciliation Layer'!$A:$A,MATCH('Reconciliation Template'!$A9933,'Reconciliation Layer'!$D:$D,0),0)," ")</f>
        <v xml:space="preserve"> </v>
      </c>
      <c r="D9933" s="2" t="str" cm="1">
        <f t="array" ref="D9933">IFERROR(INDEX('Reconciliation Layer'!B:B,MATCH('Reconciliation Template'!A9933,'Reconciliation Layer'!D:D,0),0)," ")</f>
        <v xml:space="preserve"> </v>
      </c>
      <c r="E9933" s="4" t="str" cm="1">
        <f t="array" ref="E9933">IFERROR(INDEX('Reconciliation Layer'!C:C,MATCH('Reconciliation Template'!A9933,'Reconciliation Layer'!D:D,0),0)," ")</f>
        <v xml:space="preserve"> </v>
      </c>
    </row>
    <row r="9934" spans="3:5" x14ac:dyDescent="0.2">
      <c r="C9934" t="str" cm="1">
        <f t="array" ref="C9934">IFERROR("AfterPay | " &amp; INDEX('Reconciliation Layer'!$A:$A,MATCH('Reconciliation Template'!$A9934,'Reconciliation Layer'!$D:$D,0),0)," ")</f>
        <v xml:space="preserve"> </v>
      </c>
      <c r="D9934" s="2" t="str" cm="1">
        <f t="array" ref="D9934">IFERROR(INDEX('Reconciliation Layer'!B:B,MATCH('Reconciliation Template'!A9934,'Reconciliation Layer'!D:D,0),0)," ")</f>
        <v xml:space="preserve"> </v>
      </c>
      <c r="E9934" s="4" t="str" cm="1">
        <f t="array" ref="E9934">IFERROR(INDEX('Reconciliation Layer'!C:C,MATCH('Reconciliation Template'!A9934,'Reconciliation Layer'!D:D,0),0)," ")</f>
        <v xml:space="preserve"> </v>
      </c>
    </row>
    <row r="9935" spans="3:5" x14ac:dyDescent="0.2">
      <c r="C9935" t="str" cm="1">
        <f t="array" ref="C9935">IFERROR("AfterPay | " &amp; INDEX('Reconciliation Layer'!$A:$A,MATCH('Reconciliation Template'!$A9935,'Reconciliation Layer'!$D:$D,0),0)," ")</f>
        <v xml:space="preserve"> </v>
      </c>
      <c r="D9935" s="2" t="str" cm="1">
        <f t="array" ref="D9935">IFERROR(INDEX('Reconciliation Layer'!B:B,MATCH('Reconciliation Template'!A9935,'Reconciliation Layer'!D:D,0),0)," ")</f>
        <v xml:space="preserve"> </v>
      </c>
      <c r="E9935" s="4" t="str" cm="1">
        <f t="array" ref="E9935">IFERROR(INDEX('Reconciliation Layer'!C:C,MATCH('Reconciliation Template'!A9935,'Reconciliation Layer'!D:D,0),0)," ")</f>
        <v xml:space="preserve"> </v>
      </c>
    </row>
    <row r="9936" spans="3:5" x14ac:dyDescent="0.2">
      <c r="C9936" t="str" cm="1">
        <f t="array" ref="C9936">IFERROR("AfterPay | " &amp; INDEX('Reconciliation Layer'!$A:$A,MATCH('Reconciliation Template'!$A9936,'Reconciliation Layer'!$D:$D,0),0)," ")</f>
        <v xml:space="preserve"> </v>
      </c>
      <c r="D9936" s="2" t="str" cm="1">
        <f t="array" ref="D9936">IFERROR(INDEX('Reconciliation Layer'!B:B,MATCH('Reconciliation Template'!A9936,'Reconciliation Layer'!D:D,0),0)," ")</f>
        <v xml:space="preserve"> </v>
      </c>
      <c r="E9936" s="4" t="str" cm="1">
        <f t="array" ref="E9936">IFERROR(INDEX('Reconciliation Layer'!C:C,MATCH('Reconciliation Template'!A9936,'Reconciliation Layer'!D:D,0),0)," ")</f>
        <v xml:space="preserve"> </v>
      </c>
    </row>
    <row r="9937" spans="3:5" x14ac:dyDescent="0.2">
      <c r="C9937" t="str" cm="1">
        <f t="array" ref="C9937">IFERROR("AfterPay | " &amp; INDEX('Reconciliation Layer'!$A:$A,MATCH('Reconciliation Template'!$A9937,'Reconciliation Layer'!$D:$D,0),0)," ")</f>
        <v xml:space="preserve"> </v>
      </c>
      <c r="D9937" s="2" t="str" cm="1">
        <f t="array" ref="D9937">IFERROR(INDEX('Reconciliation Layer'!B:B,MATCH('Reconciliation Template'!A9937,'Reconciliation Layer'!D:D,0),0)," ")</f>
        <v xml:space="preserve"> </v>
      </c>
      <c r="E9937" s="4" t="str" cm="1">
        <f t="array" ref="E9937">IFERROR(INDEX('Reconciliation Layer'!C:C,MATCH('Reconciliation Template'!A9937,'Reconciliation Layer'!D:D,0),0)," ")</f>
        <v xml:space="preserve"> </v>
      </c>
    </row>
    <row r="9938" spans="3:5" x14ac:dyDescent="0.2">
      <c r="C9938" t="str" cm="1">
        <f t="array" ref="C9938">IFERROR("AfterPay | " &amp; INDEX('Reconciliation Layer'!$A:$A,MATCH('Reconciliation Template'!$A9938,'Reconciliation Layer'!$D:$D,0),0)," ")</f>
        <v xml:space="preserve"> </v>
      </c>
      <c r="D9938" s="2" t="str" cm="1">
        <f t="array" ref="D9938">IFERROR(INDEX('Reconciliation Layer'!B:B,MATCH('Reconciliation Template'!A9938,'Reconciliation Layer'!D:D,0),0)," ")</f>
        <v xml:space="preserve"> </v>
      </c>
      <c r="E9938" s="4" t="str" cm="1">
        <f t="array" ref="E9938">IFERROR(INDEX('Reconciliation Layer'!C:C,MATCH('Reconciliation Template'!A9938,'Reconciliation Layer'!D:D,0),0)," ")</f>
        <v xml:space="preserve"> </v>
      </c>
    </row>
    <row r="9939" spans="3:5" x14ac:dyDescent="0.2">
      <c r="C9939" t="str" cm="1">
        <f t="array" ref="C9939">IFERROR("AfterPay | " &amp; INDEX('Reconciliation Layer'!$A:$A,MATCH('Reconciliation Template'!$A9939,'Reconciliation Layer'!$D:$D,0),0)," ")</f>
        <v xml:space="preserve"> </v>
      </c>
      <c r="D9939" s="2" t="str" cm="1">
        <f t="array" ref="D9939">IFERROR(INDEX('Reconciliation Layer'!B:B,MATCH('Reconciliation Template'!A9939,'Reconciliation Layer'!D:D,0),0)," ")</f>
        <v xml:space="preserve"> </v>
      </c>
      <c r="E9939" s="4" t="str" cm="1">
        <f t="array" ref="E9939">IFERROR(INDEX('Reconciliation Layer'!C:C,MATCH('Reconciliation Template'!A9939,'Reconciliation Layer'!D:D,0),0)," ")</f>
        <v xml:space="preserve"> </v>
      </c>
    </row>
    <row r="9940" spans="3:5" x14ac:dyDescent="0.2">
      <c r="C9940" t="str" cm="1">
        <f t="array" ref="C9940">IFERROR("AfterPay | " &amp; INDEX('Reconciliation Layer'!$A:$A,MATCH('Reconciliation Template'!$A9940,'Reconciliation Layer'!$D:$D,0),0)," ")</f>
        <v xml:space="preserve"> </v>
      </c>
      <c r="D9940" s="2" t="str" cm="1">
        <f t="array" ref="D9940">IFERROR(INDEX('Reconciliation Layer'!B:B,MATCH('Reconciliation Template'!A9940,'Reconciliation Layer'!D:D,0),0)," ")</f>
        <v xml:space="preserve"> </v>
      </c>
      <c r="E9940" s="4" t="str" cm="1">
        <f t="array" ref="E9940">IFERROR(INDEX('Reconciliation Layer'!C:C,MATCH('Reconciliation Template'!A9940,'Reconciliation Layer'!D:D,0),0)," ")</f>
        <v xml:space="preserve"> </v>
      </c>
    </row>
    <row r="9941" spans="3:5" x14ac:dyDescent="0.2">
      <c r="C9941" t="str" cm="1">
        <f t="array" ref="C9941">IFERROR("AfterPay | " &amp; INDEX('Reconciliation Layer'!$A:$A,MATCH('Reconciliation Template'!$A9941,'Reconciliation Layer'!$D:$D,0),0)," ")</f>
        <v xml:space="preserve"> </v>
      </c>
      <c r="D9941" s="2" t="str" cm="1">
        <f t="array" ref="D9941">IFERROR(INDEX('Reconciliation Layer'!B:B,MATCH('Reconciliation Template'!A9941,'Reconciliation Layer'!D:D,0),0)," ")</f>
        <v xml:space="preserve"> </v>
      </c>
      <c r="E9941" s="4" t="str" cm="1">
        <f t="array" ref="E9941">IFERROR(INDEX('Reconciliation Layer'!C:C,MATCH('Reconciliation Template'!A9941,'Reconciliation Layer'!D:D,0),0)," ")</f>
        <v xml:space="preserve"> </v>
      </c>
    </row>
    <row r="9942" spans="3:5" x14ac:dyDescent="0.2">
      <c r="C9942" t="str" cm="1">
        <f t="array" ref="C9942">IFERROR("AfterPay | " &amp; INDEX('Reconciliation Layer'!$A:$A,MATCH('Reconciliation Template'!$A9942,'Reconciliation Layer'!$D:$D,0),0)," ")</f>
        <v xml:space="preserve"> </v>
      </c>
      <c r="D9942" s="2" t="str" cm="1">
        <f t="array" ref="D9942">IFERROR(INDEX('Reconciliation Layer'!B:B,MATCH('Reconciliation Template'!A9942,'Reconciliation Layer'!D:D,0),0)," ")</f>
        <v xml:space="preserve"> </v>
      </c>
      <c r="E9942" s="4" t="str" cm="1">
        <f t="array" ref="E9942">IFERROR(INDEX('Reconciliation Layer'!C:C,MATCH('Reconciliation Template'!A9942,'Reconciliation Layer'!D:D,0),0)," ")</f>
        <v xml:space="preserve"> </v>
      </c>
    </row>
    <row r="9943" spans="3:5" x14ac:dyDescent="0.2">
      <c r="C9943" t="str" cm="1">
        <f t="array" ref="C9943">IFERROR("AfterPay | " &amp; INDEX('Reconciliation Layer'!$A:$A,MATCH('Reconciliation Template'!$A9943,'Reconciliation Layer'!$D:$D,0),0)," ")</f>
        <v xml:space="preserve"> </v>
      </c>
      <c r="D9943" s="2" t="str" cm="1">
        <f t="array" ref="D9943">IFERROR(INDEX('Reconciliation Layer'!B:B,MATCH('Reconciliation Template'!A9943,'Reconciliation Layer'!D:D,0),0)," ")</f>
        <v xml:space="preserve"> </v>
      </c>
      <c r="E9943" s="4" t="str" cm="1">
        <f t="array" ref="E9943">IFERROR(INDEX('Reconciliation Layer'!C:C,MATCH('Reconciliation Template'!A9943,'Reconciliation Layer'!D:D,0),0)," ")</f>
        <v xml:space="preserve"> </v>
      </c>
    </row>
    <row r="9944" spans="3:5" x14ac:dyDescent="0.2">
      <c r="C9944" t="str" cm="1">
        <f t="array" ref="C9944">IFERROR("AfterPay | " &amp; INDEX('Reconciliation Layer'!$A:$A,MATCH('Reconciliation Template'!$A9944,'Reconciliation Layer'!$D:$D,0),0)," ")</f>
        <v xml:space="preserve"> </v>
      </c>
      <c r="D9944" s="2" t="str" cm="1">
        <f t="array" ref="D9944">IFERROR(INDEX('Reconciliation Layer'!B:B,MATCH('Reconciliation Template'!A9944,'Reconciliation Layer'!D:D,0),0)," ")</f>
        <v xml:space="preserve"> </v>
      </c>
      <c r="E9944" s="4" t="str" cm="1">
        <f t="array" ref="E9944">IFERROR(INDEX('Reconciliation Layer'!C:C,MATCH('Reconciliation Template'!A9944,'Reconciliation Layer'!D:D,0),0)," ")</f>
        <v xml:space="preserve"> </v>
      </c>
    </row>
    <row r="9945" spans="3:5" x14ac:dyDescent="0.2">
      <c r="C9945" t="str" cm="1">
        <f t="array" ref="C9945">IFERROR("AfterPay | " &amp; INDEX('Reconciliation Layer'!$A:$A,MATCH('Reconciliation Template'!$A9945,'Reconciliation Layer'!$D:$D,0),0)," ")</f>
        <v xml:space="preserve"> </v>
      </c>
      <c r="D9945" s="2" t="str" cm="1">
        <f t="array" ref="D9945">IFERROR(INDEX('Reconciliation Layer'!B:B,MATCH('Reconciliation Template'!A9945,'Reconciliation Layer'!D:D,0),0)," ")</f>
        <v xml:space="preserve"> </v>
      </c>
      <c r="E9945" s="4" t="str" cm="1">
        <f t="array" ref="E9945">IFERROR(INDEX('Reconciliation Layer'!C:C,MATCH('Reconciliation Template'!A9945,'Reconciliation Layer'!D:D,0),0)," ")</f>
        <v xml:space="preserve"> </v>
      </c>
    </row>
    <row r="9946" spans="3:5" x14ac:dyDescent="0.2">
      <c r="C9946" t="str" cm="1">
        <f t="array" ref="C9946">IFERROR("AfterPay | " &amp; INDEX('Reconciliation Layer'!$A:$A,MATCH('Reconciliation Template'!$A9946,'Reconciliation Layer'!$D:$D,0),0)," ")</f>
        <v xml:space="preserve"> </v>
      </c>
      <c r="D9946" s="2" t="str" cm="1">
        <f t="array" ref="D9946">IFERROR(INDEX('Reconciliation Layer'!B:B,MATCH('Reconciliation Template'!A9946,'Reconciliation Layer'!D:D,0),0)," ")</f>
        <v xml:space="preserve"> </v>
      </c>
      <c r="E9946" s="4" t="str" cm="1">
        <f t="array" ref="E9946">IFERROR(INDEX('Reconciliation Layer'!C:C,MATCH('Reconciliation Template'!A9946,'Reconciliation Layer'!D:D,0),0)," ")</f>
        <v xml:space="preserve"> </v>
      </c>
    </row>
    <row r="9947" spans="3:5" x14ac:dyDescent="0.2">
      <c r="C9947" t="str" cm="1">
        <f t="array" ref="C9947">IFERROR("AfterPay | " &amp; INDEX('Reconciliation Layer'!$A:$A,MATCH('Reconciliation Template'!$A9947,'Reconciliation Layer'!$D:$D,0),0)," ")</f>
        <v xml:space="preserve"> </v>
      </c>
      <c r="D9947" s="2" t="str" cm="1">
        <f t="array" ref="D9947">IFERROR(INDEX('Reconciliation Layer'!B:B,MATCH('Reconciliation Template'!A9947,'Reconciliation Layer'!D:D,0),0)," ")</f>
        <v xml:space="preserve"> </v>
      </c>
      <c r="E9947" s="4" t="str" cm="1">
        <f t="array" ref="E9947">IFERROR(INDEX('Reconciliation Layer'!C:C,MATCH('Reconciliation Template'!A9947,'Reconciliation Layer'!D:D,0),0)," ")</f>
        <v xml:space="preserve"> </v>
      </c>
    </row>
    <row r="9948" spans="3:5" x14ac:dyDescent="0.2">
      <c r="C9948" t="str" cm="1">
        <f t="array" ref="C9948">IFERROR("AfterPay | " &amp; INDEX('Reconciliation Layer'!$A:$A,MATCH('Reconciliation Template'!$A9948,'Reconciliation Layer'!$D:$D,0),0)," ")</f>
        <v xml:space="preserve"> </v>
      </c>
      <c r="D9948" s="2" t="str" cm="1">
        <f t="array" ref="D9948">IFERROR(INDEX('Reconciliation Layer'!B:B,MATCH('Reconciliation Template'!A9948,'Reconciliation Layer'!D:D,0),0)," ")</f>
        <v xml:space="preserve"> </v>
      </c>
      <c r="E9948" s="4" t="str" cm="1">
        <f t="array" ref="E9948">IFERROR(INDEX('Reconciliation Layer'!C:C,MATCH('Reconciliation Template'!A9948,'Reconciliation Layer'!D:D,0),0)," ")</f>
        <v xml:space="preserve"> </v>
      </c>
    </row>
    <row r="9949" spans="3:5" x14ac:dyDescent="0.2">
      <c r="C9949" t="str" cm="1">
        <f t="array" ref="C9949">IFERROR("AfterPay | " &amp; INDEX('Reconciliation Layer'!$A:$A,MATCH('Reconciliation Template'!$A9949,'Reconciliation Layer'!$D:$D,0),0)," ")</f>
        <v xml:space="preserve"> </v>
      </c>
      <c r="D9949" s="2" t="str" cm="1">
        <f t="array" ref="D9949">IFERROR(INDEX('Reconciliation Layer'!B:B,MATCH('Reconciliation Template'!A9949,'Reconciliation Layer'!D:D,0),0)," ")</f>
        <v xml:space="preserve"> </v>
      </c>
      <c r="E9949" s="4" t="str" cm="1">
        <f t="array" ref="E9949">IFERROR(INDEX('Reconciliation Layer'!C:C,MATCH('Reconciliation Template'!A9949,'Reconciliation Layer'!D:D,0),0)," ")</f>
        <v xml:space="preserve"> </v>
      </c>
    </row>
    <row r="9950" spans="3:5" x14ac:dyDescent="0.2">
      <c r="C9950" t="str" cm="1">
        <f t="array" ref="C9950">IFERROR("AfterPay | " &amp; INDEX('Reconciliation Layer'!$A:$A,MATCH('Reconciliation Template'!$A9950,'Reconciliation Layer'!$D:$D,0),0)," ")</f>
        <v xml:space="preserve"> </v>
      </c>
      <c r="D9950" s="2" t="str" cm="1">
        <f t="array" ref="D9950">IFERROR(INDEX('Reconciliation Layer'!B:B,MATCH('Reconciliation Template'!A9950,'Reconciliation Layer'!D:D,0),0)," ")</f>
        <v xml:space="preserve"> </v>
      </c>
      <c r="E9950" s="4" t="str" cm="1">
        <f t="array" ref="E9950">IFERROR(INDEX('Reconciliation Layer'!C:C,MATCH('Reconciliation Template'!A9950,'Reconciliation Layer'!D:D,0),0)," ")</f>
        <v xml:space="preserve"> </v>
      </c>
    </row>
    <row r="9951" spans="3:5" x14ac:dyDescent="0.2">
      <c r="C9951" t="str" cm="1">
        <f t="array" ref="C9951">IFERROR("AfterPay | " &amp; INDEX('Reconciliation Layer'!$A:$A,MATCH('Reconciliation Template'!$A9951,'Reconciliation Layer'!$D:$D,0),0)," ")</f>
        <v xml:space="preserve"> </v>
      </c>
      <c r="D9951" s="2" t="str" cm="1">
        <f t="array" ref="D9951">IFERROR(INDEX('Reconciliation Layer'!B:B,MATCH('Reconciliation Template'!A9951,'Reconciliation Layer'!D:D,0),0)," ")</f>
        <v xml:space="preserve"> </v>
      </c>
      <c r="E9951" s="4" t="str" cm="1">
        <f t="array" ref="E9951">IFERROR(INDEX('Reconciliation Layer'!C:C,MATCH('Reconciliation Template'!A9951,'Reconciliation Layer'!D:D,0),0)," ")</f>
        <v xml:space="preserve"> </v>
      </c>
    </row>
    <row r="9952" spans="3:5" x14ac:dyDescent="0.2">
      <c r="C9952" t="str" cm="1">
        <f t="array" ref="C9952">IFERROR("AfterPay | " &amp; INDEX('Reconciliation Layer'!$A:$A,MATCH('Reconciliation Template'!$A9952,'Reconciliation Layer'!$D:$D,0),0)," ")</f>
        <v xml:space="preserve"> </v>
      </c>
      <c r="D9952" s="2" t="str" cm="1">
        <f t="array" ref="D9952">IFERROR(INDEX('Reconciliation Layer'!B:B,MATCH('Reconciliation Template'!A9952,'Reconciliation Layer'!D:D,0),0)," ")</f>
        <v xml:space="preserve"> </v>
      </c>
      <c r="E9952" s="4" t="str" cm="1">
        <f t="array" ref="E9952">IFERROR(INDEX('Reconciliation Layer'!C:C,MATCH('Reconciliation Template'!A9952,'Reconciliation Layer'!D:D,0),0)," ")</f>
        <v xml:space="preserve"> </v>
      </c>
    </row>
    <row r="9953" spans="3:5" x14ac:dyDescent="0.2">
      <c r="C9953" t="str" cm="1">
        <f t="array" ref="C9953">IFERROR("AfterPay | " &amp; INDEX('Reconciliation Layer'!$A:$A,MATCH('Reconciliation Template'!$A9953,'Reconciliation Layer'!$D:$D,0),0)," ")</f>
        <v xml:space="preserve"> </v>
      </c>
      <c r="D9953" s="2" t="str" cm="1">
        <f t="array" ref="D9953">IFERROR(INDEX('Reconciliation Layer'!B:B,MATCH('Reconciliation Template'!A9953,'Reconciliation Layer'!D:D,0),0)," ")</f>
        <v xml:space="preserve"> </v>
      </c>
      <c r="E9953" s="4" t="str" cm="1">
        <f t="array" ref="E9953">IFERROR(INDEX('Reconciliation Layer'!C:C,MATCH('Reconciliation Template'!A9953,'Reconciliation Layer'!D:D,0),0)," ")</f>
        <v xml:space="preserve"> </v>
      </c>
    </row>
    <row r="9954" spans="3:5" x14ac:dyDescent="0.2">
      <c r="C9954" t="str" cm="1">
        <f t="array" ref="C9954">IFERROR("AfterPay | " &amp; INDEX('Reconciliation Layer'!$A:$A,MATCH('Reconciliation Template'!$A9954,'Reconciliation Layer'!$D:$D,0),0)," ")</f>
        <v xml:space="preserve"> </v>
      </c>
      <c r="D9954" s="2" t="str" cm="1">
        <f t="array" ref="D9954">IFERROR(INDEX('Reconciliation Layer'!B:B,MATCH('Reconciliation Template'!A9954,'Reconciliation Layer'!D:D,0),0)," ")</f>
        <v xml:space="preserve"> </v>
      </c>
      <c r="E9954" s="4" t="str" cm="1">
        <f t="array" ref="E9954">IFERROR(INDEX('Reconciliation Layer'!C:C,MATCH('Reconciliation Template'!A9954,'Reconciliation Layer'!D:D,0),0)," ")</f>
        <v xml:space="preserve"> </v>
      </c>
    </row>
    <row r="9955" spans="3:5" x14ac:dyDescent="0.2">
      <c r="C9955" t="str" cm="1">
        <f t="array" ref="C9955">IFERROR("AfterPay | " &amp; INDEX('Reconciliation Layer'!$A:$A,MATCH('Reconciliation Template'!$A9955,'Reconciliation Layer'!$D:$D,0),0)," ")</f>
        <v xml:space="preserve"> </v>
      </c>
      <c r="D9955" s="2" t="str" cm="1">
        <f t="array" ref="D9955">IFERROR(INDEX('Reconciliation Layer'!B:B,MATCH('Reconciliation Template'!A9955,'Reconciliation Layer'!D:D,0),0)," ")</f>
        <v xml:space="preserve"> </v>
      </c>
      <c r="E9955" s="4" t="str" cm="1">
        <f t="array" ref="E9955">IFERROR(INDEX('Reconciliation Layer'!C:C,MATCH('Reconciliation Template'!A9955,'Reconciliation Layer'!D:D,0),0)," ")</f>
        <v xml:space="preserve"> </v>
      </c>
    </row>
    <row r="9956" spans="3:5" x14ac:dyDescent="0.2">
      <c r="C9956" t="str" cm="1">
        <f t="array" ref="C9956">IFERROR("AfterPay | " &amp; INDEX('Reconciliation Layer'!$A:$A,MATCH('Reconciliation Template'!$A9956,'Reconciliation Layer'!$D:$D,0),0)," ")</f>
        <v xml:space="preserve"> </v>
      </c>
      <c r="D9956" s="2" t="str" cm="1">
        <f t="array" ref="D9956">IFERROR(INDEX('Reconciliation Layer'!B:B,MATCH('Reconciliation Template'!A9956,'Reconciliation Layer'!D:D,0),0)," ")</f>
        <v xml:space="preserve"> </v>
      </c>
      <c r="E9956" s="4" t="str" cm="1">
        <f t="array" ref="E9956">IFERROR(INDEX('Reconciliation Layer'!C:C,MATCH('Reconciliation Template'!A9956,'Reconciliation Layer'!D:D,0),0)," ")</f>
        <v xml:space="preserve"> </v>
      </c>
    </row>
    <row r="9957" spans="3:5" x14ac:dyDescent="0.2">
      <c r="C9957" t="str" cm="1">
        <f t="array" ref="C9957">IFERROR("AfterPay | " &amp; INDEX('Reconciliation Layer'!$A:$A,MATCH('Reconciliation Template'!$A9957,'Reconciliation Layer'!$D:$D,0),0)," ")</f>
        <v xml:space="preserve"> </v>
      </c>
      <c r="D9957" s="2" t="str" cm="1">
        <f t="array" ref="D9957">IFERROR(INDEX('Reconciliation Layer'!B:B,MATCH('Reconciliation Template'!A9957,'Reconciliation Layer'!D:D,0),0)," ")</f>
        <v xml:space="preserve"> </v>
      </c>
      <c r="E9957" s="4" t="str" cm="1">
        <f t="array" ref="E9957">IFERROR(INDEX('Reconciliation Layer'!C:C,MATCH('Reconciliation Template'!A9957,'Reconciliation Layer'!D:D,0),0)," ")</f>
        <v xml:space="preserve"> </v>
      </c>
    </row>
    <row r="9958" spans="3:5" x14ac:dyDescent="0.2">
      <c r="C9958" t="str" cm="1">
        <f t="array" ref="C9958">IFERROR("AfterPay | " &amp; INDEX('Reconciliation Layer'!$A:$A,MATCH('Reconciliation Template'!$A9958,'Reconciliation Layer'!$D:$D,0),0)," ")</f>
        <v xml:space="preserve"> </v>
      </c>
      <c r="D9958" s="2" t="str" cm="1">
        <f t="array" ref="D9958">IFERROR(INDEX('Reconciliation Layer'!B:B,MATCH('Reconciliation Template'!A9958,'Reconciliation Layer'!D:D,0),0)," ")</f>
        <v xml:space="preserve"> </v>
      </c>
      <c r="E9958" s="4" t="str" cm="1">
        <f t="array" ref="E9958">IFERROR(INDEX('Reconciliation Layer'!C:C,MATCH('Reconciliation Template'!A9958,'Reconciliation Layer'!D:D,0),0)," ")</f>
        <v xml:space="preserve"> </v>
      </c>
    </row>
    <row r="9959" spans="3:5" x14ac:dyDescent="0.2">
      <c r="C9959" t="str" cm="1">
        <f t="array" ref="C9959">IFERROR("AfterPay | " &amp; INDEX('Reconciliation Layer'!$A:$A,MATCH('Reconciliation Template'!$A9959,'Reconciliation Layer'!$D:$D,0),0)," ")</f>
        <v xml:space="preserve"> </v>
      </c>
      <c r="D9959" s="2" t="str" cm="1">
        <f t="array" ref="D9959">IFERROR(INDEX('Reconciliation Layer'!B:B,MATCH('Reconciliation Template'!A9959,'Reconciliation Layer'!D:D,0),0)," ")</f>
        <v xml:space="preserve"> </v>
      </c>
      <c r="E9959" s="4" t="str" cm="1">
        <f t="array" ref="E9959">IFERROR(INDEX('Reconciliation Layer'!C:C,MATCH('Reconciliation Template'!A9959,'Reconciliation Layer'!D:D,0),0)," ")</f>
        <v xml:space="preserve"> </v>
      </c>
    </row>
    <row r="9960" spans="3:5" x14ac:dyDescent="0.2">
      <c r="C9960" t="str" cm="1">
        <f t="array" ref="C9960">IFERROR("AfterPay | " &amp; INDEX('Reconciliation Layer'!$A:$A,MATCH('Reconciliation Template'!$A9960,'Reconciliation Layer'!$D:$D,0),0)," ")</f>
        <v xml:space="preserve"> </v>
      </c>
      <c r="D9960" s="2" t="str" cm="1">
        <f t="array" ref="D9960">IFERROR(INDEX('Reconciliation Layer'!B:B,MATCH('Reconciliation Template'!A9960,'Reconciliation Layer'!D:D,0),0)," ")</f>
        <v xml:space="preserve"> </v>
      </c>
      <c r="E9960" s="4" t="str" cm="1">
        <f t="array" ref="E9960">IFERROR(INDEX('Reconciliation Layer'!C:C,MATCH('Reconciliation Template'!A9960,'Reconciliation Layer'!D:D,0),0)," ")</f>
        <v xml:space="preserve"> </v>
      </c>
    </row>
    <row r="9961" spans="3:5" x14ac:dyDescent="0.2">
      <c r="C9961" t="str" cm="1">
        <f t="array" ref="C9961">IFERROR("AfterPay | " &amp; INDEX('Reconciliation Layer'!$A:$A,MATCH('Reconciliation Template'!$A9961,'Reconciliation Layer'!$D:$D,0),0)," ")</f>
        <v xml:space="preserve"> </v>
      </c>
      <c r="D9961" s="2" t="str" cm="1">
        <f t="array" ref="D9961">IFERROR(INDEX('Reconciliation Layer'!B:B,MATCH('Reconciliation Template'!A9961,'Reconciliation Layer'!D:D,0),0)," ")</f>
        <v xml:space="preserve"> </v>
      </c>
      <c r="E9961" s="4" t="str" cm="1">
        <f t="array" ref="E9961">IFERROR(INDEX('Reconciliation Layer'!C:C,MATCH('Reconciliation Template'!A9961,'Reconciliation Layer'!D:D,0),0)," ")</f>
        <v xml:space="preserve"> </v>
      </c>
    </row>
    <row r="9962" spans="3:5" x14ac:dyDescent="0.2">
      <c r="C9962" t="str" cm="1">
        <f t="array" ref="C9962">IFERROR("AfterPay | " &amp; INDEX('Reconciliation Layer'!$A:$A,MATCH('Reconciliation Template'!$A9962,'Reconciliation Layer'!$D:$D,0),0)," ")</f>
        <v xml:space="preserve"> </v>
      </c>
      <c r="D9962" s="2" t="str" cm="1">
        <f t="array" ref="D9962">IFERROR(INDEX('Reconciliation Layer'!B:B,MATCH('Reconciliation Template'!A9962,'Reconciliation Layer'!D:D,0),0)," ")</f>
        <v xml:space="preserve"> </v>
      </c>
      <c r="E9962" s="4" t="str" cm="1">
        <f t="array" ref="E9962">IFERROR(INDEX('Reconciliation Layer'!C:C,MATCH('Reconciliation Template'!A9962,'Reconciliation Layer'!D:D,0),0)," ")</f>
        <v xml:space="preserve"> </v>
      </c>
    </row>
    <row r="9963" spans="3:5" x14ac:dyDescent="0.2">
      <c r="C9963" t="str" cm="1">
        <f t="array" ref="C9963">IFERROR("AfterPay | " &amp; INDEX('Reconciliation Layer'!$A:$A,MATCH('Reconciliation Template'!$A9963,'Reconciliation Layer'!$D:$D,0),0)," ")</f>
        <v xml:space="preserve"> </v>
      </c>
      <c r="D9963" s="2" t="str" cm="1">
        <f t="array" ref="D9963">IFERROR(INDEX('Reconciliation Layer'!B:B,MATCH('Reconciliation Template'!A9963,'Reconciliation Layer'!D:D,0),0)," ")</f>
        <v xml:space="preserve"> </v>
      </c>
      <c r="E9963" s="4" t="str" cm="1">
        <f t="array" ref="E9963">IFERROR(INDEX('Reconciliation Layer'!C:C,MATCH('Reconciliation Template'!A9963,'Reconciliation Layer'!D:D,0),0)," ")</f>
        <v xml:space="preserve"> </v>
      </c>
    </row>
    <row r="9964" spans="3:5" x14ac:dyDescent="0.2">
      <c r="C9964" t="str" cm="1">
        <f t="array" ref="C9964">IFERROR("AfterPay | " &amp; INDEX('Reconciliation Layer'!$A:$A,MATCH('Reconciliation Template'!$A9964,'Reconciliation Layer'!$D:$D,0),0)," ")</f>
        <v xml:space="preserve"> </v>
      </c>
      <c r="D9964" s="2" t="str" cm="1">
        <f t="array" ref="D9964">IFERROR(INDEX('Reconciliation Layer'!B:B,MATCH('Reconciliation Template'!A9964,'Reconciliation Layer'!D:D,0),0)," ")</f>
        <v xml:space="preserve"> </v>
      </c>
      <c r="E9964" s="4" t="str" cm="1">
        <f t="array" ref="E9964">IFERROR(INDEX('Reconciliation Layer'!C:C,MATCH('Reconciliation Template'!A9964,'Reconciliation Layer'!D:D,0),0)," ")</f>
        <v xml:space="preserve"> </v>
      </c>
    </row>
    <row r="9965" spans="3:5" x14ac:dyDescent="0.2">
      <c r="C9965" t="str" cm="1">
        <f t="array" ref="C9965">IFERROR("AfterPay | " &amp; INDEX('Reconciliation Layer'!$A:$A,MATCH('Reconciliation Template'!$A9965,'Reconciliation Layer'!$D:$D,0),0)," ")</f>
        <v xml:space="preserve"> </v>
      </c>
      <c r="D9965" s="2" t="str" cm="1">
        <f t="array" ref="D9965">IFERROR(INDEX('Reconciliation Layer'!B:B,MATCH('Reconciliation Template'!A9965,'Reconciliation Layer'!D:D,0),0)," ")</f>
        <v xml:space="preserve"> </v>
      </c>
      <c r="E9965" s="4" t="str" cm="1">
        <f t="array" ref="E9965">IFERROR(INDEX('Reconciliation Layer'!C:C,MATCH('Reconciliation Template'!A9965,'Reconciliation Layer'!D:D,0),0)," ")</f>
        <v xml:space="preserve"> </v>
      </c>
    </row>
    <row r="9966" spans="3:5" x14ac:dyDescent="0.2">
      <c r="C9966" t="str" cm="1">
        <f t="array" ref="C9966">IFERROR("AfterPay | " &amp; INDEX('Reconciliation Layer'!$A:$A,MATCH('Reconciliation Template'!$A9966,'Reconciliation Layer'!$D:$D,0),0)," ")</f>
        <v xml:space="preserve"> </v>
      </c>
      <c r="D9966" s="2" t="str" cm="1">
        <f t="array" ref="D9966">IFERROR(INDEX('Reconciliation Layer'!B:B,MATCH('Reconciliation Template'!A9966,'Reconciliation Layer'!D:D,0),0)," ")</f>
        <v xml:space="preserve"> </v>
      </c>
      <c r="E9966" s="4" t="str" cm="1">
        <f t="array" ref="E9966">IFERROR(INDEX('Reconciliation Layer'!C:C,MATCH('Reconciliation Template'!A9966,'Reconciliation Layer'!D:D,0),0)," ")</f>
        <v xml:space="preserve"> </v>
      </c>
    </row>
    <row r="9967" spans="3:5" x14ac:dyDescent="0.2">
      <c r="C9967" t="str" cm="1">
        <f t="array" ref="C9967">IFERROR("AfterPay | " &amp; INDEX('Reconciliation Layer'!$A:$A,MATCH('Reconciliation Template'!$A9967,'Reconciliation Layer'!$D:$D,0),0)," ")</f>
        <v xml:space="preserve"> </v>
      </c>
      <c r="D9967" s="2" t="str" cm="1">
        <f t="array" ref="D9967">IFERROR(INDEX('Reconciliation Layer'!B:B,MATCH('Reconciliation Template'!A9967,'Reconciliation Layer'!D:D,0),0)," ")</f>
        <v xml:space="preserve"> </v>
      </c>
      <c r="E9967" s="4" t="str" cm="1">
        <f t="array" ref="E9967">IFERROR(INDEX('Reconciliation Layer'!C:C,MATCH('Reconciliation Template'!A9967,'Reconciliation Layer'!D:D,0),0)," ")</f>
        <v xml:space="preserve"> </v>
      </c>
    </row>
    <row r="9968" spans="3:5" x14ac:dyDescent="0.2">
      <c r="C9968" t="str" cm="1">
        <f t="array" ref="C9968">IFERROR("AfterPay | " &amp; INDEX('Reconciliation Layer'!$A:$A,MATCH('Reconciliation Template'!$A9968,'Reconciliation Layer'!$D:$D,0),0)," ")</f>
        <v xml:space="preserve"> </v>
      </c>
      <c r="D9968" s="2" t="str" cm="1">
        <f t="array" ref="D9968">IFERROR(INDEX('Reconciliation Layer'!B:B,MATCH('Reconciliation Template'!A9968,'Reconciliation Layer'!D:D,0),0)," ")</f>
        <v xml:space="preserve"> </v>
      </c>
      <c r="E9968" s="4" t="str" cm="1">
        <f t="array" ref="E9968">IFERROR(INDEX('Reconciliation Layer'!C:C,MATCH('Reconciliation Template'!A9968,'Reconciliation Layer'!D:D,0),0)," ")</f>
        <v xml:space="preserve"> </v>
      </c>
    </row>
    <row r="9969" spans="3:5" x14ac:dyDescent="0.2">
      <c r="C9969" t="str" cm="1">
        <f t="array" ref="C9969">IFERROR("AfterPay | " &amp; INDEX('Reconciliation Layer'!$A:$A,MATCH('Reconciliation Template'!$A9969,'Reconciliation Layer'!$D:$D,0),0)," ")</f>
        <v xml:space="preserve"> </v>
      </c>
      <c r="D9969" s="2" t="str" cm="1">
        <f t="array" ref="D9969">IFERROR(INDEX('Reconciliation Layer'!B:B,MATCH('Reconciliation Template'!A9969,'Reconciliation Layer'!D:D,0),0)," ")</f>
        <v xml:space="preserve"> </v>
      </c>
      <c r="E9969" s="4" t="str" cm="1">
        <f t="array" ref="E9969">IFERROR(INDEX('Reconciliation Layer'!C:C,MATCH('Reconciliation Template'!A9969,'Reconciliation Layer'!D:D,0),0)," ")</f>
        <v xml:space="preserve"> </v>
      </c>
    </row>
    <row r="9970" spans="3:5" x14ac:dyDescent="0.2">
      <c r="C9970" t="str" cm="1">
        <f t="array" ref="C9970">IFERROR("AfterPay | " &amp; INDEX('Reconciliation Layer'!$A:$A,MATCH('Reconciliation Template'!$A9970,'Reconciliation Layer'!$D:$D,0),0)," ")</f>
        <v xml:space="preserve"> </v>
      </c>
      <c r="D9970" s="2" t="str" cm="1">
        <f t="array" ref="D9970">IFERROR(INDEX('Reconciliation Layer'!B:B,MATCH('Reconciliation Template'!A9970,'Reconciliation Layer'!D:D,0),0)," ")</f>
        <v xml:space="preserve"> </v>
      </c>
      <c r="E9970" s="4" t="str" cm="1">
        <f t="array" ref="E9970">IFERROR(INDEX('Reconciliation Layer'!C:C,MATCH('Reconciliation Template'!A9970,'Reconciliation Layer'!D:D,0),0)," ")</f>
        <v xml:space="preserve"> </v>
      </c>
    </row>
    <row r="9971" spans="3:5" x14ac:dyDescent="0.2">
      <c r="C9971" t="str" cm="1">
        <f t="array" ref="C9971">IFERROR("AfterPay | " &amp; INDEX('Reconciliation Layer'!$A:$A,MATCH('Reconciliation Template'!$A9971,'Reconciliation Layer'!$D:$D,0),0)," ")</f>
        <v xml:space="preserve"> </v>
      </c>
      <c r="D9971" s="2" t="str" cm="1">
        <f t="array" ref="D9971">IFERROR(INDEX('Reconciliation Layer'!B:B,MATCH('Reconciliation Template'!A9971,'Reconciliation Layer'!D:D,0),0)," ")</f>
        <v xml:space="preserve"> </v>
      </c>
      <c r="E9971" s="4" t="str" cm="1">
        <f t="array" ref="E9971">IFERROR(INDEX('Reconciliation Layer'!C:C,MATCH('Reconciliation Template'!A9971,'Reconciliation Layer'!D:D,0),0)," ")</f>
        <v xml:space="preserve"> </v>
      </c>
    </row>
    <row r="9972" spans="3:5" x14ac:dyDescent="0.2">
      <c r="C9972" t="str" cm="1">
        <f t="array" ref="C9972">IFERROR("AfterPay | " &amp; INDEX('Reconciliation Layer'!$A:$A,MATCH('Reconciliation Template'!$A9972,'Reconciliation Layer'!$D:$D,0),0)," ")</f>
        <v xml:space="preserve"> </v>
      </c>
      <c r="D9972" s="2" t="str" cm="1">
        <f t="array" ref="D9972">IFERROR(INDEX('Reconciliation Layer'!B:B,MATCH('Reconciliation Template'!A9972,'Reconciliation Layer'!D:D,0),0)," ")</f>
        <v xml:space="preserve"> </v>
      </c>
      <c r="E9972" s="4" t="str" cm="1">
        <f t="array" ref="E9972">IFERROR(INDEX('Reconciliation Layer'!C:C,MATCH('Reconciliation Template'!A9972,'Reconciliation Layer'!D:D,0),0)," ")</f>
        <v xml:space="preserve"> </v>
      </c>
    </row>
    <row r="9973" spans="3:5" x14ac:dyDescent="0.2">
      <c r="C9973" t="str" cm="1">
        <f t="array" ref="C9973">IFERROR("AfterPay | " &amp; INDEX('Reconciliation Layer'!$A:$A,MATCH('Reconciliation Template'!$A9973,'Reconciliation Layer'!$D:$D,0),0)," ")</f>
        <v xml:space="preserve"> </v>
      </c>
      <c r="D9973" s="2" t="str" cm="1">
        <f t="array" ref="D9973">IFERROR(INDEX('Reconciliation Layer'!B:B,MATCH('Reconciliation Template'!A9973,'Reconciliation Layer'!D:D,0),0)," ")</f>
        <v xml:space="preserve"> </v>
      </c>
      <c r="E9973" s="4" t="str" cm="1">
        <f t="array" ref="E9973">IFERROR(INDEX('Reconciliation Layer'!C:C,MATCH('Reconciliation Template'!A9973,'Reconciliation Layer'!D:D,0),0)," ")</f>
        <v xml:space="preserve"> </v>
      </c>
    </row>
    <row r="9974" spans="3:5" x14ac:dyDescent="0.2">
      <c r="C9974" t="str" cm="1">
        <f t="array" ref="C9974">IFERROR("AfterPay | " &amp; INDEX('Reconciliation Layer'!$A:$A,MATCH('Reconciliation Template'!$A9974,'Reconciliation Layer'!$D:$D,0),0)," ")</f>
        <v xml:space="preserve"> </v>
      </c>
      <c r="D9974" s="2" t="str" cm="1">
        <f t="array" ref="D9974">IFERROR(INDEX('Reconciliation Layer'!B:B,MATCH('Reconciliation Template'!A9974,'Reconciliation Layer'!D:D,0),0)," ")</f>
        <v xml:space="preserve"> </v>
      </c>
      <c r="E9974" s="4" t="str" cm="1">
        <f t="array" ref="E9974">IFERROR(INDEX('Reconciliation Layer'!C:C,MATCH('Reconciliation Template'!A9974,'Reconciliation Layer'!D:D,0),0)," ")</f>
        <v xml:space="preserve"> </v>
      </c>
    </row>
    <row r="9975" spans="3:5" x14ac:dyDescent="0.2">
      <c r="C9975" t="str" cm="1">
        <f t="array" ref="C9975">IFERROR("AfterPay | " &amp; INDEX('Reconciliation Layer'!$A:$A,MATCH('Reconciliation Template'!$A9975,'Reconciliation Layer'!$D:$D,0),0)," ")</f>
        <v xml:space="preserve"> </v>
      </c>
      <c r="D9975" s="2" t="str" cm="1">
        <f t="array" ref="D9975">IFERROR(INDEX('Reconciliation Layer'!B:B,MATCH('Reconciliation Template'!A9975,'Reconciliation Layer'!D:D,0),0)," ")</f>
        <v xml:space="preserve"> </v>
      </c>
      <c r="E9975" s="4" t="str" cm="1">
        <f t="array" ref="E9975">IFERROR(INDEX('Reconciliation Layer'!C:C,MATCH('Reconciliation Template'!A9975,'Reconciliation Layer'!D:D,0),0)," ")</f>
        <v xml:space="preserve"> </v>
      </c>
    </row>
    <row r="9976" spans="3:5" x14ac:dyDescent="0.2">
      <c r="C9976" t="str" cm="1">
        <f t="array" ref="C9976">IFERROR("AfterPay | " &amp; INDEX('Reconciliation Layer'!$A:$A,MATCH('Reconciliation Template'!$A9976,'Reconciliation Layer'!$D:$D,0),0)," ")</f>
        <v xml:space="preserve"> </v>
      </c>
      <c r="D9976" s="2" t="str" cm="1">
        <f t="array" ref="D9976">IFERROR(INDEX('Reconciliation Layer'!B:B,MATCH('Reconciliation Template'!A9976,'Reconciliation Layer'!D:D,0),0)," ")</f>
        <v xml:space="preserve"> </v>
      </c>
      <c r="E9976" s="4" t="str" cm="1">
        <f t="array" ref="E9976">IFERROR(INDEX('Reconciliation Layer'!C:C,MATCH('Reconciliation Template'!A9976,'Reconciliation Layer'!D:D,0),0)," ")</f>
        <v xml:space="preserve"> </v>
      </c>
    </row>
    <row r="9977" spans="3:5" x14ac:dyDescent="0.2">
      <c r="C9977" t="str" cm="1">
        <f t="array" ref="C9977">IFERROR("AfterPay | " &amp; INDEX('Reconciliation Layer'!$A:$A,MATCH('Reconciliation Template'!$A9977,'Reconciliation Layer'!$D:$D,0),0)," ")</f>
        <v xml:space="preserve"> </v>
      </c>
      <c r="D9977" s="2" t="str" cm="1">
        <f t="array" ref="D9977">IFERROR(INDEX('Reconciliation Layer'!B:B,MATCH('Reconciliation Template'!A9977,'Reconciliation Layer'!D:D,0),0)," ")</f>
        <v xml:space="preserve"> </v>
      </c>
      <c r="E9977" s="4" t="str" cm="1">
        <f t="array" ref="E9977">IFERROR(INDEX('Reconciliation Layer'!C:C,MATCH('Reconciliation Template'!A9977,'Reconciliation Layer'!D:D,0),0)," ")</f>
        <v xml:space="preserve"> </v>
      </c>
    </row>
    <row r="9978" spans="3:5" x14ac:dyDescent="0.2">
      <c r="C9978" t="str" cm="1">
        <f t="array" ref="C9978">IFERROR("AfterPay | " &amp; INDEX('Reconciliation Layer'!$A:$A,MATCH('Reconciliation Template'!$A9978,'Reconciliation Layer'!$D:$D,0),0)," ")</f>
        <v xml:space="preserve"> </v>
      </c>
      <c r="D9978" s="2" t="str" cm="1">
        <f t="array" ref="D9978">IFERROR(INDEX('Reconciliation Layer'!B:B,MATCH('Reconciliation Template'!A9978,'Reconciliation Layer'!D:D,0),0)," ")</f>
        <v xml:space="preserve"> </v>
      </c>
      <c r="E9978" s="4" t="str" cm="1">
        <f t="array" ref="E9978">IFERROR(INDEX('Reconciliation Layer'!C:C,MATCH('Reconciliation Template'!A9978,'Reconciliation Layer'!D:D,0),0)," ")</f>
        <v xml:space="preserve"> </v>
      </c>
    </row>
    <row r="9979" spans="3:5" x14ac:dyDescent="0.2">
      <c r="C9979" t="str" cm="1">
        <f t="array" ref="C9979">IFERROR("AfterPay | " &amp; INDEX('Reconciliation Layer'!$A:$A,MATCH('Reconciliation Template'!$A9979,'Reconciliation Layer'!$D:$D,0),0)," ")</f>
        <v xml:space="preserve"> </v>
      </c>
      <c r="D9979" s="2" t="str" cm="1">
        <f t="array" ref="D9979">IFERROR(INDEX('Reconciliation Layer'!B:B,MATCH('Reconciliation Template'!A9979,'Reconciliation Layer'!D:D,0),0)," ")</f>
        <v xml:space="preserve"> </v>
      </c>
      <c r="E9979" s="4" t="str" cm="1">
        <f t="array" ref="E9979">IFERROR(INDEX('Reconciliation Layer'!C:C,MATCH('Reconciliation Template'!A9979,'Reconciliation Layer'!D:D,0),0)," ")</f>
        <v xml:space="preserve"> </v>
      </c>
    </row>
    <row r="9980" spans="3:5" x14ac:dyDescent="0.2">
      <c r="C9980" t="str" cm="1">
        <f t="array" ref="C9980">IFERROR("AfterPay | " &amp; INDEX('Reconciliation Layer'!$A:$A,MATCH('Reconciliation Template'!$A9980,'Reconciliation Layer'!$D:$D,0),0)," ")</f>
        <v xml:space="preserve"> </v>
      </c>
      <c r="D9980" s="2" t="str" cm="1">
        <f t="array" ref="D9980">IFERROR(INDEX('Reconciliation Layer'!B:B,MATCH('Reconciliation Template'!A9980,'Reconciliation Layer'!D:D,0),0)," ")</f>
        <v xml:space="preserve"> </v>
      </c>
      <c r="E9980" s="4" t="str" cm="1">
        <f t="array" ref="E9980">IFERROR(INDEX('Reconciliation Layer'!C:C,MATCH('Reconciliation Template'!A9980,'Reconciliation Layer'!D:D,0),0)," ")</f>
        <v xml:space="preserve"> </v>
      </c>
    </row>
    <row r="9981" spans="3:5" x14ac:dyDescent="0.2">
      <c r="C9981" t="str" cm="1">
        <f t="array" ref="C9981">IFERROR("AfterPay | " &amp; INDEX('Reconciliation Layer'!$A:$A,MATCH('Reconciliation Template'!$A9981,'Reconciliation Layer'!$D:$D,0),0)," ")</f>
        <v xml:space="preserve"> </v>
      </c>
      <c r="D9981" s="2" t="str" cm="1">
        <f t="array" ref="D9981">IFERROR(INDEX('Reconciliation Layer'!B:B,MATCH('Reconciliation Template'!A9981,'Reconciliation Layer'!D:D,0),0)," ")</f>
        <v xml:space="preserve"> </v>
      </c>
      <c r="E9981" s="4" t="str" cm="1">
        <f t="array" ref="E9981">IFERROR(INDEX('Reconciliation Layer'!C:C,MATCH('Reconciliation Template'!A9981,'Reconciliation Layer'!D:D,0),0)," ")</f>
        <v xml:space="preserve"> </v>
      </c>
    </row>
    <row r="9982" spans="3:5" x14ac:dyDescent="0.2">
      <c r="C9982" t="str" cm="1">
        <f t="array" ref="C9982">IFERROR("AfterPay | " &amp; INDEX('Reconciliation Layer'!$A:$A,MATCH('Reconciliation Template'!$A9982,'Reconciliation Layer'!$D:$D,0),0)," ")</f>
        <v xml:space="preserve"> </v>
      </c>
      <c r="D9982" s="2" t="str" cm="1">
        <f t="array" ref="D9982">IFERROR(INDEX('Reconciliation Layer'!B:B,MATCH('Reconciliation Template'!A9982,'Reconciliation Layer'!D:D,0),0)," ")</f>
        <v xml:space="preserve"> </v>
      </c>
      <c r="E9982" s="4" t="str" cm="1">
        <f t="array" ref="E9982">IFERROR(INDEX('Reconciliation Layer'!C:C,MATCH('Reconciliation Template'!A9982,'Reconciliation Layer'!D:D,0),0)," ")</f>
        <v xml:space="preserve"> </v>
      </c>
    </row>
    <row r="9983" spans="3:5" x14ac:dyDescent="0.2">
      <c r="C9983" t="str" cm="1">
        <f t="array" ref="C9983">IFERROR("AfterPay | " &amp; INDEX('Reconciliation Layer'!$A:$A,MATCH('Reconciliation Template'!$A9983,'Reconciliation Layer'!$D:$D,0),0)," ")</f>
        <v xml:space="preserve"> </v>
      </c>
      <c r="D9983" s="2" t="str" cm="1">
        <f t="array" ref="D9983">IFERROR(INDEX('Reconciliation Layer'!B:B,MATCH('Reconciliation Template'!A9983,'Reconciliation Layer'!D:D,0),0)," ")</f>
        <v xml:space="preserve"> </v>
      </c>
      <c r="E9983" s="4" t="str" cm="1">
        <f t="array" ref="E9983">IFERROR(INDEX('Reconciliation Layer'!C:C,MATCH('Reconciliation Template'!A9983,'Reconciliation Layer'!D:D,0),0)," ")</f>
        <v xml:space="preserve"> </v>
      </c>
    </row>
    <row r="9984" spans="3:5" x14ac:dyDescent="0.2">
      <c r="C9984" t="str" cm="1">
        <f t="array" ref="C9984">IFERROR("AfterPay | " &amp; INDEX('Reconciliation Layer'!$A:$A,MATCH('Reconciliation Template'!$A9984,'Reconciliation Layer'!$D:$D,0),0)," ")</f>
        <v xml:space="preserve"> </v>
      </c>
      <c r="D9984" s="2" t="str" cm="1">
        <f t="array" ref="D9984">IFERROR(INDEX('Reconciliation Layer'!B:B,MATCH('Reconciliation Template'!A9984,'Reconciliation Layer'!D:D,0),0)," ")</f>
        <v xml:space="preserve"> </v>
      </c>
      <c r="E9984" s="4" t="str" cm="1">
        <f t="array" ref="E9984">IFERROR(INDEX('Reconciliation Layer'!C:C,MATCH('Reconciliation Template'!A9984,'Reconciliation Layer'!D:D,0),0)," ")</f>
        <v xml:space="preserve"> </v>
      </c>
    </row>
    <row r="9985" spans="3:5" x14ac:dyDescent="0.2">
      <c r="C9985" t="str" cm="1">
        <f t="array" ref="C9985">IFERROR("AfterPay | " &amp; INDEX('Reconciliation Layer'!$A:$A,MATCH('Reconciliation Template'!$A9985,'Reconciliation Layer'!$D:$D,0),0)," ")</f>
        <v xml:space="preserve"> </v>
      </c>
      <c r="D9985" s="2" t="str" cm="1">
        <f t="array" ref="D9985">IFERROR(INDEX('Reconciliation Layer'!B:B,MATCH('Reconciliation Template'!A9985,'Reconciliation Layer'!D:D,0),0)," ")</f>
        <v xml:space="preserve"> </v>
      </c>
      <c r="E9985" s="4" t="str" cm="1">
        <f t="array" ref="E9985">IFERROR(INDEX('Reconciliation Layer'!C:C,MATCH('Reconciliation Template'!A9985,'Reconciliation Layer'!D:D,0),0)," ")</f>
        <v xml:space="preserve"> </v>
      </c>
    </row>
    <row r="9986" spans="3:5" x14ac:dyDescent="0.2">
      <c r="C9986" t="str" cm="1">
        <f t="array" ref="C9986">IFERROR("AfterPay | " &amp; INDEX('Reconciliation Layer'!$A:$A,MATCH('Reconciliation Template'!$A9986,'Reconciliation Layer'!$D:$D,0),0)," ")</f>
        <v xml:space="preserve"> </v>
      </c>
      <c r="D9986" s="2" t="str" cm="1">
        <f t="array" ref="D9986">IFERROR(INDEX('Reconciliation Layer'!B:B,MATCH('Reconciliation Template'!A9986,'Reconciliation Layer'!D:D,0),0)," ")</f>
        <v xml:space="preserve"> </v>
      </c>
      <c r="E9986" s="4" t="str" cm="1">
        <f t="array" ref="E9986">IFERROR(INDEX('Reconciliation Layer'!C:C,MATCH('Reconciliation Template'!A9986,'Reconciliation Layer'!D:D,0),0)," ")</f>
        <v xml:space="preserve"> </v>
      </c>
    </row>
    <row r="9987" spans="3:5" x14ac:dyDescent="0.2">
      <c r="C9987" t="str" cm="1">
        <f t="array" ref="C9987">IFERROR("AfterPay | " &amp; INDEX('Reconciliation Layer'!$A:$A,MATCH('Reconciliation Template'!$A9987,'Reconciliation Layer'!$D:$D,0),0)," ")</f>
        <v xml:space="preserve"> </v>
      </c>
      <c r="D9987" s="2" t="str" cm="1">
        <f t="array" ref="D9987">IFERROR(INDEX('Reconciliation Layer'!B:B,MATCH('Reconciliation Template'!A9987,'Reconciliation Layer'!D:D,0),0)," ")</f>
        <v xml:space="preserve"> </v>
      </c>
      <c r="E9987" s="4" t="str" cm="1">
        <f t="array" ref="E9987">IFERROR(INDEX('Reconciliation Layer'!C:C,MATCH('Reconciliation Template'!A9987,'Reconciliation Layer'!D:D,0),0)," ")</f>
        <v xml:space="preserve"> </v>
      </c>
    </row>
    <row r="9988" spans="3:5" x14ac:dyDescent="0.2">
      <c r="C9988" t="str" cm="1">
        <f t="array" ref="C9988">IFERROR("AfterPay | " &amp; INDEX('Reconciliation Layer'!$A:$A,MATCH('Reconciliation Template'!$A9988,'Reconciliation Layer'!$D:$D,0),0)," ")</f>
        <v xml:space="preserve"> </v>
      </c>
      <c r="D9988" s="2" t="str" cm="1">
        <f t="array" ref="D9988">IFERROR(INDEX('Reconciliation Layer'!B:B,MATCH('Reconciliation Template'!A9988,'Reconciliation Layer'!D:D,0),0)," ")</f>
        <v xml:space="preserve"> </v>
      </c>
      <c r="E9988" s="4" t="str" cm="1">
        <f t="array" ref="E9988">IFERROR(INDEX('Reconciliation Layer'!C:C,MATCH('Reconciliation Template'!A9988,'Reconciliation Layer'!D:D,0),0)," ")</f>
        <v xml:space="preserve"> </v>
      </c>
    </row>
    <row r="9989" spans="3:5" x14ac:dyDescent="0.2">
      <c r="C9989" t="str" cm="1">
        <f t="array" ref="C9989">IFERROR("AfterPay | " &amp; INDEX('Reconciliation Layer'!$A:$A,MATCH('Reconciliation Template'!$A9989,'Reconciliation Layer'!$D:$D,0),0)," ")</f>
        <v xml:space="preserve"> </v>
      </c>
      <c r="D9989" s="2" t="str" cm="1">
        <f t="array" ref="D9989">IFERROR(INDEX('Reconciliation Layer'!B:B,MATCH('Reconciliation Template'!A9989,'Reconciliation Layer'!D:D,0),0)," ")</f>
        <v xml:space="preserve"> </v>
      </c>
      <c r="E9989" s="4" t="str" cm="1">
        <f t="array" ref="E9989">IFERROR(INDEX('Reconciliation Layer'!C:C,MATCH('Reconciliation Template'!A9989,'Reconciliation Layer'!D:D,0),0)," ")</f>
        <v xml:space="preserve"> </v>
      </c>
    </row>
    <row r="9990" spans="3:5" x14ac:dyDescent="0.2">
      <c r="C9990" t="str" cm="1">
        <f t="array" ref="C9990">IFERROR("AfterPay | " &amp; INDEX('Reconciliation Layer'!$A:$A,MATCH('Reconciliation Template'!$A9990,'Reconciliation Layer'!$D:$D,0),0)," ")</f>
        <v xml:space="preserve"> </v>
      </c>
      <c r="D9990" s="2" t="str" cm="1">
        <f t="array" ref="D9990">IFERROR(INDEX('Reconciliation Layer'!B:B,MATCH('Reconciliation Template'!A9990,'Reconciliation Layer'!D:D,0),0)," ")</f>
        <v xml:space="preserve"> </v>
      </c>
      <c r="E9990" s="4" t="str" cm="1">
        <f t="array" ref="E9990">IFERROR(INDEX('Reconciliation Layer'!C:C,MATCH('Reconciliation Template'!A9990,'Reconciliation Layer'!D:D,0),0)," ")</f>
        <v xml:space="preserve"> </v>
      </c>
    </row>
    <row r="9991" spans="3:5" x14ac:dyDescent="0.2">
      <c r="C9991" t="str" cm="1">
        <f t="array" ref="C9991">IFERROR("AfterPay | " &amp; INDEX('Reconciliation Layer'!$A:$A,MATCH('Reconciliation Template'!$A9991,'Reconciliation Layer'!$D:$D,0),0)," ")</f>
        <v xml:space="preserve"> </v>
      </c>
      <c r="D9991" s="2" t="str" cm="1">
        <f t="array" ref="D9991">IFERROR(INDEX('Reconciliation Layer'!B:B,MATCH('Reconciliation Template'!A9991,'Reconciliation Layer'!D:D,0),0)," ")</f>
        <v xml:space="preserve"> </v>
      </c>
      <c r="E9991" s="4" t="str" cm="1">
        <f t="array" ref="E9991">IFERROR(INDEX('Reconciliation Layer'!C:C,MATCH('Reconciliation Template'!A9991,'Reconciliation Layer'!D:D,0),0)," ")</f>
        <v xml:space="preserve"> </v>
      </c>
    </row>
    <row r="9992" spans="3:5" x14ac:dyDescent="0.2">
      <c r="C9992" t="str" cm="1">
        <f t="array" ref="C9992">IFERROR("AfterPay | " &amp; INDEX('Reconciliation Layer'!$A:$A,MATCH('Reconciliation Template'!$A9992,'Reconciliation Layer'!$D:$D,0),0)," ")</f>
        <v xml:space="preserve"> </v>
      </c>
      <c r="D9992" s="2" t="str" cm="1">
        <f t="array" ref="D9992">IFERROR(INDEX('Reconciliation Layer'!B:B,MATCH('Reconciliation Template'!A9992,'Reconciliation Layer'!D:D,0),0)," ")</f>
        <v xml:space="preserve"> </v>
      </c>
      <c r="E9992" s="4" t="str" cm="1">
        <f t="array" ref="E9992">IFERROR(INDEX('Reconciliation Layer'!C:C,MATCH('Reconciliation Template'!A9992,'Reconciliation Layer'!D:D,0),0)," ")</f>
        <v xml:space="preserve"> </v>
      </c>
    </row>
    <row r="9993" spans="3:5" x14ac:dyDescent="0.2">
      <c r="C9993" t="str" cm="1">
        <f t="array" ref="C9993">IFERROR("AfterPay | " &amp; INDEX('Reconciliation Layer'!$A:$A,MATCH('Reconciliation Template'!$A9993,'Reconciliation Layer'!$D:$D,0),0)," ")</f>
        <v xml:space="preserve"> </v>
      </c>
      <c r="D9993" s="2" t="str" cm="1">
        <f t="array" ref="D9993">IFERROR(INDEX('Reconciliation Layer'!B:B,MATCH('Reconciliation Template'!A9993,'Reconciliation Layer'!D:D,0),0)," ")</f>
        <v xml:space="preserve"> </v>
      </c>
      <c r="E9993" s="4" t="str" cm="1">
        <f t="array" ref="E9993">IFERROR(INDEX('Reconciliation Layer'!C:C,MATCH('Reconciliation Template'!A9993,'Reconciliation Layer'!D:D,0),0)," ")</f>
        <v xml:space="preserve"> </v>
      </c>
    </row>
    <row r="9994" spans="3:5" x14ac:dyDescent="0.2">
      <c r="C9994" t="str" cm="1">
        <f t="array" ref="C9994">IFERROR("AfterPay | " &amp; INDEX('Reconciliation Layer'!$A:$A,MATCH('Reconciliation Template'!$A9994,'Reconciliation Layer'!$D:$D,0),0)," ")</f>
        <v xml:space="preserve"> </v>
      </c>
      <c r="D9994" s="2" t="str" cm="1">
        <f t="array" ref="D9994">IFERROR(INDEX('Reconciliation Layer'!B:B,MATCH('Reconciliation Template'!A9994,'Reconciliation Layer'!D:D,0),0)," ")</f>
        <v xml:space="preserve"> </v>
      </c>
      <c r="E9994" s="4" t="str" cm="1">
        <f t="array" ref="E9994">IFERROR(INDEX('Reconciliation Layer'!C:C,MATCH('Reconciliation Template'!A9994,'Reconciliation Layer'!D:D,0),0)," ")</f>
        <v xml:space="preserve"> </v>
      </c>
    </row>
    <row r="9995" spans="3:5" x14ac:dyDescent="0.2">
      <c r="C9995" t="str" cm="1">
        <f t="array" ref="C9995">IFERROR("AfterPay | " &amp; INDEX('Reconciliation Layer'!$A:$A,MATCH('Reconciliation Template'!$A9995,'Reconciliation Layer'!$D:$D,0),0)," ")</f>
        <v xml:space="preserve"> </v>
      </c>
      <c r="D9995" s="2" t="str" cm="1">
        <f t="array" ref="D9995">IFERROR(INDEX('Reconciliation Layer'!B:B,MATCH('Reconciliation Template'!A9995,'Reconciliation Layer'!D:D,0),0)," ")</f>
        <v xml:space="preserve"> </v>
      </c>
      <c r="E9995" s="4" t="str" cm="1">
        <f t="array" ref="E9995">IFERROR(INDEX('Reconciliation Layer'!C:C,MATCH('Reconciliation Template'!A9995,'Reconciliation Layer'!D:D,0),0)," ")</f>
        <v xml:space="preserve"> </v>
      </c>
    </row>
    <row r="9996" spans="3:5" x14ac:dyDescent="0.2">
      <c r="C9996" t="str" cm="1">
        <f t="array" ref="C9996">IFERROR("AfterPay | " &amp; INDEX('Reconciliation Layer'!$A:$A,MATCH('Reconciliation Template'!$A9996,'Reconciliation Layer'!$D:$D,0),0)," ")</f>
        <v xml:space="preserve"> </v>
      </c>
      <c r="D9996" s="2" t="str" cm="1">
        <f t="array" ref="D9996">IFERROR(INDEX('Reconciliation Layer'!B:B,MATCH('Reconciliation Template'!A9996,'Reconciliation Layer'!D:D,0),0)," ")</f>
        <v xml:space="preserve"> </v>
      </c>
      <c r="E9996" s="4" t="str" cm="1">
        <f t="array" ref="E9996">IFERROR(INDEX('Reconciliation Layer'!C:C,MATCH('Reconciliation Template'!A9996,'Reconciliation Layer'!D:D,0),0)," ")</f>
        <v xml:space="preserve"> </v>
      </c>
    </row>
    <row r="9997" spans="3:5" x14ac:dyDescent="0.2">
      <c r="C9997" t="str" cm="1">
        <f t="array" ref="C9997">IFERROR("AfterPay | " &amp; INDEX('Reconciliation Layer'!$A:$A,MATCH('Reconciliation Template'!$A9997,'Reconciliation Layer'!$D:$D,0),0)," ")</f>
        <v xml:space="preserve"> </v>
      </c>
      <c r="D9997" s="2" t="str" cm="1">
        <f t="array" ref="D9997">IFERROR(INDEX('Reconciliation Layer'!B:B,MATCH('Reconciliation Template'!A9997,'Reconciliation Layer'!D:D,0),0)," ")</f>
        <v xml:space="preserve"> </v>
      </c>
      <c r="E9997" s="4" t="str" cm="1">
        <f t="array" ref="E9997">IFERROR(INDEX('Reconciliation Layer'!C:C,MATCH('Reconciliation Template'!A9997,'Reconciliation Layer'!D:D,0),0)," ")</f>
        <v xml:space="preserve"> </v>
      </c>
    </row>
    <row r="9998" spans="3:5" x14ac:dyDescent="0.2">
      <c r="C9998" t="str" cm="1">
        <f t="array" ref="C9998">IFERROR("AfterPay | " &amp; INDEX('Reconciliation Layer'!$A:$A,MATCH('Reconciliation Template'!$A9998,'Reconciliation Layer'!$D:$D,0),0)," ")</f>
        <v xml:space="preserve"> </v>
      </c>
      <c r="D9998" s="2" t="str" cm="1">
        <f t="array" ref="D9998">IFERROR(INDEX('Reconciliation Layer'!B:B,MATCH('Reconciliation Template'!A9998,'Reconciliation Layer'!D:D,0),0)," ")</f>
        <v xml:space="preserve"> </v>
      </c>
      <c r="E9998" s="4" t="str" cm="1">
        <f t="array" ref="E9998">IFERROR(INDEX('Reconciliation Layer'!C:C,MATCH('Reconciliation Template'!A9998,'Reconciliation Layer'!D:D,0),0)," ")</f>
        <v xml:space="preserve"> </v>
      </c>
    </row>
    <row r="9999" spans="3:5" x14ac:dyDescent="0.2">
      <c r="C9999" t="str" cm="1">
        <f t="array" ref="C9999">IFERROR("AfterPay | " &amp; INDEX('Reconciliation Layer'!$A:$A,MATCH('Reconciliation Template'!$A9999,'Reconciliation Layer'!$D:$D,0),0)," ")</f>
        <v xml:space="preserve"> </v>
      </c>
      <c r="D9999" s="2" t="str" cm="1">
        <f t="array" ref="D9999">IFERROR(INDEX('Reconciliation Layer'!B:B,MATCH('Reconciliation Template'!A9999,'Reconciliation Layer'!D:D,0),0)," ")</f>
        <v xml:space="preserve"> </v>
      </c>
      <c r="E9999" s="4" t="str" cm="1">
        <f t="array" ref="E9999">IFERROR(INDEX('Reconciliation Layer'!C:C,MATCH('Reconciliation Template'!A9999,'Reconciliation Layer'!D:D,0),0)," ")</f>
        <v xml:space="preserve"> </v>
      </c>
    </row>
    <row r="10000" spans="3:5" x14ac:dyDescent="0.2">
      <c r="C10000" t="str" cm="1">
        <f t="array" ref="C10000">IFERROR("AfterPay | " &amp; INDEX('Reconciliation Layer'!$A:$A,MATCH('Reconciliation Template'!$A10000,'Reconciliation Layer'!$D:$D,0),0)," ")</f>
        <v xml:space="preserve"> </v>
      </c>
      <c r="D10000" s="2" t="str" cm="1">
        <f t="array" ref="D10000">IFERROR(INDEX('Reconciliation Layer'!B:B,MATCH('Reconciliation Template'!A10000,'Reconciliation Layer'!D:D,0),0)," ")</f>
        <v xml:space="preserve"> </v>
      </c>
      <c r="E10000" s="4" t="str" cm="1">
        <f t="array" ref="E10000">IFERROR(INDEX('Reconciliation Layer'!C:C,MATCH('Reconciliation Template'!A10000,'Reconciliation Layer'!D:D,0),0)," ")</f>
        <v xml:space="preserve"> 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Afterpay Export</vt:lpstr>
      <vt:lpstr>Calculation Layer</vt:lpstr>
      <vt:lpstr>Reconciliation Layer</vt:lpstr>
      <vt:lpstr>Reconciliation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Wan</dc:creator>
  <cp:lastModifiedBy>Michelle Wan</cp:lastModifiedBy>
  <dcterms:created xsi:type="dcterms:W3CDTF">2024-01-31T16:57:57Z</dcterms:created>
  <dcterms:modified xsi:type="dcterms:W3CDTF">2024-05-23T16:34:03Z</dcterms:modified>
</cp:coreProperties>
</file>